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ntoniofernandochristophorus/Documents/Personal Project/Data Analyst Portfolio/Excel Projects/"/>
    </mc:Choice>
  </mc:AlternateContent>
  <xr:revisionPtr revIDLastSave="0" documentId="13_ncr:1_{0C67FABE-5AA3-2142-B99D-1998F1705B6C}" xr6:coauthVersionLast="47" xr6:coauthVersionMax="47" xr10:uidLastSave="{00000000-0000-0000-0000-000000000000}"/>
  <bookViews>
    <workbookView xWindow="0" yWindow="500" windowWidth="28800" windowHeight="15940" activeTab="2" xr2:uid="{00000000-000D-0000-FFFF-FFFF00000000}"/>
  </bookViews>
  <sheets>
    <sheet name="Sheet1" sheetId="4" r:id="rId1"/>
    <sheet name="Data" sheetId="2" r:id="rId2"/>
    <sheet name="Dashboard" sheetId="3" r:id="rId3"/>
  </sheets>
  <definedNames>
    <definedName name="_xlchart.v5.0" hidden="1">Sheet1!$F$31</definedName>
    <definedName name="_xlchart.v5.1" hidden="1">Sheet1!$F$32:$F$81</definedName>
    <definedName name="_xlchart.v5.10" hidden="1">Sheet1!$G$31</definedName>
    <definedName name="_xlchart.v5.11" hidden="1">Sheet1!$G$32:$G$81</definedName>
    <definedName name="_xlchart.v5.12" hidden="1">Sheet1!$F$31</definedName>
    <definedName name="_xlchart.v5.13" hidden="1">Sheet1!$F$32:$F$81</definedName>
    <definedName name="_xlchart.v5.14" hidden="1">Sheet1!$G$31</definedName>
    <definedName name="_xlchart.v5.15" hidden="1">Sheet1!$G$32:$G$81</definedName>
    <definedName name="_xlchart.v5.2" hidden="1">Sheet1!$G$31</definedName>
    <definedName name="_xlchart.v5.3" hidden="1">Sheet1!$G$32:$G$81</definedName>
    <definedName name="_xlchart.v5.4" hidden="1">Sheet1!$F$31</definedName>
    <definedName name="_xlchart.v5.5" hidden="1">Sheet1!$F$32:$F$81</definedName>
    <definedName name="_xlchart.v5.6" hidden="1">Sheet1!$G$31</definedName>
    <definedName name="_xlchart.v5.7" hidden="1">Sheet1!$G$32:$G$81</definedName>
    <definedName name="_xlchart.v5.8" hidden="1">Sheet1!$F$31</definedName>
    <definedName name="_xlchart.v5.9" hidden="1">Sheet1!$F$32:$F$81</definedName>
    <definedName name="NativeTimeline_Invoice_Date">#N/A</definedName>
    <definedName name="Slicer_Beverage_Brand">#N/A</definedName>
    <definedName name="Slicer_Region">#N/A</definedName>
    <definedName name="Slicer_Retailer">#N/A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G32" i="4" l="1"/>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R3893" i="2"/>
  <c r="Q3893" i="2"/>
  <c r="P3893" i="2"/>
  <c r="K3893" i="2"/>
  <c r="L3893" i="2" s="1"/>
  <c r="R3892" i="2"/>
  <c r="Q3892" i="2"/>
  <c r="P3892" i="2"/>
  <c r="K3892" i="2"/>
  <c r="L3892" i="2" s="1"/>
  <c r="R3891" i="2"/>
  <c r="Q3891" i="2"/>
  <c r="P3891" i="2"/>
  <c r="L3891" i="2"/>
  <c r="K3891" i="2"/>
  <c r="R3890" i="2"/>
  <c r="Q3890" i="2"/>
  <c r="P3890" i="2"/>
  <c r="K3890" i="2"/>
  <c r="L3890" i="2" s="1"/>
  <c r="R3889" i="2"/>
  <c r="Q3889" i="2"/>
  <c r="P3889" i="2"/>
  <c r="K3889" i="2"/>
  <c r="L3889" i="2" s="1"/>
  <c r="R3888" i="2"/>
  <c r="Q3888" i="2"/>
  <c r="P3888" i="2"/>
  <c r="L3888" i="2"/>
  <c r="K3888" i="2"/>
  <c r="R3887" i="2"/>
  <c r="Q3887" i="2"/>
  <c r="P3887" i="2"/>
  <c r="K3887" i="2"/>
  <c r="L3887" i="2" s="1"/>
  <c r="R3886" i="2"/>
  <c r="Q3886" i="2"/>
  <c r="P3886" i="2"/>
  <c r="K3886" i="2"/>
  <c r="L3886" i="2" s="1"/>
  <c r="R3885" i="2"/>
  <c r="Q3885" i="2"/>
  <c r="P3885" i="2"/>
  <c r="L3885" i="2"/>
  <c r="K3885" i="2"/>
  <c r="R3884" i="2"/>
  <c r="Q3884" i="2"/>
  <c r="P3884" i="2"/>
  <c r="K3884" i="2"/>
  <c r="L3884" i="2" s="1"/>
  <c r="R3883" i="2"/>
  <c r="Q3883" i="2"/>
  <c r="P3883" i="2"/>
  <c r="K3883" i="2"/>
  <c r="L3883" i="2" s="1"/>
  <c r="R3882" i="2"/>
  <c r="Q3882" i="2"/>
  <c r="P3882" i="2"/>
  <c r="K3882" i="2"/>
  <c r="L3882" i="2" s="1"/>
  <c r="R3881" i="2"/>
  <c r="Q3881" i="2"/>
  <c r="P3881" i="2"/>
  <c r="L3881" i="2"/>
  <c r="K3881" i="2"/>
  <c r="R3880" i="2"/>
  <c r="Q3880" i="2"/>
  <c r="P3880" i="2"/>
  <c r="K3880" i="2"/>
  <c r="L3880" i="2" s="1"/>
  <c r="R3879" i="2"/>
  <c r="Q3879" i="2"/>
  <c r="P3879" i="2"/>
  <c r="K3879" i="2"/>
  <c r="L3879" i="2" s="1"/>
  <c r="R3878" i="2"/>
  <c r="Q3878" i="2"/>
  <c r="P3878" i="2"/>
  <c r="L3878" i="2"/>
  <c r="K3878" i="2"/>
  <c r="R3877" i="2"/>
  <c r="Q3877" i="2"/>
  <c r="P3877" i="2"/>
  <c r="K3877" i="2"/>
  <c r="L3877" i="2" s="1"/>
  <c r="R3876" i="2"/>
  <c r="Q3876" i="2"/>
  <c r="P3876" i="2"/>
  <c r="K3876" i="2"/>
  <c r="L3876" i="2" s="1"/>
  <c r="R3875" i="2"/>
  <c r="Q3875" i="2"/>
  <c r="P3875" i="2"/>
  <c r="K3875" i="2"/>
  <c r="L3875" i="2" s="1"/>
  <c r="R3874" i="2"/>
  <c r="Q3874" i="2"/>
  <c r="P3874" i="2"/>
  <c r="L3874" i="2"/>
  <c r="K3874" i="2"/>
  <c r="R3873" i="2"/>
  <c r="Q3873" i="2"/>
  <c r="P3873" i="2"/>
  <c r="L3873" i="2"/>
  <c r="K3873" i="2"/>
  <c r="R3872" i="2"/>
  <c r="Q3872" i="2"/>
  <c r="P3872" i="2"/>
  <c r="K3872" i="2"/>
  <c r="L3872" i="2" s="1"/>
  <c r="R3871" i="2"/>
  <c r="Q3871" i="2"/>
  <c r="P3871" i="2"/>
  <c r="L3871" i="2"/>
  <c r="K3871" i="2"/>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L3866" i="2"/>
  <c r="K3866" i="2"/>
  <c r="R3865" i="2"/>
  <c r="Q3865" i="2"/>
  <c r="P3865" i="2"/>
  <c r="L3865" i="2"/>
  <c r="K3865" i="2"/>
  <c r="R3864" i="2"/>
  <c r="Q3864" i="2"/>
  <c r="P3864" i="2"/>
  <c r="K3864" i="2"/>
  <c r="L3864" i="2" s="1"/>
  <c r="R3863" i="2"/>
  <c r="Q3863" i="2"/>
  <c r="P3863" i="2"/>
  <c r="L3863" i="2"/>
  <c r="K3863" i="2"/>
  <c r="R3862" i="2"/>
  <c r="Q3862" i="2"/>
  <c r="P3862" i="2"/>
  <c r="K3862" i="2"/>
  <c r="L3862" i="2" s="1"/>
  <c r="R3861" i="2"/>
  <c r="Q3861" i="2"/>
  <c r="P3861" i="2"/>
  <c r="L3861" i="2"/>
  <c r="K3861" i="2"/>
  <c r="R3860" i="2"/>
  <c r="Q3860" i="2"/>
  <c r="P3860" i="2"/>
  <c r="K3860" i="2"/>
  <c r="L3860" i="2" s="1"/>
  <c r="R3859" i="2"/>
  <c r="Q3859" i="2"/>
  <c r="P3859" i="2"/>
  <c r="K3859" i="2"/>
  <c r="L3859" i="2" s="1"/>
  <c r="R3858" i="2"/>
  <c r="Q3858" i="2"/>
  <c r="P3858" i="2"/>
  <c r="L3858" i="2"/>
  <c r="K3858" i="2"/>
  <c r="R3857" i="2"/>
  <c r="Q3857" i="2"/>
  <c r="P3857" i="2"/>
  <c r="L3857" i="2"/>
  <c r="K3857" i="2"/>
  <c r="R3856" i="2"/>
  <c r="Q3856" i="2"/>
  <c r="P3856" i="2"/>
  <c r="L3856" i="2"/>
  <c r="K3856" i="2"/>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L3851" i="2"/>
  <c r="K3851" i="2"/>
  <c r="R3850" i="2"/>
  <c r="Q3850" i="2"/>
  <c r="P3850" i="2"/>
  <c r="K3850" i="2"/>
  <c r="L3850" i="2" s="1"/>
  <c r="R3849" i="2"/>
  <c r="Q3849" i="2"/>
  <c r="P3849" i="2"/>
  <c r="L3849" i="2"/>
  <c r="K3849" i="2"/>
  <c r="R3848" i="2"/>
  <c r="Q3848" i="2"/>
  <c r="P3848" i="2"/>
  <c r="L3848" i="2"/>
  <c r="K3848" i="2"/>
  <c r="R3847" i="2"/>
  <c r="Q3847" i="2"/>
  <c r="P3847" i="2"/>
  <c r="K3847" i="2"/>
  <c r="L3847" i="2" s="1"/>
  <c r="R3846" i="2"/>
  <c r="Q3846" i="2"/>
  <c r="P3846" i="2"/>
  <c r="K3846" i="2"/>
  <c r="L3846" i="2" s="1"/>
  <c r="R3845" i="2"/>
  <c r="Q3845" i="2"/>
  <c r="P3845" i="2"/>
  <c r="L3845" i="2"/>
  <c r="K3845" i="2"/>
  <c r="R3844" i="2"/>
  <c r="Q3844" i="2"/>
  <c r="P3844" i="2"/>
  <c r="K3844" i="2"/>
  <c r="L3844" i="2" s="1"/>
  <c r="R3843" i="2"/>
  <c r="Q3843" i="2"/>
  <c r="P3843" i="2"/>
  <c r="L3843" i="2"/>
  <c r="K3843" i="2"/>
  <c r="R3842" i="2"/>
  <c r="Q3842" i="2"/>
  <c r="P3842" i="2"/>
  <c r="K3842" i="2"/>
  <c r="L3842" i="2" s="1"/>
  <c r="R3841" i="2"/>
  <c r="Q3841" i="2"/>
  <c r="P3841" i="2"/>
  <c r="L3841" i="2"/>
  <c r="K3841" i="2"/>
  <c r="R3840" i="2"/>
  <c r="Q3840" i="2"/>
  <c r="P3840" i="2"/>
  <c r="L3840" i="2"/>
  <c r="K3840" i="2"/>
  <c r="R3839" i="2"/>
  <c r="Q3839" i="2"/>
  <c r="P3839" i="2"/>
  <c r="K3839" i="2"/>
  <c r="L3839" i="2" s="1"/>
  <c r="R3838" i="2"/>
  <c r="Q3838" i="2"/>
  <c r="P3838" i="2"/>
  <c r="L3838" i="2"/>
  <c r="K3838" i="2"/>
  <c r="R3837" i="2"/>
  <c r="Q3837" i="2"/>
  <c r="P3837" i="2"/>
  <c r="L3837" i="2"/>
  <c r="K3837" i="2"/>
  <c r="R3836" i="2"/>
  <c r="Q3836" i="2"/>
  <c r="P3836" i="2"/>
  <c r="K3836" i="2"/>
  <c r="L3836" i="2" s="1"/>
  <c r="R3835" i="2"/>
  <c r="Q3835" i="2"/>
  <c r="P3835" i="2"/>
  <c r="L3835" i="2"/>
  <c r="K3835" i="2"/>
  <c r="R3834" i="2"/>
  <c r="Q3834" i="2"/>
  <c r="P3834" i="2"/>
  <c r="K3834" i="2"/>
  <c r="L3834" i="2" s="1"/>
  <c r="R3833" i="2"/>
  <c r="Q3833" i="2"/>
  <c r="P3833" i="2"/>
  <c r="L3833" i="2"/>
  <c r="K3833" i="2"/>
  <c r="R3832" i="2"/>
  <c r="Q3832" i="2"/>
  <c r="P3832" i="2"/>
  <c r="K3832" i="2"/>
  <c r="L3832" i="2" s="1"/>
  <c r="R3831" i="2"/>
  <c r="Q3831" i="2"/>
  <c r="P3831" i="2"/>
  <c r="K3831" i="2"/>
  <c r="L3831" i="2" s="1"/>
  <c r="R3830" i="2"/>
  <c r="Q3830" i="2"/>
  <c r="P3830" i="2"/>
  <c r="L3830" i="2"/>
  <c r="K3830" i="2"/>
  <c r="R3829" i="2"/>
  <c r="Q3829" i="2"/>
  <c r="P3829" i="2"/>
  <c r="K3829" i="2"/>
  <c r="L3829" i="2" s="1"/>
  <c r="R3828" i="2"/>
  <c r="Q3828" i="2"/>
  <c r="P3828" i="2"/>
  <c r="K3828" i="2"/>
  <c r="L3828" i="2" s="1"/>
  <c r="R3827" i="2"/>
  <c r="Q3827" i="2"/>
  <c r="P3827" i="2"/>
  <c r="K3827" i="2"/>
  <c r="L3827" i="2" s="1"/>
  <c r="R3826" i="2"/>
  <c r="Q3826" i="2"/>
  <c r="P3826" i="2"/>
  <c r="K3826" i="2"/>
  <c r="L3826" i="2" s="1"/>
  <c r="R3825" i="2"/>
  <c r="Q3825" i="2"/>
  <c r="P3825" i="2"/>
  <c r="L3825" i="2"/>
  <c r="K3825" i="2"/>
  <c r="R3824" i="2"/>
  <c r="Q3824" i="2"/>
  <c r="P3824" i="2"/>
  <c r="K3824" i="2"/>
  <c r="L3824" i="2" s="1"/>
  <c r="R3823" i="2"/>
  <c r="Q3823" i="2"/>
  <c r="P3823" i="2"/>
  <c r="K3823" i="2"/>
  <c r="L3823" i="2" s="1"/>
  <c r="R3822" i="2"/>
  <c r="Q3822" i="2"/>
  <c r="P3822" i="2"/>
  <c r="L3822" i="2"/>
  <c r="K3822" i="2"/>
  <c r="K3821" i="2"/>
  <c r="L3821" i="2" s="1"/>
  <c r="K3820" i="2"/>
  <c r="L3820" i="2" s="1"/>
  <c r="K3819" i="2"/>
  <c r="L3819" i="2" s="1"/>
  <c r="L3818" i="2"/>
  <c r="K3818" i="2"/>
  <c r="K3817" i="2"/>
  <c r="L3817" i="2" s="1"/>
  <c r="L3816" i="2"/>
  <c r="K3816" i="2"/>
  <c r="K3815" i="2"/>
  <c r="L3815" i="2" s="1"/>
  <c r="K3814" i="2"/>
  <c r="L3814" i="2" s="1"/>
  <c r="K3813" i="2"/>
  <c r="L3813" i="2" s="1"/>
  <c r="L3812" i="2"/>
  <c r="K3812" i="2"/>
  <c r="K3811" i="2"/>
  <c r="L3811" i="2" s="1"/>
  <c r="K3810" i="2"/>
  <c r="L3810" i="2" s="1"/>
  <c r="K3809" i="2"/>
  <c r="L3809" i="2" s="1"/>
  <c r="L3808" i="2"/>
  <c r="K3808" i="2"/>
  <c r="L3807" i="2"/>
  <c r="K3807" i="2"/>
  <c r="K3806" i="2"/>
  <c r="L3806" i="2" s="1"/>
  <c r="K3805" i="2"/>
  <c r="L3805" i="2" s="1"/>
  <c r="L3804" i="2"/>
  <c r="K3804" i="2"/>
  <c r="L3803" i="2"/>
  <c r="K3803" i="2"/>
  <c r="K3802" i="2"/>
  <c r="L3802" i="2" s="1"/>
  <c r="K3801" i="2"/>
  <c r="L3801" i="2" s="1"/>
  <c r="K3800" i="2"/>
  <c r="L3800" i="2" s="1"/>
  <c r="L3799" i="2"/>
  <c r="K3799" i="2"/>
  <c r="L3798" i="2"/>
  <c r="K3798" i="2"/>
  <c r="K3797" i="2"/>
  <c r="L3797" i="2" s="1"/>
  <c r="K3796" i="2"/>
  <c r="L3796" i="2" s="1"/>
  <c r="K3795" i="2"/>
  <c r="L3795" i="2" s="1"/>
  <c r="L3794" i="2"/>
  <c r="K3794" i="2"/>
  <c r="K3793" i="2"/>
  <c r="L3793" i="2" s="1"/>
  <c r="K3792" i="2"/>
  <c r="L3792" i="2" s="1"/>
  <c r="K3791" i="2"/>
  <c r="L3791" i="2" s="1"/>
  <c r="L3790" i="2"/>
  <c r="K3790" i="2"/>
  <c r="K3789" i="2"/>
  <c r="L3789" i="2" s="1"/>
  <c r="K3788" i="2"/>
  <c r="L3788" i="2" s="1"/>
  <c r="L3787" i="2"/>
  <c r="K3787" i="2"/>
  <c r="K3786" i="2"/>
  <c r="L3786" i="2" s="1"/>
  <c r="K3785" i="2"/>
  <c r="L3785" i="2" s="1"/>
  <c r="L3784" i="2"/>
  <c r="K3784" i="2"/>
  <c r="K3783" i="2"/>
  <c r="L3783" i="2" s="1"/>
  <c r="L3782" i="2"/>
  <c r="K3782" i="2"/>
  <c r="K3781" i="2"/>
  <c r="L3781" i="2" s="1"/>
  <c r="L3780" i="2"/>
  <c r="K3780" i="2"/>
  <c r="K3779" i="2"/>
  <c r="L3779" i="2" s="1"/>
  <c r="K3778" i="2"/>
  <c r="L3778" i="2" s="1"/>
  <c r="K3777" i="2"/>
  <c r="L3777" i="2" s="1"/>
  <c r="L3776" i="2"/>
  <c r="K3776" i="2"/>
  <c r="L3775" i="2"/>
  <c r="K3775" i="2"/>
  <c r="K3774" i="2"/>
  <c r="L3774" i="2" s="1"/>
  <c r="K3773" i="2"/>
  <c r="L3773" i="2" s="1"/>
  <c r="L3772" i="2"/>
  <c r="K3772" i="2"/>
  <c r="L3771" i="2"/>
  <c r="K3771" i="2"/>
  <c r="K3770" i="2"/>
  <c r="L3770" i="2" s="1"/>
  <c r="K3769" i="2"/>
  <c r="L3769" i="2" s="1"/>
  <c r="L3768" i="2"/>
  <c r="K3768" i="2"/>
  <c r="L3767" i="2"/>
  <c r="K3767" i="2"/>
  <c r="L3766" i="2"/>
  <c r="K3766" i="2"/>
  <c r="K3765" i="2"/>
  <c r="L3765" i="2" s="1"/>
  <c r="L3764" i="2"/>
  <c r="K3764" i="2"/>
  <c r="K3763" i="2"/>
  <c r="L3763" i="2" s="1"/>
  <c r="L3762" i="2"/>
  <c r="K3762" i="2"/>
  <c r="K3761" i="2"/>
  <c r="L3761" i="2" s="1"/>
  <c r="K3760" i="2"/>
  <c r="L3760" i="2" s="1"/>
  <c r="L3759" i="2"/>
  <c r="K3759" i="2"/>
  <c r="L3758" i="2"/>
  <c r="K3758" i="2"/>
  <c r="K3757" i="2"/>
  <c r="L3757" i="2" s="1"/>
  <c r="K3756" i="2"/>
  <c r="L3756" i="2" s="1"/>
  <c r="K3755" i="2"/>
  <c r="L3755" i="2" s="1"/>
  <c r="L3754" i="2"/>
  <c r="K3754" i="2"/>
  <c r="K3753" i="2"/>
  <c r="L3753" i="2" s="1"/>
  <c r="L3752" i="2"/>
  <c r="K3752" i="2"/>
  <c r="K3751" i="2"/>
  <c r="L3751" i="2" s="1"/>
  <c r="K3750" i="2"/>
  <c r="L3750" i="2" s="1"/>
  <c r="K3749" i="2"/>
  <c r="L3749" i="2" s="1"/>
  <c r="L3748" i="2"/>
  <c r="K3748" i="2"/>
  <c r="K3747" i="2"/>
  <c r="L3747" i="2" s="1"/>
  <c r="L3746" i="2"/>
  <c r="K3746" i="2"/>
  <c r="K3745" i="2"/>
  <c r="L3745" i="2" s="1"/>
  <c r="K3744" i="2"/>
  <c r="L3744" i="2" s="1"/>
  <c r="L3743" i="2"/>
  <c r="K3743" i="2"/>
  <c r="K3742" i="2"/>
  <c r="L3742" i="2" s="1"/>
  <c r="K3741" i="2"/>
  <c r="L3741" i="2" s="1"/>
  <c r="K3740" i="2"/>
  <c r="L3740" i="2" s="1"/>
  <c r="L3739" i="2"/>
  <c r="K3739" i="2"/>
  <c r="K3738" i="2"/>
  <c r="L3738" i="2" s="1"/>
  <c r="K3737" i="2"/>
  <c r="L3737" i="2" s="1"/>
  <c r="L3736" i="2"/>
  <c r="K3736" i="2"/>
  <c r="K3735" i="2"/>
  <c r="L3735" i="2" s="1"/>
  <c r="L3734" i="2"/>
  <c r="K3734" i="2"/>
  <c r="K3733" i="2"/>
  <c r="L3733" i="2" s="1"/>
  <c r="L3732" i="2"/>
  <c r="K3732" i="2"/>
  <c r="L3731" i="2"/>
  <c r="K3731" i="2"/>
  <c r="L3730" i="2"/>
  <c r="K3730" i="2"/>
  <c r="K3729" i="2"/>
  <c r="L3729" i="2" s="1"/>
  <c r="K3728" i="2"/>
  <c r="L3728" i="2" s="1"/>
  <c r="L3727" i="2"/>
  <c r="K3727" i="2"/>
  <c r="L3726" i="2"/>
  <c r="K3726" i="2"/>
  <c r="K3725" i="2"/>
  <c r="L3725" i="2" s="1"/>
  <c r="K3724" i="2"/>
  <c r="L3724" i="2" s="1"/>
  <c r="K3723" i="2"/>
  <c r="L3723" i="2" s="1"/>
  <c r="L3722" i="2"/>
  <c r="K3722" i="2"/>
  <c r="K3721" i="2"/>
  <c r="L3721" i="2" s="1"/>
  <c r="L3720" i="2"/>
  <c r="K3720" i="2"/>
  <c r="K3719" i="2"/>
  <c r="L3719" i="2" s="1"/>
  <c r="K3718" i="2"/>
  <c r="L3718" i="2" s="1"/>
  <c r="K3717" i="2"/>
  <c r="L3717" i="2" s="1"/>
  <c r="L3716" i="2"/>
  <c r="K3716" i="2"/>
  <c r="K3715" i="2"/>
  <c r="L3715" i="2" s="1"/>
  <c r="K3714" i="2"/>
  <c r="L3714" i="2" s="1"/>
  <c r="K3713" i="2"/>
  <c r="L3713" i="2" s="1"/>
  <c r="K3712" i="2"/>
  <c r="L3712" i="2" s="1"/>
  <c r="L3711" i="2"/>
  <c r="K3711" i="2"/>
  <c r="K3710" i="2"/>
  <c r="L3710" i="2" s="1"/>
  <c r="K3709" i="2"/>
  <c r="L3709" i="2" s="1"/>
  <c r="K3708" i="2"/>
  <c r="L3708" i="2" s="1"/>
  <c r="L3707" i="2"/>
  <c r="K3707" i="2"/>
  <c r="K3706" i="2"/>
  <c r="L3706" i="2" s="1"/>
  <c r="K3705" i="2"/>
  <c r="L3705" i="2" s="1"/>
  <c r="K3704" i="2"/>
  <c r="L3704" i="2" s="1"/>
  <c r="K3703" i="2"/>
  <c r="L3703" i="2" s="1"/>
  <c r="L3702" i="2"/>
  <c r="K3702" i="2"/>
  <c r="K3701" i="2"/>
  <c r="L3701" i="2" s="1"/>
  <c r="L3700" i="2"/>
  <c r="K3700" i="2"/>
  <c r="K3699" i="2"/>
  <c r="L3699" i="2" s="1"/>
  <c r="L3698" i="2"/>
  <c r="K3698" i="2"/>
  <c r="K3697" i="2"/>
  <c r="L3697" i="2" s="1"/>
  <c r="K3696" i="2"/>
  <c r="L3696" i="2" s="1"/>
  <c r="L3695" i="2"/>
  <c r="K3695" i="2"/>
  <c r="K3694" i="2"/>
  <c r="L3694" i="2" s="1"/>
  <c r="K3693" i="2"/>
  <c r="L3693" i="2" s="1"/>
  <c r="K3692" i="2"/>
  <c r="L3692" i="2" s="1"/>
  <c r="L3691" i="2"/>
  <c r="K3691" i="2"/>
  <c r="L3690" i="2"/>
  <c r="K3690" i="2"/>
  <c r="K3689" i="2"/>
  <c r="L3689" i="2" s="1"/>
  <c r="L3688" i="2"/>
  <c r="K3688" i="2"/>
  <c r="K3687" i="2"/>
  <c r="L3687" i="2" s="1"/>
  <c r="L3686" i="2"/>
  <c r="K3686" i="2"/>
  <c r="K3685" i="2"/>
  <c r="L3685" i="2" s="1"/>
  <c r="L3684" i="2"/>
  <c r="K3684" i="2"/>
  <c r="K3683" i="2"/>
  <c r="L3683" i="2" s="1"/>
  <c r="K3682" i="2"/>
  <c r="L3682" i="2" s="1"/>
  <c r="K3681" i="2"/>
  <c r="L3681" i="2" s="1"/>
  <c r="L3680" i="2"/>
  <c r="K3680" i="2"/>
  <c r="L3679" i="2"/>
  <c r="K3679" i="2"/>
  <c r="K3678" i="2"/>
  <c r="L3678" i="2" s="1"/>
  <c r="K3677" i="2"/>
  <c r="L3677" i="2" s="1"/>
  <c r="K3676" i="2"/>
  <c r="L3676" i="2" s="1"/>
  <c r="L3675" i="2"/>
  <c r="K3675" i="2"/>
  <c r="K3674" i="2"/>
  <c r="L3674" i="2" s="1"/>
  <c r="K3673" i="2"/>
  <c r="L3673" i="2" s="1"/>
  <c r="K3672" i="2"/>
  <c r="L3672" i="2" s="1"/>
  <c r="K3671" i="2"/>
  <c r="L3671" i="2" s="1"/>
  <c r="L3670" i="2"/>
  <c r="K3670" i="2"/>
  <c r="K3669" i="2"/>
  <c r="L3669" i="2" s="1"/>
  <c r="K3668" i="2"/>
  <c r="L3668" i="2" s="1"/>
  <c r="K3667" i="2"/>
  <c r="L3667" i="2" s="1"/>
  <c r="L3666" i="2"/>
  <c r="K3666" i="2"/>
  <c r="K3665" i="2"/>
  <c r="L3665" i="2" s="1"/>
  <c r="K3664" i="2"/>
  <c r="L3664" i="2" s="1"/>
  <c r="K3663" i="2"/>
  <c r="L3663" i="2" s="1"/>
  <c r="K3662" i="2"/>
  <c r="L3662" i="2" s="1"/>
  <c r="K3661" i="2"/>
  <c r="L3661" i="2" s="1"/>
  <c r="K3660" i="2"/>
  <c r="L3660" i="2" s="1"/>
  <c r="L3659" i="2"/>
  <c r="K3659" i="2"/>
  <c r="K3658" i="2"/>
  <c r="L3658" i="2" s="1"/>
  <c r="K3657" i="2"/>
  <c r="L3657" i="2" s="1"/>
  <c r="L3656" i="2"/>
  <c r="K3656" i="2"/>
  <c r="K3655" i="2"/>
  <c r="L3655" i="2" s="1"/>
  <c r="L3654" i="2"/>
  <c r="K3654" i="2"/>
  <c r="K3653" i="2"/>
  <c r="L3653" i="2" s="1"/>
  <c r="L3652" i="2"/>
  <c r="K3652" i="2"/>
  <c r="K3651" i="2"/>
  <c r="L3651" i="2" s="1"/>
  <c r="K3650" i="2"/>
  <c r="L3650" i="2" s="1"/>
  <c r="K3649" i="2"/>
  <c r="L3649" i="2" s="1"/>
  <c r="K3648" i="2"/>
  <c r="L3648" i="2" s="1"/>
  <c r="L3647" i="2"/>
  <c r="K3647" i="2"/>
  <c r="K3646" i="2"/>
  <c r="L3646" i="2" s="1"/>
  <c r="K3645" i="2"/>
  <c r="L3645" i="2" s="1"/>
  <c r="L3644" i="2"/>
  <c r="K3644" i="2"/>
  <c r="L3643" i="2"/>
  <c r="K3643" i="2"/>
  <c r="K3642" i="2"/>
  <c r="L3642" i="2" s="1"/>
  <c r="K3641" i="2"/>
  <c r="L3641" i="2" s="1"/>
  <c r="L3640" i="2"/>
  <c r="K3640" i="2"/>
  <c r="L3639" i="2"/>
  <c r="K3639" i="2"/>
  <c r="L3638" i="2"/>
  <c r="K3638" i="2"/>
  <c r="K3637" i="2"/>
  <c r="L3637" i="2" s="1"/>
  <c r="L3636" i="2"/>
  <c r="K3636" i="2"/>
  <c r="K3635" i="2"/>
  <c r="L3635" i="2" s="1"/>
  <c r="L3634" i="2"/>
  <c r="K3634" i="2"/>
  <c r="K3633" i="2"/>
  <c r="L3633" i="2" s="1"/>
  <c r="K3632" i="2"/>
  <c r="L3632" i="2" s="1"/>
  <c r="L3631" i="2"/>
  <c r="K3631" i="2"/>
  <c r="K3630" i="2"/>
  <c r="L3630" i="2" s="1"/>
  <c r="K3629" i="2"/>
  <c r="L3629" i="2" s="1"/>
  <c r="K3628" i="2"/>
  <c r="L3628" i="2" s="1"/>
  <c r="K3627" i="2"/>
  <c r="L3627" i="2" s="1"/>
  <c r="L3626" i="2"/>
  <c r="K3626" i="2"/>
  <c r="K3625" i="2"/>
  <c r="L3625" i="2" s="1"/>
  <c r="L3624" i="2"/>
  <c r="K3624" i="2"/>
  <c r="K3623" i="2"/>
  <c r="L3623" i="2" s="1"/>
  <c r="K3622" i="2"/>
  <c r="L3622" i="2" s="1"/>
  <c r="K3621" i="2"/>
  <c r="L3621" i="2" s="1"/>
  <c r="L3620" i="2"/>
  <c r="K3620" i="2"/>
  <c r="K3619" i="2"/>
  <c r="L3619" i="2" s="1"/>
  <c r="L3618" i="2"/>
  <c r="K3618" i="2"/>
  <c r="K3617" i="2"/>
  <c r="L3617" i="2" s="1"/>
  <c r="K3616" i="2"/>
  <c r="L3616" i="2" s="1"/>
  <c r="L3615" i="2"/>
  <c r="K3615" i="2"/>
  <c r="K3614" i="2"/>
  <c r="L3614" i="2" s="1"/>
  <c r="K3613" i="2"/>
  <c r="L3613" i="2" s="1"/>
  <c r="K3612" i="2"/>
  <c r="L3612" i="2" s="1"/>
  <c r="L3611" i="2"/>
  <c r="K3611" i="2"/>
  <c r="K3610" i="2"/>
  <c r="L3610" i="2" s="1"/>
  <c r="K3609" i="2"/>
  <c r="L3609" i="2" s="1"/>
  <c r="L3608" i="2"/>
  <c r="K3608" i="2"/>
  <c r="K3607" i="2"/>
  <c r="L3607" i="2" s="1"/>
  <c r="L3606" i="2"/>
  <c r="K3606" i="2"/>
  <c r="K3605" i="2"/>
  <c r="L3605" i="2" s="1"/>
  <c r="L3604" i="2"/>
  <c r="K3604" i="2"/>
  <c r="L3603" i="2"/>
  <c r="K3603" i="2"/>
  <c r="L3602" i="2"/>
  <c r="K3602" i="2"/>
  <c r="K3601" i="2"/>
  <c r="L3601" i="2" s="1"/>
  <c r="K3600" i="2"/>
  <c r="L3600" i="2" s="1"/>
  <c r="L3599" i="2"/>
  <c r="K3599" i="2"/>
  <c r="L3598" i="2"/>
  <c r="K3598" i="2"/>
  <c r="K3597" i="2"/>
  <c r="L3597" i="2" s="1"/>
  <c r="K3596" i="2"/>
  <c r="L3596" i="2" s="1"/>
  <c r="K3595" i="2"/>
  <c r="L3595" i="2" s="1"/>
  <c r="K3594" i="2"/>
  <c r="L3594" i="2" s="1"/>
  <c r="K3593" i="2"/>
  <c r="L3593" i="2" s="1"/>
  <c r="L3592" i="2"/>
  <c r="K3592" i="2"/>
  <c r="K3591" i="2"/>
  <c r="L3591" i="2" s="1"/>
  <c r="K3590" i="2"/>
  <c r="L3590" i="2" s="1"/>
  <c r="K3589" i="2"/>
  <c r="L3589" i="2" s="1"/>
  <c r="L3588" i="2"/>
  <c r="K3588" i="2"/>
  <c r="K3587" i="2"/>
  <c r="L3587" i="2" s="1"/>
  <c r="K3586" i="2"/>
  <c r="L3586" i="2" s="1"/>
  <c r="K3585" i="2"/>
  <c r="L3585" i="2" s="1"/>
  <c r="K3584" i="2"/>
  <c r="L3584" i="2" s="1"/>
  <c r="L3583" i="2"/>
  <c r="K3583" i="2"/>
  <c r="K3582" i="2"/>
  <c r="L3582" i="2" s="1"/>
  <c r="K3581" i="2"/>
  <c r="L3581" i="2" s="1"/>
  <c r="K3580" i="2"/>
  <c r="L3580" i="2" s="1"/>
  <c r="L3579" i="2"/>
  <c r="K3579" i="2"/>
  <c r="K3578" i="2"/>
  <c r="L3578" i="2" s="1"/>
  <c r="K3577" i="2"/>
  <c r="L3577" i="2" s="1"/>
  <c r="K3576" i="2"/>
  <c r="L3576" i="2" s="1"/>
  <c r="K3575" i="2"/>
  <c r="L3575" i="2" s="1"/>
  <c r="L3574" i="2"/>
  <c r="K3574" i="2"/>
  <c r="K3573" i="2"/>
  <c r="L3573" i="2" s="1"/>
  <c r="L3572" i="2"/>
  <c r="K3572" i="2"/>
  <c r="K3571" i="2"/>
  <c r="L3571" i="2" s="1"/>
  <c r="L3570" i="2"/>
  <c r="K3570" i="2"/>
  <c r="K3569" i="2"/>
  <c r="L3569" i="2" s="1"/>
  <c r="K3568" i="2"/>
  <c r="L3568" i="2" s="1"/>
  <c r="L3567" i="2"/>
  <c r="K3567" i="2"/>
  <c r="K3566" i="2"/>
  <c r="L3566" i="2" s="1"/>
  <c r="K3565" i="2"/>
  <c r="L3565" i="2" s="1"/>
  <c r="K3564" i="2"/>
  <c r="L3564" i="2" s="1"/>
  <c r="K3563" i="2"/>
  <c r="L3563" i="2" s="1"/>
  <c r="L3562" i="2"/>
  <c r="K3562" i="2"/>
  <c r="K3561" i="2"/>
  <c r="L3561" i="2" s="1"/>
  <c r="L3560" i="2"/>
  <c r="K3560" i="2"/>
  <c r="K3559" i="2"/>
  <c r="L3559" i="2" s="1"/>
  <c r="K3558" i="2"/>
  <c r="L3558" i="2" s="1"/>
  <c r="K3557" i="2"/>
  <c r="L3557" i="2" s="1"/>
  <c r="L3556" i="2"/>
  <c r="K3556" i="2"/>
  <c r="K3555" i="2"/>
  <c r="L3555" i="2" s="1"/>
  <c r="K3554" i="2"/>
  <c r="L3554" i="2" s="1"/>
  <c r="K3553" i="2"/>
  <c r="L3553" i="2" s="1"/>
  <c r="L3552" i="2"/>
  <c r="K3552" i="2"/>
  <c r="L3551" i="2"/>
  <c r="K3551" i="2"/>
  <c r="K3550" i="2"/>
  <c r="L3550" i="2" s="1"/>
  <c r="K3549" i="2"/>
  <c r="L3549" i="2" s="1"/>
  <c r="K3548" i="2"/>
  <c r="L3548" i="2" s="1"/>
  <c r="L3547" i="2"/>
  <c r="K3547" i="2"/>
  <c r="K3546" i="2"/>
  <c r="L3546" i="2" s="1"/>
  <c r="K3545" i="2"/>
  <c r="L3545" i="2" s="1"/>
  <c r="K3544" i="2"/>
  <c r="L3544" i="2" s="1"/>
  <c r="K3543" i="2"/>
  <c r="L3543" i="2" s="1"/>
  <c r="L3542" i="2"/>
  <c r="K3542" i="2"/>
  <c r="K3541" i="2"/>
  <c r="L3541" i="2" s="1"/>
  <c r="K3540" i="2"/>
  <c r="L3540" i="2" s="1"/>
  <c r="K3539" i="2"/>
  <c r="L3539" i="2" s="1"/>
  <c r="L3538" i="2"/>
  <c r="K3538" i="2"/>
  <c r="K3537" i="2"/>
  <c r="L3537" i="2" s="1"/>
  <c r="K3536" i="2"/>
  <c r="L3536" i="2" s="1"/>
  <c r="K3535" i="2"/>
  <c r="L3535" i="2" s="1"/>
  <c r="K3534" i="2"/>
  <c r="L3534" i="2" s="1"/>
  <c r="K3533" i="2"/>
  <c r="L3533" i="2" s="1"/>
  <c r="K3532" i="2"/>
  <c r="L3532" i="2" s="1"/>
  <c r="L3531" i="2"/>
  <c r="K3531" i="2"/>
  <c r="K3530" i="2"/>
  <c r="L3530" i="2" s="1"/>
  <c r="K3529" i="2"/>
  <c r="L3529" i="2" s="1"/>
  <c r="L3528" i="2"/>
  <c r="K3528" i="2"/>
  <c r="K3527" i="2"/>
  <c r="L3527" i="2" s="1"/>
  <c r="L3526" i="2"/>
  <c r="K3526" i="2"/>
  <c r="K3525" i="2"/>
  <c r="L3525" i="2" s="1"/>
  <c r="L3524" i="2"/>
  <c r="K3524" i="2"/>
  <c r="K3523" i="2"/>
  <c r="L3523" i="2" s="1"/>
  <c r="K3522" i="2"/>
  <c r="L3522" i="2" s="1"/>
  <c r="K3521" i="2"/>
  <c r="L3521" i="2" s="1"/>
  <c r="K3520" i="2"/>
  <c r="L3520" i="2" s="1"/>
  <c r="L3519" i="2"/>
  <c r="K3519" i="2"/>
  <c r="K3518" i="2"/>
  <c r="L3518" i="2" s="1"/>
  <c r="K3517" i="2"/>
  <c r="L3517" i="2" s="1"/>
  <c r="L3516" i="2"/>
  <c r="K3516" i="2"/>
  <c r="L3515" i="2"/>
  <c r="K3515" i="2"/>
  <c r="K3514" i="2"/>
  <c r="L3514" i="2" s="1"/>
  <c r="L3513" i="2"/>
  <c r="K3513" i="2"/>
  <c r="L3512" i="2"/>
  <c r="K3512" i="2"/>
  <c r="L3511" i="2"/>
  <c r="K3511" i="2"/>
  <c r="K3510" i="2"/>
  <c r="L3510" i="2" s="1"/>
  <c r="L3509" i="2"/>
  <c r="K3509" i="2"/>
  <c r="K3508" i="2"/>
  <c r="L3508" i="2" s="1"/>
  <c r="L3507" i="2"/>
  <c r="K3507" i="2"/>
  <c r="K3506" i="2"/>
  <c r="L3506" i="2" s="1"/>
  <c r="K3505" i="2"/>
  <c r="L3505" i="2" s="1"/>
  <c r="L3504" i="2"/>
  <c r="K3504" i="2"/>
  <c r="L3503" i="2"/>
  <c r="K3503" i="2"/>
  <c r="K3502" i="2"/>
  <c r="L3502" i="2" s="1"/>
  <c r="K3501" i="2"/>
  <c r="L3501" i="2" s="1"/>
  <c r="K3500" i="2"/>
  <c r="L3500" i="2" s="1"/>
  <c r="L3499" i="2"/>
  <c r="K3499" i="2"/>
  <c r="K3498" i="2"/>
  <c r="L3498" i="2" s="1"/>
  <c r="K3497" i="2"/>
  <c r="L3497" i="2" s="1"/>
  <c r="K3496" i="2"/>
  <c r="L3496" i="2" s="1"/>
  <c r="L3495" i="2"/>
  <c r="K3495" i="2"/>
  <c r="K3494" i="2"/>
  <c r="L3494" i="2" s="1"/>
  <c r="L3493" i="2"/>
  <c r="K3493" i="2"/>
  <c r="K3492" i="2"/>
  <c r="L3492" i="2" s="1"/>
  <c r="L3491" i="2"/>
  <c r="K3491" i="2"/>
  <c r="K3490" i="2"/>
  <c r="L3490" i="2" s="1"/>
  <c r="L3489" i="2"/>
  <c r="K3489" i="2"/>
  <c r="K3488" i="2"/>
  <c r="L3488" i="2" s="1"/>
  <c r="L3487" i="2"/>
  <c r="K3487" i="2"/>
  <c r="K3486" i="2"/>
  <c r="L3486" i="2" s="1"/>
  <c r="K3485" i="2"/>
  <c r="L3485" i="2" s="1"/>
  <c r="L3484" i="2"/>
  <c r="K3484" i="2"/>
  <c r="L3483" i="2"/>
  <c r="K3483" i="2"/>
  <c r="K3482" i="2"/>
  <c r="L3482" i="2" s="1"/>
  <c r="K3481" i="2"/>
  <c r="L3481" i="2" s="1"/>
  <c r="L3480" i="2"/>
  <c r="K3480" i="2"/>
  <c r="L3479" i="2"/>
  <c r="K3479" i="2"/>
  <c r="K3478" i="2"/>
  <c r="L3478" i="2" s="1"/>
  <c r="K3477" i="2"/>
  <c r="L3477" i="2" s="1"/>
  <c r="K3476" i="2"/>
  <c r="L3476" i="2" s="1"/>
  <c r="L3475" i="2"/>
  <c r="K3475" i="2"/>
  <c r="K3474" i="2"/>
  <c r="L3474" i="2" s="1"/>
  <c r="K3473" i="2"/>
  <c r="L3473" i="2" s="1"/>
  <c r="K3472" i="2"/>
  <c r="L3472" i="2" s="1"/>
  <c r="L3471" i="2"/>
  <c r="K3471" i="2"/>
  <c r="K3470" i="2"/>
  <c r="L3470" i="2" s="1"/>
  <c r="K3469" i="2"/>
  <c r="L3469" i="2" s="1"/>
  <c r="L3468" i="2"/>
  <c r="K3468" i="2"/>
  <c r="L3467" i="2"/>
  <c r="K3467" i="2"/>
  <c r="K3466" i="2"/>
  <c r="L3466" i="2" s="1"/>
  <c r="K3465" i="2"/>
  <c r="L3465" i="2" s="1"/>
  <c r="K3464" i="2"/>
  <c r="L3464" i="2" s="1"/>
  <c r="L3463" i="2"/>
  <c r="K3463" i="2"/>
  <c r="K3462" i="2"/>
  <c r="L3462" i="2" s="1"/>
  <c r="L3461" i="2"/>
  <c r="K3461" i="2"/>
  <c r="K3460" i="2"/>
  <c r="L3460" i="2" s="1"/>
  <c r="L3459" i="2"/>
  <c r="K3459" i="2"/>
  <c r="K3458" i="2"/>
  <c r="L3458" i="2" s="1"/>
  <c r="L3457" i="2"/>
  <c r="K3457" i="2"/>
  <c r="K3456" i="2"/>
  <c r="L3456" i="2" s="1"/>
  <c r="L3455" i="2"/>
  <c r="K3455" i="2"/>
  <c r="K3454" i="2"/>
  <c r="L3454" i="2" s="1"/>
  <c r="K3453" i="2"/>
  <c r="L3453" i="2" s="1"/>
  <c r="L3452" i="2"/>
  <c r="K3452" i="2"/>
  <c r="L3451" i="2"/>
  <c r="K3451" i="2"/>
  <c r="K3450" i="2"/>
  <c r="L3450" i="2" s="1"/>
  <c r="L3449" i="2"/>
  <c r="K3449" i="2"/>
  <c r="L3448" i="2"/>
  <c r="K3448" i="2"/>
  <c r="L3447" i="2"/>
  <c r="K3447" i="2"/>
  <c r="K3446" i="2"/>
  <c r="L3446" i="2" s="1"/>
  <c r="K3445" i="2"/>
  <c r="L3445" i="2" s="1"/>
  <c r="L3444" i="2"/>
  <c r="K3444" i="2"/>
  <c r="L3443" i="2"/>
  <c r="K3443" i="2"/>
  <c r="K3442" i="2"/>
  <c r="L3442" i="2" s="1"/>
  <c r="K3441" i="2"/>
  <c r="L3441" i="2" s="1"/>
  <c r="K3440" i="2"/>
  <c r="L3440" i="2" s="1"/>
  <c r="L3439" i="2"/>
  <c r="K3439" i="2"/>
  <c r="K3438" i="2"/>
  <c r="L3438" i="2" s="1"/>
  <c r="K3437" i="2"/>
  <c r="L3437" i="2" s="1"/>
  <c r="K3436" i="2"/>
  <c r="L3436" i="2" s="1"/>
  <c r="L3435" i="2"/>
  <c r="K3435" i="2"/>
  <c r="K3434" i="2"/>
  <c r="L3434" i="2" s="1"/>
  <c r="K3433" i="2"/>
  <c r="L3433" i="2" s="1"/>
  <c r="K3432" i="2"/>
  <c r="L3432" i="2" s="1"/>
  <c r="L3431" i="2"/>
  <c r="K3431" i="2"/>
  <c r="K3430" i="2"/>
  <c r="L3430" i="2" s="1"/>
  <c r="L3429" i="2"/>
  <c r="K3429" i="2"/>
  <c r="K3428" i="2"/>
  <c r="L3428" i="2" s="1"/>
  <c r="L3427" i="2"/>
  <c r="K3427" i="2"/>
  <c r="K3426" i="2"/>
  <c r="L3426" i="2" s="1"/>
  <c r="L3425" i="2"/>
  <c r="K3425" i="2"/>
  <c r="K3424" i="2"/>
  <c r="L3424" i="2" s="1"/>
  <c r="L3423" i="2"/>
  <c r="K3423" i="2"/>
  <c r="K3422" i="2"/>
  <c r="L3422" i="2" s="1"/>
  <c r="L3421" i="2"/>
  <c r="K3421" i="2"/>
  <c r="L3420" i="2"/>
  <c r="K3420" i="2"/>
  <c r="L3419" i="2"/>
  <c r="K3419" i="2"/>
  <c r="K3418" i="2"/>
  <c r="L3418" i="2" s="1"/>
  <c r="L3417" i="2"/>
  <c r="K3417" i="2"/>
  <c r="L3416" i="2"/>
  <c r="K3416" i="2"/>
  <c r="L3415" i="2"/>
  <c r="K3415" i="2"/>
  <c r="K3414" i="2"/>
  <c r="L3414" i="2" s="1"/>
  <c r="K3413" i="2"/>
  <c r="L3413" i="2" s="1"/>
  <c r="L3412" i="2"/>
  <c r="K3412" i="2"/>
  <c r="L3411" i="2"/>
  <c r="K3411" i="2"/>
  <c r="K3410" i="2"/>
  <c r="L3410" i="2" s="1"/>
  <c r="K3409" i="2"/>
  <c r="L3409" i="2" s="1"/>
  <c r="K3408" i="2"/>
  <c r="L3408" i="2" s="1"/>
  <c r="L3407" i="2"/>
  <c r="K3407" i="2"/>
  <c r="K3406" i="2"/>
  <c r="L3406" i="2" s="1"/>
  <c r="K3405" i="2"/>
  <c r="L3405" i="2" s="1"/>
  <c r="K3404" i="2"/>
  <c r="L3404" i="2" s="1"/>
  <c r="L3403" i="2"/>
  <c r="K3403" i="2"/>
  <c r="K3402" i="2"/>
  <c r="L3402" i="2" s="1"/>
  <c r="K3401" i="2"/>
  <c r="L3401" i="2" s="1"/>
  <c r="K3400" i="2"/>
  <c r="L3400" i="2" s="1"/>
  <c r="L3399" i="2"/>
  <c r="K3399" i="2"/>
  <c r="K3398" i="2"/>
  <c r="L3398" i="2" s="1"/>
  <c r="L3397" i="2"/>
  <c r="K3397" i="2"/>
  <c r="K3396" i="2"/>
  <c r="L3396" i="2" s="1"/>
  <c r="L3395" i="2"/>
  <c r="K3395" i="2"/>
  <c r="K3394" i="2"/>
  <c r="L3394" i="2" s="1"/>
  <c r="L3393" i="2"/>
  <c r="K3393" i="2"/>
  <c r="K3392" i="2"/>
  <c r="L3392" i="2" s="1"/>
  <c r="L3391" i="2"/>
  <c r="K3391" i="2"/>
  <c r="K3390" i="2"/>
  <c r="L3390" i="2" s="1"/>
  <c r="K3389" i="2"/>
  <c r="L3389" i="2" s="1"/>
  <c r="L3388" i="2"/>
  <c r="K3388" i="2"/>
  <c r="L3387" i="2"/>
  <c r="K3387" i="2"/>
  <c r="K3386" i="2"/>
  <c r="L3386" i="2" s="1"/>
  <c r="L3385" i="2"/>
  <c r="K3385" i="2"/>
  <c r="L3384" i="2"/>
  <c r="K3384" i="2"/>
  <c r="L3383" i="2"/>
  <c r="K3383" i="2"/>
  <c r="K3382" i="2"/>
  <c r="L3382" i="2" s="1"/>
  <c r="L3381" i="2"/>
  <c r="K3381" i="2"/>
  <c r="K3380" i="2"/>
  <c r="L3380" i="2" s="1"/>
  <c r="L3379" i="2"/>
  <c r="K3379" i="2"/>
  <c r="K3378" i="2"/>
  <c r="L3378" i="2" s="1"/>
  <c r="K3377" i="2"/>
  <c r="L3377" i="2" s="1"/>
  <c r="L3376" i="2"/>
  <c r="K3376" i="2"/>
  <c r="L3375" i="2"/>
  <c r="K3375" i="2"/>
  <c r="K3374" i="2"/>
  <c r="L3374" i="2" s="1"/>
  <c r="K3373" i="2"/>
  <c r="L3373" i="2" s="1"/>
  <c r="K3372" i="2"/>
  <c r="L3372" i="2" s="1"/>
  <c r="L3371" i="2"/>
  <c r="K3371" i="2"/>
  <c r="K3370" i="2"/>
  <c r="L3370" i="2" s="1"/>
  <c r="K3369" i="2"/>
  <c r="L3369" i="2" s="1"/>
  <c r="K3368" i="2"/>
  <c r="L3368" i="2" s="1"/>
  <c r="L3367" i="2"/>
  <c r="K3367" i="2"/>
  <c r="K3366" i="2"/>
  <c r="L3366" i="2" s="1"/>
  <c r="L3365" i="2"/>
  <c r="K3365" i="2"/>
  <c r="K3364" i="2"/>
  <c r="L3364" i="2" s="1"/>
  <c r="L3363" i="2"/>
  <c r="K3363" i="2"/>
  <c r="K3362" i="2"/>
  <c r="L3362" i="2" s="1"/>
  <c r="L3361" i="2"/>
  <c r="K3361" i="2"/>
  <c r="K3360" i="2"/>
  <c r="L3360" i="2" s="1"/>
  <c r="L3359" i="2"/>
  <c r="K3359" i="2"/>
  <c r="K3358" i="2"/>
  <c r="L3358" i="2" s="1"/>
  <c r="K3357" i="2"/>
  <c r="L3357" i="2" s="1"/>
  <c r="L3356" i="2"/>
  <c r="K3356" i="2"/>
  <c r="L3355" i="2"/>
  <c r="K3355" i="2"/>
  <c r="K3354" i="2"/>
  <c r="L3354" i="2" s="1"/>
  <c r="K3353" i="2"/>
  <c r="L3353" i="2" s="1"/>
  <c r="L3352" i="2"/>
  <c r="K3352" i="2"/>
  <c r="L3351" i="2"/>
  <c r="K3351" i="2"/>
  <c r="K3350" i="2"/>
  <c r="L3350" i="2" s="1"/>
  <c r="K3349" i="2"/>
  <c r="L3349" i="2" s="1"/>
  <c r="K3348" i="2"/>
  <c r="L3348" i="2" s="1"/>
  <c r="L3347" i="2"/>
  <c r="K3347" i="2"/>
  <c r="K3346" i="2"/>
  <c r="L3346" i="2" s="1"/>
  <c r="K3345" i="2"/>
  <c r="L3345" i="2" s="1"/>
  <c r="K3344" i="2"/>
  <c r="L3344" i="2" s="1"/>
  <c r="L3343" i="2"/>
  <c r="K3343" i="2"/>
  <c r="K3342" i="2"/>
  <c r="L3342" i="2" s="1"/>
  <c r="K3341" i="2"/>
  <c r="L3341" i="2" s="1"/>
  <c r="L3340" i="2"/>
  <c r="K3340" i="2"/>
  <c r="L3339" i="2"/>
  <c r="K3339" i="2"/>
  <c r="K3338" i="2"/>
  <c r="L3338" i="2" s="1"/>
  <c r="K3337" i="2"/>
  <c r="L3337" i="2" s="1"/>
  <c r="K3336" i="2"/>
  <c r="L3336" i="2" s="1"/>
  <c r="L3335" i="2"/>
  <c r="K3335" i="2"/>
  <c r="K3334" i="2"/>
  <c r="L3334" i="2" s="1"/>
  <c r="L3333" i="2"/>
  <c r="K3333" i="2"/>
  <c r="K3332" i="2"/>
  <c r="L3332" i="2" s="1"/>
  <c r="L3331" i="2"/>
  <c r="K3331" i="2"/>
  <c r="K3330" i="2"/>
  <c r="L3330" i="2" s="1"/>
  <c r="L3329" i="2"/>
  <c r="K3329" i="2"/>
  <c r="K3328" i="2"/>
  <c r="L3328" i="2" s="1"/>
  <c r="L3327" i="2"/>
  <c r="K3327" i="2"/>
  <c r="K3326" i="2"/>
  <c r="L3326" i="2" s="1"/>
  <c r="K3325" i="2"/>
  <c r="L3325" i="2" s="1"/>
  <c r="L3324" i="2"/>
  <c r="K3324" i="2"/>
  <c r="L3323" i="2"/>
  <c r="K3323" i="2"/>
  <c r="K3322" i="2"/>
  <c r="L3322" i="2" s="1"/>
  <c r="K3321" i="2"/>
  <c r="L3321" i="2" s="1"/>
  <c r="L3320" i="2"/>
  <c r="K3320" i="2"/>
  <c r="L3319" i="2"/>
  <c r="K3319" i="2"/>
  <c r="K3318" i="2"/>
  <c r="L3318" i="2" s="1"/>
  <c r="K3317" i="2"/>
  <c r="L3317" i="2" s="1"/>
  <c r="L3316" i="2"/>
  <c r="K3316" i="2"/>
  <c r="L3315" i="2"/>
  <c r="K3315" i="2"/>
  <c r="K3314" i="2"/>
  <c r="L3314" i="2" s="1"/>
  <c r="K3313" i="2"/>
  <c r="L3313" i="2" s="1"/>
  <c r="L3312" i="2"/>
  <c r="K3312" i="2"/>
  <c r="L3311" i="2"/>
  <c r="K3311" i="2"/>
  <c r="K3310" i="2"/>
  <c r="L3310" i="2" s="1"/>
  <c r="K3309" i="2"/>
  <c r="L3309" i="2" s="1"/>
  <c r="L3308" i="2"/>
  <c r="K3308" i="2"/>
  <c r="L3307" i="2"/>
  <c r="K3307" i="2"/>
  <c r="K3306" i="2"/>
  <c r="L3306" i="2" s="1"/>
  <c r="L3305" i="2"/>
  <c r="K3305" i="2"/>
  <c r="L3304" i="2"/>
  <c r="K3304" i="2"/>
  <c r="L3303" i="2"/>
  <c r="K3303" i="2"/>
  <c r="K3302" i="2"/>
  <c r="L3302" i="2" s="1"/>
  <c r="L3301" i="2"/>
  <c r="K3301" i="2"/>
  <c r="L3300" i="2"/>
  <c r="K3300" i="2"/>
  <c r="L3299" i="2"/>
  <c r="K3299" i="2"/>
  <c r="K3298" i="2"/>
  <c r="L3298" i="2" s="1"/>
  <c r="L3297" i="2"/>
  <c r="K3297" i="2"/>
  <c r="L3296" i="2"/>
  <c r="K3296" i="2"/>
  <c r="K3295" i="2"/>
  <c r="L3295" i="2" s="1"/>
  <c r="K3294" i="2"/>
  <c r="L3294" i="2" s="1"/>
  <c r="K3293" i="2"/>
  <c r="L3293" i="2" s="1"/>
  <c r="L3292" i="2"/>
  <c r="K3292" i="2"/>
  <c r="K3291" i="2"/>
  <c r="L3291" i="2" s="1"/>
  <c r="K3290" i="2"/>
  <c r="L3290" i="2" s="1"/>
  <c r="K3289" i="2"/>
  <c r="L3289" i="2" s="1"/>
  <c r="L3288" i="2"/>
  <c r="K3288" i="2"/>
  <c r="K3287" i="2"/>
  <c r="L3287" i="2" s="1"/>
  <c r="K3286" i="2"/>
  <c r="L3286" i="2" s="1"/>
  <c r="L3285" i="2"/>
  <c r="K3285" i="2"/>
  <c r="L3284" i="2"/>
  <c r="K3284" i="2"/>
  <c r="K3283" i="2"/>
  <c r="L3283" i="2" s="1"/>
  <c r="K3282" i="2"/>
  <c r="L3282" i="2" s="1"/>
  <c r="K3281" i="2"/>
  <c r="L3281" i="2" s="1"/>
  <c r="L3280" i="2"/>
  <c r="K3280" i="2"/>
  <c r="K3279" i="2"/>
  <c r="L3279" i="2" s="1"/>
  <c r="K3278" i="2"/>
  <c r="L3278" i="2" s="1"/>
  <c r="K3277" i="2"/>
  <c r="L3277" i="2" s="1"/>
  <c r="L3276" i="2"/>
  <c r="K3276" i="2"/>
  <c r="K3275" i="2"/>
  <c r="L3275" i="2" s="1"/>
  <c r="K3274" i="2"/>
  <c r="L3274" i="2" s="1"/>
  <c r="K3273" i="2"/>
  <c r="L3273" i="2" s="1"/>
  <c r="L3272" i="2"/>
  <c r="K3272" i="2"/>
  <c r="K3271" i="2"/>
  <c r="L3271" i="2" s="1"/>
  <c r="K3270" i="2"/>
  <c r="L3270" i="2" s="1"/>
  <c r="L3269" i="2"/>
  <c r="K3269" i="2"/>
  <c r="L3268" i="2"/>
  <c r="K3268" i="2"/>
  <c r="K3267" i="2"/>
  <c r="L3267" i="2" s="1"/>
  <c r="K3266" i="2"/>
  <c r="L3266" i="2" s="1"/>
  <c r="K3265" i="2"/>
  <c r="L3265" i="2" s="1"/>
  <c r="L3264" i="2"/>
  <c r="K3264" i="2"/>
  <c r="K3263" i="2"/>
  <c r="L3263" i="2" s="1"/>
  <c r="K3262" i="2"/>
  <c r="L3262" i="2" s="1"/>
  <c r="L3261" i="2"/>
  <c r="K3261" i="2"/>
  <c r="L3260" i="2"/>
  <c r="K3260" i="2"/>
  <c r="K3259" i="2"/>
  <c r="L3259" i="2" s="1"/>
  <c r="K3258" i="2"/>
  <c r="L3258" i="2" s="1"/>
  <c r="K3257" i="2"/>
  <c r="L3257" i="2" s="1"/>
  <c r="L3256" i="2"/>
  <c r="K3256" i="2"/>
  <c r="K3255" i="2"/>
  <c r="L3255" i="2" s="1"/>
  <c r="K3254" i="2"/>
  <c r="L3254" i="2" s="1"/>
  <c r="L3253" i="2"/>
  <c r="K3253" i="2"/>
  <c r="L3252" i="2"/>
  <c r="K3252" i="2"/>
  <c r="K3251" i="2"/>
  <c r="L3251" i="2" s="1"/>
  <c r="K3250" i="2"/>
  <c r="L3250" i="2" s="1"/>
  <c r="K3249" i="2"/>
  <c r="L3249" i="2" s="1"/>
  <c r="L3248" i="2"/>
  <c r="K3248" i="2"/>
  <c r="K3247" i="2"/>
  <c r="L3247" i="2" s="1"/>
  <c r="K3246" i="2"/>
  <c r="L3246" i="2" s="1"/>
  <c r="L3245" i="2"/>
  <c r="K3245" i="2"/>
  <c r="L3244" i="2"/>
  <c r="K3244" i="2"/>
  <c r="K3243" i="2"/>
  <c r="L3243" i="2" s="1"/>
  <c r="K3242" i="2"/>
  <c r="L3242" i="2" s="1"/>
  <c r="K3241" i="2"/>
  <c r="L3241" i="2" s="1"/>
  <c r="L3240" i="2"/>
  <c r="K3240" i="2"/>
  <c r="K3239" i="2"/>
  <c r="L3239" i="2" s="1"/>
  <c r="K3238" i="2"/>
  <c r="L3238" i="2" s="1"/>
  <c r="L3237" i="2"/>
  <c r="K3237" i="2"/>
  <c r="L3236" i="2"/>
  <c r="K3236" i="2"/>
  <c r="K3235" i="2"/>
  <c r="L3235" i="2" s="1"/>
  <c r="K3234" i="2"/>
  <c r="L3234" i="2" s="1"/>
  <c r="L3233" i="2"/>
  <c r="K3233" i="2"/>
  <c r="L3232" i="2"/>
  <c r="K3232" i="2"/>
  <c r="K3231" i="2"/>
  <c r="L3231" i="2" s="1"/>
  <c r="K3230" i="2"/>
  <c r="L3230" i="2" s="1"/>
  <c r="K3229" i="2"/>
  <c r="L3229" i="2" s="1"/>
  <c r="L3228" i="2"/>
  <c r="K3228" i="2"/>
  <c r="K3227" i="2"/>
  <c r="L3227" i="2" s="1"/>
  <c r="K3226" i="2"/>
  <c r="L3226" i="2" s="1"/>
  <c r="K3225" i="2"/>
  <c r="L3225" i="2" s="1"/>
  <c r="L3224" i="2"/>
  <c r="K3224" i="2"/>
  <c r="K3223" i="2"/>
  <c r="L3223" i="2" s="1"/>
  <c r="K3222" i="2"/>
  <c r="L3222" i="2" s="1"/>
  <c r="L3221" i="2"/>
  <c r="K3221" i="2"/>
  <c r="L3220" i="2"/>
  <c r="K3220" i="2"/>
  <c r="K3219" i="2"/>
  <c r="L3219" i="2" s="1"/>
  <c r="K3218" i="2"/>
  <c r="L3218" i="2" s="1"/>
  <c r="L3217" i="2"/>
  <c r="K3217" i="2"/>
  <c r="L3216" i="2"/>
  <c r="K3216" i="2"/>
  <c r="K3215" i="2"/>
  <c r="L3215" i="2" s="1"/>
  <c r="K3214" i="2"/>
  <c r="L3214" i="2" s="1"/>
  <c r="K3213" i="2"/>
  <c r="L3213" i="2" s="1"/>
  <c r="L3212" i="2"/>
  <c r="K3212" i="2"/>
  <c r="K3211" i="2"/>
  <c r="L3211" i="2" s="1"/>
  <c r="K3210" i="2"/>
  <c r="L3210" i="2" s="1"/>
  <c r="K3209" i="2"/>
  <c r="L3209" i="2" s="1"/>
  <c r="L3208" i="2"/>
  <c r="K3208" i="2"/>
  <c r="K3207" i="2"/>
  <c r="L3207" i="2" s="1"/>
  <c r="K3206" i="2"/>
  <c r="L3206" i="2" s="1"/>
  <c r="L3205" i="2"/>
  <c r="K3205" i="2"/>
  <c r="L3204" i="2"/>
  <c r="K3204" i="2"/>
  <c r="K3203" i="2"/>
  <c r="L3203" i="2" s="1"/>
  <c r="K3202" i="2"/>
  <c r="L3202" i="2" s="1"/>
  <c r="K3201" i="2"/>
  <c r="L3201" i="2" s="1"/>
  <c r="L3200" i="2"/>
  <c r="K3200" i="2"/>
  <c r="K3199" i="2"/>
  <c r="L3199" i="2" s="1"/>
  <c r="K3198" i="2"/>
  <c r="L3198" i="2" s="1"/>
  <c r="K3197" i="2"/>
  <c r="L3197" i="2" s="1"/>
  <c r="L3196" i="2"/>
  <c r="K3196" i="2"/>
  <c r="K3195" i="2"/>
  <c r="L3195" i="2" s="1"/>
  <c r="K3194" i="2"/>
  <c r="L3194" i="2" s="1"/>
  <c r="K3193" i="2"/>
  <c r="L3193" i="2" s="1"/>
  <c r="L3192" i="2"/>
  <c r="K3192" i="2"/>
  <c r="K3191" i="2"/>
  <c r="L3191" i="2" s="1"/>
  <c r="K3190" i="2"/>
  <c r="L3190" i="2" s="1"/>
  <c r="L3189" i="2"/>
  <c r="K3189" i="2"/>
  <c r="L3188" i="2"/>
  <c r="K3188" i="2"/>
  <c r="K3187" i="2"/>
  <c r="L3187" i="2" s="1"/>
  <c r="K3186" i="2"/>
  <c r="L3186" i="2" s="1"/>
  <c r="K3185" i="2"/>
  <c r="L3185" i="2" s="1"/>
  <c r="L3184" i="2"/>
  <c r="K3184" i="2"/>
  <c r="K3183" i="2"/>
  <c r="L3183" i="2" s="1"/>
  <c r="K3182" i="2"/>
  <c r="L3182" i="2" s="1"/>
  <c r="K3181" i="2"/>
  <c r="L3181" i="2" s="1"/>
  <c r="L3180" i="2"/>
  <c r="K3180" i="2"/>
  <c r="K3179" i="2"/>
  <c r="L3179" i="2" s="1"/>
  <c r="K3178" i="2"/>
  <c r="L3178" i="2" s="1"/>
  <c r="K3177" i="2"/>
  <c r="L3177" i="2" s="1"/>
  <c r="L3176" i="2"/>
  <c r="K3176" i="2"/>
  <c r="K3175" i="2"/>
  <c r="L3175" i="2" s="1"/>
  <c r="K3174" i="2"/>
  <c r="L3174" i="2" s="1"/>
  <c r="L3173" i="2"/>
  <c r="K3173" i="2"/>
  <c r="L3172" i="2"/>
  <c r="K3172" i="2"/>
  <c r="K3171" i="2"/>
  <c r="L3171" i="2" s="1"/>
  <c r="K3170" i="2"/>
  <c r="L3170" i="2" s="1"/>
  <c r="K3169" i="2"/>
  <c r="L3169" i="2" s="1"/>
  <c r="L3168" i="2"/>
  <c r="K3168" i="2"/>
  <c r="K3167" i="2"/>
  <c r="L3167" i="2" s="1"/>
  <c r="K3166" i="2"/>
  <c r="L3166" i="2" s="1"/>
  <c r="K3165" i="2"/>
  <c r="L3165" i="2" s="1"/>
  <c r="L3164" i="2"/>
  <c r="K3164" i="2"/>
  <c r="K3163" i="2"/>
  <c r="L3163" i="2" s="1"/>
  <c r="K3162" i="2"/>
  <c r="L3162" i="2" s="1"/>
  <c r="K3161" i="2"/>
  <c r="L3161" i="2" s="1"/>
  <c r="L3160" i="2"/>
  <c r="K3160" i="2"/>
  <c r="K3159" i="2"/>
  <c r="L3159" i="2" s="1"/>
  <c r="K3158" i="2"/>
  <c r="L3158" i="2" s="1"/>
  <c r="L3157" i="2"/>
  <c r="K3157" i="2"/>
  <c r="L3156" i="2"/>
  <c r="K3156" i="2"/>
  <c r="K3155" i="2"/>
  <c r="L3155" i="2" s="1"/>
  <c r="K3154" i="2"/>
  <c r="L3154" i="2" s="1"/>
  <c r="K3153" i="2"/>
  <c r="L3153" i="2" s="1"/>
  <c r="L3152" i="2"/>
  <c r="K3152" i="2"/>
  <c r="K3151" i="2"/>
  <c r="L3151" i="2" s="1"/>
  <c r="K3150" i="2"/>
  <c r="L3150" i="2" s="1"/>
  <c r="K3149" i="2"/>
  <c r="L3149" i="2" s="1"/>
  <c r="L3148" i="2"/>
  <c r="K3148" i="2"/>
  <c r="K3147" i="2"/>
  <c r="L3147" i="2" s="1"/>
  <c r="K3146" i="2"/>
  <c r="L3146" i="2" s="1"/>
  <c r="K3145" i="2"/>
  <c r="L3145" i="2" s="1"/>
  <c r="L3144" i="2"/>
  <c r="K3144" i="2"/>
  <c r="K3143" i="2"/>
  <c r="L3143" i="2" s="1"/>
  <c r="K3142" i="2"/>
  <c r="L3142" i="2" s="1"/>
  <c r="L3141" i="2"/>
  <c r="K3141" i="2"/>
  <c r="L3140" i="2"/>
  <c r="K3140" i="2"/>
  <c r="K3139" i="2"/>
  <c r="L3139" i="2" s="1"/>
  <c r="K3138" i="2"/>
  <c r="L3138" i="2" s="1"/>
  <c r="K3137" i="2"/>
  <c r="L3137" i="2" s="1"/>
  <c r="L3136" i="2"/>
  <c r="K3136" i="2"/>
  <c r="K3135" i="2"/>
  <c r="L3135" i="2" s="1"/>
  <c r="K3134" i="2"/>
  <c r="L3134" i="2" s="1"/>
  <c r="L3133" i="2"/>
  <c r="K3133" i="2"/>
  <c r="L3132" i="2"/>
  <c r="K3132" i="2"/>
  <c r="K3131" i="2"/>
  <c r="L3131" i="2" s="1"/>
  <c r="K3130" i="2"/>
  <c r="L3130" i="2" s="1"/>
  <c r="K3129" i="2"/>
  <c r="L3129" i="2" s="1"/>
  <c r="L3128" i="2"/>
  <c r="K3128" i="2"/>
  <c r="K3127" i="2"/>
  <c r="L3127" i="2" s="1"/>
  <c r="K3126" i="2"/>
  <c r="L3126" i="2" s="1"/>
  <c r="L3125" i="2"/>
  <c r="K3125" i="2"/>
  <c r="L3124" i="2"/>
  <c r="K3124" i="2"/>
  <c r="K3123" i="2"/>
  <c r="L3123" i="2" s="1"/>
  <c r="K3122" i="2"/>
  <c r="L3122" i="2" s="1"/>
  <c r="K3121" i="2"/>
  <c r="L3121" i="2" s="1"/>
  <c r="L3120" i="2"/>
  <c r="K3120" i="2"/>
  <c r="K3119" i="2"/>
  <c r="L3119" i="2" s="1"/>
  <c r="K3118" i="2"/>
  <c r="L3118" i="2" s="1"/>
  <c r="L3117" i="2"/>
  <c r="K3117" i="2"/>
  <c r="L3116" i="2"/>
  <c r="K3116" i="2"/>
  <c r="K3115" i="2"/>
  <c r="L3115" i="2" s="1"/>
  <c r="K3114" i="2"/>
  <c r="L3114" i="2" s="1"/>
  <c r="K3113" i="2"/>
  <c r="L3113" i="2" s="1"/>
  <c r="L3112" i="2"/>
  <c r="K3112" i="2"/>
  <c r="K3111" i="2"/>
  <c r="L3111" i="2" s="1"/>
  <c r="K3110" i="2"/>
  <c r="L3110" i="2" s="1"/>
  <c r="L3109" i="2"/>
  <c r="K3109" i="2"/>
  <c r="L3108" i="2"/>
  <c r="K3108" i="2"/>
  <c r="K3107" i="2"/>
  <c r="L3107" i="2" s="1"/>
  <c r="K3106" i="2"/>
  <c r="L3106" i="2" s="1"/>
  <c r="L3105" i="2"/>
  <c r="K3105" i="2"/>
  <c r="L3104" i="2"/>
  <c r="K3104" i="2"/>
  <c r="K3103" i="2"/>
  <c r="L3103" i="2" s="1"/>
  <c r="K3102" i="2"/>
  <c r="L3102" i="2" s="1"/>
  <c r="L3101" i="2"/>
  <c r="K3101" i="2"/>
  <c r="L3100" i="2"/>
  <c r="K3100" i="2"/>
  <c r="K3099" i="2"/>
  <c r="L3099" i="2" s="1"/>
  <c r="K3098" i="2"/>
  <c r="L3098" i="2" s="1"/>
  <c r="K3097" i="2"/>
  <c r="L3097" i="2" s="1"/>
  <c r="L3096" i="2"/>
  <c r="K3096" i="2"/>
  <c r="K3095" i="2"/>
  <c r="L3095" i="2" s="1"/>
  <c r="K3094" i="2"/>
  <c r="L3094" i="2" s="1"/>
  <c r="L3093" i="2"/>
  <c r="K3093" i="2"/>
  <c r="L3092" i="2"/>
  <c r="K3092" i="2"/>
  <c r="K3091" i="2"/>
  <c r="L3091" i="2" s="1"/>
  <c r="K3090" i="2"/>
  <c r="L3090" i="2" s="1"/>
  <c r="L3089" i="2"/>
  <c r="K3089" i="2"/>
  <c r="L3088" i="2"/>
  <c r="K3088" i="2"/>
  <c r="K3087" i="2"/>
  <c r="L3087" i="2" s="1"/>
  <c r="K3086" i="2"/>
  <c r="L3086" i="2" s="1"/>
  <c r="L3085" i="2"/>
  <c r="K3085" i="2"/>
  <c r="L3084" i="2"/>
  <c r="K3084" i="2"/>
  <c r="K3083" i="2"/>
  <c r="L3083" i="2" s="1"/>
  <c r="K3082" i="2"/>
  <c r="L3082" i="2" s="1"/>
  <c r="K3081" i="2"/>
  <c r="L3081" i="2" s="1"/>
  <c r="L3080" i="2"/>
  <c r="K3080" i="2"/>
  <c r="K3079" i="2"/>
  <c r="L3079" i="2" s="1"/>
  <c r="K3078" i="2"/>
  <c r="L3078" i="2" s="1"/>
  <c r="L3077" i="2"/>
  <c r="K3077" i="2"/>
  <c r="L3076" i="2"/>
  <c r="K3076" i="2"/>
  <c r="K3075" i="2"/>
  <c r="L3075" i="2" s="1"/>
  <c r="K3074" i="2"/>
  <c r="L3074" i="2" s="1"/>
  <c r="L3073" i="2"/>
  <c r="K3073" i="2"/>
  <c r="L3072" i="2"/>
  <c r="K3072" i="2"/>
  <c r="K3071" i="2"/>
  <c r="L3071" i="2" s="1"/>
  <c r="K3070" i="2"/>
  <c r="L3070" i="2" s="1"/>
  <c r="K3069" i="2"/>
  <c r="L3069" i="2" s="1"/>
  <c r="L3068" i="2"/>
  <c r="K3068" i="2"/>
  <c r="K3067" i="2"/>
  <c r="L3067" i="2" s="1"/>
  <c r="K3066" i="2"/>
  <c r="L3066" i="2" s="1"/>
  <c r="K3065" i="2"/>
  <c r="L3065" i="2" s="1"/>
  <c r="L3064" i="2"/>
  <c r="K3064" i="2"/>
  <c r="K3063" i="2"/>
  <c r="L3063" i="2" s="1"/>
  <c r="K3062" i="2"/>
  <c r="L3062" i="2" s="1"/>
  <c r="L3061" i="2"/>
  <c r="K3061" i="2"/>
  <c r="L3060" i="2"/>
  <c r="K3060" i="2"/>
  <c r="K3059" i="2"/>
  <c r="L3059" i="2" s="1"/>
  <c r="K3058" i="2"/>
  <c r="L3058" i="2" s="1"/>
  <c r="L3057" i="2"/>
  <c r="K3057" i="2"/>
  <c r="L3056" i="2"/>
  <c r="K3056" i="2"/>
  <c r="K3055" i="2"/>
  <c r="L3055" i="2" s="1"/>
  <c r="K3054" i="2"/>
  <c r="L3054" i="2" s="1"/>
  <c r="K3053" i="2"/>
  <c r="L3053" i="2" s="1"/>
  <c r="L3052" i="2"/>
  <c r="K3052" i="2"/>
  <c r="K3051" i="2"/>
  <c r="L3051" i="2" s="1"/>
  <c r="K3050" i="2"/>
  <c r="L3050" i="2" s="1"/>
  <c r="K3049" i="2"/>
  <c r="L3049" i="2" s="1"/>
  <c r="L3048" i="2"/>
  <c r="K3048" i="2"/>
  <c r="K3047" i="2"/>
  <c r="L3047" i="2" s="1"/>
  <c r="K3046" i="2"/>
  <c r="L3046" i="2" s="1"/>
  <c r="L3045" i="2"/>
  <c r="K3045" i="2"/>
  <c r="L3044" i="2"/>
  <c r="K3044" i="2"/>
  <c r="K3043" i="2"/>
  <c r="L3043" i="2" s="1"/>
  <c r="K3042" i="2"/>
  <c r="L3042" i="2" s="1"/>
  <c r="K3041" i="2"/>
  <c r="L3041" i="2" s="1"/>
  <c r="L3040" i="2"/>
  <c r="K3040" i="2"/>
  <c r="K3039" i="2"/>
  <c r="L3039" i="2" s="1"/>
  <c r="K3038" i="2"/>
  <c r="L3038" i="2" s="1"/>
  <c r="K3037" i="2"/>
  <c r="L3037" i="2" s="1"/>
  <c r="L3036" i="2"/>
  <c r="K3036" i="2"/>
  <c r="K3035" i="2"/>
  <c r="L3035" i="2" s="1"/>
  <c r="K3034" i="2"/>
  <c r="L3034" i="2" s="1"/>
  <c r="K3033" i="2"/>
  <c r="L3033" i="2" s="1"/>
  <c r="L3032" i="2"/>
  <c r="K3032" i="2"/>
  <c r="K3031" i="2"/>
  <c r="L3031" i="2" s="1"/>
  <c r="K3030" i="2"/>
  <c r="L3030" i="2" s="1"/>
  <c r="L3029" i="2"/>
  <c r="K3029" i="2"/>
  <c r="L3028" i="2"/>
  <c r="K3028" i="2"/>
  <c r="K3027" i="2"/>
  <c r="L3027" i="2" s="1"/>
  <c r="K3026" i="2"/>
  <c r="L3026" i="2" s="1"/>
  <c r="K3025" i="2"/>
  <c r="L3025" i="2" s="1"/>
  <c r="L3024" i="2"/>
  <c r="K3024" i="2"/>
  <c r="K3023" i="2"/>
  <c r="L3023" i="2" s="1"/>
  <c r="K3022" i="2"/>
  <c r="L3022" i="2" s="1"/>
  <c r="K3021" i="2"/>
  <c r="L3021" i="2" s="1"/>
  <c r="L3020" i="2"/>
  <c r="K3020" i="2"/>
  <c r="K3019" i="2"/>
  <c r="L3019" i="2" s="1"/>
  <c r="K3018" i="2"/>
  <c r="L3018" i="2" s="1"/>
  <c r="K3017" i="2"/>
  <c r="L3017" i="2" s="1"/>
  <c r="L3016" i="2"/>
  <c r="K3016" i="2"/>
  <c r="K3015" i="2"/>
  <c r="L3015" i="2" s="1"/>
  <c r="K3014" i="2"/>
  <c r="L3014" i="2" s="1"/>
  <c r="L3013" i="2"/>
  <c r="K3013" i="2"/>
  <c r="L3012" i="2"/>
  <c r="K3012" i="2"/>
  <c r="K3011" i="2"/>
  <c r="L3011" i="2" s="1"/>
  <c r="K3010" i="2"/>
  <c r="L3010" i="2" s="1"/>
  <c r="K3009" i="2"/>
  <c r="L3009" i="2" s="1"/>
  <c r="L3008" i="2"/>
  <c r="K3008" i="2"/>
  <c r="K3007" i="2"/>
  <c r="L3007" i="2" s="1"/>
  <c r="K3006" i="2"/>
  <c r="L3006" i="2" s="1"/>
  <c r="L3005" i="2"/>
  <c r="K3005" i="2"/>
  <c r="L3004" i="2"/>
  <c r="K3004" i="2"/>
  <c r="K3003" i="2"/>
  <c r="L3003" i="2" s="1"/>
  <c r="K3002" i="2"/>
  <c r="L3002" i="2" s="1"/>
  <c r="K3001" i="2"/>
  <c r="L3001" i="2" s="1"/>
  <c r="L3000" i="2"/>
  <c r="K3000" i="2"/>
  <c r="K2999" i="2"/>
  <c r="L2999" i="2" s="1"/>
  <c r="K2998" i="2"/>
  <c r="L2998" i="2" s="1"/>
  <c r="L2997" i="2"/>
  <c r="K2997" i="2"/>
  <c r="L2996" i="2"/>
  <c r="K2996" i="2"/>
  <c r="L2995" i="2"/>
  <c r="K2995" i="2"/>
  <c r="K2994" i="2"/>
  <c r="L2994" i="2" s="1"/>
  <c r="L2993" i="2"/>
  <c r="K2993" i="2"/>
  <c r="L2992" i="2"/>
  <c r="K2992" i="2"/>
  <c r="L2991" i="2"/>
  <c r="K2991" i="2"/>
  <c r="K2990" i="2"/>
  <c r="L2990" i="2" s="1"/>
  <c r="K2989" i="2"/>
  <c r="L2989" i="2" s="1"/>
  <c r="L2988" i="2"/>
  <c r="K2988" i="2"/>
  <c r="L2987" i="2"/>
  <c r="K2987" i="2"/>
  <c r="K2986" i="2"/>
  <c r="L2986" i="2" s="1"/>
  <c r="L2985" i="2"/>
  <c r="K2985" i="2"/>
  <c r="L2984" i="2"/>
  <c r="K2984" i="2"/>
  <c r="L2983" i="2"/>
  <c r="K2983" i="2"/>
  <c r="K2982" i="2"/>
  <c r="L2982" i="2" s="1"/>
  <c r="L2981" i="2"/>
  <c r="K2981" i="2"/>
  <c r="L2980" i="2"/>
  <c r="K2980" i="2"/>
  <c r="L2979" i="2"/>
  <c r="K2979" i="2"/>
  <c r="K2978" i="2"/>
  <c r="L2978" i="2" s="1"/>
  <c r="K2977" i="2"/>
  <c r="L2977" i="2" s="1"/>
  <c r="L2976" i="2"/>
  <c r="K2976" i="2"/>
  <c r="L2975" i="2"/>
  <c r="K2975" i="2"/>
  <c r="K2974" i="2"/>
  <c r="L2974" i="2" s="1"/>
  <c r="K2973" i="2"/>
  <c r="L2973" i="2" s="1"/>
  <c r="L2972" i="2"/>
  <c r="K2972" i="2"/>
  <c r="K2971" i="2"/>
  <c r="L2971" i="2" s="1"/>
  <c r="K2970" i="2"/>
  <c r="L2970" i="2" s="1"/>
  <c r="L2969" i="2"/>
  <c r="K2969" i="2"/>
  <c r="L2968" i="2"/>
  <c r="K2968" i="2"/>
  <c r="K2967" i="2"/>
  <c r="L2967" i="2" s="1"/>
  <c r="K2966" i="2"/>
  <c r="L2966" i="2" s="1"/>
  <c r="L2965" i="2"/>
  <c r="K2965" i="2"/>
  <c r="L2964" i="2"/>
  <c r="K2964" i="2"/>
  <c r="K2963" i="2"/>
  <c r="L2963" i="2" s="1"/>
  <c r="K2962" i="2"/>
  <c r="L2962" i="2" s="1"/>
  <c r="L2961" i="2"/>
  <c r="K2961" i="2"/>
  <c r="L2960" i="2"/>
  <c r="K2960" i="2"/>
  <c r="L2959" i="2"/>
  <c r="K2959" i="2"/>
  <c r="K2958" i="2"/>
  <c r="L2958" i="2" s="1"/>
  <c r="K2957" i="2"/>
  <c r="L2957" i="2" s="1"/>
  <c r="L2956" i="2"/>
  <c r="K2956" i="2"/>
  <c r="L2955" i="2"/>
  <c r="K2955" i="2"/>
  <c r="K2954" i="2"/>
  <c r="L2954" i="2" s="1"/>
  <c r="K2953" i="2"/>
  <c r="L2953" i="2" s="1"/>
  <c r="L2952" i="2"/>
  <c r="K2952" i="2"/>
  <c r="L2951" i="2"/>
  <c r="K2951" i="2"/>
  <c r="K2950" i="2"/>
  <c r="L2950" i="2" s="1"/>
  <c r="K2949" i="2"/>
  <c r="L2949" i="2" s="1"/>
  <c r="L2948" i="2"/>
  <c r="K2948" i="2"/>
  <c r="L2947" i="2"/>
  <c r="K2947" i="2"/>
  <c r="K2946" i="2"/>
  <c r="L2946" i="2" s="1"/>
  <c r="L2945" i="2"/>
  <c r="K2945" i="2"/>
  <c r="L2944" i="2"/>
  <c r="K2944" i="2"/>
  <c r="L2943" i="2"/>
  <c r="K2943" i="2"/>
  <c r="K2942" i="2"/>
  <c r="L2942" i="2" s="1"/>
  <c r="L2941" i="2"/>
  <c r="K2941" i="2"/>
  <c r="L2940" i="2"/>
  <c r="K2940" i="2"/>
  <c r="L2939" i="2"/>
  <c r="K2939" i="2"/>
  <c r="K2938" i="2"/>
  <c r="L2938" i="2" s="1"/>
  <c r="L2937" i="2"/>
  <c r="K2937" i="2"/>
  <c r="L2936" i="2"/>
  <c r="K2936" i="2"/>
  <c r="L2935" i="2"/>
  <c r="K2935" i="2"/>
  <c r="K2934" i="2"/>
  <c r="L2934" i="2" s="1"/>
  <c r="K2933" i="2"/>
  <c r="L2933" i="2" s="1"/>
  <c r="L2932" i="2"/>
  <c r="K2932" i="2"/>
  <c r="L2931" i="2"/>
  <c r="K2931" i="2"/>
  <c r="K2930" i="2"/>
  <c r="L2930" i="2" s="1"/>
  <c r="K2929" i="2"/>
  <c r="L2929" i="2" s="1"/>
  <c r="L2928" i="2"/>
  <c r="K2928" i="2"/>
  <c r="L2927" i="2"/>
  <c r="K2927" i="2"/>
  <c r="K2926" i="2"/>
  <c r="L2926" i="2" s="1"/>
  <c r="K2925" i="2"/>
  <c r="L2925" i="2" s="1"/>
  <c r="L2924" i="2"/>
  <c r="K2924" i="2"/>
  <c r="L2923" i="2"/>
  <c r="K2923" i="2"/>
  <c r="K2922" i="2"/>
  <c r="L2922" i="2" s="1"/>
  <c r="K2921" i="2"/>
  <c r="L2921" i="2" s="1"/>
  <c r="L2920" i="2"/>
  <c r="K2920" i="2"/>
  <c r="L2919" i="2"/>
  <c r="K2919" i="2"/>
  <c r="K2918" i="2"/>
  <c r="L2918" i="2" s="1"/>
  <c r="K2917" i="2"/>
  <c r="L2917" i="2" s="1"/>
  <c r="L2916" i="2"/>
  <c r="K2916" i="2"/>
  <c r="L2915" i="2"/>
  <c r="K2915" i="2"/>
  <c r="K2914" i="2"/>
  <c r="L2914" i="2" s="1"/>
  <c r="L2913" i="2"/>
  <c r="K2913" i="2"/>
  <c r="L2912" i="2"/>
  <c r="K2912" i="2"/>
  <c r="L2911" i="2"/>
  <c r="K2911" i="2"/>
  <c r="K2910" i="2"/>
  <c r="L2910" i="2" s="1"/>
  <c r="L2909" i="2"/>
  <c r="K2909" i="2"/>
  <c r="L2908" i="2"/>
  <c r="K2908" i="2"/>
  <c r="L2907" i="2"/>
  <c r="K2907" i="2"/>
  <c r="K2906" i="2"/>
  <c r="L2906" i="2" s="1"/>
  <c r="K2905" i="2"/>
  <c r="L2905" i="2" s="1"/>
  <c r="L2904" i="2"/>
  <c r="K2904" i="2"/>
  <c r="L2903" i="2"/>
  <c r="K2903" i="2"/>
  <c r="K2902" i="2"/>
  <c r="L2902" i="2" s="1"/>
  <c r="L2901" i="2"/>
  <c r="K2901" i="2"/>
  <c r="L2900" i="2"/>
  <c r="K2900" i="2"/>
  <c r="L2899" i="2"/>
  <c r="K2899" i="2"/>
  <c r="K2898" i="2"/>
  <c r="L2898" i="2" s="1"/>
  <c r="L2897" i="2"/>
  <c r="K2897" i="2"/>
  <c r="L2896" i="2"/>
  <c r="K2896" i="2"/>
  <c r="L2895" i="2"/>
  <c r="K2895" i="2"/>
  <c r="K2894" i="2"/>
  <c r="L2894" i="2" s="1"/>
  <c r="K2893" i="2"/>
  <c r="L2893" i="2" s="1"/>
  <c r="L2892" i="2"/>
  <c r="K2892" i="2"/>
  <c r="L2891" i="2"/>
  <c r="K2891" i="2"/>
  <c r="K2890" i="2"/>
  <c r="L2890" i="2" s="1"/>
  <c r="K2889" i="2"/>
  <c r="L2889" i="2" s="1"/>
  <c r="L2888" i="2"/>
  <c r="K2888" i="2"/>
  <c r="L2887" i="2"/>
  <c r="K2887" i="2"/>
  <c r="K2886" i="2"/>
  <c r="L2886" i="2" s="1"/>
  <c r="K2885" i="2"/>
  <c r="L2885" i="2" s="1"/>
  <c r="L2884" i="2"/>
  <c r="K2884" i="2"/>
  <c r="L2883" i="2"/>
  <c r="K2883" i="2"/>
  <c r="K2882" i="2"/>
  <c r="L2882" i="2" s="1"/>
  <c r="L2881" i="2"/>
  <c r="K2881" i="2"/>
  <c r="L2880" i="2"/>
  <c r="K2880" i="2"/>
  <c r="L2879" i="2"/>
  <c r="K2879" i="2"/>
  <c r="K2878" i="2"/>
  <c r="L2878" i="2" s="1"/>
  <c r="L2877" i="2"/>
  <c r="K2877" i="2"/>
  <c r="L2876" i="2"/>
  <c r="K2876" i="2"/>
  <c r="L2875" i="2"/>
  <c r="K2875" i="2"/>
  <c r="K2874" i="2"/>
  <c r="L2874" i="2" s="1"/>
  <c r="L2873" i="2"/>
  <c r="K2873" i="2"/>
  <c r="L2872" i="2"/>
  <c r="K2872" i="2"/>
  <c r="L2871" i="2"/>
  <c r="K2871" i="2"/>
  <c r="K2870" i="2"/>
  <c r="L2870" i="2" s="1"/>
  <c r="K2869" i="2"/>
  <c r="L2869" i="2" s="1"/>
  <c r="L2868" i="2"/>
  <c r="K2868" i="2"/>
  <c r="L2867" i="2"/>
  <c r="K2867" i="2"/>
  <c r="K2866" i="2"/>
  <c r="L2866" i="2" s="1"/>
  <c r="K2865" i="2"/>
  <c r="L2865" i="2" s="1"/>
  <c r="L2864" i="2"/>
  <c r="K2864" i="2"/>
  <c r="L2863" i="2"/>
  <c r="K2863" i="2"/>
  <c r="K2862" i="2"/>
  <c r="L2862" i="2" s="1"/>
  <c r="K2861" i="2"/>
  <c r="L2861" i="2" s="1"/>
  <c r="L2860" i="2"/>
  <c r="K2860" i="2"/>
  <c r="L2859" i="2"/>
  <c r="K2859" i="2"/>
  <c r="K2858" i="2"/>
  <c r="L2858" i="2" s="1"/>
  <c r="K2857" i="2"/>
  <c r="L2857" i="2" s="1"/>
  <c r="L2856" i="2"/>
  <c r="K2856" i="2"/>
  <c r="L2855" i="2"/>
  <c r="K2855" i="2"/>
  <c r="K2854" i="2"/>
  <c r="L2854" i="2" s="1"/>
  <c r="K2853" i="2"/>
  <c r="L2853" i="2" s="1"/>
  <c r="L2852" i="2"/>
  <c r="K2852" i="2"/>
  <c r="L2851" i="2"/>
  <c r="K2851" i="2"/>
  <c r="K2850" i="2"/>
  <c r="L2850" i="2" s="1"/>
  <c r="L2849" i="2"/>
  <c r="K2849" i="2"/>
  <c r="L2848" i="2"/>
  <c r="K2848" i="2"/>
  <c r="L2847" i="2"/>
  <c r="K2847" i="2"/>
  <c r="K2846" i="2"/>
  <c r="L2846" i="2" s="1"/>
  <c r="L2845" i="2"/>
  <c r="K2845" i="2"/>
  <c r="L2844" i="2"/>
  <c r="K2844" i="2"/>
  <c r="K2843" i="2"/>
  <c r="L2843" i="2" s="1"/>
  <c r="K2842" i="2"/>
  <c r="L2842" i="2" s="1"/>
  <c r="K2841" i="2"/>
  <c r="L2841" i="2" s="1"/>
  <c r="L2840" i="2"/>
  <c r="K2840" i="2"/>
  <c r="K2839" i="2"/>
  <c r="L2839" i="2" s="1"/>
  <c r="K2838" i="2"/>
  <c r="L2838" i="2" s="1"/>
  <c r="K2837" i="2"/>
  <c r="L2837" i="2" s="1"/>
  <c r="L2836" i="2"/>
  <c r="K2836" i="2"/>
  <c r="K2835" i="2"/>
  <c r="L2835" i="2" s="1"/>
  <c r="K2834" i="2"/>
  <c r="L2834" i="2" s="1"/>
  <c r="K2833" i="2"/>
  <c r="L2833" i="2" s="1"/>
  <c r="L2832" i="2"/>
  <c r="K2832" i="2"/>
  <c r="K2831" i="2"/>
  <c r="L2831" i="2" s="1"/>
  <c r="K2830" i="2"/>
  <c r="L2830" i="2" s="1"/>
  <c r="L2829" i="2"/>
  <c r="K2829" i="2"/>
  <c r="L2828" i="2"/>
  <c r="K2828" i="2"/>
  <c r="K2827" i="2"/>
  <c r="L2827" i="2" s="1"/>
  <c r="K2826" i="2"/>
  <c r="L2826" i="2" s="1"/>
  <c r="L2825" i="2"/>
  <c r="K2825" i="2"/>
  <c r="L2824" i="2"/>
  <c r="K2824" i="2"/>
  <c r="K2823" i="2"/>
  <c r="L2823" i="2" s="1"/>
  <c r="K2822" i="2"/>
  <c r="L2822" i="2" s="1"/>
  <c r="K2821" i="2"/>
  <c r="L2821" i="2" s="1"/>
  <c r="L2820" i="2"/>
  <c r="K2820" i="2"/>
  <c r="K2819" i="2"/>
  <c r="L2819" i="2" s="1"/>
  <c r="K2818" i="2"/>
  <c r="L2818" i="2" s="1"/>
  <c r="K2817" i="2"/>
  <c r="L2817" i="2" s="1"/>
  <c r="L2816" i="2"/>
  <c r="K2816" i="2"/>
  <c r="K2815" i="2"/>
  <c r="L2815" i="2" s="1"/>
  <c r="K2814" i="2"/>
  <c r="L2814" i="2" s="1"/>
  <c r="L2813" i="2"/>
  <c r="K2813" i="2"/>
  <c r="L2812" i="2"/>
  <c r="K2812" i="2"/>
  <c r="K2811" i="2"/>
  <c r="L2811" i="2" s="1"/>
  <c r="K2810" i="2"/>
  <c r="L2810" i="2" s="1"/>
  <c r="K2809" i="2"/>
  <c r="L2809" i="2" s="1"/>
  <c r="L2808" i="2"/>
  <c r="K2808" i="2"/>
  <c r="K2807" i="2"/>
  <c r="L2807" i="2" s="1"/>
  <c r="K2806" i="2"/>
  <c r="L2806" i="2" s="1"/>
  <c r="K2805" i="2"/>
  <c r="L2805" i="2" s="1"/>
  <c r="L2804" i="2"/>
  <c r="K2804" i="2"/>
  <c r="K2803" i="2"/>
  <c r="L2803" i="2" s="1"/>
  <c r="K2802" i="2"/>
  <c r="L2802" i="2" s="1"/>
  <c r="K2801" i="2"/>
  <c r="L2801" i="2" s="1"/>
  <c r="L2800" i="2"/>
  <c r="K2800" i="2"/>
  <c r="K2799" i="2"/>
  <c r="L2799" i="2" s="1"/>
  <c r="K2798" i="2"/>
  <c r="L2798" i="2" s="1"/>
  <c r="L2797" i="2"/>
  <c r="K2797" i="2"/>
  <c r="L2796" i="2"/>
  <c r="K2796" i="2"/>
  <c r="K2795" i="2"/>
  <c r="L2795" i="2" s="1"/>
  <c r="K2794" i="2"/>
  <c r="L2794" i="2" s="1"/>
  <c r="K2793" i="2"/>
  <c r="L2793" i="2" s="1"/>
  <c r="L2792" i="2"/>
  <c r="K2792" i="2"/>
  <c r="K2791" i="2"/>
  <c r="L2791" i="2" s="1"/>
  <c r="K2790" i="2"/>
  <c r="L2790" i="2" s="1"/>
  <c r="K2789" i="2"/>
  <c r="L2789" i="2" s="1"/>
  <c r="L2788" i="2"/>
  <c r="K2788" i="2"/>
  <c r="K2787" i="2"/>
  <c r="L2787" i="2" s="1"/>
  <c r="K2786" i="2"/>
  <c r="L2786" i="2" s="1"/>
  <c r="K2785" i="2"/>
  <c r="L2785" i="2" s="1"/>
  <c r="L2784" i="2"/>
  <c r="K2784" i="2"/>
  <c r="K2783" i="2"/>
  <c r="L2783" i="2" s="1"/>
  <c r="K2782" i="2"/>
  <c r="L2782" i="2" s="1"/>
  <c r="L2781" i="2"/>
  <c r="K2781" i="2"/>
  <c r="L2780" i="2"/>
  <c r="K2780" i="2"/>
  <c r="K2779" i="2"/>
  <c r="L2779" i="2" s="1"/>
  <c r="K2778" i="2"/>
  <c r="L2778" i="2" s="1"/>
  <c r="K2777" i="2"/>
  <c r="L2777" i="2" s="1"/>
  <c r="L2776" i="2"/>
  <c r="K2776" i="2"/>
  <c r="K2775" i="2"/>
  <c r="L2775" i="2" s="1"/>
  <c r="K2774" i="2"/>
  <c r="L2774" i="2" s="1"/>
  <c r="K2773" i="2"/>
  <c r="L2773" i="2" s="1"/>
  <c r="L2772" i="2"/>
  <c r="K2772" i="2"/>
  <c r="L2771" i="2"/>
  <c r="K2771" i="2"/>
  <c r="K2770" i="2"/>
  <c r="L2770" i="2" s="1"/>
  <c r="K2769" i="2"/>
  <c r="L2769" i="2" s="1"/>
  <c r="L2768" i="2"/>
  <c r="K2768" i="2"/>
  <c r="L2767" i="2"/>
  <c r="K2767" i="2"/>
  <c r="K2766" i="2"/>
  <c r="L2766" i="2" s="1"/>
  <c r="K2765" i="2"/>
  <c r="L2765" i="2" s="1"/>
  <c r="L2764" i="2"/>
  <c r="K2764" i="2"/>
  <c r="L2763" i="2"/>
  <c r="K2763" i="2"/>
  <c r="K2762" i="2"/>
  <c r="L2762" i="2" s="1"/>
  <c r="L2761" i="2"/>
  <c r="K2761" i="2"/>
  <c r="K2760" i="2"/>
  <c r="L2760" i="2" s="1"/>
  <c r="L2759" i="2"/>
  <c r="K2759" i="2"/>
  <c r="K2758" i="2"/>
  <c r="L2758" i="2" s="1"/>
  <c r="L2757" i="2"/>
  <c r="K2757" i="2"/>
  <c r="K2756" i="2"/>
  <c r="L2756" i="2" s="1"/>
  <c r="K2755" i="2"/>
  <c r="L2755" i="2" s="1"/>
  <c r="K2754" i="2"/>
  <c r="L2754" i="2" s="1"/>
  <c r="K2753" i="2"/>
  <c r="L2753" i="2" s="1"/>
  <c r="L2752" i="2"/>
  <c r="K2752" i="2"/>
  <c r="K2751" i="2"/>
  <c r="L2751" i="2" s="1"/>
  <c r="K2750" i="2"/>
  <c r="L2750" i="2" s="1"/>
  <c r="K2749" i="2"/>
  <c r="L2749" i="2" s="1"/>
  <c r="L2748" i="2"/>
  <c r="K2748" i="2"/>
  <c r="K2747" i="2"/>
  <c r="L2747" i="2" s="1"/>
  <c r="K2746" i="2"/>
  <c r="L2746" i="2" s="1"/>
  <c r="K2745" i="2"/>
  <c r="L2745" i="2" s="1"/>
  <c r="K2744" i="2"/>
  <c r="L2744" i="2" s="1"/>
  <c r="L2743" i="2"/>
  <c r="K2743" i="2"/>
  <c r="K2742" i="2"/>
  <c r="L2742" i="2" s="1"/>
  <c r="K2741" i="2"/>
  <c r="L2741" i="2" s="1"/>
  <c r="K2740" i="2"/>
  <c r="L2740" i="2" s="1"/>
  <c r="L2739" i="2"/>
  <c r="K2739" i="2"/>
  <c r="K2738" i="2"/>
  <c r="L2738" i="2" s="1"/>
  <c r="K2737" i="2"/>
  <c r="L2737" i="2" s="1"/>
  <c r="L2736" i="2"/>
  <c r="K2736" i="2"/>
  <c r="K2735" i="2"/>
  <c r="L2735" i="2" s="1"/>
  <c r="K2734" i="2"/>
  <c r="L2734" i="2" s="1"/>
  <c r="K2733" i="2"/>
  <c r="L2733" i="2" s="1"/>
  <c r="K2732" i="2"/>
  <c r="L2732" i="2" s="1"/>
  <c r="L2731" i="2"/>
  <c r="K2731" i="2"/>
  <c r="L2730" i="2"/>
  <c r="K2730" i="2"/>
  <c r="K2729" i="2"/>
  <c r="L2729" i="2" s="1"/>
  <c r="K2728" i="2"/>
  <c r="L2728" i="2" s="1"/>
  <c r="K2727" i="2"/>
  <c r="L2727" i="2" s="1"/>
  <c r="L2726" i="2"/>
  <c r="K2726" i="2"/>
  <c r="K2725" i="2"/>
  <c r="L2725" i="2" s="1"/>
  <c r="K2724" i="2"/>
  <c r="L2724" i="2" s="1"/>
  <c r="K2723" i="2"/>
  <c r="L2723" i="2" s="1"/>
  <c r="L2722" i="2"/>
  <c r="K2722" i="2"/>
  <c r="K2721" i="2"/>
  <c r="L2721" i="2" s="1"/>
  <c r="K2720" i="2"/>
  <c r="L2720" i="2" s="1"/>
  <c r="L2719" i="2"/>
  <c r="K2719" i="2"/>
  <c r="L2718" i="2"/>
  <c r="K2718" i="2"/>
  <c r="K2717" i="2"/>
  <c r="L2717" i="2" s="1"/>
  <c r="K2716" i="2"/>
  <c r="L2716" i="2" s="1"/>
  <c r="L2715" i="2"/>
  <c r="K2715" i="2"/>
  <c r="L2714" i="2"/>
  <c r="K2714" i="2"/>
  <c r="K2713" i="2"/>
  <c r="L2713" i="2" s="1"/>
  <c r="K2712" i="2"/>
  <c r="L2712" i="2" s="1"/>
  <c r="K2711" i="2"/>
  <c r="L2711" i="2" s="1"/>
  <c r="L2710" i="2"/>
  <c r="K2710" i="2"/>
  <c r="K2709" i="2"/>
  <c r="L2709" i="2" s="1"/>
  <c r="K2708" i="2"/>
  <c r="L2708" i="2" s="1"/>
  <c r="K2707" i="2"/>
  <c r="L2707" i="2" s="1"/>
  <c r="L2706" i="2"/>
  <c r="K2706" i="2"/>
  <c r="K2705" i="2"/>
  <c r="L2705" i="2" s="1"/>
  <c r="K2704" i="2"/>
  <c r="L2704" i="2" s="1"/>
  <c r="L2703" i="2"/>
  <c r="K2703" i="2"/>
  <c r="L2702" i="2"/>
  <c r="K2702" i="2"/>
  <c r="K2701" i="2"/>
  <c r="L2701" i="2" s="1"/>
  <c r="K2700" i="2"/>
  <c r="L2700" i="2" s="1"/>
  <c r="K2699" i="2"/>
  <c r="L2699" i="2" s="1"/>
  <c r="L2698" i="2"/>
  <c r="K2698" i="2"/>
  <c r="K2697" i="2"/>
  <c r="L2697" i="2" s="1"/>
  <c r="K2696" i="2"/>
  <c r="L2696" i="2" s="1"/>
  <c r="K2695" i="2"/>
  <c r="L2695" i="2" s="1"/>
  <c r="L2694" i="2"/>
  <c r="K2694" i="2"/>
  <c r="K2693" i="2"/>
  <c r="L2693" i="2" s="1"/>
  <c r="K2692" i="2"/>
  <c r="L2692" i="2" s="1"/>
  <c r="K2691" i="2"/>
  <c r="L2691" i="2" s="1"/>
  <c r="L2690" i="2"/>
  <c r="K2690" i="2"/>
  <c r="K2689" i="2"/>
  <c r="L2689" i="2" s="1"/>
  <c r="K2688" i="2"/>
  <c r="L2688" i="2" s="1"/>
  <c r="L2687" i="2"/>
  <c r="K2687" i="2"/>
  <c r="L2686" i="2"/>
  <c r="K2686" i="2"/>
  <c r="K2685" i="2"/>
  <c r="L2685" i="2" s="1"/>
  <c r="K2684" i="2"/>
  <c r="L2684" i="2" s="1"/>
  <c r="K2683" i="2"/>
  <c r="L2683" i="2" s="1"/>
  <c r="L2682" i="2"/>
  <c r="K2682" i="2"/>
  <c r="K2681" i="2"/>
  <c r="L2681" i="2" s="1"/>
  <c r="K2680" i="2"/>
  <c r="L2680" i="2" s="1"/>
  <c r="K2679" i="2"/>
  <c r="L2679" i="2" s="1"/>
  <c r="L2678" i="2"/>
  <c r="K2678" i="2"/>
  <c r="K2677" i="2"/>
  <c r="L2677" i="2" s="1"/>
  <c r="K2676" i="2"/>
  <c r="L2676" i="2" s="1"/>
  <c r="K2675" i="2"/>
  <c r="L2675" i="2" s="1"/>
  <c r="L2674" i="2"/>
  <c r="K2674" i="2"/>
  <c r="K2673" i="2"/>
  <c r="L2673" i="2" s="1"/>
  <c r="K2672" i="2"/>
  <c r="L2672" i="2" s="1"/>
  <c r="L2671" i="2"/>
  <c r="K2671" i="2"/>
  <c r="L2670" i="2"/>
  <c r="K2670" i="2"/>
  <c r="K2669" i="2"/>
  <c r="L2669" i="2" s="1"/>
  <c r="K2668" i="2"/>
  <c r="L2668" i="2" s="1"/>
  <c r="L2667" i="2"/>
  <c r="K2667" i="2"/>
  <c r="L2666" i="2"/>
  <c r="K2666" i="2"/>
  <c r="K2665" i="2"/>
  <c r="L2665" i="2" s="1"/>
  <c r="K2664" i="2"/>
  <c r="L2664" i="2" s="1"/>
  <c r="K2663" i="2"/>
  <c r="L2663" i="2" s="1"/>
  <c r="L2662" i="2"/>
  <c r="K2662" i="2"/>
  <c r="K2661" i="2"/>
  <c r="L2661" i="2" s="1"/>
  <c r="K2660" i="2"/>
  <c r="L2660" i="2" s="1"/>
  <c r="K2659" i="2"/>
  <c r="L2659" i="2" s="1"/>
  <c r="L2658" i="2"/>
  <c r="K2658" i="2"/>
  <c r="K2657" i="2"/>
  <c r="L2657" i="2" s="1"/>
  <c r="K2656" i="2"/>
  <c r="L2656" i="2" s="1"/>
  <c r="L2655" i="2"/>
  <c r="K2655" i="2"/>
  <c r="L2654" i="2"/>
  <c r="K2654" i="2"/>
  <c r="K2653" i="2"/>
  <c r="L2653" i="2" s="1"/>
  <c r="K2652" i="2"/>
  <c r="L2652" i="2" s="1"/>
  <c r="K2651" i="2"/>
  <c r="L2651" i="2" s="1"/>
  <c r="L2650" i="2"/>
  <c r="K2650" i="2"/>
  <c r="K2649" i="2"/>
  <c r="L2649" i="2" s="1"/>
  <c r="K2648" i="2"/>
  <c r="L2648" i="2" s="1"/>
  <c r="L2647" i="2"/>
  <c r="K2647" i="2"/>
  <c r="L2646" i="2"/>
  <c r="K2646" i="2"/>
  <c r="K2645" i="2"/>
  <c r="L2645" i="2" s="1"/>
  <c r="K2644" i="2"/>
  <c r="L2644" i="2" s="1"/>
  <c r="K2643" i="2"/>
  <c r="L2643" i="2" s="1"/>
  <c r="L2642" i="2"/>
  <c r="K2642" i="2"/>
  <c r="K2641" i="2"/>
  <c r="L2641" i="2" s="1"/>
  <c r="K2640" i="2"/>
  <c r="L2640" i="2" s="1"/>
  <c r="L2639" i="2"/>
  <c r="K2639" i="2"/>
  <c r="L2638" i="2"/>
  <c r="K2638" i="2"/>
  <c r="K2637" i="2"/>
  <c r="L2637" i="2" s="1"/>
  <c r="K2636" i="2"/>
  <c r="L2636" i="2" s="1"/>
  <c r="K2635" i="2"/>
  <c r="L2635" i="2" s="1"/>
  <c r="L2634" i="2"/>
  <c r="K2634" i="2"/>
  <c r="K2633" i="2"/>
  <c r="L2633" i="2" s="1"/>
  <c r="K2632" i="2"/>
  <c r="L2632" i="2" s="1"/>
  <c r="L2631" i="2"/>
  <c r="K2631" i="2"/>
  <c r="L2630" i="2"/>
  <c r="K2630" i="2"/>
  <c r="K2629" i="2"/>
  <c r="L2629" i="2" s="1"/>
  <c r="K2628" i="2"/>
  <c r="L2628" i="2" s="1"/>
  <c r="K2627" i="2"/>
  <c r="L2627" i="2" s="1"/>
  <c r="L2626" i="2"/>
  <c r="K2626" i="2"/>
  <c r="K2625" i="2"/>
  <c r="L2625" i="2" s="1"/>
  <c r="K2624" i="2"/>
  <c r="L2624" i="2" s="1"/>
  <c r="L2623" i="2"/>
  <c r="K2623" i="2"/>
  <c r="L2622" i="2"/>
  <c r="K2622" i="2"/>
  <c r="K2621" i="2"/>
  <c r="L2621" i="2" s="1"/>
  <c r="K2620" i="2"/>
  <c r="L2620" i="2" s="1"/>
  <c r="L2619" i="2"/>
  <c r="K2619" i="2"/>
  <c r="L2618" i="2"/>
  <c r="K2618" i="2"/>
  <c r="K2617" i="2"/>
  <c r="L2617" i="2" s="1"/>
  <c r="K2616" i="2"/>
  <c r="L2616" i="2" s="1"/>
  <c r="L2615" i="2"/>
  <c r="K2615" i="2"/>
  <c r="L2614" i="2"/>
  <c r="K2614" i="2"/>
  <c r="K2613" i="2"/>
  <c r="L2613" i="2" s="1"/>
  <c r="K2612" i="2"/>
  <c r="L2612" i="2" s="1"/>
  <c r="K2611" i="2"/>
  <c r="L2611" i="2" s="1"/>
  <c r="L2610" i="2"/>
  <c r="K2610" i="2"/>
  <c r="K2609" i="2"/>
  <c r="L2609" i="2" s="1"/>
  <c r="K2608" i="2"/>
  <c r="L2608" i="2" s="1"/>
  <c r="L2607" i="2"/>
  <c r="K2607" i="2"/>
  <c r="L2606" i="2"/>
  <c r="K2606" i="2"/>
  <c r="K2605" i="2"/>
  <c r="L2605" i="2" s="1"/>
  <c r="K2604" i="2"/>
  <c r="L2604" i="2" s="1"/>
  <c r="L2603" i="2"/>
  <c r="K2603" i="2"/>
  <c r="L2602" i="2"/>
  <c r="K2602" i="2"/>
  <c r="K2601" i="2"/>
  <c r="L2601" i="2" s="1"/>
  <c r="K2600" i="2"/>
  <c r="L2600" i="2" s="1"/>
  <c r="L2599" i="2"/>
  <c r="K2599" i="2"/>
  <c r="L2598" i="2"/>
  <c r="K2598" i="2"/>
  <c r="K2597" i="2"/>
  <c r="L2597" i="2" s="1"/>
  <c r="K2596" i="2"/>
  <c r="L2596" i="2" s="1"/>
  <c r="K2595" i="2"/>
  <c r="L2595" i="2" s="1"/>
  <c r="L2594" i="2"/>
  <c r="K2594" i="2"/>
  <c r="K2593" i="2"/>
  <c r="L2593" i="2" s="1"/>
  <c r="K2592" i="2"/>
  <c r="L2592" i="2" s="1"/>
  <c r="L2591" i="2"/>
  <c r="K2591" i="2"/>
  <c r="L2590" i="2"/>
  <c r="K2590" i="2"/>
  <c r="K2589" i="2"/>
  <c r="L2589" i="2" s="1"/>
  <c r="K2588" i="2"/>
  <c r="L2588" i="2" s="1"/>
  <c r="L2587" i="2"/>
  <c r="K2587" i="2"/>
  <c r="L2586" i="2"/>
  <c r="K2586" i="2"/>
  <c r="K2585" i="2"/>
  <c r="L2585" i="2" s="1"/>
  <c r="K2584" i="2"/>
  <c r="L2584" i="2" s="1"/>
  <c r="K2583" i="2"/>
  <c r="L2583" i="2" s="1"/>
  <c r="L2582" i="2"/>
  <c r="K2582" i="2"/>
  <c r="K2581" i="2"/>
  <c r="L2581" i="2" s="1"/>
  <c r="K2580" i="2"/>
  <c r="L2580" i="2" s="1"/>
  <c r="K2579" i="2"/>
  <c r="L2579" i="2" s="1"/>
  <c r="L2578" i="2"/>
  <c r="K2578" i="2"/>
  <c r="K2577" i="2"/>
  <c r="L2577" i="2" s="1"/>
  <c r="K2576" i="2"/>
  <c r="L2576" i="2" s="1"/>
  <c r="L2575" i="2"/>
  <c r="K2575" i="2"/>
  <c r="L2574" i="2"/>
  <c r="K2574" i="2"/>
  <c r="K2573" i="2"/>
  <c r="L2573" i="2" s="1"/>
  <c r="K2572" i="2"/>
  <c r="L2572" i="2" s="1"/>
  <c r="L2571" i="2"/>
  <c r="K2571" i="2"/>
  <c r="L2570" i="2"/>
  <c r="K2570" i="2"/>
  <c r="K2569" i="2"/>
  <c r="L2569" i="2" s="1"/>
  <c r="K2568" i="2"/>
  <c r="L2568" i="2" s="1"/>
  <c r="K2567" i="2"/>
  <c r="L2567" i="2" s="1"/>
  <c r="L2566" i="2"/>
  <c r="K2566" i="2"/>
  <c r="K2565" i="2"/>
  <c r="L2565" i="2" s="1"/>
  <c r="K2564" i="2"/>
  <c r="L2564" i="2" s="1"/>
  <c r="K2563" i="2"/>
  <c r="L2563" i="2" s="1"/>
  <c r="K2562" i="2"/>
  <c r="L2562" i="2" s="1"/>
  <c r="K2561" i="2"/>
  <c r="L2561" i="2" s="1"/>
  <c r="K2560" i="2"/>
  <c r="L2560" i="2" s="1"/>
  <c r="L2559" i="2"/>
  <c r="K2559" i="2"/>
  <c r="K2558" i="2"/>
  <c r="L2558" i="2" s="1"/>
  <c r="K2557" i="2"/>
  <c r="L2557" i="2" s="1"/>
  <c r="K2556" i="2"/>
  <c r="L2556" i="2" s="1"/>
  <c r="K2555" i="2"/>
  <c r="L2555" i="2" s="1"/>
  <c r="L2554" i="2"/>
  <c r="K2554" i="2"/>
  <c r="K2553" i="2"/>
  <c r="L2553" i="2" s="1"/>
  <c r="K2552" i="2"/>
  <c r="L2552" i="2" s="1"/>
  <c r="K2551" i="2"/>
  <c r="L2551" i="2" s="1"/>
  <c r="K2550" i="2"/>
  <c r="L2550" i="2" s="1"/>
  <c r="K2549" i="2"/>
  <c r="L2549" i="2" s="1"/>
  <c r="K2548" i="2"/>
  <c r="L2548" i="2" s="1"/>
  <c r="K2547" i="2"/>
  <c r="L2547" i="2" s="1"/>
  <c r="L2546" i="2"/>
  <c r="K2546" i="2"/>
  <c r="K2545" i="2"/>
  <c r="L2545" i="2" s="1"/>
  <c r="K2544" i="2"/>
  <c r="L2544" i="2" s="1"/>
  <c r="L2543" i="2"/>
  <c r="K2543" i="2"/>
  <c r="K2542" i="2"/>
  <c r="L2542" i="2" s="1"/>
  <c r="K2541" i="2"/>
  <c r="L2541" i="2" s="1"/>
  <c r="K2540" i="2"/>
  <c r="L2540" i="2" s="1"/>
  <c r="K2539" i="2"/>
  <c r="L2539" i="2" s="1"/>
  <c r="L2538" i="2"/>
  <c r="K2538" i="2"/>
  <c r="K2537" i="2"/>
  <c r="L2537" i="2" s="1"/>
  <c r="K2536" i="2"/>
  <c r="L2536" i="2" s="1"/>
  <c r="L2535" i="2"/>
  <c r="K2535" i="2"/>
  <c r="K2534" i="2"/>
  <c r="L2534" i="2" s="1"/>
  <c r="K2533" i="2"/>
  <c r="L2533" i="2" s="1"/>
  <c r="K2532" i="2"/>
  <c r="L2532" i="2" s="1"/>
  <c r="K2531" i="2"/>
  <c r="L2531" i="2" s="1"/>
  <c r="L2530" i="2"/>
  <c r="K2530" i="2"/>
  <c r="K2529" i="2"/>
  <c r="L2529" i="2" s="1"/>
  <c r="K2528" i="2"/>
  <c r="L2528" i="2" s="1"/>
  <c r="L2527" i="2"/>
  <c r="K2527" i="2"/>
  <c r="K2526" i="2"/>
  <c r="L2526" i="2" s="1"/>
  <c r="K2525" i="2"/>
  <c r="L2525" i="2" s="1"/>
  <c r="K2524" i="2"/>
  <c r="L2524" i="2" s="1"/>
  <c r="L2523" i="2"/>
  <c r="K2523" i="2"/>
  <c r="L2522" i="2"/>
  <c r="K2522" i="2"/>
  <c r="K2521" i="2"/>
  <c r="L2521" i="2" s="1"/>
  <c r="K2520" i="2"/>
  <c r="L2520" i="2" s="1"/>
  <c r="K2519" i="2"/>
  <c r="L2519" i="2" s="1"/>
  <c r="L2518" i="2"/>
  <c r="K2518" i="2"/>
  <c r="K2517" i="2"/>
  <c r="L2517" i="2" s="1"/>
  <c r="K2516" i="2"/>
  <c r="L2516" i="2" s="1"/>
  <c r="K2515" i="2"/>
  <c r="L2515" i="2" s="1"/>
  <c r="K2514" i="2"/>
  <c r="L2514" i="2" s="1"/>
  <c r="K2513" i="2"/>
  <c r="L2513" i="2" s="1"/>
  <c r="K2512" i="2"/>
  <c r="L2512" i="2" s="1"/>
  <c r="L2511" i="2"/>
  <c r="K2511" i="2"/>
  <c r="K2510" i="2"/>
  <c r="L2510" i="2" s="1"/>
  <c r="K2509" i="2"/>
  <c r="L2509" i="2" s="1"/>
  <c r="K2508" i="2"/>
  <c r="L2508" i="2" s="1"/>
  <c r="K2507" i="2"/>
  <c r="L2507" i="2" s="1"/>
  <c r="L2506" i="2"/>
  <c r="K2506" i="2"/>
  <c r="K2505" i="2"/>
  <c r="L2505" i="2" s="1"/>
  <c r="K2504" i="2"/>
  <c r="L2504" i="2" s="1"/>
  <c r="K2503" i="2"/>
  <c r="L2503" i="2" s="1"/>
  <c r="K2502" i="2"/>
  <c r="L2502" i="2" s="1"/>
  <c r="K2501" i="2"/>
  <c r="L2501" i="2" s="1"/>
  <c r="K2500" i="2"/>
  <c r="L2500" i="2" s="1"/>
  <c r="K2499" i="2"/>
  <c r="L2499" i="2" s="1"/>
  <c r="K2498" i="2"/>
  <c r="L2498" i="2" s="1"/>
  <c r="K2497" i="2"/>
  <c r="L2497" i="2" s="1"/>
  <c r="K2496" i="2"/>
  <c r="L2496" i="2" s="1"/>
  <c r="L2495" i="2"/>
  <c r="K2495" i="2"/>
  <c r="K2494" i="2"/>
  <c r="L2494" i="2" s="1"/>
  <c r="K2493" i="2"/>
  <c r="L2493" i="2" s="1"/>
  <c r="K2492" i="2"/>
  <c r="L2492" i="2" s="1"/>
  <c r="L2491" i="2"/>
  <c r="K2491" i="2"/>
  <c r="L2490" i="2"/>
  <c r="K2490" i="2"/>
  <c r="K2489" i="2"/>
  <c r="L2489" i="2" s="1"/>
  <c r="K2488" i="2"/>
  <c r="L2488" i="2" s="1"/>
  <c r="K2487" i="2"/>
  <c r="L2487" i="2" s="1"/>
  <c r="L2486" i="2"/>
  <c r="K2486" i="2"/>
  <c r="K2485" i="2"/>
  <c r="L2485" i="2" s="1"/>
  <c r="K2484" i="2"/>
  <c r="L2484" i="2" s="1"/>
  <c r="K2483" i="2"/>
  <c r="L2483" i="2" s="1"/>
  <c r="L2482" i="2"/>
  <c r="K2482" i="2"/>
  <c r="K2481" i="2"/>
  <c r="L2481" i="2" s="1"/>
  <c r="K2480" i="2"/>
  <c r="L2480" i="2" s="1"/>
  <c r="L2479" i="2"/>
  <c r="K2479" i="2"/>
  <c r="K2478" i="2"/>
  <c r="L2478" i="2" s="1"/>
  <c r="K2477" i="2"/>
  <c r="L2477" i="2" s="1"/>
  <c r="K2476" i="2"/>
  <c r="L2476" i="2" s="1"/>
  <c r="K2475" i="2"/>
  <c r="L2475" i="2" s="1"/>
  <c r="L2474" i="2"/>
  <c r="K2474" i="2"/>
  <c r="K2473" i="2"/>
  <c r="L2473" i="2" s="1"/>
  <c r="K2472" i="2"/>
  <c r="L2472" i="2" s="1"/>
  <c r="L2471" i="2"/>
  <c r="K2471" i="2"/>
  <c r="K2470" i="2"/>
  <c r="L2470" i="2" s="1"/>
  <c r="K2469" i="2"/>
  <c r="L2469" i="2" s="1"/>
  <c r="K2468" i="2"/>
  <c r="L2468" i="2" s="1"/>
  <c r="K2467" i="2"/>
  <c r="L2467" i="2" s="1"/>
  <c r="L2466" i="2"/>
  <c r="K2466" i="2"/>
  <c r="K2465" i="2"/>
  <c r="L2465" i="2" s="1"/>
  <c r="K2464" i="2"/>
  <c r="L2464" i="2" s="1"/>
  <c r="L2463" i="2"/>
  <c r="K2463" i="2"/>
  <c r="K2462" i="2"/>
  <c r="L2462" i="2" s="1"/>
  <c r="K2461" i="2"/>
  <c r="L2461" i="2" s="1"/>
  <c r="K2460" i="2"/>
  <c r="L2460" i="2" s="1"/>
  <c r="L2459" i="2"/>
  <c r="K2459" i="2"/>
  <c r="L2458" i="2"/>
  <c r="K2458" i="2"/>
  <c r="K2457" i="2"/>
  <c r="L2457" i="2" s="1"/>
  <c r="K2456" i="2"/>
  <c r="L2456" i="2" s="1"/>
  <c r="L2455" i="2"/>
  <c r="K2455" i="2"/>
  <c r="L2454" i="2"/>
  <c r="K2454" i="2"/>
  <c r="K2453" i="2"/>
  <c r="L2453" i="2" s="1"/>
  <c r="K2452" i="2"/>
  <c r="L2452" i="2" s="1"/>
  <c r="K2451" i="2"/>
  <c r="L2451" i="2" s="1"/>
  <c r="K2450" i="2"/>
  <c r="L2450" i="2" s="1"/>
  <c r="K2449" i="2"/>
  <c r="L2449" i="2" s="1"/>
  <c r="K2448" i="2"/>
  <c r="L2448" i="2" s="1"/>
  <c r="L2447" i="2"/>
  <c r="K2447" i="2"/>
  <c r="K2446" i="2"/>
  <c r="L2446" i="2" s="1"/>
  <c r="K2445" i="2"/>
  <c r="L2445" i="2" s="1"/>
  <c r="K2444" i="2"/>
  <c r="L2444" i="2" s="1"/>
  <c r="L2443" i="2"/>
  <c r="K2443" i="2"/>
  <c r="L2442" i="2"/>
  <c r="K2442" i="2"/>
  <c r="K2441" i="2"/>
  <c r="L2441" i="2" s="1"/>
  <c r="K2440" i="2"/>
  <c r="L2440" i="2" s="1"/>
  <c r="K2439" i="2"/>
  <c r="L2439" i="2" s="1"/>
  <c r="L2438" i="2"/>
  <c r="K2438" i="2"/>
  <c r="K2437" i="2"/>
  <c r="L2437" i="2" s="1"/>
  <c r="K2436" i="2"/>
  <c r="L2436" i="2" s="1"/>
  <c r="K2435" i="2"/>
  <c r="L2435" i="2" s="1"/>
  <c r="K2434" i="2"/>
  <c r="L2434" i="2" s="1"/>
  <c r="K2433" i="2"/>
  <c r="L2433" i="2" s="1"/>
  <c r="K2432" i="2"/>
  <c r="L2432" i="2" s="1"/>
  <c r="L2431" i="2"/>
  <c r="K2431" i="2"/>
  <c r="K2430" i="2"/>
  <c r="L2430" i="2" s="1"/>
  <c r="K2429" i="2"/>
  <c r="L2429" i="2" s="1"/>
  <c r="K2428" i="2"/>
  <c r="L2428" i="2" s="1"/>
  <c r="K2427" i="2"/>
  <c r="L2427" i="2" s="1"/>
  <c r="L2426" i="2"/>
  <c r="K2426" i="2"/>
  <c r="K2425" i="2"/>
  <c r="L2425" i="2" s="1"/>
  <c r="K2424" i="2"/>
  <c r="L2424" i="2" s="1"/>
  <c r="K2423" i="2"/>
  <c r="L2423" i="2" s="1"/>
  <c r="K2422" i="2"/>
  <c r="L2422" i="2" s="1"/>
  <c r="K2421" i="2"/>
  <c r="L2421" i="2" s="1"/>
  <c r="K2420" i="2"/>
  <c r="L2420" i="2" s="1"/>
  <c r="K2419" i="2"/>
  <c r="L2419" i="2" s="1"/>
  <c r="L2418" i="2"/>
  <c r="K2418" i="2"/>
  <c r="K2417" i="2"/>
  <c r="L2417" i="2" s="1"/>
  <c r="K2416" i="2"/>
  <c r="L2416" i="2" s="1"/>
  <c r="L2415" i="2"/>
  <c r="K2415" i="2"/>
  <c r="K2414" i="2"/>
  <c r="L2414" i="2" s="1"/>
  <c r="K2413" i="2"/>
  <c r="L2413" i="2" s="1"/>
  <c r="K2412" i="2"/>
  <c r="L2412" i="2" s="1"/>
  <c r="K2411" i="2"/>
  <c r="L2411" i="2" s="1"/>
  <c r="L2410" i="2"/>
  <c r="K2410" i="2"/>
  <c r="K2409" i="2"/>
  <c r="L2409" i="2" s="1"/>
  <c r="K2408" i="2"/>
  <c r="L2408" i="2" s="1"/>
  <c r="L2407" i="2"/>
  <c r="K2407" i="2"/>
  <c r="K2406" i="2"/>
  <c r="L2406" i="2" s="1"/>
  <c r="K2405" i="2"/>
  <c r="L2405" i="2" s="1"/>
  <c r="K2404" i="2"/>
  <c r="L2404" i="2" s="1"/>
  <c r="K2403" i="2"/>
  <c r="L2403" i="2" s="1"/>
  <c r="L2402" i="2"/>
  <c r="K2402" i="2"/>
  <c r="K2401" i="2"/>
  <c r="L2401" i="2" s="1"/>
  <c r="K2400" i="2"/>
  <c r="L2400" i="2" s="1"/>
  <c r="L2399" i="2"/>
  <c r="K2399" i="2"/>
  <c r="K2398" i="2"/>
  <c r="L2398" i="2" s="1"/>
  <c r="K2397" i="2"/>
  <c r="L2397" i="2" s="1"/>
  <c r="K2396" i="2"/>
  <c r="L2396" i="2" s="1"/>
  <c r="L2395" i="2"/>
  <c r="K2395" i="2"/>
  <c r="L2394" i="2"/>
  <c r="K2394" i="2"/>
  <c r="K2393" i="2"/>
  <c r="L2393" i="2" s="1"/>
  <c r="K2392" i="2"/>
  <c r="L2392" i="2" s="1"/>
  <c r="K2391" i="2"/>
  <c r="L2391" i="2" s="1"/>
  <c r="L2390" i="2"/>
  <c r="K2390" i="2"/>
  <c r="K2389" i="2"/>
  <c r="L2389" i="2" s="1"/>
  <c r="K2388" i="2"/>
  <c r="L2388" i="2" s="1"/>
  <c r="K2387" i="2"/>
  <c r="L2387" i="2" s="1"/>
  <c r="K2386" i="2"/>
  <c r="L2386" i="2" s="1"/>
  <c r="K2385" i="2"/>
  <c r="L2385" i="2" s="1"/>
  <c r="K2384" i="2"/>
  <c r="L2384" i="2" s="1"/>
  <c r="L2383" i="2"/>
  <c r="K2383" i="2"/>
  <c r="K2382" i="2"/>
  <c r="L2382" i="2" s="1"/>
  <c r="K2381" i="2"/>
  <c r="L2381" i="2" s="1"/>
  <c r="K2380" i="2"/>
  <c r="L2380" i="2" s="1"/>
  <c r="K2379" i="2"/>
  <c r="L2379" i="2" s="1"/>
  <c r="L2378" i="2"/>
  <c r="K2378" i="2"/>
  <c r="K2377" i="2"/>
  <c r="L2377" i="2" s="1"/>
  <c r="K2376" i="2"/>
  <c r="L2376" i="2" s="1"/>
  <c r="K2375" i="2"/>
  <c r="L2375" i="2" s="1"/>
  <c r="L2374" i="2"/>
  <c r="K2374" i="2"/>
  <c r="K2373" i="2"/>
  <c r="L2373" i="2" s="1"/>
  <c r="K2372" i="2"/>
  <c r="L2372" i="2" s="1"/>
  <c r="K2371" i="2"/>
  <c r="L2371" i="2" s="1"/>
  <c r="L2370" i="2"/>
  <c r="K2370" i="2"/>
  <c r="K2369" i="2"/>
  <c r="L2369" i="2" s="1"/>
  <c r="K2368" i="2"/>
  <c r="L2368" i="2" s="1"/>
  <c r="K2367" i="2"/>
  <c r="L2367" i="2" s="1"/>
  <c r="L2366" i="2"/>
  <c r="K2366" i="2"/>
  <c r="K2365" i="2"/>
  <c r="L2365" i="2" s="1"/>
  <c r="L2364" i="2"/>
  <c r="K2364" i="2"/>
  <c r="K2363" i="2"/>
  <c r="L2363" i="2" s="1"/>
  <c r="L2362" i="2"/>
  <c r="K2362" i="2"/>
  <c r="K2361" i="2"/>
  <c r="L2361" i="2" s="1"/>
  <c r="L2360" i="2"/>
  <c r="K2360" i="2"/>
  <c r="K2359" i="2"/>
  <c r="L2359" i="2" s="1"/>
  <c r="K2358" i="2"/>
  <c r="L2358" i="2" s="1"/>
  <c r="K2357" i="2"/>
  <c r="L2357" i="2" s="1"/>
  <c r="L2356" i="2"/>
  <c r="K2356" i="2"/>
  <c r="L2355" i="2"/>
  <c r="K2355" i="2"/>
  <c r="K2354" i="2"/>
  <c r="L2354" i="2" s="1"/>
  <c r="K2353" i="2"/>
  <c r="L2353" i="2" s="1"/>
  <c r="K2352" i="2"/>
  <c r="L2352" i="2" s="1"/>
  <c r="L2351" i="2"/>
  <c r="K2351" i="2"/>
  <c r="K2350" i="2"/>
  <c r="L2350" i="2" s="1"/>
  <c r="K2349" i="2"/>
  <c r="L2349" i="2" s="1"/>
  <c r="K2348" i="2"/>
  <c r="L2348" i="2" s="1"/>
  <c r="L2347" i="2"/>
  <c r="K2347" i="2"/>
  <c r="L2346" i="2"/>
  <c r="K2346" i="2"/>
  <c r="K2345" i="2"/>
  <c r="L2345" i="2" s="1"/>
  <c r="K2344" i="2"/>
  <c r="L2344" i="2" s="1"/>
  <c r="K2343" i="2"/>
  <c r="L2343" i="2" s="1"/>
  <c r="L2342" i="2"/>
  <c r="K2342" i="2"/>
  <c r="K2341" i="2"/>
  <c r="L2341" i="2" s="1"/>
  <c r="K2340" i="2"/>
  <c r="L2340" i="2" s="1"/>
  <c r="L2339" i="2"/>
  <c r="K2339" i="2"/>
  <c r="K2338" i="2"/>
  <c r="L2338" i="2" s="1"/>
  <c r="K2337" i="2"/>
  <c r="L2337" i="2" s="1"/>
  <c r="K2336" i="2"/>
  <c r="L2336" i="2" s="1"/>
  <c r="K2335" i="2"/>
  <c r="L2335" i="2" s="1"/>
  <c r="L2334" i="2"/>
  <c r="K2334" i="2"/>
  <c r="K2333" i="2"/>
  <c r="L2333" i="2" s="1"/>
  <c r="L2332" i="2"/>
  <c r="K2332" i="2"/>
  <c r="K2331" i="2"/>
  <c r="L2331" i="2" s="1"/>
  <c r="L2330" i="2"/>
  <c r="K2330" i="2"/>
  <c r="K2329" i="2"/>
  <c r="L2329" i="2" s="1"/>
  <c r="L2328" i="2"/>
  <c r="K2328" i="2"/>
  <c r="K2327" i="2"/>
  <c r="L2327" i="2" s="1"/>
  <c r="K2326" i="2"/>
  <c r="L2326" i="2" s="1"/>
  <c r="K2325" i="2"/>
  <c r="L2325" i="2" s="1"/>
  <c r="L2324" i="2"/>
  <c r="K2324" i="2"/>
  <c r="L2323" i="2"/>
  <c r="K2323" i="2"/>
  <c r="K2322" i="2"/>
  <c r="L2322" i="2" s="1"/>
  <c r="K2321" i="2"/>
  <c r="L2321" i="2" s="1"/>
  <c r="K2320" i="2"/>
  <c r="L2320" i="2" s="1"/>
  <c r="L2319" i="2"/>
  <c r="K2319" i="2"/>
  <c r="K2318" i="2"/>
  <c r="L2318" i="2" s="1"/>
  <c r="K2317" i="2"/>
  <c r="L2317" i="2" s="1"/>
  <c r="K2316" i="2"/>
  <c r="L2316" i="2" s="1"/>
  <c r="K2315" i="2"/>
  <c r="L2315" i="2" s="1"/>
  <c r="L2314" i="2"/>
  <c r="K2314" i="2"/>
  <c r="K2313" i="2"/>
  <c r="L2313" i="2" s="1"/>
  <c r="K2312" i="2"/>
  <c r="L2312" i="2" s="1"/>
  <c r="K2311" i="2"/>
  <c r="L2311" i="2" s="1"/>
  <c r="L2310" i="2"/>
  <c r="K2310" i="2"/>
  <c r="K2309" i="2"/>
  <c r="L2309" i="2" s="1"/>
  <c r="K2308" i="2"/>
  <c r="L2308" i="2" s="1"/>
  <c r="L2307" i="2"/>
  <c r="K2307" i="2"/>
  <c r="K2306" i="2"/>
  <c r="L2306" i="2" s="1"/>
  <c r="K2305" i="2"/>
  <c r="L2305" i="2" s="1"/>
  <c r="K2304" i="2"/>
  <c r="L2304" i="2" s="1"/>
  <c r="K2303" i="2"/>
  <c r="L2303" i="2" s="1"/>
  <c r="L2302" i="2"/>
  <c r="K2302" i="2"/>
  <c r="K2301" i="2"/>
  <c r="L2301" i="2" s="1"/>
  <c r="L2300" i="2"/>
  <c r="K2300" i="2"/>
  <c r="K2299" i="2"/>
  <c r="L2299" i="2" s="1"/>
  <c r="K2298" i="2"/>
  <c r="L2298" i="2" s="1"/>
  <c r="K2297" i="2"/>
  <c r="L2297" i="2" s="1"/>
  <c r="L2296" i="2"/>
  <c r="K2296" i="2"/>
  <c r="K2295" i="2"/>
  <c r="L2295" i="2" s="1"/>
  <c r="K2294" i="2"/>
  <c r="L2294" i="2" s="1"/>
  <c r="K2293" i="2"/>
  <c r="L2293" i="2" s="1"/>
  <c r="K2292" i="2"/>
  <c r="L2292" i="2" s="1"/>
  <c r="L2291" i="2"/>
  <c r="K2291" i="2"/>
  <c r="K2290" i="2"/>
  <c r="L2290" i="2" s="1"/>
  <c r="K2289" i="2"/>
  <c r="L2289" i="2" s="1"/>
  <c r="K2288" i="2"/>
  <c r="L2288" i="2" s="1"/>
  <c r="L2287" i="2"/>
  <c r="K2287" i="2"/>
  <c r="K2286" i="2"/>
  <c r="L2286" i="2" s="1"/>
  <c r="K2285" i="2"/>
  <c r="L2285" i="2" s="1"/>
  <c r="L2284" i="2"/>
  <c r="K2284" i="2"/>
  <c r="K2283" i="2"/>
  <c r="L2283" i="2" s="1"/>
  <c r="L2282" i="2"/>
  <c r="K2282" i="2"/>
  <c r="K2281" i="2"/>
  <c r="L2281" i="2" s="1"/>
  <c r="K2280" i="2"/>
  <c r="L2280" i="2" s="1"/>
  <c r="L2279" i="2"/>
  <c r="K2279" i="2"/>
  <c r="L2278" i="2"/>
  <c r="K2278" i="2"/>
  <c r="K2277" i="2"/>
  <c r="L2277" i="2" s="1"/>
  <c r="K2276" i="2"/>
  <c r="L2276" i="2" s="1"/>
  <c r="L2275" i="2"/>
  <c r="K2275" i="2"/>
  <c r="L2274" i="2"/>
  <c r="K2274" i="2"/>
  <c r="K2273" i="2"/>
  <c r="L2273" i="2" s="1"/>
  <c r="K2272" i="2"/>
  <c r="L2272" i="2" s="1"/>
  <c r="K2271" i="2"/>
  <c r="L2271" i="2" s="1"/>
  <c r="K2270" i="2"/>
  <c r="L2270" i="2" s="1"/>
  <c r="K2269" i="2"/>
  <c r="L2269" i="2" s="1"/>
  <c r="L2268" i="2"/>
  <c r="K2268" i="2"/>
  <c r="K2267" i="2"/>
  <c r="L2267" i="2" s="1"/>
  <c r="L2266" i="2"/>
  <c r="K2266" i="2"/>
  <c r="K2265" i="2"/>
  <c r="L2265" i="2" s="1"/>
  <c r="L2264" i="2"/>
  <c r="K2264" i="2"/>
  <c r="K2263" i="2"/>
  <c r="L2263" i="2" s="1"/>
  <c r="K2262" i="2"/>
  <c r="L2262" i="2" s="1"/>
  <c r="K2261" i="2"/>
  <c r="L2261" i="2" s="1"/>
  <c r="L2260" i="2"/>
  <c r="K2260" i="2"/>
  <c r="L2259" i="2"/>
  <c r="K2259" i="2"/>
  <c r="K2258" i="2"/>
  <c r="L2258" i="2" s="1"/>
  <c r="K2257" i="2"/>
  <c r="L2257" i="2" s="1"/>
  <c r="K2256" i="2"/>
  <c r="L2256" i="2" s="1"/>
  <c r="L2255" i="2"/>
  <c r="K2255" i="2"/>
  <c r="K2254" i="2"/>
  <c r="L2254" i="2" s="1"/>
  <c r="K2253" i="2"/>
  <c r="L2253" i="2" s="1"/>
  <c r="L2252" i="2"/>
  <c r="K2252" i="2"/>
  <c r="K2251" i="2"/>
  <c r="L2251" i="2" s="1"/>
  <c r="L2250" i="2"/>
  <c r="K2250" i="2"/>
  <c r="K2249" i="2"/>
  <c r="L2249" i="2" s="1"/>
  <c r="K2248" i="2"/>
  <c r="L2248" i="2" s="1"/>
  <c r="L2247" i="2"/>
  <c r="K2247" i="2"/>
  <c r="L2246" i="2"/>
  <c r="K2246" i="2"/>
  <c r="K2245" i="2"/>
  <c r="L2245" i="2" s="1"/>
  <c r="K2244" i="2"/>
  <c r="L2244" i="2" s="1"/>
  <c r="L2243" i="2"/>
  <c r="K2243" i="2"/>
  <c r="L2242" i="2"/>
  <c r="K2242" i="2"/>
  <c r="K2241" i="2"/>
  <c r="L2241" i="2" s="1"/>
  <c r="K2240" i="2"/>
  <c r="L2240" i="2" s="1"/>
  <c r="K2239" i="2"/>
  <c r="L2239" i="2" s="1"/>
  <c r="L2238" i="2"/>
  <c r="K2238" i="2"/>
  <c r="K2237" i="2"/>
  <c r="L2237" i="2" s="1"/>
  <c r="L2236" i="2"/>
  <c r="K2236" i="2"/>
  <c r="K2235" i="2"/>
  <c r="L2235" i="2" s="1"/>
  <c r="K2234" i="2"/>
  <c r="L2234" i="2" s="1"/>
  <c r="K2233" i="2"/>
  <c r="L2233" i="2" s="1"/>
  <c r="L2232" i="2"/>
  <c r="K2232" i="2"/>
  <c r="K2231" i="2"/>
  <c r="L2231" i="2" s="1"/>
  <c r="L2230" i="2"/>
  <c r="K2230" i="2"/>
  <c r="K2229" i="2"/>
  <c r="L2229" i="2" s="1"/>
  <c r="K2228" i="2"/>
  <c r="L2228" i="2" s="1"/>
  <c r="L2227" i="2"/>
  <c r="K2227" i="2"/>
  <c r="K2226" i="2"/>
  <c r="L2226" i="2" s="1"/>
  <c r="K2225" i="2"/>
  <c r="L2225" i="2" s="1"/>
  <c r="K2224" i="2"/>
  <c r="L2224" i="2" s="1"/>
  <c r="L2223" i="2"/>
  <c r="K2223" i="2"/>
  <c r="K2222" i="2"/>
  <c r="L2222" i="2" s="1"/>
  <c r="K2221" i="2"/>
  <c r="L2221" i="2" s="1"/>
  <c r="L2220" i="2"/>
  <c r="K2220" i="2"/>
  <c r="K2219" i="2"/>
  <c r="L2219" i="2" s="1"/>
  <c r="L2218" i="2"/>
  <c r="K2218" i="2"/>
  <c r="K2217" i="2"/>
  <c r="L2217" i="2" s="1"/>
  <c r="L2216" i="2"/>
  <c r="K2216" i="2"/>
  <c r="L2215" i="2"/>
  <c r="K2215" i="2"/>
  <c r="L2214" i="2"/>
  <c r="K2214" i="2"/>
  <c r="K2213" i="2"/>
  <c r="L2213" i="2" s="1"/>
  <c r="K2212" i="2"/>
  <c r="L2212" i="2" s="1"/>
  <c r="L2211" i="2"/>
  <c r="K2211" i="2"/>
  <c r="L2210" i="2"/>
  <c r="K2210" i="2"/>
  <c r="K2209" i="2"/>
  <c r="L2209" i="2" s="1"/>
  <c r="K2208" i="2"/>
  <c r="L2208" i="2" s="1"/>
  <c r="K2207" i="2"/>
  <c r="L2207" i="2" s="1"/>
  <c r="L2206" i="2"/>
  <c r="K2206" i="2"/>
  <c r="K2205" i="2"/>
  <c r="L2205" i="2" s="1"/>
  <c r="L2204" i="2"/>
  <c r="K2204" i="2"/>
  <c r="K2203" i="2"/>
  <c r="L2203" i="2" s="1"/>
  <c r="K2202" i="2"/>
  <c r="L2202" i="2" s="1"/>
  <c r="K2201" i="2"/>
  <c r="L2201" i="2" s="1"/>
  <c r="L2200" i="2"/>
  <c r="K2200" i="2"/>
  <c r="K2199" i="2"/>
  <c r="L2199" i="2" s="1"/>
  <c r="K2198" i="2"/>
  <c r="L2198" i="2" s="1"/>
  <c r="K2197" i="2"/>
  <c r="L2197" i="2" s="1"/>
  <c r="K2196" i="2"/>
  <c r="L2196" i="2" s="1"/>
  <c r="L2195" i="2"/>
  <c r="K2195" i="2"/>
  <c r="K2194" i="2"/>
  <c r="L2194" i="2" s="1"/>
  <c r="K2193" i="2"/>
  <c r="L2193" i="2" s="1"/>
  <c r="K2192" i="2"/>
  <c r="L2192" i="2" s="1"/>
  <c r="L2191" i="2"/>
  <c r="K2191" i="2"/>
  <c r="K2190" i="2"/>
  <c r="L2190" i="2" s="1"/>
  <c r="K2189" i="2"/>
  <c r="L2189" i="2" s="1"/>
  <c r="K2188" i="2"/>
  <c r="L2188" i="2" s="1"/>
  <c r="K2187" i="2"/>
  <c r="L2187" i="2" s="1"/>
  <c r="L2186" i="2"/>
  <c r="K2186" i="2"/>
  <c r="K2185" i="2"/>
  <c r="L2185" i="2" s="1"/>
  <c r="L2184" i="2"/>
  <c r="K2184" i="2"/>
  <c r="K2183" i="2"/>
  <c r="L2183" i="2" s="1"/>
  <c r="L2182" i="2"/>
  <c r="K2182" i="2"/>
  <c r="K2181" i="2"/>
  <c r="L2181" i="2" s="1"/>
  <c r="K2180" i="2"/>
  <c r="L2180" i="2" s="1"/>
  <c r="L2179" i="2"/>
  <c r="K2179" i="2"/>
  <c r="K2178" i="2"/>
  <c r="L2178" i="2" s="1"/>
  <c r="K2177" i="2"/>
  <c r="L2177" i="2" s="1"/>
  <c r="K2176" i="2"/>
  <c r="L2176" i="2" s="1"/>
  <c r="L2175" i="2"/>
  <c r="K2175" i="2"/>
  <c r="L2174" i="2"/>
  <c r="K2174" i="2"/>
  <c r="K2173" i="2"/>
  <c r="L2173" i="2" s="1"/>
  <c r="L2172" i="2"/>
  <c r="K2172" i="2"/>
  <c r="K2171" i="2"/>
  <c r="L2171" i="2" s="1"/>
  <c r="L2170" i="2"/>
  <c r="K2170" i="2"/>
  <c r="L2169" i="2"/>
  <c r="K2169" i="2"/>
  <c r="L2168" i="2"/>
  <c r="K2168" i="2"/>
  <c r="K2167" i="2"/>
  <c r="L2167" i="2" s="1"/>
  <c r="K2166" i="2"/>
  <c r="L2166" i="2" s="1"/>
  <c r="L2165" i="2"/>
  <c r="K2165" i="2"/>
  <c r="L2164" i="2"/>
  <c r="K2164" i="2"/>
  <c r="K2163" i="2"/>
  <c r="L2163" i="2" s="1"/>
  <c r="L2162" i="2"/>
  <c r="K2162" i="2"/>
  <c r="L2161" i="2"/>
  <c r="K2161" i="2"/>
  <c r="L2160" i="2"/>
  <c r="K2160" i="2"/>
  <c r="K2159" i="2"/>
  <c r="L2159" i="2" s="1"/>
  <c r="L2158" i="2"/>
  <c r="K2158" i="2"/>
  <c r="K2157" i="2"/>
  <c r="L2157" i="2" s="1"/>
  <c r="L2156" i="2"/>
  <c r="K2156" i="2"/>
  <c r="K2155" i="2"/>
  <c r="L2155" i="2" s="1"/>
  <c r="K2154" i="2"/>
  <c r="L2154" i="2" s="1"/>
  <c r="L2153" i="2"/>
  <c r="K2153" i="2"/>
  <c r="L2152" i="2"/>
  <c r="K2152" i="2"/>
  <c r="K2151" i="2"/>
  <c r="L2151" i="2" s="1"/>
  <c r="K2150" i="2"/>
  <c r="L2150" i="2" s="1"/>
  <c r="L2149" i="2"/>
  <c r="K2149" i="2"/>
  <c r="L2148" i="2"/>
  <c r="K2148" i="2"/>
  <c r="K2147" i="2"/>
  <c r="L2147" i="2" s="1"/>
  <c r="L2146" i="2"/>
  <c r="K2146" i="2"/>
  <c r="K2145" i="2"/>
  <c r="L2145" i="2" s="1"/>
  <c r="L2144" i="2"/>
  <c r="K2144" i="2"/>
  <c r="K2143" i="2"/>
  <c r="L2143" i="2" s="1"/>
  <c r="L2142" i="2"/>
  <c r="K2142" i="2"/>
  <c r="K2141" i="2"/>
  <c r="L2141" i="2" s="1"/>
  <c r="L2140" i="2"/>
  <c r="K2140" i="2"/>
  <c r="K2139" i="2"/>
  <c r="L2139" i="2" s="1"/>
  <c r="L2138" i="2"/>
  <c r="K2138" i="2"/>
  <c r="L2137" i="2"/>
  <c r="K2137" i="2"/>
  <c r="L2136" i="2"/>
  <c r="K2136" i="2"/>
  <c r="K2135" i="2"/>
  <c r="L2135" i="2" s="1"/>
  <c r="L2134" i="2"/>
  <c r="K2134" i="2"/>
  <c r="L2133" i="2"/>
  <c r="K2133" i="2"/>
  <c r="L2132" i="2"/>
  <c r="K2132" i="2"/>
  <c r="K2131" i="2"/>
  <c r="L2131" i="2" s="1"/>
  <c r="K2130" i="2"/>
  <c r="L2130" i="2" s="1"/>
  <c r="L2129" i="2"/>
  <c r="K2129" i="2"/>
  <c r="L2128" i="2"/>
  <c r="K2128" i="2"/>
  <c r="K2127" i="2"/>
  <c r="L2127" i="2" s="1"/>
  <c r="K2126" i="2"/>
  <c r="L2126" i="2" s="1"/>
  <c r="K2125" i="2"/>
  <c r="L2125" i="2" s="1"/>
  <c r="L2124" i="2"/>
  <c r="K2124" i="2"/>
  <c r="K2123" i="2"/>
  <c r="L2123" i="2" s="1"/>
  <c r="K2122" i="2"/>
  <c r="L2122" i="2" s="1"/>
  <c r="K2121" i="2"/>
  <c r="L2121" i="2" s="1"/>
  <c r="L2120" i="2"/>
  <c r="K2120" i="2"/>
  <c r="K2119" i="2"/>
  <c r="L2119" i="2" s="1"/>
  <c r="K2118" i="2"/>
  <c r="L2118" i="2" s="1"/>
  <c r="K2117" i="2"/>
  <c r="L2117" i="2" s="1"/>
  <c r="L2116" i="2"/>
  <c r="K2116" i="2"/>
  <c r="K2115" i="2"/>
  <c r="L2115" i="2" s="1"/>
  <c r="L2114" i="2"/>
  <c r="K2114" i="2"/>
  <c r="K2113" i="2"/>
  <c r="L2113" i="2" s="1"/>
  <c r="L2112" i="2"/>
  <c r="K2112" i="2"/>
  <c r="K2111" i="2"/>
  <c r="L2111" i="2" s="1"/>
  <c r="L2110" i="2"/>
  <c r="K2110" i="2"/>
  <c r="K2109" i="2"/>
  <c r="L2109" i="2" s="1"/>
  <c r="L2108" i="2"/>
  <c r="K2108" i="2"/>
  <c r="K2107" i="2"/>
  <c r="L2107" i="2" s="1"/>
  <c r="L2106" i="2"/>
  <c r="K2106" i="2"/>
  <c r="L2105" i="2"/>
  <c r="K2105" i="2"/>
  <c r="L2104" i="2"/>
  <c r="K2104" i="2"/>
  <c r="L2103" i="2"/>
  <c r="K2103" i="2"/>
  <c r="L2102" i="2"/>
  <c r="K2102" i="2"/>
  <c r="L2101" i="2"/>
  <c r="K2101" i="2"/>
  <c r="L2100" i="2"/>
  <c r="K2100" i="2"/>
  <c r="L2099" i="2"/>
  <c r="K2099" i="2"/>
  <c r="L2098" i="2"/>
  <c r="K2098" i="2"/>
  <c r="L2097" i="2"/>
  <c r="K2097" i="2"/>
  <c r="L2096" i="2"/>
  <c r="K2096" i="2"/>
  <c r="L2095" i="2"/>
  <c r="K2095" i="2"/>
  <c r="L2094" i="2"/>
  <c r="K2094" i="2"/>
  <c r="L2093" i="2"/>
  <c r="K2093" i="2"/>
  <c r="L2092" i="2"/>
  <c r="K2092" i="2"/>
  <c r="L2091" i="2"/>
  <c r="K2091" i="2"/>
  <c r="L2090" i="2"/>
  <c r="K2090" i="2"/>
  <c r="L2089" i="2"/>
  <c r="K2089" i="2"/>
  <c r="L2088" i="2"/>
  <c r="K2088" i="2"/>
  <c r="L2087" i="2"/>
  <c r="K2087" i="2"/>
  <c r="L2086" i="2"/>
  <c r="K2086" i="2"/>
  <c r="L2085" i="2"/>
  <c r="K2085" i="2"/>
  <c r="L2084" i="2"/>
  <c r="K2084" i="2"/>
  <c r="L2083" i="2"/>
  <c r="K2083" i="2"/>
  <c r="L2082" i="2"/>
  <c r="K2082" i="2"/>
  <c r="L2081" i="2"/>
  <c r="K2081" i="2"/>
  <c r="L2080" i="2"/>
  <c r="K2080" i="2"/>
  <c r="L2079" i="2"/>
  <c r="K2079" i="2"/>
  <c r="L2078" i="2"/>
  <c r="K2078" i="2"/>
  <c r="L2077" i="2"/>
  <c r="K2077" i="2"/>
  <c r="L2076" i="2"/>
  <c r="K2076" i="2"/>
  <c r="L2075" i="2"/>
  <c r="K2075" i="2"/>
  <c r="L2074" i="2"/>
  <c r="K2074" i="2"/>
  <c r="L2073" i="2"/>
  <c r="K2073" i="2"/>
  <c r="L2072" i="2"/>
  <c r="K2072" i="2"/>
  <c r="L2071" i="2"/>
  <c r="K2071" i="2"/>
  <c r="L2070" i="2"/>
  <c r="K2070" i="2"/>
  <c r="L2069" i="2"/>
  <c r="K2069" i="2"/>
  <c r="L2068" i="2"/>
  <c r="K2068" i="2"/>
  <c r="L2067" i="2"/>
  <c r="K2067" i="2"/>
  <c r="L2066" i="2"/>
  <c r="K2066" i="2"/>
  <c r="L2065" i="2"/>
  <c r="K2065" i="2"/>
  <c r="L2064" i="2"/>
  <c r="K2064" i="2"/>
  <c r="L2063" i="2"/>
  <c r="K2063" i="2"/>
  <c r="L2062" i="2"/>
  <c r="K2062" i="2"/>
  <c r="L2061" i="2"/>
  <c r="K2061" i="2"/>
  <c r="L2060" i="2"/>
  <c r="K2060" i="2"/>
  <c r="L2059" i="2"/>
  <c r="K2059" i="2"/>
  <c r="L2058" i="2"/>
  <c r="K2058" i="2"/>
  <c r="L2057" i="2"/>
  <c r="K2057" i="2"/>
  <c r="L2056" i="2"/>
  <c r="K2056" i="2"/>
  <c r="L2055" i="2"/>
  <c r="K2055" i="2"/>
  <c r="L2054" i="2"/>
  <c r="K2054" i="2"/>
  <c r="L2053" i="2"/>
  <c r="K2053" i="2"/>
  <c r="L2052" i="2"/>
  <c r="K2052" i="2"/>
  <c r="L2051" i="2"/>
  <c r="K2051" i="2"/>
  <c r="L2050" i="2"/>
  <c r="K2050" i="2"/>
  <c r="L2049" i="2"/>
  <c r="K2049" i="2"/>
  <c r="L2048" i="2"/>
  <c r="K2048" i="2"/>
  <c r="L2047" i="2"/>
  <c r="K2047" i="2"/>
  <c r="L2046" i="2"/>
  <c r="K2046" i="2"/>
  <c r="L2045" i="2"/>
  <c r="K2045" i="2"/>
  <c r="L2044" i="2"/>
  <c r="K2044" i="2"/>
  <c r="L2043" i="2"/>
  <c r="K2043" i="2"/>
  <c r="L2042" i="2"/>
  <c r="K2042" i="2"/>
  <c r="L2041" i="2"/>
  <c r="K2041" i="2"/>
  <c r="L2040" i="2"/>
  <c r="K2040" i="2"/>
  <c r="L2039" i="2"/>
  <c r="K2039" i="2"/>
  <c r="L2038" i="2"/>
  <c r="K2038" i="2"/>
  <c r="L2037" i="2"/>
  <c r="K2037" i="2"/>
  <c r="L2036" i="2"/>
  <c r="K2036" i="2"/>
  <c r="L2035" i="2"/>
  <c r="K2035" i="2"/>
  <c r="L2034" i="2"/>
  <c r="K2034" i="2"/>
  <c r="L2033" i="2"/>
  <c r="K2033" i="2"/>
  <c r="L2032" i="2"/>
  <c r="K2032" i="2"/>
  <c r="L2031" i="2"/>
  <c r="K2031" i="2"/>
  <c r="L2030" i="2"/>
  <c r="K2030" i="2"/>
  <c r="L2029" i="2"/>
  <c r="K2029" i="2"/>
  <c r="L2028" i="2"/>
  <c r="K2028" i="2"/>
  <c r="L2027" i="2"/>
  <c r="K2027" i="2"/>
  <c r="L2026" i="2"/>
  <c r="K2026" i="2"/>
  <c r="L2025" i="2"/>
  <c r="K2025" i="2"/>
  <c r="L2024" i="2"/>
  <c r="K2024" i="2"/>
  <c r="L2023" i="2"/>
  <c r="K2023" i="2"/>
  <c r="L2022" i="2"/>
  <c r="K2022" i="2"/>
  <c r="L2021" i="2"/>
  <c r="K2021" i="2"/>
  <c r="L2020" i="2"/>
  <c r="K2020" i="2"/>
  <c r="L2019" i="2"/>
  <c r="K2019" i="2"/>
  <c r="L2018" i="2"/>
  <c r="K2018" i="2"/>
  <c r="L2017" i="2"/>
  <c r="K2017" i="2"/>
  <c r="L2016" i="2"/>
  <c r="K2016" i="2"/>
  <c r="L2015" i="2"/>
  <c r="K2015" i="2"/>
  <c r="L2014" i="2"/>
  <c r="K2014" i="2"/>
  <c r="L2013" i="2"/>
  <c r="K2013" i="2"/>
  <c r="L2012" i="2"/>
  <c r="K2012" i="2"/>
  <c r="L2011" i="2"/>
  <c r="K2011" i="2"/>
  <c r="L2010" i="2"/>
  <c r="K2010" i="2"/>
  <c r="L2009" i="2"/>
  <c r="K2009" i="2"/>
  <c r="L2008" i="2"/>
  <c r="K2008" i="2"/>
  <c r="L2007" i="2"/>
  <c r="K2007" i="2"/>
  <c r="L2006" i="2"/>
  <c r="K2006" i="2"/>
  <c r="L2005" i="2"/>
  <c r="K2005" i="2"/>
  <c r="L2004" i="2"/>
  <c r="K2004" i="2"/>
  <c r="L2003" i="2"/>
  <c r="K2003" i="2"/>
  <c r="L2002" i="2"/>
  <c r="K2002" i="2"/>
  <c r="L2001" i="2"/>
  <c r="K2001" i="2"/>
  <c r="L2000" i="2"/>
  <c r="K2000" i="2"/>
  <c r="L1999" i="2"/>
  <c r="K1999" i="2"/>
  <c r="L1998" i="2"/>
  <c r="K1998" i="2"/>
  <c r="L1997" i="2"/>
  <c r="K1997" i="2"/>
  <c r="L1996" i="2"/>
  <c r="K1996" i="2"/>
  <c r="L1995" i="2"/>
  <c r="K1995" i="2"/>
  <c r="L1994" i="2"/>
  <c r="K1994" i="2"/>
  <c r="L1993" i="2"/>
  <c r="K1993" i="2"/>
  <c r="L1992" i="2"/>
  <c r="K1992" i="2"/>
  <c r="L1991" i="2"/>
  <c r="K1991" i="2"/>
  <c r="L1990" i="2"/>
  <c r="K1990" i="2"/>
  <c r="L1989" i="2"/>
  <c r="K1989" i="2"/>
  <c r="L1988" i="2"/>
  <c r="K1988" i="2"/>
  <c r="L1987" i="2"/>
  <c r="K1987" i="2"/>
  <c r="L1986" i="2"/>
  <c r="K1986" i="2"/>
  <c r="L1985" i="2"/>
  <c r="K1985" i="2"/>
  <c r="L1984" i="2"/>
  <c r="K1984" i="2"/>
  <c r="L1983" i="2"/>
  <c r="K1983" i="2"/>
  <c r="L1982" i="2"/>
  <c r="K1982" i="2"/>
  <c r="L1981" i="2"/>
  <c r="K1981" i="2"/>
  <c r="L1980" i="2"/>
  <c r="K1980" i="2"/>
  <c r="L1979" i="2"/>
  <c r="K1979" i="2"/>
  <c r="L1978" i="2"/>
  <c r="K1978" i="2"/>
  <c r="L1977" i="2"/>
  <c r="K1977" i="2"/>
  <c r="L1976" i="2"/>
  <c r="K1976" i="2"/>
  <c r="L1975" i="2"/>
  <c r="K1975" i="2"/>
  <c r="L1974" i="2"/>
  <c r="K1974" i="2"/>
  <c r="L1973" i="2"/>
  <c r="K1973" i="2"/>
  <c r="L1972" i="2"/>
  <c r="K1972" i="2"/>
  <c r="L1971" i="2"/>
  <c r="K1971" i="2"/>
  <c r="L1970" i="2"/>
  <c r="K1970" i="2"/>
  <c r="L1969" i="2"/>
  <c r="K1969" i="2"/>
  <c r="L1968" i="2"/>
  <c r="K1968" i="2"/>
  <c r="L1967" i="2"/>
  <c r="K1967" i="2"/>
  <c r="L1966" i="2"/>
  <c r="K1966" i="2"/>
  <c r="L1965" i="2"/>
  <c r="K1965" i="2"/>
  <c r="L1964" i="2"/>
  <c r="K1964" i="2"/>
  <c r="L1963" i="2"/>
  <c r="K1963" i="2"/>
  <c r="L1962" i="2"/>
  <c r="K1962" i="2"/>
  <c r="L1961" i="2"/>
  <c r="K1961" i="2"/>
  <c r="L1960" i="2"/>
  <c r="K1960" i="2"/>
  <c r="L1959" i="2"/>
  <c r="K1959" i="2"/>
  <c r="L1958" i="2"/>
  <c r="K1958" i="2"/>
  <c r="L1957" i="2"/>
  <c r="K1957" i="2"/>
  <c r="K1956" i="2"/>
  <c r="L1956" i="2" s="1"/>
  <c r="L1955" i="2"/>
  <c r="K1955" i="2"/>
  <c r="L1954" i="2"/>
  <c r="K1954" i="2"/>
  <c r="L1953" i="2"/>
  <c r="K1953" i="2"/>
  <c r="K1952" i="2"/>
  <c r="L1952" i="2" s="1"/>
  <c r="K1951" i="2"/>
  <c r="L1951" i="2" s="1"/>
  <c r="L1950" i="2"/>
  <c r="K1950" i="2"/>
  <c r="L1949" i="2"/>
  <c r="K1949" i="2"/>
  <c r="K1948" i="2"/>
  <c r="L1948" i="2" s="1"/>
  <c r="L1947" i="2"/>
  <c r="K1947" i="2"/>
  <c r="L1946" i="2"/>
  <c r="K1946" i="2"/>
  <c r="L1945" i="2"/>
  <c r="K1945" i="2"/>
  <c r="K1944" i="2"/>
  <c r="L1944" i="2" s="1"/>
  <c r="K1943" i="2"/>
  <c r="L1943" i="2" s="1"/>
  <c r="L1942" i="2"/>
  <c r="K1942" i="2"/>
  <c r="L1941" i="2"/>
  <c r="K1941" i="2"/>
  <c r="K1940" i="2"/>
  <c r="L1940" i="2" s="1"/>
  <c r="K1939" i="2"/>
  <c r="L1939" i="2" s="1"/>
  <c r="L1938" i="2"/>
  <c r="K1938" i="2"/>
  <c r="L1937" i="2"/>
  <c r="K1937" i="2"/>
  <c r="K1936" i="2"/>
  <c r="L1936" i="2" s="1"/>
  <c r="K1935" i="2"/>
  <c r="L1935" i="2" s="1"/>
  <c r="L1934" i="2"/>
  <c r="K1934" i="2"/>
  <c r="L1933" i="2"/>
  <c r="K1933" i="2"/>
  <c r="K1932" i="2"/>
  <c r="L1932" i="2" s="1"/>
  <c r="K1931" i="2"/>
  <c r="L1931" i="2" s="1"/>
  <c r="L1930" i="2"/>
  <c r="K1930" i="2"/>
  <c r="L1929" i="2"/>
  <c r="K1929" i="2"/>
  <c r="K1928" i="2"/>
  <c r="L1928" i="2" s="1"/>
  <c r="L1927" i="2"/>
  <c r="K1927" i="2"/>
  <c r="L1926" i="2"/>
  <c r="K1926" i="2"/>
  <c r="L1925" i="2"/>
  <c r="K1925" i="2"/>
  <c r="K1924" i="2"/>
  <c r="L1924" i="2" s="1"/>
  <c r="L1923" i="2"/>
  <c r="K1923" i="2"/>
  <c r="L1922" i="2"/>
  <c r="K1922" i="2"/>
  <c r="L1921" i="2"/>
  <c r="K1921" i="2"/>
  <c r="K1920" i="2"/>
  <c r="L1920" i="2" s="1"/>
  <c r="K1919" i="2"/>
  <c r="L1919" i="2" s="1"/>
  <c r="L1918" i="2"/>
  <c r="K1918" i="2"/>
  <c r="L1917" i="2"/>
  <c r="K1917" i="2"/>
  <c r="K1916" i="2"/>
  <c r="L1916" i="2" s="1"/>
  <c r="K1915" i="2"/>
  <c r="L1915" i="2" s="1"/>
  <c r="L1914" i="2"/>
  <c r="K1914" i="2"/>
  <c r="L1913" i="2"/>
  <c r="K1913" i="2"/>
  <c r="K1912" i="2"/>
  <c r="L1912" i="2" s="1"/>
  <c r="L1911" i="2"/>
  <c r="K1911" i="2"/>
  <c r="L1910" i="2"/>
  <c r="K1910" i="2"/>
  <c r="L1909" i="2"/>
  <c r="K1909" i="2"/>
  <c r="K1908" i="2"/>
  <c r="L1908" i="2" s="1"/>
  <c r="K1907" i="2"/>
  <c r="L1907" i="2" s="1"/>
  <c r="L1906" i="2"/>
  <c r="K1906" i="2"/>
  <c r="L1905" i="2"/>
  <c r="K1905" i="2"/>
  <c r="K1904" i="2"/>
  <c r="L1904" i="2" s="1"/>
  <c r="K1903" i="2"/>
  <c r="L1903" i="2" s="1"/>
  <c r="L1902" i="2"/>
  <c r="K1902" i="2"/>
  <c r="L1901" i="2"/>
  <c r="K1901" i="2"/>
  <c r="K1900" i="2"/>
  <c r="L1900" i="2" s="1"/>
  <c r="K1899" i="2"/>
  <c r="L1899" i="2" s="1"/>
  <c r="L1898" i="2"/>
  <c r="K1898" i="2"/>
  <c r="L1897" i="2"/>
  <c r="K1897" i="2"/>
  <c r="K1896" i="2"/>
  <c r="L1896" i="2" s="1"/>
  <c r="L1895" i="2"/>
  <c r="K1895" i="2"/>
  <c r="L1894" i="2"/>
  <c r="K1894" i="2"/>
  <c r="L1893" i="2"/>
  <c r="K1893" i="2"/>
  <c r="K1892" i="2"/>
  <c r="L1892" i="2" s="1"/>
  <c r="L1891" i="2"/>
  <c r="K1891" i="2"/>
  <c r="L1890" i="2"/>
  <c r="K1890" i="2"/>
  <c r="L1889" i="2"/>
  <c r="K1889" i="2"/>
  <c r="K1888" i="2"/>
  <c r="L1888" i="2" s="1"/>
  <c r="L1887" i="2"/>
  <c r="K1887" i="2"/>
  <c r="L1886" i="2"/>
  <c r="K1886" i="2"/>
  <c r="L1885" i="2"/>
  <c r="K1885" i="2"/>
  <c r="K1884" i="2"/>
  <c r="L1884" i="2" s="1"/>
  <c r="L1883" i="2"/>
  <c r="K1883" i="2"/>
  <c r="L1882" i="2"/>
  <c r="K1882" i="2"/>
  <c r="L1881" i="2"/>
  <c r="K1881" i="2"/>
  <c r="K1880" i="2"/>
  <c r="L1880" i="2" s="1"/>
  <c r="K1879" i="2"/>
  <c r="L1879" i="2" s="1"/>
  <c r="L1878" i="2"/>
  <c r="K1878" i="2"/>
  <c r="L1877" i="2"/>
  <c r="K1877" i="2"/>
  <c r="K1876" i="2"/>
  <c r="L1876" i="2" s="1"/>
  <c r="K1875" i="2"/>
  <c r="L1875" i="2" s="1"/>
  <c r="L1874" i="2"/>
  <c r="K1874" i="2"/>
  <c r="L1873" i="2"/>
  <c r="K1873" i="2"/>
  <c r="K1872" i="2"/>
  <c r="L1872" i="2" s="1"/>
  <c r="K1871" i="2"/>
  <c r="L1871" i="2" s="1"/>
  <c r="L1870" i="2"/>
  <c r="K1870" i="2"/>
  <c r="L1869" i="2"/>
  <c r="K1869" i="2"/>
  <c r="K1868" i="2"/>
  <c r="L1868" i="2" s="1"/>
  <c r="K1867" i="2"/>
  <c r="L1867" i="2" s="1"/>
  <c r="L1866" i="2"/>
  <c r="K1866" i="2"/>
  <c r="L1865" i="2"/>
  <c r="K1865" i="2"/>
  <c r="K1864" i="2"/>
  <c r="L1864" i="2" s="1"/>
  <c r="L1863" i="2"/>
  <c r="K1863" i="2"/>
  <c r="L1862" i="2"/>
  <c r="K1862" i="2"/>
  <c r="L1861" i="2"/>
  <c r="K1861" i="2"/>
  <c r="K1860" i="2"/>
  <c r="L1860" i="2" s="1"/>
  <c r="L1859" i="2"/>
  <c r="K1859" i="2"/>
  <c r="L1858" i="2"/>
  <c r="K1858" i="2"/>
  <c r="L1857" i="2"/>
  <c r="K1857" i="2"/>
  <c r="K1856" i="2"/>
  <c r="L1856" i="2" s="1"/>
  <c r="K1855" i="2"/>
  <c r="L1855" i="2" s="1"/>
  <c r="L1854" i="2"/>
  <c r="K1854" i="2"/>
  <c r="L1853" i="2"/>
  <c r="K1853" i="2"/>
  <c r="K1852" i="2"/>
  <c r="L1852" i="2" s="1"/>
  <c r="K1851" i="2"/>
  <c r="L1851" i="2" s="1"/>
  <c r="L1850" i="2"/>
  <c r="K1850" i="2"/>
  <c r="L1849" i="2"/>
  <c r="K1849" i="2"/>
  <c r="K1848" i="2"/>
  <c r="L1848" i="2" s="1"/>
  <c r="K1847" i="2"/>
  <c r="L1847" i="2" s="1"/>
  <c r="L1846" i="2"/>
  <c r="K1846" i="2"/>
  <c r="L1845" i="2"/>
  <c r="K1845" i="2"/>
  <c r="K1844" i="2"/>
  <c r="L1844" i="2" s="1"/>
  <c r="K1843" i="2"/>
  <c r="L1843" i="2" s="1"/>
  <c r="L1842" i="2"/>
  <c r="K1842" i="2"/>
  <c r="L1841" i="2"/>
  <c r="K1841" i="2"/>
  <c r="K1840" i="2"/>
  <c r="L1840" i="2" s="1"/>
  <c r="K1839" i="2"/>
  <c r="L1839" i="2" s="1"/>
  <c r="L1838" i="2"/>
  <c r="K1838" i="2"/>
  <c r="L1837" i="2"/>
  <c r="K1837" i="2"/>
  <c r="K1836" i="2"/>
  <c r="L1836" i="2" s="1"/>
  <c r="K1835" i="2"/>
  <c r="L1835" i="2" s="1"/>
  <c r="L1834" i="2"/>
  <c r="K1834" i="2"/>
  <c r="L1833" i="2"/>
  <c r="K1833" i="2"/>
  <c r="K1832" i="2"/>
  <c r="L1832" i="2" s="1"/>
  <c r="L1831" i="2"/>
  <c r="K1831" i="2"/>
  <c r="L1830" i="2"/>
  <c r="K1830" i="2"/>
  <c r="L1829" i="2"/>
  <c r="K1829" i="2"/>
  <c r="K1828" i="2"/>
  <c r="L1828" i="2" s="1"/>
  <c r="L1827" i="2"/>
  <c r="K1827" i="2"/>
  <c r="L1826" i="2"/>
  <c r="K1826" i="2"/>
  <c r="L1825" i="2"/>
  <c r="K1825" i="2"/>
  <c r="K1824" i="2"/>
  <c r="L1824" i="2" s="1"/>
  <c r="K1823" i="2"/>
  <c r="L1823" i="2" s="1"/>
  <c r="L1822" i="2"/>
  <c r="K1822" i="2"/>
  <c r="L1821" i="2"/>
  <c r="K1821" i="2"/>
  <c r="K1820" i="2"/>
  <c r="L1820" i="2" s="1"/>
  <c r="L1819" i="2"/>
  <c r="K1819" i="2"/>
  <c r="L1818" i="2"/>
  <c r="K1818" i="2"/>
  <c r="L1817" i="2"/>
  <c r="K1817" i="2"/>
  <c r="K1816" i="2"/>
  <c r="L1816" i="2" s="1"/>
  <c r="L1815" i="2"/>
  <c r="K1815" i="2"/>
  <c r="L1814" i="2"/>
  <c r="K1814" i="2"/>
  <c r="L1813" i="2"/>
  <c r="K1813" i="2"/>
  <c r="K1812" i="2"/>
  <c r="L1812" i="2" s="1"/>
  <c r="K1811" i="2"/>
  <c r="L1811" i="2" s="1"/>
  <c r="L1810" i="2"/>
  <c r="K1810" i="2"/>
  <c r="L1809" i="2"/>
  <c r="K1809" i="2"/>
  <c r="K1808" i="2"/>
  <c r="L1808" i="2" s="1"/>
  <c r="K1807" i="2"/>
  <c r="L1807" i="2" s="1"/>
  <c r="L1806" i="2"/>
  <c r="K1806" i="2"/>
  <c r="L1805" i="2"/>
  <c r="K1805" i="2"/>
  <c r="K1804" i="2"/>
  <c r="L1804" i="2" s="1"/>
  <c r="K1803" i="2"/>
  <c r="L1803" i="2" s="1"/>
  <c r="L1802" i="2"/>
  <c r="K1802" i="2"/>
  <c r="L1801" i="2"/>
  <c r="K1801" i="2"/>
  <c r="K1800" i="2"/>
  <c r="L1800" i="2" s="1"/>
  <c r="L1799" i="2"/>
  <c r="K1799" i="2"/>
  <c r="L1798" i="2"/>
  <c r="K1798" i="2"/>
  <c r="L1797" i="2"/>
  <c r="K1797" i="2"/>
  <c r="K1796" i="2"/>
  <c r="L1796" i="2" s="1"/>
  <c r="L1795" i="2"/>
  <c r="K1795" i="2"/>
  <c r="L1794" i="2"/>
  <c r="K1794" i="2"/>
  <c r="L1793" i="2"/>
  <c r="K1793" i="2"/>
  <c r="K1792" i="2"/>
  <c r="L1792" i="2" s="1"/>
  <c r="K1791" i="2"/>
  <c r="L1791" i="2" s="1"/>
  <c r="L1790" i="2"/>
  <c r="K1790" i="2"/>
  <c r="L1789" i="2"/>
  <c r="K1789" i="2"/>
  <c r="K1788" i="2"/>
  <c r="L1788" i="2" s="1"/>
  <c r="K1787" i="2"/>
  <c r="L1787" i="2" s="1"/>
  <c r="L1786" i="2"/>
  <c r="K1786" i="2"/>
  <c r="L1785" i="2"/>
  <c r="K1785" i="2"/>
  <c r="K1784" i="2"/>
  <c r="L1784" i="2" s="1"/>
  <c r="K1783" i="2"/>
  <c r="L1783" i="2" s="1"/>
  <c r="L1782" i="2"/>
  <c r="K1782" i="2"/>
  <c r="L1781" i="2"/>
  <c r="K1781" i="2"/>
  <c r="K1780" i="2"/>
  <c r="L1780" i="2" s="1"/>
  <c r="K1779" i="2"/>
  <c r="L1779" i="2" s="1"/>
  <c r="L1778" i="2"/>
  <c r="K1778" i="2"/>
  <c r="L1777" i="2"/>
  <c r="K1777" i="2"/>
  <c r="K1776" i="2"/>
  <c r="L1776" i="2" s="1"/>
  <c r="K1775" i="2"/>
  <c r="L1775" i="2" s="1"/>
  <c r="L1774" i="2"/>
  <c r="K1774" i="2"/>
  <c r="L1773" i="2"/>
  <c r="K1773" i="2"/>
  <c r="K1772" i="2"/>
  <c r="L1772" i="2" s="1"/>
  <c r="K1771" i="2"/>
  <c r="L1771" i="2" s="1"/>
  <c r="L1770" i="2"/>
  <c r="K1770" i="2"/>
  <c r="L1769" i="2"/>
  <c r="K1769" i="2"/>
  <c r="K1768" i="2"/>
  <c r="L1768" i="2" s="1"/>
  <c r="L1767" i="2"/>
  <c r="K1767" i="2"/>
  <c r="L1766" i="2"/>
  <c r="K1766" i="2"/>
  <c r="L1765" i="2"/>
  <c r="K1765" i="2"/>
  <c r="K1764" i="2"/>
  <c r="L1764" i="2" s="1"/>
  <c r="L1763" i="2"/>
  <c r="K1763" i="2"/>
  <c r="L1762" i="2"/>
  <c r="K1762" i="2"/>
  <c r="L1761" i="2"/>
  <c r="K1761" i="2"/>
  <c r="K1760" i="2"/>
  <c r="L1760" i="2" s="1"/>
  <c r="K1759" i="2"/>
  <c r="L1759" i="2" s="1"/>
  <c r="L1758" i="2"/>
  <c r="K1758" i="2"/>
  <c r="L1757" i="2"/>
  <c r="K1757" i="2"/>
  <c r="K1756" i="2"/>
  <c r="L1756" i="2" s="1"/>
  <c r="K1755" i="2"/>
  <c r="L1755" i="2" s="1"/>
  <c r="L1754" i="2"/>
  <c r="K1754" i="2"/>
  <c r="L1753" i="2"/>
  <c r="K1753" i="2"/>
  <c r="K1752" i="2"/>
  <c r="L1752" i="2" s="1"/>
  <c r="K1751" i="2"/>
  <c r="L1751" i="2" s="1"/>
  <c r="L1750" i="2"/>
  <c r="K1750" i="2"/>
  <c r="L1749" i="2"/>
  <c r="K1749" i="2"/>
  <c r="K1748" i="2"/>
  <c r="L1748" i="2" s="1"/>
  <c r="K1747" i="2"/>
  <c r="L1747" i="2" s="1"/>
  <c r="L1746" i="2"/>
  <c r="K1746" i="2"/>
  <c r="L1745" i="2"/>
  <c r="K1745" i="2"/>
  <c r="K1744" i="2"/>
  <c r="L1744" i="2" s="1"/>
  <c r="K1743" i="2"/>
  <c r="L1743" i="2" s="1"/>
  <c r="L1742" i="2"/>
  <c r="K1742" i="2"/>
  <c r="L1741" i="2"/>
  <c r="K1741" i="2"/>
  <c r="K1740" i="2"/>
  <c r="L1740" i="2" s="1"/>
  <c r="K1739" i="2"/>
  <c r="L1739" i="2" s="1"/>
  <c r="L1738" i="2"/>
  <c r="K1738" i="2"/>
  <c r="L1737" i="2"/>
  <c r="K1737" i="2"/>
  <c r="K1736" i="2"/>
  <c r="L1736" i="2" s="1"/>
  <c r="L1735" i="2"/>
  <c r="K1735" i="2"/>
  <c r="L1734" i="2"/>
  <c r="K1734" i="2"/>
  <c r="L1733" i="2"/>
  <c r="K1733" i="2"/>
  <c r="K1732" i="2"/>
  <c r="L1732" i="2" s="1"/>
  <c r="L1731" i="2"/>
  <c r="K1731" i="2"/>
  <c r="L1730" i="2"/>
  <c r="K1730" i="2"/>
  <c r="L1729" i="2"/>
  <c r="K1729" i="2"/>
  <c r="K1728" i="2"/>
  <c r="L1728" i="2" s="1"/>
  <c r="L1727" i="2"/>
  <c r="K1727" i="2"/>
  <c r="L1726" i="2"/>
  <c r="K1726" i="2"/>
  <c r="L1725" i="2"/>
  <c r="K1725" i="2"/>
  <c r="K1724" i="2"/>
  <c r="L1724" i="2" s="1"/>
  <c r="L1723" i="2"/>
  <c r="K1723" i="2"/>
  <c r="L1722" i="2"/>
  <c r="K1722" i="2"/>
  <c r="L1721" i="2"/>
  <c r="K1721" i="2"/>
  <c r="K1720" i="2"/>
  <c r="L1720" i="2" s="1"/>
  <c r="K1719" i="2"/>
  <c r="L1719" i="2" s="1"/>
  <c r="L1718" i="2"/>
  <c r="K1718" i="2"/>
  <c r="L1717" i="2"/>
  <c r="K1717" i="2"/>
  <c r="K1716" i="2"/>
  <c r="L1716" i="2" s="1"/>
  <c r="K1715" i="2"/>
  <c r="L1715" i="2" s="1"/>
  <c r="L1714" i="2"/>
  <c r="K1714" i="2"/>
  <c r="L1713" i="2"/>
  <c r="K1713" i="2"/>
  <c r="K1712" i="2"/>
  <c r="L1712" i="2" s="1"/>
  <c r="K1711" i="2"/>
  <c r="L1711" i="2" s="1"/>
  <c r="L1710" i="2"/>
  <c r="K1710" i="2"/>
  <c r="L1709" i="2"/>
  <c r="K1709" i="2"/>
  <c r="K1708" i="2"/>
  <c r="L1708" i="2" s="1"/>
  <c r="K1707" i="2"/>
  <c r="L1707" i="2" s="1"/>
  <c r="L1706" i="2"/>
  <c r="K1706" i="2"/>
  <c r="L1705" i="2"/>
  <c r="K1705" i="2"/>
  <c r="K1704" i="2"/>
  <c r="L1704" i="2" s="1"/>
  <c r="L1703" i="2"/>
  <c r="K1703" i="2"/>
  <c r="L1702" i="2"/>
  <c r="K1702" i="2"/>
  <c r="L1701" i="2"/>
  <c r="K1701" i="2"/>
  <c r="K1700" i="2"/>
  <c r="L1700" i="2" s="1"/>
  <c r="L1699" i="2"/>
  <c r="K1699" i="2"/>
  <c r="L1698" i="2"/>
  <c r="K1698" i="2"/>
  <c r="L1697" i="2"/>
  <c r="K1697" i="2"/>
  <c r="K1696" i="2"/>
  <c r="L1696" i="2" s="1"/>
  <c r="K1695" i="2"/>
  <c r="L1695" i="2" s="1"/>
  <c r="L1694" i="2"/>
  <c r="K1694" i="2"/>
  <c r="L1693" i="2"/>
  <c r="K1693" i="2"/>
  <c r="K1692" i="2"/>
  <c r="L1692" i="2" s="1"/>
  <c r="K1691" i="2"/>
  <c r="L1691" i="2" s="1"/>
  <c r="L1690" i="2"/>
  <c r="K1690" i="2"/>
  <c r="L1689" i="2"/>
  <c r="K1689" i="2"/>
  <c r="K1688" i="2"/>
  <c r="L1688" i="2" s="1"/>
  <c r="K1687" i="2"/>
  <c r="L1687" i="2" s="1"/>
  <c r="L1686" i="2"/>
  <c r="K1686" i="2"/>
  <c r="L1685" i="2"/>
  <c r="K1685" i="2"/>
  <c r="K1684" i="2"/>
  <c r="L1684" i="2" s="1"/>
  <c r="K1683" i="2"/>
  <c r="L1683" i="2" s="1"/>
  <c r="L1682" i="2"/>
  <c r="K1682" i="2"/>
  <c r="L1681" i="2"/>
  <c r="K1681" i="2"/>
  <c r="K1680" i="2"/>
  <c r="L1680" i="2" s="1"/>
  <c r="K1679" i="2"/>
  <c r="L1679" i="2" s="1"/>
  <c r="L1678" i="2"/>
  <c r="K1678" i="2"/>
  <c r="L1677" i="2"/>
  <c r="K1677" i="2"/>
  <c r="K1676" i="2"/>
  <c r="L1676" i="2" s="1"/>
  <c r="K1675" i="2"/>
  <c r="L1675" i="2" s="1"/>
  <c r="L1674" i="2"/>
  <c r="K1674" i="2"/>
  <c r="L1673" i="2"/>
  <c r="K1673" i="2"/>
  <c r="K1672" i="2"/>
  <c r="L1672" i="2" s="1"/>
  <c r="L1671" i="2"/>
  <c r="K1671" i="2"/>
  <c r="L1670" i="2"/>
  <c r="K1670" i="2"/>
  <c r="L1669" i="2"/>
  <c r="K1669" i="2"/>
  <c r="K1668" i="2"/>
  <c r="L1668" i="2" s="1"/>
  <c r="L1667" i="2"/>
  <c r="K1667" i="2"/>
  <c r="L1666" i="2"/>
  <c r="K1666" i="2"/>
  <c r="L1665" i="2"/>
  <c r="K1665" i="2"/>
  <c r="K1664" i="2"/>
  <c r="L1664" i="2" s="1"/>
  <c r="K1663" i="2"/>
  <c r="L1663" i="2" s="1"/>
  <c r="L1662" i="2"/>
  <c r="K1662" i="2"/>
  <c r="L1661" i="2"/>
  <c r="K1661" i="2"/>
  <c r="K1660" i="2"/>
  <c r="L1660" i="2" s="1"/>
  <c r="K1659" i="2"/>
  <c r="L1659" i="2" s="1"/>
  <c r="L1658" i="2"/>
  <c r="K1658" i="2"/>
  <c r="L1657" i="2"/>
  <c r="K1657" i="2"/>
  <c r="K1656" i="2"/>
  <c r="L1656" i="2" s="1"/>
  <c r="L1655" i="2"/>
  <c r="K1655" i="2"/>
  <c r="L1654" i="2"/>
  <c r="K1654" i="2"/>
  <c r="L1653" i="2"/>
  <c r="K1653" i="2"/>
  <c r="K1652" i="2"/>
  <c r="L1652" i="2" s="1"/>
  <c r="K1651" i="2"/>
  <c r="L1651" i="2" s="1"/>
  <c r="L1650" i="2"/>
  <c r="K1650" i="2"/>
  <c r="L1649" i="2"/>
  <c r="K1649" i="2"/>
  <c r="K1648" i="2"/>
  <c r="L1648" i="2" s="1"/>
  <c r="K1647" i="2"/>
  <c r="L1647" i="2" s="1"/>
  <c r="L1646" i="2"/>
  <c r="K1646" i="2"/>
  <c r="L1645" i="2"/>
  <c r="K1645" i="2"/>
  <c r="K1644" i="2"/>
  <c r="L1644" i="2" s="1"/>
  <c r="K1643" i="2"/>
  <c r="L1643" i="2" s="1"/>
  <c r="L1642" i="2"/>
  <c r="K1642" i="2"/>
  <c r="L1641" i="2"/>
  <c r="K1641" i="2"/>
  <c r="K1640" i="2"/>
  <c r="L1640" i="2" s="1"/>
  <c r="L1639" i="2"/>
  <c r="K1639" i="2"/>
  <c r="L1638" i="2"/>
  <c r="K1638" i="2"/>
  <c r="L1637" i="2"/>
  <c r="K1637" i="2"/>
  <c r="K1636" i="2"/>
  <c r="L1636" i="2" s="1"/>
  <c r="L1635" i="2"/>
  <c r="K1635" i="2"/>
  <c r="L1634" i="2"/>
  <c r="K1634" i="2"/>
  <c r="L1633" i="2"/>
  <c r="K1633" i="2"/>
  <c r="K1632" i="2"/>
  <c r="L1632" i="2" s="1"/>
  <c r="L1631" i="2"/>
  <c r="K1631" i="2"/>
  <c r="L1630" i="2"/>
  <c r="K1630" i="2"/>
  <c r="L1629" i="2"/>
  <c r="K1629" i="2"/>
  <c r="K1628" i="2"/>
  <c r="L1628" i="2" s="1"/>
  <c r="K1627" i="2"/>
  <c r="L1627" i="2" s="1"/>
  <c r="L1626" i="2"/>
  <c r="K1626" i="2"/>
  <c r="L1625" i="2"/>
  <c r="K1625" i="2"/>
  <c r="K1624" i="2"/>
  <c r="L1624" i="2" s="1"/>
  <c r="K1623" i="2"/>
  <c r="L1623" i="2" s="1"/>
  <c r="L1622" i="2"/>
  <c r="K1622" i="2"/>
  <c r="L1621" i="2"/>
  <c r="K1621" i="2"/>
  <c r="K1620" i="2"/>
  <c r="L1620" i="2" s="1"/>
  <c r="K1619" i="2"/>
  <c r="L1619" i="2" s="1"/>
  <c r="L1618" i="2"/>
  <c r="K1618" i="2"/>
  <c r="L1617" i="2"/>
  <c r="K1617" i="2"/>
  <c r="K1616" i="2"/>
  <c r="L1616" i="2" s="1"/>
  <c r="K1615" i="2"/>
  <c r="L1615" i="2" s="1"/>
  <c r="L1614" i="2"/>
  <c r="K1614" i="2"/>
  <c r="L1613" i="2"/>
  <c r="K1613" i="2"/>
  <c r="K1612" i="2"/>
  <c r="L1612" i="2" s="1"/>
  <c r="K1611" i="2"/>
  <c r="L1611" i="2" s="1"/>
  <c r="L1610" i="2"/>
  <c r="K1610" i="2"/>
  <c r="L1609" i="2"/>
  <c r="K1609" i="2"/>
  <c r="K1608" i="2"/>
  <c r="L1608" i="2" s="1"/>
  <c r="L1607" i="2"/>
  <c r="K1607" i="2"/>
  <c r="L1606" i="2"/>
  <c r="K1606" i="2"/>
  <c r="L1605" i="2"/>
  <c r="K1605" i="2"/>
  <c r="K1604" i="2"/>
  <c r="L1604" i="2" s="1"/>
  <c r="L1603" i="2"/>
  <c r="K1603" i="2"/>
  <c r="L1602" i="2"/>
  <c r="K1602" i="2"/>
  <c r="L1601" i="2"/>
  <c r="K1601" i="2"/>
  <c r="K1600" i="2"/>
  <c r="L1600" i="2" s="1"/>
  <c r="K1599" i="2"/>
  <c r="L1599" i="2" s="1"/>
  <c r="L1598" i="2"/>
  <c r="K1598" i="2"/>
  <c r="L1597" i="2"/>
  <c r="K1597" i="2"/>
  <c r="K1596" i="2"/>
  <c r="L1596" i="2" s="1"/>
  <c r="K1595" i="2"/>
  <c r="L1595" i="2" s="1"/>
  <c r="L1594" i="2"/>
  <c r="K1594" i="2"/>
  <c r="L1593" i="2"/>
  <c r="K1593" i="2"/>
  <c r="K1592" i="2"/>
  <c r="L1592" i="2" s="1"/>
  <c r="K1591" i="2"/>
  <c r="L1591" i="2" s="1"/>
  <c r="L1590" i="2"/>
  <c r="K1590" i="2"/>
  <c r="L1589" i="2"/>
  <c r="K1589" i="2"/>
  <c r="K1588" i="2"/>
  <c r="L1588" i="2" s="1"/>
  <c r="K1587" i="2"/>
  <c r="L1587" i="2" s="1"/>
  <c r="L1586" i="2"/>
  <c r="K1586" i="2"/>
  <c r="L1585" i="2"/>
  <c r="K1585" i="2"/>
  <c r="K1584" i="2"/>
  <c r="L1584" i="2" s="1"/>
  <c r="K1583" i="2"/>
  <c r="L1583" i="2" s="1"/>
  <c r="L1582" i="2"/>
  <c r="K1582" i="2"/>
  <c r="L1581" i="2"/>
  <c r="K1581" i="2"/>
  <c r="K1580" i="2"/>
  <c r="L1580" i="2" s="1"/>
  <c r="K1579" i="2"/>
  <c r="L1579" i="2" s="1"/>
  <c r="L1578" i="2"/>
  <c r="K1578" i="2"/>
  <c r="L1577" i="2"/>
  <c r="K1577" i="2"/>
  <c r="K1576" i="2"/>
  <c r="L1576" i="2" s="1"/>
  <c r="L1575" i="2"/>
  <c r="K1575" i="2"/>
  <c r="L1574" i="2"/>
  <c r="K1574" i="2"/>
  <c r="L1573" i="2"/>
  <c r="K1573" i="2"/>
  <c r="K1572" i="2"/>
  <c r="L1572" i="2" s="1"/>
  <c r="L1571" i="2"/>
  <c r="K1571" i="2"/>
  <c r="L1570" i="2"/>
  <c r="K1570" i="2"/>
  <c r="L1569" i="2"/>
  <c r="K1569" i="2"/>
  <c r="K1568" i="2"/>
  <c r="L1568" i="2" s="1"/>
  <c r="K1567" i="2"/>
  <c r="L1567" i="2" s="1"/>
  <c r="L1566" i="2"/>
  <c r="K1566" i="2"/>
  <c r="L1565" i="2"/>
  <c r="K1565" i="2"/>
  <c r="K1564" i="2"/>
  <c r="L1564" i="2" s="1"/>
  <c r="L1563" i="2"/>
  <c r="K1563" i="2"/>
  <c r="L1562" i="2"/>
  <c r="K1562" i="2"/>
  <c r="L1561" i="2"/>
  <c r="K1561" i="2"/>
  <c r="K1560" i="2"/>
  <c r="L1560" i="2" s="1"/>
  <c r="L1559" i="2"/>
  <c r="K1559" i="2"/>
  <c r="L1558" i="2"/>
  <c r="K1558" i="2"/>
  <c r="L1557" i="2"/>
  <c r="K1557" i="2"/>
  <c r="K1556" i="2"/>
  <c r="L1556" i="2" s="1"/>
  <c r="K1555" i="2"/>
  <c r="L1555" i="2" s="1"/>
  <c r="L1554" i="2"/>
  <c r="K1554" i="2"/>
  <c r="L1553" i="2"/>
  <c r="K1553" i="2"/>
  <c r="K1552" i="2"/>
  <c r="L1552" i="2" s="1"/>
  <c r="K1551" i="2"/>
  <c r="L1551" i="2" s="1"/>
  <c r="L1550" i="2"/>
  <c r="K1550" i="2"/>
  <c r="L1549" i="2"/>
  <c r="K1549" i="2"/>
  <c r="K1548" i="2"/>
  <c r="L1548" i="2" s="1"/>
  <c r="K1547" i="2"/>
  <c r="L1547" i="2" s="1"/>
  <c r="L1546" i="2"/>
  <c r="K1546" i="2"/>
  <c r="L1545" i="2"/>
  <c r="K1545" i="2"/>
  <c r="K1544" i="2"/>
  <c r="L1544" i="2" s="1"/>
  <c r="L1543" i="2"/>
  <c r="K1543" i="2"/>
  <c r="L1542" i="2"/>
  <c r="K1542" i="2"/>
  <c r="L1541" i="2"/>
  <c r="K1541" i="2"/>
  <c r="K1540" i="2"/>
  <c r="L1540" i="2" s="1"/>
  <c r="L1539" i="2"/>
  <c r="K1539" i="2"/>
  <c r="L1538" i="2"/>
  <c r="K1538" i="2"/>
  <c r="L1537" i="2"/>
  <c r="K1537" i="2"/>
  <c r="K1536" i="2"/>
  <c r="L1536" i="2" s="1"/>
  <c r="K1535" i="2"/>
  <c r="L1535" i="2" s="1"/>
  <c r="L1534" i="2"/>
  <c r="K1534" i="2"/>
  <c r="L1533" i="2"/>
  <c r="K1533" i="2"/>
  <c r="K1532" i="2"/>
  <c r="L1532" i="2" s="1"/>
  <c r="K1531" i="2"/>
  <c r="L1531" i="2" s="1"/>
  <c r="L1530" i="2"/>
  <c r="K1530" i="2"/>
  <c r="L1529" i="2"/>
  <c r="K1529" i="2"/>
  <c r="K1528" i="2"/>
  <c r="L1528" i="2" s="1"/>
  <c r="K1527" i="2"/>
  <c r="L1527" i="2" s="1"/>
  <c r="L1526" i="2"/>
  <c r="K1526" i="2"/>
  <c r="L1525" i="2"/>
  <c r="K1525" i="2"/>
  <c r="K1524" i="2"/>
  <c r="L1524" i="2" s="1"/>
  <c r="K1523" i="2"/>
  <c r="L1523" i="2" s="1"/>
  <c r="L1522" i="2"/>
  <c r="K1522" i="2"/>
  <c r="L1521" i="2"/>
  <c r="K1521" i="2"/>
  <c r="K1520" i="2"/>
  <c r="L1520" i="2" s="1"/>
  <c r="K1519" i="2"/>
  <c r="L1519" i="2" s="1"/>
  <c r="L1518" i="2"/>
  <c r="K1518" i="2"/>
  <c r="L1517" i="2"/>
  <c r="K1517" i="2"/>
  <c r="K1516" i="2"/>
  <c r="L1516" i="2" s="1"/>
  <c r="K1515" i="2"/>
  <c r="L1515" i="2" s="1"/>
  <c r="L1514" i="2"/>
  <c r="K1514" i="2"/>
  <c r="L1513" i="2"/>
  <c r="K1513" i="2"/>
  <c r="K1512" i="2"/>
  <c r="L1512" i="2" s="1"/>
  <c r="L1511" i="2"/>
  <c r="K1511" i="2"/>
  <c r="L1510" i="2"/>
  <c r="K1510" i="2"/>
  <c r="L1509" i="2"/>
  <c r="K1509" i="2"/>
  <c r="K1508" i="2"/>
  <c r="L1508" i="2" s="1"/>
  <c r="L1507" i="2"/>
  <c r="K1507" i="2"/>
  <c r="L1506" i="2"/>
  <c r="K1506" i="2"/>
  <c r="L1505" i="2"/>
  <c r="K1505" i="2"/>
  <c r="K1504" i="2"/>
  <c r="L1504" i="2" s="1"/>
  <c r="K1503" i="2"/>
  <c r="L1503" i="2" s="1"/>
  <c r="L1502" i="2"/>
  <c r="K1502" i="2"/>
  <c r="L1501" i="2"/>
  <c r="K1501" i="2"/>
  <c r="K1500" i="2"/>
  <c r="L1500" i="2" s="1"/>
  <c r="K1499" i="2"/>
  <c r="L1499" i="2" s="1"/>
  <c r="L1498" i="2"/>
  <c r="K1498" i="2"/>
  <c r="L1497" i="2"/>
  <c r="K1497" i="2"/>
  <c r="K1496" i="2"/>
  <c r="L1496" i="2" s="1"/>
  <c r="K1495" i="2"/>
  <c r="L1495" i="2" s="1"/>
  <c r="L1494" i="2"/>
  <c r="K1494" i="2"/>
  <c r="L1493" i="2"/>
  <c r="K1493" i="2"/>
  <c r="K1492" i="2"/>
  <c r="L1492" i="2" s="1"/>
  <c r="K1491" i="2"/>
  <c r="L1491" i="2" s="1"/>
  <c r="L1490" i="2"/>
  <c r="K1490" i="2"/>
  <c r="L1489" i="2"/>
  <c r="K1489" i="2"/>
  <c r="K1488" i="2"/>
  <c r="L1488" i="2" s="1"/>
  <c r="K1487" i="2"/>
  <c r="L1487" i="2" s="1"/>
  <c r="L1486" i="2"/>
  <c r="K1486" i="2"/>
  <c r="L1485" i="2"/>
  <c r="K1485" i="2"/>
  <c r="K1484" i="2"/>
  <c r="L1484" i="2" s="1"/>
  <c r="K1483" i="2"/>
  <c r="L1483" i="2" s="1"/>
  <c r="L1482" i="2"/>
  <c r="K1482" i="2"/>
  <c r="L1481" i="2"/>
  <c r="K1481" i="2"/>
  <c r="K1480" i="2"/>
  <c r="L1480" i="2" s="1"/>
  <c r="L1479" i="2"/>
  <c r="K1479" i="2"/>
  <c r="L1478" i="2"/>
  <c r="K1478" i="2"/>
  <c r="L1477" i="2"/>
  <c r="K1477" i="2"/>
  <c r="K1476" i="2"/>
  <c r="L1476" i="2" s="1"/>
  <c r="L1475" i="2"/>
  <c r="K1475" i="2"/>
  <c r="L1474" i="2"/>
  <c r="K1474" i="2"/>
  <c r="L1473" i="2"/>
  <c r="K1473" i="2"/>
  <c r="K1472" i="2"/>
  <c r="L1472" i="2" s="1"/>
  <c r="L1471" i="2"/>
  <c r="K1471" i="2"/>
  <c r="L1470" i="2"/>
  <c r="K1470" i="2"/>
  <c r="L1469" i="2"/>
  <c r="K1469" i="2"/>
  <c r="K1468" i="2"/>
  <c r="L1468" i="2" s="1"/>
  <c r="L1467" i="2"/>
  <c r="K1467" i="2"/>
  <c r="L1466" i="2"/>
  <c r="K1466" i="2"/>
  <c r="L1465" i="2"/>
  <c r="K1465" i="2"/>
  <c r="K1464" i="2"/>
  <c r="L1464" i="2" s="1"/>
  <c r="K1463" i="2"/>
  <c r="L1463" i="2" s="1"/>
  <c r="L1462" i="2"/>
  <c r="K1462" i="2"/>
  <c r="L1461" i="2"/>
  <c r="K1461" i="2"/>
  <c r="K1460" i="2"/>
  <c r="L1460" i="2" s="1"/>
  <c r="K1459" i="2"/>
  <c r="L1459" i="2" s="1"/>
  <c r="L1458" i="2"/>
  <c r="K1458" i="2"/>
  <c r="L1457" i="2"/>
  <c r="K1457" i="2"/>
  <c r="K1456" i="2"/>
  <c r="L1456" i="2" s="1"/>
  <c r="K1455" i="2"/>
  <c r="L1455" i="2" s="1"/>
  <c r="L1454" i="2"/>
  <c r="K1454" i="2"/>
  <c r="L1453" i="2"/>
  <c r="K1453" i="2"/>
  <c r="K1452" i="2"/>
  <c r="L1452" i="2" s="1"/>
  <c r="K1451" i="2"/>
  <c r="L1451" i="2" s="1"/>
  <c r="L1450" i="2"/>
  <c r="K1450" i="2"/>
  <c r="L1449" i="2"/>
  <c r="K1449" i="2"/>
  <c r="K1448" i="2"/>
  <c r="L1448" i="2" s="1"/>
  <c r="L1447" i="2"/>
  <c r="K1447" i="2"/>
  <c r="L1446" i="2"/>
  <c r="K1446" i="2"/>
  <c r="L1445" i="2"/>
  <c r="K1445" i="2"/>
  <c r="K1444" i="2"/>
  <c r="L1444" i="2" s="1"/>
  <c r="L1443" i="2"/>
  <c r="K1443" i="2"/>
  <c r="L1442" i="2"/>
  <c r="K1442" i="2"/>
  <c r="L1441" i="2"/>
  <c r="K1441" i="2"/>
  <c r="K1440" i="2"/>
  <c r="L1440" i="2" s="1"/>
  <c r="K1439" i="2"/>
  <c r="L1439" i="2" s="1"/>
  <c r="L1438" i="2"/>
  <c r="K1438" i="2"/>
  <c r="L1437" i="2"/>
  <c r="K1437" i="2"/>
  <c r="K1436" i="2"/>
  <c r="L1436" i="2" s="1"/>
  <c r="K1435" i="2"/>
  <c r="L1435" i="2" s="1"/>
  <c r="L1434" i="2"/>
  <c r="K1434" i="2"/>
  <c r="L1433" i="2"/>
  <c r="K1433" i="2"/>
  <c r="K1432" i="2"/>
  <c r="L1432" i="2" s="1"/>
  <c r="K1431" i="2"/>
  <c r="L1431" i="2" s="1"/>
  <c r="L1430" i="2"/>
  <c r="K1430" i="2"/>
  <c r="L1429" i="2"/>
  <c r="K1429" i="2"/>
  <c r="K1428" i="2"/>
  <c r="L1428" i="2" s="1"/>
  <c r="K1427" i="2"/>
  <c r="L1427" i="2" s="1"/>
  <c r="L1426" i="2"/>
  <c r="K1426" i="2"/>
  <c r="L1425" i="2"/>
  <c r="K1425" i="2"/>
  <c r="K1424" i="2"/>
  <c r="L1424" i="2" s="1"/>
  <c r="K1423" i="2"/>
  <c r="L1423" i="2" s="1"/>
  <c r="L1422" i="2"/>
  <c r="K1422" i="2"/>
  <c r="L1421" i="2"/>
  <c r="K1421" i="2"/>
  <c r="K1420" i="2"/>
  <c r="L1420" i="2" s="1"/>
  <c r="K1419" i="2"/>
  <c r="L1419" i="2" s="1"/>
  <c r="L1418" i="2"/>
  <c r="K1418" i="2"/>
  <c r="L1417" i="2"/>
  <c r="K1417" i="2"/>
  <c r="K1416" i="2"/>
  <c r="L1416" i="2" s="1"/>
  <c r="L1415" i="2"/>
  <c r="K1415" i="2"/>
  <c r="L1414" i="2"/>
  <c r="K1414" i="2"/>
  <c r="L1413" i="2"/>
  <c r="K1413" i="2"/>
  <c r="K1412" i="2"/>
  <c r="L1412" i="2" s="1"/>
  <c r="L1411" i="2"/>
  <c r="K1411" i="2"/>
  <c r="L1410" i="2"/>
  <c r="K1410" i="2"/>
  <c r="L1409" i="2"/>
  <c r="K1409" i="2"/>
  <c r="K1408" i="2"/>
  <c r="L1408" i="2" s="1"/>
  <c r="K1407" i="2"/>
  <c r="L1407" i="2" s="1"/>
  <c r="L1406" i="2"/>
  <c r="K1406" i="2"/>
  <c r="L1405" i="2"/>
  <c r="K1405" i="2"/>
  <c r="K1404" i="2"/>
  <c r="L1404" i="2" s="1"/>
  <c r="K1403" i="2"/>
  <c r="L1403" i="2" s="1"/>
  <c r="L1402" i="2"/>
  <c r="K1402" i="2"/>
  <c r="L1401" i="2"/>
  <c r="K1401" i="2"/>
  <c r="K1400" i="2"/>
  <c r="L1400" i="2" s="1"/>
  <c r="L1399" i="2"/>
  <c r="K1399" i="2"/>
  <c r="L1398" i="2"/>
  <c r="K1398" i="2"/>
  <c r="L1397" i="2"/>
  <c r="K1397" i="2"/>
  <c r="K1396" i="2"/>
  <c r="L1396" i="2" s="1"/>
  <c r="K1395" i="2"/>
  <c r="L1395" i="2" s="1"/>
  <c r="L1394" i="2"/>
  <c r="K1394" i="2"/>
  <c r="L1393" i="2"/>
  <c r="K1393" i="2"/>
  <c r="K1392" i="2"/>
  <c r="L1392" i="2" s="1"/>
  <c r="K1391" i="2"/>
  <c r="L1391" i="2" s="1"/>
  <c r="L1390" i="2"/>
  <c r="K1390" i="2"/>
  <c r="L1389" i="2"/>
  <c r="K1389" i="2"/>
  <c r="K1388" i="2"/>
  <c r="L1388" i="2" s="1"/>
  <c r="K1387" i="2"/>
  <c r="L1387" i="2" s="1"/>
  <c r="L1386" i="2"/>
  <c r="K1386" i="2"/>
  <c r="L1385" i="2"/>
  <c r="K1385" i="2"/>
  <c r="K1384" i="2"/>
  <c r="L1384" i="2" s="1"/>
  <c r="L1383" i="2"/>
  <c r="K1383" i="2"/>
  <c r="L1382" i="2"/>
  <c r="K1382" i="2"/>
  <c r="L1381" i="2"/>
  <c r="K1381" i="2"/>
  <c r="K1380" i="2"/>
  <c r="L1380" i="2" s="1"/>
  <c r="L1379" i="2"/>
  <c r="K1379" i="2"/>
  <c r="L1378" i="2"/>
  <c r="K1378" i="2"/>
  <c r="L1377" i="2"/>
  <c r="K1377" i="2"/>
  <c r="K1376" i="2"/>
  <c r="L1376" i="2" s="1"/>
  <c r="L1375" i="2"/>
  <c r="K1375" i="2"/>
  <c r="L1374" i="2"/>
  <c r="K1374" i="2"/>
  <c r="R1373" i="2"/>
  <c r="Q1373" i="2"/>
  <c r="P1373" i="2"/>
  <c r="K1373" i="2"/>
  <c r="L1373" i="2" s="1"/>
  <c r="R1372" i="2"/>
  <c r="Q1372" i="2"/>
  <c r="P1372" i="2"/>
  <c r="L1372" i="2"/>
  <c r="K1372" i="2"/>
  <c r="R1371" i="2"/>
  <c r="Q1371" i="2"/>
  <c r="P1371" i="2"/>
  <c r="L1371" i="2"/>
  <c r="K1371" i="2"/>
  <c r="R1370" i="2"/>
  <c r="Q1370" i="2"/>
  <c r="P1370" i="2"/>
  <c r="K1370" i="2"/>
  <c r="L1370" i="2" s="1"/>
  <c r="R1369" i="2"/>
  <c r="Q1369" i="2"/>
  <c r="P1369" i="2"/>
  <c r="K1369" i="2"/>
  <c r="L1369" i="2" s="1"/>
  <c r="R1368" i="2"/>
  <c r="Q1368" i="2"/>
  <c r="P1368" i="2"/>
  <c r="K1368" i="2"/>
  <c r="L1368" i="2" s="1"/>
  <c r="R1367" i="2"/>
  <c r="Q1367" i="2"/>
  <c r="P1367" i="2"/>
  <c r="K1367" i="2"/>
  <c r="L1367" i="2" s="1"/>
  <c r="R1366" i="2"/>
  <c r="Q1366" i="2"/>
  <c r="P1366" i="2"/>
  <c r="L1366" i="2"/>
  <c r="K1366" i="2"/>
  <c r="R1365" i="2"/>
  <c r="Q1365" i="2"/>
  <c r="P1365" i="2"/>
  <c r="K1365" i="2"/>
  <c r="L1365" i="2" s="1"/>
  <c r="R1364" i="2"/>
  <c r="Q1364" i="2"/>
  <c r="P1364" i="2"/>
  <c r="L1364" i="2"/>
  <c r="K1364" i="2"/>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L1358" i="2"/>
  <c r="K1358" i="2"/>
  <c r="R1357" i="2"/>
  <c r="Q1357" i="2"/>
  <c r="P1357" i="2"/>
  <c r="L1357" i="2"/>
  <c r="K1357" i="2"/>
  <c r="R1356" i="2"/>
  <c r="Q1356" i="2"/>
  <c r="P1356" i="2"/>
  <c r="L1356" i="2"/>
  <c r="K1356" i="2"/>
  <c r="R1355" i="2"/>
  <c r="Q1355" i="2"/>
  <c r="P1355" i="2"/>
  <c r="K1355" i="2"/>
  <c r="L1355" i="2" s="1"/>
  <c r="R1354" i="2"/>
  <c r="Q1354" i="2"/>
  <c r="P1354" i="2"/>
  <c r="K1354" i="2"/>
  <c r="L1354" i="2" s="1"/>
  <c r="R1353" i="2"/>
  <c r="Q1353" i="2"/>
  <c r="P1353" i="2"/>
  <c r="K1353" i="2"/>
  <c r="L1353" i="2" s="1"/>
  <c r="R1352" i="2"/>
  <c r="Q1352" i="2"/>
  <c r="P1352" i="2"/>
  <c r="K1352" i="2"/>
  <c r="L1352" i="2" s="1"/>
  <c r="R1351" i="2"/>
  <c r="Q1351" i="2"/>
  <c r="P1351" i="2"/>
  <c r="K1351" i="2"/>
  <c r="L1351" i="2" s="1"/>
  <c r="R1350" i="2"/>
  <c r="Q1350" i="2"/>
  <c r="P1350" i="2"/>
  <c r="L1350" i="2"/>
  <c r="K1350" i="2"/>
  <c r="R1349" i="2"/>
  <c r="Q1349" i="2"/>
  <c r="P1349" i="2"/>
  <c r="K1349" i="2"/>
  <c r="L1349" i="2" s="1"/>
  <c r="R1348" i="2"/>
  <c r="Q1348" i="2"/>
  <c r="P1348" i="2"/>
  <c r="L1348" i="2"/>
  <c r="K1348" i="2"/>
  <c r="R1347" i="2"/>
  <c r="Q1347" i="2"/>
  <c r="P1347" i="2"/>
  <c r="K1347" i="2"/>
  <c r="L1347" i="2" s="1"/>
  <c r="R1346" i="2"/>
  <c r="Q1346" i="2"/>
  <c r="P1346" i="2"/>
  <c r="K1346" i="2"/>
  <c r="L1346" i="2" s="1"/>
  <c r="R1345" i="2"/>
  <c r="Q1345" i="2"/>
  <c r="P1345" i="2"/>
  <c r="L1345" i="2"/>
  <c r="K1345" i="2"/>
  <c r="R1344" i="2"/>
  <c r="Q1344" i="2"/>
  <c r="P1344" i="2"/>
  <c r="K1344" i="2"/>
  <c r="L1344" i="2" s="1"/>
  <c r="R1343" i="2"/>
  <c r="Q1343" i="2"/>
  <c r="P1343" i="2"/>
  <c r="K1343" i="2"/>
  <c r="L1343" i="2" s="1"/>
  <c r="R1342" i="2"/>
  <c r="Q1342" i="2"/>
  <c r="P1342" i="2"/>
  <c r="L1342" i="2"/>
  <c r="K1342" i="2"/>
  <c r="R1341" i="2"/>
  <c r="Q1341" i="2"/>
  <c r="P1341" i="2"/>
  <c r="K1341" i="2"/>
  <c r="L1341" i="2" s="1"/>
  <c r="R1340" i="2"/>
  <c r="Q1340" i="2"/>
  <c r="P1340" i="2"/>
  <c r="L1340" i="2"/>
  <c r="K1340" i="2"/>
  <c r="R1339" i="2"/>
  <c r="Q1339" i="2"/>
  <c r="P1339" i="2"/>
  <c r="K1339" i="2"/>
  <c r="L1339" i="2" s="1"/>
  <c r="R1338" i="2"/>
  <c r="Q1338" i="2"/>
  <c r="P1338" i="2"/>
  <c r="K1338" i="2"/>
  <c r="L1338" i="2" s="1"/>
  <c r="R1337" i="2"/>
  <c r="Q1337" i="2"/>
  <c r="P1337" i="2"/>
  <c r="K1337" i="2"/>
  <c r="L1337" i="2" s="1"/>
  <c r="R1336" i="2"/>
  <c r="Q1336" i="2"/>
  <c r="P1336" i="2"/>
  <c r="K1336" i="2"/>
  <c r="L1336" i="2" s="1"/>
  <c r="R1335" i="2"/>
  <c r="Q1335" i="2"/>
  <c r="P1335" i="2"/>
  <c r="K1335" i="2"/>
  <c r="L1335" i="2" s="1"/>
  <c r="R1334" i="2"/>
  <c r="Q1334" i="2"/>
  <c r="P1334" i="2"/>
  <c r="L1334" i="2"/>
  <c r="K1334" i="2"/>
  <c r="R1333" i="2"/>
  <c r="Q1333" i="2"/>
  <c r="P1333" i="2"/>
  <c r="L1333" i="2"/>
  <c r="K1333" i="2"/>
  <c r="R1332" i="2"/>
  <c r="Q1332" i="2"/>
  <c r="P1332" i="2"/>
  <c r="L1332" i="2"/>
  <c r="K1332" i="2"/>
  <c r="R1331" i="2"/>
  <c r="Q1331" i="2"/>
  <c r="P1331" i="2"/>
  <c r="K1331" i="2"/>
  <c r="L1331" i="2" s="1"/>
  <c r="R1330" i="2"/>
  <c r="Q1330" i="2"/>
  <c r="P1330" i="2"/>
  <c r="K1330" i="2"/>
  <c r="L1330" i="2" s="1"/>
  <c r="R1329" i="2"/>
  <c r="Q1329" i="2"/>
  <c r="P1329" i="2"/>
  <c r="K1329" i="2"/>
  <c r="L1329" i="2" s="1"/>
  <c r="R1328" i="2"/>
  <c r="Q1328" i="2"/>
  <c r="P1328" i="2"/>
  <c r="K1328" i="2"/>
  <c r="L1328" i="2" s="1"/>
  <c r="R1327" i="2"/>
  <c r="Q1327" i="2"/>
  <c r="P1327" i="2"/>
  <c r="K1327" i="2"/>
  <c r="L1327" i="2" s="1"/>
  <c r="R1326" i="2"/>
  <c r="Q1326" i="2"/>
  <c r="P1326" i="2"/>
  <c r="L1326" i="2"/>
  <c r="K1326" i="2"/>
  <c r="R1325" i="2"/>
  <c r="Q1325" i="2"/>
  <c r="P1325" i="2"/>
  <c r="L1325" i="2"/>
  <c r="K1325" i="2"/>
  <c r="R1324" i="2"/>
  <c r="Q1324" i="2"/>
  <c r="P1324" i="2"/>
  <c r="L1324" i="2"/>
  <c r="K1324" i="2"/>
  <c r="R1323" i="2"/>
  <c r="Q1323" i="2"/>
  <c r="P1323" i="2"/>
  <c r="K1323" i="2"/>
  <c r="L1323" i="2" s="1"/>
  <c r="R1322" i="2"/>
  <c r="Q1322" i="2"/>
  <c r="P1322" i="2"/>
  <c r="K1322" i="2"/>
  <c r="L1322" i="2" s="1"/>
  <c r="R1321" i="2"/>
  <c r="Q1321" i="2"/>
  <c r="P1321" i="2"/>
  <c r="K1321" i="2"/>
  <c r="L1321" i="2" s="1"/>
  <c r="R1320" i="2"/>
  <c r="Q1320" i="2"/>
  <c r="P1320" i="2"/>
  <c r="K1320" i="2"/>
  <c r="L1320" i="2" s="1"/>
  <c r="R1319" i="2"/>
  <c r="Q1319" i="2"/>
  <c r="P1319" i="2"/>
  <c r="K1319" i="2"/>
  <c r="L1319" i="2" s="1"/>
  <c r="R1318" i="2"/>
  <c r="Q1318" i="2"/>
  <c r="P1318" i="2"/>
  <c r="L1318" i="2"/>
  <c r="K1318" i="2"/>
  <c r="R1317" i="2"/>
  <c r="Q1317" i="2"/>
  <c r="P1317" i="2"/>
  <c r="K1317" i="2"/>
  <c r="L1317" i="2" s="1"/>
  <c r="R1316" i="2"/>
  <c r="Q1316" i="2"/>
  <c r="P1316" i="2"/>
  <c r="L1316" i="2"/>
  <c r="K1316" i="2"/>
  <c r="R1315" i="2"/>
  <c r="Q1315" i="2"/>
  <c r="P1315" i="2"/>
  <c r="K1315" i="2"/>
  <c r="L1315" i="2" s="1"/>
  <c r="R1314" i="2"/>
  <c r="Q1314" i="2"/>
  <c r="P1314" i="2"/>
  <c r="K1314" i="2"/>
  <c r="L1314" i="2" s="1"/>
  <c r="R1313" i="2"/>
  <c r="Q1313" i="2"/>
  <c r="P1313" i="2"/>
  <c r="K1313" i="2"/>
  <c r="L1313" i="2" s="1"/>
  <c r="R1312" i="2"/>
  <c r="Q1312" i="2"/>
  <c r="P1312" i="2"/>
  <c r="L1312" i="2"/>
  <c r="K1312" i="2"/>
  <c r="R1311" i="2"/>
  <c r="Q1311" i="2"/>
  <c r="P1311" i="2"/>
  <c r="K1311" i="2"/>
  <c r="L1311" i="2" s="1"/>
  <c r="R1310" i="2"/>
  <c r="Q1310" i="2"/>
  <c r="P1310" i="2"/>
  <c r="L1310" i="2"/>
  <c r="K1310" i="2"/>
  <c r="R1309" i="2"/>
  <c r="Q1309" i="2"/>
  <c r="P1309" i="2"/>
  <c r="K1309" i="2"/>
  <c r="L1309" i="2" s="1"/>
  <c r="R1308" i="2"/>
  <c r="Q1308" i="2"/>
  <c r="P1308" i="2"/>
  <c r="L1308" i="2"/>
  <c r="K1308" i="2"/>
  <c r="R1307" i="2"/>
  <c r="Q1307" i="2"/>
  <c r="P1307" i="2"/>
  <c r="L1307" i="2"/>
  <c r="K1307" i="2"/>
  <c r="R1306" i="2"/>
  <c r="Q1306" i="2"/>
  <c r="P1306" i="2"/>
  <c r="K1306" i="2"/>
  <c r="L1306" i="2" s="1"/>
  <c r="R1305" i="2"/>
  <c r="Q1305" i="2"/>
  <c r="P1305" i="2"/>
  <c r="K1305" i="2"/>
  <c r="L1305" i="2" s="1"/>
  <c r="R1304" i="2"/>
  <c r="Q1304" i="2"/>
  <c r="P1304" i="2"/>
  <c r="K1304" i="2"/>
  <c r="L1304" i="2" s="1"/>
  <c r="R1303" i="2"/>
  <c r="Q1303" i="2"/>
  <c r="P1303" i="2"/>
  <c r="K1303" i="2"/>
  <c r="L1303" i="2" s="1"/>
  <c r="R1302" i="2"/>
  <c r="Q1302" i="2"/>
  <c r="P1302" i="2"/>
  <c r="L1302" i="2"/>
  <c r="K1302" i="2"/>
  <c r="L1301" i="2"/>
  <c r="K1301" i="2"/>
  <c r="K1300" i="2"/>
  <c r="L1300" i="2" s="1"/>
  <c r="K1299" i="2"/>
  <c r="L1299" i="2" s="1"/>
  <c r="L1298" i="2"/>
  <c r="K1298" i="2"/>
  <c r="L1297" i="2"/>
  <c r="K1297" i="2"/>
  <c r="K1296" i="2"/>
  <c r="L1296" i="2" s="1"/>
  <c r="K1295" i="2"/>
  <c r="L1295" i="2" s="1"/>
  <c r="L1294" i="2"/>
  <c r="K1294" i="2"/>
  <c r="L1293" i="2"/>
  <c r="K1293" i="2"/>
  <c r="K1292" i="2"/>
  <c r="L1292" i="2" s="1"/>
  <c r="K1291" i="2"/>
  <c r="L1291" i="2" s="1"/>
  <c r="L1290" i="2"/>
  <c r="K1290" i="2"/>
  <c r="L1289" i="2"/>
  <c r="K1289" i="2"/>
  <c r="K1288" i="2"/>
  <c r="L1288" i="2" s="1"/>
  <c r="L1287" i="2"/>
  <c r="K1287" i="2"/>
  <c r="L1286" i="2"/>
  <c r="K1286" i="2"/>
  <c r="L1285" i="2"/>
  <c r="K1285" i="2"/>
  <c r="K1284" i="2"/>
  <c r="L1284" i="2" s="1"/>
  <c r="L1283" i="2"/>
  <c r="K1283" i="2"/>
  <c r="L1282" i="2"/>
  <c r="K1282" i="2"/>
  <c r="L1281" i="2"/>
  <c r="K1281" i="2"/>
  <c r="K1280" i="2"/>
  <c r="L1280" i="2" s="1"/>
  <c r="K1279" i="2"/>
  <c r="L1279" i="2" s="1"/>
  <c r="L1278" i="2"/>
  <c r="K1278" i="2"/>
  <c r="L1277" i="2"/>
  <c r="K1277" i="2"/>
  <c r="K1276" i="2"/>
  <c r="L1276" i="2" s="1"/>
  <c r="K1275" i="2"/>
  <c r="L1275" i="2" s="1"/>
  <c r="L1274" i="2"/>
  <c r="K1274" i="2"/>
  <c r="L1273" i="2"/>
  <c r="K1273" i="2"/>
  <c r="K1272" i="2"/>
  <c r="L1272" i="2" s="1"/>
  <c r="K1271" i="2"/>
  <c r="L1271" i="2" s="1"/>
  <c r="L1270" i="2"/>
  <c r="K1270" i="2"/>
  <c r="L1269" i="2"/>
  <c r="K1269" i="2"/>
  <c r="K1268" i="2"/>
  <c r="L1268" i="2" s="1"/>
  <c r="K1267" i="2"/>
  <c r="L1267" i="2" s="1"/>
  <c r="L1266" i="2"/>
  <c r="K1266" i="2"/>
  <c r="L1265" i="2"/>
  <c r="K1265" i="2"/>
  <c r="K1264" i="2"/>
  <c r="L1264" i="2" s="1"/>
  <c r="K1263" i="2"/>
  <c r="L1263" i="2" s="1"/>
  <c r="L1262" i="2"/>
  <c r="K1262" i="2"/>
  <c r="L1261" i="2"/>
  <c r="K1261" i="2"/>
  <c r="K1260" i="2"/>
  <c r="L1260" i="2" s="1"/>
  <c r="K1259" i="2"/>
  <c r="L1259" i="2" s="1"/>
  <c r="L1258" i="2"/>
  <c r="K1258" i="2"/>
  <c r="L1257" i="2"/>
  <c r="K1257" i="2"/>
  <c r="K1256" i="2"/>
  <c r="L1256" i="2" s="1"/>
  <c r="L1255" i="2"/>
  <c r="K1255" i="2"/>
  <c r="L1254" i="2"/>
  <c r="K1254" i="2"/>
  <c r="L1253" i="2"/>
  <c r="K1253" i="2"/>
  <c r="K1252" i="2"/>
  <c r="L1252" i="2" s="1"/>
  <c r="L1251" i="2"/>
  <c r="K1251" i="2"/>
  <c r="L1250" i="2"/>
  <c r="K1250" i="2"/>
  <c r="L1249" i="2"/>
  <c r="K1249" i="2"/>
  <c r="K1248" i="2"/>
  <c r="L1248" i="2" s="1"/>
  <c r="L1247" i="2"/>
  <c r="K1247" i="2"/>
  <c r="L1246" i="2"/>
  <c r="K1246" i="2"/>
  <c r="L1245" i="2"/>
  <c r="K1245" i="2"/>
  <c r="K1244" i="2"/>
  <c r="L1244" i="2" s="1"/>
  <c r="L1243" i="2"/>
  <c r="K1243" i="2"/>
  <c r="L1242" i="2"/>
  <c r="K1242" i="2"/>
  <c r="L1241" i="2"/>
  <c r="K1241" i="2"/>
  <c r="K1240" i="2"/>
  <c r="L1240" i="2" s="1"/>
  <c r="K1239" i="2"/>
  <c r="L1239" i="2" s="1"/>
  <c r="L1238" i="2"/>
  <c r="K1238" i="2"/>
  <c r="L1237" i="2"/>
  <c r="K1237" i="2"/>
  <c r="K1236" i="2"/>
  <c r="L1236" i="2" s="1"/>
  <c r="K1235" i="2"/>
  <c r="L1235" i="2" s="1"/>
  <c r="L1234" i="2"/>
  <c r="K1234" i="2"/>
  <c r="L1233" i="2"/>
  <c r="K1233" i="2"/>
  <c r="K1232" i="2"/>
  <c r="L1232" i="2" s="1"/>
  <c r="K1231" i="2"/>
  <c r="L1231" i="2" s="1"/>
  <c r="L1230" i="2"/>
  <c r="K1230" i="2"/>
  <c r="L1229" i="2"/>
  <c r="K1229" i="2"/>
  <c r="K1228" i="2"/>
  <c r="L1228" i="2" s="1"/>
  <c r="K1227" i="2"/>
  <c r="L1227" i="2" s="1"/>
  <c r="L1226" i="2"/>
  <c r="K1226" i="2"/>
  <c r="L1225" i="2"/>
  <c r="K1225" i="2"/>
  <c r="K1224" i="2"/>
  <c r="L1224" i="2" s="1"/>
  <c r="L1223" i="2"/>
  <c r="K1223" i="2"/>
  <c r="L1222" i="2"/>
  <c r="K1222" i="2"/>
  <c r="L1221" i="2"/>
  <c r="K1221" i="2"/>
  <c r="K1220" i="2"/>
  <c r="L1220" i="2" s="1"/>
  <c r="L1219" i="2"/>
  <c r="K1219" i="2"/>
  <c r="L1218" i="2"/>
  <c r="K1218" i="2"/>
  <c r="L1217" i="2"/>
  <c r="K1217" i="2"/>
  <c r="K1216" i="2"/>
  <c r="L1216" i="2" s="1"/>
  <c r="K1215" i="2"/>
  <c r="L1215" i="2" s="1"/>
  <c r="L1214" i="2"/>
  <c r="K1214" i="2"/>
  <c r="L1213" i="2"/>
  <c r="K1213" i="2"/>
  <c r="K1212" i="2"/>
  <c r="L1212" i="2" s="1"/>
  <c r="K1211" i="2"/>
  <c r="L1211" i="2" s="1"/>
  <c r="L1210" i="2"/>
  <c r="K1210" i="2"/>
  <c r="L1209" i="2"/>
  <c r="K1209" i="2"/>
  <c r="K1208" i="2"/>
  <c r="L1208" i="2" s="1"/>
  <c r="K1207" i="2"/>
  <c r="L1207" i="2" s="1"/>
  <c r="L1206" i="2"/>
  <c r="K1206" i="2"/>
  <c r="L1205" i="2"/>
  <c r="K1205" i="2"/>
  <c r="K1204" i="2"/>
  <c r="L1204" i="2" s="1"/>
  <c r="K1203" i="2"/>
  <c r="L1203" i="2" s="1"/>
  <c r="L1202" i="2"/>
  <c r="K1202" i="2"/>
  <c r="L1201" i="2"/>
  <c r="K1201" i="2"/>
  <c r="K1200" i="2"/>
  <c r="L1200" i="2" s="1"/>
  <c r="K1199" i="2"/>
  <c r="L1199" i="2" s="1"/>
  <c r="L1198" i="2"/>
  <c r="K1198" i="2"/>
  <c r="L1197" i="2"/>
  <c r="K1197" i="2"/>
  <c r="K1196" i="2"/>
  <c r="L1196" i="2" s="1"/>
  <c r="K1195" i="2"/>
  <c r="L1195" i="2" s="1"/>
  <c r="L1194" i="2"/>
  <c r="K1194" i="2"/>
  <c r="L1193" i="2"/>
  <c r="K1193" i="2"/>
  <c r="K1192" i="2"/>
  <c r="L1192" i="2" s="1"/>
  <c r="L1191" i="2"/>
  <c r="K1191" i="2"/>
  <c r="L1190" i="2"/>
  <c r="K1190" i="2"/>
  <c r="L1189" i="2"/>
  <c r="K1189" i="2"/>
  <c r="K1188" i="2"/>
  <c r="L1188" i="2" s="1"/>
  <c r="L1187" i="2"/>
  <c r="K1187" i="2"/>
  <c r="L1186" i="2"/>
  <c r="K1186" i="2"/>
  <c r="L1185" i="2"/>
  <c r="K1185" i="2"/>
  <c r="K1184" i="2"/>
  <c r="L1184" i="2" s="1"/>
  <c r="K1183" i="2"/>
  <c r="L1183" i="2" s="1"/>
  <c r="L1182" i="2"/>
  <c r="K1182" i="2"/>
  <c r="L1181" i="2"/>
  <c r="K1181" i="2"/>
  <c r="K1180" i="2"/>
  <c r="L1180" i="2" s="1"/>
  <c r="K1179" i="2"/>
  <c r="L1179" i="2" s="1"/>
  <c r="L1178" i="2"/>
  <c r="K1178" i="2"/>
  <c r="L1177" i="2"/>
  <c r="K1177" i="2"/>
  <c r="K1176" i="2"/>
  <c r="L1176" i="2" s="1"/>
  <c r="L1175" i="2"/>
  <c r="K1175" i="2"/>
  <c r="L1174" i="2"/>
  <c r="K1174" i="2"/>
  <c r="L1173" i="2"/>
  <c r="K1173" i="2"/>
  <c r="K1172" i="2"/>
  <c r="L1172" i="2" s="1"/>
  <c r="K1171" i="2"/>
  <c r="L1171" i="2" s="1"/>
  <c r="L1170" i="2"/>
  <c r="K1170" i="2"/>
  <c r="L1169" i="2"/>
  <c r="K1169" i="2"/>
  <c r="K1168" i="2"/>
  <c r="L1168" i="2" s="1"/>
  <c r="K1167" i="2"/>
  <c r="L1167" i="2" s="1"/>
  <c r="L1166" i="2"/>
  <c r="K1166" i="2"/>
  <c r="L1165" i="2"/>
  <c r="K1165" i="2"/>
  <c r="K1164" i="2"/>
  <c r="L1164" i="2" s="1"/>
  <c r="K1163" i="2"/>
  <c r="L1163" i="2" s="1"/>
  <c r="L1162" i="2"/>
  <c r="K1162" i="2"/>
  <c r="L1161" i="2"/>
  <c r="K1161" i="2"/>
  <c r="K1160" i="2"/>
  <c r="L1160" i="2" s="1"/>
  <c r="L1159" i="2"/>
  <c r="K1159" i="2"/>
  <c r="L1158" i="2"/>
  <c r="K1158" i="2"/>
  <c r="L1157" i="2"/>
  <c r="K1157" i="2"/>
  <c r="K1156" i="2"/>
  <c r="L1156" i="2" s="1"/>
  <c r="L1155" i="2"/>
  <c r="K1155" i="2"/>
  <c r="L1154" i="2"/>
  <c r="K1154" i="2"/>
  <c r="L1153" i="2"/>
  <c r="K1153" i="2"/>
  <c r="K1152" i="2"/>
  <c r="L1152" i="2" s="1"/>
  <c r="L1151" i="2"/>
  <c r="K1151" i="2"/>
  <c r="L1150" i="2"/>
  <c r="K1150" i="2"/>
  <c r="L1149" i="2"/>
  <c r="K1149" i="2"/>
  <c r="K1148" i="2"/>
  <c r="L1148" i="2" s="1"/>
  <c r="K1147" i="2"/>
  <c r="L1147" i="2" s="1"/>
  <c r="L1146" i="2"/>
  <c r="K1146" i="2"/>
  <c r="L1145" i="2"/>
  <c r="K1145" i="2"/>
  <c r="K1144" i="2"/>
  <c r="L1144" i="2" s="1"/>
  <c r="K1143" i="2"/>
  <c r="L1143" i="2" s="1"/>
  <c r="L1142" i="2"/>
  <c r="K1142" i="2"/>
  <c r="L1141" i="2"/>
  <c r="K1141" i="2"/>
  <c r="K1140" i="2"/>
  <c r="L1140" i="2" s="1"/>
  <c r="K1139" i="2"/>
  <c r="L1139" i="2" s="1"/>
  <c r="L1138" i="2"/>
  <c r="K1138" i="2"/>
  <c r="L1137" i="2"/>
  <c r="K1137" i="2"/>
  <c r="K1136" i="2"/>
  <c r="L1136" i="2" s="1"/>
  <c r="K1135" i="2"/>
  <c r="L1135" i="2" s="1"/>
  <c r="L1134" i="2"/>
  <c r="K1134" i="2"/>
  <c r="L1133" i="2"/>
  <c r="K1133" i="2"/>
  <c r="K1132" i="2"/>
  <c r="L1132" i="2" s="1"/>
  <c r="K1131" i="2"/>
  <c r="L1131" i="2" s="1"/>
  <c r="L1130" i="2"/>
  <c r="K1130" i="2"/>
  <c r="L1129" i="2"/>
  <c r="K1129" i="2"/>
  <c r="K1128" i="2"/>
  <c r="L1128" i="2" s="1"/>
  <c r="L1127" i="2"/>
  <c r="K1127" i="2"/>
  <c r="L1126" i="2"/>
  <c r="K1126" i="2"/>
  <c r="L1125" i="2"/>
  <c r="K1125" i="2"/>
  <c r="K1124" i="2"/>
  <c r="L1124" i="2" s="1"/>
  <c r="L1123" i="2"/>
  <c r="K1123" i="2"/>
  <c r="L1122" i="2"/>
  <c r="K1122" i="2"/>
  <c r="L1121" i="2"/>
  <c r="K1121" i="2"/>
  <c r="K1120" i="2"/>
  <c r="L1120" i="2" s="1"/>
  <c r="K1119" i="2"/>
  <c r="L1119" i="2" s="1"/>
  <c r="L1118" i="2"/>
  <c r="K1118" i="2"/>
  <c r="L1117" i="2"/>
  <c r="K1117" i="2"/>
  <c r="K1116" i="2"/>
  <c r="L1116" i="2" s="1"/>
  <c r="K1115" i="2"/>
  <c r="L1115" i="2" s="1"/>
  <c r="L1114" i="2"/>
  <c r="K1114" i="2"/>
  <c r="L1113" i="2"/>
  <c r="K1113" i="2"/>
  <c r="K1112" i="2"/>
  <c r="L1112" i="2" s="1"/>
  <c r="K1111" i="2"/>
  <c r="L1111" i="2" s="1"/>
  <c r="L1110" i="2"/>
  <c r="K1110" i="2"/>
  <c r="L1109" i="2"/>
  <c r="K1109" i="2"/>
  <c r="K1108" i="2"/>
  <c r="L1108" i="2" s="1"/>
  <c r="K1107" i="2"/>
  <c r="L1107" i="2" s="1"/>
  <c r="L1106" i="2"/>
  <c r="K1106" i="2"/>
  <c r="L1105" i="2"/>
  <c r="K1105" i="2"/>
  <c r="K1104" i="2"/>
  <c r="L1104" i="2" s="1"/>
  <c r="K1103" i="2"/>
  <c r="L1103" i="2" s="1"/>
  <c r="L1102" i="2"/>
  <c r="K1102" i="2"/>
  <c r="L1101" i="2"/>
  <c r="K1101" i="2"/>
  <c r="K1100" i="2"/>
  <c r="L1100" i="2" s="1"/>
  <c r="K1099" i="2"/>
  <c r="L1099" i="2" s="1"/>
  <c r="L1098" i="2"/>
  <c r="K1098" i="2"/>
  <c r="L1097" i="2"/>
  <c r="K1097" i="2"/>
  <c r="K1096" i="2"/>
  <c r="L1096" i="2" s="1"/>
  <c r="L1095" i="2"/>
  <c r="K1095" i="2"/>
  <c r="L1094" i="2"/>
  <c r="K1094" i="2"/>
  <c r="L1093" i="2"/>
  <c r="K1093" i="2"/>
  <c r="K1092" i="2"/>
  <c r="L1092" i="2" s="1"/>
  <c r="L1091" i="2"/>
  <c r="K1091" i="2"/>
  <c r="L1090" i="2"/>
  <c r="K1090" i="2"/>
  <c r="L1089" i="2"/>
  <c r="K1089" i="2"/>
  <c r="K1088" i="2"/>
  <c r="L1088" i="2" s="1"/>
  <c r="K1087" i="2"/>
  <c r="L1087" i="2" s="1"/>
  <c r="L1086" i="2"/>
  <c r="K1086" i="2"/>
  <c r="L1085" i="2"/>
  <c r="K1085" i="2"/>
  <c r="K1084" i="2"/>
  <c r="L1084" i="2" s="1"/>
  <c r="L1083" i="2"/>
  <c r="K1083" i="2"/>
  <c r="L1082" i="2"/>
  <c r="K1082" i="2"/>
  <c r="L1081" i="2"/>
  <c r="K1081" i="2"/>
  <c r="K1080" i="2"/>
  <c r="L1080" i="2" s="1"/>
  <c r="L1079" i="2"/>
  <c r="K1079" i="2"/>
  <c r="L1078" i="2"/>
  <c r="K1078" i="2"/>
  <c r="L1077" i="2"/>
  <c r="K1077" i="2"/>
  <c r="K1076" i="2"/>
  <c r="L1076" i="2" s="1"/>
  <c r="K1075" i="2"/>
  <c r="L1075" i="2" s="1"/>
  <c r="L1074" i="2"/>
  <c r="K1074" i="2"/>
  <c r="L1073" i="2"/>
  <c r="K1073" i="2"/>
  <c r="K1072" i="2"/>
  <c r="L1072" i="2" s="1"/>
  <c r="K1071" i="2"/>
  <c r="L1071" i="2" s="1"/>
  <c r="L1070" i="2"/>
  <c r="K1070" i="2"/>
  <c r="L1069" i="2"/>
  <c r="K1069" i="2"/>
  <c r="K1068" i="2"/>
  <c r="L1068" i="2" s="1"/>
  <c r="K1067" i="2"/>
  <c r="L1067" i="2" s="1"/>
  <c r="L1066" i="2"/>
  <c r="K1066" i="2"/>
  <c r="L1065" i="2"/>
  <c r="K1065" i="2"/>
  <c r="K1064" i="2"/>
  <c r="L1064" i="2" s="1"/>
  <c r="L1063" i="2"/>
  <c r="K1063" i="2"/>
  <c r="L1062" i="2"/>
  <c r="K1062" i="2"/>
  <c r="L1061" i="2"/>
  <c r="K1061" i="2"/>
  <c r="K1060" i="2"/>
  <c r="L1060" i="2" s="1"/>
  <c r="L1059" i="2"/>
  <c r="K1059" i="2"/>
  <c r="L1058" i="2"/>
  <c r="K1058" i="2"/>
  <c r="L1057" i="2"/>
  <c r="K1057" i="2"/>
  <c r="K1056" i="2"/>
  <c r="L1056" i="2" s="1"/>
  <c r="K1055" i="2"/>
  <c r="L1055" i="2" s="1"/>
  <c r="L1054" i="2"/>
  <c r="K1054" i="2"/>
  <c r="L1053" i="2"/>
  <c r="K1053" i="2"/>
  <c r="K1052" i="2"/>
  <c r="L1052" i="2" s="1"/>
  <c r="K1051" i="2"/>
  <c r="L1051" i="2" s="1"/>
  <c r="L1050" i="2"/>
  <c r="K1050" i="2"/>
  <c r="L1049" i="2"/>
  <c r="K1049" i="2"/>
  <c r="K1048" i="2"/>
  <c r="L1048" i="2" s="1"/>
  <c r="K1047" i="2"/>
  <c r="L1047" i="2" s="1"/>
  <c r="L1046" i="2"/>
  <c r="K1046" i="2"/>
  <c r="L1045" i="2"/>
  <c r="K1045" i="2"/>
  <c r="K1044" i="2"/>
  <c r="L1044" i="2" s="1"/>
  <c r="K1043" i="2"/>
  <c r="L1043" i="2" s="1"/>
  <c r="L1042" i="2"/>
  <c r="K1042" i="2"/>
  <c r="L1041" i="2"/>
  <c r="K1041" i="2"/>
  <c r="K1040" i="2"/>
  <c r="L1040" i="2" s="1"/>
  <c r="K1039" i="2"/>
  <c r="L1039" i="2" s="1"/>
  <c r="L1038" i="2"/>
  <c r="K1038" i="2"/>
  <c r="L1037" i="2"/>
  <c r="K1037" i="2"/>
  <c r="K1036" i="2"/>
  <c r="L1036" i="2" s="1"/>
  <c r="K1035" i="2"/>
  <c r="L1035" i="2" s="1"/>
  <c r="L1034" i="2"/>
  <c r="K1034" i="2"/>
  <c r="L1033" i="2"/>
  <c r="K1033" i="2"/>
  <c r="K1032" i="2"/>
  <c r="L1032" i="2" s="1"/>
  <c r="L1031" i="2"/>
  <c r="K1031" i="2"/>
  <c r="L1030" i="2"/>
  <c r="K1030" i="2"/>
  <c r="L1029" i="2"/>
  <c r="K1029" i="2"/>
  <c r="K1028" i="2"/>
  <c r="L1028" i="2" s="1"/>
  <c r="L1027" i="2"/>
  <c r="K1027" i="2"/>
  <c r="L1026" i="2"/>
  <c r="K1026" i="2"/>
  <c r="L1025" i="2"/>
  <c r="K1025" i="2"/>
  <c r="K1024" i="2"/>
  <c r="L1024" i="2" s="1"/>
  <c r="K1023" i="2"/>
  <c r="L1023" i="2" s="1"/>
  <c r="L1022" i="2"/>
  <c r="K1022" i="2"/>
  <c r="L1021" i="2"/>
  <c r="K1021" i="2"/>
  <c r="K1020" i="2"/>
  <c r="L1020" i="2" s="1"/>
  <c r="K1019" i="2"/>
  <c r="L1019" i="2" s="1"/>
  <c r="L1018" i="2"/>
  <c r="K1018" i="2"/>
  <c r="L1017" i="2"/>
  <c r="K1017" i="2"/>
  <c r="K1016" i="2"/>
  <c r="L1016" i="2" s="1"/>
  <c r="K1015" i="2"/>
  <c r="L1015" i="2" s="1"/>
  <c r="L1014" i="2"/>
  <c r="K1014" i="2"/>
  <c r="L1013" i="2"/>
  <c r="K1013" i="2"/>
  <c r="K1012" i="2"/>
  <c r="L1012" i="2" s="1"/>
  <c r="K1011" i="2"/>
  <c r="L1011" i="2" s="1"/>
  <c r="L1010" i="2"/>
  <c r="K1010" i="2"/>
  <c r="L1009" i="2"/>
  <c r="K1009" i="2"/>
  <c r="K1008" i="2"/>
  <c r="L1008" i="2" s="1"/>
  <c r="K1007" i="2"/>
  <c r="L1007" i="2" s="1"/>
  <c r="L1006" i="2"/>
  <c r="K1006" i="2"/>
  <c r="L1005" i="2"/>
  <c r="K1005" i="2"/>
  <c r="K1004" i="2"/>
  <c r="L1004" i="2" s="1"/>
  <c r="K1003" i="2"/>
  <c r="L1003" i="2" s="1"/>
  <c r="L1002" i="2"/>
  <c r="K1002" i="2"/>
  <c r="L1001" i="2"/>
  <c r="K1001" i="2"/>
  <c r="K1000" i="2"/>
  <c r="L1000" i="2" s="1"/>
  <c r="L999" i="2"/>
  <c r="K999" i="2"/>
  <c r="L998" i="2"/>
  <c r="K998" i="2"/>
  <c r="L997" i="2"/>
  <c r="K997" i="2"/>
  <c r="K996" i="2"/>
  <c r="L996" i="2" s="1"/>
  <c r="L995" i="2"/>
  <c r="K995" i="2"/>
  <c r="L994" i="2"/>
  <c r="K994" i="2"/>
  <c r="L993" i="2"/>
  <c r="K993" i="2"/>
  <c r="K992" i="2"/>
  <c r="L992" i="2" s="1"/>
  <c r="L991" i="2"/>
  <c r="K991" i="2"/>
  <c r="L990" i="2"/>
  <c r="K990" i="2"/>
  <c r="L989" i="2"/>
  <c r="K989" i="2"/>
  <c r="K988" i="2"/>
  <c r="L988" i="2" s="1"/>
  <c r="L987" i="2"/>
  <c r="K987" i="2"/>
  <c r="L986" i="2"/>
  <c r="K986" i="2"/>
  <c r="L985" i="2"/>
  <c r="K985" i="2"/>
  <c r="K984" i="2"/>
  <c r="L984" i="2" s="1"/>
  <c r="K983" i="2"/>
  <c r="L983" i="2" s="1"/>
  <c r="L982" i="2"/>
  <c r="K982" i="2"/>
  <c r="L981" i="2"/>
  <c r="K981" i="2"/>
  <c r="K980" i="2"/>
  <c r="L980" i="2" s="1"/>
  <c r="K979" i="2"/>
  <c r="L979" i="2" s="1"/>
  <c r="L978" i="2"/>
  <c r="K978" i="2"/>
  <c r="L977" i="2"/>
  <c r="K977" i="2"/>
  <c r="K976" i="2"/>
  <c r="L976" i="2" s="1"/>
  <c r="K975" i="2"/>
  <c r="L975" i="2" s="1"/>
  <c r="L974" i="2"/>
  <c r="K974" i="2"/>
  <c r="L973" i="2"/>
  <c r="K973" i="2"/>
  <c r="K972" i="2"/>
  <c r="L972" i="2" s="1"/>
  <c r="K971" i="2"/>
  <c r="L971" i="2" s="1"/>
  <c r="L970" i="2"/>
  <c r="K970" i="2"/>
  <c r="L969" i="2"/>
  <c r="K969" i="2"/>
  <c r="K968" i="2"/>
  <c r="L968" i="2" s="1"/>
  <c r="L967" i="2"/>
  <c r="K967" i="2"/>
  <c r="L966" i="2"/>
  <c r="K966" i="2"/>
  <c r="L965" i="2"/>
  <c r="K965" i="2"/>
  <c r="K964" i="2"/>
  <c r="L964" i="2" s="1"/>
  <c r="L963" i="2"/>
  <c r="K963" i="2"/>
  <c r="L962" i="2"/>
  <c r="K962" i="2"/>
  <c r="L961" i="2"/>
  <c r="K961" i="2"/>
  <c r="K960" i="2"/>
  <c r="L960" i="2" s="1"/>
  <c r="K959" i="2"/>
  <c r="L959" i="2" s="1"/>
  <c r="L958" i="2"/>
  <c r="K958" i="2"/>
  <c r="L957" i="2"/>
  <c r="K957" i="2"/>
  <c r="K956" i="2"/>
  <c r="L956" i="2" s="1"/>
  <c r="K955" i="2"/>
  <c r="L955" i="2" s="1"/>
  <c r="L954" i="2"/>
  <c r="K954" i="2"/>
  <c r="L953" i="2"/>
  <c r="K953" i="2"/>
  <c r="K952" i="2"/>
  <c r="L952" i="2" s="1"/>
  <c r="K951" i="2"/>
  <c r="L951" i="2" s="1"/>
  <c r="L950" i="2"/>
  <c r="K950" i="2"/>
  <c r="L949" i="2"/>
  <c r="K949" i="2"/>
  <c r="K948" i="2"/>
  <c r="L948" i="2" s="1"/>
  <c r="K947" i="2"/>
  <c r="L947" i="2" s="1"/>
  <c r="L946" i="2"/>
  <c r="K946" i="2"/>
  <c r="L945" i="2"/>
  <c r="K945" i="2"/>
  <c r="K944" i="2"/>
  <c r="L944" i="2" s="1"/>
  <c r="K943" i="2"/>
  <c r="L943" i="2" s="1"/>
  <c r="L942" i="2"/>
  <c r="K942" i="2"/>
  <c r="L941" i="2"/>
  <c r="K941" i="2"/>
  <c r="K940" i="2"/>
  <c r="L940" i="2" s="1"/>
  <c r="K939" i="2"/>
  <c r="L939" i="2" s="1"/>
  <c r="L938" i="2"/>
  <c r="K938" i="2"/>
  <c r="L937" i="2"/>
  <c r="K937" i="2"/>
  <c r="K936" i="2"/>
  <c r="L936" i="2" s="1"/>
  <c r="L935" i="2"/>
  <c r="K935" i="2"/>
  <c r="L934" i="2"/>
  <c r="K934" i="2"/>
  <c r="L933" i="2"/>
  <c r="K933" i="2"/>
  <c r="K932" i="2"/>
  <c r="L932" i="2" s="1"/>
  <c r="L931" i="2"/>
  <c r="K931" i="2"/>
  <c r="L930" i="2"/>
  <c r="K930" i="2"/>
  <c r="L929" i="2"/>
  <c r="K929" i="2"/>
  <c r="K928" i="2"/>
  <c r="L928" i="2" s="1"/>
  <c r="K927" i="2"/>
  <c r="L927" i="2" s="1"/>
  <c r="L926" i="2"/>
  <c r="K926" i="2"/>
  <c r="L925" i="2"/>
  <c r="K925" i="2"/>
  <c r="K924" i="2"/>
  <c r="L924" i="2" s="1"/>
  <c r="K923" i="2"/>
  <c r="L923" i="2" s="1"/>
  <c r="L922" i="2"/>
  <c r="K922" i="2"/>
  <c r="L921" i="2"/>
  <c r="K921" i="2"/>
  <c r="K920" i="2"/>
  <c r="L920" i="2" s="1"/>
  <c r="L919" i="2"/>
  <c r="K919" i="2"/>
  <c r="L918" i="2"/>
  <c r="K918" i="2"/>
  <c r="L917" i="2"/>
  <c r="K917" i="2"/>
  <c r="K916" i="2"/>
  <c r="L916" i="2" s="1"/>
  <c r="K915" i="2"/>
  <c r="L915" i="2" s="1"/>
  <c r="L914" i="2"/>
  <c r="K914" i="2"/>
  <c r="L913" i="2"/>
  <c r="K913" i="2"/>
  <c r="K912" i="2"/>
  <c r="L912" i="2" s="1"/>
  <c r="K911" i="2"/>
  <c r="L911" i="2" s="1"/>
  <c r="L910" i="2"/>
  <c r="K910" i="2"/>
  <c r="L909" i="2"/>
  <c r="K909" i="2"/>
  <c r="K908" i="2"/>
  <c r="L908" i="2" s="1"/>
  <c r="K907" i="2"/>
  <c r="L907" i="2" s="1"/>
  <c r="L906" i="2"/>
  <c r="K906" i="2"/>
  <c r="L905" i="2"/>
  <c r="K905" i="2"/>
  <c r="K904" i="2"/>
  <c r="L904" i="2" s="1"/>
  <c r="L903" i="2"/>
  <c r="K903" i="2"/>
  <c r="L902" i="2"/>
  <c r="K902" i="2"/>
  <c r="L901" i="2"/>
  <c r="K901" i="2"/>
  <c r="K900" i="2"/>
  <c r="L900" i="2" s="1"/>
  <c r="L899" i="2"/>
  <c r="K899" i="2"/>
  <c r="L898" i="2"/>
  <c r="K898" i="2"/>
  <c r="L897" i="2"/>
  <c r="K897" i="2"/>
  <c r="K896" i="2"/>
  <c r="L896" i="2" s="1"/>
  <c r="L895" i="2"/>
  <c r="K895" i="2"/>
  <c r="L894" i="2"/>
  <c r="K894" i="2"/>
  <c r="L893" i="2"/>
  <c r="K893" i="2"/>
  <c r="K892" i="2"/>
  <c r="L892" i="2" s="1"/>
  <c r="K891" i="2"/>
  <c r="L891" i="2" s="1"/>
  <c r="L890" i="2"/>
  <c r="K890" i="2"/>
  <c r="L889" i="2"/>
  <c r="K889" i="2"/>
  <c r="K888" i="2"/>
  <c r="L888" i="2" s="1"/>
  <c r="K887" i="2"/>
  <c r="L887" i="2" s="1"/>
  <c r="L886" i="2"/>
  <c r="K886" i="2"/>
  <c r="L885" i="2"/>
  <c r="K885" i="2"/>
  <c r="K884" i="2"/>
  <c r="L884" i="2" s="1"/>
  <c r="K883" i="2"/>
  <c r="L883" i="2" s="1"/>
  <c r="L882" i="2"/>
  <c r="K882" i="2"/>
  <c r="L881" i="2"/>
  <c r="K881" i="2"/>
  <c r="K880" i="2"/>
  <c r="L880" i="2" s="1"/>
  <c r="K879" i="2"/>
  <c r="L879" i="2" s="1"/>
  <c r="L878" i="2"/>
  <c r="K878" i="2"/>
  <c r="L877" i="2"/>
  <c r="K877" i="2"/>
  <c r="K876" i="2"/>
  <c r="L876" i="2" s="1"/>
  <c r="K875" i="2"/>
  <c r="L875" i="2" s="1"/>
  <c r="L874" i="2"/>
  <c r="K874" i="2"/>
  <c r="L873" i="2"/>
  <c r="K873" i="2"/>
  <c r="K872" i="2"/>
  <c r="L872" i="2" s="1"/>
  <c r="L871" i="2"/>
  <c r="K871" i="2"/>
  <c r="L870" i="2"/>
  <c r="K870" i="2"/>
  <c r="L869" i="2"/>
  <c r="K869" i="2"/>
  <c r="K868" i="2"/>
  <c r="L868" i="2" s="1"/>
  <c r="L867" i="2"/>
  <c r="K867" i="2"/>
  <c r="L866" i="2"/>
  <c r="K866" i="2"/>
  <c r="L865" i="2"/>
  <c r="K865" i="2"/>
  <c r="K864" i="2"/>
  <c r="L864" i="2" s="1"/>
  <c r="K863" i="2"/>
  <c r="L863" i="2" s="1"/>
  <c r="L862" i="2"/>
  <c r="K862" i="2"/>
  <c r="L861" i="2"/>
  <c r="K861" i="2"/>
  <c r="K860" i="2"/>
  <c r="L860" i="2" s="1"/>
  <c r="K859" i="2"/>
  <c r="L859" i="2" s="1"/>
  <c r="L858" i="2"/>
  <c r="K858" i="2"/>
  <c r="L857" i="2"/>
  <c r="K857" i="2"/>
  <c r="K856" i="2"/>
  <c r="L856" i="2" s="1"/>
  <c r="K855" i="2"/>
  <c r="L855" i="2" s="1"/>
  <c r="L854" i="2"/>
  <c r="K854" i="2"/>
  <c r="L853" i="2"/>
  <c r="K853" i="2"/>
  <c r="K852" i="2"/>
  <c r="L852" i="2" s="1"/>
  <c r="K851" i="2"/>
  <c r="L851" i="2" s="1"/>
  <c r="L850" i="2"/>
  <c r="K850" i="2"/>
  <c r="L849" i="2"/>
  <c r="K849" i="2"/>
  <c r="K848" i="2"/>
  <c r="L848" i="2" s="1"/>
  <c r="K847" i="2"/>
  <c r="L847" i="2" s="1"/>
  <c r="L846" i="2"/>
  <c r="K846" i="2"/>
  <c r="L845" i="2"/>
  <c r="K845" i="2"/>
  <c r="K844" i="2"/>
  <c r="L844" i="2" s="1"/>
  <c r="K843" i="2"/>
  <c r="L843" i="2" s="1"/>
  <c r="L842" i="2"/>
  <c r="K842" i="2"/>
  <c r="L841" i="2"/>
  <c r="K841" i="2"/>
  <c r="K840" i="2"/>
  <c r="L840" i="2" s="1"/>
  <c r="L839" i="2"/>
  <c r="K839" i="2"/>
  <c r="L838" i="2"/>
  <c r="K838" i="2"/>
  <c r="L837" i="2"/>
  <c r="K837" i="2"/>
  <c r="K836" i="2"/>
  <c r="L836" i="2" s="1"/>
  <c r="L835" i="2"/>
  <c r="K835" i="2"/>
  <c r="L834" i="2"/>
  <c r="K834" i="2"/>
  <c r="L833" i="2"/>
  <c r="K833" i="2"/>
  <c r="K832" i="2"/>
  <c r="L832" i="2" s="1"/>
  <c r="K831" i="2"/>
  <c r="L831" i="2" s="1"/>
  <c r="L830" i="2"/>
  <c r="K830" i="2"/>
  <c r="L829" i="2"/>
  <c r="K829" i="2"/>
  <c r="K828" i="2"/>
  <c r="L828" i="2" s="1"/>
  <c r="L827" i="2"/>
  <c r="K827" i="2"/>
  <c r="L826" i="2"/>
  <c r="K826" i="2"/>
  <c r="L825" i="2"/>
  <c r="K825" i="2"/>
  <c r="K824" i="2"/>
  <c r="L824" i="2" s="1"/>
  <c r="L823" i="2"/>
  <c r="K823" i="2"/>
  <c r="L822" i="2"/>
  <c r="K822" i="2"/>
  <c r="L821" i="2"/>
  <c r="K821" i="2"/>
  <c r="K820" i="2"/>
  <c r="L820" i="2" s="1"/>
  <c r="K819" i="2"/>
  <c r="L819" i="2" s="1"/>
  <c r="L818" i="2"/>
  <c r="K818" i="2"/>
  <c r="L817" i="2"/>
  <c r="K817" i="2"/>
  <c r="K816" i="2"/>
  <c r="L816" i="2" s="1"/>
  <c r="K815" i="2"/>
  <c r="L815" i="2" s="1"/>
  <c r="L814" i="2"/>
  <c r="K814" i="2"/>
  <c r="L813" i="2"/>
  <c r="K813" i="2"/>
  <c r="K812" i="2"/>
  <c r="L812" i="2" s="1"/>
  <c r="K811" i="2"/>
  <c r="L811" i="2" s="1"/>
  <c r="L810" i="2"/>
  <c r="K810" i="2"/>
  <c r="L809" i="2"/>
  <c r="K809" i="2"/>
  <c r="K808" i="2"/>
  <c r="L808" i="2" s="1"/>
  <c r="L807" i="2"/>
  <c r="K807" i="2"/>
  <c r="L806" i="2"/>
  <c r="K806" i="2"/>
  <c r="L805" i="2"/>
  <c r="K805" i="2"/>
  <c r="K804" i="2"/>
  <c r="L804" i="2" s="1"/>
  <c r="L803" i="2"/>
  <c r="K803" i="2"/>
  <c r="L802" i="2"/>
  <c r="K802" i="2"/>
  <c r="L801" i="2"/>
  <c r="K801" i="2"/>
  <c r="K800" i="2"/>
  <c r="L800" i="2" s="1"/>
  <c r="K799" i="2"/>
  <c r="L799" i="2" s="1"/>
  <c r="L798" i="2"/>
  <c r="K798" i="2"/>
  <c r="P797" i="2"/>
  <c r="K797" i="2"/>
  <c r="L797" i="2" s="1"/>
  <c r="P796" i="2"/>
  <c r="K796" i="2"/>
  <c r="L796" i="2" s="1"/>
  <c r="P795" i="2"/>
  <c r="K795" i="2"/>
  <c r="L795" i="2" s="1"/>
  <c r="P794" i="2"/>
  <c r="K794" i="2"/>
  <c r="L794" i="2" s="1"/>
  <c r="P793" i="2"/>
  <c r="K793" i="2"/>
  <c r="L793" i="2" s="1"/>
  <c r="P792" i="2"/>
  <c r="L792" i="2"/>
  <c r="K792" i="2"/>
  <c r="P791" i="2"/>
  <c r="K791" i="2"/>
  <c r="L791" i="2" s="1"/>
  <c r="P790" i="2"/>
  <c r="L790" i="2"/>
  <c r="K790" i="2"/>
  <c r="P789" i="2"/>
  <c r="K789" i="2"/>
  <c r="L789" i="2" s="1"/>
  <c r="P788" i="2"/>
  <c r="K788" i="2"/>
  <c r="L788" i="2" s="1"/>
  <c r="P787" i="2"/>
  <c r="K787" i="2"/>
  <c r="L787" i="2" s="1"/>
  <c r="P786" i="2"/>
  <c r="K786" i="2"/>
  <c r="L786" i="2" s="1"/>
  <c r="P785" i="2"/>
  <c r="K785" i="2"/>
  <c r="L785" i="2" s="1"/>
  <c r="P784" i="2"/>
  <c r="L784" i="2"/>
  <c r="K784" i="2"/>
  <c r="P783" i="2"/>
  <c r="L783" i="2"/>
  <c r="K783" i="2"/>
  <c r="P782" i="2"/>
  <c r="L782" i="2"/>
  <c r="K782" i="2"/>
  <c r="P781" i="2"/>
  <c r="K781" i="2"/>
  <c r="L781" i="2" s="1"/>
  <c r="P780" i="2"/>
  <c r="L780" i="2"/>
  <c r="K780" i="2"/>
  <c r="P779" i="2"/>
  <c r="K779" i="2"/>
  <c r="L779" i="2" s="1"/>
  <c r="P778" i="2"/>
  <c r="K778" i="2"/>
  <c r="L778" i="2" s="1"/>
  <c r="P777" i="2"/>
  <c r="K777" i="2"/>
  <c r="L777" i="2" s="1"/>
  <c r="P776" i="2"/>
  <c r="L776" i="2"/>
  <c r="K776" i="2"/>
  <c r="P775" i="2"/>
  <c r="K775" i="2"/>
  <c r="L775" i="2" s="1"/>
  <c r="P774" i="2"/>
  <c r="L774" i="2"/>
  <c r="K774" i="2"/>
  <c r="P773" i="2"/>
  <c r="K773" i="2"/>
  <c r="L773" i="2" s="1"/>
  <c r="P772" i="2"/>
  <c r="K772" i="2"/>
  <c r="L772" i="2" s="1"/>
  <c r="P771" i="2"/>
  <c r="K771" i="2"/>
  <c r="L771" i="2" s="1"/>
  <c r="P770" i="2"/>
  <c r="K770" i="2"/>
  <c r="L770" i="2" s="1"/>
  <c r="P769" i="2"/>
  <c r="K769" i="2"/>
  <c r="L769" i="2" s="1"/>
  <c r="P768" i="2"/>
  <c r="L768" i="2"/>
  <c r="K768" i="2"/>
  <c r="P767" i="2"/>
  <c r="K767" i="2"/>
  <c r="L767" i="2" s="1"/>
  <c r="P766" i="2"/>
  <c r="L766" i="2"/>
  <c r="K766" i="2"/>
  <c r="P765" i="2"/>
  <c r="K765" i="2"/>
  <c r="L765" i="2" s="1"/>
  <c r="P764" i="2"/>
  <c r="K764" i="2"/>
  <c r="L764" i="2" s="1"/>
  <c r="P763" i="2"/>
  <c r="K763" i="2"/>
  <c r="L763" i="2" s="1"/>
  <c r="P762" i="2"/>
  <c r="K762" i="2"/>
  <c r="L762" i="2" s="1"/>
  <c r="P761" i="2"/>
  <c r="L761" i="2"/>
  <c r="K761" i="2"/>
  <c r="P760" i="2"/>
  <c r="L760" i="2"/>
  <c r="K760" i="2"/>
  <c r="P759" i="2"/>
  <c r="L759" i="2"/>
  <c r="K759" i="2"/>
  <c r="P758" i="2"/>
  <c r="L758" i="2"/>
  <c r="K758" i="2"/>
  <c r="P757" i="2"/>
  <c r="K757" i="2"/>
  <c r="L757" i="2" s="1"/>
  <c r="P756" i="2"/>
  <c r="L756" i="2"/>
  <c r="K756" i="2"/>
  <c r="P755" i="2"/>
  <c r="K755" i="2"/>
  <c r="L755" i="2" s="1"/>
  <c r="P754" i="2"/>
  <c r="K754" i="2"/>
  <c r="L754" i="2" s="1"/>
  <c r="P753" i="2"/>
  <c r="L753" i="2"/>
  <c r="K753" i="2"/>
  <c r="P752" i="2"/>
  <c r="L752" i="2"/>
  <c r="K752" i="2"/>
  <c r="P751" i="2"/>
  <c r="K751" i="2"/>
  <c r="L751" i="2" s="1"/>
  <c r="P750" i="2"/>
  <c r="L750" i="2"/>
  <c r="K750" i="2"/>
  <c r="P749" i="2"/>
  <c r="K749" i="2"/>
  <c r="L749" i="2" s="1"/>
  <c r="P748" i="2"/>
  <c r="K748" i="2"/>
  <c r="L748" i="2" s="1"/>
  <c r="P747" i="2"/>
  <c r="L747" i="2"/>
  <c r="K747" i="2"/>
  <c r="P746" i="2"/>
  <c r="K746" i="2"/>
  <c r="L746" i="2" s="1"/>
  <c r="P745" i="2"/>
  <c r="K745" i="2"/>
  <c r="L745" i="2" s="1"/>
  <c r="P744" i="2"/>
  <c r="L744" i="2"/>
  <c r="K744" i="2"/>
  <c r="P743" i="2"/>
  <c r="K743" i="2"/>
  <c r="L743" i="2" s="1"/>
  <c r="P742" i="2"/>
  <c r="L742" i="2"/>
  <c r="K742" i="2"/>
  <c r="P741" i="2"/>
  <c r="K741" i="2"/>
  <c r="L741" i="2" s="1"/>
  <c r="P740" i="2"/>
  <c r="K740" i="2"/>
  <c r="L740" i="2" s="1"/>
  <c r="P739" i="2"/>
  <c r="K739" i="2"/>
  <c r="L739" i="2" s="1"/>
  <c r="P738" i="2"/>
  <c r="K738" i="2"/>
  <c r="L738" i="2" s="1"/>
  <c r="P737" i="2"/>
  <c r="L737" i="2"/>
  <c r="K737" i="2"/>
  <c r="P736" i="2"/>
  <c r="L736" i="2"/>
  <c r="K736" i="2"/>
  <c r="P735" i="2"/>
  <c r="K735" i="2"/>
  <c r="L735" i="2" s="1"/>
  <c r="P734" i="2"/>
  <c r="L734" i="2"/>
  <c r="K734" i="2"/>
  <c r="P733" i="2"/>
  <c r="K733" i="2"/>
  <c r="L733" i="2" s="1"/>
  <c r="P732" i="2"/>
  <c r="K732" i="2"/>
  <c r="L732" i="2" s="1"/>
  <c r="P731" i="2"/>
  <c r="L731" i="2"/>
  <c r="K731" i="2"/>
  <c r="P730" i="2"/>
  <c r="K730" i="2"/>
  <c r="L730" i="2" s="1"/>
  <c r="P729" i="2"/>
  <c r="K729" i="2"/>
  <c r="L729" i="2" s="1"/>
  <c r="P728" i="2"/>
  <c r="L728" i="2"/>
  <c r="K728" i="2"/>
  <c r="P727" i="2"/>
  <c r="K727" i="2"/>
  <c r="L727" i="2" s="1"/>
  <c r="P726" i="2"/>
  <c r="L726" i="2"/>
  <c r="K726" i="2"/>
  <c r="L725" i="2"/>
  <c r="K725" i="2"/>
  <c r="K724" i="2"/>
  <c r="L724" i="2" s="1"/>
  <c r="K723" i="2"/>
  <c r="L723" i="2" s="1"/>
  <c r="L722" i="2"/>
  <c r="K722" i="2"/>
  <c r="L721" i="2"/>
  <c r="K721" i="2"/>
  <c r="K720" i="2"/>
  <c r="L720" i="2" s="1"/>
  <c r="K719" i="2"/>
  <c r="L719" i="2" s="1"/>
  <c r="L718" i="2"/>
  <c r="K718" i="2"/>
  <c r="L717" i="2"/>
  <c r="K717" i="2"/>
  <c r="K716" i="2"/>
  <c r="L716" i="2" s="1"/>
  <c r="K715" i="2"/>
  <c r="L715" i="2" s="1"/>
  <c r="L714" i="2"/>
  <c r="K714" i="2"/>
  <c r="L713" i="2"/>
  <c r="K713" i="2"/>
  <c r="K712" i="2"/>
  <c r="L712" i="2" s="1"/>
  <c r="K711" i="2"/>
  <c r="L711" i="2" s="1"/>
  <c r="L710" i="2"/>
  <c r="K710" i="2"/>
  <c r="L709" i="2"/>
  <c r="K709" i="2"/>
  <c r="K708" i="2"/>
  <c r="L708" i="2" s="1"/>
  <c r="L707" i="2"/>
  <c r="K707" i="2"/>
  <c r="L706" i="2"/>
  <c r="K706" i="2"/>
  <c r="L705" i="2"/>
  <c r="K705" i="2"/>
  <c r="K704" i="2"/>
  <c r="L704" i="2" s="1"/>
  <c r="L703" i="2"/>
  <c r="K703" i="2"/>
  <c r="L702" i="2"/>
  <c r="K702" i="2"/>
  <c r="L701" i="2"/>
  <c r="K701" i="2"/>
  <c r="K700" i="2"/>
  <c r="L700" i="2" s="1"/>
  <c r="L699" i="2"/>
  <c r="K699" i="2"/>
  <c r="L698" i="2"/>
  <c r="K698" i="2"/>
  <c r="L697" i="2"/>
  <c r="K697" i="2"/>
  <c r="K696" i="2"/>
  <c r="L696" i="2" s="1"/>
  <c r="L695" i="2"/>
  <c r="K695" i="2"/>
  <c r="L694" i="2"/>
  <c r="K694" i="2"/>
  <c r="L693" i="2"/>
  <c r="K693" i="2"/>
  <c r="K692" i="2"/>
  <c r="L692" i="2" s="1"/>
  <c r="K691" i="2"/>
  <c r="L691" i="2" s="1"/>
  <c r="L690" i="2"/>
  <c r="K690" i="2"/>
  <c r="L689" i="2"/>
  <c r="K689" i="2"/>
  <c r="K688" i="2"/>
  <c r="L688" i="2" s="1"/>
  <c r="K687" i="2"/>
  <c r="L687" i="2" s="1"/>
  <c r="L686" i="2"/>
  <c r="K686" i="2"/>
  <c r="L685" i="2"/>
  <c r="K685" i="2"/>
  <c r="K684" i="2"/>
  <c r="L684" i="2" s="1"/>
  <c r="K683" i="2"/>
  <c r="L683" i="2" s="1"/>
  <c r="L682" i="2"/>
  <c r="K682" i="2"/>
  <c r="L681" i="2"/>
  <c r="K681" i="2"/>
  <c r="K680" i="2"/>
  <c r="L680" i="2" s="1"/>
  <c r="K679" i="2"/>
  <c r="L679" i="2" s="1"/>
  <c r="L678" i="2"/>
  <c r="K678" i="2"/>
  <c r="L677" i="2"/>
  <c r="K677" i="2"/>
  <c r="K676" i="2"/>
  <c r="L676" i="2" s="1"/>
  <c r="L675" i="2"/>
  <c r="K675" i="2"/>
  <c r="L674" i="2"/>
  <c r="K674" i="2"/>
  <c r="L673" i="2"/>
  <c r="K673" i="2"/>
  <c r="K672" i="2"/>
  <c r="L672" i="2" s="1"/>
  <c r="L671" i="2"/>
  <c r="K671" i="2"/>
  <c r="L670" i="2"/>
  <c r="K670" i="2"/>
  <c r="L669" i="2"/>
  <c r="K669" i="2"/>
  <c r="K668" i="2"/>
  <c r="L668" i="2" s="1"/>
  <c r="K667" i="2"/>
  <c r="L667" i="2" s="1"/>
  <c r="L666" i="2"/>
  <c r="K666" i="2"/>
  <c r="L665" i="2"/>
  <c r="K665" i="2"/>
  <c r="K664" i="2"/>
  <c r="L664" i="2" s="1"/>
  <c r="K663" i="2"/>
  <c r="L663" i="2" s="1"/>
  <c r="L662" i="2"/>
  <c r="K662" i="2"/>
  <c r="L661" i="2"/>
  <c r="K661" i="2"/>
  <c r="K660" i="2"/>
  <c r="L660" i="2" s="1"/>
  <c r="K659" i="2"/>
  <c r="L659" i="2" s="1"/>
  <c r="L658" i="2"/>
  <c r="K658" i="2"/>
  <c r="L657" i="2"/>
  <c r="K657" i="2"/>
  <c r="K656" i="2"/>
  <c r="L656" i="2" s="1"/>
  <c r="K655" i="2"/>
  <c r="L655" i="2" s="1"/>
  <c r="L654" i="2"/>
  <c r="K654" i="2"/>
  <c r="L653" i="2"/>
  <c r="K653" i="2"/>
  <c r="K652" i="2"/>
  <c r="L652" i="2" s="1"/>
  <c r="K651" i="2"/>
  <c r="L651" i="2" s="1"/>
  <c r="L650" i="2"/>
  <c r="K650" i="2"/>
  <c r="L649" i="2"/>
  <c r="K649" i="2"/>
  <c r="K648" i="2"/>
  <c r="L648" i="2" s="1"/>
  <c r="K647" i="2"/>
  <c r="L647" i="2" s="1"/>
  <c r="L646" i="2"/>
  <c r="K646" i="2"/>
  <c r="L645" i="2"/>
  <c r="K645" i="2"/>
  <c r="K644" i="2"/>
  <c r="L644" i="2" s="1"/>
  <c r="L643" i="2"/>
  <c r="K643" i="2"/>
  <c r="L642" i="2"/>
  <c r="K642" i="2"/>
  <c r="L641" i="2"/>
  <c r="K641" i="2"/>
  <c r="K640" i="2"/>
  <c r="L640" i="2" s="1"/>
  <c r="L639" i="2"/>
  <c r="K639" i="2"/>
  <c r="L638" i="2"/>
  <c r="K638" i="2"/>
  <c r="L637" i="2"/>
  <c r="K637" i="2"/>
  <c r="K636" i="2"/>
  <c r="L636" i="2" s="1"/>
  <c r="K635" i="2"/>
  <c r="L635" i="2" s="1"/>
  <c r="L634" i="2"/>
  <c r="K634" i="2"/>
  <c r="L633" i="2"/>
  <c r="K633" i="2"/>
  <c r="K632" i="2"/>
  <c r="L632" i="2" s="1"/>
  <c r="K631" i="2"/>
  <c r="L631" i="2" s="1"/>
  <c r="L630" i="2"/>
  <c r="K630" i="2"/>
  <c r="L629" i="2"/>
  <c r="K629" i="2"/>
  <c r="K628" i="2"/>
  <c r="L628" i="2" s="1"/>
  <c r="L627" i="2"/>
  <c r="K627" i="2"/>
  <c r="L626" i="2"/>
  <c r="K626" i="2"/>
  <c r="L625" i="2"/>
  <c r="K625" i="2"/>
  <c r="K624" i="2"/>
  <c r="L624" i="2" s="1"/>
  <c r="K623" i="2"/>
  <c r="L623" i="2" s="1"/>
  <c r="L622" i="2"/>
  <c r="K622" i="2"/>
  <c r="L621" i="2"/>
  <c r="K621" i="2"/>
  <c r="K620" i="2"/>
  <c r="L620" i="2" s="1"/>
  <c r="K619" i="2"/>
  <c r="L619" i="2" s="1"/>
  <c r="L618" i="2"/>
  <c r="K618" i="2"/>
  <c r="L617" i="2"/>
  <c r="K617" i="2"/>
  <c r="K616" i="2"/>
  <c r="L616" i="2" s="1"/>
  <c r="K615" i="2"/>
  <c r="L615" i="2" s="1"/>
  <c r="L614" i="2"/>
  <c r="K614" i="2"/>
  <c r="L613" i="2"/>
  <c r="K613" i="2"/>
  <c r="K612" i="2"/>
  <c r="L612" i="2" s="1"/>
  <c r="L611" i="2"/>
  <c r="K611" i="2"/>
  <c r="L610" i="2"/>
  <c r="K610" i="2"/>
  <c r="L609" i="2"/>
  <c r="K609" i="2"/>
  <c r="K608" i="2"/>
  <c r="L608" i="2" s="1"/>
  <c r="L607" i="2"/>
  <c r="K607" i="2"/>
  <c r="L606" i="2"/>
  <c r="K606" i="2"/>
  <c r="L605" i="2"/>
  <c r="K605" i="2"/>
  <c r="K604" i="2"/>
  <c r="L604" i="2" s="1"/>
  <c r="L603" i="2"/>
  <c r="K603" i="2"/>
  <c r="L602" i="2"/>
  <c r="K602" i="2"/>
  <c r="L601" i="2"/>
  <c r="K601" i="2"/>
  <c r="K600" i="2"/>
  <c r="L600" i="2" s="1"/>
  <c r="L599" i="2"/>
  <c r="K599" i="2"/>
  <c r="L598" i="2"/>
  <c r="K598" i="2"/>
  <c r="L597" i="2"/>
  <c r="K597" i="2"/>
  <c r="K596" i="2"/>
  <c r="L596" i="2" s="1"/>
  <c r="L595" i="2"/>
  <c r="K595" i="2"/>
  <c r="L594" i="2"/>
  <c r="K594" i="2"/>
  <c r="L593" i="2"/>
  <c r="K593" i="2"/>
  <c r="K592" i="2"/>
  <c r="L592" i="2" s="1"/>
  <c r="L591" i="2"/>
  <c r="K591" i="2"/>
  <c r="L590" i="2"/>
  <c r="K590" i="2"/>
  <c r="L589" i="2"/>
  <c r="K589" i="2"/>
  <c r="K588" i="2"/>
  <c r="L588" i="2" s="1"/>
  <c r="L587" i="2"/>
  <c r="K587" i="2"/>
  <c r="L586" i="2"/>
  <c r="K586" i="2"/>
  <c r="L585" i="2"/>
  <c r="K585" i="2"/>
  <c r="K584" i="2"/>
  <c r="L584" i="2" s="1"/>
  <c r="L583" i="2"/>
  <c r="K583" i="2"/>
  <c r="L582" i="2"/>
  <c r="K582" i="2"/>
  <c r="L581" i="2"/>
  <c r="K581" i="2"/>
  <c r="K580" i="2"/>
  <c r="L580" i="2" s="1"/>
  <c r="L579" i="2"/>
  <c r="K579" i="2"/>
  <c r="L578" i="2"/>
  <c r="K578" i="2"/>
  <c r="L577" i="2"/>
  <c r="K577" i="2"/>
  <c r="K576" i="2"/>
  <c r="L576" i="2" s="1"/>
  <c r="L575" i="2"/>
  <c r="K575" i="2"/>
  <c r="L574" i="2"/>
  <c r="K574" i="2"/>
  <c r="L573" i="2"/>
  <c r="K573" i="2"/>
  <c r="K572" i="2"/>
  <c r="L572" i="2" s="1"/>
  <c r="L571" i="2"/>
  <c r="K571" i="2"/>
  <c r="L570" i="2"/>
  <c r="K570" i="2"/>
  <c r="L569" i="2"/>
  <c r="K569" i="2"/>
  <c r="K568" i="2"/>
  <c r="L568" i="2" s="1"/>
  <c r="L567" i="2"/>
  <c r="K567" i="2"/>
  <c r="L566" i="2"/>
  <c r="K566" i="2"/>
  <c r="L565" i="2"/>
  <c r="K565" i="2"/>
  <c r="K564" i="2"/>
  <c r="L564" i="2" s="1"/>
  <c r="L563" i="2"/>
  <c r="K563" i="2"/>
  <c r="L562" i="2"/>
  <c r="K562" i="2"/>
  <c r="L561" i="2"/>
  <c r="K561" i="2"/>
  <c r="K560" i="2"/>
  <c r="L560" i="2" s="1"/>
  <c r="L559" i="2"/>
  <c r="K559" i="2"/>
  <c r="L558" i="2"/>
  <c r="K558" i="2"/>
  <c r="L557" i="2"/>
  <c r="K557" i="2"/>
  <c r="K556" i="2"/>
  <c r="L556" i="2" s="1"/>
  <c r="L555" i="2"/>
  <c r="K555" i="2"/>
  <c r="L554" i="2"/>
  <c r="K554" i="2"/>
  <c r="L553" i="2"/>
  <c r="K553" i="2"/>
  <c r="K552" i="2"/>
  <c r="L552" i="2" s="1"/>
  <c r="L551" i="2"/>
  <c r="K551" i="2"/>
  <c r="L550" i="2"/>
  <c r="K550" i="2"/>
  <c r="L549" i="2"/>
  <c r="K549" i="2"/>
  <c r="K548" i="2"/>
  <c r="L548" i="2" s="1"/>
  <c r="L547" i="2"/>
  <c r="K547" i="2"/>
  <c r="L546" i="2"/>
  <c r="K546" i="2"/>
  <c r="L545" i="2"/>
  <c r="K545" i="2"/>
  <c r="K544" i="2"/>
  <c r="L544" i="2" s="1"/>
  <c r="L543" i="2"/>
  <c r="K543" i="2"/>
  <c r="L542" i="2"/>
  <c r="K542" i="2"/>
  <c r="L541" i="2"/>
  <c r="K541" i="2"/>
  <c r="K540" i="2"/>
  <c r="L540" i="2" s="1"/>
  <c r="L539" i="2"/>
  <c r="K539" i="2"/>
  <c r="L538" i="2"/>
  <c r="K538" i="2"/>
  <c r="L537" i="2"/>
  <c r="K537" i="2"/>
  <c r="K536" i="2"/>
  <c r="L536" i="2" s="1"/>
  <c r="L535" i="2"/>
  <c r="K535" i="2"/>
  <c r="L534" i="2"/>
  <c r="K534" i="2"/>
  <c r="L533" i="2"/>
  <c r="K533" i="2"/>
  <c r="K532" i="2"/>
  <c r="L532" i="2" s="1"/>
  <c r="L531" i="2"/>
  <c r="K531" i="2"/>
  <c r="L530" i="2"/>
  <c r="K530" i="2"/>
  <c r="L529" i="2"/>
  <c r="K529" i="2"/>
  <c r="K528" i="2"/>
  <c r="L528" i="2" s="1"/>
  <c r="L527" i="2"/>
  <c r="K527" i="2"/>
  <c r="L526" i="2"/>
  <c r="K526" i="2"/>
  <c r="L525" i="2"/>
  <c r="K525" i="2"/>
  <c r="K524" i="2"/>
  <c r="L524" i="2" s="1"/>
  <c r="L523" i="2"/>
  <c r="K523" i="2"/>
  <c r="L522" i="2"/>
  <c r="K522" i="2"/>
  <c r="L521" i="2"/>
  <c r="K521" i="2"/>
  <c r="K520" i="2"/>
  <c r="L520" i="2" s="1"/>
  <c r="L519" i="2"/>
  <c r="K519" i="2"/>
  <c r="L518" i="2"/>
  <c r="K518" i="2"/>
  <c r="L517" i="2"/>
  <c r="K517" i="2"/>
  <c r="K516" i="2"/>
  <c r="L516" i="2" s="1"/>
  <c r="L515" i="2"/>
  <c r="K515" i="2"/>
  <c r="L514" i="2"/>
  <c r="K514" i="2"/>
  <c r="L513" i="2"/>
  <c r="K513" i="2"/>
  <c r="K512" i="2"/>
  <c r="L512" i="2" s="1"/>
  <c r="L511" i="2"/>
  <c r="K511" i="2"/>
  <c r="L510" i="2"/>
  <c r="K510" i="2"/>
  <c r="L509" i="2"/>
  <c r="K509" i="2"/>
  <c r="K508" i="2"/>
  <c r="L508" i="2" s="1"/>
  <c r="L507" i="2"/>
  <c r="K507" i="2"/>
  <c r="L506" i="2"/>
  <c r="K506" i="2"/>
  <c r="L505" i="2"/>
  <c r="K505" i="2"/>
  <c r="K504" i="2"/>
  <c r="L504" i="2" s="1"/>
  <c r="L503" i="2"/>
  <c r="K503" i="2"/>
  <c r="L502" i="2"/>
  <c r="K502" i="2"/>
  <c r="L501" i="2"/>
  <c r="K501" i="2"/>
  <c r="K500" i="2"/>
  <c r="L500" i="2" s="1"/>
  <c r="L499" i="2"/>
  <c r="K499" i="2"/>
  <c r="L498" i="2"/>
  <c r="K498" i="2"/>
  <c r="L497" i="2"/>
  <c r="K497" i="2"/>
  <c r="K496" i="2"/>
  <c r="L496" i="2" s="1"/>
  <c r="L495" i="2"/>
  <c r="K495" i="2"/>
  <c r="L494" i="2"/>
  <c r="K494" i="2"/>
  <c r="L493" i="2"/>
  <c r="K493" i="2"/>
  <c r="K492" i="2"/>
  <c r="L492" i="2" s="1"/>
  <c r="L491" i="2"/>
  <c r="K491" i="2"/>
  <c r="L490" i="2"/>
  <c r="K490" i="2"/>
  <c r="K489" i="2"/>
  <c r="L489" i="2" s="1"/>
  <c r="K488" i="2"/>
  <c r="L488" i="2" s="1"/>
  <c r="K487" i="2"/>
  <c r="L487" i="2" s="1"/>
  <c r="L486" i="2"/>
  <c r="K486" i="2"/>
  <c r="K485" i="2"/>
  <c r="L485" i="2" s="1"/>
  <c r="K484" i="2"/>
  <c r="L484" i="2" s="1"/>
  <c r="K483" i="2"/>
  <c r="L483" i="2" s="1"/>
  <c r="L482" i="2"/>
  <c r="K482" i="2"/>
  <c r="K481" i="2"/>
  <c r="L481" i="2" s="1"/>
  <c r="K480" i="2"/>
  <c r="L480" i="2" s="1"/>
  <c r="K479" i="2"/>
  <c r="L479" i="2" s="1"/>
  <c r="L478" i="2"/>
  <c r="K478" i="2"/>
  <c r="K477" i="2"/>
  <c r="L477" i="2" s="1"/>
  <c r="K476" i="2"/>
  <c r="L476" i="2" s="1"/>
  <c r="K475" i="2"/>
  <c r="L475" i="2" s="1"/>
  <c r="L474" i="2"/>
  <c r="K474" i="2"/>
  <c r="K473" i="2"/>
  <c r="L473" i="2" s="1"/>
  <c r="L472" i="2"/>
  <c r="K472" i="2"/>
  <c r="K471" i="2"/>
  <c r="L471" i="2" s="1"/>
  <c r="L470" i="2"/>
  <c r="K470" i="2"/>
  <c r="K469" i="2"/>
  <c r="L469" i="2" s="1"/>
  <c r="L468" i="2"/>
  <c r="K468" i="2"/>
  <c r="K467" i="2"/>
  <c r="L467" i="2" s="1"/>
  <c r="L466" i="2"/>
  <c r="K466" i="2"/>
  <c r="K465" i="2"/>
  <c r="L465" i="2" s="1"/>
  <c r="K464" i="2"/>
  <c r="L464" i="2" s="1"/>
  <c r="L463" i="2"/>
  <c r="K463" i="2"/>
  <c r="L462" i="2"/>
  <c r="K462" i="2"/>
  <c r="K461" i="2"/>
  <c r="L461" i="2" s="1"/>
  <c r="K460" i="2"/>
  <c r="L460" i="2" s="1"/>
  <c r="L459" i="2"/>
  <c r="K459" i="2"/>
  <c r="L458" i="2"/>
  <c r="K458" i="2"/>
  <c r="K457" i="2"/>
  <c r="L457" i="2" s="1"/>
  <c r="K456" i="2"/>
  <c r="L456" i="2" s="1"/>
  <c r="K455" i="2"/>
  <c r="L455" i="2" s="1"/>
  <c r="L454" i="2"/>
  <c r="K454" i="2"/>
  <c r="K453" i="2"/>
  <c r="L453" i="2" s="1"/>
  <c r="K452" i="2"/>
  <c r="L452" i="2" s="1"/>
  <c r="K451" i="2"/>
  <c r="L451" i="2" s="1"/>
  <c r="L450" i="2"/>
  <c r="K450" i="2"/>
  <c r="K449" i="2"/>
  <c r="L449" i="2" s="1"/>
  <c r="K448" i="2"/>
  <c r="L448" i="2" s="1"/>
  <c r="K447" i="2"/>
  <c r="L447" i="2" s="1"/>
  <c r="L446" i="2"/>
  <c r="K446" i="2"/>
  <c r="K445" i="2"/>
  <c r="L445" i="2" s="1"/>
  <c r="K444" i="2"/>
  <c r="L444" i="2" s="1"/>
  <c r="K443" i="2"/>
  <c r="L443" i="2" s="1"/>
  <c r="L442" i="2"/>
  <c r="K442" i="2"/>
  <c r="K441" i="2"/>
  <c r="L441" i="2" s="1"/>
  <c r="L440" i="2"/>
  <c r="K440" i="2"/>
  <c r="K439" i="2"/>
  <c r="L439" i="2" s="1"/>
  <c r="L438" i="2"/>
  <c r="K438" i="2"/>
  <c r="K437" i="2"/>
  <c r="L437" i="2" s="1"/>
  <c r="L436" i="2"/>
  <c r="K436" i="2"/>
  <c r="K435" i="2"/>
  <c r="L435" i="2" s="1"/>
  <c r="L434" i="2"/>
  <c r="K434" i="2"/>
  <c r="K433" i="2"/>
  <c r="L433" i="2" s="1"/>
  <c r="K432" i="2"/>
  <c r="L432" i="2" s="1"/>
  <c r="L431" i="2"/>
  <c r="K431" i="2"/>
  <c r="L430" i="2"/>
  <c r="K430" i="2"/>
  <c r="K429" i="2"/>
  <c r="L429" i="2" s="1"/>
  <c r="K428" i="2"/>
  <c r="L428" i="2" s="1"/>
  <c r="L427" i="2"/>
  <c r="K427" i="2"/>
  <c r="L426" i="2"/>
  <c r="K426" i="2"/>
  <c r="K425" i="2"/>
  <c r="L425" i="2" s="1"/>
  <c r="K424" i="2"/>
  <c r="L424" i="2" s="1"/>
  <c r="K423" i="2"/>
  <c r="L423" i="2" s="1"/>
  <c r="L422" i="2"/>
  <c r="K422" i="2"/>
  <c r="K421" i="2"/>
  <c r="L421" i="2" s="1"/>
  <c r="K420" i="2"/>
  <c r="L420" i="2" s="1"/>
  <c r="K419" i="2"/>
  <c r="L419" i="2" s="1"/>
  <c r="L418" i="2"/>
  <c r="K418" i="2"/>
  <c r="K417" i="2"/>
  <c r="L417" i="2" s="1"/>
  <c r="K416" i="2"/>
  <c r="L416" i="2" s="1"/>
  <c r="K415" i="2"/>
  <c r="L415" i="2" s="1"/>
  <c r="L414" i="2"/>
  <c r="K414" i="2"/>
  <c r="K413" i="2"/>
  <c r="L413" i="2" s="1"/>
  <c r="K412" i="2"/>
  <c r="L412" i="2" s="1"/>
  <c r="K411" i="2"/>
  <c r="L411" i="2" s="1"/>
  <c r="L410" i="2"/>
  <c r="K410" i="2"/>
  <c r="K409" i="2"/>
  <c r="L409" i="2" s="1"/>
  <c r="L408" i="2"/>
  <c r="K408" i="2"/>
  <c r="K407" i="2"/>
  <c r="L407" i="2" s="1"/>
  <c r="L406" i="2"/>
  <c r="K406" i="2"/>
  <c r="K405" i="2"/>
  <c r="L405" i="2" s="1"/>
  <c r="L404" i="2"/>
  <c r="K404" i="2"/>
  <c r="K403" i="2"/>
  <c r="L403" i="2" s="1"/>
  <c r="L402" i="2"/>
  <c r="K402" i="2"/>
  <c r="K401" i="2"/>
  <c r="L401" i="2" s="1"/>
  <c r="K400" i="2"/>
  <c r="L400" i="2" s="1"/>
  <c r="L399" i="2"/>
  <c r="K399" i="2"/>
  <c r="L398" i="2"/>
  <c r="K398" i="2"/>
  <c r="K397" i="2"/>
  <c r="L397" i="2" s="1"/>
  <c r="K396" i="2"/>
  <c r="L396" i="2" s="1"/>
  <c r="L395" i="2"/>
  <c r="K395" i="2"/>
  <c r="L394" i="2"/>
  <c r="K394" i="2"/>
  <c r="K393" i="2"/>
  <c r="L393" i="2" s="1"/>
  <c r="K392" i="2"/>
  <c r="L392" i="2" s="1"/>
  <c r="K391" i="2"/>
  <c r="L391" i="2" s="1"/>
  <c r="L390" i="2"/>
  <c r="K390" i="2"/>
  <c r="K389" i="2"/>
  <c r="L389" i="2" s="1"/>
  <c r="K388" i="2"/>
  <c r="L388" i="2" s="1"/>
  <c r="K387" i="2"/>
  <c r="L387" i="2" s="1"/>
  <c r="L386" i="2"/>
  <c r="K386" i="2"/>
  <c r="K385" i="2"/>
  <c r="L385" i="2" s="1"/>
  <c r="K384" i="2"/>
  <c r="L384" i="2" s="1"/>
  <c r="K383" i="2"/>
  <c r="L383" i="2" s="1"/>
  <c r="L382" i="2"/>
  <c r="K382" i="2"/>
  <c r="K381" i="2"/>
  <c r="L381" i="2" s="1"/>
  <c r="K380" i="2"/>
  <c r="L380" i="2" s="1"/>
  <c r="K379" i="2"/>
  <c r="L379" i="2" s="1"/>
  <c r="L378" i="2"/>
  <c r="K378" i="2"/>
  <c r="K377" i="2"/>
  <c r="L377" i="2" s="1"/>
  <c r="L376" i="2"/>
  <c r="K376" i="2"/>
  <c r="K375" i="2"/>
  <c r="L375" i="2" s="1"/>
  <c r="L374" i="2"/>
  <c r="K374" i="2"/>
  <c r="K373" i="2"/>
  <c r="L373" i="2" s="1"/>
  <c r="L372" i="2"/>
  <c r="K372" i="2"/>
  <c r="K371" i="2"/>
  <c r="L371" i="2" s="1"/>
  <c r="L370" i="2"/>
  <c r="K370" i="2"/>
  <c r="K369" i="2"/>
  <c r="L369" i="2" s="1"/>
  <c r="K368" i="2"/>
  <c r="L368" i="2" s="1"/>
  <c r="L367" i="2"/>
  <c r="K367" i="2"/>
  <c r="L366" i="2"/>
  <c r="K366" i="2"/>
  <c r="K365" i="2"/>
  <c r="L365" i="2" s="1"/>
  <c r="K364" i="2"/>
  <c r="L364" i="2" s="1"/>
  <c r="L363" i="2"/>
  <c r="K363" i="2"/>
  <c r="L362" i="2"/>
  <c r="K362" i="2"/>
  <c r="K361" i="2"/>
  <c r="L361" i="2" s="1"/>
  <c r="K360" i="2"/>
  <c r="L360" i="2" s="1"/>
  <c r="K359" i="2"/>
  <c r="L359" i="2" s="1"/>
  <c r="L358" i="2"/>
  <c r="K358" i="2"/>
  <c r="K357" i="2"/>
  <c r="L357" i="2" s="1"/>
  <c r="K356" i="2"/>
  <c r="L356" i="2" s="1"/>
  <c r="K355" i="2"/>
  <c r="L355" i="2" s="1"/>
  <c r="L354" i="2"/>
  <c r="K354" i="2"/>
  <c r="K353" i="2"/>
  <c r="L353" i="2" s="1"/>
  <c r="K352" i="2"/>
  <c r="L352" i="2" s="1"/>
  <c r="K351" i="2"/>
  <c r="L351" i="2" s="1"/>
  <c r="L350" i="2"/>
  <c r="K350" i="2"/>
  <c r="K349" i="2"/>
  <c r="L349" i="2" s="1"/>
  <c r="K348" i="2"/>
  <c r="L348" i="2" s="1"/>
  <c r="K347" i="2"/>
  <c r="L347" i="2" s="1"/>
  <c r="L346" i="2"/>
  <c r="K346" i="2"/>
  <c r="K345" i="2"/>
  <c r="L345" i="2" s="1"/>
  <c r="L344" i="2"/>
  <c r="K344" i="2"/>
  <c r="K343" i="2"/>
  <c r="L343" i="2" s="1"/>
  <c r="L342" i="2"/>
  <c r="K342" i="2"/>
  <c r="K341" i="2"/>
  <c r="L341" i="2" s="1"/>
  <c r="L340" i="2"/>
  <c r="K340" i="2"/>
  <c r="K339" i="2"/>
  <c r="L339" i="2" s="1"/>
  <c r="L338" i="2"/>
  <c r="K338" i="2"/>
  <c r="K337" i="2"/>
  <c r="L337" i="2" s="1"/>
  <c r="K336" i="2"/>
  <c r="L336" i="2" s="1"/>
  <c r="L335" i="2"/>
  <c r="K335" i="2"/>
  <c r="L334" i="2"/>
  <c r="K334" i="2"/>
  <c r="K333" i="2"/>
  <c r="L333" i="2" s="1"/>
  <c r="K332" i="2"/>
  <c r="L332" i="2" s="1"/>
  <c r="L331" i="2"/>
  <c r="K331" i="2"/>
  <c r="L330" i="2"/>
  <c r="K330" i="2"/>
  <c r="K329" i="2"/>
  <c r="L329" i="2" s="1"/>
  <c r="K328" i="2"/>
  <c r="L328" i="2" s="1"/>
  <c r="K327" i="2"/>
  <c r="L327" i="2" s="1"/>
  <c r="L326" i="2"/>
  <c r="K326" i="2"/>
  <c r="K325" i="2"/>
  <c r="L325" i="2" s="1"/>
  <c r="K324" i="2"/>
  <c r="L324" i="2" s="1"/>
  <c r="K323" i="2"/>
  <c r="L323" i="2" s="1"/>
  <c r="L322" i="2"/>
  <c r="K322" i="2"/>
  <c r="K321" i="2"/>
  <c r="L321" i="2" s="1"/>
  <c r="K320" i="2"/>
  <c r="L320" i="2" s="1"/>
  <c r="K319" i="2"/>
  <c r="L319" i="2" s="1"/>
  <c r="L318" i="2"/>
  <c r="K318" i="2"/>
  <c r="K317" i="2"/>
  <c r="L317" i="2" s="1"/>
  <c r="K316" i="2"/>
  <c r="L316" i="2" s="1"/>
  <c r="K315" i="2"/>
  <c r="L315" i="2" s="1"/>
  <c r="L314" i="2"/>
  <c r="K314" i="2"/>
  <c r="K313" i="2"/>
  <c r="L313" i="2" s="1"/>
  <c r="L312" i="2"/>
  <c r="K312" i="2"/>
  <c r="K311" i="2"/>
  <c r="L311" i="2" s="1"/>
  <c r="L310" i="2"/>
  <c r="K310" i="2"/>
  <c r="K309" i="2"/>
  <c r="L309" i="2" s="1"/>
  <c r="L308" i="2"/>
  <c r="K308" i="2"/>
  <c r="K307" i="2"/>
  <c r="L307" i="2" s="1"/>
  <c r="L306" i="2"/>
  <c r="K306" i="2"/>
  <c r="K305" i="2"/>
  <c r="L305" i="2" s="1"/>
  <c r="K304" i="2"/>
  <c r="L304" i="2" s="1"/>
  <c r="L303" i="2"/>
  <c r="K303" i="2"/>
  <c r="L302" i="2"/>
  <c r="K302" i="2"/>
  <c r="K301" i="2"/>
  <c r="L301" i="2" s="1"/>
  <c r="K300" i="2"/>
  <c r="L300" i="2" s="1"/>
  <c r="L299" i="2"/>
  <c r="K299" i="2"/>
  <c r="L298" i="2"/>
  <c r="K298" i="2"/>
  <c r="K297" i="2"/>
  <c r="L297" i="2" s="1"/>
  <c r="K296" i="2"/>
  <c r="L296" i="2" s="1"/>
  <c r="K295" i="2"/>
  <c r="L295" i="2" s="1"/>
  <c r="L294" i="2"/>
  <c r="K294" i="2"/>
  <c r="K293" i="2"/>
  <c r="L293" i="2" s="1"/>
  <c r="K292" i="2"/>
  <c r="L292" i="2" s="1"/>
  <c r="K291" i="2"/>
  <c r="L291" i="2" s="1"/>
  <c r="L290" i="2"/>
  <c r="K290" i="2"/>
  <c r="K289" i="2"/>
  <c r="L289" i="2" s="1"/>
  <c r="K288" i="2"/>
  <c r="L288" i="2" s="1"/>
  <c r="K287" i="2"/>
  <c r="L287" i="2" s="1"/>
  <c r="L286" i="2"/>
  <c r="K286" i="2"/>
  <c r="K285" i="2"/>
  <c r="L285" i="2" s="1"/>
  <c r="K284" i="2"/>
  <c r="L284" i="2" s="1"/>
  <c r="K283" i="2"/>
  <c r="L283" i="2" s="1"/>
  <c r="L282" i="2"/>
  <c r="K282" i="2"/>
  <c r="K281" i="2"/>
  <c r="L281" i="2" s="1"/>
  <c r="L280" i="2"/>
  <c r="K280" i="2"/>
  <c r="K279" i="2"/>
  <c r="L279" i="2" s="1"/>
  <c r="L278" i="2"/>
  <c r="K278" i="2"/>
  <c r="K277" i="2"/>
  <c r="L277" i="2" s="1"/>
  <c r="L276" i="2"/>
  <c r="K276" i="2"/>
  <c r="K275" i="2"/>
  <c r="L275" i="2" s="1"/>
  <c r="L274" i="2"/>
  <c r="K274" i="2"/>
  <c r="K273" i="2"/>
  <c r="L273" i="2" s="1"/>
  <c r="K272" i="2"/>
  <c r="L272" i="2" s="1"/>
  <c r="L271" i="2"/>
  <c r="K271" i="2"/>
  <c r="L270" i="2"/>
  <c r="K270" i="2"/>
  <c r="K269" i="2"/>
  <c r="L269" i="2" s="1"/>
  <c r="K268" i="2"/>
  <c r="L268" i="2" s="1"/>
  <c r="L267" i="2"/>
  <c r="K267" i="2"/>
  <c r="L266" i="2"/>
  <c r="K266" i="2"/>
  <c r="K265" i="2"/>
  <c r="L265" i="2" s="1"/>
  <c r="K264" i="2"/>
  <c r="L264" i="2" s="1"/>
  <c r="K263" i="2"/>
  <c r="L263" i="2" s="1"/>
  <c r="L262" i="2"/>
  <c r="K262" i="2"/>
  <c r="K261" i="2"/>
  <c r="L261" i="2" s="1"/>
  <c r="K260" i="2"/>
  <c r="L260" i="2" s="1"/>
  <c r="K259" i="2"/>
  <c r="L259" i="2" s="1"/>
  <c r="L258" i="2"/>
  <c r="K258" i="2"/>
  <c r="K257" i="2"/>
  <c r="L257" i="2" s="1"/>
  <c r="K256" i="2"/>
  <c r="L256" i="2" s="1"/>
  <c r="K255" i="2"/>
  <c r="L255" i="2" s="1"/>
  <c r="L254" i="2"/>
  <c r="K254" i="2"/>
  <c r="K253" i="2"/>
  <c r="L253" i="2" s="1"/>
  <c r="K252" i="2"/>
  <c r="L252" i="2" s="1"/>
  <c r="K251" i="2"/>
  <c r="L251" i="2" s="1"/>
  <c r="L250" i="2"/>
  <c r="K250" i="2"/>
  <c r="K249" i="2"/>
  <c r="L249" i="2" s="1"/>
  <c r="L248" i="2"/>
  <c r="K248" i="2"/>
  <c r="K247" i="2"/>
  <c r="L247" i="2" s="1"/>
  <c r="L246" i="2"/>
  <c r="K246" i="2"/>
  <c r="K245" i="2"/>
  <c r="L245" i="2" s="1"/>
  <c r="L244" i="2"/>
  <c r="K244" i="2"/>
  <c r="K243" i="2"/>
  <c r="L243" i="2" s="1"/>
  <c r="L242" i="2"/>
  <c r="K242" i="2"/>
  <c r="K241" i="2"/>
  <c r="L241" i="2" s="1"/>
  <c r="K240" i="2"/>
  <c r="L240" i="2" s="1"/>
  <c r="L239" i="2"/>
  <c r="K239" i="2"/>
  <c r="L238" i="2"/>
  <c r="K238" i="2"/>
  <c r="K237" i="2"/>
  <c r="L237" i="2" s="1"/>
  <c r="K236" i="2"/>
  <c r="L236" i="2" s="1"/>
  <c r="L235" i="2"/>
  <c r="K235" i="2"/>
  <c r="L234" i="2"/>
  <c r="K234" i="2"/>
  <c r="K233" i="2"/>
  <c r="L233" i="2" s="1"/>
  <c r="K232" i="2"/>
  <c r="L232" i="2" s="1"/>
  <c r="K231" i="2"/>
  <c r="L231" i="2" s="1"/>
  <c r="L230" i="2"/>
  <c r="K230" i="2"/>
  <c r="K229" i="2"/>
  <c r="L229" i="2" s="1"/>
  <c r="K228" i="2"/>
  <c r="L228" i="2" s="1"/>
  <c r="K227" i="2"/>
  <c r="L227" i="2" s="1"/>
  <c r="L226" i="2"/>
  <c r="K226" i="2"/>
  <c r="K225" i="2"/>
  <c r="L225" i="2" s="1"/>
  <c r="K224" i="2"/>
  <c r="L224" i="2" s="1"/>
  <c r="K223" i="2"/>
  <c r="L223" i="2" s="1"/>
  <c r="L222" i="2"/>
  <c r="K222" i="2"/>
  <c r="K221" i="2"/>
  <c r="L221" i="2" s="1"/>
  <c r="K220" i="2"/>
  <c r="L220" i="2" s="1"/>
  <c r="K219" i="2"/>
  <c r="L219" i="2" s="1"/>
  <c r="L218" i="2"/>
  <c r="K218" i="2"/>
  <c r="K217" i="2"/>
  <c r="L217" i="2" s="1"/>
  <c r="L216" i="2"/>
  <c r="K216" i="2"/>
  <c r="K215" i="2"/>
  <c r="L215" i="2" s="1"/>
  <c r="L214" i="2"/>
  <c r="K214" i="2"/>
  <c r="K213" i="2"/>
  <c r="L213" i="2" s="1"/>
  <c r="L212" i="2"/>
  <c r="K212" i="2"/>
  <c r="K211" i="2"/>
  <c r="L211" i="2" s="1"/>
  <c r="L210" i="2"/>
  <c r="K210" i="2"/>
  <c r="K209" i="2"/>
  <c r="L209" i="2" s="1"/>
  <c r="K208" i="2"/>
  <c r="L208" i="2" s="1"/>
  <c r="L207" i="2"/>
  <c r="K207" i="2"/>
  <c r="L206" i="2"/>
  <c r="K206" i="2"/>
  <c r="K205" i="2"/>
  <c r="L205" i="2" s="1"/>
  <c r="K204" i="2"/>
  <c r="L204" i="2" s="1"/>
  <c r="L203" i="2"/>
  <c r="K203" i="2"/>
  <c r="L202" i="2"/>
  <c r="K202" i="2"/>
  <c r="K201" i="2"/>
  <c r="L201" i="2" s="1"/>
  <c r="K200" i="2"/>
  <c r="L200" i="2" s="1"/>
  <c r="K199" i="2"/>
  <c r="L199" i="2" s="1"/>
  <c r="L198" i="2"/>
  <c r="K198" i="2"/>
  <c r="K197" i="2"/>
  <c r="L197" i="2" s="1"/>
  <c r="K196" i="2"/>
  <c r="L196" i="2" s="1"/>
  <c r="K195" i="2"/>
  <c r="L195" i="2" s="1"/>
  <c r="L194" i="2"/>
  <c r="K194" i="2"/>
  <c r="K193" i="2"/>
  <c r="L193" i="2" s="1"/>
  <c r="K192" i="2"/>
  <c r="L192" i="2" s="1"/>
  <c r="K191" i="2"/>
  <c r="L191" i="2" s="1"/>
  <c r="L190" i="2"/>
  <c r="K190" i="2"/>
  <c r="K189" i="2"/>
  <c r="L189" i="2" s="1"/>
  <c r="K188" i="2"/>
  <c r="L188" i="2" s="1"/>
  <c r="K187" i="2"/>
  <c r="L187" i="2" s="1"/>
  <c r="L186" i="2"/>
  <c r="K186" i="2"/>
  <c r="K185" i="2"/>
  <c r="L185" i="2" s="1"/>
  <c r="L184" i="2"/>
  <c r="K184" i="2"/>
  <c r="K183" i="2"/>
  <c r="L183" i="2" s="1"/>
  <c r="L182" i="2"/>
  <c r="K182" i="2"/>
  <c r="K181" i="2"/>
  <c r="L181" i="2" s="1"/>
  <c r="L180" i="2"/>
  <c r="K180" i="2"/>
  <c r="K179" i="2"/>
  <c r="L179" i="2" s="1"/>
  <c r="L178" i="2"/>
  <c r="K178" i="2"/>
  <c r="K177" i="2"/>
  <c r="L177" i="2" s="1"/>
  <c r="K176" i="2"/>
  <c r="L176" i="2" s="1"/>
  <c r="L175" i="2"/>
  <c r="K175" i="2"/>
  <c r="L174" i="2"/>
  <c r="K174" i="2"/>
  <c r="K173" i="2"/>
  <c r="L173" i="2" s="1"/>
  <c r="K172" i="2"/>
  <c r="L172" i="2" s="1"/>
  <c r="L171" i="2"/>
  <c r="K171" i="2"/>
  <c r="L170" i="2"/>
  <c r="K170" i="2"/>
  <c r="K169" i="2"/>
  <c r="L169" i="2" s="1"/>
  <c r="K168" i="2"/>
  <c r="L168" i="2" s="1"/>
  <c r="K167" i="2"/>
  <c r="L167" i="2" s="1"/>
  <c r="L166" i="2"/>
  <c r="K166" i="2"/>
  <c r="K165" i="2"/>
  <c r="L165" i="2" s="1"/>
  <c r="K164" i="2"/>
  <c r="L164" i="2" s="1"/>
  <c r="K163" i="2"/>
  <c r="L163" i="2" s="1"/>
  <c r="L162" i="2"/>
  <c r="K162" i="2"/>
  <c r="K161" i="2"/>
  <c r="L161" i="2" s="1"/>
  <c r="K160" i="2"/>
  <c r="L160" i="2" s="1"/>
  <c r="K159" i="2"/>
  <c r="L159" i="2" s="1"/>
  <c r="L158" i="2"/>
  <c r="K158" i="2"/>
  <c r="K157" i="2"/>
  <c r="L157" i="2" s="1"/>
  <c r="K156" i="2"/>
  <c r="L156" i="2" s="1"/>
  <c r="K155" i="2"/>
  <c r="L155" i="2" s="1"/>
  <c r="L154" i="2"/>
  <c r="K154" i="2"/>
  <c r="K153" i="2"/>
  <c r="L153" i="2" s="1"/>
  <c r="L152" i="2"/>
  <c r="K152" i="2"/>
  <c r="K151" i="2"/>
  <c r="L151" i="2" s="1"/>
  <c r="L150" i="2"/>
  <c r="K150" i="2"/>
  <c r="K149" i="2"/>
  <c r="L149" i="2" s="1"/>
  <c r="L148" i="2"/>
  <c r="K148" i="2"/>
  <c r="K147" i="2"/>
  <c r="L147" i="2" s="1"/>
  <c r="L146" i="2"/>
  <c r="K146" i="2"/>
  <c r="K145" i="2"/>
  <c r="L145" i="2" s="1"/>
  <c r="K144" i="2"/>
  <c r="L144" i="2" s="1"/>
  <c r="L143" i="2"/>
  <c r="K143" i="2"/>
  <c r="L142" i="2"/>
  <c r="K142" i="2"/>
  <c r="K141" i="2"/>
  <c r="L141" i="2" s="1"/>
  <c r="K140" i="2"/>
  <c r="L140" i="2" s="1"/>
  <c r="L139" i="2"/>
  <c r="K139" i="2"/>
  <c r="L138" i="2"/>
  <c r="K138" i="2"/>
  <c r="K137" i="2"/>
  <c r="L137" i="2" s="1"/>
  <c r="K136" i="2"/>
  <c r="L136" i="2" s="1"/>
  <c r="K135" i="2"/>
  <c r="L135" i="2" s="1"/>
  <c r="L134" i="2"/>
  <c r="K134" i="2"/>
  <c r="K133" i="2"/>
  <c r="L133" i="2" s="1"/>
  <c r="K132" i="2"/>
  <c r="L132" i="2" s="1"/>
  <c r="K131" i="2"/>
  <c r="L131" i="2" s="1"/>
  <c r="L130" i="2"/>
  <c r="K130" i="2"/>
  <c r="K129" i="2"/>
  <c r="L129" i="2" s="1"/>
  <c r="K128" i="2"/>
  <c r="L128" i="2" s="1"/>
  <c r="K127" i="2"/>
  <c r="L127" i="2" s="1"/>
  <c r="L126" i="2"/>
  <c r="K126" i="2"/>
  <c r="K125" i="2"/>
  <c r="L125" i="2" s="1"/>
  <c r="K124" i="2"/>
  <c r="L124" i="2" s="1"/>
  <c r="K123" i="2"/>
  <c r="L123" i="2" s="1"/>
  <c r="L122" i="2"/>
  <c r="K122" i="2"/>
  <c r="K121" i="2"/>
  <c r="L121" i="2" s="1"/>
  <c r="L120" i="2"/>
  <c r="K120" i="2"/>
  <c r="K119" i="2"/>
  <c r="L119" i="2" s="1"/>
  <c r="L118" i="2"/>
  <c r="K118" i="2"/>
  <c r="K117" i="2"/>
  <c r="L117" i="2" s="1"/>
  <c r="L116" i="2"/>
  <c r="K116" i="2"/>
  <c r="K115" i="2"/>
  <c r="L115" i="2" s="1"/>
  <c r="L114" i="2"/>
  <c r="K114" i="2"/>
  <c r="K113" i="2"/>
  <c r="L113" i="2" s="1"/>
  <c r="K112" i="2"/>
  <c r="L112" i="2" s="1"/>
  <c r="L111" i="2"/>
  <c r="K111" i="2"/>
  <c r="L110" i="2"/>
  <c r="K110" i="2"/>
  <c r="K109" i="2"/>
  <c r="L109" i="2" s="1"/>
  <c r="K108" i="2"/>
  <c r="L108" i="2" s="1"/>
  <c r="L107" i="2"/>
  <c r="K107" i="2"/>
  <c r="L106" i="2"/>
  <c r="K106" i="2"/>
  <c r="K105" i="2"/>
  <c r="L105" i="2" s="1"/>
  <c r="K104" i="2"/>
  <c r="L104" i="2" s="1"/>
  <c r="K103" i="2"/>
  <c r="L103" i="2" s="1"/>
  <c r="L102" i="2"/>
  <c r="K102" i="2"/>
  <c r="K101" i="2"/>
  <c r="L101" i="2" s="1"/>
  <c r="K100" i="2"/>
  <c r="L100" i="2" s="1"/>
  <c r="K99" i="2"/>
  <c r="L99" i="2" s="1"/>
  <c r="L98" i="2"/>
  <c r="K98" i="2"/>
  <c r="K97" i="2"/>
  <c r="L97" i="2" s="1"/>
  <c r="K96" i="2"/>
  <c r="L96" i="2" s="1"/>
  <c r="K95" i="2"/>
  <c r="L95" i="2" s="1"/>
  <c r="L94" i="2"/>
  <c r="K94" i="2"/>
  <c r="K93" i="2"/>
  <c r="L93" i="2" s="1"/>
  <c r="K92" i="2"/>
  <c r="L92" i="2" s="1"/>
  <c r="K91" i="2"/>
  <c r="L91" i="2" s="1"/>
  <c r="L90" i="2"/>
  <c r="K90" i="2"/>
  <c r="K89" i="2"/>
  <c r="L89" i="2" s="1"/>
  <c r="L88" i="2"/>
  <c r="K88" i="2"/>
  <c r="K87" i="2"/>
  <c r="L87" i="2" s="1"/>
  <c r="L86" i="2"/>
  <c r="K86" i="2"/>
  <c r="K85" i="2"/>
  <c r="L85" i="2" s="1"/>
  <c r="L84" i="2"/>
  <c r="K84" i="2"/>
  <c r="K83" i="2"/>
  <c r="L83" i="2" s="1"/>
  <c r="L82" i="2"/>
  <c r="K82" i="2"/>
  <c r="K81" i="2"/>
  <c r="L81" i="2" s="1"/>
  <c r="K80" i="2"/>
  <c r="L80" i="2" s="1"/>
  <c r="L79" i="2"/>
  <c r="K79" i="2"/>
  <c r="L78" i="2"/>
  <c r="K78" i="2"/>
  <c r="K77" i="2"/>
  <c r="L77" i="2" s="1"/>
  <c r="K76" i="2"/>
  <c r="L76" i="2" s="1"/>
  <c r="L75" i="2"/>
  <c r="K75" i="2"/>
  <c r="L74" i="2"/>
  <c r="K74" i="2"/>
  <c r="K73" i="2"/>
  <c r="L73" i="2" s="1"/>
  <c r="K72" i="2"/>
  <c r="L72" i="2" s="1"/>
  <c r="K71" i="2"/>
  <c r="L71" i="2" s="1"/>
  <c r="L70" i="2"/>
  <c r="K70" i="2"/>
  <c r="K69" i="2"/>
  <c r="L69" i="2" s="1"/>
  <c r="K68" i="2"/>
  <c r="L68" i="2" s="1"/>
  <c r="K67" i="2"/>
  <c r="L67" i="2" s="1"/>
  <c r="L66" i="2"/>
  <c r="K66" i="2"/>
  <c r="K65" i="2"/>
  <c r="L65" i="2" s="1"/>
  <c r="K64" i="2"/>
  <c r="L64" i="2" s="1"/>
  <c r="K63" i="2"/>
  <c r="L63" i="2" s="1"/>
  <c r="L62" i="2"/>
  <c r="K62" i="2"/>
  <c r="K61" i="2"/>
  <c r="L61" i="2" s="1"/>
  <c r="K60" i="2"/>
  <c r="L60" i="2" s="1"/>
  <c r="K59" i="2"/>
  <c r="L59" i="2" s="1"/>
  <c r="L58" i="2"/>
  <c r="K58" i="2"/>
  <c r="K57" i="2"/>
  <c r="L57" i="2" s="1"/>
  <c r="L56" i="2"/>
  <c r="K56" i="2"/>
  <c r="K55" i="2"/>
  <c r="L55" i="2" s="1"/>
  <c r="L54" i="2"/>
  <c r="K54" i="2"/>
  <c r="K53" i="2"/>
  <c r="L53" i="2" s="1"/>
  <c r="L52" i="2"/>
  <c r="K52" i="2"/>
  <c r="K51" i="2"/>
  <c r="L51" i="2" s="1"/>
  <c r="K50" i="2"/>
  <c r="L50" i="2" s="1"/>
  <c r="K49" i="2"/>
  <c r="L49" i="2" s="1"/>
  <c r="K48" i="2"/>
  <c r="L48" i="2" s="1"/>
  <c r="L47" i="2"/>
  <c r="K47" i="2"/>
  <c r="K46" i="2"/>
  <c r="L46" i="2" s="1"/>
  <c r="K45" i="2"/>
  <c r="L45" i="2" s="1"/>
  <c r="K44" i="2"/>
  <c r="L44" i="2" s="1"/>
  <c r="K43" i="2"/>
  <c r="L43" i="2" s="1"/>
  <c r="K42" i="2"/>
  <c r="L42" i="2" s="1"/>
  <c r="K41" i="2"/>
  <c r="L41" i="2" s="1"/>
  <c r="K40" i="2"/>
  <c r="L40" i="2" s="1"/>
  <c r="K39" i="2"/>
  <c r="L39" i="2" s="1"/>
  <c r="K38" i="2"/>
  <c r="L38" i="2" s="1"/>
  <c r="K37" i="2"/>
  <c r="L37" i="2" s="1"/>
  <c r="L36" i="2"/>
  <c r="K36" i="2"/>
  <c r="K35" i="2"/>
  <c r="L35" i="2" s="1"/>
  <c r="K34" i="2"/>
  <c r="L34" i="2" s="1"/>
  <c r="K33" i="2"/>
  <c r="L33" i="2" s="1"/>
  <c r="K32" i="2"/>
  <c r="L32" i="2" s="1"/>
  <c r="L31" i="2"/>
  <c r="K31" i="2"/>
  <c r="K30" i="2"/>
  <c r="L30" i="2" s="1"/>
  <c r="K29" i="2"/>
  <c r="L29" i="2" s="1"/>
  <c r="K28" i="2"/>
  <c r="L28" i="2" s="1"/>
  <c r="K27" i="2"/>
  <c r="L27" i="2" s="1"/>
  <c r="K26" i="2"/>
  <c r="L26" i="2" s="1"/>
  <c r="K25" i="2"/>
  <c r="L25" i="2" s="1"/>
  <c r="K24" i="2"/>
  <c r="L24" i="2" s="1"/>
  <c r="K23" i="2"/>
  <c r="L23" i="2" s="1"/>
  <c r="K22" i="2"/>
  <c r="L22" i="2" s="1"/>
  <c r="K21" i="2"/>
  <c r="L21" i="2" s="1"/>
  <c r="L20" i="2"/>
  <c r="K20" i="2"/>
  <c r="K19" i="2"/>
  <c r="L19" i="2" s="1"/>
  <c r="K18" i="2"/>
  <c r="L18" i="2" s="1"/>
  <c r="K17" i="2"/>
  <c r="L17" i="2" s="1"/>
  <c r="K16" i="2"/>
  <c r="L16" i="2" s="1"/>
  <c r="L15" i="2"/>
  <c r="K15" i="2"/>
  <c r="K14" i="2"/>
  <c r="L14" i="2" s="1"/>
  <c r="K13" i="2"/>
  <c r="L13" i="2" s="1"/>
  <c r="K12" i="2"/>
  <c r="L12" i="2" s="1"/>
  <c r="K11" i="2"/>
  <c r="L11" i="2" s="1"/>
  <c r="L10" i="2"/>
  <c r="K10" i="2"/>
  <c r="K9" i="2"/>
  <c r="L9" i="2" s="1"/>
  <c r="K8" i="2"/>
  <c r="L8" i="2" s="1"/>
  <c r="K7" i="2"/>
  <c r="L7" i="2" s="1"/>
  <c r="L6" i="2"/>
  <c r="K6" i="2"/>
  <c r="M3" i="3"/>
  <c r="P3" i="3"/>
  <c r="V3" i="3"/>
  <c r="S3" i="3"/>
</calcChain>
</file>

<file path=xl/sharedStrings.xml><?xml version="1.0" encoding="utf-8"?>
<sst xmlns="http://schemas.openxmlformats.org/spreadsheetml/2006/main" count="19584" uniqueCount="157">
  <si>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</si>
  <si>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</si>
  <si>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</si>
  <si>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</si>
  <si>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</si>
  <si>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</si>
  <si>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</si>
  <si>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</si>
  <si>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</si>
  <si>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</si>
  <si>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</si>
  <si>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</si>
  <si>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</si>
  <si>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</si>
  <si>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</si>
  <si>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</si>
  <si>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</si>
  <si>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</si>
  <si>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</si>
  <si>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</si>
  <si>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</si>
  <si>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</si>
  <si>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</si>
  <si>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</si>
  <si>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</si>
  <si>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</si>
  <si>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</si>
  <si>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</si>
  <si>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</si>
  <si>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</si>
  <si>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</si>
  <si>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</si>
  <si>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</si>
  <si>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</si>
  <si>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</si>
  <si>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</si>
  <si>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</si>
  <si>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</si>
  <si>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</si>
  <si>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</si>
  <si>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</si>
  <si>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</si>
  <si>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</si>
  <si>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</si>
  <si>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</si>
  <si>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</si>
  <si>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</si>
  <si>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</si>
  <si>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</si>
  <si>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</si>
  <si>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</si>
  <si>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</si>
  <si>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</si>
  <si>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</si>
  <si>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</si>
  <si>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</si>
  <si>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</si>
  <si>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</si>
  <si>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</si>
  <si>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</si>
  <si>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</si>
  <si>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</si>
  <si>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</si>
  <si>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</si>
  <si>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</si>
  <si>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</si>
  <si>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</si>
  <si>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</si>
  <si>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</si>
  <si>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</si>
  <si>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</si>
  <si>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</si>
  <si>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</si>
  <si>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</si>
  <si>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</si>
  <si>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</si>
  <si>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</si>
  <si>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</si>
  <si>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</si>
  <si>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</si>
  <si>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</si>
  <si>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</si>
  <si>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</si>
  <si>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</si>
  <si>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</si>
  <si>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</si>
  <si>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</si>
  <si>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</si>
  <si>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</si>
  <si>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</si>
  <si>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</si>
  <si>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</si>
  <si>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</si>
  <si>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</si>
  <si>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</si>
  <si>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</si>
  <si>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</si>
  <si>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</si>
  <si>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</si>
  <si>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</si>
  <si>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</si>
  <si>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</si>
  <si>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</si>
  <si>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</si>
  <si>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</si>
  <si>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</si>
  <si>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</si>
  <si>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</si>
  <si>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</si>
  <si>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</si>
  <si>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</si>
  <si>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</si>
  <si>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</si>
  <si>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</si>
  <si>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</si>
  <si>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</si>
  <si>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</si>
  <si>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</si>
  <si>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</si>
  <si>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</si>
  <si>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</si>
  <si>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</si>
  <si>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</si>
  <si>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</si>
  <si>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</si>
  <si>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</si>
  <si>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</si>
  <si>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</si>
  <si>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</si>
  <si>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</si>
  <si>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</si>
  <si>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</si>
  <si>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</si>
  <si>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</si>
  <si>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</si>
  <si>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</si>
  <si>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 Sold</t>
  </si>
  <si>
    <t>Total Operating Profit</t>
  </si>
  <si>
    <t>Average Operating Profit</t>
  </si>
  <si>
    <t>Row Labels</t>
  </si>
  <si>
    <t>Grand Total</t>
  </si>
  <si>
    <t>Jan</t>
  </si>
  <si>
    <t>Feb</t>
  </si>
  <si>
    <t>Mar</t>
  </si>
  <si>
    <t>Apr</t>
  </si>
  <si>
    <t>May</t>
  </si>
  <si>
    <t>Jun</t>
  </si>
  <si>
    <t>Jul</t>
  </si>
  <si>
    <t>Aug</t>
  </si>
  <si>
    <t>Sep</t>
  </si>
  <si>
    <t>Oct</t>
  </si>
  <si>
    <t>Nov</t>
  </si>
  <si>
    <t>Dec</t>
  </si>
  <si>
    <t xml:space="preserve"> </t>
  </si>
  <si>
    <t>Months</t>
  </si>
  <si>
    <t>Total</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</si>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</sst>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C09]#,##0"/>
  </numFmts>
  <fonts count="15"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sz val="11"/>
      <color theme="1"/>
      <name val="Calibri"/>
      <family val="2"/>
    </font>
    <font>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7"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70" fontId="0" fillId="0" borderId="0" xfId="0" applyNumberFormat="1"/>
    <xf numFmtId="0" fontId="13" fillId="3" borderId="1" xfId="0" applyFont="1" applyFill="1" applyBorder="1"/>
    <xf numFmtId="3" fontId="0" fillId="0" borderId="0" xfId="0" applyNumberFormat="1"/>
    <xf numFmtId="0" fontId="8" fillId="2" borderId="6" xfId="0" applyFont="1" applyFill="1" applyBorder="1" applyAlignment="1">
      <alignment horizontal="center"/>
    </xf>
    <xf numFmtId="0" fontId="6" fillId="0" borderId="7" xfId="0" applyFont="1" applyBorder="1"/>
    <xf numFmtId="169"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7" fontId="11" fillId="2" borderId="6" xfId="0" applyNumberFormat="1" applyFont="1" applyFill="1" applyBorder="1" applyAlignment="1">
      <alignment horizontal="center" vertical="top"/>
    </xf>
    <xf numFmtId="168" fontId="11" fillId="2" borderId="6" xfId="0" applyNumberFormat="1" applyFont="1" applyFill="1" applyBorder="1" applyAlignment="1">
      <alignment horizontal="center" vertical="top"/>
    </xf>
    <xf numFmtId="0" fontId="0" fillId="0" borderId="0" xfId="0" applyNumberFormat="1"/>
    <xf numFmtId="0" fontId="14" fillId="0" borderId="0" xfId="0" applyFont="1"/>
  </cellXfs>
  <cellStyles count="1">
    <cellStyle name="Normal" xfId="0" builtinId="0"/>
  </cellStyles>
  <dxfs count="17">
    <dxf>
      <numFmt numFmtId="170" formatCode="[$$-C09]#,##0"/>
    </dxf>
    <dxf>
      <numFmt numFmtId="170" formatCode="[$$-C09]#,##0"/>
    </dxf>
    <dxf>
      <numFmt numFmtId="170" formatCode="[$$-C09]#,##0"/>
    </dxf>
    <dxf>
      <numFmt numFmtId="170" formatCode="[$$-C09]#,##0"/>
    </dxf>
    <dxf>
      <numFmt numFmtId="170" formatCode="[$$-C09]#,##0"/>
    </dxf>
    <dxf>
      <numFmt numFmtId="170" formatCode="[$$-C09]#,##0"/>
    </dxf>
    <dxf>
      <numFmt numFmtId="170" formatCode="[$$-C09]#,##0"/>
    </dxf>
    <dxf>
      <numFmt numFmtId="170" formatCode="[$$-C09]#,##0"/>
    </dxf>
    <dxf>
      <numFmt numFmtId="170" formatCode="[$$-C09]#,##0"/>
    </dxf>
    <dxf>
      <numFmt numFmtId="170" formatCode="[$$-C09]#,##0"/>
    </dxf>
    <dxf>
      <numFmt numFmtId="170" formatCode="[$$-C09]#,##0"/>
    </dxf>
    <dxf>
      <numFmt numFmtId="170" formatCode="[$$-C09]#,##0"/>
    </dxf>
    <dxf>
      <numFmt numFmtId="170" formatCode="[$$-C09]#,##0"/>
    </dxf>
    <dxf>
      <font>
        <b/>
        <sz val="11"/>
        <color theme="1"/>
      </font>
      <border>
        <vertical/>
        <horizontal/>
      </border>
    </dxf>
    <dxf>
      <font>
        <color theme="1"/>
      </font>
      <border diagonalUp="0" diagonalDown="0">
        <left/>
        <right/>
        <top/>
        <bottom/>
        <vertical/>
        <horizontal/>
      </border>
    </dxf>
    <dxf>
      <font>
        <b/>
        <sz val="11"/>
        <color theme="1"/>
      </font>
      <border>
        <vertical/>
        <horizontal/>
      </border>
    </dxf>
    <dxf>
      <font>
        <color theme="1"/>
      </font>
      <border diagonalUp="0" diagonalDown="0">
        <left/>
        <right/>
        <top/>
        <bottom/>
        <vertical/>
        <horizontal/>
      </border>
    </dxf>
  </dxfs>
  <tableStyles count="2" defaultTableStyle="TableStyleMedium2" defaultPivotStyle="PivotStyleLight16">
    <tableStyle name="TimeSlicerStyleDark2 2" pivot="0" table="0" count="9" xr9:uid="{646E7E05-EF63-5341-8C0B-E4CCE56943B1}">
      <tableStyleElement type="wholeTable" dxfId="16"/>
      <tableStyleElement type="headerRow" dxfId="15"/>
    </tableStyle>
    <tableStyle name="TimeSlicerStyleDark4 2" pivot="0" table="0" count="9" xr9:uid="{2BE2E02E-00C2-3446-A88F-45C9A0C950E3}">
      <tableStyleElement type="wholeTable" dxfId="14"/>
      <tableStyleElement type="headerRow" dxfId="13"/>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4">
        <dxf>
          <fill>
            <patternFill patternType="solid">
              <fgColor theme="7" tint="0.39997558519241921"/>
              <bgColor theme="7"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7"/>
              </stop>
              <stop position="1">
                <color theme="7"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Dashboard.xlsx]Sheet1!PivotTable2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Sheet1!$C$10:$C$11</c:f>
              <c:strCache>
                <c:ptCount val="1"/>
                <c:pt idx="0">
                  <c:v>Total</c:v>
                </c:pt>
              </c:strCache>
            </c:strRef>
          </c:tx>
          <c:spPr>
            <a:solidFill>
              <a:schemeClr val="accent1"/>
            </a:solidFill>
            <a:ln>
              <a:noFill/>
            </a:ln>
            <a:effectLst/>
          </c:spPr>
          <c:invertIfNegative val="0"/>
          <c:cat>
            <c:strRef>
              <c:f>Sheet1!$A$12:$B$24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Sheet1!$C$12:$C$24</c:f>
              <c:numCache>
                <c:formatCode>[$$-C09]#,##0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623B-3740-9BAE-6FD1A2126D75}"/>
            </c:ext>
          </c:extLst>
        </c:ser>
        <c:dLbls>
          <c:showLegendKey val="0"/>
          <c:showVal val="0"/>
          <c:showCatName val="0"/>
          <c:showSerName val="0"/>
          <c:showPercent val="0"/>
          <c:showBubbleSize val="0"/>
        </c:dLbls>
        <c:gapWidth val="219"/>
        <c:overlap val="-27"/>
        <c:axId val="557012176"/>
        <c:axId val="557013824"/>
      </c:barChart>
      <c:catAx>
        <c:axId val="55701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3824"/>
        <c:crosses val="autoZero"/>
        <c:auto val="1"/>
        <c:lblAlgn val="ctr"/>
        <c:lblOffset val="100"/>
        <c:noMultiLvlLbl val="0"/>
      </c:catAx>
      <c:valAx>
        <c:axId val="557013824"/>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Sheet1!$C$10:$C$11</c:f>
              <c:strCache>
                <c:ptCount val="1"/>
                <c:pt idx="0">
                  <c:v>Total</c:v>
                </c:pt>
              </c:strCache>
            </c:strRef>
          </c:tx>
          <c:spPr>
            <a:solidFill>
              <a:schemeClr val="accent2">
                <a:lumMod val="60000"/>
                <a:lumOff val="40000"/>
              </a:schemeClr>
            </a:solidFill>
            <a:ln>
              <a:noFill/>
            </a:ln>
            <a:effectLst/>
          </c:spPr>
          <c:invertIfNegative val="0"/>
          <c:cat>
            <c:strRef>
              <c:f>Sheet1!$A$12:$B$24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Sheet1!$C$12:$C$24</c:f>
              <c:numCache>
                <c:formatCode>[$$-C09]#,##0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0DCE-074C-877D-153354B4A668}"/>
            </c:ext>
          </c:extLst>
        </c:ser>
        <c:dLbls>
          <c:showLegendKey val="0"/>
          <c:showVal val="0"/>
          <c:showCatName val="0"/>
          <c:showSerName val="0"/>
          <c:showPercent val="0"/>
          <c:showBubbleSize val="0"/>
        </c:dLbls>
        <c:gapWidth val="19"/>
        <c:overlap val="-27"/>
        <c:axId val="557012176"/>
        <c:axId val="557013824"/>
      </c:barChart>
      <c:catAx>
        <c:axId val="55701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3824"/>
        <c:crosses val="autoZero"/>
        <c:auto val="1"/>
        <c:lblAlgn val="ctr"/>
        <c:lblOffset val="100"/>
        <c:noMultiLvlLbl val="0"/>
      </c:catAx>
      <c:valAx>
        <c:axId val="557013824"/>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C20F0C7-5602-524B-8015-20DDDBD2AD78}">
          <cx:dataId val="0"/>
          <cx:layoutPr>
            <cx:geography cultureLanguage="en-US" cultureRegion="ID" attribution="Powered by Bing">
              <cx:geoCache provider="{E9337A44-BEBE-4D9F-B70C-5C5E7DAFC167}">
                <cx:binary>1H1Zc9u6lu5fSeX50hsgQBI8dfap2iCpgZJnxxleWIrtcCY4T7++FynZshkldnfc1VdKwnCCuIgP
a16A/n3X/usuetjkH9o4Sop/3bV/f/TKMv3XX38Vd95DvClOYv8uF4X4UZ7cifgv8eOHf/fw132+
afzE/UtGmP51523y8qH9+J9/w7e5D2It7jalL5LL6iHvrh6KKiqL31w7eOnDnaiScmjuwjf9/fFT
4pcP9x+uy035UHz88JCUftnddOnD3x9f3Pnxw1/T7/vp2R8iIK+s7qEt0U8URBRV1Yg+frSPHyKR
uLvLkq6fIMwIknW8va4+PvtsE0P7N5M1ErW5v88fiuLD7v+fmr94k5+u+oUwtp1iiIH2T9fjy/71
stP/8+/JCXj9yZlnuEz76rVLQHrsJ6ZflLl/V+K/P37uBJxwH3tli8iLm/6biFD5BHpalVWsbHuc
vUQEI+1EUTClCkLbGx6fvUXkDQQdxuKp4Qvq4Q2/fnxlMP7/CcxDUX649XPXT/zNYxf9OTyEnahU
VjSG5W3vTxiGoRMVE+AmhNH4IY/P3sHzVrJ+AdLL5lOobo8Tqk3hAQ+VInnsqz/HiWonFA9AYLrF
QZ6wkYyAjVQCOE4RehM1v4DnWdspNv8cJTbXoiq9D+YmFOU7chGlJ5SomCqadpCLgHdOZIKojlX6
OCa2/PNWeg7j87L1BKFr8ygR+lRuvMc++nO+AYOAyERjCO3Uz0S+YYxPVI3JsqxOTYFX6DiMyJb6
CRKfbo4SiYuHJCm6qN68q8ah6ITpqqoDJNsPfinJNO2EEcZ0TdvZA2AwbM3DLce8larD+LxsPcHp
4jhl2nn+4L6rriEnOmEqU4m6lWb6S4TwqGsYqCOA7jk0rxNyGJTHdhM4zq+Okm3+F4w0MJHBPkNM
3yl/UPHPvRoNjDhdU2Uq74y0CS5voegwMvuWE2xuj5NVzh6aD4tNnIKBlj88Dt4/1zKUnKhMUbFO
wIsZPlOA8AmYBipAqG+vg/X2nHHeTNZhlCbNJ1CdLY6Sjc7DaOOJePPYU3+OElFOFEYoVXcgIWCT
52ykA5shCA6gRysO5N5zlN5C0WGA9i0n2JyvjhKbU//O893Ne/o39IRpVNPBEd3qnEmYgCknGkE6
mNeHAzdvoegwNvuWE2xOl0eJzdYnMDa5iPzkPbkHrAJEdNAx+0jAc+6BSMGgn8AsOIzQ2+k6jNO0
/QSta+Mo0ToTOfij/wtogawjOtEUYJrxM/F7NP0EM4XK9NEMh+vPZd3b6TqM1rT9BK2zI0ULzAf7
IS8eusfe+nOtBP4QhvCarpAdX00iOxodHFQFIvM7Y3wSQRiU/+s0/QKlZ22nCNnHyU/wRl9FHr4j
PhDAJrpMMJuykHKiyghRpuyQmbLQG0j5NSzbl5iC8vVoQTl9aP078X6wEAi5yRAQxVTdmtQTkxsj
9QSDNQdeE5h5L0Qb4PI6Nb9G5rHtFJvTI8Wm3ty/p5kAATdFpRDqBEN6+EyMbIzVE1UB3QRJn8fr
L9F5jZ5fIbNtN0XlOFMIpyIpN+9pvUH+ABECkko7HELASIdEEEQZVDLRL28g5TAiTw0nkJweZzT0
s1/ciaTw39fpUSFPrRB1Z6SBw/nCpNbB6ZGBU/QdL4GMe84rbyLpMDjPmk7g+Xycbs/tQx4D0zx2
0DvYZfQEaYoMfyaaRZNPVMhn6yool/GjPD50G6B+AyWHMXlqOEHk9jgZ5uzhe74pwnfULRTCaLIG
Sl/b6fyJqQzVHQzqCSCTvfNqJsi8haLD0OxbTrA5s45S6682SbEpHsftnzMLlBFQRqHnIWvzqNWf
SzKdnRAGlTdQm7PlmYmt/Do9h3F5bDdBZXV9lKic+kUhqtx/V1yIqikM0cPOpS6fUE0jKlHYFpdJ
EvQtFB1GZt9ygs3p+VFis4wgnCb8d+SZwfGXKRQNKPtE53OeYRCioZCEU9iOZ8A6eK7930LRYWz2
LSfYLNdHic2pnyQPxftWdKgnBHwYSh5VycSN0ekJ1iFXQORJKudNtByG5VnTCS6nZ8eJyybvok1y
/zhu30XP6GACgBZ5aSlr6omGIEUK8emtHAOb7TmvnL6Bkl+A8tRyiol5lJisoFuqu7B77J93wATS
ZgCJzOg+uflCjiknMgO7ABJvW2zo47O39vJbKDqMzb7lBJvV16PEZhs0f/fiNCgdpCqBONjOX5nw
DlgGJwANSLLHCPNLfN5K1WGMXrae4HR2nDx089C+q/GMof8Jo5A6O2w8Q0iNQBxAGzyb4TOpiHqV
nMPI7JpNILn5cpSss0zu/XcNmEHh4JBq1iAzs/u81DhMBakGDo2q76oJJlLtDQQdhuWp4QSY5XHa
APMHATXr7xgEIBB+oUxm7JEbJmkZRkDcUQJxzl0QYGIKvIGgw8A8NZwAM//nKDnmn+h9gzMqWMQw
i2OY5rGVYpPgDFbkE1kbbGZ9gsjrlBwG5LHdBI9/jrOmZi0qv3hnGYZOdAiIITYNYeoYajUwVD2z
nXSbCK830XIYlGdNJ7isj5NPFptm4/uPJtGfm8sYEi2QmIQQ5k4+TTxLrEDphqxR/adMzOuUHIbk
sd0Ej8XyKOXW8h7KAt8PDpi6QZgOQWO6s34nhWcYQ/0FJGDAf5l4+q8SchiNXbMJGMvjtIRPN0Wx
ufOq4qEs3zM0Jp9gTSYwoQki+M99SQ1mayAwuCCVubXKJqbwm+k5jM2k+QSj0+MUYOee/578As4i
iCgIju0i/aDMnyPEZIjEQB00+4U3+Ro1h4HZtprgcb44SgE2i0Tuv2fJhcxOlKGcQiYTzx6woEwj
VB6KmofPxPB6AyWH4XhqOEFkdpzx4ysPJmB/WBbvG6uEbKUqM0jf71Irg9v+nFNAlimYgQdJd7Js
gs5bqToM0cvWE5yujlP1mw8RGGPvOXEDvHwwj2FmxqM+mXCQpkBohqkUqv+2+maSUX4LRYfx2bec
YGMeZ0bZEJCDuSv9u6p8R+NsmDcDLiWo+60Am9jKUIqhEYgFYHmCyxupOQzNi8YTdIybo9Q5QzZ2
+Jum/vuhA5EYTQbuecpPTpgHEpiqAiWyVIYy2eFzILn8BqIOg/TijSYgnV4fJUjGJvJ/iPxdZ9sS
7URWKEy3xbuozISDYLIGuKMaBGZgdvr4eRwf2+TM22g6DNHzthOEjOM0pQ0Bttvm/h3NaSicgXg+
lADQHY9M8UEQDaAagxKNCTBvIOUXsDy1nIJynJUZNzBNHVbheXh47KA/j9HATEFGIdkCuv/JzXxu
ukHwn1ACjPWL+ZxvIukwOs+aTuC5Oc4EAERpv2/edRonqB0VFq2BotmtWgHOmIDDKEQIZFjl6ZBI
ewNBh6F5ajgB5p/j9HpON37yjjxDFeAJwEV5NKUneRlVP5ExrJGCILQ5fiYx51fJOQzKrtkEktPj
NKL/ycP3LsyEebVDOSz5xfJbQwEg0SGgAzWC42diSL+FosPA7FtOsPnn6iits39yvxfvOSUDZjBB
wRLkYPCOISYMMy5NMwQHwIgeoQHT4HlN0xsI+hUyuzeZAvPtKIFZimbz2DN/rvphvTqQUKqi0cMT
ZXQCiwSAK4PR7vrEqXmNmsOQbFtN8Fj+HxnJv15e8GnpRXNTbqxxzcZnKwz+/ur44rCa5KTpbkgf
BG472pf3sK6jqsvAHk9rQQ5f8oIZnlb7+6nNw6Yo//4oAV4nCObYMlhoEL4LoqIfPzSw+txwCdaA
QsqQmoZqT6gcABGYDNOy//4IOg1h0Go6/IH6NX0o9oQK7fES5FahPGTIrg4rRkAI4mm9zAsRdbAg
z1N37I4/JFV8IfykLP7+CKHAdHvX8Haw6gQkNYZiUwjiQvEChM/h+t3mClaRg5vx/8O9XIS5njVn
JPvilYamVDyTZknLFXqBYv6sZw48jMAQ/e3ThuvPnpa5BKVtA09zTrsfbc3VW9GaIuLOpZLwPOHK
ZxGu3FMyFzd+yumX1PIf3Lm/pLO44rkwmOGtm1u8bk1tiXgrjMbjvWSVwhKQm38C8QCpGIy6KbEQ
IwXcZAIpB2VYJfIlsR0ucKREFJ9qBXJ5mvWFnQwbvSFtxKmkFXbtepqRljLjJLnRir5dSnFXR7zK
lNwucZPb417g6iV325yanqxgM6NJz+XKD1fjpsZ9MHMo+palSWtLbtPaBPeNEQepMMZzidOoHKtd
amaBrpshpPMNJ8vqWc/ilJdSltjjhhWeE/KkrwMLyr9dTiKW2D4SXsR9JRT2eFwXpbDHwxTVFwnL
mlnoysJWFb83BE59g+RSZu83lStyu9MCdeb24iysosweN3Hu4HmquIv9qRz7acR7DYccOkk3cZun
NopQaldaGkG/VGlola3mcn94pKI18iLJUkPrHWFTqQ4jro7b8QRKktTuae0bXoQ7o2G5Myd1PRM0
zWxa09SWAm+3pw9742GRr0WJ5aVSdJkdE6+IeOFpmT1usmEPt1JqNshvuS6h3HaQnttaQqvo2bGg
kW5FrfM5i7JFmSF5XuOwtOO8LO1eQafIL53ZeKrsJRRxJhPVcpj/laGssN0y/MHqILPU4Wg8NW72
hzgLvihNEHEpKwUfX1cZOiEo3bY3xjcfUWG5u9aK2J+P7zu+5bjn1CSBQTh0AmJhOov74Hr/hnIo
ZbvX1somjzgi1X3qSYXlZEVuszaFQbp/+XEP0yhaADtYnVQVtoRIYY97fibqeU37JWszd6Zryu14
LfIdd1mkhNdyQQG1QjJav8psL4ng0bpcujNWidvtIWEksbu5PIwEMAhTe9wbR4esIHnR0MIYz4+n
AHFmlDqMeVcPoYsyuRV25kRVb2CvlDgras1oXUmzSz1TOFXK0JS8zI85qdrGbhoNdt2kyyy/T1ze
6n5r+zhv7YZqRiiSfgETV9LtIK4HmscBXPfVZaw45ezZeE0DDUbtSFQhBJsVTn46UiNGkp42ip8K
W09VIHM45xQEOE70yqLuYNA4DERFLGDkjIfjph0u7A8nt0Q0DXledJJJBeCFOhihbhyWEVeSXJur
uphD2C23x6v9sDc5TJxO5rpe+CYNasUsIpJwQhwZW2MTFfealUbVl/3Xj3slzEJdVFG9vSv3CuC6
tguMnEJ/NQVwfjdsxr3xXJe2IL6T3KdGWHsOH0/2uHK5kumRtb387M4SPUi1FC+DQWaFXZ/Y415L
gzT/Mu52boJ7a9wdNxlTNh6oDKtwJRby/YWxdbY/uf+28R6JxZhHCQvMsedhWc5df6u0wcB28lXl
Zc0yAz3bG8Ajqe0qg4jCcaYvmp7yZnw1zYXxMb7vuJFJHc51F622V6nag7zzukHqba97MrP8nHwW
XZtYakDWTqdZyvAl23vHu8ZjgeXdN4+H44Xx3PbrnrVJpCqed020wrmszQmSZm0wMNmhr9mfkxvC
ekPOy3utEKlJ9NLwhmHKGqWxcKRtxqNgOIWG8Rp5vWqO5xoMY3jc22+m5+IWlIqqEH8uQW/EkuRC
Dwztkt770Q0vf7Dt2Gx/RYzt9sfj3vRRA4X7c25FPViuaU46uTZyJP8QIM2selC4xMOW1qbRQkrQ
F+r4ihUMWm/cNIPWy/qGa5Ekt+m8lhEMUbfkYS+kzuj9vOao7AqzoXkFggI2TEFXJIjzGRn00H6D
tPr54Xgh8bOHIQlidcNzUCoCIymC1ggGNZc0ZYysspErTtwqN6th8I8beVDQ+8Nn5watl4dZC/Iq
Goa95iArodDJSVNgs+oy2SiUfhE0WTyTdbpkUSVmYV5+g+6ol2CUrgPVi+a+qrU8AU2L4hpken1N
z2kYhttn1sDttjZyUEZFaLZhrHHW6sLyYVUYnueh1SmZtkh8v7TkMnO5M+jLOi4aMNmGXQ+DYBo3
YNUq3FPd3mSdmLVN5yzS+m7sG4VIiViIJO2XhXwWDT0y9pI66LtQK84DvQ/mblEoVtwoP6qAZKvK
j3jXsk1WeO6s0dyFHhbdQk/MCgvXpu4nLwDmLQYLqx3ME12rYmTUqXPlizqbjeeG4UBkGi3yNgCC
C6nXl428bjCokCLTChOMpUtYWu+2BFu369zQ9puVyHFo10WszhXXW2aKK9tYIni76Wl1ritquKjL
bkFDwc5SlnBP7m+y2KlnQRfbdZNe+RgMHIG13FSkhudOol0GNE8NuWyxiRQltsfNIGxtPW53h9sL
flcbYZSEhhc4sT1utiNg3PXVEIzgsKkN3ytByWrSmeZpsoGKPjdzj64bp9ENTQ5rXvbFsmaNe162
CuZKE4K9LIPdqlbaudpH7TxFSg0KNcY/ihbFljyYauMGj1pa93eHCanxvFfZPBH0Pm3xRRKR2g6Z
VNvjXhbELceel5ueACaM4Q0i4CpA5tmxjkDYBdvToe4V22sMREet5NF8f2psuP2OuKrBJCvUUueF
KxSjGJRQNmyiiJHeGHcrGlTc8evS1GgFFhFq9BgaDXelIVgb403jXjtornFvf2G8b9ukb/37KJAL
azynZZk+ZzmdqWkCkmDYoD6h0H3DLgx2zHGfxCbYbKU9ntMkCpfTfF13WFmOp8aLnttU9rgnpNA1
6gzIi6rc5bB0sJU3DlsmlXLROiqdwUgBlS57yyh3mnmjuiEytudKWIiVubklp2CZj6eUGEsmrJoW
8HJotb+wP2zOU7BwKceRVbe8biwmmTAAcMe1OWb1WTR3g1lJVli3FGY1n5MHhuPTxnQEaMd5Yao3
0Rm4HVeS5eiyx806vupi7rXzMrBgR3ZWmQrmudnlV0Wzzv2zwUsKzMC1u/q2kjd1LbgXziNmhbLl
hbc0OMfBPC6MWFqJ4FwL5qUMPDPX8IrVBZcc4O91Epxl7bpq133AHd2MnVUpLZluqMqli3ijm66/
DONl2Akjb2cOvNdMtZM1M2gPGtso73rXzKz4R+YZeTmvPEOTvuWCK/D+16W2VILAQN15l/M4/Czn
nATcNb1Pqsuz71jiNDBq+abyLC/mFBsVbwNOZKOUZmrIKZlraKbGyyq1XH8Wljyj5yzmwac8uCjQ
9+gUzVK+Vux0w3hw1vIUWNTwjd4mtmIE37p1YQY/uhnZFILXljClCwUkUcLbb/q8NdhSvseXidUs
wy/ITG8zk5ntQu+5d04W9aLkCfcvNEuVuHoBTmfO0ZKZ8SlepN99cCzLM+zyMrVCyiN/5kjLouHq
mtRmWs0wWNilKSTumN8LTs6TpTLrb9TeoFZ4KZ25D929d5v+EOts3YLnb+RW/CVRuApu9qcyMZUz
+ab4Qs2HctGvltU3ZwlU+fN+7htAMNghtriwSbvQ5mnHO2oh1xICVJbZK5zMk9hSsy9lsPC9q8a1
5MzM85maLZwZFIrzKJ7Hbc51zVCv+8ikpYHuqbj0PKP76oqZhCyVmH1ntjHXc6OpFi24tYHRajyA
4EBrly4PCqPHVopLjvJv+WqtXerwWslSNZJrtbVZbemWv8SNKTmfSb8Q7rzvLJCQPQyOT9Wsd9be
Qr+UzeTUnbXfSt0o7uW1G/C4MEN94fpm2prddRSaqj4r20WpW42zDAou1CsqeLIh6Qr1s69lbAby
ZRIuUnHWzNBdKllpb1keaNLhn5/w7rt2ryUwEg2hrEKNa2jlgCncGOQc6zy8zTpjpdzUEpdWeJaa
4rNy74EeLAKjgJG0dq5cZGpf68ToHCP6ppemRIaLdEXpov7W3ejpWqYLtAbb6zL6hh9QaUBkAn3X
EyOy6w2CUZmtsTDA+pknoZkauruMwEZRDa81OsZ9DJ4ylz8n87I23ZRrt+r3+jK+YF+yZXsaI542
PE3WwP5SvWSO2VzXKo8dXt27Rv6gA/tgK1ENR5gthkK+GaVzoBC+PmrA6TfwKbHJZdIZbWvp8aIJ
uP+ATpuNdBddUEsY4KTdyF/c+/Am83kmIFhgqLw0nLPwc/ZZrNAlRAfcmWdVKyXl6plYRD7vv0RL
enbbXSnX0oJcBA9JxjXXIBlXTPQDfoBEtduZsLKSg6DJP5Xz+lJe0BVahj7Pb2XPrDfgHYfLwmw5
taQvSBjazDFLXpnVjd9wkIXYAK8g6HgdmRk2S88IQWSDA3FZf4uXec5lHV6RU5+jtWuCTP1MsR1y
91o4Jry6sGJe11wG77fhMpdnbJFc6l9DU79tLdXsF+G3eK5YUmr47JwUHBWWboDQNF07KYzGVKnh
cLEGdgtmEKRbuCEEyWAcrkufYw6hLztuOHC+HMz7s8AzWDtT5u3lnbNw1+B5LpJFD4wahQa7KBdo
2YDkyWdU5z1IQGIgnctmdg19uixXLQ9DUxZGAiPVXfjwDrUZITMAtr7Qv2TI6FouXCMjM0flBEa+
zLMzbeEoBoNxOHcgvDN3rdDI5sHX5lTkn8D3CiTDhW/UZ8pnXBsCxl5skDUz3WW2dmaxrd5SoHku
cbxoQ+Nciw1tlaWzdEFApxgUtLrhQjjSMarAeujOw7W+oRfhJ/fUnXvfE2woZ20UN8Ze/bEkg4DP
qCIJiI24jsoFBI9sRLV87hHnDDMwbMrBU3EE+Ot08I2qpiHcL9TK8mX2RQ0Y2NYLqjYyJ2lamQQi
YHY9NBn33MEhGfcahZTJYrurIx9ZQVSvQloEc3+4Jxq9m1+3JmEGVkwhg1NSKoEpKtUIS1GsmPbD
E4kGDpWnV3b1tAlyVNkSiWp73BsvFEX6TRJIhTgSy7je5NR2+37mhaG8LCByxRoJG31PQVKOuy2C
2GOhpJmpqbSgVuGBwdlkjjBcVre2l2pRzOPEC0DuQgwiGI8dDS5pJDK7MOwWaq6DOY2SGEKhDEJF
417pDU7B/jiHoOPc99BKrWlkplHecRnHiY2GjeaDbTvu7c9hvW7mcV5dOKg2fQyDX+0AYHBPwNPN
EpyaXYClueOeu5C0spkWgQ2iJngZeHkxrwZbetyUoXKWdRKeNUN0Yb9xB1dwfyg3HvRSjc7HKFs7
eG3jXp4yELn7k1QtfK75uWfJgxeoypWBaE8XYzi4HEKC4546RIP9UEaL2NMNyEZfR4g4M6ZDaCpt
69DoUlATTpVmqxxhPKME5HF122Zds2z8ZiYprT7fB5AQSyqjC9WBGf0q5n5W9nbcQySGlDlIdT0D
d10Gy7OqfbNVKrI9RI1fGwxMJb12bjS3QLYXtw3YbD2+SXOWzSAH0NqQB2htHbdkTny2cPsB8Zwq
n+MuZVYdtaI3giFeR0NSc81hqclEDZ7KgNx+sz9X16hbys46aXBs4zrXwFSqRGd2NLtBRXGmgddD
NEdd1EMgbgzRDVkQQ6lrkHpDOJkWQxRpGzzeB5Nluf6mKBoIVklQLomW2ElXrsD39UCyZt+7MtSB
RyBpMhMF+VwXDIPnBhsUBzxBTWUVuYqtMaw6Ajxu9oesFD68JDiGCGzyEV48uPZSp2FwjDJdMdKu
YbzrGIR3siHovN0MMWQlzeGk62Iz1j0wSbLSMaQeQ4RujLAGcpDb22OG2hiKBiA5sUt/7bIT2yzO
nUi73He93Q+fPR3+50bE8Hdssz85/G7a/ggWmN7+4Npv74LZpUPFXTG9aaDm6buAmB11QwLsxcFP
2bhf5Nu2v9/2i4tvTcapDLJnT3mcn5Nx06Xytim8sdUuHQcVVFD5DmkWWF8NKkj1oTZ0l46DkgTG
MCyWr1OYFK9B9nufj4NVDBkEC2ApA6jP2ibxHvNxUMgwzNICxx9K6Rgk8v47+TgMNUTPUmQUaiag
8Bh+Jw5+1geWGYVfwniZdYIfWvDCSvHUlQ5xjYXmlO05La8UnOQLJWu7GfCdd6YkAU9xT5aJm7ZG
gjrLh0XM5xVtYK3Qp+47lAYbklz7/OCWHG2oeIK5N4hBFc1LckLolFROY2VFFJmZXeqls0C+qzst
PUfJRk+d1FBYXHKpTs8b0AuwuO/vnv8yB7d7PFXHX2SB32aRJzk4PVD7AsIcdJW3zlfB6upaaZ2F
WhbJqkFOZDUqmN11Wq4Lpfbnv382Hrp68u4wVGCswHQwNCwj8vLdc6/x3CrEdBVCXGojnC6cqx3h
cVcxM8h9+UYK3FUf81BoPeSegns1juxQBPEqKGg5J4Wfc9dDnhE3RQ9Tin7XMXhIzE6JwypM8YCJ
HLC45kj8s1Rqk4V1h6ScriKnyK2gyL4qEVhOWebgWVz4Eq8gdMZd6pqSkjBT8uN5VLmRGdbydQQh
z2VS8Kxp2ez3dNGXCeURMeAGrMvwqxTwUy4Dvz5P8YIgL2Kt9enKqx06dzOnNYsyRWbi6D9QGLqf
KArmRI4kM+hpA5mJWrGjLAYfMi/9ebgoAiovSAFufZR1q64rNXACncqAIGBwjrCt67VJ2yq/JiKT
eQez8bnq+njVqO296uXqZSW+qlmhQcSQLvy+yyCm7YpvEEX6JAUyvZLC9AKYLDzVcWKiMsCXKgpm
EJWEHKXeXVau86NIaH7pCEmATcjI0gu0r5Iqf0ZyokNB3m9RhEqaCYpgrDAVpuRiTdVgvtTL3gqw
51SR69CVLwSauU5BTVXBpQkxv4IXkQMeTpsFhi8gQsGS/E44Xmb8TwnBGCQPBk4HhpowmhsQFHld
R1cKKxu7Qh74ew656isIFMrlddeHcyXtihV16LIs42XJpPbm953x88hRoRQByiQUDUFRmAIlD89H
jl+muaSKiq5qx/shgZumJb3RVt0SqpguqB/MAKPXxNvP0haeqQ4zBuF/UAmT0YrqgGqlHNEVQcqi
zYViSoV8LVx2IZxYmgU66lexEpzJJeSMwl47RRDkyzNMbvNceYV15J/ljQrLemnjUrgABJsMBuYQ
XPcSJisRlmsRNmQNSZtTFkE+OIj0K8S6O0WTfDNONN+I/Aby/3VyCn4JBNb7xDeJl+JTMIcYLzpF
sRvWRZauRlcEJcpSdBAozfLQWYLds44huTgLBQhvXINHVtTVK6Ue8s+SGwpXQI9B2Bp2oNjsJZqQ
apQdRw3pqqGdWCV96pznuUu40nrxvA0QzxydrdMhb5xBlcUyKpTKcjr1GxFpdlX0QzgPQbyhCpMZ
6zVikCYPTZF69bJqCISNZeksKlzLQZ5uqjGOLVSFnSV1rjaLNAKxMDXsuJIW4DnrRb74/ViFEqCf
+BbW+oBFv4bhChNSX75dGOlqG4cpjJtQyRZQTxAbULvV8CapxCqrv1RuK7ZGH1hZUJt0sRXtzyt1
oK7n52eqsFyPgqHoB2rAJ/zRpiwXuZaRla/o7VXsut1F6ucXOM1Criu5PtNj5s29iLDVuGGyQdX7
MEviV5TyRPeAoocSNZi5rlOwUCBMPaUk9UoRZVkq2aUTSjMfo2uolojmGkSsIZTkt3O5CSAWyhiE
h1yJnMpFAZqwyMmCyUU11yPXdN3cvU7AW3hFaSsvJepAG8xZ0BCBmSfDABxsuOdSJA17KODGmm5n
emyoUqRZWCkDyE7HENB09c6sqyA2gLZTmJpfrHBZmWnssPNBr7hNJEOAUkMQ+iDSqlF8B4Kg/kKp
XTLDerYKHUWf5wKGcZIo2qJtmKWDVQbVLIVutTI0DDqFcrlzVi2ulHWbRe6pHmT4jPkQ8uxKppst
dS6Ry3jqMt1KCsUu89SdFQFD89ZDiLPB7gs9KPmIw3aW5SK2wDwKza73ZTMIhIWlWl9QN0UXzcLH
4rXKJ4Dw5UiDWR+qBjocGBd+d4XAisOT0Z2wNqBtTCCU4OIIYiHqJ9SDuyx8FQLhSXxOWqcBpV1B
cEgqC94D7YZQ1cAACw0i504eNnYQgB7JECSCfaZ4HImsg2qcLoTUv8qjspNtv2yCGZhd32IaL/sg
bGDsQEDVS8HR6wKVQFJPvWyhTgfCVxCuo5KoTdyWBoQ2NDthEGVp1OYscwPXiN1aBrDBB/eo2xm5
7gQGBD0gYDjWbgRx0kGwe0hpjceQPidmoUMsFuUElEyqMTZz+twgfeotpaiurSYlYuV7xOfMz3W7
aRdO1XRn/8XeeXRHDiRJ+q/s2zv2QQTUYS+QqahZ8oJXMgIiEAoIBPDrx5I9O909e9r7XlisLEEy
E/BwN/vMc96OBiAKv4YbncslTJYG7QEuoW28LspF5bFnJ9SN/iVZIq9V0ZBD+f0yydGeDza/iix+
RV1jp3tbpCeotr2r94mZNxYqWVjmh3WuPFfKJOmexjhNCp+T5wU19GnzFlFZdTBQRXI7o/9v1cDM
jRuYEOCw0nqMJpg7u8lvC9WyEPnW49ULMfLPa1eqYyIl/HG0PdybL5EJykGFX1N/ul/A61RGFtvH
cAi/TdP3YR6+RvFpOoK+DtZlqlLbu5shmyiPzf8iLKXnNYh/rMs61dIMITi8XcD17ERr0mmuXOp7
xcJtdGnErKKCyJ6cY/vYr1HyYHLIlU7Y66xNOS15+rbRI4ei3jUqW5Y2P7rksh/7p2Hut5sbohMw
IXb2efJndpltDMtVPYFrgA7Z9w0J1qFK2UKfrQ2goa79KZoM+z7O+xPJ5hOHQfiKtQ+V2SI08sv6
mox2vHXTDMQo7uZaDVOKNp69k1GlLyzodJlRNB6c63ZzyXLuMzVV/Tz9NYmhr57t/nZ+2NVbPPLa
sgn+zbKgmY2n42Gmn0cJW1yg1vTrzB6XjkP8OrLs6ybh+w3zgxq29NoxIls0qms5dumdyLBRRfdd
v8P2rHMt29Xryigz+2vGWRsL5h69OCkjDq7hkL6sElzW5yAfdbmkXlBn8jFUx1z7E7gAXGtRJfSK
fibAawP8dIQLMWe4laatUhQW1scVrmeACbzDlZrjs0B1f/Nem6s4xO8cOiIQokM8b5l4RCULK8mO
vKXRMJax8fdLviZBZcxPD7fGpy76Nszbaz724e3Y0FlEmKRbychw3Wb74K1Ts6ldvZmItpRs3fOS
LNWwGw/lgwdVnvzp52ypYw53yHgsKPPRijOnx9VM6QZnbmBNcgz0ZR/UDxI5c9ImlydDpx+dGQoU
jPzREqKe8QPCOxh0eu7C7gfJu/26cPHXI3Z7oGvgw9+MstLHq1qA8ujfaYwrbO4vJuj3z6R702GP
q2Jd09/LLT4sexWhgfWRofEmaaSfDKyTI+H8MvlzVCbqb74F3sMUY+31tKgnktqCr8dP6s/bZV53
U8djJNqx1197H/txVfrFCP29D7rKiJg9JQLiE+0ofNQsHx86upUA2OAYGnxBJ6CIgz6E2aYgAEAb
e1yJ3lsfhEvtc8iAuc/8ck694SaU91ljHG7jLVWlnkyJQiB+cbQUxWjGggeBfJYjvWMB442LvnsI
GWzN8JjffMe6Bpsaz9Y7vrN4j+pB7WkReOl0VpZUnbLfNSuGlZs2n01aYjbSgGfgXeEpTW59Fpx2
0z0MuTMvUQ7BPgubZLFrSWI94LYTptZmwRgqwuB9Tk90Sen7GkBgjCf+SZPB3bxg7D4rQv5Q3+1F
duwjxmh8J3Zeo5dJyqzgyZZ/XvNRPEYdKhLYPFvNzIe3C8Lk1KekcHo6iqBTXxw6tAIIrD7pFWYy
t/k721WP+822kQvIk8eS2hGeVcoZB3o33t/pzfmQUznxDTwk/7EX+fjdUlVuwUCbgGCm5i4+G6O8
s12CZ9Up/HOy3jpjsgfveNDgLZqP4WzGZNyEy4KnTGsmC5gOotXrnJZbeEzoF98OE4rCOaLOOarT
y9gVeFdvVwc8i6/7eDzPi8ZTFs624bzXtT+Y9yTJ0ivlGeysMf/e8US88gPe3rAMW51s2wZHxkEH
JYFt5OBq56E4RceIEyI0f47d0GreInueu44VYNPjYovVWs+i3TAzVIyRvRbJ6HCRhC/UA/uXxJgl
8rBjuHXHuE6ThdRynt5Tz023yNx2q71TLtRaFUbS/boeEtOidM8mu6OAkpbMdPFNht6nXAcEzBBA
hIVSOFSrxBg/apz5OvXqaUVNSXRWOs/jF+en0VO4jWsBOqgJ1Qb3yexf7dTrk+NkbaF/f/PAP3+l
OznKLuAJPOeRV7Pyu9N4dBDH7sNFRjbzex9CigLZ+9dRHKpYHVQjANh/uYlYlXlxdAMT/LIkij9l
BghAvkgH2jy7WbvoF/ThB75cTuu8i5tJanadDFEVDbS4eHEjUzdfPIb5Jdrr2D+iJhHMA6UF7rgB
v19vbEzO2+4wXUZLRXLPtv0R+I0bZekBeywABbmb1cNQL8Og8TquMfoggemfQL8JVKZvKvMusXPy
2ttwKvVhtwvqsD9jJM7TPcU8bmEUiqWagjx50kKp0oqhLwbClvOOQMk1tNNjvurfKoz27z29N2Bh
q9nuPTh4QGQc1kfTJX3VBWNea5s/DiqC0HdI0bo5WopsgeSFNxlNcPiHgEbcrKtxR1mkdsxOneCu
tlyAMDGhrjy8lV8xRBz+XtQPDzsQejiFyovrj684KLa2Mun7Yoy/TTTYbkOX+yWUPFId4RDf2GH7
AidveCPTJeILKZd5j8+MzVndrcn44HCCt1FictzvGTi1yYN/AqV/O/I/6ZLBPLNgwzLy3c7JbykH
jLsE9Fw3LBUw2Z+j1/UYSTirNs8+W77ETa4drv8wb6SOdN3p4+ZH9nFOVgwqZPkWevl5cVdvx/XN
A/kHywi/4527cHeFSVx0bmgD1+PsINDTN1YTy7+uYmQnO8IT9AUtTJC8Ou4ArODNXCs1s+9Jcr2L
YY5FrE2F2zGl/HXzAXs25D+zdP0Sm/Gc+kmT9C6vpOCg3mZQG1tPC32YN4dbtjbp3Jeb/G4yOQKj
ADe7c1tQ5ZbzlNOu0WSu9L7ysmPBA1G6K+1gHrwwcyd/buY1WJrs3W4BK7SLPmf4dQ/wsm3L/j12
Y9L0zJ0zUJLFFC87Xmvxw+f7jzUYTuse/IprGyjgb/70ZveNVjIbSEkkOXH92Vv7sORjDv4lNlGp
49/hFM8lsiZTPQTqKNZpBJjt/xQE/lqWh6oQMpwL6eLH3TIEOxRYln0a4zKSRhbzAApJwy7ddkFK
RucX66uyT/e1DqKl7iIvqDJZjv4OXx/oENP9WMOnuSmXuWockqEwG9UV4HR0v0klzCpgbhPwnr14
FANZ6sU2aQgiRbvlbZXHWEwqtOcqz/uuwgqDoDSBoQXZpme62KmxhzsFCSjrw0rMHjSuWSwx7Czm
tIcjDtluhigej7X0GC5nunXFIUHKB8OiS+W6KugDr8bQJ5Z+Qy87sXLI+6VIjic1PnrR+G0d/e+c
8awhiUvKZfXKKJ6fPPjYawe0w+Yo6JjUKvSIWQPUe60yEiB60v/BxHsiM1tqTbq5spp8xsHwjF70
NzkSgZqEk5umskLfuVUIsrxkXt+34PibSMeqmQ/1Os3BXAPfVPWYsQYdeuGW8cxFxFFCUeVS/wQW
7c8eY8SIBJjoRX4BtUaKHFJSHN15V+oF4AXCN5+hWnC+AjpIxZUMdwIsGt8wVVyOzYg6lfNS4htt
ZxrtqGPJKV9lXw0GzDoOrRy4XMrbbvydsfjP5mKcGZGfNmYf2t2l732ngPMohoNg6GrOWVQllN4Q
r1JNtIC8sZlV4A66Fy7Hxz7bXiWaYNSPhWCmzH9ZD6XSasj0sH0QcHBFknm/nEqqyMZv0QawzN+6
T5uOfkeSi2u0Qjjn6VRp1dtKhY3Lx7qD5VseQqBzFDh+zJLwIlh/RvPzMTEHbs2LqzGtqZeU2zFD
340jATgh3gohfk7ePhULElmnMfw92g0IiLBxMR0T6DVVB/tsbiKjxbYE32wY6zJZphs4aA1S1J7m
NBfIQMgUldaxL0e7KPOYdbEtwYLSciLmJQzxf3qdZPdv5Bx3+CmMn4BEsl3h4b87bDMSqR95MmFa
T19my4D/RTEv/GC6xMm3WAfApYlwT7s9dUMYgMGKeTlY5hUbVrUUuHQzPP/jY2gpr3WAcZxArKoJ
J5cM0wRKxc/+u3C5KYhzWEfCcNTn6JSzEKfLGuWgzpBfQ58fcxB6mqxFplJMXPSVJKsu5BgB89xZ
iBhAchuQTGh4ELfjlH6JAl061Vqqg1M48yJNwPTEX6dw+e3lI9qT5XI/wkK3rxU15Gqifiox5SBk
dgS3XiNVwvwFMNU6XsjGTimnn2df/g0oyvPqJJrcHONwjEhKNj1SnHJdyEEB5cmzt+yyiQDXHJCn
T2ly0DL089etl9VkZnuDBLq90VwENWaLow5zqETRoTR4y1ng9BmHOvDvoZtgVGW052WXk+9QPH0w
npFtYBd0FQMEewpohuSKdX6zerNXTXsHzEale5Nufdg6of7E2Mf6kCTiZlGGL0GPRrvK08a3OilC
XyR1RtwARDAbHj8+mxxIS0b5c7Sz4/zPx81CtsI7diAKiegxUYEaQ0SO/uO3H49hKJE+nmacuDIC
fwYEdyqcsYCrJsUeZRSBNV6E3ZHZ2c7L/TH98di+sN9s5uwknKaPW+idqA9GIVWMPn58iP/rsyTq
fER8wGk6mn2KtuQrAXV8WhMH0WkyW35m1LvB88Fv003dRhnjEhpLmQfwCVQf1rKf5PepEXKVcPgn
DordbhgTwbnNqc3K1Ru7MuT+d0zF4BwRuGtyOZdjgpcwoHXP5W8zD7zIxmEpTWdfsg18KuafVJCx
kZ4HeSVAD8P84LobnN9+kl7wI9nZNGs87iWk7Qcdb4BMlqGaYB6icHIC7Mb7Hcf6dhBmwJlAH4tx
zIzx+jYM9GmdmN8SwRr8t08QZWjZH5jmsGRnKgq4tGPTDwDOtN3fjYp+7ICWKownf9cjBJtMFG6g
u8bIInT/wCR4DJW6hCQKIV2n+mzIwV6zwN5MGLHnFUB20LOHjcyt66GIRiaxt3ul3PY9wslN0dbO
Q3RFJhGQF3iSczxiGhSH4Yjk5dnVyXW5ZUb5xbHOT+boj0dJJ9HikHJtH+Hm6Ybee43X4ETCLaww
RANL8l18nfjxe48Ee4N78ZCGC7tlmfJOWnroC/Yuf0rWYo6NfvHHND9ptBbFwYP0LUAAqupoYJH4
GvnVxPzJxDEOazptp4Hv/AREKUfFXlybzjk6GolblCl68ftgODsEMzwvI6jQByusYX2rQyuefUhl
hUtB//Hc3LrhqNNw+8KZRyvYG/HNzGBJlXqK+2G84V1g7wGC5GGTPWuyEN/yTEMA8ofa2kQ9z75J
a9ZlwUvMXscpUwBGewpAhT9mMmA/hWyWDKBtn/RpJVUcVV642Bp3yzfhIYTHp+UoJqe8Mt0nfRLp
pyFdUN43dzzga01jIBrtcA7Qtddv03CeQiKuMRO/tNLmiUyiPx02A8C543QNY/DFNv18hKGDARTw
K3501koe2to5ehFbdEGjOrY6IwkmFJJc3Tw3KYbbkeT0YdufwyO6B+5A78KSzAtwSmvZm6ADH4OS
bWK9v0q09wtiTldBxZdQIIzRuyk+peno3TI1v+X72OSeUE2W4PxflonfBId+QpFVXVxOv2jZ/fCy
sL8kInvdEcC5Abj4hARucA1ceBQJNLqLPLxP/s7EaxBFZ4zbWSVUQMqP4TMUip4XmzxAKaLPq6EM
HFuHQh1R1XLohw/Iu/oPExmCB+NPooAfmzfG+MdefDz48Xe2ObYP2dt8oHsD+/XCiM/etm00TQ8P
GIIVWgCkjtGZzHx5sTlZzjgKp0K4SahqFSS+ic5FNU+ivcg5mW1hHZyAaN2gjsy0TbP3QHrg/AfI
GIfYsRNO7LXC+HPatuQ976L8pDTfq1ToIoEs2spN5ciXwgPHtw5fK9z8sxwwPk9dWLIYIDGu41cw
Xl9993XYOgCLU29KEo034/sWrwETuA2cV3q0Y1U0o/VEwfIxh9bgV6MedyO+WxS5kFd06NDZZT3w
3GQsuWC/+0jgUN2rkACQVh0pVB/PDSd5teqnHANZgYggEDI1sl9RgszN4Xn7ZeiTcmVJfsqMF15I
uCZnn36Wdt0vHx9wH70eZPhFvAyVNHMKZRdSy3GnM9cNUZSPz4S7a/jyHsuYoRsUSMcCBMbQX+UR
2H+XJjv68hjPypRB0mSH2C528u4A3uUITH8FmwZTDnP/thTxKrzKZvcwjA3gBTm/ANcGpE5CP8mi
G2BCfvVRmn3quSZnwRnp4bRY8mk6G40hJNyTt31LfhmagudPPupr8L4pF7c2kC+bBkrpUK5rF7un
fqDQpGzBOoOnObJDgTXsM8ZJ1C8TIargrcOFRQY9XrSYmq1/uCLunBJz9Y4NXhVa9Srh8XkcoUYr
Kv7GevSuqP4nqHASUVeyn8as7SVGvj2JtnZe9YSoSv5JHmn/0qddkcX0z0qQ0hA7vmMXe0ON5BIO
ShMV/qTpQ5DMayF5LsvBG9BlzYMouOiiE6ZYOgG9U6ichey7/cKUIxirpgcITWPtLxzNIaSIwh/z
z5H1wus2eW9O+3cFpEg9mtR5CnE/owuFT5Y/+SMEqnzS3y1myfPQQ1gPJpQoi4t72DtbrKReXayK
w/hjs04ItocDmONtVIBaIIPt4X7B2FmQfTieo+Dsbc60UPlbmpBXCUurjI9V1d4KsGRF4mPp83od
fAIZJGEt9+BjxJJUA3oSf/emMkiRXem86FsfhH7rTfphIZoDiA8qmLddy+TUwlLAygEukzp0vyDN
eZjWIOklaEOhL6YU8052qN8+RCI+pZBw1V3ycXypmfyRjiF7ZO7lYDs5HaP/HFC5tCBnDGzi7LHn
JDqLkHXIA67AG7cVfLSGjR0MtQw1rSGG2GLuecUOX1wt6GRvzRi6uhnnjUz+KMLXJs3HlwhzNgaf
oZw88SXBwdDQDVNPQMBmd9947m+1CvKthDhAkXtBKkOgLpWHdH3t0srtdwyZcJgpI9IZsRQvduy6
JpA/DcTwU5JvJ8HyDvrrKyXA4Jew+60T709MI0SLumwCG6++9+B5Ci9Hc00mWGkqxRzUs/TiK0ka
FIhPLOBvfpjRmibdt40nRzXYbG6chkqwGXANI8p+q2f4NAtPTwBo63yOPneUfst1tJUy2mU5Jxmt
9r0PKpH3qAqYVrGFGmdiBzM1ArnvKQtSxk31gbndmCh8TPfh88IiOB6jfh30+utwCy7Fv1uPbkHB
dgr7DWzuLFNUiiYbIIr0a334Xw/dQ8LvFWDbkaIMZXtz5LavPZFUKeLYVwzwidt+5fIuccCRRnh0
LAeteOsJija9L5PBb+EI48SbHOCsYL8FkCgaYGSfYjdPFVK/n+NEywoLGTANxWiac4n4Q88TVY1T
8nJ45PvuI2dxf2uSC5Z81HtCRI23jdcldOet2juCYhHdL2/vbzzsPuI1aqqTncQtxGlIHsFVkS5q
Yb6ixu/qNxAx3B6Z+e13Jqzc4rZiGZiswjVoxgAi0IZ5PEfgtDwshAw/a9R2fPK4eMmPrMWugOVk
ls2/KGlVLcnunq1/He6NJMQvjeOhh0cKVRtGHFZetDQY3hxG+OsmqgjsXLWj9b4guYaeNMnHEmTN
UKGsxqWXKHKJe40rSB3fUrosn4aexU8Js0+rzelLaJARQ5TxfSozGKu608ltm1ATOk8ObejBT958
NPGc7Pa6obcLU2SIVn4GaClvRrVzHn+as+xHMgl5yvb0pMYlfZJiRbhIswYp4AHxfwwWPMT4FJjp
qT/sla+Re+OwDJEnX94P6nVXRubsRlaG/opUW5R37bGSvJUpGiXJzQDJKcIcHGI64jLEtahqYRLY
+fvcgxDOcP2twaep2xzyhmM1j8COLaFv8dH/Wb0IUo445gcu3GO8Zlu7h5Gqfcl/YbcHRozBmFPk
ZT+AbIUFlZH/OaRHVy59BIx5NCfZ9+U6Zvf1F+55RsOFrQxQXkj+RdzNji6k3yMnvvBNIyKfbvSE
rvRXKPDTCLuCIOccltFxGCT90rlGcj6CNRs8+1T67ZxyV6EDXE699JrA1hMb+2bOyQxygZR8lnmZ
Q2oqu174sILhEll8ofeYzr9Fuv4iyh/bpQseYpFkt6i3J2QeprPOpCxFNJUTE1EbBogMRTFOaHhI
WWUQS0A3Ielpxj8v5jGbynmlUbn5mYFmtQYtuJif8KOXEvbgS4Za3EbZNJR7gu0ivtHgD+dlQFBn
f+STh4QNEgi1hnrZxxIOlyMvNOBtEmES5WoEvIDsbo/qthI0P3vH0W0RFdY0Vwua3qBd+/x11bF/
6WjEsNolS2qAqaVR/GGON9ru+3gBq0Nr66W8EPMKWxJ+eMA41jJQHLod29Mm6sNvncUrxwBHTIil
gzMYzz4qZ5n1MEUh6I7xMp2x0CUvuoIRp6FCooeGIliZwZw65bFLVAOe9yf4mYNTyPGtqlh8tCIC
zk3pg0ut7TFCL0jtjqMmic7xTIMm9PVa2gN4VH4k8pqzAZG05Txb/VWnfG7t3Rsk/paVcYfUYr8r
xL+iny4e/dOaHRcy7ZjQFaXVYvZWUTXd9IidM5kjSLb1jJ49b/TeOtVmY1zpPoVjSMCOJGmqy/lP
6s0ldZJgV4tLKiAqpJg98J9JHCJA18x4lZ68Ga1qpHF4g54pCdMnb017uGcbxNYtr3c4a4sxqmQJ
9pAItqAtNP2AvMACviIAa6YwXpukO0UiW8/DiIHKw1hEQ1jiHjilEto4BoSU9U3PMXzSlNShHvNL
BsH4GRAV8gtYiCR6xNY34jXZgg5uCFXXBiqok6+h40ENfYbfCPx1zw3fMGVnOF1zv+l0/Fdlc1AP
GZDBoD/xnlM4IP392DAgqfPtggP0EQGllmAsfYqNhT8amFuotS6nhAKhXeXNJvrBKqwlicR+JVZM
j+rAeh1zBNgrEXrwDcGSF3p3tkqsu6ffDMPhtQdVZ9WndMetknnTJ+mvsmEdQhGBb66HYWElwGVU
sY2PxxXPHHia5YKQlC6lsbo48uyoup3CVOvXM7iYEw2XU5SrEBMuIkUQJBDHlJhdB40kbEqwciWn
wK7u1HzBBjgou6blEHBR70O6P2+xj6azM1mdreoGamHBPoPj2UtmU0eYwsowlAAb0mUuc0P4o5bB
3to9kYUOU1ctw4IRNMq6y2g/D2Vi/PApFd5Quc43TepAkDCbIjOIeFpIILvvDk6OtPBMMm5fKVDB
N56H11HjeVPB0N3X/pTSISTi2S89nr7Sp/FRSATpB5pfN5d/io/hZ7CyE/rCFUfv8K8fPh6z//4H
H495k69wIkSuyPzRq5Ea+fKRO/lYeDSkMdZmfHz6z0SKSjMkPE2ylauedSuAaP73DMnH7//5YHrf
vaBwdk3otPHpR9rEdLjO2AKTnacp5u8N1aLoRr3DvccOGT4f107gmBw/9kF9fHn28e18fOrzmZ+R
PfhHDuYjDPPxQdkd8cd//j7d7ym5ZPj1sWvpIw9zYE+G3nbVkFjErRea9uPP/vkXfIXA4BJKxOru
0ZmP7zagB3J6H59+fGAhAjPpam9W9QPa+gTBxtDhw/1p33D7TxzRs489SbBV39QY8eYjypOPYPeS
BFLofZ3Ex0NbFonGUPJG+MBRQZGZpOMozj0U1gUi/MFbEe39yXawWRWnP5Ij/v3xzz9yX5Jkug3m
d0MiqCcOzbGXA3n4AEj/f4TnfZd//vf//LeFgv9nR+I/wjihDxT4vyD5/zvCg9V4/+Nzj7fu+5d1
5P/yL/8zxpOmWAF/h6Rz4PN4u+R/ifHgzUeweIYAZIdWFeIvAAG9B8rua/X8/4X3Iw38NEvxLldZ
cicf/zPGg33leF9l0PgpqEcSYvHe/0uMJwSU+2+4bkywOTu9L/1L0yBAQOi/BzSAJmzTPGCJyObF
A1RC8YdbZcpw659MuugrasRUT1KAhF7XHzDY+Xn3buMWrI+22RkBNrBCNYBk1K8H1snMY1fFhGNj
wEYbmaQ/+qF7WpHnBLThOqzIoGhrlOzaaWB7sdHuoU+ucoeKsPsX+P55qWnulSsOuLrbji/bjwSu
UY2ZOa3W4wT9ZMNUI0+bD/NGC4zdeAtK6AWI3yuF/syJMyEe0ja7Bzdl3n6klN0Pvq0ZkpmWQeeu
lk7HbYOedqQjNjUw9cQBtBcgZ8sJziobMVtMYXDGAhDWzt384IlA3TdUJXUQvq1gXqtoXG3jE/uA
8e94donwao6Jpwa4IyDaQqQI9hGFe5EAbiOsBIjRU7UkEzCQKbYFTD2wERm6N4SosibuK20dROBZ
9WW43t9xGaZfv+xPIPv7asJ8UEnAY1gbholJPujNrWheUq9KFHS1AEd6QUF1VRQSBF6nvtn6dWgY
w56LENQuO3b3HtnslWemNFh/fnYxAklhbB6wSwOhZjT/7xJ4xs1n3nuA9Vv7Yj4nbHuJ4d7ZLWlU
AikK4dhZq0r0X44Qs18OPdAHfiyhgkMdt2v+yU/lDzJ3hZU7qJhIN8u4g7RYsvP9T6OJzsUCrYrO
5vs25KJEiwfqhcNh8wPyuPR6K3ykpho5wcB0LiiRsIXPwwJ038llozhJdmx1wZqV6Zr59iG0/tde
mPF27Ih9hQ6KM4uSAoCNLXp0HRUGKOwkGEnQDvbAdqksXkGPJEs7ENMgogbezEBgFrjAiyWG5Our
NL6v9VFfDwzLy3xd0AjigqOiUpm/VMBZt1KFvBR7SNuJ0x5Z9l8Lp+9+yCXwK71WGx0fQs2wGcSP
XmUQ3sBjv4RT/gTYAsH07TsWJKVwH4evSjL9pCfsvOmP7eRFXVaMa1rEvcvqFeGH2jN58x/snVlz
pMi2pX8Rx8ABB14hZkUoFJpTL5iUymSecaZf3x8651q13dtmbf3eDyXLqqxMDUG47732Wt9OWkP6
uKTiNT3mFwwld2NpcEEiN0clxMChXhj4e3tzVvOmySSimKmNezJC20KpN5HnxTEKq3SroN9wEvA2
m2g38CEzbgnPYQskQNhErZv2GpvjhaTW3ugw61QY1/2K0igvHJfhYPyUdRZiF/JC0HeG39TOfW8V
zcVJht2AtfQFa6qALNRiBhWoUHhBfL1evtO+KOE7iW/bbe7DcN5h4+S9aHXFXuU00uRZlT8v7bit
3D5+H+2HkEbh4E0JUujSmds+dA7xQJoke0/TR5IYia/GejM4ItmCdr532rTZkU8N2vmtNKY/szY4
+3ggYy0nDMCt2DlGA89i1UaYS2ziaYClFOdI4fg9hnW82yqyXpA7jNxr9jKMbhzVO08Pb91wDUW3
bFsv5m/I752S/I2ZSZM8v0AatJh8DYs9bSJsB4Fn4yCIE/2gd5/evNiB0X1Okyo2ju5s5kj/1Jf1
BYrAesA63Tmh2jtDzFGWdtFBcxG87Kj9rYSeY0awrH3eLsdGeOKcj8MMIDF8nBovfInJ8DX5UxE3
1ZZy/3NWMRMvGsNTV9JikWv/U9dYZaGAXpMRR0huOlczCofTFI+v+OqhNlmvoUwbogMoY6N7TLLY
vQ1UhFlN2GYaliJwvTbakPCsaZ9jGy9uf0Ze/CPTv4wZXvMFukMxQ/iwM/FnVKU/FujYs5xnX7P1
Z6couu3Y/Y4SEyaEXWWsjyA5gAVrhyMJM63z5ZYSW/y86oUmB1ZPfiZ1WzwynExNtTAzRgtUuRXd
5N5wFOKnNhOLSGpe3ZasYGhjxcCD6A/aCvZo9HPmYDDMzHXmZ9/FHniy2Hopah1CTgxOoEuP85In
pxCBw63IUZhaD1MPR11BQGQXi4ifsaMu1FsvjX7o3OY6kvifMHYGWlpGm4FbMmxDcUOwDLAjlLwL
ivHU2Rq2f3tr22AMNU9gkJq20UivZGeA35oMLok0JNix8qkFMxDgfMJcjkNSes5wKP56ef9OD5YF
Tt7cOuYgR1gTC+4cN5uvuX5v5Qh3YuJ46WE9xJbAutib7ibRV25m1OIUId0Tesj9SR7dNXaoP+TK
gy1n8uwkr9wFTRBmqBqo3sb9EOOibbnWxqJ5MLOOJBkTKgz3KHhO+T4JK76TsYbO7SRH1ZdYBVoC
WYmsL92hNKVG3JdBRyyHe8dS3JCIa6RxnpJOM0/VoGUPmtL5kI/FUUvlIa67g52ScunVE7OHF9vy
nrOQByXK3qBIuP7kjm+ewWNpTM1urMnTVQ5cuUYiCUbasqpXxyapl8PQHTlXm92sgTJYmqtLR3XL
3LsaDcBsnPbeG7E7VQsdNLvfml27eLt58G6Lqc23UDXMtOblW82AQJKpcXe81T7qdnxU/QyNKOL5
95ohQEyPAmoOsiuh6MlLmCdELEHXuFoIr/Zo05hmMDkY3m6qsQYDXP+pbEvtmqn606hZ4rmeXWZY
UAtowHaJPRq7anRPXTaXAADiX8VkPrfKzXb4wR8jCpAkR0lXnqeYyjKVUxX+70I/hjO54bYg/8Z1
lLQa2SA9C7gUhoszvCdI3+Ey0U41sy+L6MAsvbjqrQvZEAGtcfCmYuHKDvrQxPxY4pehgoUyF+Ij
DpM9ZkQu+DQAwjm9yTarCRYVz0bmvNkKH+AyBYxlyDAfTMQ3ADWlQGjvwRFFvKCVgYd3Sj5tRkHv
rR79rmKjZECbkZw172QzdryB+InpoOkAVHkvmKQ3TuLKs5CW2HnRaGykA6UpssVrkVN3SZl/pr3e
4/xkmkcAAHGkkszCh8di7l9zNSzMUuNoU/Xhxlma4wyz+BxNNH+LM7w0Hom6JeXk6rCtXCrUTd9x
lvrChK7zMeuI+ksPG/PeLDXfdrD2I6+kp2Xuj0US3xKjhnhU25/1gJnZaJdbotVobxHeo+gdLYQT
sfmQrfaM28LamHEY+hagQLyVGn46J76gknZ+nC+3PFkR1cxcbwzY/2L3wpMnB5/ywT22lE9BOzrp
sUYEyd0UuHT4lq0PKlLsjkFbeaRayc+uMVEicdYlY9juig6hDvNRvXUjuwqSbJgRaieer/YShU6+
W5yvNKtHfxrzeg/mJM/El6YhGQyiHgNN6F9dJD4sUckjc4wr1Ojkzig8a1MsdeNr11LniCY6VBNP
LB9DfATGml2xVfqYLvdNFd9CC692LxNKStivfum5sLWWllwPGAgUWr/qrNtctmKjqzaYG8Zsbac/
VtNQ3vfUPk5Mie653GMjLi8cJRzuqdXsl7VrUI+2PhqECdqbY9pn4vqXEE8I089JHXIUGH8MmxQz
XNdxyy7mZppQmTmRmIIAFvxVWM0bJS+1HTnRwBwqIyjrDj8hBBayDx5Wr/hYW2bznCE/+OWQqgtx
lsHvEKl5d/PzZgbt1/yZyJumvTWol8kxGFuWML8Tdwp3S1/Md6sTb2OZaM+TySh/mWDRpULB0fnL
GZNSk6viwx6OTmOcQlO9tig/WupQpFrifohckwG5xah3qYRv1O1xHsCfTR4ETCwKTEM5Vx0DB1qt
LaB8Z6hFveZkVybeC4W1aj4a7KdYt2t1WEJMpKYWkbViLBsM4fhqJc5+ccoLJGxmuX0xvod1+ntw
qUbTbLp28fBHmQyCGDeCoCvsB51m42wrTpQEmaog8meG0jhG62/x/FWh1R3lmHx15nCnuzyjGW+A
TZyLrzg/a4XNp9KqZBePzdtsz39Ekz12qV6vFWuJl0icu4ul2fuyKS+lgZO86kiP28hx+J1c39Hj
ryhTGCfS5qPo2qMrZ+69hzYl6qLqT7qomxzm11Frd8RJlo0QdwVjvF4b+z0M3sZPFu+RieHeDpF1
sYzGeopDO8qZHD7K2nu0p+jTZRo3ee22tVs/x2e2aaPPUFNH7P6BbRm7iPbGgUohslz4oaE23lCd
IJqe9Nw5JgXOWDGA2rTijezkQYbxl2e8TMuyXejehqn+RbQsMKT3YsEU8DFGTt5zOHu/qT5/OQNn
iMWYSqt/CePiMUdpJZoSV4ur5/QGmC97jj8nfFgicVfG9WuiDfhxR39xuwe8LVAyc+fRTpcN8FvG
VQZYjTjNGrB/ASlpeuoBeHd+TvPiVgOjGgglGuhQYAkFAERtutoyPtdj+5Au4r1sq0M6jnBtcByG
nNBauM1t/ApldF8R5yGLiM2Zc2Hip8njKFdOqbhVuvFqNu0BmzxBoMz+ygYiStVl0fC2J032DK3k
Ah75OjvagyC90Mlfqq62WladIzcMnE7b1K21XVjBd35vkzLdGab+HJfo9CmnsnEMKyE5vK0r47iP
pqpRtcVq5bhX2VZoGkUhotiUfdieTb3X2F+q8M7UvyLI4gn7n6VWO+xupsTJMNTUBhSJZuIqoBCQ
eIoo7WRa3jtCbYsu/u3Z0y0P4b2FkPl04TzYLl7aenhO8IQ3OJp/XpoyKQPbK3ZFe/BimncwZppo
ntIqyjbGmPlIukxmXca+ayKkEqfeMw9McQPXFm/uosYg5WwfuZHWn7k2us9tZYFmjp/D+gKF9dPR
90kpZj8cpPQrGxrh7D0oMb5GYIfQuEl0pDVHUIAM8kJZ8Yp6kVNG0T1rcfiQyWEXpVD7YKzbT481
bIm7UjPUFh907asie8gmLTmaI/UUigvGLF0/Y3bf69jj8CFxaNQxFcBCH1Ux9XF5mXJdHqNh5cV1
NY2yhunTHfbc/eoUmf0lifTrpFAAuLjwENfFRY7aU1KJHRZyhh+hRSyow0stePCrvJ+2GUHjMgKW
mTF2KD1GWlhBK5gp1DYDdnF3t0xOfu0a580rhuFQ0UXEclz8SXU9j4SniG0u93ka+qQiDkIxhNP1
+JMIyG21S4Y56WPdYE4X1YS6E8o4RhZ2nGI8uJfupW0oC9JY0MzHF2rHL2cwvzTCFy1lXDpyW8je
g9bYyHscheA0adH8KceeVldfdTK4x8KqhwCBb4REi1fS6x7qCHZnvzoZZHo3OeS+wk7/arVxftaT
a+OGke+FZRWEvf1sRe6Fq+9hMFOwmLqzd2btWQ7aVZnjq+iQYKoOtUqvvZ2WMDCwc+7FavnAb9v4
phlbGPHQxyt14LnciZZMAW4YnNZldkl0F5NGZBD6Frj86njbLkl80jK8/2HGsLIZkZt47myDTHtc
C8gFFUV0/dsagEFNrdykVW4f8apvU2GSkM4qIDIrKZykzuKcM09UMFOT/rlMsmPopVsguv1djuK5
Ie0Kx22vjwSwkkEuvtOB6JYZhEE4YqURkjjFi4GsNn4XaVcHuaOtnK/20NUcGyxfdLdFNp5NrE54
PMSdsGk5qukpjSGCMpxnUNt/GK6AH0thM+Yt3gWgMLbBzonI7u+YrXnbXoXvkSVxDWrkTDKdMW/X
bZbWNA5GO95XCQZYjSkJJlUCn438S9y3DpTT0Enaw7vsM/qFkTixVgRR2yqY+HjtO4+uZITRcOe1
i9yJWrupXJQb/m8yG4LGr7CdPXGp7CBESHe32AfuVAePl0AQGDq6BIozj4AAVBjGo5ltH+ZJnto4
x35Q4Dq3Qg0dBXmjMObhcVLflTlOmC2w1FXkdE3XvDTKcvE96+PGs7ptJXD118V07muEyrzu7se0
fXCmam8gxfrjNExb9qJkRvPbJgzJOzj9XiY8RxkNXUAl+tsJ7T+FY5S7MQ+B77hOejfU+lPrdQdd
q7uNpaKHXo9uZqLdh+7AU+2R7bTWsSpdDrXgpAIDHBGe4PShzq3fCSHpjZsO56SKLosR7jLRrm9R
s9gwWSZrX1fAFTPtWIrnkNzvMjj8xcQ+cePd59hmCc30t7wynxWAQB/Z9qPU8NYUjn7qB8ekG5Nx
EOnaJTSpTLR6l+iyCSSetU43wb0Ugx44+zbsX6suQo/F0lV7DFSsbAgsYXYBDshmg/MV8B7z2Nb7
1nTxIhcUKZlCgsDNsuwRVA/hUBxCh75DS9Z8ektkLoL1U0e4zRx4+1s8BZhAFVarwQsWcWzCc06O
u2+b361miW3Io7y2TDcvhxsA+U+coq4W4LFzeyeN7sGceuOQpEaApZ7aosKKPcbdf37VRu2yHUc2
QXihpp14o9AR0utsQN3I08+HIs7Jm1tCnsTMxhXcMfxO7yVzIEze6h1n5klFidrhneiOqSmaE7nX
ewQZe1c1+CvqUo83SDPClyv50Vo/mFHEsK8fgEfO5YrLNyOPUJ6LtQvs0MGaE5ig6/qJehkOY1HM
e/I2kOXXnR4/vxp7ihp3PuY1F1gu46OqboXBfGxLjuqOdAetyM9n/yGw11a4kWXlAdF16dh/Pu/P
F/PzKyTxipedr+Wf/0YVupnSWhy6FXM+FDBXR3w/m7Fd3EDE6D7I0OJUSvGfD3FJ28pkhcwFLMDJ
hmQeF+TcsRbyS8dNQP81K4nRXQGPSc/9Uwr73CQ6v9FZ9t3AFHXPO68+9Qn7WuKaAIqRKCswVprk
zwfFu2Y7Cv3zn/8kbJfNOyVpeaGQ1P75jXpmSck//wp/3djMPUf7P78xVgwwoPOBJqg53qK229NK
Vqd/PuAtw9z18+8r575pQaASZ8FF1rG1pxBK2ztKg8Ya9Zs+EtnGLZonJw+LS0VoGz8Ot+mIgA0C
/q5wSqjMsGBzfVjgJhjw3ofC3LQ9E31F2jjOjpWRUj6oDuMvzUrqaRoHT6btuQluRcnFP85Kf8zD
9j6pqZFS7lLI7Qve43FMzk4aLX6xIPJKkYXbeJB/FoHfoS6HIz2BfVYzlvbeLbY1qpQ2PYkIy0pB
dYsKSTrJcp9H3oYbQ0NVnJPiZU67cW/NK4M0Ne5Sy/ydCC6WCTDQLpvTZyPM67NWg7E0nHjLGX2a
o2m9BKKEPnMU2ypUD+BfOiDI8dao5nZXYx9f3AZu7WSmhx5pKKid6LSYHp7gSUGQGBQ2GKVPRAT1
A/g6Juvh8KvRihd96sSWVOzKZlVjcaNPNDE5184xDxXtUusEHJIm8yCmzIoPFUWciL7offOHWjPw
1oVYM6M8UCV4sbasvxtRXTv9PrLEocET0JrzPnfQPQv7NTP6wc9a80+hyafVuwpC7S7P55w4L1FM
zQoxM6YX0xQvWePNvm3jn3SPEl8dw5PEJhM5PXezc0qz50FAVo3M8Roq6xF+w3H00ns9mXH4V6+I
8fT75TzRSpYvs8WJu8DZxG31ERfew/ppa9dgVFKQPZfg0uIk/S4rgmko+Azi5vew0bdFiNkIWuWT
bTlvlsYEZ0CUJTLyXipO1mppv4mpvfd8hzYmeB82Bz5h0f3CgYqqJp5auFIKvAFCpYORtntbv7vA
Qm64ZFIuWIH6T2eIHjzcOXZl81XGeJKoJ/rhPo1cOjfLL3T7ecX+VQtvj7zOy31Y6y8NeYtBLHSJ
ifruxp7yij4XBZy7Uhxr3dLuuv5ZpFNITBpeID3gUTTJPhHtlrORW74pWn9Mij8ZHH0mJkO1KWc/
TaqWuCdGBroKjFjt4pvG/FwL7zeRS9gQNRqUoUaCO+yUuGqzxFk3NtR9vU13H7coDnubMIDvalig
zcwdDk2cyIcSFbOygffpzDJY8lpuWe2kgnLhWyiZ7K0/OgZF5mcDVGowtY/7oqJLxYWP71fZ75oc
N1EvSTGme6aU1kUwgkuHXgsgXwFaNxB8w+bSSggy6+vRYt3ctXHr4fTtLsbsvhE5/OSsNDdlZf4a
qtall+V7blhEkg/zb4wbta/l2wgr8L4fc5I9YfssrQwBYZYUNuY1Ksm2jGPT7tBrMj8hO81en+Eg
nUo/5X36NZcus5Dulsjur5MhhC7EWueiIiPMZoog8UgYZgwidF7FjTlFfhmbH0vt8vJ4LpZg77x4
zWOozO+xwBPUhWiuFcD6ugeAbfGL9beSxGkgRwNNJw9eudarTHiTQlzh7Vi9to5x9eZh3OFvHcmj
avu8eaXJ8gKT2X0Q5RbOrrFNj14YEQ+mpSwK+5mJOl7iCPHXGx06N1NDbWy2kEfwFHcDpXOSbJpf
ulpwMMFP4DnhJXHbO9up3nTNvseOlG+QEdJ4eeuG5iis8dob0S7pJZ8ZiBQOQIWF3DYOg4yf05jY
qyvbtUxleOdq2FajmdpYazg4saFDZANaLvZzJxFGhKJ9P6Bmv2sx0bgQ5M+Me844t638aCjBOrs0
uUuzTVi7j40nSXQzueGxKU31R1TLrW4eHIEzCvy0P4HYRXVSf1hUwyC4Cd/XB76Nly0uw61mRUfT
0k5TVyFOKOuWZc5Gm9PPbogOnqx2fGnLRkm0OG/UH+YQJYZiQWzseXqJq7oN8L09Fll+rocvAiCt
7w79Ec/OcW7Ia8uVyWYZDA/ZAWF2KlhsBaS/diHeOt6GYPUhwzSJTnWTjnww8/5WKs0vSzLUuXn9
+bxzn2O6y7J4DabuWqd6jDu98gWuBGOh5LZ0YOJsogl9CiQqomzeKSt/ceLJY+oadbgJ5j+a1+8r
V5ALRVPxJxY1cL0021Q9dngF/UEnnOW25cUrw0dpZBtzHtt9YX166Li+tO3fNecWLqRT1zYvaZPu
O1gNdqndm95wAuT0TsroAZMbYj9CUdTHnGAWqxjyeQX+fvSu+9fNv/SKBXrMzp5LvA9dmm700jEg
AzF1b/UDhyv7XFoU1kk/sOHkAxmXZtGFiOD2+5KDViubzzQqHjFTXFsAwnltLYd+CPPNUDjLlhrk
HOvRCdzqM5vZ3+qKnxmWWZ/a8pjMhIo9vpY5ws2w2q5qrBQ1YxhfQz6lJt8yfWWdkdwyDgQfjWSs
8volBc49JI+63f/WI2ocgad6XKMRw5mLdp/3w1XnMjBiRjbWfKwrZGJjQZckjFYEjcG0vdVo42dm
YkRt9q2OfX+uxMVNku2sW+/Noq/Tq/CuCvtNiTtBkUujS2SWotuB09S/UjW8dVmPiS9JrmYMe6pP
k9vYl9+ui4KUWerdzZtt13dfzQzwqylfy5yyQCUvjRx+WU6W+UM53ag1yh39o8MFgD0zH7PPuDd3
HtMJH7nUV2X7ZfN6hu4keDMQSidb6+ZGhpn7KQJGdksr/cy+BqEDwWDWZ17zEIQZN025QmyWwOat
VJmblRzg14pNBOWY8CTYbcOcsn5H0Cd0nOgMvHrmkkb22Tc4AkIuCsZiZFv65qIXzIstfjDYCVJC
hLhRRxH96jS50+fmruypfCyXmxILyR3KK1s+8NU58TGdrM9xyEikzM/ubHwimhFDGYe9hvuW+7L8
vb6/w4ocVNdLIAFFHRSiB4JpyWfWWx+HeOD0WaEDozmfbYdJm9uSNJfCmTlK1SECJH/tVEYDKrTf
VcPfYmuvJaem3jXKlwV1i91ab1gDAARIuDLSmI8xkvFPue/030KiTxHdZyWHZqxX87UcQgqVhiMT
njrA89+axVfRaQbpkChYtHGzeAWPz7rubCA929oetg7jmPHnDtqpMZKXTJRqF1WZTWP1oGdpcqeY
lJjFOjZbmMiAdCB19Owl8l2PmQtE4XSZoQH1+nAnOzfbGk0HPJ3AbFrWf+YGdK0Qy61Ml72TZIXf
kcWoaIdQFRiF9IDwHZP1I8r5hMG7QJGxN86UEhPowNpn06HEtmsx4Q9YJsXyC2QQn+nBuK80+61Z
kvHYdAUqncF80kneGrFcFUXkHqiRDg4nu1EC4VGYnXeMN4d2ab2Acos8BtFEvzKZcas1Dww7IVf3
M+LqoGAETrr8mJArtkvFucKLa+1KLX5ssE5voaaFPukFWUXXKu7exZKCM5nMZaNhTOo8fP2uE+0N
iAj89NXJIxtxYnpDQHT5Zhh0V3d0FVVn3xvhwG40d3rhUWi5TB6EPcKKy6ub5qQvo56X6NZctUnJ
RYateJtO5DKwhzUbijVW3pR85xxRxxLvUDij+3RdzluF94o/NxlFHqwpnAie2o1p2Rzq6LgAJfEj
GkK9MRnPQ/miXrRGdAL54M0YQyo7ueToVntmzjpRuezRrs2vOsrSs24fvYx4eFbflLHcTXFkHhmZ
9frCS9Kze23iwirSga0XkbscrXohNaLboDRSvFKoefWa7mhiKDDe9NIjC42ifOyr8dwMQgbM8F/7
rio2pv3u1b9lz9YvrYPqqIvksUiWx9JEpmuZWc5dND6yD8ytQDqjiTgasliFei9VPu7yRfvbLgsj
pYStlPUyeUElhqNtq7/CAydCvHtvpfqLpX3kmfzDhoBgLEV5Z5Y4Z8whOS/4XbdeJGzKd3ObjOU9
HKhXy+axLknfaYht6dJtCjcvd5qM5U4RdmBn3f1gTPrGmgXiYN/v4LgkW/Ro1xfsjvAXE1SVmkvy
3twhvGrUNumxU/M6D2SDTh7CpPD2crJc9q85e3d6RZ5BI5Sag5l9+CoFY5miDp/GyXk3xPSKHPGi
SrY94YVp91oh76eSmHg3fwM8epO5oqTBw05/JZOgUCEAMu0IjU7tM1eNvjFG7F2pVvRJ3j2k0or9
uGrLjZMNux4IbeOh1Udu+rkQ/ROqeB/ZDmWE6gOg3w7kFXP5OmwoqMYLA/ELG+DkRm8ieWM265jl
H1mS3M9Cph5KQT4ZaT9x8x66xbm6CRb8YhmMYObKPshFXMmvU2ghddrmLiboMIwigzBjfI0zCacs
h90fpQfuvmhfGS/Ks4qAMTHmk7wod6YW+25ePKR2HFOdDTevFE+D892lBUwYN4ZYgoTdK9aFBGHd
FhDgwCD0/LNgWWKhUZ7vw3A5m7qizRVdB53LOjHuPmSJ3PYezF4C9URtDeKq7nakEWunLTS4lyRR
flyYeNGt1txAIMb9TpxGlX+bMiP6pVg6QCDii+RV7WdFKrdDYjwSVO6P08j+m26W7+rLJVp4yBqm
SUiMinXSvj3nyD09LVe5RgFoabPxxbWbSyxksnddPNpLOW/s5iUJyUp5xfIkybafEt6/FHw5QW1B
gFJNwDfaXIktLpk9kDMma+XBMPsxYL71tESh4M16tVuUdSNMPqUrkuMghmun2UznJ8VWmYmwYpxM
82YhpeaVg/Oo2eDGJFsLNXME3MOT21VloEAYEiS3sCvmB4Y54baax+FgawdBiviWRXxlpCRx6A3M
cKN6a+rT94/7+P8btf9vRm2bBQQ/P6p/E4r/h1H79f/k0f73H/ovj7b9L2FhxZYCN7Qr3JVo/J9V
C675L4I+Fgl7MLOu7Zl4wv/j0Ta9f8FUtti7ukJ8QbFDlv4vj7b8F3+b6eLRdlwhhJT/Tx7tn8/y
v2Gc+ar4/CZYH7nSbnXd/W/4b3eQVVXNkXHol+bGFKrxraxMt86Z9DD6c5QSRlEl4bJmz8Tmjkc8
s9iGiHRE1qKAQgiodlSn0ZjNo3Du8dRtOEXHww9llt6LTZHsvgOlPJyKWnvpWgrqQXthQS51mGIa
DqAiN9nBpfR5k0sGv8b06JBnjZR7avSON+ALs2oU+ZISy6kuuUH8wonvs7/cRm91OL2HTq3vTI/Z
Mbrcx9g9JK+t3Rl+O94tCbvEHFF/4ID8mlaleV1OE9XyMRESbAeLRF2ktEE7zn8T5oqWA381gm9J
rMQZSFuwd4+dNmjpOkucIoGCHpbyyk0iiPlY0Jwh32Z2yNDdiid83kxUFot5kST/xbtxmWlnKGHK
8q9DycTISV6b1qMOZd5HDJRWacrxNGfpY6u/5t63aXvPJAIvaeK9kN+iO1wjID9hEF6+xyRkd1W0
iu/J+gGgc6GlhIqYBm3bombrnMLXZPWaG1QxaofQy5mWJOO+YoWAhVHhhAcvJiBbWiwbxka/pMm+
X8JVDeDrFyY7vFse+xco++94UelSy7vZ6f5iIqnPNX76vOHbxvurnQSViF1ZyQOTI1zoTCRhkhPk
NuIhYk4WHcw5Sq6F3n/XzEH38YTLIE5C73W2ZuN1XowjOcKNaNbIzViAzxzDdJstBK6om4yDmxLr
dricvXHXuLF1HeYWdHuCuEDesd9l3sOMP+9EWBQAs0mUvS5f6pnYjIc8G8Bh4EuxojuovcIIuHf9
dnKNYztp/Lkh31fexopnLDiR8aFC8vI/0GY82692UkJa1dlbnhDNPk4SsiYvv8sAiPqEaGOa/7FH
73mMjf0YVd+Lq33FZG923K7jVg8B7OBGSDF+n5hLzqXNCkC3PLcGG0GFUVZQ5dzTWkknS2dvCr4t
Wr/sEcubySJ6ks5aUTCi06kFRgtD/RwT2qL3G1rK00oWT/WSYjE35q9pEiOjVYJDNIjnSLKaGS/w
cLInlN9SpL3/s/D+50NbTGqDpWIVGxiyaNEsMPWjuFKO9qefRU4WukYxpvbhZ8nRlP9KWu+XpRf4
uG1Qxp5vFf3vzHX3UY9FJG3BeHWW62yKduJyp2veCjv/+xNY+nlkky46c7xgaYqr79wp3lpWKkCP
3kaq6bZTY5NHrRz9OIYEuDXY1T8fQi1HCVjGvU1W+/QTmCJauJgIIwX6oKMRlE5jhgbZAMbPq52N
uf5gNMzi7Cp+wT93SNspD/TM7rY0ZAuO3JScahEBfiuxtFbAyu8qvbu1sBT3SyrvXZnK3c/erAbC
gWSCRJz6wWFZAMapmC10uJGhb7BZ3YSvIaxkm/f5cuwrb9dHVB1Ewq5xSsijFpAfh3oNXKBQMBxH
be+06sD8BMoY3MwAw6Y6EfvHvsburaZZlwDKiDVfxOz+/XUm9hN283E3VIC5Sh0guMn++bCZNGaM
8acbd2rX8T8ZCOOndg2FjQnckG84FNNJrB/CxfTd8TEb+56FkaQOjT4om6U7mQ4LeyOHH61EL2ZP
y3HKzaCbnBlvulueyDXiDQ+7mRhhfWKXGrQWTRCxKz/HgrwZ9ImHCLnAB08ng7bsvmZs8ru6go7S
KWr7wWhutsFJozm8Sk2SOSfHZGOvEOn8mLvuWaqFsWOhAWk70nq2DyC+zHtXL/w8d5Y7yA+Sh3fn
Tq1zWurouY2ncp9Dg/NDoMCcCCyeGWfj1OBfl2xcOwk7+xbAF7dSRizqhI5413c52qjEcg1s/d+4
89a6dFHKBrWo/F98ncdy60q7ZF+lo8eNCHgz6AkJeidSfk8Q0jYoeFtwT39X6e/B7eiInijOdjoU
CaCq8stcCet4yp5xBUa7qMvuWdW218nQqwcUBqL6bfs2I1Xfiqb7/PlVLDplnEyW0OrfOdMYF9Po
7OtCTH/d5JraOWfGXkriJiXs4kcWuSKMA10LTZpzzkZj/u0HcSxazIeZfx5tOyEV0C9fpqiuCA9K
77U4VY9th0ATWO+8tQDh6Pma9Xo6M2JmV5n1FykSCzChiQ4X1OjCuZUA6ouM2CShgQE7DoLQn816
x8TcRo7uueqmCOKtrY0q0h/t0RvAl6rRMBd+BzAR53q3VPFTLL7taHFOVWPn27mtjY2Y5BPHPZ9H
fpNw2eGmdrinMLvG33VEPaA9ZeM+M3xOgJV3NAPNPboiObd24O+8lgN1OWXvXW/rZyeqHE50pUXQ
WZmQl44BIhPCUKs0exPlJCMZLHYbs0vf3JkDbWp1OBWciEO+AaySybR/xHv+7jpFCfQPNws4ln6D
HdXdTzNMiL7CczkNQf+MZd+O8u4GyuImgqo6SACiu6ynKD0DDwQoF7hOkf8pgaOvmW4vYYO9e0xs
ecCVRt2lgcTJjoznBC0Wi2/Af9eIXRllTLct3yv8+QPewnLj1XLHQwltMsmeMETjgJPDc2mV7g63
wAN2eY9w3qMcB2V5qVt+lejpI5c65bR68IKPiIA4dI8+i37BqGcaMWQEsAwMHmn2PFjL0fBs7HfT
IkNjMnoa/5KeANcu10ftiF0P+io0KmxUfsZRNJc7OCbRVm/TE+YrjclZ7U6P0eoOHr65dKyCuz0q
y+fQtKfuhJ8ZNsOAfDt5FobrmU91kS3bOCPYj37/QmIctHuRgWKY8y9NBg9Lc4sbHs21dIYG6503
n8v6LPHW42SOcEF408UDQBUy5bG3DIdvi9eN2yQjpYef1bcH8t8Df2nBoQShePyUix8/GT3kS7Oh
hBnFkdETTUmD9cxHdFyEe2Z32j+0uV7wOWgfQ1IUoQGG7rWI7UueUpuepe05GtHeWYWWk94+YwLS
1sIc86sdCT1kJl6dQHs+OzodQknRajeBTnXRwIis/F8zQbEnNhGcerNo2ktb7NI0RXbO4gqjrCdf
B2YpJJPT6ghQSb7iq6eKexpNChaQIHDHrWbSd6+F8bFIo93HIx9PxZgQsPPFqJiYaj4y0sr07Anz
UuruU2d57pPEOPeKOtbrlfkOxNC3JJ1nnEAB80wwo/vkRNqDxVf2xTlNl0tUDtqx7sx6PYhg2col
Y91veAmc1MFO24l1HgfhkPwPzvqk4yJ3eou5JJg/OtfmDeX0cCEdHzLTWCrAvrNPY3A+wJjK3Vgl
1SGHB36fhvYWpPN9WIL2ZRGETRoPSS8j3HEU27TV8lOdzim2pdR7bS3zF4++lVUn/WsyEdKPmcMU
giuOXVixWaYYXZkS3zOeqN+Ud8Bw1XC0LSmzoIyZWPzLzMrhJtgibuZOVYW1+EwNVsjbLK1HMAeI
yzORdaaGaVg7KENOghObfTPyTMfkbV5iejqIHa41u28hReKfXDJKq81uNp4rZVvNyi66A01+7ztI
YHrs1a86ueZVMdjij6NKGIfaf20XyiagBWqT176WKVRNgMU81Zul/uxSTDGlocWUIeUmvHnmS9FQ
fXtFS2iQ5ODKrUjal13zSnX9D+QuHdubg/KWgGu72jhQoQnU+A4SjFbSxznV5KTrJnKvx9SVbwIn
wCGyQOI4AIiAeOs7l6cdj6kW4zD99pdE/u0KVxGhPDZPguUcIK2POY6rg/dV05SEVLBJjtr3OTLa
sx3HHOWkRoLuh3pRgGGC2BmahGtObbAwBSoQ4APp+R8C80aSu859nlUfEtDtrOroS6ZMfpcRl7lW
QfrFd8Fu2bg+pNjK+RrQ8xh2DN0mCUB+cO7bLGAnPnrOhs0SP+KJ0RoNTeW+KkTHD6F3B4MQDuxd
MOo9TIS8VCFMnCXrYBEFY1ign7nwjJ2T9/8mRUfMMsQPyxvfy5bYYGGxOaSWK7S5/dFdLVKmot/i
UOcyBoCJEBs9DXl0l8JxuHO0f2WNIOhqBwzDhzgltVQWGfpfXy3MgvphnfQanGY4VgxQ6n0dddrF
1OZzyvLZ8bC/eWkEANUXM1NqrnyRFCS9eEeximkXdl+3OBOcjEyGGq3fHVgkmqMmq+RQOs63GBeD
YhvXW+kBtkcZdwQuBoDBmiyqywTdKJH9yxjU2Z7tr7+ZhjrgFByf66b2w940K77zwi0RB0h8fGev
sf45kScxAuktvr0yvfG4Yb9RG92jTZHDZkGYsUjp6OYp2a96kMDQX0Edw2sa1ho7jJAE4nUqfHmN
PpEgxlUW0A5VIGKsuklvVqXCcvWzdydw1e+nqSRVO2ADxpWhre2BOaqZXxYHRhMrExwwSfYhEt7H
DMi7aL38tYz0GyI91yJOZ7E0ks8n29kKSh3wqaV1ys/mgOuoEOsoh2Dg6LU6DqumArQ5cKsjih7H
gq7jhayYzBbe5MhbaWkmEfG5MJkNJCVFMVbd/wU71JwGE6Ml8cSvFgo+4IeByGnZ6xSQTj3jSWip
xpCuQfuVq5aW4zvBuU9DmGTl6oQ2DiD3K6Oycxw18bgZ5kGAoHRWDNutPfNkC4P4MO0d3YcHNxdP
iRj8TY2dZGu4Pv23i/8bqBwAylmTzA/MU+QwjOgb7KdeNN7sst+M3hJg3iMXMlTZi1Y8HEuKZ1Be
yaWxjSddi5djPVQPra1AHQZx564w/l2mYjgXKRs9YXvnSrjBjTk9xdMDVVd4R+betk+a90ev+vlk
ZpCGvBQjPSkGLIDPo+wsYCH8EbyjjXTz+FBoeXLwzZFjtxmfupiJ3dxZ0Yvto7iCUd5MS/0LCw5X
kPFUtp4At0ySlyj8JMxrN4AcNJCzr2alM0fW22IbOBmhSrXieqSfeWIWFMTPtIjnscS71HH1UoW1
j/0E25nbQaqBflO3TC5L28QO5/enNLFCozLYIPrdy4xXYhP3YF1cLFWYxyAem7qTbMqMEHRv5fsO
W3zaO+kvlmoTG0g5H105hkx45UEQAEk5BR4M232NRYkqP1cYo8Eih62Olc99BY44TRU7lybPIVdT
4511nkvZinhz25xtTc79ZPJ+b1kCVvX3CKL2Pi3Anpdh+GNMw4ugom+XZs7eGhtnMyf230YP/jr5
ZO4Ko/jtuFl7EEsPTTd1L9A7yHG6VIo3UPPeLPuAVzF4NYPyKxvxTSwgxVaTgeHGl0gqboPub+EY
KCj4lAZDjUFlVYTRPfNOfBBrHg9VcmIrKO7lsq86lh+khPxD9NcGF8F7FC/OgXvOAsVnF4/C8g9B
xVCc4ReFDvKNaSsef3ANB3CpIHe0/qRpo8lQH9z5ggngXqH7Uzl6iJ2u/82XcKkh6BLIfhapFVI5
stXAf24Ir3PFw+pmZCDCie3SLUnAqdkDeLcY2cnVul1m847OI7Jh5LafLrFdGAh2vBGWvYq9lPGT
ljxPA1vPudWinfyYu3Tg+M5sraXwmt/D6gkhf62h2OvalqHLuI0zB32wJ37f98miYiB7YQ54/BBX
woiSaExMI07DCu7/5CL4DcZXs5A1fzK96X0YK5WtqFgKpdnu5aIzOB7nqxx9+4lHv/OUF8TpDBq6
QlfW96ir/BPOerk2NZ8dGWnspq2TT5MePg5U+a9ijje2B+pdJg2lkYGVsFPvMraIDdPhRli8tygx
HYmDm6Gjv/j8WKEroj8Ucufrhfn12m5nlFStSA9Dir/EX6wn0q7WmuKLIpwsZA896AhlpfzQbqLp
VF7PHdsaQ+xbLrkGj4lO+8to1X8LJqNrI25Cw+6gsyOwPtmxHEnttT2rP/4NPUicS+AaTJRm6W16
3/zKF2ByDR7nMp92Mwu6dH5sICm3TlFdMVqekxwGY+qXu86SxQu9QNz/brKV0n5O6EdaNb15asEG
DoHzUjVLFBJayXj/G/EY1Bfhlr8aPNB3B6Qn7VbwR+ttPlJn5g+wnWWHTUoLPXnsUuzVU4O3IhbZ
epjjC9Q7wuAZlD6XKU5XWSU2Z25Sl9QkZhRvXWlcYVWdfGsD6aOgeTekfWUG/TUl5q82lni4nW41
teWtHUHL1cCe8O6RNBusV97lAZCTvDlm/TlF9j6DpZ4XyX1hHWSfQ5q7xC3v4ERByvh2sFwU7BWd
4IlGpBfXHK0V3jyVXMJjZkM0BmgvNj6ouFXOjmdVzuZtckkSmc5OjvKEbI0DiSuRhu6eyKp4jcf5
Qi3DK8FH0qeJ9lrmuMDLRgqk23paASvmlpOf1mypkDhIBDZNVcLMObdcZzsEmIumtHgfTTbWcV29
O2gjGvsNZyx2zTycgdERYpr4V3W1fJrJkxDsFOr8g2vyl13oE/ojLq7a7T57YQMNNKI3skG/symz
d5mmA1GR4541fj2yAJi2sdK6jE22OdP0lxoPZx5hFQHBcl0SiyDpUYx4W22BvKI9PKPB3T9aHl1n
+Vs8Q0fNBanvcrJl2BYm3tsav6qfvtpVdwApQQ7NgfMmK7LZNm8kVt1pIzvCQpAx6PTi49PL9FOi
D2KscamVGCwMP/ywfbH8yzX/nMWk+SbWSWPa+PXZZcSaMSirbIKNXkdGAv3yW/rTN0NuZGPkg6zm
UTvP+r4tNOdkGJvOiGFc9l2AC4VH3NT8dZPo1+J2S9hOpFDAkMnUV7Ex+8SewQyANwXN3sDjbUJd
WttLdpaYpRk6lvoacPdTlaHSDC1MpaEnoDc6Ilyq7leU+XfPAK2oL5zeSWeeaDHgCJjtbSocccts
KmQWDtPJOkhJpMH0bev6N6Sx0F2ofmsbVYHqnYJx+dbzQgtRU4KtnsoTzRTfsT12h4wQGfrdUwoU
7WA0vrfCQk8eg2eU74H95Y8s14jDCPLgOqu7v1HjjLelTVeFEf8ecUN/sFPBQkP40yEEOhIG9VQq
1Fb5UF0lRSuVGW1VepSAffMrU4lSqbKlvUqZNipv6qvkaUAEtVdZ1FmlUvnghtAkqDotJFadn+xq
TIoVPNE1zsi1AuPbAoN88wm8uir3Sv5VV0nYQvtHmbE8SpWRzZW64BCbHVV+VldJ2vQnU6vStXTZ
07E1yFehkrcNEdxAZXETQrm9SueaKqdbqcRurrK7jDeaF7rmDpPK9Q4q4Vvxb+DOGetMpX8TlQPG
uP7Okaz9TF0ywrDTNEiz5IYdlSCeVJYYPzVmMpUv1lTSOCBy7BM9Dsr6zu4Om8mTtkRBaGpjs/sx
0XU6bqBGJZhdoswdkeZSZZvLen64ExYwyLTrmbNnWBKEdlUgmmA0RjVO2yorjY8UA8ToawQaVcFT
pT1Z1dVQXGwTAo2U1W0Z88ei0yqTjtAQ02vRFg0WQ8sOheuLU5eKW4zV4NANy6+ISLdU2e524pDE
Oeabx43R022o6Thxre47hl68HcQlGaRa1EmMeyo73qkUea7y5E0EpSdwhbfruP5S+PTnEvfNoWR/
4EvoM/b4LuaIj48S2wHCk4oSJuu+bLncoYYT9vkXJcu/GT/03dEZ5wTpdM+UCSrJWBSUamW7uNS9
hGeAvpRkf8nPe82vScXpHXL1QuXrcdROzXTHcYz/zjS/MHw6pyLRngCFUmpUpfTYUTht44GhOM26
BiT5uSIK8jdDVNdEjPG++bqRXcqAHQWDJWzCS/86DgkjR7n0ZyvH694H4dj7GgSRZgmLqn1Lg/7h
KsSAr2ADBekfJkHs0OEQlApIgDL/NhNV5BjVGKFMZnM7tLN79uo+XHrvtWt0jJdR1W9cver2bWKe
LD3FooVcZmnBd0Bi9CPXf1ViGLYWesAeXxiQiFkz9gu1fTyaoMU2BwlXL6/HrQl5wYLA4KE5byIF
ZRihM0xQGhJoDQvUhlHhG2o4DoYCOqQK7dD+QB4U7sGA+0Dlb3GjHmTPWHLFB+GHcyvolfgY2FZC
dwc3io2BcsCczkJEswgZYYEzURvs8IJ6XuHfl5vGYko4UpCGv+yh8YzkfGi8pFHEelSTjIpIIonG
YKY7EaUg79LY/J/gdrjgCqu/pUJhVO6fsS7Qzms86VWmVUikbP3pMJMN7xhlTRaJHgwWbAuZJe1l
RQmag1+MWMrEy6g1pjfy0UPomHlxW0xjzHA9soSuaI9aoc93vFL3gWIhvwEbYrcOi5hLasPTxvaa
G6Qw5pMuTHmfSVfMsj1GwEe3bXag/2zBW+gfkNSX0B3NXczsbT3iWj84XU0z3QCKZJTvQZtieTff
ug47ZU+RDz7AVxOKiQvNJAGCEWfuPi7AnMRgOZ5qhT5JFQTF0YPnuB70kw8fhVDLcHV4rFYKncLs
C44KTn56UBRaRYex4inYymxylMaPUH6UmIlriCzwJPynCUYLW21gLVBbfIVvIcab7ZKatapI3mjp
Mc8FqkmroC/cw2yAyY0tLDTrTrV3zpBXLRdGSO/MuJvbnsd5AadKRyt36qtfjrdRoWZYWBV4xoVA
M1gwRuj9+5C/k0KnvmdxVfA62ZV6Ma91mT/PpsP7luh4EQDcaAOoG4kM6VdIFIbLGBsq7IhXoJlx
wvoqbldgWgLYY95b8i9UpoIWopdtbRfDztf4eDqS9VBh7EleAkYMRSv17Qhiw2vz+uhnlIdKgiVJ
Gohj5zH2T5swrxmPNBB+yKytWdR4ZmTWiWz9qtLn86IxEW1S8Ins5KABe/muN3jUCUcdOoB7XuZt
gTf63vco7F0iiLJOzWUJqIczZpOnE1MAxgfs4bkwRf+d1kSlPFFuK7JUKwCnII2MbryOwfdQxwwy
l/nFrbhQCNiQeuFQaUNGyhUiKVsYTwqoSQ41KKn1d1zaMzh4e0POWBE9QAvlNaIePb4cYlPy6qPh
3b3YA3GCiWNBoQ2aN/S14thb/ZtXG6CcHOcGswR7YVJYN5xQG2uM/mQeNCu7dLRDo3lQMnAnkwOn
jtF5GAbP0Y6aKH/xH3gWZwbrunmu/elguqPNyRhuOha634tMOTosWbwfaPlel2a/q0eLT4PtbkeZ
5yaR09cAz8gY6iKsva+JtMm6y78CA3yDDyx/FGTeSXhM4SAtZaFeQGVJUlIWTQ4hSNTrANQWyjxg
reHmw9niHSQVFT05wqQnKev3g4zCdiTpQpEK+ffJz6gU6p+oeWFypVBeA55EijZNxmHjwVgs0tsV
4Wpf/tWy94Zex9Lz6y3hluuSAZGXSwVuhka/wbpDs/mACNbBFZMKMOYr1FigoGODQ+oGCNm0tJha
B8BkvUKUUcJW7HyFLSucadsn9TWdlj/kurht5vEPPxCoM0tqcKkelV4+AA4t8fjKwGvruH59cXvn
6jBCnDMqr3ybA60TRY9MgdVKTr1qtAfUoUH0yZodl8/FhcbGtLYJo148jCQGiKV1K0Oh2ywYbr1i
uRVQk80kyA8y6d4j398w5xh3ieQDWtiTMGkNdr3Cwwk4cQzXllUV0QHgeggZRJ5w8ccc/Cd3ldLf
FlV5tzHchsI+zDGp5/qoYy1YOoL482w2t6FSaLbI3SR0ZGXkLqPSw7ju3BsYdxhGH7LBwo1Cd3Fi
bAyGiRYkIeMFlBIoUF6tkHlwl9ZQV8a1qw99SNauJLLH/VayHGnzWvZW/ZGJ2TkpbxN7VxpQZDeC
6BsA9WvE9iRXBOZ/nf6QRtah8EZjN/k55xrhwgTyRnAZRAgjMVRbRBMIWW5CibKYPzq/v1TlmJ+a
Qh6nGJhgTn42Tox9qjCDtgIONpAHDYUglAmBRgI+VygTzA0UqHBSyEIBu1AKDk8igLyTM1yJ3MME
Mi/MYMu2vmTVJDAC3/1L/WkyThe79W6NFpw4eG2Q9lax8Zbyyl1QUzXgEQlf0Yaz6MBbnOAu6ow2
FziMlQIy5rX5ou873OPA+y4GjIawy4LyIIFWpJ37CJJieolybWOILA0xP6XUUIhtDE14BbSwCesY
Oqc7kEvXekMLy5QX6M31ZVEwSbUFVnBJZnlJyNF8vhEzYigWfzUcrun6kiCZAFBKIrL9NDxPBpuk
OKCm0tZzICG6mxPgoOLHyNJgU9OSQjiKVNBcEBiSnW5vjDHRNogqy1MWy4tHx/I2SkQCxuXZwfax
QROHKAljM1KwzUlhN0mAcqTBO4xVo1RgzjGrbkRz6aTneD8qeKcJxTNTOE8HrqevAJ8WpM9RIT9J
TvAWKQzo4FcHtO8ws4gMWUG9tbXGXFtGue/yjPsMVIVPSIl4Wb2JP6NsepdRnpHesknH+X1A6OiY
C0m9yXiKS/8iZpAouieinbpraVmGjkLXWblJIZz2pfOld3wMTqLyaxwa5gYxuyV4PajeZ31wD+0m
y1p5dY2zaPWCsu72azIoIeO8nm8yamZPph7fpGoe9KP8L5iydGvjFBU19zVHNUtZSHNlJgVTIu+u
tq+VzbRShtMU5ynBDRpVsaLS0UvpJObUTNlUPfyqsTuvmUx6Dx0na6IsrUImKX+bflvdNxLyVP0N
M2NyMJUXVpli+/ZGPazFnqR5NpVttsI/a+GjlfhpMdubm0FZbDl/ENpUtttUGXA9ZcVF3ntOlTnX
xaatzLr67K1YeaE6z91F7+bXoHBeU2XwnXH6YiiA5IhoRKAQX7D3FShT8PDd4xCelVU4UabhEfdw
rmzEJMYI3OEsFkRqwiSBgCir5h9moklTw9tyssLcYcvecBrxcCp3lAzjWzb9TaNszH2MoVnibM5x
OJeMl9lplYvzlaX0m2osEseUiRdG9slG/qLeoBQcL7mfIisvPzKC9nVJ6pUoeTvG3slymToFbAIn
lqsOHXTDmfhQsV18m5tLR9vOL0fQBqlnOjbLA3uxgP8m4zM51YWWgbONJo/C/FwG1V3FYM9mXx3p
jGBqTRhlHcQWh08aqzkkexjkJZcT2y4akea6+gJ5ATCjNeH6T5TNJMFOWv9SeshO+u+S82moS805
ODXGTbcgtkbgUPIQwMuVmcs2FvQIiSZjK2P8S6YoUYPPF0OPkA9c70PackfFh/FkaNJ4Qp0zVkOM
MGwxFma0R5UlI7kd+joJnDHHAjM4HzooUIYfuh5z5Ba0CNmj81kYyXjLzfsUXBMc8++sE/zcKVSe
xIpXM404aCo+LnkPN1WWUF5oE83N9XmXVXyuNdSXEHwJpyXg7St8ZxSPpdZbP/yKGBmShGhzSjbl
nauo2A19EnodbAatZXNKHCmF/+B19VMyLBQMtmSpaUXLV1mbvHv12tB6qr2n4tajE2/LMSLvMrcb
wThvHbv9JpnTCx9B84wzitziTM1dTk6tyB+z68O8Lz97D3q9C+Q3c0wcKxk0f/ocNprpMo6accT2
NbHnzrLIWWK4KiIvC732d5fmTKdn2iH0o0M7HA8GSDzzot2HiYRlTEVSu4gsnCprC653XNsuVS1m
pU4GdpfvSgDDXN5Uc0SNx5oa5g1THrZCcIej5bIU2DV1OxfceVSPajrPvRkCiVcsh4K6JyyJcJV5
w2cS5D6v26u+BxZ8Kq1Ai9CQA5oNedc2y/eM5yLadgRAFBbGqIt5j2oAk3Cfi6YkxADSPKOUs3ED
n419ejAqvC9Bf9M77glroUhibhxGa1GxxXn1XRAQ22Wm5a3agty4zdtttchNJgf19eLRO1ALIKme
SL1rwAbKXzqyu/ipKJ+HFzALbsE5sC9lWkOJDJwwHsCJJo526Zrib5Smw5aT9KR/kk5lOkcyoW0f
jqRtpfXa/qDlxr6tBvb3xUISjGJeOjQWvFm+vc8xxswIuCnB7soZjNApiZW5qXMV0Ejwe0YLSyoH
ODj0k0Jv5hOXZUFeihEQp7GencvC3Gye0kdNPQQiTPRqdl9Gq/0fPzC5/Xq1JJ0XdgkTUGGzWZlr
J1rV4FLCWnn+yiQ5JHYu6VM3/i5zkQH0VVblFFzFjE7VkB8/aHXvHIpWXPG3uVsM3GQ6Wr19yQMz
3+aaAVJW53r5GagNGAjjKcqOekPN8EAehqFsss0pvTw4Qb9u7Lo54oyCKdUgzk3izU6ePcNYmMhH
D0vmzfbH4lk2IHyo49k7qgptsk00eWW2ZCW42QsWssDPjq5lDjv07unIHXZBekZc6esXgsDVcZgh
oAi9wz4x3jyYKIRPEMBXnWrqaR2Q3CKKDz8vJ3I9NEl+SUnN89jqeMJmSBaFN/er/7i/l6mtj8nQ
PxC7m61Ww2LQTEKd+hDp4TAs47IGH8M0lUlGFmqOvMuohjnAJoCuB5pJ/Wqtw2ohmMen6s6CIiQj
QBIPMKDFIEG2vtbcIOLg49WT37Vf0X3HzeGqhEguEsjSc9dsguDP0A0ASakUdg2XSroEYZII75Jx
IXYFMVvWYUI3ylT608+geeVXpRcQY3xBKd9ASd3i0zAYR/OncmIwpvFeFl36uA5xc66NNrZ3nlPt
YY8Xm27RfpH5k4xXyntvRE4IetfbcNte8KGnjEXNX+USkK3/+dKMVAo0DIhFBd4nZg8TmAshQztj
4+X4oWs+Mr32N6ndMhLLOaurL9TkHbnhpt3iEz0es+TDLbG8GvrV7bPTOKNry3iiP8/YTg5NXx6e
k5jf2mB4vLW+eF1INfrxgKsDy3Ae2DvLScmk2TTFGea/WBsCllnoX1kQGYpewcfsUzCR1w0UdSxO
bDMzNpJR1m+wD6rqYGzbvTG+WaZh7RoecnBzy0OK7n6MyFodCXGEZulpK98yjDWalPLSitn9zk1T
WRhLClhmLok+dqe12ddfHHHf/QnE4Vx4kIuARNm6nIFHMOX36dreNn3zwDo9bpLCA5WBkZ4TSQF3
EEhitM5LVM15zk8ozw12J+4+Vdf23E3V2yJs6hcr7cPtJpOzL1mjIf/6cQ5TfILNWXmdZ0RU4njB
nYMDm6f5y8lUOKBfMsDZ8qYFATASYFYyvuLWhqW49A0p+eoGPDrBmFdOawbN9rEswf7ykWE73eoO
d4JkiWa8ZVBxj5RZOzSttVb+/HNXEeGk180U3abWxQlyyJPF9978XJY/ruefLwsYEDePbvFEDKLX
7sScmQqoV17VTbE1/fktN4Jhy6bjffTgLrL0xNvZERF3IA68SOq7sSuMo4zw3c36mcc2xmT1atsK
90qjrhQ90tOTPcci1FO08ckd1eowfwoDXI7WxHwLuAc9LY8EPdQSA/7z5iwcV5oqAlEAEcpNk73F
M8kdikdOPmH7n76OXGj8fEP8NyhplE7blD0GBmdco8V2cBHVUhpwezCa+Mrt40+bhq7s9iBK7b1J
aFx3Gf6MAD56J452zWLjvLSKQ8B+CmFuWusRxMqAmHmwpxGtwqo7/UEgZ913SkaMLOg/N2Bs8UjQ
zJFJpoZYnVA8FQ/qIWdmzxJGH7yIvMuu0nAklWcTxrAkfgwZA9VgyGPsH1sPsw9Fph23G/RSIOIZ
Z9T/Fod6qnJi+OX/KGXxBLqj7/73/1Txpv8rXRToEPaI3liocga5FzJO9e+vB6XV6m//rzgYJQfz
qcWhnv5dHPhMqUNIETI35xbhkAMfuH5N37GPGE9MJBSmZrP7BTwz2f3/Xwv/6P95MbZl+I5pWx5H
EdNRL/a/vZhc0KXj6F2113Xs0x79A9scFMgJwfNi1s0zJ5JQKL6KhvsKKYgmN6OnK7Qz/AXfchW/
VdVzxq11JnJdnpUTGqn5UYssu7ooZeXQhak9C9QnGC9w60h9mgKaNdtJGK3I4kliHel9hZTUZnTs
2h4myp5Jp5FAR+r9dD76JRunMSt2iWFnj74HrRbQKBxFyT8m99/6oPt7w4TENxRYjVhyJDc881jK
a2g/06T9Co+LSEC8xhOs37U64ek+Ds4hz5gaOBV7exu6BNWWLJuxDXJlTI0tl6P2WeHhtZpDpVSU
sdGu5sSwsBBTgvlJp5chYGvp5uUG6wgJFdqtUteHuGT3MLNr9wbw68Nsx+IcC606JRYHG3AKD61u
fTBGLrGCdjCupc91XreQDUxn6sDKqBVz8a2bruaL5RSdg1SL3xBR8piZOadua+s76RUGCipMx1QC
y621y/MIQ1uV+gfdqYiJcvDZmTxKNwg//Q7zAzxsTf/IwduQq/QfdpMvlwoxOuxraGrAvgeu6bTb
Yc9SWnT7DSs1Pk24fclIUKFumHTgoRz+YakwjtnMy8xSRMTRKPyT6hJMvHE6e6pWvZr76YJTUKN0
z7npY1N9TyIDt3NnlSi/MBqAiRJiz9TS+QowPYa+CYc1mrKzxpQSV5vNdR9lZ2EvLPRIi8AyzRdT
I+eUL+knsZO9V5MSxtXW4xC0l/cigAmU1Pk/qzbNnV5wMZFHmfFPZ+1b4PW/DKiIaJ9IYeOc6xcb
rsvBjoonqX6VusOI2KH+s+SCulgmzBK/hpAX+U3ecL14C4og0359IqoaxVQAhT//8uff8ChAMZpL
8Z+/qHuaF7rDPO8jF1UC+xkl8n3NFp8s22ppTbakTgLeExvdQTjB9Oimtt3bBja3qUPy8d/sFP9A
ySBa+J69rmJvwTObP1dz1VyqwNVDgAk6dyVa6sJOChcI+F/uyfK5G094h4onvfCo8KM2gZH8fA6C
MVjlLuYx0bsH1wAPZGrtX5riTFb2jhWA4q91m42QAKrWfrDfxFUd3fKGS19KymYLQX9CXIExpIk6
v/UjnIlgzPyL3lKXW/QUvDmIhQ/859TF+kF6gM3BwDsitTeU5tqo0/qWUX8WDwSMcdI4Rk91dIZK
hzPTOQHU2eYRwZfM72k/yXH4em6KFjjTWxBX7d43B/scxfK5gwF0mQaI8a4xbZPaGrd93RJblHQX
g5bJQ96zdhvZNPw6CDkangqiRMsmmlzKZtkXi9K6pq4+HoFzbvKskqfUImaOxtRzRoS2FVfCXtOB
Of4Xe+e15LbVbtsnggs5VO3aFwBIgqHZ7MBON6iW1I2cM57+DED2L1n2b9e53y5XizkBWFjr++Yc
82hYiEppTtdbBKPRztDnL5R4awexX7oTp8IzUzNytYCyzD8PztKvUUEYQDVdVU2ToV7EFvvLiYJM
Mtkn0azwUBQ4TH1rRwVFfBDlLD5pg+yzQEk+avZjHDMpkgEzItVyHhPX0sToJMM7lSoWSnmOiYRe
yyfVxH/5iPLihP1+iluylzQS6/iIlq7i4lVNQiR++YhgRijyoYHyRilWNk1QS85g0sBD6yUfxbRh
j8+y+MNnKAdlXpF3KjM71RTh0seDK4l3aU7pPaR8SKQHsJy+Ho0bHbFaVJiagy5JotBNv4qaYWk3
TOgXTpX8L2dBCevwL9/CFBXTsnRTFS3F0kiG+vkkWApI6cVpLJCN5dWNGmgXDHi2zuLD1SSA2012
KIv+FDAGUsOqdtGYq3Q0EeQx+gzo28urWoOessZ32kmo5opKQK8LOcb+511CVf7mk6qyaFqyZCjW
X35vbIgCTBCI0kkMpVOugA82pah7EJFBblY4ZJrh6xjUd1Vr1i+t/nWcaMUbOgkzbY6xw/Szow5F
kny8nryYzHrOK2g0EOhOREtWmxoqPg3LymKCLcswqIAT6nmpHXoVD5lGA9QuM0PZ9QPMeSvLdjJr
imdfHz/6GcyaOd6VZYAGOlW9ILJ03LJI/cWW8k4CML+nsh9RTfJqsFD/l5z2kbdkTv2rIV+UmbT9
9+S0p486K/L2T2lrALV4zh9+fOk31aAgD2VFQh2oKdJ//PiG8puqqLhjmanqoqTpPOuPzDTtN3GZ
wC5RZqIiyUwsf7fjqzIZbBb1QxXbjCRqqvH/Y8dfjr2fRhjZ0jSkvwYfkCmqqorLCPTTBNWUEMEs
g4EX6NZXk0qPgghRGkbsEpXyL4eX8utwZuqSwjfFj6eQD4eZ+M9v5nd9JStF4HtTLSUsuxZlQz8q
jlQp0YbEv1r8RiblHkB6JU4wx8yXShj3aSaSbdJnb5mRsZwtNFz2RDAj8HWTkeKWmgSc1/PoGpni
IwxfDaSFgq8EIlIp04HsCESvVTrz42hgLtGiUxGYYF7Q8gv9VODEry8/7QGXv65BjF9PLcsX1XTR
FC22lMHm/fMXDfUUeVhiWh4lHm9s0d+SA5Sgt0ERSp05kdLUYQT4StvpM40UrxzrixjlmdPiIkSG
0W4DP6OwlH1manZK6S+6JlVLWjjahuZ9RsIu2cYyOgi5aDCZZ9IzGqXiIO8S0oX22Fv3LAwbB5cS
qNBWuTHI8Epj8lrh4EhdobCuFYutZXDmAqtJaYXmA11VqrJliCuNMqub1hKndsPik0LMsdueqvBg
IC61Ekq2JAy/TJVOOkhQeaEpXfNoEsnvCpeUpdiLTRQIlqJoPCX6lOLJy8vh0utsgLBREhdNxTR/
MPO7JGLwqScydvokekBv48pgnykLLzofNXktqgL+gdW/Q8hnFqSng/sv22rZ6X46AtRlWxlED0qa
RTnhL2O+WKulkrWz5YUhAQ5S5T/GSvJmwa6FjbbEHhMAV+dd5wRqrLl9JQKmq8Fv6ZrXCOTrYpXb
SWmIcEbBopSEqE4Mnaw/WXaJOD+UYU6PpzJfxkYHiaYSCiCiqIjDGKmSHuzqsh5pvLa0sKc76bkX
U82Vg+hTi60GXRfFCJxwCKMK9vuqFzb1QAbvrFpf0lAdD0pdvSBsPalFYQJ61mBXLxwbLTlmTPgh
dF6ygh3PGBM7QZQbSQm2z/yC27rZagQbDfsJjxjBz+fYh98ut/DNHEAxB0VsCEXrge7xAHRXbEU1
BwEVmtadKKEW8Se0amEc31rW5Bpq+jg2yafJRJwNdZ9Z7DH/sp3+ZjOZBowK5msgMWTxz4dUoypd
NxkDFQqFyER8/1DYAm0iog5+q/zQqsnLP7/hX+aHy45hMnMBWLLAUsxfRiuq5U1WSryjMirHUtcv
M+dwR10OBj3vsEznZwVJOFEq3UsysQdHBVvYKOCpdyix6ij4bKQN6kaUH6///Nn+bp9lbmiyt6gM
MQrnjZ9HbczgeU4h2PIM+WQ1BcsiPGIOZ6VmobhryJj1HkNC9i/b4G/eVhUlFT2GqZhoNH/ZBpgC
ZTMdBNPDj/g5auajWDIeUFz8bKrOR/tHVEVjPv7zdwVB89dNr8ncbFAiV/56jooDSbYGDlxPbCXM
cwH2M0J2wyE9+aXYO2iHkNGhsHHUq98YhBktVsAR/zXTzE+g/EfyMHvH4rTEYUe8Q1wcq5hBxheT
iSyiFOy5tUMbTDklnkgfEw16dKmOPEfPLmpDrHs6RXgBhbtc1Q85dmAHpQlxHDoqJN53k46hbsNU
3cYlKQO1eNHpIrhMC7uFarVnYsyKRzkSSARS/A0IBhXAPMDxGLIMpBZoV2Sw27pZf23Fa1LSzfe7
4dbyQRpqNNOpP4DKBNqQaHyygX6sm1S0TX2Llhm0nc8RoZjkA8mOI4SzAPU3ZrLg4+xOX+Siy8CT
jjPWTE4GoorRYWKzlfQYUFiTGkYTT0mnRyKGrp20PJZTK72A6R5JQOpUQi9iM7Ee1YADz7f4cbVK
edEnEH/VcnaYYLcOVZW7MhJwM0S/SZ+o6DpiIOn42ikCsH/ZI2h4/LpLmKIImkQzZMPUMRIvJ+Cf
pi0+iSwsOOvRCyy5t5Fyxfh5OxqpOwHvjEOQhimOkx1KJRhpH61wS018QHyRVsF+Gqmt95sUIAb4
thzMsSl6kjl0Ng15jIMxJyLmKo4GNm1AawbHpgMqIktXZCqSI2cJyarbjgHdbbsYDpwKvRHrhEAs
w1eECrT0stmZmoyWnDnAb0lbGL2GtvFRcDaUnjiDBOE2zKbPNtcP0CyAzWnWl0Lc1+FwbxUD4Y+9
BCq5aXeYPOubYla/JUKjOYRNPo4lNQLGLIriYAwSlxS5B0UMT6mW35uEn9v6WCvUpxINyaX8Yi0o
PRlrGSgD0hwQmAHCF1zNnOHUdUyxAikj9kmC7iZNW7BB3TbshWdd1zCvhNPOzJQrxIZX8jpYMjba
cz0t1pg0eohjNJ74jSrdJ2vSN05mippAb4RzNXd7wCmR26Nn5X0bxzcsL+jqfZshNq/C4UGJS0/u
I0wr5M/qyXBTTzGuf34hI+WnUp+gLyNrr/r7vNI+pyoqMHqW2xwbny2RiED9is/tx+FdyMTaMbQW
eUMibRMrpqk307keQxD5vszZiY4pvxVqO/QH4iKiVKO52/hE8AkBk68y2Y9jxp7Mcx1Zp3MRybjF
EUSBUqAHUinSVpV8d/Ipl8xSaLomGP0O9M1t05TRtp8hxkMEcKtYAZ1jgJfKK3YJ4ggATdVqBLQR
XpCiQBZNKOmRN4RtKQcGDBUWpm6E1DsN242plmgzpexl0kQbYW/4RO7TQ6xV1G5KSp+UkuBiA6uI
sIp2lZdWitv6wKgNbUeHhr4rcnTRKDomuZQpstTDI8jsySzwkU30qwMdtKnQPwRNRVNdqq8Zh6vd
S8pdOBjCvm+So9TI8zvJODpFGyLlNH1X+uqTVtHOF6sEh0oIA2eBC4mcXRApMwrKAfXAcCAiCIVe
EeFFH4+x1EOwKUQFKnJ5hVAHTtpCj2fR/bezTtoZGYIlFVoOMn4IIZZgjNsQW3aQEMSTT4womIop
Whi3RVQe51C5pR+5KQXhPStG0NpY+cYE7YSCKBy1A+ItUPbA4O8Dke2fIag7avWIsFbcyz0zVI3Z
SqGVGf0n4UHxF+QyMmFLDZARRKGTAs7FZ8bxBMMGqzWW2g5LoirIp7kmREqHCuK0UuxNSTQ7RFW9
Khw29oiQrfQhwwpDfJOAcIAMuKuq4rVW6Es1EUEvejYJyBRLn1W7Qi324Ifdt4rRZl8PHMcIYXaN
5p9TFBm5qe3vtoMV3pCkQHaRkN+IqNH1mJxeI3xKsv6jonVl9+QXMrKdmxGia/XaVt2j1chvCb2f
aj5U05pmTD5uQmgacR5UD2djeE6J8uxan0l3u9OS6oxLGXVCbtQ0RPCbTdCoyhDpSNobtpxa7wkW
Apu0z4fUmtGHGIqjYz1EgYTyP2WozwVTvm3rdHaxLqN1SYgIop2zE2Q12YpUQmExnvrcJ/kAd/RY
zGe4H7FdyulrnPPrhOpTKVK7z2rIa4JeitSjhmdL5mwixGJyVwpW7hkFUgkIcXdqoAvbgtVBEoee
MBL33CEBY92IsnPSbWCKWN/UltcXqX4ODf09pb+vCLmMqa4xGsqWXant1bDyOyJSbxOF1nJu9pB9
OtC7aE2rBl1vMxtXg/XNfsaRDrUyYoycMXNkmZ9gKen2SGmxsmKCt6EHv/vRY01eBRVvBs1QucsD
UWTRReNc2aG3CneIxDCHMJLGtX5IrFZnUPDJjSC+g1QHcdP2VeFqSOQxoygQTUwkGMNwLa1Jsxu5
A4Q34zdCRDjQckgmYamNRZjnpy9C9MZR3mz8eIhdzbKecLfcjRLnatoH16akF0vREKarGNh3mKaD
vY7iN6kiY6OEE5HBZYUnuu+2YiaeRJOVH/PIpZTb2JiKXkpLfTVx2iGsZ4LHeRPLzRGC06FUgq+K
7NLQ+4pXEVtDRZuY2dS1LZFYtikZ3aUGIslvnkXB+upnkaeXAGsmX3hKdPBtBnnFrPX7alOMideJ
6gsOlEcYEwt927yNjZFUbSP1rN5yk4FlZJIeOsv4jGMZmqZZ80H74nmwFjq9vlBzwnOhhC9+8EJN
NM1DgqcS2tWxYu2kchxRz8re+lyMPgGYaUBWs4V9Cq+9goKHLEVtIusC12xCzEqAPwj7BM1vIgb7
mIZITeXYq7v5KnTpNgJ24uVWCtOT+3ORMbdNPrUeB6aBCtOTJumZUFJ6uqK2kStV2ojqgpRJUJVD
T2ADm8extj7H5c1ms+BQC1LCbKEGI/BGVhRcQ5nlmkL+Xjy8EsiFx8B4kQMJ0n59F0fifYbUfiMY
LeQ8AR/NQKIeHLQse00KYQf60x0mCDU6nLKNVoKIFyzpI4zF+oA1NW/1C6SYmMZrLiO5GV9aJNMt
fe5+sfdDRnYKTbhOk6QiB0KqMJQ9MSgodiQV2B2nASKmDfWSlEeZVE91UQEJrFwbdevT59yJAoQQ
FoD19z8aMkxbRWvotkA+mK7O20JRRvqEE3CbGVcXvlYsfkhj93xdVMwLXG+99ONPsBQoMjAMaP8I
RxsNfz70CxEvT82drpnlQUlR0+gV8+92Ls7TmMyHsGrnQ4zOAHUbDKb11cxWNsjnxo+nBZ5qWkdU
xUjD0vaMO75m7MyfajOLtnndtgc0Dpw5UBaAKAhRa8USSkT5ptTEG3FJjxhknG+tfBPLiOeS7Mou
zmlXTUAdBZD0u4DZiNa3uBAztGZyC9gJIWEjJXYgJB9dHV0I0VOAfOQfmpQSp3aHXJmZ/hRcfDjc
TJNG+kbhZSiaa94kD1USHbOu+KiH8RjJqithoDY7/U09mMvyE10+rYDiAzjzRYYIL6EeYPljWE6M
EIRZBnn2Ouf17jp26QdzqGNfLdMUjEyxOHPqoxhmiqVdk13tCBOAsJQ+MN3jTCN+Kntj3TdhAUJP
MihdvukNWg+FLmWZrSERaGUK9r2AaKMsd5TEcwCJVX7QySLYaF1BNgVYwnYRTCVs6KTRjkHGISpE
YPqayfQP6x+k7MKB0IIz826IfQK7LGyonZoO2o4iTXWgrG3NSD7rJRuteIyhojdLit+6dddL674S
zRrquclnnq0EXbjzJSjZ4SI2Wy/hXwJOV+kZwW+W09QWfuqaTkQ2f5Ex4DkJkU9RLb4GMdWfoc+f
AB/v8qWgIcbJJ+KBRxZMnpqCT7dyDXVrcLWUDi6GbvF5Rc2LRs5u+IpaW+qCgzlR3wnagYVrj8iJ
g2Afo/yiWBAiVGPq5qgKFCExJ2xbnr+RCbRfa5htjDQLBRsyFcExC+TEZaRt57ojBIXl5CAK4kaf
b3S/WGI4tgrj5mbQWZ4gtbXrNv6kpcB4qQkfoA4w2td8gVYmJhgUsw2+mckNU8yDwfKyXpD2I54I
FI+fyXJaX0p/6yKRsFWn1PFyQmH0zIKu/7rknnteW4KJD82o3ZcybYxxebvIV66SNG0wh7J/UMJb
y1wCmLNKTN+qeWZeC1LDFtP4a+MnnyquKoMsOR0YHmzHcygKpMsFKYZvcXHltOJ9LOPz9wceZEy3
2LIK2yo4u+KIBFTMeLghFQTJgYRNL4BPlQOqaqXZlXSCrHX54rc9TqqJKVwcle9m6z9ode7Fk2o4
8M89I+3eM53MkaiXIVEpxkmOTmmXkj+9iJxM+qohdnsP2a3evgNHNuxljxmBhLnVUseEeL0hxLCX
qB7UbVZuNFgNkBUwx4q02NZNafps/Rgf6n6EBk2cwrJjFaHF1xrvWqP+5utUBPJhOpaApIjOpFCh
x4sDpiRakQqHJhZPEr4eR618ahjJcKwJTHcJlWaBCvazUJg0UXPPETwYqAYEPpQutJexR7gN0YOD
e908ISMNboXW0f34rWVDbPo5f6IfBhOTyuCgFbf4KXM7EefBFfzhflbHwfZnuEBaopwFxbwTNQon
UcVs2rTMeyGSgJZD3XZafhUjpooBLeM16qI7wafWu+51yYiiVBIRnI/MToZxcaaLkHSZP4T990II
sTv4zxTCfHwqjvQfRDv0zcc0hkAaL/exaqvYofZIbdYNoITLknqpxBiZdlfX6tcUB5ljwU2ikPQB
reKcqw94ZhbNj4XTkp80wo6Ens9ZCpWojJjn5JG0vlqRvDO3JSoKB+vJyJY6rkBmD81hjM4IIIY2
eQDLdY4LqvN9wVoui1TT7kSc0emMoyvIpJsUoFJOsYEuvSJvZnZ4e2zZrmtxO6cYR2V72LeAmOjO
8fOSQLIpkk72sjljvjBgfRopDMMOizypRX6eToRvB4ArunaoDrDy3gJS5lVJOPUSRYmFDZdm6j0C
imRL+Z7TcWgcsdmFm1xAqxH35tbKogZcat56lv8QNtDYQx+BdEYuB8sveIOZq8VFAhKDlcJsjXsp
mva1oL0EtB5YFZSbKvcPbZB8GYKk3ycdDpvUnD8z8douO7AWUlgTrOSNRO/Jrn2WxzlvklA3k2rx
biiNXaZQnRNjykrQK7FTdZQs2PGoX2hOnhzXnkwqxJ+UV9jMBHtGqXxOZ+2u8dltmUA1iJcW8CHT
nQ5h5rKPzSqqmjFWtninJw5d/AJiV901i9ErLJJPcWak7eob2IGmLUYZ2LRJoxomkcgpq4JLwV7M
qp2M1wyRPzIhsaGuJpT7KSHzQAzZdFbRfPV9/2ap4qKTaavpHsTws5hxUEPWIFUWs57VN0sdjVlw
QKiq7kNXmDie+YbNR1Um5LlE4VGToLiV9Pi8WKVAasVY0BhTnDCERoz5jyl00DcLYBMBV3SPXuO9
rvoDp1jXJziGBf/JGgpseVQM8eswS0QVS7N+8ndyK9xC6cogfxUVXV+5Ql2/TfDMBSXoMToFz5Ha
3onNAAxtZlKAcpAiNn5wlh07KSf/hJNzmzEZCwLRHfTXWkppdKQTgZKGJ2XGe28KXzH2IryWBBU0
yLytFOQtTAujOKIURSRHzfqmlOPnMkXpF03jm6ENgt1gDukVAqEziXVNDg8BUSe5LXpz9i0U1638
WNW5Y87RWazSszJFdx2y5A1GLfKv0Nb6KRnFtRgcsbN/kbr0pQ1YLEZmurF6EXtOyv5oiMB3xBly
TqS9SP6MWKqpzoJFBjsl2/iYEbbrCsCe1bbrmQknxXGcmKbo7V2kUs+0o86b5mzayJry4c9yBf7Y
r2aEuXxUXynA+C5/AhEGxE/Xa4uyZoVQXFg4PXUl1TtSy+9rPsFBylKCIFTGkH4UpmODD5KxpHIV
xiVc92gpi1AB8DDptYgAketW6N8CA4MJ1ZkZ1UUlP/k0ZMEJ5fTq0JdRLCDgDZxWPog7fUgxMQmK
dGiTRGGPWC6WS5Tkemn9kyQCHVPO3SCDSe1c//hdGrLGRcXUhony/bb1jhmEKjX/cRPE1AnrAstD
oDwEnRKdSmDNQ7VkbidAQFTKIl7u05+kZMrSuNl3nI60I5i5eFNw1sZAGf8uBl4vaRaSLEXtxk1Y
VDnq3PqwFoL/LyXg30QJqi7TyP/vooRr+x7+SZHw/Qm/KxKA+/8mAo6juaVLC2uD9vTvCQGSpP4m
6iy4NEmkHyIiLviPIkFGkSDruqmLcJosaanJ/5EQYPwm8p9C/9SgN7SoFf73f74HGPzeLW9+uf6z
gldGrvvn8j6RAPSGRRpMukJnVld+UQzR9I3CghCbG12iCpdCRaVjsiz1frqoGx15eP0C2P9+8dcH
gNbj+DDAejUJ5u3CmIHoaSacsQKYCmytTB+sp77Qhm1XqKeAGvMun4QLKMiBBb95qmthOKi+am4E
CXlXIUSXfCKlS5pI+2zGJN4WtaA7gjpTIBwDw1FQHu5iA4H7vOQThPFrKMwvoRRTd/eHyMNRSh92
GHcy5Vus+hZLCBXTSFrRbMo6vJNNNGgzxWy+qplZeUF4NhcFqTDnh/Wims1pfzRn+ku931JFwyfy
+xMifC2//xQ/vcz6rJ9+pfVR642ibu6iZmZhG4e9uFk16UR06/3LepEWVLpV1RDsFmL19ab1zw99
+d/dpg5LGMt6T6r6f1xk6CDeYH3metcqT/9xdb3tx9vk6xPX63+5+M/vvr7Qj9cNolIjPKgemXbh
rQGliCh+uYS+6vdLP+5osI18v/fH4wIqKDhd/vyUH3evT1mvhmkaOmKUijCh/vT66700KGacGss9
P73i91vXB2gBxVJ7vRgZdg/A7fuH/eUz/Xi/9bV+eav1arjsFJRge3zVf3yfclT59dfrzKoByS4B
wOWEGQVQ2PIXzVh+GNR4ibNcLqYLl13PKgTRdbFbb/r+QEou+eHHQ76/xvro7w9a7v5x9ae7kybk
fbolA/j7xfVRv7zcevW/372+xU+fMmipOIdWVNCsxA5j043KkU3z+ddHVgF+aBS00LZqzuc0qpbr
xRKUvD5offh6dRbC+DDcr7euN/x4pVlvedJ6PV1efr3045kIZqzfX3O90RQ6nToMZf8aEb5SUh5r
pQX/r/242Pl5fcgkojTW+0fYsFRMLVZGRCI5mpQoICYM1R0EoXcT9S7TNG2/xi37EIwOedScDOJM
tlQAJ29G1V7O+HXtNfz5+0VpKXho/JrMZYv+j4vrrfRBj2ocUJheHrP+WZ+4Pu7H1Z9ecr1xvXt9
4I/nrbfRdKbNHpNdUQVYq+w+w3U5LbQWv8Y4iNBIzMnk0zUjYkLXvqG0YGRb/igYi2gTr0P7WsWT
aO85RVHTxu/G4TAsjju8xDqsFnGBEZxntXostJQeQF+TbG2B/Tzo2qnOGsL0lvKO+Z9Cz3r1x225
rpRuITNPFJbfY64VXJBZFTOw18qzGkMHoCyte2FdKTtiEEgzYF5+SJFxb6NZegRKgKnPXK1O1H8s
ipnEmXUOgHVSLCK6rdFQRXgMuJqRaai2fAu570ATLcXIWB6Qr0ckDTsJzC/C3imHlUs0uIEUdBeQ
6tZGFciP7klTenxmnbTNmoC2X96VR0C5GGisljOEqPjbUZof/NR09LITPUDczcESSQ3RFl/aeqkx
axVdSOesaeYIZsONplOum+APc0DLS0DI4kFaL/64MSIZQoFysl3rd+sfZETF4cfV9VIN6WmrZCrN
HA6k9U8SEu9t5NKeOgAT23DxCwnBbSW2xFrUekmuxcAhAERBcvQAVpkg9m5edxfZ6ofvO+KabP5j
91svrbdVKVAXo8e6lBriEQ19uqPe2RxokPGda2tABfSf6+ulSl7SyiernjxTIVMDgeEhAZXDFlZK
BjwWPQjsluuhyV0wH9kqA2KRHHW6ivm4q9xJJFS6MwdBckRKIIfvF9vKs7pG3sMd2fqUXQ5BbVb4
mmkCgP+2zTC3Dsni31v/VN1eHSZOyNgDDm3dmAc6/6obmUyeUeQxWx5nhSZZsBUSNxw3lMXLpZXJ
jIYuwh35D9MDAaBKuG8exjcz3C3pt/hlcmd+Sj3hE9FPoLjVovpBguYk31hcJ3jCd2XwAg6INE6i
U6fuZfNVKc9VT3CwBzKVolo/ys7GoPMuNxuNoLzJ8AgsjuZzIF4o3VXqt85/77PlpePaUSwHRms6
uu0TiNpa2Ijhe6acOgCV6cGkAWl6abANc5eFll68hNM+mz9kwsQ1wI/hAXKqFlA7o+3uJBh/YGtS
Bx/Uq656eCcV5cii2vjQWXprV80iS2hT42aObwr9KcQXicQn3BAUmU1HFTJfeFPTNBc9s3abFoYK
uMcd5vm5o0Oq7Bp+TiqcDQMOLZs0uoGI01l7KB7K7AifY0nKt5zDQHupR1eaN7yiT2YDNZ58G4rw
sU+TeZ+nOzBZGWyaLriU7Te932EkPaK5gShp9jstOsQs8EY3T/ehoDkmMcTdoc0OQXJvUNxTkRWd
A5aYptcsMDJPeR8Ij8+LndgdUBrIySlr9j1cSfG81J97ZJebVHmMlCckbdllorNBjcvakeXbfsqY
917qJ5MkYtGDhKDDcNl1t9JNRqRiCv9vg7GKZEXyBrF890/xcbQ2w20A+eDa3kQurJCA0D2fvoud
LJkx+1HZleGerotWf7SGM6fHoLgxE/xgXuFv9flkyl/imXkkwyS1mvkkWneF4Bb6zqx34XyojUuC
nSM69DPHhUJXm+Jh8olTTW1uSLicjyV5iLMTzzDvd3gxU5xbn4RYEQfKGCawm454cQMnUMARwfbe
zeVRA3eBSewbHpIQ1K3sQriWPgkvyZN9ie1ZXH4wfifs3DbxX+ydsuFV5j4WNhQv6Nvq+FjQK77h
NNFGJxq3Rb4Fw4Y+RYNqGoOx3+RLr8wxzKPYkhTmiqfyXgNwoj5aKb5Uj05Is6fI7dfu2GyN4pjO
m6Fm6nAyAAbBwymReKHePc3ADDbjGzHPdM49ydqk2l0r7weEEX1PhBkMkO2442sGJD9oqdfB+piP
gBmlj/hNF/ioo01QsEy9Rb6n/20QYIvzylWFVzG/iYzb6EUbCaqnhXeQFpSOk71ayqHhUAggWl1K
EJlidD+PGXUwmMTihRxvkThdnKeSulUXHo6TZsQ0HuUF3Uoquo0sk8vS5EzYlRYL7Cmuv7S0g2lT
xdJjZ962qVvHHimkmEP0byWx1lezdbSNcqab5ROky7mZgnV9CH3AONvhNRkIHNvFpPbk2zLbsSwq
XgTM2AycJXQ2AiRdXqURdjFYLJynnnRmZzZurLNyzHbQ+ZuN0G45j5udTc/MRs8WKM5o0EJ2Yc4o
6LLbKwsngBrlsXvRlJeqo1y/ab3uXv7mK5uk9vhoBk48TLmpea7LHZ/JbxAsnWSFDrwN8OJaPqOa
Ai+rWMf0KCL6EbeF/LAYF0XaN7gthxNYoiW350sXnWfL7bq98J6yuSoqzDTcm+hM6WoxS8UO2pbn
7KY6QAd4FDbtfB9G25kWbvWmKLeh73ZUNwEeaHR9Y5TCOyW9kcYTSPUaNznJD+V1KrYAqQzhaKV3
lJjGxMnukP9IgKEJU4UGm3rtxXqmr2Z9LZ6MI0aP0VM39UMe2qW6D+7mY6JSIN+Mz8iDzWlHAWxI
Nj3Weo5lVFgvokLcJSUauhfw+1POdaTCOzRDEtTczII5+k6l8KgJNGAf1fkwTXcDi9Lm3RJPGEkM
wJukItP1Ux0ersXbgDIm7Jbi4bELHye85KZmQ3uO4kOXAuPZ5d1DEH8O02uvsnzAkRaFzxn6i769
kYPbPsRezBXS8npHBK9k3uMYSysPujM8kZ6RJTqUohtV70N5koRjk+z4hRJOhXBRYeWALKZJCx0c
HUhL9dJOobZ8M9/5lLfhS6QeefXkyIImVGwSMRIqwI+kOO+Geyr8kuzO7SanaN3ZOetsGFsbQoHb
L5JhF6DNkMu7jwgPdEc/yI5gE7pER9D9itS8fAY4pl+STb1XiYDazlv0IsfpQnyz8uZ7bUyn3DE2
7GkGYEBH/FYyHDwFjzH1/QfjTDmfTw5ylTbx80iku+9Bog2u6sX8VnrBTXDzUT+jGNTOMX1Cekc+
oW2OwB7LFdxNDuin+8YdHd+Dn2fD2nMkO9xq91/tj3LTfW22ursPRVu+KOfcky8TgwITgKsKJxU9
wHP8jPYKhVL9rN33PmEWdgbDEAbnI0IZ/g3TGx46FNsGpgE4v51SuP7FR4ciX1NYqfGubUC6wRRB
BYbWygnxIyH+cdt+C3p4n7LHhR4tzOKt2ZW3EVAshLO7oLlnuQSDiPTqoN5Om+igur2TsiUQD6pb
4LIzblc6QO4XBDnO7MXypiPT4HmPiXB4IyNZOU2bAOGP3ZyFr+LTEhYX2c07LfsN9o87zcvuxGtw
SG4Q64VQGHXHB76HJ/Za7GI+1S66M19JVuc+6RnlQlU48xeDTw2uiiRrGgR7YhXhH5pM29Dj8dvG
bnTXYJikMM7P/kzGOPsZN4hX6RFSYv8gPzXn3M23/UU7kbPWX5Kj7iguO/u2Q4LLj+ZoJ+XUnPtL
vfd3b0Jhz6f5VJ1xEpOS5cHQOlnh5obDO0PHg9nhNPZ2/bggt3p7OzNBmPIHHoESymalc9K24Wu7
14igfJ82ECEOb837eMrOIwo729wx+ziRXXFC3jRvG35HAmQ2xNjbuGTt+IbwXZuHuCRXbq2t7MSX
dk9+SvmYnMtH4SW6x1v7Hj8SafBISshn9TRsyj1FfHSYdvsaPMNq0lzrUUG9hul0kVqCkrWBSG45
azwzkrHr8AurHFfYQQC/2yNUoMAeLvN9fUJBUO6Ts+BprnHSHjFNu76T76wLFK+t8SrwXDDoN0Q6
za8IEx3syA4jFATBwNZfBcUj9pCTy2vGt9oFOyYle6gUdvMUP7an4TM5m7v+VL2TYVlQ+XoRP1+y
c3Q/bfzP8DX/lnlE4LmMMdpRO0LeFNC42YyfD90Nzdxt9yZeozu9cHTGFrvhoIrsR/Ejd3mgCDvj
SkdwtB+tL91bS8l7kxyru8wz39Vr/TqdGQgZINV3GMxfVWc4g/kYH5JjcpSvutNfkKldk43o8KPu
5Bv+OuRw8gZfCDNg9Nk2Tu5SK9ROhqc7uGRflp3OE55RPDG80d1ihKveVC7eRHhOlk+S3Ulefssp
8VB9sK8WV6LE9/Mx3jbX+RgwxrTPBbTuG85Oyce637fP8S3hyfw/chS54xFxpBq7LckF+kH5f+yd
147j2JZtv4gFbnq+ynsTCv9ChEt67/n1PcjIU1E3+5yL7vdGAoJ8UClxm7XmHNPB+jnPsG8gLWNP
+lUNi+qJxziZ/HphCPCujMUgyhB2zWL+mxAvMme8D+/BTXLgdcwdOILNimadBntGRjrHaSK9y4Sk
Mozqq25LjAZnywUU4abbdnwh/an7LF6Qd6GBXfF7T+5bluQfLuKpefoonYeVWLkb0oTqQGxKUgUe
W/U5XMtbd+tvSWdOZuBogIHupKN6pBe1NO9i8uhnxER49mfYzxEqxgpTZncJnwCNG/bKu/Z38to8
D4e6v4bHYs+SAk0s54r8gqZi2Wycy5d/bfmvJic6nKEYaFkq74Iz9renbhoAp1ECSiODSq7Nyof0
CzAIgwqqiveaFxKYnlDAmPlMg+/t0WAgeKy2eD+3gq3aW3XOd/Z7HC0laY6om4CmN64VL96zfmjO
QFs46uFAHlp5R45EjYM3nzU380l+KM7IqEPAltdxffAq3vNXDpEkQUij+VcDCPaJCbF5R00xQiST
cTBmYGOJ0B4x8C+gYwGynvW7fvnebFjhsde8I/Bw4c5wE829OYloZ8ZSpsnXIT62/bp8iM4MedG5
PfL/Gm7keb6U9rU7E2dlRwbmjCXQXLzKWzD2xsFeWltOfNjfqIiX+SLZdAw3xto+owA7pRtM3vq9
+wSzZtFTr5rR5S8f3c27t0Aese5I1d50V+MAQoQJLzhz3F2+FAyS8rxbsRt7yplx3s3P4QVMn/4p
XvSzxdwdrOxT8pTtjW21Jx/TviOenVSqmvhGYs0vLAepw/Cjfeg2KsNzsQUkvpD24mat8zUrVN55
fUHJcMeaov2yxk/v7pp9uh429VfDOLEh03yez2nUroKbfw2v+j5ZtXerAnP9k8JPgMgDEhYfGs7M
K+es80htkS9Q+1L9ReIvQWu/9W/ZpbgP7+JTdUgYBc0P4nPuzZs4A10dts7OWMcnZBTLYBG8vAcL
6a7bN5zO6mb8ZxC6084IeTQeyce4SPoyyGYtOm60OzTan+Vog+I1ZAmFeGr2bHlHZhr5ETqcVa1Y
F+8QmS79tU15d8t+4RqsxIllJr9a5cEWM7JnQDa32+7e3Wlbe4CchwtzOZhfMoIVy72GRs+3OBAR
cV/dk+3o7gx+RwVnbHpnP3EQ7+6aBf5IJJsUXmHDwspQiHqeReyPpoqb5FOKS1vx++L7PhwDOIoM
agXUn3Ae/K5EiRFTM933XY2yBJTtNriyC6GMq43l5OliqkT93JyuuX0LVLNVgUSOpajpeCwZrahn
Z4vWFLewHbqt57az3GmzLa6xuahKcwsFe4aHZ19Kr2h+PDE0K1oqGHkUf0OGEIotzurx8H0JPacJ
ZwcJ7VmhJr8uRpbSdMHWxZAlY+vmULqKsZQ3XStLtdgMKjTOkeVVBmNVX4zqRApAmGKmq2El+8wC
7chgKNNtgnVI8S0qmNaDaxWk14HZWbVJcpcOyC1nyZh3PYziyF7NL4VGbXCybE6it0kv6RHUs6j6
8F1AnogHVLKBx4oaPRQNKnJHWZSDhw6jY58ZLIPGI6aqRUdADmQT04OP/tkBvUAewklBngntTzpT
o90UbhExcHJMqks8kJ4+dY1pzutRvamPULEKRgi17fFq3RmUNHwN7f1U0p1qvFNdd7pmTs06XEL7
2HHjdaBS/p4u+rF/p4w60p/7Mqn2N4XnrtykbyipCDKMq79FpdPN6QIoLV32lh3YVAedLnAI5OjY
xroo8OVrVcfNaqrLftdqlQFFjpL7XLaeIW0AmqBGM9Vk142V4f7va3qNWnG6b7r44+b0vOlloZTR
2MDh/yqQxyEZ+grl8kvuEBLAPd+GIQhACUAL1EJIvJWi7GxI7lXG5+ooUu568Be7XKjdOkAhHzvb
tnZhntUqI5FGmTwbuzhdSWdvuoaneD8kHk6vobukspGIJRIYUrnz2mz2Qq3PdV6IMXoPAJ6S5buc
qjo1UuPRxG69/b41PWDLhCj7LjX7f9w5ve779nS16ZZ2YmZ7daDmqjPgK2hB0AMV1I9BPHr0xqbr
093TRUKvcgeuDy/y+NTp5s+jeelQcW2APf79jOnB73dR66Igffjvh4w2uWJJr1YpFth5IyPyQ3eo
H32bLuiMpEWUtVQ2nQ7ZTyU4B510ZOZpDeHvontJI70gcVvb/jw2XSOKfRyDBj7D9ALVyEuU+OMb
TBc5QqNhDpIyRYzVoB0a33V6EdVrPBNiaiOOT++QDw5IWMa3+rn3+/b0guml05sCY2Ianq7+vN/3
M6c7f17+85rvt//z6Z3uJquiaG5/vGT6g61ZwDAsqGn/vM3P8/48sn/c/rdH9vOncz2M1ood0Hn+
+8P+4+j/8em+r06vdH7+j//xl76vTk/4/oA2uU9zHPPa99cxHcl//D+ZPoyJJ/P3l/ePv/zzOf/4
MNPf+m9H8PMnhteh0h5o072gkEt2yTj4DzpA3Onij/v+uPnvnkIPgLrWH28jpqbVz9Onaz/Pmd42
zQ12YD/P+Xn4393355+Z3uKPt/1+jqkOdxX9tlU9fj5r6sW6QZ+ucZHuqrGviXWSi/HRP26aU4eT
8fn3I9bURZ2e/n11en5KrQk4Wr3+d28xPWO6+Hmb77/yczT/8XV/HNh/fJvpeT9/aXq/n/u6sQv2
f9qj/wkQxYI3+f+THi2+orf2rfj6p/zo+zX/4qFANhnlPcLAETJyQDCv/1YfmfpfJh5/HUuvQPuD
jOhf4iPV/ssiDFQ3bfU3EOVHfGT9pWlC6DLvB9hCkdX/jfhIM/9kd0CBMATcFWR1tsXh/WFyB3Lq
BWIgVqsJ8Yxa5N0Pgv2nZRAPOhIhsUSUS1frkbbNJrSqBPe99QEHi6btFjF5cwBdaVToInbnOIhm
faDpsxTsxqIn1XavB3U0W8kmjs+srNx9k5BnZZE2n4XMNm2KWaSMizlxPYe6TKWV5L5aRsYST6+M
eWkY9d63qFypUiUvRO69IdeCYG4apxY689bPlDkLRB2g/CLxKGXpxF1DfU6/QjSga62kpGvxEWlF
sw1Oymet008p4NlRp1nU0asm4YZwQGV3XV4t+p7Cke2Zj70qU0HznJOl0gVksURlVJHNpVOALx6w
0s8Sfe0gVrilAZV2F76oVOvVvHE8uh90tZJBW2emnx8LoTtAUGG2xN3WquVhY8oVaTdleFFc99Vw
IrZsPnbE0Do4QYxYYgAaK/f3dUoSnGSOCGg69Wwohhz2JSvSLqcnMrjyy0Ax2EpSez4o+q3Fo4Pu
PQxv4ORefJIzoqNKP5rYpNJbFhos4sQkJMrMTgJQPwgw1MB9XS6UGMV5Ufqvdbr0XYlmZlhQeolH
tqpfEY3ULmO7ylZxHIOxqjA7yr/CNk3nakbnpgiqW+ZmdCAE3/1KVqrHGJPXYujwQxAQtfcMakWW
+6mP8IjEwYlBKuy1aJSrHtbsa0kFBYHLptnH7LA6e6FyghtH2KiLbp1KTkRrrpGp8oo0PoK9p7Jr
3DsO22izZBEOoh2SlD+s7CD/FGMUuJ73JrACzL96EF88/hBZDZg1zIpqSq7OakW5JtTzeuwPTlMf
hWNTJu2SW+NXPkFNsjVH2TDv2oyCH8HZpKyM+W7uVaHVkvbxQZffiyy+ZHm465gpZq7jhMQI8KWg
Xn61DWfL1uOUscVOw22kqiBiw9dcJ8nBBG9Zh/HStJLoEZIzpYYhrmiFq563cELQcLEpbWoZsq5P
6zuD4VrnZ8Ipl45JMxT69j1HTAEfPfG8pLWVxQLxRIOaViJCG4m+W8+puqqulC1jOt9FnY4OEbgE
Mef4GJa2SdtWWxk5ySlZAYZXarst0UfEVKfU3DuV4KskyuYmauVZJvdbP3DvDWFR3a+qHH5A/Cuw
7uyKLLOWsK/UFmdHk1gjY+6tIcEce+sGgag9w0M8xLKxNofsZkh9dUdk2spuyD4WhfeoZtGya0Hl
sN6MY0o6LZnqxNrMLL3Kz6Vh41m59age6MWLita1RTvmaEa0IyKy1tOu8NeYL8egzYxANBB2hhOS
FKgiKgxiOeH4xxTmcqxiMNSEReNvs/ci0gmoOam4z3cYKk94GL1VNo5tkg8sIXXYizjiiUyVdOXK
zV3smxRA2DM0ZjACGXHWVrsygeDEunPhGGlGGxNGbWvk15xIwYM6dITQV2NdsyKy1FOTYomtgGie
FLOH6EfLRQS1wNY2sS/jjIBL44TkhZp1Naw0Tz7bRMKvHAJ48ppFre/dUg+BNsybW1lhzAuq+FcU
OGJdDSyLe098mP5Oigexa29OGWyaHuZRos2EhC9WXMwcsLzdt6emvypqsK8SgcZC9Uj5ip2F5cgf
gU92SKzoj4OS3HwXoUMDPGGu146xN7TE3ON1FdvE6Gm6xWxRMxofUUffmdDseNVyAGpeUW+sFfIv
2gDYgjR8NmEH5rVfqX33GAg0qIYIMN7r1lp1qwqZhn81u7Jb2yIlodqxmDfMwsCsgHgiq92FGT8W
48CviK7ey4L+TRoluFBketkD0byaH2FccwJ7zq8lPOjgpYTbexQGm3Ua4p9DwdIx6DCO9rY/LOw0
KeaJozSzWC1/YbkebewDzbc+lyBnlfrabZSLRJz4nlIJxUgpkeZelMd7L6plWAf8Ockwg03SDqeK
uJkNGdJHFcvYHhEWACPcLq1Lp8TL7XBElj7ZZO2tVc20932TZxtwacc0kHXqln1AOIFmLPyKbdx0
FMV4KNO1fPjlmYG5m27EVdtRkCm+j5JNMKEpdYUSl+rvkCk7dGd0q76v5r6BVftRt0f1vqHeQyJQ
FlLtbXphKCvcU9dORQBHqmAzquENk9Tq6VoCjnunSZSqq0CXF+nQ/Ir13MV6TjNSCZ6biHudMScm
Z+tXKOyJ5V67uIkWLnt7IM8Rwb2L9GorInde12a3bqXhmHe04/5vAfo/WYCyctRYGP5n8fv9V/dW
/nP5+fsVv9eftvrXP7Xvqsmb/Uv9Lht/GaqimGTEKACfFABIv3l8qvGXZo/kOiGbthhZfX8vQBWd
takOJUqTqZmMS8b/zQIUeNofcBtBLxQmgW2CvfkWwP+/cBt0cxL+HGgwWlA0G6NsbjnoBEotOCdT
ZhTDxmWmONld7DoFigtyxWt7ge112fQ8RYmyg+oMKTU6a4Vh/k7V47cCnDccGxP0wIDYqblHeB5i
gMd3rFu3thKHItUXBEzAmGk8KqQDrSyJPlkoE+Giq8VbQkSVRI+CctOi85WzQQ9d9cVOBDSIyFXY
FFa0MuvyaUggz2hAycIMYyGxrtdcLU96QU2MuCowMzZzgpSrl6g2ymVSDuvWCld6V+2VunIXLlLp
QvoIbJv8tFAxZ21B+5FOp2IyObYpCcSRoExqQtiiAW6SGAfuaFjXyCdj2UccgQwEL+Rakvz7kixQ
EHSkVCNyh6PUVoTNkJkuu/08q+OV5ZSvpOis6kI71CZN507xtobJ/8dcbU0EOAWQNLPf+ePYl7YS
B8AaFW6Cqxxjlol7k5DJ6ZbW5djDx/tFYaj0R+SjZWrixNqVpXFKkg1aV6geilYe8FF01J9RyfTd
IDCR2tI50VOs3+rgXqCbrpO0pYHcq8GyiCqy/vRcvhCyPiwtTODfN1kN5xfCkEPZt1eq0qMD033t
3mxKZZcimZzpceMdm9R5cp1EOkOCIb7M9eFlSZZzni7IRZLOmZLeGvU9tjtz4wxmBXgkMihFusxp
CUnJGdZfZSYXdISgmGwCH3j0HJSNAbGvTBeqnhLjHCjC22fwlOfEbChQwVm7t4lpHgpAFp7UIfFq
OnM0shWLiPdZ+JjBLl1h+icAXMRlYrllVQ9lDxdbt44A1wFhlo5G2Ne3EhvdunexMtZgfm5JoWtX
khsae+tpQGxk3I4PsvzqqoNzm24oRARobdpcTJ3FdRsYDw1O/yCRfDooZkSkKXlFoVEGz0Mm06Ri
R7gMSvUZ43Z/7xBH2Dhp8x60tEC7QdOujeGIHRYmjEyO3M67Wq73LMVOpuRKX7kh8QPuslOTC41c
BCtd0jBIdnZS6/cKYX02ABfoOS09okK5dVLaf1o5+ZotM/sshS4oJMN7SUfUBUjxItSI2LE6485r
w+BVOKxcWvwftz4A0+6ybVyVrTECLxsin4LK3eR8z1fyLlkih5b+ag2sGZrQeW+Uau5I3dnuqvah
NNMBwmEnAWtQy+dwgMuM7fgMXwzhRluo607SnXFp5D6GoaWh6SL6yepswOhj4liju/JqehQU21qg
5J8HmmltQpCNT2bJGpE81EupsS3pijLcWg4xuHpZNp/xmyRIXQmHEnmXle+juLFB18RjcJyBbLHz
rYMnFH+uAfq994x6jSVVI85XSAS6Dc295RQU89Gl2Ip21LLIfYvHlChCRIYLvvj+6IXoUJS402Ys
cGjYZ6q566yhYKCwu1vKgv6WKMqm1qGVtSWgi2C8v/UajH5+L5bTM0x83ZuioQ/fwLBszJi+cWF2
V12r2iMJNhgy/3UX32W4dmV/7xsGlp0uyZ5kGJJki6TScrqJl54wPM/hqGJ3X7RN9ISw/+ykYXkl
HSpEB0bkcti+Grk1HNvcS+7LJDr5Semep1udCzdM8SJ3E3JOdH2HGTqHrwIzjIhDP5SfYjLKrULX
7/uurS+Fbj/qMmGeRNjdpZDkr4SmrYmLIB3C6HX0aFF81IouOkqjYF+tKQK4CsXGrFP9vaPca4ra
kuZimavUdPRbBvYaMZqTf3lEcOVBc2hyk6wECXHnwB7wmORlceb7Y1ndNPAH4e5vZDt9dDWpvEmJ
iPc10yUuevbdZpbhfTLUM1sI/9OyxNmKZOmjW9UCaYfp9k+SluhAXrDPTDcXaeNpi6LOlW1RauZz
xK8q8kT4pNm2vTcHIif7OLaeWxtPvMzPC/19piJGc9PneomLv3jGwe7sIz+nnZtVvxqJ80kxxDlr
4+bRkFRpRTch3haNQ8iPjfZQcyXnmgjUNXapstGoTJPaT65doJ0l9B44hfME/XVtx8miqQtnY2he
9khglT+Pzcrfd+AgnTSziZ5Ffu25pkvanggeTJ0Okxf1z4pjF9AqXf8Wy2l9tRrkF5rs3fJWY6x2
jGyjI28/KEF1CHOruWghBKSZFdRPhS6tAj/FkkNj7KErQeDQWyq3We77D0oBlsuX+UTTo7Tb4Rex
IiAWC08vonHDLIaLbtRXwkTq/fd9482kCdJlFsuPTjZUR2u8mK61CcdDfIO3rLqw2Xem0uyna2HU
oZcaMrEgbwvBusvs2yUMT3IBCQ/iAyhMRckWEB5YhttxfiERYGOG5S+sr2JtNzVgNk1Fz8XuWyH9
a+cnjrsSFp3Rgf8Efj+opd3YnvPDR72Zv6iGaLeh7268SK632JxXvRQwsbeYuRWoFYcMcIVIquCk
0B4rLjHZZ1eJURbtNig4yfgSAwsijUlhHcsY3+HM5vsmzCDp+vKtdeDDCDaPtGwdY2Fahb1KQ1rF
av7i2jGZDnSSugasj94W7wzCqLQIvjy7vQYCNK3RKYTBsdG6Nw2emlZnNc495oc6NMx51t/8JiIF
oEGeqpIz2ISI+01Nq9C/fZh9cD8EOSNqiPHcGzEEpIVTHeJKTgI5wsG6kBe5IVezshIXiRT0mao0
n+yxEGGQnhebpA5Xkp6TUBrkGysgxkDXyucRWycHI6oPOsHKNMiHbmFOoQcCzGRnH25J55ez9VGq
dLSz6hJiNYH1bry0fftRzZUPEUvHypRPkux08xoMVOatW2Fdwa5HaEnaL7Mmyz4ndZSajPHg1uVj
aOrr0nCMdV6HMh/9K8xKA/Ezkp6qe9Kd7KMZiaSAxPYsNUy1FQu5lxfkkNCG9a7uMMLmVnIrN0un
cV5Tm8pZ8ln74MZCrPx2kZVrt3ZQkBbs9MlJ6Nvem+uRXs4b3/1QwlETDQgio5WdRx9+UDwPmr6g
r4+jsyDC1I8Pjoh2Ofnd9FdgNFXyjdy6u7S27RUSQg1SaGuA3uofnV5dZrA0M5cKjCLt3KY6syHd
FRTR+DXRn3fnQ3OhmjenXd/zY5XuGlV6g1V1lV15W6IpDSSDZDow8ozEM0vp7qGpkrFBnAQmb7z8
Xj0y5QZyJ7oZGoo76pD3is+mebCEt1BJgubsR0xtGR9kUnsrC/VJi8w7V6C4qAE6mTbmzFaNQ45d
zNXyh5Sqc2Uz16s7P8vPuauhL/TKA+unkAwW8l0BNJAOdVKS1l5EWlsuCqS+DjwNG8v72rPNc2mj
3C5UYoYTZ6/kXBuX3f7I/YvdZyogySmymxczzvfpkHwklZytS6m/lzkfF1XRooQx1U2sDIc2G9Gl
OSeiLWP6EUCFE7vHXtLKHH6YEDyDjCzj6ym8+taH8T6WgecllozYWIWX4NDE5qcOSMkyMJO58qOc
klwhmwm4kREWrgcvQ46qtSQptyopmNh+sCTpmrCLsnksY/WlHN+HvsELKoaTWjvtvCefBhzIV65x
jqhS/tFkfjsrSaCcGw9mbL9ibX4PrE9mgItTFBwqyJ1Z3iIdtn5Zcf+OyxreT1nN5YQCvefXF1hG
LfMk1Qupf2tU6xFy1ldjtF+9nx+07AskBbiTND5oCdF0JV+5Hnkfnu5fq3aU8+nZm6C9fDC9numr
p5jAXETF5dUI+C0zD6wtnQql5x1ZMD8TeP/k1uiCDeNkZfY1UvpLmqrABOLuRbbqY4oTTKOEw9JI
IUbT+yR8Kp9+gDG8iFmUlitcacVsIDynCI09aYlLVycBTl7iQF2kVnlxEnLK2iLhRzLoNbUxbknt
RRLBJci0V6IvLi7zryFRb06RjKyasj64pbbJG9Vb0pido30PivjSNE62rgdk6S4+bQBlZwLVGLI8
mtcUvinGjNQTNGHWqxbayBCG4YsyFSSMMN+XxkmKKQwFjjNn0QCNczDCjdr65zJSiFgVzcXqa+CS
xatj19tUItZIa/D7RGW5Sjr/WOdoF6oKt4wB9U1oOWaoXF+WUvqWJgbeLBMMUgJW5sR+fwUKAqtH
PUIODPbHwuL/wB4676gFDl6y0ruYhXPvp8UvCpQUzBuV+NqIBBTN+nDvgptVqzfDTvz7MFWfHBJO
6ABl0ojQ2TV6Ga9YZZUkE/KTSuy621BaPGt59SQ8LTq0BWU4x+/DFYlwHRBRtnIbqtCEPwbynRTh
DLJQO+gEoEQqqSl1c2bnpy3cntHEbbp+kduorEfMjTAIciOnV19LHSrcWsNEVfnpUreSM2FQAQkR
tDeIQ92HfGt7iU9KEXXbq427zOToTL60ssh169y2Vrlx5Rj2pI2GTCtA6ctIRS2GfhpP3atRmLAQ
I2NLypCzJKsv3hR6+OIHqbIrYnbxSSl/iqoAFBFJ1qK1UyqMqgZeNe5XkajyZ1pcq6qwlj0b/1sY
+6BjHOMN/VE7d1PGvlcdF/PcIqBoU9H1Y7Br/VmuIuxNffPq9Q6IfOQ/eWHdGTEPuYX6KCsG02UR
weMsMOVV1hnY+bV3GOBNkofKWmowAzjW3pb2RDAusNhXO+ySbNCzXnoonR7Pg+0vChsPThRFq0Jv
iVmSf3m9SkpP5SebLIzdpcg1NtauvSprLdsVpKoT/ocFnLHkX7enO6lyPpFLay6n+9sYsZtR9v/9
edPDgezv2I3l6+mlBcK61KcY8cdbTg/KDitCrZMP01tOd7V5s+hy3DCDxUTrgFLayyZVzCBOGZbb
danq27ZITwHosSppv7yYxWzVy88UPI7+tpTonClSBS+qOmNf3QKEK2fQpGdJbTzrfvMeZsOXGfRf
uYqXs+7JBrbVrdq2X0OIPYh8vnsmsX3szXOb/k0Vs1bQFQ2qk6Z89T06ewv7YCaOaY8AufkchtQk
sJNZoNHFIc+MheaT/JfWpA+Yle3NSysTjJw4asPxounD39cGQoxmTUtGrFKb9aZuCcccH5wuvKqK
V0OrP8BXlJDl+2+xFxk7uYo2TavhOslAMXRofjuaEhgVbBomGuibyV/9bR2dXKTT7clkmtWbsIqu
KcCMdRmQ4ZKUKTYjqkm97Xk7cmKTpaqzOhuU+CkCBYEjCDlZPtBYwGv6OlgQKRvVVfZyo4rvC+Xv
ayRVkH+au5zEXRzurUYhUrnNZokS3KKY4OES7JapfyoGNTj5VinuY9S6mGTiReWLo60XHx6JrKbf
bQip0pXuFBsYguJDq8pLRUI+Kep1EwxHVbRkIGrKwZXypaYjEK4x3aTN2u9y9jOLyGPTw2+DTQrI
OWXvpMSRlxlwM42tvulfm0xtdn29rAxzWdnSay5cZgYzOfmd/Zn11tZH4zkuEZCFYTgjuh6LE1GA
exO7e5VfO/LSswQ4j++ubByLQpZeK4cYDytkiZ8vdbpSee29ioF0MHKVsB66sMzByssybupAky9W
YhMwe5eEirNR6/Zkd7g5JUR3Q7QaSm3f0KSHYYok76DJwTruCnpUOS0PiHaKE5xDF9x6F2DRL5J2
3bChps0V8jFNfsFJHt1DuMboFOGdB0Ic3fd0W2eA1p6E1KwdKWB/0e1s5ayZRbuSo+rdsSAmFKRP
w+COLkqwVSHUzzQ1+xVmPa43CfqfVYLKrHc6MMSxNU3Eup2eMgb+WceqRbfSrZJAKo+yJtuWerzs
LKKWq/qQx85Dmo1BZFp4DnIznafZudcSa11oL73j3CR6YHOmpl0aXGodt0tVZiYgU09n3ShAERLs
mQysL7ESt2n85NTWsgOpPo8Iq5oXnn9PG64mUwV1PbsAFhxYqQlHy4rbwHIfvhst1cJw1RmsqQdP
Z/DWmsJdSPmLR9nBIu6LHdMsLsoPLTV3FQGsy8APPoJ0DDUKWbGGPULY9ojU9LVz6gLLPz/OxC2W
WpttKsPz5nGm4eJwvE86m/XJ11g9qtiTwjGP1LKfglAHzl7XmKoatjKjKi9pn3NigIMq+oJ2+CQw
IQTh8FHZuT2rwRStdAVBgOK0KGFvkTLGKMm1NNe6fq7L0gPCLHuheXgv+hrIaw29yF9HkX8Xm/LZ
xb+YVP21cTNpK6pnDc+0VD2RfbFTPSIS63wrR9odLSuCdk1xakVNNEBOiqrV6L8KST1KwlmmeXBO
wZKxQj8SLizg2vUqNZRTGcFvHnzAkhdV5E8AJLNFkuFfleETrGiZ0mXEPtq03sFuHPeFKPAPYYRb
tZQOHQmqjvtocSKqDasQC89rZjlXYeMtc1mKGKK8IWN80vQAB2xyc5V4UUYtc3S4H/JoXhbmLQ7w
slXpW5j3eJt8fKGpiimtCusXT7O9dTZo705gYPOyevgIenrveYDvhuyXx0ChDPmvTMoBZFXXSGbM
McWhKx2MdMk7GIp3h0EB4/4vyxbHqs7Q0pqvfZC91tB2GacWYOhwnqTU/huEC6tWMKyEUPYgRSov
hdYFG3sY7ktL3EBtQ90hTVh6SOX2SlD5KyJbf176mEfANQsOkLTArtvY/UMdV9bK7ZGajktVJ0t+
VVK1lpVazFRolAVTQO2Ks2YPKOURlYg+WaWDuep9toLB4B6Z+nC0uddIIC7RPxSmMOj/c37BL6o4
1azejD45pQPsvs69Bs1wZ2gsygYqxTVlDz1fGG140VAR8FGkc4cVvNSxThHo7Qt5jIQ3b3lgBPOi
3+pIw6n4WlSnxUsr23eeBw3e8pWlydpQdpWBPjfWDfrw/jyN0LcQQ0g9BNbtLFoaLgueAfz5+F9c
xxnOZRvePiMCzNKVUnkfEvuyRZ+lLHP4CN5LQDJyZJcJ8nB67WVgPyidOLYGNxIM8MVQMHrGg77V
o/hi+R9NqfdHzR/Jfrr0HPnRi+oj//Ex91tD+Fi4aFjbhzZJEa/H/nk6kaqIn372i8XHA/KAlBQQ
rBpo3Je5dckN5CWkK1NtlxRlbspIk+tCmvVy92QafCjFYc0ukYBBRYppMhyOimBfZIQH2mO8VzOL
VH4xzOj5XKHbtfZq+d3xsoUIvYvfivfItBjk7fziCtzsStku+zTjrFT4DywCKtjjdjvtG0gorjhA
GacgGNonvv0tydSj6YFyiNSBiHM1ykajSNcFvtYzd8wN00DUAJcgN147Pae6Ix4cjwJH0/5ijftY
Rze9btKV3yOYao0UgzUfyVFJuqTtxLziW9Ki7hCyF3q/cwqNQSGEFt0a8jJvrRXpVXduxt+Pajjc
Wa0xoSrKe2zhTStbMAO6c9Tr+qGN8CiVMr5A8jY2VemHs1LeK5AnoW2y0R4pGARrY3fTWJeWFJ9k
C9ONoOkG4d3P05UXKbQOE/DrviJeBvEWt8EjIDxvFodoquxxhMzLF6lrAGGCjbFab2nEjSDRgXVo
ZMX4DAsOr0tRdOlyRb4dc2vTJdTdFU1ld0YMMOaKeW6KOW2vlVGDHS50XEk4RMSSArdLpc2Cgl15
Yu177sUEgogsDZSh5obWrvKsVRuZAkyr91DU0DDKolgVlf00yP1abauPOrc0EkUGskx192xG9rVU
qJJW6q3Ku6dMtU+NO2oxcumZiq0uJzVW5zTZxBIlSsPzmWeZ0MjHe/e9fuOD+4ZDXfwajNEf2LBn
pc8Hr0XxoY8zEbR2sKS+bm8d/52yvckpNFBMr+aJqrygoGXKjvzP/+LrvJYbB5Yt+0WIgC/glQSd
aOTtC0JqqeF9oWC+fhbY906f6TgxLx0Sm04kgMrK3Hvt0dM3diH44kjk3cxIiyJDPGADwCYbm9VL
bPfkb/EGVKwDdmrpKs9+vzGQv5wIiQ16n0PcqJbppooamBswL2zlbKXh/6K8eY5mdrkkpAdRD70G
CPPvMZa/Cpy0MhGL2CeB/mG4bCDDLVzq6mLI/sXw2T/13e1YbPh6jyKinzRVw60GeTDoFYPgDuZ9
3mbPRB/TjCKwetfbF+E2eJF0ky5tVBmnuCjYPkRh/KLXJr6xIfI3TNiw2XWf9ozQLFL9jQjVuRzt
JLABOTLAW6AE0BM8viWHZHGmNmywOqIwtPFJz2pyyLjm+RUbtAxUiPDrT9tknESyryxGmljqx6v1
HXOV18xIzRVK7OdxyKZt0iBhQrW4ddDvlfBpN5WBHbPqfkqtcbZaZ21t+vxG/WJI5tJuImjmJclX
fRy7ggx4pe+0ehc76a1bZCaViffTd2Q0KeZ6Je1qbYFEAqVmBD2gcpyKbYENAnNugcisREK1xC6W
pv/qjnzibaRgaaOSCiVOgzZeSwtVDBP7TdeJeza0T3E4fJoZXsRJehurJHpT6tZ7W4hpF8oeS/HY
fnQ5/S0j6VPwL6hHjB6/+mTcOgwKnVCvMShz5SNh6gzeeKvGGEsmx2TGNGVjhizplOz1vhOwn+rW
pQTNvX2N7WXqIRAXSsMh7n4Ptn5T9wJYM44SUJmGG6SuYQSqS78bRmbrocQDnLNtNukErFvMFyuX
JiCvbDIRCBRjrmDUug8njMmdtCiM9RB7hSDh3Gjnl0jD7Vn0pk4uKWRbt/SmoNfHX73gJqcw77we
qak34p8YioDGGLeOD9Lp4T7HyAzi6qj8bo/wbl6FrifXhtEGU2FpEEU1tabl/jB1PtErxkyGc1PK
jem5aIvImUZUQDHpvIbCurfHKEccRpfQM7zAF+V7FWEp7l/6tCefh7SFfa5C42i1UE8FWlOzp7Z9
ErUpAsUFBolpfuHysE0Y67uXMOdMZvJk7VOhwe+MbH0bWsoi84dFpnbbifXH+EnY/K3jkYXWd7Zt
BQ8UN+ZQ5DBbp1M8QF0t8jnfEAx1GLDkcTVsD9TS91XPsCcdMO9ZTBuSfDwkmc+MLsfxmhvzfvYo
Q1zAH8Kc16PfhTvIt4GTWrDpiWdZ2e2IhBc5XLdkeKcuG/K5096qVtwkTZht6zromgoNbg17IaKh
YrWesbGnFI1UruQqzLBMqcrvQKRMXybiiXMOkonpGcbp4iGJRiJONHEOezAMEYRnhkaEDaUAeMLk
ES4ghYfHO5vw/zT2QlQ0cFLF2TZdwOay7R/Yx257Xfc3RsqkVpUiJ2AAo2Vy05nlnVMyWKjZZ680
L38YVOS/4nGjh1PVjvZNd24zS3eXY6o3JpYZ2+9uQ5OoDi1VyY7X+4xVzVWTMHqJPYEo7bqCLlF+
6WkcVB2e7DkWXGM1iwADOiJ2lF6c0rxhCX2ohXtQhG0HjuyxnRKbtwJN3JDEZ7trHkWzDcemoZd7
Zwl+AuHobQzWKLfqyM4yQ4YOdHgG5pGRML4QzYLXrrXbJmuPsRDP3qQzcw/z7FZL106bb2v+pH1E
2tOBbQkE1NxmfkA7BGnEIWuIhnaJg0x1sD/9fLJEAueKKZEuu7uizRh1WCPkBKFYHZpkLdCtMlxi
x9SKeTNn8aPlob1sorLf5Umt33thxChRs54bv3pQscSP0cRsOZX1nIRYqO0ZgA1Dx4MyEIlCz9rM
9Py3ekc8fFjOd7l2sTUy2znuzlamXRAVoPwY2wvoNPoS7OEQ7yTNjTNrn02cPntvNPSPufYyACq2
KrZ7Q+S4a9Nn6dF/rAHSjezQ9ZbY3OkFMXHoP3U2X26NQgh5wz04d0zEGd/kbI1Url7hbmwXTyvT
6FdleozfSms7zXWDuAVWxFTfqykyV3EE6zxDKAwnxvXoI3mwlGy1Jc0ZqyuYqKLNxUXLxDFKHURQ
VkZrrX8nRQVOf+1B/ylCGhVn8ire6Q6yE5Etadeg080ehIT0yrWNY4TJh33JCQMawEl3nrsXBZle
BcNlbQ0nE0m+SSeb5faoGNKt6059uZWN09wmDc1Sb1zb4ZGXxrfRgYFIRZqgt9Q91OP9udh5oQqG
Nt6HGlLOESkjsyG18/MKRgllbJ+wpaIp31glcStZXQbs6dAnZ3a4MTKu2A42ghYhLmuiz/pMNNgF
pbJgzS6OY41HH1y3vkZqsrdF9zsyUtpc2W+7Qt5f8414yoXA1CRgXJZUuXIrYvtrSoZb39FuTCPd
hNNC50kUqO/0kUw9AkKH9Cach+eJv8ZU8mNKPqUj602ODmUT62YQu6Lc2mWZb6pJ51BXw/I1pQ+S
5KBdgf7HMPq7EGNxybfGdr94zOxRruo5zneqEtFaVtm3GTPl0d0KTfu4Rzbx3jN+R7bMhchvus+Z
ACAqaV1AqM4j2CBoyH8zqHpZjLw6uzubru2KHPMXYYznJVliG0606wZV6OuygnWd5J8uAUtcOc2j
b+rg90sqWmp/6lvvSbm7WFnutkqHuwnsIOg9QAVJvEdYAz+IJi7BViaYoaz7zowhY/NJBZzrornv
G/uYCDBmhcy2jdDCm9wwHxH4KqYqDAr1lEU7fGUw1W5pVvDdSNDUlZkGWUfkOdFogU1HA35V8eF6
AsLZsix58ch1379JWcfXfZ7u6kIBT2LFdEb2k7XrgvEuuh9GcSQlWAivIog3ij5dOcG2ihC0uiOT
7YFhF6ole+1i+4Cdgb9RpZ29a4+uaOh02P6jFpM+WqnuG2kXm6hcUga4k9xNFn5UxlewK0xyrROK
TcN4mXXtu41GG6BgdWh1P3vwTt6TMcblsYs84DKpS78zenStHzdPu7sqne+jvoEZkwThGI+XEbBN
v+y4Oljp1uBkq8mFP6U353Au1LmS5Gp7FslQGF70VePKct101avj6fqb2zkPreV8VU72Bn4/3Nnp
BNtpzRnx4NBghfiUAQBXaMTZ+jMNK6VzdgsukJntrWkztYEuyNeIHO8w1q9Zh1k8XJyhutN8VZ3C
U1sDywr7O1kT0IFywNoSapis61ZrN63E+R8RuyaRSE5dHWE5tlelll/CScsOhpqmW0OkpzyS7U2Y
QK1zZ/2WxgHd7HTetVWQYlEGNU+MmwQBzL5kwINKh37dZVmxjuCYL/+cqiQNv+OCEdvY1JvU9Xca
BpldyHwp0E1t0zcjoYwZ7m1CxDTi01aDxWHgqfSCdefRqELrgaySgz+09m6MjMeEWdR+BCZPaRre
VHihdiVKaMVg/wZH1FkTJEvoo/Fs0CF0bDVvs3CB9+FFvDEt7zMl0HY9tXa+nciGiRyAS5Wh2LXI
GZgaID7o/uUafVd29PXkxZg7jBwe2Rm57e9irjSlqxXB1NIhC2O5y6wRCEtuo1nLcnhTpd8d0IHo
XEo+ciQV62IotS2zd8KqEsZA/DSxhul3XQM3NRwMMgzzT+U0xq3Rq81QfIW6k73kYX6f5NaXk7sb
WRcazVjMNG24IbJy28fDA9Gei6JWQoi47n61IBTut2zlq9b0/iZxy20oYgLpK9PZNazLet1+u1FB
YeoLgjiIEBukyUqpboaqnjeKXEmuU+ymyvh1SDWuvhbSvsIPCcRhx/mdeLK82EnyXlesywXt6oSs
RZByGebtrtpbnn2jo0w6WA219VCNfQCNy6J8mqL5w2IzPIKecWscBXrFFCORb6HZJhs/k++dCT4q
pIW3pkL+Gdo6J4e1jNe+lF3gJzTtmpICuR+mbCPEttA4XuehJwIYIUmut7xZEzxelCTEqpaYfJU4
1lxsRGXPdIf1V53qPhBKPeHrwsqxtIltcvkAnsmnIvHlVnYYIsrQsQIn7iF2cnFSaRbeTE6pB2kX
P5emA9u+stHOmpDA2lkrt3rMlQ8tSYNNZfpscXLIbKwRSom7qtXtnevPzjZn7rBGuPKSJZSAA3kl
PXAEmuz9jBOquii9ocdrzqRK1cOTrtS8bwLwUlNucUsTdk62ZkR1iP1o5A+14+MVHKsv/t7rT/RT
EGsuMNn//23/QZ293nFanuHvQ2pKobXbxLI8GmnZQNfhGa/3qa+u3uvv9PG9af33FcOsXpBLyztI
ppj/uj7gP378+/x//sfhYmN6h79v95938edN/nlF1rtu3vznLRFg7UA0dp8f3dbi+Fje4/XV/7yR
66uZsVsBUfq/n0+tZZQQ17s2BLi1fz6/P09+vfXvs1x/0sXYcj5wkB589XFNZPKKBXSB/eqPFf+v
UfvqzP5rxL7+9Meo/fc+6dU5//ee15+uZve/t3Xk1I5hau+vt/+Hw/zPg6/P+8/j/vnVWeDLsxGR
FXbFASQ9PjIGYrd/30hjLlyA63P9x49Vx7G6+ftsZVtGW3N0nrOrc1pl+rT1ev2Ws5AvefknXbzW
8ZVT/f/e9vcu159KKU7ktPnbf26/Pv562/VJ/v46U4Wy9ykl7Zb/fZ2/9/vntuuv+dUK/vc+f5/r
ett/e4gvMcIYnROv6YDs/j7gz597/f36tkAXp4R1/b9/4Z87/benvT4mm/0bv+vrnVu5El8ZZZlh
QyG8/irChDHa8s8/v+qjJBPmn/8e9G06E2XhLx0Xvf2fB10fef3nn9uAWUOoGW0H5t3/vsI/L/P3
sf+81H+7n+GHvKe/z4W+kPyym/l68/UBdj0wA/znSf/j//95keuv//635hf1fkr7zX/9CP7b+/qv
T3O949/3er3P9bYYBRmIJeunT+DaovNFRvg/bAPJ6MMorFbeRUQabf9cLgbrRXO6PJzPsVk/X68G
1QJTiEmvP9hWJmJWcLoPxcYkooSWIls219KWRYzMdMP4lLgOdkx/2+OEDOnoLD/RrWttttgu0UtG
5uz4my9mRuuM0MonPYRy7MfpLhvVU9MntBw1WpoCrtBq7FD/9W60rUN12xnV2ZlZOMKemrkrprup
Vt92GAZ4mgmKSyV7D+aw9AAxdebTFOgeHu7S1EOgq/q3n49PRu2TtNQgiijGCnFR66wmAhc3Jvni
2yg7F1UTr9oEcG851/HJRQV1jpY5TGUtebbFpTDQAjDEBq7nlggCKIWZohOGlMnwvoYYPeqTWMGb
1e9tzzWXCJiV5bJdHcUrpQlbG5kZSNgpdEyvi7YkeVGJMQNXBVt9PtOgYq/CTu/WNg13zcxH24Qa
hLalH4OpBaH//GzZ+aGs6zMq3XqddPZ7s6RLVVO+pYBKNg5rOxXKKY6YSKUxbTd27FXQlYcp7glr
zdhjpLQBNb3qgF8ZK91iChDKJeW44bNzpIVxNY6fImaI2PKGtRZ6XVCzMe+86TZT4+9O8MF4yn9n
ps54VPlkb2Tw58i8uubGGHUNQNfQT6bSY0RPKfuWNn5t1G9CpgEi61QE44x5MgTHp9VyL03G39jW
d4nt8knbtNPrbrA31MYv1JLjtmv0ap3L7lskdwUBjIsukMe6tJJ3lkbSualFqFoGjcocjrIIs49O
gWNkfF/sa40GQd3H7dabjWFny3zrodHYmORqrSN0jfvMux8Tv917HW96XBBDEVYA0Pd80fXWiolh
ZAZpQZD3dMYGnEvSZGcfa79lWMxBO56XI8hMXXnO4/mHETZlcsd4oLE/pCbCS2X2v5rCHNcmp98a
GSCpnBNSuTiGy2vrqc1+SpwYUwxBizfE7roxyJFvWXam7eZMR+8swYvSkGWGY8rXMMkQ87vEXJUI
r6aCRECP13JRkgWlJNOrJ4rspu0ddHTatoi68H4yoK823led46aN9OhzySCQ3gK3M6jLDOtMPyE+
xiVWLj/+1hblazXG9LXH+c1vcNS79t7QfgjgRXySWMnBMvRi7af6/SxDeIBTHoSxepoMD3+af+o9
qu9Ko/OaKcJRtexX1kAHmxsKYxqP9VbzXuKlgsbTHuKSKvvAViW9EK06zZzS60EONMUN4zYa6U4U
TF97/dNpbMqeSahN3z52WfOMmD6HPelvXL9+N6S6MEMr1p4lt7lUL5UeWpCAQBi3ob7EPSv2G8YI
9DKqQuRTjDtSEe8dG3qvaowHN7VftJSmKLY1gDYQH4tGh7JG3IFnRCQ59XvDQnCZ59Nr5KvPMGrI
hE2q73R+m00wssANfulJzOzefPaa+FnhPjiWiTS2w9E3trqr/E859l5Au2qcEOOlBCas3ND8Xebo
qXX3PR3AOYzzq8r9k21yt8IYzpaO/k7OdrpRSFpk3Z1C9CG0pqZdFgMgS2BK7acvWOcqzJ+ysv8w
+pK5kJzuSAWBRoBn0KWTiEmCazdRsKgMiY8oexqs7RBEHBPrtupRx6Wfig8JlDFCGGwWh3rEgoVN
i/Rs9oixTs0u8Pt01dECyFA44T1qFBL2QgCUywjZHYvAKsnJLIneRYP3NkR9Hhh+vijjaUd0XfFa
O4aF0XkK8jFLggjOW+C2Og2ZkYkYKvtNp+Uvbmreq3FpTr8ql6lvk2RYKRFEJOZ3pWXfRWL+6hri
AGm4rontjFa9gEs99JRrhD2vSTZ0GLgx1Yqn6M1ApTAW6DqHqXrU0+bSdNMa6teJFIYfq6NhZQ68
4djc+h3WO12a7WbUXPqaeg0Dmblr5dqBJSL2rdF4qAwWhWJVZm4N3AorOGgPPN/GoWWqLjqBeSiv
LkVGY8sSh6ZxPzuy+KrRviPorwhsOICxIQgfCGEt9gMgAdcbgMzhxnHJgCeazNj0VoqufVBZ4GrM
bhD3TegbyjEILe2X1zDgC9W4sxKLycCARgmUM1PvJ9uYd0IW9q6yzZ0zD+csLp9JrNzaRo4QPUYe
MjX5e+JwmGnVm69X6Y2CPe6RcdI8oAF+Kpz8ZZrBeNtt9xS3869qdF/NCl0NreHCbbZuNJ5njwxi
Gq5Gh5QVVMy5qpHRVNA/aa6JwLUhTIQoVBJ3NyQa7hKUau9M7T/8KAdh3J9GF/O4PiBwzfednb9n
I8dEKrut2VMbWOoUz4iIJnxuOpSDIKvNO1B2gdVyfmbIaReoIkI+RWQFqc4uEvtqWnNufkxy/Ig6
ZoIiRxLqVbQJEia+RfZrEMmz1Yzvqpl/Uoa0KrJ2MxyF3i6emK8ykdOrhxpXaZ9oTMcz8Mt8Ho/2
jCClmhO1yQyrDwoMr7YffXZed4h6bDlLml3pQTQbpPjp7A4iKyvsqpdIGErIMay0nEsgd5tyibtb
PEKyvM8iUgoNhBEbTFG70fUP70WXLg0y71CNjOkxqUVrbQIRHyeszZp5bPKe/XKIoN0W5n7RUTd1
CNRCZEfp/NILjEf68Nbzpg56/ZrUWYO3PX/xW+3Ile8xaUOAGr3go48uBoGMlWPuZDrsR4IDun1H
C7njY+EigVQiwXK1GhgTfsQTg8EeyEriLeoF2W30bnKD0T9lwD/y3kLNYMLZTDh7By/8yfPxZmEW
rMuxfUUVcjJ9edd7sOP74b6W0YdTICbofdpQ6ZC/C99Hf4DZk+x2mlqEnU2rmWMjAzAEm56yoTUG
Kppx41n6iVNyZ8OFOvg4k6vigjcAtQ1mIDwznC79qytpy805eI8uqm7zlAYJLh8+TXsBRRTRU+WS
n7wYVwqZD0iv++eERvy+jZmqIOgRuBbwGKA7LyN1RLoFt70PP7DBBFxyza1bNFvRKUA0PvCVmlQJ
2GdanuD5YrRuaegKsFAXGepULxJw8GeHJr/Fhyz4GIXAQQDhpAh6U/irDg87fRYmq8UjeuqaYw4x
ExrqldO1yYNUGxm68okFjkry3v/Wx74/GeQiEAXj7L1QPmn2xG7O7z/Q/K6mCaioMfQfbedvSbRk
qpFM/C+SuZwmTctUJK8qeK+6xslDEdagCWwixmfM+hCkFhl0a+UdvDl/FRT1NSt4r2p04NTG08Dp
Cd2iTJOTjR9LRcPt6KccLk3yYHD5Cbqecw1yDGPC5hQl1W8wb7THDcblmfUcdt4FwcmXMaJKmVuo
SgteJ0wIORXluY+ao0uxGNFkU350oQQhONY5m0n2Qq394rkW9JuIWOPZHH/RlWLYQvzLxfNZatwp
yLz+MyKtMBXuvRaltMfdBuk2LBuwoW5L79ZRBdMmN8/IFqEGc3ObnMTkN6nptjw6ldGumLtrK2Mc
np1q2BgmKKCp0FhbBftgt7/DhsqwV8vuLHrjzFy/aInBlsnY2jQzU8w5JlyEL7xjvm145TMKoi92
ys3ayRpkrwYTf8FBo/02Q/MzAaQTukwHk1gea/tS1DpZcjFi4rygEJ2dCMFd5q19TDnp7Jzb3n8q
tP6H0Y7l26eEYG4k78GEU3qF1WgjVXSXKttGRNK8jy1s/3J+mC2IiKr+aGziJEcf0Zhexc+1jWR0
rMNnb4mGbPSIuhNTPlpZDOAeWg4dhADiFMYr81655LOWzmfagzlSw7S2I/gbtjU9mTrmpZQzMOYT
zuyErAyyqh0EJeQaCyhAm9hwUYKMH/N4w9znORecpUUxNJvC4HOyB/sSjcV5wsq8bJJMyrHu3GXO
qwZjwMZGhlxVvZndkcAiVx8ZAzjao13BoLfZjnGRItRa9/CBTi/e4t0dCLbIMi5smnW04u5dxdaX
CahnCyblUZ9AVkmDQKcItkrSUhE6Pkd/pU3+hsIk4gzJKKgsFgskfVVm/bYYV6zcsf9hqH29bgIn
dsz1ZOr3Cep60ChAmXxm95rPUSIc89PxvJ+E+RJWwepgmQPwGtNn8mA8NI6PdMrwERVbWOeyylke
sEkSRwYIsPajlzEYN6e1gShSGMRBROh514aPhAdxx1tqNIc2lEcNgWJTIfrr8vo5zctzrLs3qm2C
uaJ+HqTPDJ5kMsi0i+UvDVZVN19oBbzV9veEJKkmUDVgYIVPrOvvRTm8i274lRCbMjPUdk3jA32n
E9QWQT/l3IDmbLH1zQMDAQ6e2n5UmbjvGYbCRCvOCseSxoxyVaX+e+qgP0H/9BTKh97WGYSydV+V
LbAhXYQBQ6Vz7tgn22DymUVAuCALEXEkbkFFHRVgiSBmKuDbw7OptGfdJ5YkiqcHHG4qAG1wX8AQ
UioND2y13jz/waPXjsikEKuSOfJaypQCmwLTFfiSUhNW2+DcIBtbqbbfSRGjH8L1nD83OEBv9JQ4
h6Zbt3VsbcaUNGzkdgspKCGjxnTpPN90EaZLo8PnFyXzxu/xnpZiMzT6m5aTnNT25i4cp101ks2j
ckwvjSB5V8lfcdMFk2MdqC/whFNgDDD4qSrZfQ23enagknYO2qI8UcQXAwwiE6hzN9T7Gr4P/61s
LDR4Xvo9ifgtlvFmmjAkk91qrVPfRHQ1vVbwgjahucvBkKxKVZLTgqvFTRnt2f1bVjJhhz0VBSHx
LtDlWrQw/oDbcUnYFnvuli7iKzd7HkdWbwdg0bYeFtabK9e+19UrhgAlIiH/xq6+65Bo9CyuLzKK
t1bmJJhex2OdmV+AIPZhnPZs2tAjN/JXMkzPGSq2rVb5pENwxm98TbA39DmVhgGq/LQl6o+FKonQ
esqGyVfEKBRO1boJN3au6lWKyS7IQ3ohSfJdhflJF2ia2IKR1hE69WpOun08VnLlUWev2sr8HggF
4Ys1mF3vEL59CNQsYh7pn/jFIbPq74oZ0FZU+XeaY/Ud1LBtzPgyRwhVG/5Zd8v8Xp9v29jfi7uR
1ZRT8YJT+TMxw63pKGKc6iX1GKQb1ygQRptCiRcYtcep1VByNOziK6u9Va2Nrozpn2B6lfnmTltg
q3E9naAOyU1OHtw2QcDoMmxe1fXwwjmKGsSoEbkMtrtpo2nH42AgwYzK0hgGkf6MB1ULEqZ/L7aJ
dmRooCLH3/742njWK/qZJ1H0VJtQVxx0FusuDJMVog4USWgpiW6wKHg5N9HsVs2uad2t9a67Jv4P
62UsepItkvah4sNblYN1r+XZFEjbelNwP4xoUMGMVotvxo9OWAieotndG4vuzY7ijlKY3AEEIx57
WFyy+Lt6q6APh+tRmXd+HN3XP1x4Q5IChsYieUPd5zY7NbeF75YOhPPZ+hvpc+ZqMquLkw9PIzoF
KGDJXSrUyfLRkXnMZG3GsAGbwNOAzXucrEfjEyn1p8C53OkcmJnzImL30XTLAH/+OfbnXSaxoOTT
TddytkBBQzSy7yz9rZfOF5ly/Zq/64Cpaosbl2ZMyvov5gTWmKkOTX8hRvXccQHwbSLqW2m8h8vm
1dOi09yi1TCqU2aSsqGp7lfdjItW4CXvG7QMMXKtAaCOrjuIRUKOFqqYHqThftZxUzlMkKtQfpW2
uq/jfoYP4LCn6R9Fbh8RWXRrhhTUVEjtPSaWvDGNZKki/aEAMBjKmJIsiOpXTHZL6mQ3Ld5iPSN3
y2vpU7Ut+LbciLZjsjOn+pK52bhum/wAJQ8/iQ7rv3I+M6ODeM4k1ncSyIj4b1NpfcVhed8mzoa3
cOzjWwENoZuHU6lBv8lcpBsJ+IvBegilhjsj/D2X2pO5eNZw7Dxp2YdC4+DMZPBEek3NZaLtLOrA
kvDcCNAy/eQRIk50qMrsW4bLhx3nH5OhXrMSq0pp4TTuADB6yXCZsuFcpckjFopPSohPfZE5i0pt
nXr66Gt48J7OQq4VRDLEc2XDihTIm/trp3IknkDiwJ5ozeqJeYNqnW5C/OFjCVpmqqcij46ooB8K
b7BXQtfe52g46Y1/E/vl2eQSDhRlJ6sKicFgoqqRm2RI3pK8tde/G6f+5Vj5V1jXZEWZ1X2hwQUX
BRcXF3dMiPnDbcB7DxuS59cuHb08M+qjlRePiCFXpUBDUqJ+mQYsTLERvqYpqlinh/wyD+KYzLbF
mBoxvVZFO7cpSSVay3mEsigSAowi4qSq8tO1mw+k47eqCL1NwnHKGfKK20FstD4gcpisNC/amW26
FrDIN0Ir11Y6X7QQMnKu5l3jWBunh/TDkqdtnHztmZxdqCjV3lEozBc99ehhsVv+qNryH6A8k/5G
P2VlUdFxFJdnK3+BIBPEeXXXxvItVmhfl0NwnhpzVVIebSOXA4Ve/gW7346O+Fso5IXO7W3YhcRe
hObA1cnYOGlNRlbxKGPzvRhdm41eTFk71DvPJ0vOliyMZfKIeoF1WKcpQ/O43rMbe5RT8VbL9Be7
36fBk/Ig8IOQCxoGEATenPrU1uE75UF/iGNKlJBG/UnziOJCR7VGbJ+BYjL3rWbT1ksni5KhiU7F
pJ0qUWtAUvXXsaC3O/di29YJWTyOO7CnR4iDoYbOuJ1n+7I9l5XGgIAngGGl/WLfu5p69WQnBAeO
s3ap2ZUfoiKjiekRVpEMbBq1dmtNnbauU0T39eTspq4wbrQcLXMzg6qLMsFGzYv1XQEXcZr85uBo
HnL8yffWOMCKB/B2aGogc+yuv/65LSz2Kecl45tA5EmGFrg2Waukwza+qHZ5TH5IOb55NrmKhdVv
XYGnqvGnQyWKDMeB+HDpIxsYqFfC6rU9f892NihUezuk02eQ09e5ZBy23U5RobcDa5hqaUAm8rEe
q89egoBKXFafWRsOtqH8nQh/C7Ju11POaKihbzx3jUIuiYqgw5ui9ROxTxalvTsYP7iBOWmosIsw
/LJSG2yOSwsdqhI0YtI+dSRYrctlyWuIpVxKtlhDtOntRSh+xb6J+YWoFELAGRGFB2tOTrpNx0r6
5qufXXqkCHiEz83ycskygbFco0Eg+jH43otnQ8Twyr2N/2atpvQ06+5DUd/WKRgGlDWPZYTDHSPT
oa1tWpriFg/jqhXedzs6gsUQkpeT36fL6MDXCtqGY3u09WjABWFxRvjltOl1edMrdI9NRIRZNSFZ
Q+jGaW0dSmX/gDVm9wY/BZ14k8V0Qt2wXxmi7jiyLELqJox3IKRu21S9jUVHOTSm2Bqt4veQzN1Z
ZhLoI5xdh52yFfkssKAzfVxVGz/W35KJ6L7oNyqo9Ki3ixeBDWdNmimXx/SxGF5CC1uK8tijxRHy
2Arr9ygJaBorlBl+yt5ZIMuDIbNLE914zXyu1pkEUpfRYoEG5ewMOJY93RdX2Rf22E+uXrx2hUeA
TovBQBkgKCINVphn7pJFCpeiyORLjNi0E99I55AmFTpN2p4Yf+ecWQmW5ppkiVlzL6OTkSiEFiTt
zKPFLGyre+7njCGxGGhVhorhiop4VLcw3uTIHk6zICyRorzOXJeYhVk9GTlxP7rV4CyG9LMCUwr5
4jtLm7vWL4d9Pi3uohzPiEnoQCF7pDsMprqZ5pMQ2WdPk4/VptIwm9Ixy6v4EKVqKaDNd8fF/0q3
knwVmkt3eoFmaTCRty2jp/CjocOCcUmjdpUnjAOYBjFURjk0PYqR+xDMC5A5mp29rvk7dVHQOdd1
0dfkNzgtNT9jD1cN3qFv6Pglcw+dGYza1reiDAZHGyCeA37XZv19UzAE6pyOr2aojvTlz5EDV6Gn
bzPmyJEH2prUUvUhVVho2E3t4sYGO9An+lkydsdRykVMENCZzMm5tPVb//9Qdma9jTNplv4rhbpn
DZfg1uiqC0nUalnyns4bwk47GdwZXIP89fMoq3sGVReDHqCQQH5lOy2JDL7LOc9phLMTJpH341wf
FpVh0MirSNoCJF/CwyFJRHeamLfnAZaGLNevXoUP1Oxf2Jrx+VcLsDkmsnEKr76oGavTt5Ivg76w
JSylMh1CD1SV3vU++1PVMrRvHG2cWq5iGGDAAnvknjQQP8Kwiir3Vn/WvXtaxoObc5IWaf1aeYtD
bHKdcYTV81F0t51QaxqrwSrxbfl5S11buKt6YKwmJJeFMQn7xL6x7LnRaLM897UssI35FvGSgVhX
NpQIF2jyWnCLdg1BWV58gRV7wyJzCztFSzSlEA4qOnWHv/at93hvY6v3oOzlaGi47Telfr2hX1dk
wQRrO8dgphOPY42VjBeMb25I2uSC4TtgKEmU64PJCIUrikU3n0okc0KLHJAIUcy/bTUgaBVHqHWr
snx2PZEXoATPEmKiaNxXplEakT2Iasey2JFuBaD4DH2ENPlBfZie6B9LO47GbH4Dx3DXjP4INSGr
0VNirahmVkQLAAGdLnyR8VuUBu+Am3w2jjds/GA4JuxQGRyGdtgCsGBs7jVfdl/wFs3Zdbw5dYM4
eC3kGOzxKY1Roppm1aNB3dhK7Yfq1FZcyW6Ma4obCTJLcxYzyXO1ruyDb+PspKxwueZEY33pxP0w
7d+jXr6GSj2ETRa5rrounWceye9mDh1/oN3ju4VNCGvxHEOW2uiGI7Og4vGMabyf2DF7+KcyOUad
NN7DVgRIFVpzzXmHpEAYflQswS+ZC3Y6rL3WKGOpNRZqkZmKlb52Z9eclaUmroTH9iFz4plsGpPd
Bq2PqAaK2aTWW6MxdkWTPvVGYW7b4GoLg8LQnF9HDaCqM5kK6/alH9mIeBO+u6TqwACF4HV0sfDb
J2fZ9e+k7RJC9Nse02tAt08TzFNxHPWbsGkHBvxqKxka1Oz7tnblJalxJdQOawNqlalDz1uP78Aj
0HTH53zIyY0evuBak3WeMYIfE+O5ZyhQ20W4SuzKY/jhvIwx7WFW9CVZw9OHQeveSn+GHJYKgoaz
B0M0QGhc6DawrwlVCZlfE4dB2uJMdk7XVN+mM332I/mRpUfmEmfPLq9qWJ/FJ45ywtRczCVGQGds
++0jrwi4vouvqG3cYicdMJ6L2uQG+bUmbKE2dq6qC7NjjS557Sj4SHgB5yY8cR1Va0vhtZH9NN03
WLNEi5BFg86Sw8c81xeesBlVMGj/pk5holboQBoifevuDmcZU/8wa67m0nxlHVqQXmZPthnGa6kY
vcrahdCnGJxgoBsulbdOS+MXs/bpp5Hs2b4iYzduyems2RZd/fJ9+KC+oDVqu3t1c+ZklrnsEqh2
l/T2h8v0rTRC//jnP+FT+TW6TB4a0P48CoJnwAV6XyIQJ9vZvuFN821ghJAF23HeNIpzOG6s5wxG
PNeB+dY1ctpYtu2TvbwPiFPYiCV8S1IJVKZlpl135RS1wN/P5bRQC5FGXquD0t3z6DfLzsaAFI3A
lHQugM9XbOdggagdNw8u4gCLUh/g/bXYxFHCccZ6qOzpvPI6ctpuuB+b4LGoeEOrBb9qY7X3cMGb
VZ6CpOT7EcAbPesNNWWXNp4Z8jNmxFH4OQ0WTFKftXw2WK+Op3zUHT8bVcU7qTFY16DLWv9C7hSh
V4tAToxyPm6M7ciK1SqMblMDLcswbcXeiDW8PubtQNBcqYCHxfdAyc6JR69CW4YOtoEXa5C/V1vo
ocOmocjR3xy5wNj84Go57YMacsYwHiSOmf2n4LmUFD2dAN7MeLxmMa7x1HXGTV/BBzcK8G/KCn77
LqF/Zf+qe5RmgsiwtT+jsCXEaOU4y5fQ5G050Fmz377HBbqUxS+lIWmYfk/tZ6D6r+bkNDnNS5sj
piAKIrW7Z513p7BF4YNPM0Jn/mLlcA38UPwSY4tP3rFAy4W2s45t/85OGqLgMj7ExDuESH6OTaZf
rAULXwKc3y1q3gBffMEN2A3SWOMUITEuDrLNlBXPECLYm/o4+ZGRo8GbL6PD9sAV8bu8okDhVCEb
cokGu98YY3sGPAYluxoO8xhfmo4Fsc8sIrc0Uh2fn4kN6q2s3O920WcB3oAqFUa6PGFIrgisIikb
EPk2F/i0yMUg1NvHvJlJLN15h2FzdPbK7Q8WxKSh1E/GvFjnAS2Q3bg8BtI9XAqX4t35tnMHnDGs
CKPuya5bch4GvG+2Wpcg6jlp5alnl8bM7cMWfX+H/pPTPpi3Rt+HRLwSFykkV0v6UNRw+RLO+rrd
dcI6eCPZ5zmA5Kiwmp+Fl2Kt09iVbOM7cYePXOSfPURlrn57Nyk+F5FOa3xQ+dZbOnC1DCGzrIwM
I2OD5uDns2uQIAIXGxMGNrYub/OIZhnhEyfsMeuzFz7/R/+zxS+5SZgXMKZl6N+FJr5D2io3+YYi
/9jZ/ndT9G/B3D2xhYBCmpHuYPg9e2fcZSqmHRDWTb3DHtXAc+0J8EamDIPVUC6Klh8wO7Ij59Qo
69OKJzBLFTqx2zarIthgRacGLKxqDqP2TiMhZs6887mDKtR7JQd37Bk/nCH93do4sWFZ610NqHmK
cc+335XfvYVNwjS6qi9KbK2YJydnOulY4b4U41kDlMA7O7E8iYYgRVJnimabUKiqhgBw92Zz4fD5
8u1vFppBJJfwrJGkbSpL/CrK5AGzsDzCEDpqd/ljKD83AMIo3Ms775ZJUaly18+uGSGbI8uawc9Q
eTtr0sld1zdqm3TqER9YZLpkRTS5OLY0pUmvDIzyoAfKkFyUIsFIln1LiGuYFvqDUxm8bnCKgkAQ
j/KWJsxLImOesEDI8MRkY6276vYcTEnv9qtn2bRXZ3A2GqgDv0a6mfDRbgKm5euWmZ8HMHelWJev
0xmGnu/kdxmpCgms25WtGzZWmiWGLjOGVcVO9eRbTM2lX0wLavMtQNAAr5ZTlDXdvq5AfQzMhNMK
8k6vqyiQyzmFX72Opaois+mPSZAd4oQYF3ARJwsAYwS/5i2lWSw0fpexowToEzhwFP0AIL4SFnoq
A6wQJka6MWb7w+vVRZg9IfLFHPUW9W7R4w6hrjbWVVHD2p6ufeJ8NuKUOJyaOp181mG/QzQOtXAh
Vo7htz/3Hwy/hApe2aDsdEUeY5ufHJpSmVBG6MS++Jm+yAlJ9TSg9rAOTVKUW4vxgFd6V21jhmM8
1e4aZZJu7oA2a+23TsO7Adm/cglKd/sxW4eVd18tzlPsZI+CM2Ub+MMub5dd2FjHmCe5CLL1QMbe
0QOZlBG/6mCBy7BI2Eo7G2SU/C1IKHYadDEdPGOzJ36nBlU9Wlu/76lKGDaGFTEIjVHcCd1+xdn4
lZPsF2fLylKPZAgM3DQzVpj6B7r7r1S738NYRzGkc8csmp1paPZlMyBDRdfuyU9GsizsMZAxPDMu
Tr08S9d/zXy9N23ngClTbYzevksn44aXRaMz8EB0O7y2d7/RUkfKbHhgdO16DMXWVTxhzekTyfq1
yD+FcwMc5AeGug9Ywmw+v/pticNNC/oAq5P1EtYtaqTwXQ64ztl03hlgElYI7QaEs/rOLYMnvFYM
uMvgxWzHuyGuL39Q/v/rl/6P5Lu+1sWc1FX3j//k77/qZm7TRPb/9td/PNcl//vP2/f8n6/51+/4
xzn91aK8/93/P79q913ff5Tf3b9/0b/8ZP71//rtNh/9x7/8JfqTV/AwfLfz43c3FP2f34LXcfvK
/+n/+Zfv/1HqgUUYwJ+36p/v1O1f+K/vvL2Ev//1icZT/mX9gUA1rT7+Jf7gn9/63/Fbwd9cfpTv
eZ5JioH9f9MPAudvjusHHPb+n+wDi2Cu/04/cP9mm67lgil1PEEMF8EI3e0f/PtfHZs4r4Cu0sUq
5troa/5/0g9sxw7/+pfmnx/74evvf3VF6LumawqfH+o5lmP+W/7WkNLktuCOaVD6ZGfFo3+XquG5
ZFfJyOqtncbucezQRbR6HDdIC927bD6NC0DUwQWGc4HkWW9FEJf3WDJjXJibcGGjUxvW0QG4Cv4p
ZqfEApPH6B7Nzq8swzVrLDlB59pI12AKWVekkMAnT9eb5B5AcfYU5iZKssp5meMioCsHuGwtA4tp
r4/cOXd2vZnUGzcJAhSFQYILlVans2CMmz5WM7eqsr1dF+G2YQTsAy44hS5UQxTTLPityOIXXbW9
rKllm+pQx+kRwJFmwz0p/PtJyEGeRvksCMO5PYKTybvvbo7nrimefAsVU4lpda/yZZ8aY71RKZsD
U48rB9LMoUwZE9tSv4SSZqEqMmbZhMLoID012r5tOifoL45G9QQJPsmykMI1FfdxT8wP5UJ4JIvz
i8ITpl2N8HKsbWsH6JYygRzMlcXYNRJp94MK6Q5dsHzti2qfgXIhIUI5O+BcB5ur6jTUvkXoivNJ
uhb2104Rk5Ic2A24z6zTRVSn6lDZ0E2qUpZYHuP9ENvJ0RJjso6jEoH+ByaXu9J5Ye4RnhyjtqIs
nh4dM6v2S8E8yTOL4IxhPhn9FJV9ycIpddd0S+IyzaI8dOgH2UbHYk0omHlyB4OgtLk4ot5I77Mx
1JEZNi+jJ/utM5B0saTSvSuaembSGMHpie/irmUeFLNGcuS0ZR7RPiy19VY1i7ozW/9Vg+JdOy4U
4Dk2/ccpp1gYDeh6apgPaCkmuBRjFs1w3tceA9Aljd3XGDVub8fOAcXuo5hTZ6sYigSqkZEqq6vJ
9OZE55PCLUwZI0hvOSF8wePQuw8ttcEjbyhORg/LQDc9Nwake6rCPgISByRozLzN0mAmyPMaPT45
FNuk/bJ4uRT0ng9qPAsZpL83pdV8oILEtxqP1YMBCR+NTIddzx69N5m6+wko0b5q0CHWfnHxPZ70
WPYSrnsYNIGaz6X0jWs3PntMmE5Sl49BhU5l6J8EHr0jMn5Kj4SoCMu7A2zh4Iia3D3xrv5DTKGC
HiM5WFWyH4RqUSkhCXTYJh/kYh0ynpZRHwTAjzvEar47dCeylR5UPeb7JQQau3xlALCO6IRgwJbl
k6f7e7tIAW4k8VfJ9HVj+6bJ51qhCk4QiJBOFEPI9FC9sbrNFAiKQNh6g9Rj2hukwJzs+GQZP/05
fFZpqy55vCkz5TI1P8gJFfacBXdGCHSqtjpWzQMubaLiXsxSrA03DO/morqYt4zrwBku2tbFBYnB
PSq+U+3p7KSdgC4nMVmQw+YYsN+id8C1EqKJ2kKDP8a6oSYZM8C62m5By2s8nVDDnUo+t/Zr1XqM
w/GHVKaV3icgKW4SD3Y8hn/FkfbMEeRfp2n4LYEhY4qJKSbrsgbtNHt3NwtwCdURbQquZmkKb5ep
tmIqXzMk8dS9TlI8BT0O1iIwoCendDtDPxhnEQwsNxS4kxQ4czAxVEGl7UT0MYTPN2HK+2P/tGCd
Q8fLwx0u56/OwyhPyPcOo0W+z5wOXqFov/1hvuWe5RbadUNGUxaU18085sFpao0Xgr1AsjjIL0um
MUAD0NjUMxh2mRjXha1ZBKN3jKQT/BZh/IqlsVw3FsOb1PAQML/NxpDez4Ql8tnGMb+3vvDWAm6e
y0dVfZdFP7y0A7WxFptMhO7eFJipBHoYCw+2DqZ1z4D+0Fo2XVps4612Tb0ZR8bgEw8BGbA58Odv
oHOkUClU260lF7yw6i2DW4AGluES6FHmSdWPNieyMGDSh2pSv1S+icIImsyqc2PiLzrG02b1a2E3
NdQWDXQ1/SqthIFX3h8GVjaRPzPwqosiciyfmXNh7SwqvtXgsBJJmSYzNr4ZmuetPafclNJ8bWas
1bXDDC+FFbIifIYBfKH3OpQHFeT+nRCGvgIcJ2BkOeiWqejgw8+sFg4Op3VRsCdTyTHPeGwR5cym
5w2d3stMLR25DfhXyMjA3qdPV0MSAhymd6HXlezO1LudLJ+BLOKHtj14WoyPHSCrOXcf2BtBkMaX
sQn7ERyJh4BhrnkRnUgfoFJyxM3cmm3J9mVYjKjKxdmJtXujyEA4zhPIPAicQOeE0BV6gcQi7KKl
AGFyi9wZ3eXS++igk6Yy90GVfcImS/CnIBlcRGRw0tGM0lz6aj4m4IHvAZwiqWJXi2qCbrz0bPvo
V7A13Cpzo1nO/dGjKY59Me+Bb+Amdto3B3zl3gbByhwMzVc2VR8zISS6D7PDskA3YZJFDJqruUq4
wAplc8D6XXiomyu8huRFl8a+1CpaZLLsuwV5ne/LM2wLUBKOy+HT/57LwHquuj3ejR+WPzWP5Zi8
1Wr5RSQ8/u2ea6acYUXVbndBDlTgHc/SXRgbxtEa2vfAy9VeFcmEBwkdTuxmbPQ7VP6hv5RPKG4R
2KOgTTm/t8qN7St2/D+koIfQIw7nFpYz0wuAeNwHtp1HxC9hAqh0DMs06d/yUTwFqX7oKkv+GG1r
Xbl0DE02gAaNjReOJXbTsn/zreRLirEDqJh39346tFFIBbNO+trcI5OpNxD+iydGI/UmKNp+Q4cy
7EyFECiTXUzTM/+0576/t1KcDSG5hoktPkYzgSrNSOHUe9Z9oFLzJGkJV53X+x+uDH4QVfQhTaCN
pijFM2ZUpvxJ4d/hRxCMM9u3kfXqqifiYRsEKnl0PVDArZQlSsbCIhfGYL3p6/yIqvdRlCOK7bGt
CLYzmr2X7JMlhiNvqGnlMlJ4yuMCzG5gWQfshe4lm3g/XFF727C15d5RErrBJH7XScbRCPLbnr9l
YEJ99xvmqxLXHGTERTXJDo4csOQUnkU7W9XRgNLoz4jgveoxL1s8ALI5ElTaPoc9F7EbOuMvXZNe
6Cnm4mz1VWwSDIJoCqX2E2+ViWEc1uHQ3zb2UDXu2DolJ6yNH2nie+tMBQMfCtCP1lIbV6fy2cuu
tzprLHGkERG082Xl4hRXLzx7t16b5AdfpQOUL/dxaLqrPR1iBoU/gxgKSkdw7tNCmF4k2YSfU8pV
zmoy0wssQ4gavm0e/vSYtQGCxlmYE/JG5W0A1qxODGZOyDHdyvmddSxiJIGATLfNawCbeOnexOS2
X86AbdBuCHK6ebzGueEBx/AxX1iFOxINalK/6iC7ocEIwjUNNEqEYdYbRkGgfq6Vk55jf9LfSVOf
pJDL+9w5T4bvfnZIXx4rZzzMYjhzHnGCBA4DTKHuvClILxaX5UoPN6jd9MOdUB2VyF3WTAcx5ixW
+82ITpHAmnqXYBSnRbJJM43fTjzIkwpQ1zL9rwlN1EDeO3LPLD8nxuJm6yhs1jkIT9IrFqEySY3X
YBBH6jhiYIPGhPZuoOSb8q8mQNXYTda8Jwj3TdVdpBoDSfC8hO+Y5M6x4tfPfLbhhK0xXhGvcRD0
UDft39ONlUTd0298wquO7K6qLW3Cl1MBCPZskr66EdRTk5Yr205fEf5XR1qPBcX3CCzr9j1/vnES
WKmlYLNA8A2Dbx0/NRif0A8jO6THyorl1JnytTJrH/21/mLcNUSZDeapUHhTMXi8eubNLQfW4Tgk
yfTPPzifD9JsHphdELpYLNkRYGPgc8XhirwHMAJhJG3P2kaRREpNxlpKT8c/f0xhqo/pOL1bN/ut
SC2ikU0XgmlIbOfcRqMHmC1PvHANUawkjWBhbQhTA/wLSp/bqkod4ykDVNQ0zko12Zs1L/l26GFV
d366s8DprmWeCAbuDfhTwPkJykE2RqTADLBBmdQM89EOUAtO1JaRU063stn7hEtpROWQ+dBHWEmz
JntWes42XZDS0y0odWwYPCVuROCS8kG5vrd1kyE4UJ6gCX2sxyHybyOfMb/rvyS+BvqH7FK6A5Pt
dArXsdWdal0kh9hAGq3hc1epiXQRM1DSCHm2jFhuqzzDDxBkl8AHT5LJLErKzIf17IfncSlea2aY
SCdE+phPxc5ShBMPTII7mWePVunvGlchLpHmk5FBOQdtkkdFBQmIuFHWi8v4bjBrQjta4dRMgh+V
DbKk7iexQ0A6TNySHfyPY0ZcRD85/dNCsB8qv+A90/V+bke5N6viBwyqd5F5u76x7vxJfko3rNZ5
Kd6M9iwFM+ueyI5YIUBmlt3xVi6XoZ/f+zyE+QRHZ0JFECiDLBQvPmKcAeZmQmE1xwONySmvsqMo
7gs23HFZ44OyN8IFKzrRFbdyHPeVDqf9YNi7Gy7qGPPMQkPrUu7SA5JHkXn7QYHFlJ6xTTTLZbR5
jAjvxnISR4fNOIR1lCep+2h0E+RfszEjN4aAk8rXfAo+PO1cuXev1ZC/xU7jHUMgwdhI74XnDxsK
+z8/qF5Y9Kom36u4RX/Q8OBoHIQnJksWf3mzk/KGZec+luwsIjUy2Ac9k4M65fIjRHmiC2J8IMMC
1UZoH7DGc5eW8w6e4r5QYPDbKYQMg+NkJA22dytxCGeI9gS6YO20eU3dCC+PMOxxk6Lj3piE73Hw
PKSDQ41TUkSWsY0Up6UdiZwJpeFUXlKBUz/J6tV8adDBHprOMY6DSsg9c5P4YPRfxkDT24aII8th
MGgC2/tAzwDAcl8DewQA9uf1A2pFCg6Bi87KPQpHuceM4u0YysHZufy8poHcJBIkh6bFeHO+nWnh
MGGwK9l79xcb/z+Qm2ne1AZ1FNTDZ0vBMqlCH1570rAukckvqqGWuj5Jyah0d6btvkw6djbhaDyi
28is4dEKrDzKCWhZjT7akaC4NxfoRsmClIPH66vpsdwks+/MzugLgZKFv74SWwPGqEmtbOcwc6cC
06ePteaYD3onRuISzRs0mzSfzWDN31P13oH8f7Ltb28JX0sNFp+lB5QyhVr+ZopzwNajurvgnJqh
cPkTHM76MBRgPKW2Tpnff1rK2leSkgkJK7FIwTVLrJ+DhVl/cA9iMN97ZoDHOoAVNy/+qh+GjLRr
gja6ZCMzvIiO9REykSCqB0BpN8NzQqCFUFDpdWJ/o50Kz/fDHIY/bSZlAYProRy2E5OxJEiQvuDN
CDtWAMrut7XLVhKrLMEkPXmgZDhfeg3iPTUze+vGwU6nhFLblPrrnjBSaJcDp3bXHMn6cxmek08T
rGbX+pp0IRmh3XoAJiNcl94pNhKAR1kwRjXk9MvEV2Vu/cLagswfr2Hc7C6bjqXZeoIvsC6sEDEr
CnOstJCLA9wom3GwhxsnK13hOnTWBkJ8RvNMqrms922ho2YprmyGgHzX34peF3hwsk/9EZ1PoS/N
i2R9NpEfUMr2NTRgIRP4ce3CoiPz5qctYRaaLuawciFuqfRfZM+BVjMKWex77ust6MIjtB2sg1wO
tqNOIlYg6dvpLA0wiTiONxq5xjLOBdKD6sPEua2U96RI7iN5GaxW7JgrloeajStShUrvWb+Gq5AY
SnRGnFe0cb7nRka/nH3f5blQU7OgQKrpP1LxFWTyi7khrIwnnZRDlDsOH1D7A5H3+0RgUdcfRMsn
Z6lmK9iEuLH7IG+BCe1YfNTSOo+6B16B453QDqAZxsHvYzJiqq+gVQdUflVU9O4xRpUCh7OKcL02
K/LOx/XYk2Tbx80dTdXJzIxrg3eeac8labPndGyeAonzjhN+m1HfUBw9co/0SfMAm+Dbs0vYf5b3
RtLNPd5LVucoPLLmkQHTMbWNzzR2vBVczS3e8yMZSCYlAFcNuZgxOF5LlVsONWx1wrm2Pfr4UHPi
jkJStb4tYftrmcR3tnQvJf6JJSE+Kpheu9jbs7f5lca52ljtfDZS59PQ6mmZiIbM0q/RtB79ZdqY
4XgAofw+Fgi3Mgh7KzevNgNEMm00UAIm/WX1ADNsEIABnwONyj3sWR5Dg3MIU6SyeBJfHM89zE1+
wPPI/VTezPPvtXKfJ7oAIHrbgsMc5eG+GwleJY9hkcauLP2NhLbOi90Tv2I4fKCYlfLmJm03na9A
hhumowv68tRnbFO8ojDkd4y7R3jQOxMP8wp6g9oUNnajoPlkDHyVB1F+1cpBG9jiUAUwYeI1w107
c1OJGSCf+uxtcYpdVL8TRoxMV6/aJc6vtwgSyKnLelKC57r4nsWhwsx6i7uiu4GiMYOfs9C7xtM7
gGtWZxb1Y10FkddUF7U0J8O5QkftDfVa8drrvL+GXFMJQnoFLlCBHcPsvEry2IarQ2ITINzeYY5r
j2THddjYvT/5vaJgL9l2xEgN1NYSz18l6YKAQ73iIiWG5hi6zD9qvn1hBt3jUGAYqn83IqeNysMX
JN3zqgyWdxmUAOmI5D3g8VhnOdOWcJK/u8q5711Y4SzCDkMwRMR7sISVlXlW9ffMHMxDPpU60oE+
Exh7b3hUSykO8CMkMw4gHPkcCUSnr+7w2IUa23gwxgf21ec47yRdebEtIK9GRppeSsiR3Gwm7wlB
mqnB0Wu5FoRmAkza0XQOlhzb9RLrTxbDPyv2eW0qT77EdUIXTgo8fNxgblGHq+GEgLCAndkoMA9m
jOYrxulWdunOaBlLiYa7zhjstU184GoJeeIFHT0mCW01vqWBUVVcz3cGt5VdqGCTloqZrOWuO78R
6LXRKetyoPDE1WNU2Qf+1QmgzU0jGqZrg0t/5Wrg+YGPs8VG+3anga9oor1sICKOC8Wj9I9lGlAD
DSnGYRf1J+/ydO+51keFHCYenZdAsiFATURygJmdutkCyIGw+JDVSbUt8MRzXBOzOcAMiVObGsNi
LumISFZUWkReOtvOTh+XjBRlA+fuIUG3ChsCG2+bGMT7SuQGbrNvcf3du5dl+GU2bEWnpQ54yoHn
JNxma6NA2Ezj+IyXM1wZxuPSEMfR+YwkTB9qjCTKDm7XbbFzUzzjasZLr3c8F8Xe1gOGnD6Hy+fi
+nLi6nVmCtcmyXMTIi+VWfqW97hC3UlcRg6t0FLonb3wairxbEnkQnYg07PXArlJEyB3/eg+Nh3R
HrMUtC35+NnK5Ln3yLQRXcK5kzBXrW/Wh657Cgq0QkMf+ht/U+Buppk8QIZJ1gEToBWU8xi+ob1s
kdCWJMCEqJfRq6BQkuFVVAADLaq1GVJ9z3VwB7UbiWZv7/O+okYJgt9VFpZAVkFtkH8UjcrbS1XP
UZq9tbPRXHH/rqyWy7CvkmgoUlgAJeRYMJxpaL5S4LZrH0PG0WYmQgVS/BpqA3QnHPzcV4c8pAnD
CetcTJCInVt6XNcw70fQPGWhXsrY77ZkMRVrdy5o8qZmY5TxRzMsBQNABHKjE45MpYqdXfBj85F+
W42vTPvxvg7fWTcftVN+TT1yVxulN7rxd+FVFxIfI69udmokvJQAkB9VR5CgF1ZPGopzCHcZBO1K
M9VHkE89/NP2p6egYoQRWlA9G5eBQgLMAR2z2tJVqEKhf9NEXg0TbzVWXUouBLlmus1EVewt3e0t
H3B5buBz7meLvE6MAE8xI51Uc3D7GQ2cCVq/nOIHI/afOie+UBYw+idshTEmKvXM2fjc42GHvMVZ
MpZhOQMF9hCPIKNyGOnM0juz+JB8MXq+3+X85c7t2QfvvrEa1n5O2jzaaWSFGcW32JVzdt+U7c92
6rlii3eXctfT+o4sB5DuzN2NZmYY5pMC4IzX/NYbOEiY5+Lcl2+eZnMoc8TSoam+ieWkTSnpUhh3
ObvcHB5sPb2xXYzKztm0tn8EyvkbdArhYOIbUSGs1oafMiX7kmsvdT6cuIMhVn4BetRJ+FDPnl5b
JBf44XRnmx7bV9D85eg9tO4GokNOphXoSy85k9bzs/PzCPXAK1We2OJ2uh+0fzY8JGm4JMOVaRXP
49D/aNz4ePtZBNth0xEnKlaA3D8UCVlsLGi29NHi2ZqKaRen1SkpL8qvfiC6vU64P25Je3288xY8
6Gjv+CSJ6diQ5EK8NeFpN9dHyunjRHNl7WyOyJWmMkGUi/bY2bb9rT8xlxZOL61OM5+dhqMyLa2n
YF6e0676oRl09E4GG2y8Kz1sYlP9Uohn3rUNd+khNdtoYB/S6pBIgeFy+7wG0LRZmV34J+9NPDu1
9xD33c+pYaq1ZEClvIFeW08rsr8xJ+LOnaa9M6fZyi6gS7QlT0bBbL1xWtRMs3rwigEbKWHrbccT
wH60vWBl9IBZvOUK/ixq8fKyzsbc7YBUyNRDFxKy7N2rWR4In996cJ/hQoLVUe5resNjuOYxHqqz
agfc2bnxrCt0wuH0kGVMqgyf7J9athmRTdmrNvQXW8V1UZLIedMmOUP+aAaVxyx83GvQcaJgb9AZ
YiNzVJjNKC7KJqt+kF91wcJVKjRKOn1l9iw5Cdtx5dtEhHimfSEDQPxksHUq5tHeQCKJwjHbm2Gy
qyZ7X9Ml3/TSHI9iuCbo1HquEcOaz6kg3QTj7ZDJZzuj8Dac7dJjcuqafRwbWxfQMWaNa9BU6E01
WyULOm78v9k7k+a2sTXb/pUXNX7IQHsADGrCnqCoXrbsCUKSbfTdQXvw62sBzkzdmxH14tW8BkaQ
lESzAU7zfXuvHW1yp39CE37owKYw7B5B09O38WGgVcm+SMqn5cTvtPStyql6MKdVaNPJoRrQN0uL
iOwsvkjNv80zQi47jygN43XMwAw704UdNsNVo381Rg+Nv/pVWh4x7UX7oLjkN4aI+HKGcSF5lReW
HjfNYJ9NXUKpxb1ph88m1QecaFQTzNspSW5xU7/Rvv7WIlo10o7euFlg0vso7XJX0va0NaBmLFw0
RlSv095no/3RF/aLMr2XNqbuTjHiR9mJZ5UJ5I/mGenYF/qY30EGEDP7XQcLBav+V9YAjgUoljnZ
Az3n84h/JlM0WtFX+GV6ByVAq5pnEfc7mlSHxM/fTZ0+sLAwXCV7wCwflGFO5FggRn2Tmv4o8/Zb
wVWvlfUNyRSvZj1+G0GsbSO8k8AJTlDxMAgMR6ui9x2Z8tBkTEAFZqUCj6ebggluz56IXkzLuK/4
TizP+7Fw9Yky3catPFbFi04nTTB/NkZxn07P9Jd+hsq7bSKTDLDse17TjHPTUx5HN8kMg0SgOdHK
62zZ2Fnqn8mAUY3kbUfrXy0uKgELUyg08wk900x/yNvkW1mYQS6Jv0vZ4PYMJlxgXx3NuXGSZKcv
/hcXjGFS38KeO5FcgV+oG++sGWqxSRzfbBGvalB+Zr7EV9iG2U1vjM8Ul54kcwpK8ghPNxg7Ne9B
sl/hSu8dQ98oj8uzMO/7mv3TY+mM2gYEXkEpUvTdhUhsdl9S7vNAn907R0GSGBzEL/hYCHTkZAnN
4j6M7o1QHmIc1VCx6oxxBiSTi0cF6BdFqyVCqbAwcYawsaQsN9GdPeQnEADPBt6LwVJwiR1AG3Dy
O+ha+aKPdp+gBJ4dZSFOoMIfma+OKq1jMVECctWTK5ZqzIjVwpF382BfU4W/XGverSk+QWA8xsV8
E9JFbWcU91n7veiTR1RoJDyCBXXdr8ojZ1adJ2f6IMWZToph3nZt9ojRZ55eRqN5Q4s4yPZmbNvX
2FbfXFKPisz/EntcchDzcrvtPpSZXLGkwkrxjzVUp61mspyyZHWeOnOXYBLIXBf7f0dnA10M2rjL
6FOLIyNuwmwCjfEYZqyRGDH2wuJrGvGsuhPeezQ3JraU8tCwzIIa9WRoKtoNBFbR3br6xDigDgjY
45wSO/9iD1z2mFN49vmiU36orfZUGpLTb+E52PeseX8qfh4a3t731WEy7kSDKC+Xx8h6mObkazvK
J+E4B59lBN0ByuUxAYUEgqSQ+bSYAjUYfGHYv5b/N1PiQbf8S9zE19igLiwX69fyHxa28YQBOtmR
OXZDROQjWCcCgzhTYqLtC/PQDdUXdyuN+eqQEoS+2mYfAiknd7yLFtN/Xn5pKhpS+hBbxslPs40x
lhTiGUrJQx+TagBZfofx+clDUoLBEEC5/262YcOq1nnUZ/JWCCSY2cChwkypDONHhCHxxZr7Y+q0
h1prjyR5bYVNUQTvbUZXvkZJblJgbjPtih+u2mSK6WAaT9Id7vxQUCa0z+HY3inNvSocmqgcj+ls
ne3XoaeIrZ6HmVydRJ08r7+zk2/RUsocq5/p6L1TbT0LIj2ouW9E5L43/gstmlMU5j9D27uGcQiG
RjRnTycMIRSPIUHJYx+fvZIKDpQP/gPyldp8p2aGyLrIjpTwtr1yvwN613cOHfI8rwIjAyyChouY
BmatrVu62s6lrUq2YoF0AdkAHShyMCwqAFNhfluGzKidXiFYkdNaJGKrtXfC66yF4djAtT/54LxD
VBNXDHanjvVEgCZ31TT+r/zzWdWION/ADpa7BP1S8tH9q4bTRKlprR/VfyP/vP9Zli2JbW9l8m/i
zz//8C/xp/2H8E1h+x77cd2jBfYf/2cp7f3nf2ie/odj+IbBj00MJkwsf6s/bfMPHhKejqDE8Lkq
kGz+pf70/3BRfQqXmjhpxrb3P1J/Gqbu/kP9iY/HtiykBKbtGuRV8wLrj7fHpIza//wP4//mhdXO
Ra2r05TXT2OKn4TT+8nGmoVUnYQVAZlMM+6gXdKe1ilde6bdHgpUYcByHKA8bv5Ym5sFhbeZ1y7U
3Mm9SLDpFyLqGS111kL5MOHTbx9G32z3hUaYwxRjJCFtehvfsG3wiApAoV70/LPY/UXW9DiNU8Vw
97UMwYGEyawhWlfLc2XIvy0NpVncBTY+Lie8r95TCRgQWC4VJGzl8+jHJCRFpNvkIiZMwaYL2GTg
NrLeOyrXBpCURV99i15Crjl90Ps5hv1RpJe+7V7S+DFJmaWUPyDDTodTZLrfYuJ4jgb+ANVGv8ZW
EPFM+miMzyBHg3VjVwZVCHOiqw5vKJ9pxLliTI7FkKMSEFZ7QMZDf7dkIIySkmU0EbvUJQ2K0OzU
aJ1PdPpN+c76/xe99mZXWdqLcAc0KwvyhPgzgEo52tIhtneJMK9umFNfTvERJHZ7zazruOib2Fue
S1BFW6uEIRSKedr1tkvmRmbGbNfIVJ1NHduZnyHVihV6PN8PKjFckwiwmiHe27jNbizmbEuz3Ktw
cybDtO33sq6xLueQpnRBBMAwudnBIqXJFuGAtwqAh6pzarCL1n9AwryxS0c7WtRXbJPCeTzBwUOQ
gZu/BkVTzVTKUC48C0qRgxznk197p3jAkkwsia51H6FRveHWZ582i7vedwt23MuOUyh3p+n9ANa/
u855rlGrje5Q77knN4nNW9xX5MrY31yj6MhwrW+mmsAgkM07n034iWIt1YnZY8WpLZGi0MPaCWhb
NvoXNbOyGzN5ziPseWAJXuhTkktZuUSK23GxJ+Rgcyg7AurI0xvpEoHu9SIAUpmwhxNO+enUIwSh
5jaSYhH/kHm1o6tCYb5gjWu4xcEptZ+kHLXbbJqXYDt+FEXWI5mq8ai553Qe2I+n/U3ZskkIQdjB
oM0J7M4QTfnYO7Zhzgfnal2/E3Z03+Oh34+06c9zPeAqH9zvHSGyJ32iOpDXOGLaBvHP3Omvk58Q
l2ii6ran5qq7zY+xDPmTqX3yRQVsog2/F9p4U+jl0xwbnHElqycvsmk6AhvK2Dropk6m0WC9glF7
amkE70xWrLu+ldDO8OPIvG6P1Aau1VsyQ6IbJqxlynxSiV6conJ88DUAcAbGYkRfu1YVETla4XM0
aj+9hM0dQFlWCRS7ySI8uk32pAQcxKLTkb0Z5S9g2NidUfuCGrU4XwCT6O7BW0ghDmkfEE3g1JYt
45Yq2wsv1nrgU35P0pHQQaxkJQPSPjeZ4d2KfYPf3Fm+/ywNedNKtiPCdVCk+0V36bIXP5PQi/Sj
Xc808sRcPGTfjQk3yUhFcJ7IXVHCQ9mIYX2su2bP+D1t0h6fyTzP6Sutc2dL1A16lRg4+QEpyASu
jIASQTnfIxuFZqqBDCAbd6qx3wEdzoHRoB6YhuY4ugOnXwj42jH95xKNNWCJxEFaYLgH9HxIWipa
fgQDJI2h7/okgo+UDwe9Qp1sRcNtPSGsQg0HH9F2j+OcnFq0GtCqpo3ply/0IFDGFc2x9i9Z3xxj
5Cuazvjg+Ecb8dlJmvMuCRd1nte8Ot7Y7sbcao44SQAQWl+rvDbA//XJoR9YelB4YhVrOPLUT9mX
IRlCrM0Yn0SZjvuhPaumdJHqOe2XmdQ3feyeO0coaKJedDJmhou5ACnXGOBErOJOmfaDCz99rMAX
1hHRK1WqXuoc+kPidt7j65xbKKtDIg1npBtDRxPQdbaTnu3QjyVbZVFqYd9kpbl+Q1XYsa1gHLP0
diaAZ9P3UXXNRCJ2IFibZbj28YTRlqdEV7gfGqJUsyzCo2ZCIRgkXsO2IzO7ycDyiDEgDGhH/fuH
XRiPeDRovIaptpeuAd17VpumSt5hH4D3SsqvHao2FoapiwUXRjzNX5AGofDO4Qltz7s+kMLeWYDu
Zhtee22QW0fiqh/2Zy0O2TmlCGfwdtKB+tWI8ksGrgkuOxUZSybbmZS8g+HhCe4dBBmIEMhwyh7N
SnEqdGAMQ2k9Wex/8IsuBOGmP2nlovayDJoRGIhZAexq6CIQc9TBIQRKWcWuajAIs4IlWxNCTtrd
Yp59aCTtnwL/puVzEtXiiKH8WxPn6FVbFUP967FZg+HC2aSC2DTwZwiUR7n3xJYLKTHpdgdnqbNM
yENmzzMPVu0u5CuQMeHO4/YWqSEWC1Edm4yFhwijB3Yg59KMIT/UD/jtz1XKKafoaG7jMPk+6I5z
jTR9n/YZbwUk05YAOtIRKW1FvnVb+OVJa7N5ix+X/p1PQ3LV7/nj+OENDU52D3t1+BYp9wV1n4dr
Q0KFKCY20mwuGvWRaV6066yIZs08Hg3fpkMKkdh3zz2ut23jfCWF+MOJKYj28kvraUeMB/eGPdI4
JYw1bVoiCW8YFELs0T6qyfQOlv6mK1Oif/urZtPR1oR1BWgnzknOJEvaIAFiDd5wOgnMbXj6QvpL
rDbAFITnBHaGJHQ90kaxwWn6Pm28AsOHlok4MKV3YxC+A4EpOvRmChmps+6qYfiSKZpqyeRd2eTa
lIqtK/Hv0ZFGok3f2DxHVfVV9gTPSUY3NvouQQDti+9L9uGKbLip8Q6TZt3V5fAyp5J6PEmcWx8O
5ji55iWi1sbJvZgMyJeoUV2MpEmmTb6r8/yxJFu4bJof2iAOWQEKm60adnvKArn3jP4b6Q6Cp1BX
e0HU3caKOftQtxwSdsisrSh7YrPBybPpBallmPloOJcvQP1HMg8iQpXWtIv1MHYO8NscsX1GuEO9
GfHO9qS24rEcp4Ca6L8e1sfEFI6/f8AJwJJTQIZJ+7wJ8r8PnuPVyPK4ZLXooAALBEDcqiBxHTbe
630uzvw8UO4jvrYNQk0nc2QQ+Z6CTUxDrFLntH4q2PRhfZdwaKg/LKTKPw8Z8tnfd9cfOPUodusb
QZZHKnRoEBTmV5Df4zQk3Kgrz9ig2+P6OGkglDT/Pqy/ATTkw0lZYq+Prw99Psfv5/x8OgMWdXup
FZGoafM+p8IKquEpSnT/LFwzO5JDdBtHpWMBeErsYP0Fd1akBXvh2cVXRiVpeW3eXHJzfd71fkgG
LCgoOoOZZ6FqHKIqkAURD3CVubk++Hn4x2PrM/zjMSg0kAstSZPw3/7+865HP2Cboipg3GIgBzQ1
b2r6roFcDnRqm6AWoztv1/u263zJaziy4/KNfn6taWRWAUjxpaiyfM34cOXMap9fQkX6pchyIL7r
Yzq2AiDoPnyRv86J9dY/nlBmKATgmyYkEuNJ+Tzo7lAH5nJYH0tore2kmyuiJHkJ61Nl6zm2PuHv
m1EI1D2rIIAsSUb9kvOz3srmBeoBDGSZTPofq5LUz2MDEOTI1SrKJWXbITpLVPk5MloI0C5gic3v
ry2KCLD98/b62aeC0bxyOjLpMNIyYC2feW1OC5mYWyKp/zyM3TWrC/1sQoABGTtJ3tF6M0JjHuQg
7RxCJHhb+OKXy2g9uG7Kt1AvV1Tp4GvzEjY1xLw429nn0rFKLiIAaktwD3fXW/py1x5SojXX+/QF
MnaiECdKV6DYq75pvtdfqmSgxM4jKmvlPQ8DlqrlM5b+UjKUmJ363jbhkbrR9Gi0N7aSpCcCwXJk
+CpDmQeuNibkgE7mIesaeajdMN0nXTCWdv1cVoAnM694gJJE9y0q02NcKaZLdGPLeMlmTmACqeZl
5WESd2KTpLAha7Ahuy1P8RuID0yH6WnoUa+SNwhI3rUCJ9Vvmz7HmZFYHg1HvAyEdyg0F9rZa+mT
o1vOLmNvkXk6YK80zYoZUsysXVy21kB+MrSTaoMipL7TSaGmm2NeiBL5NphlcrBhEuyIlWn3aW5a
YMxUFmAr/MUV/mwz0Z8hSi7tdKI2oV3lB8SCRDzA9S279r5DVUxCtIjOCqb91Ydq4zMroC4fEgRQ
rAgNKRN4bKhcTpmJkGlO2WrWi5C5oEQXjMs5pwbJ1LLe/HzwH7+z/tRPGOA+f69qxTcpvcV64l/X
n+UNJv/NenNG2nOoJgwUFWfa7CU1QYoc1ru/D2xL0ACTcYMopUbVGBuLJL4RaJ6Pop4yFgm9v2sE
V6A2+PfAZMkyXZ6DMmv9+yllpqMlBJaBneb+82dhWTa7QctQ9S2/3yxbfF2Jy/qH/fLXn0/xeZdw
Gfr1KiFnJDGZyrIwzk8KlG6We2VQA1HgseXm5yFHVH9EKLb48CBno9KHpMqlwMnONZJDNmALSjd2
eezzB593haT/ucFpXh/70v39K+tPo0y9mW2qM5D89ad1W9tbg3Ue7Hw+r/VzSWs3OaahfakTne/Q
FvZNrpEV4y7f1Po9CA+k4Wb9XqOCyO/tetNcpiTdcr4algXNVNdMZlAOqq+swAQftx3kTL3dBzLd
L0JYVKtmMKa1SeCr2jnLAMO6vArWW/6SEPqPx8hagsw1mj5MDDvcRQZvA8REG/jj+paRxzZEDBCo
Oz9QN03OGjizOmEROaqruYzE6NE4LLeGRa+ba+NpcWsFtqjV0RnMExvXaC+5NKBDJmgT11cwrwNi
tby29QXK0V5iTqHgr/87xhnnUNXWLZEXTZDCwTl7w3eVjn1AyMmxrnUI1MuEaYqEDq7nPdDxr4J2
GVZlCmL7st6H+QbFr4UDt09xBOYI3wu8hNEMI43olLOX/USzVQbrIe3g4Zz6ZUbQC0226IJVdfT1
PBiXx9ZD2xG0K10+bmM5w9a/W3/QO2jLN/k6f6Trsc+A9sQF59a//NbyRJ//4/p/rX/+3z7mrSF3
n8+w3lr/7vOxz7ufT/P58j4fSxsu1jCiZta66Zfw85nXX4Z8x9Lj92v//BtYcfFpNsxF2/bX57S+
Pc1EkyQcZJX94oaYIX8GNWyeQy2zOzPneq8UCOyeqXcBQjI2LGcfxau4OtlUT4L1QWTjL2PXxQc7
Rac+j9HWncMqqCIck7a0jI2+njLrmbueJ5+HyfVuYZuYyH1SJOvjQ2qlMvDcfAgS7Ay0iNxqN9M1
yLF906Trlnm4Tl0mE7g7dbC+CF0OTyPoZHxUah8lVnESmttioavdnefRoPIKIwl4CyQVdYGFmu8c
2xJTBJz+9EyoVUf2pXFv5B0yMaZstIQZDc/lOZjFQUWNs9MdpZEzLtH4SbriFz755n8bC/9fXAnT
doTx/2os3MmfEDn+rRfx+0/+bClQpP/DFsLXyVgQv/kPf7UUDNP+w6EJKFzdECjNHfHZUhC0FPgZ
3QTUL47l8xr+bCnYxh/M3LbrWqAoXFvo/v8EKGHQhPj3loJOQYWX4JgsNizHo8z27y2FDFRiNpJb
f1+G3z29aRmc5zagwDVt21GdVB4dwqr/EltNyDoPw5QtsxdvSn5EekwmUUJxHmIdO5+/D94ybIYp
RHKkiaRQWffJug9bDtIiTaep8mO6rpid5Vqcuto9GJN2zaOevv1yqFzWtXNBv7GrFnEJGmphGKQK
xtSV0lwA+ZtmPGZR7B7abBj3NQlEp94aLqFlfzCah/cs1QjetfwvpccUPjtU9UP3XoBriUZ1z2Iv
eWCNeCaa79aYPO/GbIurw5AKLtZ6x7kd1OGsXSKb/XujEd4DpYz5c17WScwYZbDe6pcFlDCnL/U4
ABSqxJ01lPXRyZ3bbNAzerDogYa2/RFO4YceWyKYcsaBqkY/l0DzC2yPuuI40C6UYX8ojdHB/M/B
HyYrsPK3sYiYHyEP7eQi7Y54N1r6e4r9nI/W+W6dmYyyBN5FvPo6dZWR0E4dxmtcE9EFYhL5pz2c
wXIwdgRWF7/fA35W1uHLyJJ5EZuu5c3p/G/InOt8P4xdso+q/HmEe5DGen5RCq+AqogUMWXmBl4f
O9gdTZR9cmdo9iEzJNIvkEcbHY0ie8E4J+lJx81sDILSpEYRLKpkkHTiHBF+eCydEkUnSnCkWZSa
UVi58hLOlkkGVsOSJcLmVkTukX2Ycbb8f/3o//FNfH47VZJhZ5b9Lwtap47j88S6A3ipN9Wkk5d9
sB6myZZ7r3J+6i4Jj/ix2gC5oTz2jSMDsVwM663Pw6TFbYAtjTx1lg/r0mE9rG/oH3fJ42ZLO6PB
lqZBR4XpCX3OUq34fXNmTTzmGf50w/z2OWGttz7vrjPJ7Er7BGdlu37T65pmvfV5WE+G9e6sJlT5
DokY6xW5XozuuumPlw3++uB6doyp82oVKMPb5SReP7rPw+djVuzqZ8wD6yqCQHN2i+v0bC3Lk3Ve
X3+Sz+NSHaQulCy74uzvAzgK1oTLdV4kksVZu2yznWWbva7rpJUWS7182WIv67zf93MgcKp7IKmR
Fqe3rGFj3IzzXuZvEYJIdrcVXTWNKj1ZUHNAfOAcOMthvbseTD/FPw+5j5rUt9QoTgZ+gXooM1KQ
O2vnTYhSfZMwJrIimVE9qgdUJEsUiOXUXeQYfvUqCGsVjkts2RqMCutZeXNxGNdqz/qiEOSz3gxw
gVJYWV6lsQyC68H6+9Z6128r4+gTw2e4fAlqXViGrXks0oSmHbl/TWmcsy6qLmDCK8r7GnQ0+FW8
bw66pilSfkiSne3pNSmkDxkkjgN7fuGTpcIX2SxK8E4PwRD7PRs5QOdh7LzWbYfRzLWfvXThgC4v
sVm+7bjAKTPhHsH5y4C2/mBI0qJ5dXWA6NBX8I0bY/qsVEfEvUHvKJuRJzao3Ea73vdDe8sGEoAf
RnBLG+FpDzdJRAFwmem2phn+SHwjh2ZcG4cG+IAZyqfc05NTlPVfdLs5+d5owev330BdOlQ/igeS
52lUBUmh34xFkh/Kht9okg43eUXXagTCQov/WnsEkQD/+TYRbGhM2bfIrvyzNaHoBYc9b6aagBNz
ORWm6c6SEE8NrF4hUbRgSAo0wH1/m5hVdKhSDyk1EbibZEjaY8S7gxBRw7BXItqV5nBHth9wm7lg
iBiI5QJ8QXepcKLi2mOm0s16viSOtlvcoWfVgYNvJtw6LRm0qKw3euH6GEJ7c4874AA9agLJOF7m
ZYtRe2CO5RSDp8zUl0miJFEp+XteXP7IMONsJq//0PSIQl5tuHvLA/4+tS34z+Eh9ECBmP7wkkA0
PdaponTtIdVX40ApFpZdnZMmRqrhnWWl1sWlXEWQqwdN0QLFOZNMXRQCA2Z2bJ063aSm3VG7qS6a
9C02SPCPyb1vji2eSZj0CIXxKJs78shoB5t7h1oEDKhsO9Ep3XrTTPvYQbWBFxRSdOoZjOE4yOjQ
WQfLQm/jFdlPZcw6lWT13OfqLpdifM5ty9yDvjt0leXSH+usg67mjRI6eUSG2Z+o9wNeqHlS1eb3
3ezQMHTL6WKWmXY7qZg/hpygcnHr5VpOThxYhDIsXqYanHjmpsbBqOzv9CGiwzhrAXZ6FH8CGazK
EQN3ZCjMeMg0TWq3vch0iFEY+PqCgL4B5jraComcnyy8XVT4W9jMxtWrHeiGBsR8g3XSey6AJswG
ryux+vxgxgRaeJ71FRxkTIHLR549Q12uoEPrevIjo/FCaxZeMgigaz+Q7aiwuA3M56du4gIaShSj
EGfQJ47ubqgb4wzmRMHB9tFyC7gyvfrhAoKmMUmyBL3T1p5/gHO5d4vwge3ENcv5TIVefe/89psH
fCGc/OtYFYHtct2C9JRUpqPb0Yq9k5m7JxaXQJkzrs6YpFy8PP0NUQnOy+wixVW40EyI8mit6pdM
peeecLRe4tUTNkkYuZ7iPQenN8bjturt+Esl/I8cCO6+pcOwA4mm3ZJc2hdVenTVEjpkIE8FQgGi
Mp62mHL7e382YcX7Dq6HYfyIShK/qdrix84h0XfnWBhfx1Y3d7Vmf5sEG2TXhwk2vXRUB7B72r8y
6ToPpXyWKr6pfexpbgSgT4Ks2rEuNYOSXBNhk0bVWtRQQycr9sgWJLrCezPzn3ih98nSjW21sbmm
FnZMFZ3bQvwE7v861xFq50a/sXSiQGwdJ1Fk1Ujx7Nue7dhhEKa/6QoyfmSha9ciHEnpyJOLbjW/
6oqGAA6k+FDlQqMLoxGPSGFwpjG3l9J9n5zwLtX85jDpzTUJ53RfDbFAx2jcYIG8tcBSgN3MHkw3
e5R6TorS0D3bWFLbGElnIi8xSaNyAUJETjWdMXYam8xoZ04VgF7Sw13B0I8i0CMGpKklK7Cp/Tpm
c7+r74jHAwUh8JwrWxkn0eYE7UEu8hzrzXG+I2kJLzLE/+KgmtDoO+2Jl6Bpgkd7dFnK6HZENDcr
77J9H+DYHtxZe5vxv8R9+RpHRMn2M5kEeWwt3bSvsUfdqE9a9g8UgKAs96e+1i8oaNwdeBp3n2nN
jxJL1ZkPAodSelc7qNprTVLJw1CpbVEWO1eKtlvkJ0xHGr4CLUOPOoLigDsZ+cEw4ZqyEKybzNgX
ZSCZScKeSPEqIiHgXi6MbsLItZ2JlqcvCd8excKr1iHpuUnKNkcngBQJU5jSfohHi029s6xH1vvr
rbUxsd4d23TbAqegBMayZj2sPYLPu0yJZHa22P/smuV3URItDM13oy8khbVdsR7WhsE/7tKEdM7R
FJQm6z2L2QT/snqyLAkVIq1LZE9tcnF719vVDSyBtQ1AWSRnlwRWtRXInmgrvkxkdlmVDqcXD/K+
yVh5NUYtDz0RysQGtAHWr5bsB8qT6yGdJlbAHsugE93dXbFU6FwbiYVJDRT7LHYawDpdkC8Hwxmo
pMfJzdqhKdXwlkWa2lsmhE+cX8f1YWkkRHWZCG10HHkVQCGxlMXYY6gg0WlJOqAgOL2oB9Jl/qHy
mSyO0gYtZCS1Q1woyK9R/suhW1bl+PzdZVt3/extrP2OgnTFrY90j8RMykDWUgDqbFzXQPK57+eh
oqnp3q2NDWDYFW92aXRYSyFpbSSud42ldUcDfSkK0iJO9K253GTsivWtzsKwH49Lye+WjJgLjTbj
ybGqL2GeDSdmEYOrTIeXPTRXkFD2sx1hmbe8e62oOLkrQ7tL3eRHH9OHaEbY8qrtAb+i3d+AEkTq
vhzgDGEBErgccVEG2ljoe2r37GChiqLUHQztGIf696Rk+WSIjyRS9d5WQ70taHQSIsopEidkkamx
EHfGoE5kRcf7MhZvPRhZzAthkMdJdFv6NVvTAl9iBs6FdduI5k2abxNbLndsq8cbpob6SWuIL9Dk
VwQM0bPwNOQ1NUAcduOYr5zSAW9PX0OYQOLs4ZfKw+raGR15UzkNX6yZeJot097bDvx2BF3yLu4j
eTcK8j8nveqPMnUunHkYJmOGTJEYJVdlRdMkEYCpbC2erqavEBW0V8p7t3wR/qnKnfTeNn5arcxu
bXyWgGrpbdR0a8oU6TZTPHZYURyK1q0OrU+Ia1Mn6o7OwngwBMT/zOh3bTVND0W/+Man5jqMBft/
ThishaC66wYFRe/CO9Tn4qJFhQQB5u1CeIa3vkra276aED8nA/P5lKTXVsRopUb501EUDfyIVKZt
18zdtWut+TQp+x6RNKneOfCTVGMnU7S8dMcCaO0zBBMoEwjW90g4dRAxXXVuB09/Vi6eYSc3sYBU
7Y+G2JZDSlfxRG0QPg2wb5guyU7hz9TIH71H7/DqevZ93E/GmdYZ2GvHeUjhDBxI/36TfvRdK5V1
36lmuKVTti3dUrs6uhUe/d7+kXRzTsShTjTDYjqzdKjiij5VwarlyPLhdjDK/FI6A+s5b1vqXbVX
rsAlaY0WSDhGqpQrattbQAiQ6WN2u+uS7sZRvX2bmtpF7zNFkEbxga5B7JUPMC/20vQWNky0RSsy
PWRNVJ4GJumRA7tmdeNOZqCzoiCnCi3nLGFIyfxVeSnbk4rvNXemdBf3NtKeEWteDE0FqZBukfzW
upxcNZLQ2PNp+PNqElbwJcPMsZ2VtdUX1xMKHTQIbFhNig5gTNKvAB8QDWUwpeASZzhtIv2xoUpz
4mnLfRP1cOpykvA06R6xcpKu1JBnm03UpDFsxkkY3nhwzveqsAPXaB8yfRpvZOmOxEdziy2KCXAz
1ZEgyfKYs6OmepzW7HuibT4q/CjVfNXiCIF6/jikabQzFi8veBsdy3pKQ3OwoVao4WBXSX/1U1Q+
BvwLGAr7MB2Hvd74MLCFH9gFhIQs6+NHI5o2X5vMOfpd9QGdHArOsschyhep5t1ELs1VN4aXeAr1
R738RooflKsqBq1e6LcQghB3lB6ZpfKdBIZ2awvZHUpfxzxgFvRp2sLf4DNnTTYa+V2b4/Xz6ji7
zdv3UY9yxGSWPMd0QZ+JE1nM1t65kTxFnlY/RuMmHzyxjcrY3RayG7Apy+pWt51jOuDtjGXTXaqu
e3Nzw7rxkewBCJUACQ26oUUe1ntqHf3JqbQffe2qA+pZACil+JKR1XEiNuap73x5a8QOdBDbID+V
Mbad28fIoa6hRc54a6QF23uVHSc3nIOulFj/Cvo3Ollfcx8TOO4Z98j4omsPPN8iB+I+tugFO/Jb
S9hegFjwwfV845pUnIFL3E1fU9B3OvIiyP3Fa+9m2kblqENd139hoMnPhjLPbIE/akfmWCD8adcJ
dzqEhPsez7NfgtR2a29XjWaAobk/5EtuaKF7JFUxRnLGvGY2m105dNekNY27JPONY5oN6CJtV2DJ
wreviQwVbTzKXQ1EZ5rH/nGppk4n0orcj06MQE2gOkijPSUC1tNYJcs5XB2j8t0edZ3LYUDlFhvB
ZLyzxBhPWamqE2KuTQHD4jzTUtyVfdugdMTwqCXTsWzwOeTuz5Rl+4vN6r5v2EXGmiauhhPEddGc
VKne6JGQgiy4lMQAPMFucb93tRm+kITtO3D6RH5Lyq/zwPJ62I4ghsgJBOgDQAa1run/auc0IrWg
61jqxgR/CwePmgYiJaxYYOP0eW5I2VKzIjEnRgPtTJjdO9Scewx67bY1WcDig6vpL7EGaEZpHUZp
3q5LMb3Dv4jegb4TLlhg/mIXy8oAjGC9NIzTdof32Kl6l1JDBHLuv9g7j67IkXbPf5V7Zq935M1i
Nkla0gBJUVBsdMq1vPf69POLyGqSovt239nPJo7CSFSBFOZ5/qYLkOVQi0MfRMHBGsZ9Ek0EY9is
ty1xa8RdiiVyh8dZB96g+5g8RHO2Cbr0+4jn3DKb+rPT6p9TWyenqJh7L+7a2zCFHZZBcHWctNy5
kGI/wSMal+Hw1RxmiE9k2OG9QpZRkyi76+dyqQUemX9wkJOpu+w5Q2jBWoLgq7dHb6w+as2p7NEd
G0CAry23nx4Dw4F6iUW97oPC1z0HBZnGR+00SsMTFCLYUyZaXx7HVyQEhXynctOVJJjUGCdD1xu+
WnV5jgCWrKxKCGnaPk6lo/9pRvGZsCY5sQS16KPnOAQcYGt2wvlIdRBsw5LeuQFOwqlVf+Qk9Uc/
q+PBaQQ2q4gFMgjl+1YnbKIbu2FGhB/39WWQZPjIuMgaGy2Bjk63jFVpRuO+6xQkCvAONYQ3eK2q
410H6ds2v7Zx3D2bXczKhrneonWb724C4GbBLHlSyJRtsQCzEHjD+0k1e+CT6oQ6be4yw5j+xkpq
BAnKmvBno53xcGV7mXmHoA+fp9Rjj1gBeceLAm9Sv6j2GTAMdEjIRLPOqEcOR6yHY1qsQqT90JpJ
lUNgQQ+IvabeZtqwLTUcWXPxwhq1vkzMcZWDeDgi2qlg8lO+qPCHD8UQo1rBv35UnOIGRCN4fsJm
W8ioX7OgLJ8mPsSod5lkLW88o7u4mUsleIz9fDs0Fu9YTv5DizUOoI1bbCwXKLIHJn1AoWuZcrRd
ZWoAKY2FBpGHGq+3Bg+bZMBFBBZvvw9rQDAs88rSbw39GImf0hCphaQ2s5ACQII6Py2SDCXWurW0
TwbkPOTCG+Q1SNZwfKiQM4rPhZ17q5wfeuP2jb4NUQPUkqo4ucEJFru1RwUWA4YqTXctIvuaEg1r
b+AP4HittRxAkC76zmMB4IiNbofS7SIdSkoQpkcCE5vB9JRtX+nN3sBZdG02fbrowzEmFeRou9Yu
vusWmyL8v9sNknD+CfQ4QJNKC7bsitbGEPAbmRuYsTOWO6belzv0tjivwbNEwg+svzOgoRbmSr6R
v2gtTARkFTPjCvi04at7B6kejPoAhE/rWYB6UJDctnZ2wPK9foDWczPgn7WNkGqZ7FfF9Kqb3C0+
qRhqba0AZbA4gDYy6e2xyAZ0cxB2nm247hD7iChm3ayv2SsTIG2SF7Ma542VzcYBMo63qabsW5sl
9QIIlrP1ejUlHpmTOTHyQ2SzufAJr0Lfq+N9MRRrDUMtQt8o1u8Sp1R3lkrSCfk81uRg77Z+erQz
E73lpDi1Kmrf/M82JZ7iWWUFZ5/Y5jFX+U0NL5hmDAc3AQtq+0a1Mt3Wvk0dj0NaoZxRVXX2snBr
VL09Bd9U1TAhh0BPWZuDYA4HbCFxRKg30eA4Rz2y4fpqO7fDjB3Nuy+W1XnohlJDuPYLDI96z6G+
J4DPXDAY9nOGByvALLU4xYZ+LgO8IeOohUXImXXlJGhX6dNwzkUxooWL587Z6zmp5mNc47DyuXS8
bm9aRbXk8KAfFKdNb2asfIlFxbClIy3eFahDLPNUu0fJanxUYQsJSiO2UeNsbPAXwAuCP9xN2JTO
TuliF1kvFJcsEpb9XEdAMNm7esxdKIT58W2SzXdjw/dbFOM3s6+irc4f9ZQHFba7U4SRZAfrI9Qg
O8Xd92G0zIeY19BjSca2t1yEqXpSgkI7cebdzarDoc5OkJOc2ZynO1MI3noa3kR16aiLvOnuCBBW
+yGIJuLbZrKHPXn0LAK36eR1R7deogzIYsDRFA5KsswTLBHLjEk4S5X26AHSjok43bstLxEyrwnb
zENX59XRIXQYWYO+TEvj02Dp+7Ku3I0SB0g3YDCw0KuW5EnlJXfJ1N/NTtBjTxhvmgQxWdMrol2W
5cRpeqAUJsrKMfnVRpvMBQlMbzExed6MGSmeVseUSStyjHXtomf+8Piue/uPKK5/qrFdbbzc/RZO
DqKgfXYqWvRDBihQNxWa8iurnk/oLIRAFvGODglOo8KbKptpHNuNmbLUxxyb1kNmiIAb6l6Rgjtu
BUUg1IPuc2bVhw7k985wyDfPkwPNDMDGQk2HcG+lLYoKHTydouXfOrJNL93uU+l77oEA7qdAYy1J
/Zxcb6TB9+2cHdD2osEdEvQRNFYBR4s6Tm+T1W0yi9iuNlf40OnYW7aV+9COhKcGC2VBRUGnYWoQ
lUKsF8FHrflpBGOxzytnFeDEs41ipDVVFpmma55zu/iiTgWOU9PwtevY2bpjvJL/j86trI0xO8+w
V4XvWZBuB617Cl3UNBGSVUi73c3+Z3sEmt4r1cwUaBMgRrmaNFhW3xat+alM9pqpji+mxboz1Ga2
FqS8Sy5fZPtk8u+a95NXsi3wu0846uRrorkEezMRSypFNrZr8Ob0SY0WcAxntw9vSD6hkOB1KTMB
eqZKD2xVy9XsJnUEBkHW4wbF9hhNfIKHmNl4A0FWDJ2W2hCyfTfNEVMoL11FZiQMWYOHoMP8BlO6
CA4USTAJOGIPhadeHS7BAQFNULOvmQFgcVSVrVffAaFPNxKyNohImZp6Dvim0gPriQEaFn/ZsjJg
dcRxi967KMI0xheihYggHIebyexX5sjLnZHF2vtJzUnZ0h/4WOpFb1efrXnQObNE8No4yxR7JKOC
G5L+GeJpLmEMWyvL/cQX4qB8vEuNDulBA9OtWAeK5AgAuzez8uqzh5FB4D1pMbpyAbJVSN+x/PlV
Q6I9RBiIIwicDQG+k4Unbk1FkO/aphh6vIbR8SSBU9c8tG+wS0o4jVgCgy//5/KqEDD9a1VeOSUK
rsBAEQMjJHrr18lwK6/ctytZDcXvqtD1TzNCsmGVAVsvxxQR6j5dTVbogy6lQBmeI76hWMteKOvK
wmL12s1QGyQQa8ZbOAW1TeazTMl8ykJWZ53NaBwX3sLEe6d3k2nfBLPKPoBfhvi3zSKmSTxfwDBQ
FgOkkDA7E1UnaUy2gg1vbNSc+9xw05TqizYZKGCJoCmcxOY2kfFS9iAAGUGod14colUEVUBCtuQV
9FI28vBu102LaZ/oJJE47kLnM+L+3W0Rxb+KtuxRM+6hK/bi+5FwGWxMb7MC84BMwUx3tqtvvUvQ
DFZcD358AijzViC8dOh0rd70YQJqxOrBscuIMMlBbeUZcbKF00EYkUhmNJr3+Dlp6//PPH9nPPS9
6PJW2BghMvgB7QWe6n+/Nzb6zXboKY/anz/+67H92v5sfkeJcd8vjJht/8dzEHjAd9ADDOu8eQ5p
jv4fE6yXJ/BZmL7aMMt/WQ45Gm5EpmPYhu5qOnf8godp7n88g4OkR5LUQchTd/5f4GGG9js6zLRd
nq56NvJ0ju0Zro6z0W+Ecy2uASUl1s/KKI4WVsJPY4U+cBnO3gY4j/40mLCLOah6G9mruop26dWF
G5DsTVNcLv7be+Wj5OC/u1fzUGIvwmXAerqXhZum8KyudW+cqj1m67+6ZYdsi1Gk/XOg0iAR347b
wJzrw7VIS+99NTIzZV8k0OQ94zkA530wbI8ksahWUw4EdAidjW5X5rPutD+SHNGYYEQSGPObwqmZ
POdherVKNvUoPj73wbi2vLiFx6g6Mwctf/ZBT1X+Xl7Zpefvocvb8KtEj6wnvmbc9j0H54mgp+n4
7Nk4aGG1Pczafkw1p1qj86LtZT20uzul8NVvZSJyWMijHYhxFwey/MUh9EfnhuyGCbTgtw5ZlQXQ
5uKQICSFw6i4LLdeMCQH2ZeOyHMHHJ9WQUCwcTRm9xQ3+C0Gpe+e0PIBg48F0wJaQrEstU3RGM1n
9MuU+xY1zk2i4HY8EnA49aLwxUHCdyrC67jHLNqWwxbssczOSGMF3sYQFgZI4Z8A7CDPUhBK1Xs/
WNdjbT2GQTkcg7J5qghFLxH+sPpzksTN7QhH3raac6eyE+P/gVR1hEWGbJOF+FagIcS4KIlx9qwH
53+6ST4otfotqjPFbhhJW4Em76b9INaPayHbSt0ZP7aRMnz69Td3jdOEGIGpDeldbUThIwpXFs6Y
tgY6wg4foWOSLxqacRnrKIxVSWvsNaAPt6Uz9FtXQwyV4La9yt25OOuja9xYcAiek9Qh5D56/b7M
K9Tgsc25iclIfpZX6dtVMyjRpe165RiwhWOEuldYYkUkZ3NCwiglsN0S9SHvrQ14B2QRtalb9jM4
YiS7w0eYuhhI1X21DUbVRU8R/cheyeIfIXr9bRVmry0AG9zGFBisGDUdAiMxiRVM/hpsAOHC0g8g
wqoYZ/LSF+sy1YtTiB/2SXUI9k6iqCDhL0bsvdayA/0zgjSyWwnRTHOr8rvTjcfKT1/1OENOqvQq
5VZU87xnw4jqmHKLTegrnyf/obeqtKBq5p1mkMgBK21UkBZNFKLzNIEzmhS4uQwE2mTjpT9utG92
mYVbob2zKkLFvul6QDYI3HxX2mw8Jo4Pa3X0blwimfPnPoW7oVZR4AJSCVo2qhZ8fiL7ExAHa7wU
2HNwR/S+JUCzrsCPfeObDIVKcDOaOgQHJ4geCiKZcFDq7DuB5+0Yd+Oz1dQnJ682iZgtZMGs5+8t
MY/IaiYnk2udP+CdTxhi4dRafGh7LTuGtekI6vz8EqBQaTe6/SOMZjTCreg5I6K3QlwMIuxcZ8cI
AYbL0D6fD7GZFc/vlsJfXoX/lXfZfRGRnEGfREOj5Z2ZnQks2tMhjqK4AkSahUasPu/kTBwti7qQ
zNlPKN7pLvISkLq6yNxKKH+bCPKNvPxY/zj0Xf0vlx/vbfAvuFHakaSkMatPaLGfK2sa7+CexE8Y
gPlZk92g5YpJiPgzy0KzZ+zelCw55Gl7ac/0AhV12euKO0al9ldy3PW2tzuu7ZY+o1Es7/j3n1Hl
9bHKh/xxYvtMYLEYHiK9rg8+gl1Ly25L0JD9bTAawefMU6KdsPVDrtctv/b7NgqSr01WNOs2Ktwt
QizNZ0XJdhmKlsPcInM95/eK3VrnLOyOUKu7l8myoGLYRMnxiO5e8h7YEEbBiKxbSKXWAQZaWo2U
swfe5rX3GzhERFoPYJgmWLPVvSPaG3cMV2o2+7sqsvLnucPGWbSzQ3bWUxtDq0Eq/1Vr79BNdl78
KSdoR0YHJRuaA7T12riMngKg5vuW8PPSJ3LxytFk+S9vn4tkz+9vHyB6ZjzTcNHm0XgVf3/7ZjLz
ja3a0Q9I0gZSBCxdsZrMrwhL2jfDpLNnKH3j3M0uS3kxvXL6Q9UpaJvD3EzGGQ7188QHu9ZQoSZZ
h0pcjZjBIYOfcrmSbYqboZw+o835e7scO3YESUkNce+1m5DGfY2p4fbvHifb1AbD67B7gNdbrAA0
Dge1zayDtIoheR68CAK7Iz5udMrvK9tUn+VQPTR/De1nPcYx8NdQ3OqcH6hk38d43D3b/lSstFIL
l3VIwIjgA4qFZX7vdsOOT3KNowzZF3GlpmYSLAJ0xC5Xv/d+HKeM0RqhNu74fVzhNiRG4P7duCQV
D3hVvy+8EnM7w653H9qvYxO/VA+yalvFoR0zfxslE4Za1yHXe2WbVeR3+oDZl7xVdsr2j7dlnnpW
Eh1vgQJI/ZxOn1g84xvUnuoXAiXRIsJm6BsHu+MMvg/B76Ql1IOt2iKL8I61vPqsETQR+QRO5mN8
p4fkxd5qsxcYT1FUPek9sqOaqIk+WdNZqa4j/0f3zeInvD3l+vMCfoKsvfVdf57ou9be/mVWnqLd
W0Yd0LUoBPpIBGG09GKZOWZwlG3y6loksiNIzRsbz8vLuL8bTI7Z3/7zlyyIMu8/ZM5Ohjgm6YLD
4rmG8+FDLrupcHh73R+452k4mVlapa/kkQLQddrpyidZSRJiaaXyqURZ/jESHk7O3m/i4Egmnv3E
WxWlGvYTMe5ZstcToXsvmKBYK1trrvQD5sbBlpiAfrDEFdDSX1ey7dpblL4iYgfve4doOGv5HB0A
M7J7NfVxDYG5uUvm4FchO4rOGzlO/Nkmh4DOZ18jOkpLSLfW4j5NNMrHyNFyoJdM3oUAdpFL+5u1
2vldecwUv2PDdDkD2prpiYPl75PlGEaKHtaG8iOK1cd2rl1knWNwLwlyUnLWZNv1vUM69YHtZXSs
3tpd2hGF/9WOsB94UbTCxTbt++hE3rvxst0InO+p/zWqvbPXpnO3YALVDv7bzHC5Em1AEUiTR6ij
eGGjMlBMHLJbFvKLlldyIDsQkySNyRNl4+XhriaU3gF3ga3g4FGliaDHePm+EgePrDDUTaga0VJW
1dxNH1q0YWStECPwmisR7MA2J7JeZzIHrj9Ze8ycmrtBH0qMiJLse8WfKEbX9hUd43h1HWFbP3wL
Sqlr7xwhLdlqNi/etV4a/7Ljsv/6V3Q4HCIKhGs4ykCO+JLebbgCQkPk0EPjh4VT/U1DWJqc7J+F
3UT8FmW9bU12hyC4jDaCBCOGyKYKkbBFGvUGqoiWeVJg2ZySBgUGgIpHUwB9dFHI9ig2ASVOGtZm
v3fI3pEgflujoN12ntLuijly0hNECmLSevZSjZFG5JlMRjN2DUbeXIn2wrSx95Jjk9hM7swu2fdm
rz/NeuHdO060r4fSeDKSyb0XfZXqvutrRM00UXItcGYtdKXaNUNJPkxcxcP06woUzq+ra+/1Khic
eJ/oaNn+8yzm/mUWQyjQdC0LniB6Wpbx4QtrbbxgpiT3v6P0vdQ0B/uLbq44swgEmq252V5WMSPU
0GmNZ0TZQMQtZPeHgbEbOs7NZbgcBGX+14Ouw+UjZVU+Enj7HcID2TpCsvgUmQY6gaQBu1O5ly3z
YEynRDY7ZeyvgwEKCWAqbA2v/cSxEBF00mQza9F0unT/eorGuXpR15m1KgJM510kpnulqw9aXFQZ
JH0uZdEoqb/PQHyJFhVLtcO7wddhk+gJVdfbK4T4y5LHyabLJQlDJlbH8Nd+kxbHJs8npEqxBHaI
Rhxlmywszlq4g4ox7uAckFasd7gbh7/argNDr/31BNnmlZZ3+88vgGb85Q0wXGEwDuZEJYXtmR+o
mKET+mk8qfUPDANm/J6d0lvX4QQx0q3uS2XEa1XULk2OBpegzgVDwXBxb7vU3/pjUCgA5uvdBMPg
aGSh1SOQWLx7jOyQz0KeEMGkYsABqiRBGyOq/sXS83NR1lh9ESGbwG6hfmfcj3pevQ4+shp4FKiP
ajgDWCgU/1iVarzTIxyCXDs0jgm7phUpnPrRAPsMhSMMXsUTwwQNVZ5o+gGCHkZYb0wFW7l2qLLv
pqpuqnGYXqIes4tZcYZbLbX9ezlCkEZOaYx1BIwrJi0xP41mh0mknLSGClojaMp0fe25Diz0LkWY
q89vAHA0Dx5ybGk1ho9m5YWP+gC7JcLPay3b3ka0AGHhF/lY4Zr1A/6I5NJ9P8I9iqpsi1IUAkEE
xeQ4RcgheKvnHNWx/mSgbFO8GOEuLW4eZMf1WZmMXOS6udAaBXnMCuOy1s1PHam9k7xy9Kw4leBs
91qFJ8Tv7XKE7BR3yqHXmyxxZy3ufHusHCHb5TA9Gi+PlU0fbv/9sY1X/MumTTM/HP4dFcQPLB9x
/ucFNdwPb3vgzbHlleifJ02yaoldCGMdhDQ1EPBLuUZc1xIX6/GT+yoborxkqFxTpgx992RGyUSO
l23yahbK4f13XiTxVLFKXZ71+/MvPzSKnT8cprxESL6jtt889M45hKN2f9n5ie0fR/BrSwCl6b6M
UUuGTcYs9JC0qfXoKTCAG7MwN4HvWY/5jDqpDYqYbDa9ozZaj+IG0+c1kE1EXLlhIG/XNPlG7lAV
D190VohiK6tBVuHGlGpg7kQwPfT/7JWR92uvjK3LXlUM/nCvlqj5E3CSDNHJ8Q9/QmQ8VMP8UihB
/2MuEw2pFZpkZ+em+GTq9R9wnfL7VEVccESlU+DRirxbxzgP92JXE/cYR0z6ZN1Vk9oJnlm5sho/
eG0cBTZzCINmRu8jqIqNP3bhkrklfOwrI3wELbvygla5k01jNBZssvDXGayYKa4b9BXgJPzHlQgu
mlZ4oDQ8984RVyVOd8Bd53R37RgTgG+VAjlODLu2y4d0bd6/6yBWOC8MVWGzEfnmjJYpWGUrYU8e
l8W9qtjf28kZX6a+yNeOZk3oz5TTi98Vd3bnDuckDP/lO3DI4fx2eCEqppqAqi3NIW1jSH7+uy0Z
sGW3Viu4lGNNpB/AxghXyDZH68g+7aHA+AcV1db8w4DZCXlQ7R8J2zbbBDWNG1mVRV9+svFPwbqH
AXhMdkskBPy1rIZajvxebD3IWufn/WMf+X8kwvRI75USg+DSvMS5pklZFcOg7GUM6xKrSl0vXIc9
HKTrOENGsbzOX1WetVRSUrNswjLclTcJsrJLue8qfq+i3JctW6dck/ayjkZaPMrgvizKJLsP+ro8
yZrPn2CVGoAGL9mAuLav4wsSsZimteatGY+4EoirzEbJvprqwyDiNLLdnBITI0nf/dS65cd2Y8Ab
YYqjGk8HFaz+vyzklsiKsWVECWL34//8LynNjDSDodooSRvoQXyIa7pg0NqpsYtvzTS4y9z3612b
dacYpjH6TzmcBgjw41FeFUne7Oy6OXHWaKxbOVhUMRqI8eg0zqmaOkfQMtm29LwQ1MKQHZ14tlcO
3iCP7KM8XK2i7KuTAT3tSviJNWxRp0/0H84EpCRXrZNOTPBIED8nwoX+gMnRDVqR6roINE/5fQ7y
Bt/rTYeB5SLs4ZD9RJKqXWJMgCWs2GhdCzuMmgOgW6Jgbx1oHixUbQxwCPFIOLO6t+eit3co1m7J
hxvPRhxi6F6a1s7CiPu5td2Dr3vlGT7ocI5bf88UmIDEunOcOTnwT0kO8koW7lxjRxj34MCbVNvK
ttrryRDpAQJR8khH4ukTcrYogb4dAuW58VqVhz55JnwbK5vkCFspVz4UlV1TBuAE3oq5L6d9lmbb
LMPHyTCCEmmbt95L3QlJWGEevbPiwbyb7WHZ5Vl1NERNNrWsOnu1HY+yxhzzq70vsDSaYnW4ubbJ
IeRwXrVuQlCKGG/9LTYgHgztaO+MHDIhYnjBF1B9AC+RMdujbJY/a2gbyPbC9wusruJ4RWQu/AJY
nViUrXl3ZpbbD5rZPtmi3eLwvk680d/kCoKnhT6FyJdi8aBN+34c7MfcKKKntoDWKoDcjSYrMn5k
hm4oemQFfylCtf27YUG0rmJcvv75k8KC+C+fFHOjg5S6q7NzsG3xyb2bJkcgnaUHz+dbFvK9OKbq
HmShuHOMrUOKq8Fbmxm22G7qBMIvY/IUbVm+POtthBz7oSrHWypWTAh89Wunah9RJpxu494jMCqK
yVJvTJOdyLXJjhp8Pyo931Z6YV6GIfOBfIHauDeyDX9NSNEVXE8gPeNNOTbZThsr71NlI4kKCJ2M
rqiWs1lvk9YN2XVSjXHoAOmILausYvqq3fWqeZS1JJyLT4F1uVG2ZHa/9UFb3gde9D1Ws3yf2QSd
O3P0FzIFNon954c2VbQlv4+7tinoGS0uubYP93WGO+0B/gkTsOALRPHkc9P3kJJ1qM/6FPhHe4bI
DY1X/aLOwU7VOvvH70NxLAN1KYZaVY+JxzgOGxe3aTIvfXgCJxOeKnBtB1XFOEbg0W2rylBgFx2y
PrjjiVOAuVNqxKDgvDHG663wVCsJDPUQu6x391WoSW1SFxxAFYYpVi/t6+x46ufYZptmZgLyKap1
OZgbB97/SlYbPUUN0h38zWVwili1nvb1XlYDpXpBxaa7s4Na+xwmqOEY1s/ORzAVZpf1OFlVdCxt
7UWuYrKJ3Nye40105xSecwgS82xOECwWcj8Ot01FSZWI4HWjft2Vy169Ivr3YbuO1RwOKVqEdSN+
F8Oy7ab4torMXThiShTDBSAbCSZaFEFWNiQMucKSHJJZ6cFv/7NJXslhcoSsygJGRLP3fbRMybpH
yF6iyq/7jrEqiih6sVEfXkTzNB+TIfA/e9Nd6PTRi+pb/h6jRtzBRVX3MnPp2GoG/Ilq0eb7Ptf8
c1zHX/zG/ppoCMVjTz3eot+VPbVhuq/TfnqV7RALxlvcXf+23WGKQg4DL1eZDh1tL1nJqsyJymyo
7LimTa9t3dxuS0BhSqMaR18NizWLH3LxonotvLeqr6Jba1Um8D7RFnD0nS6j60qPj3O088vKOMaw
slbBaALJnA33OHIKQ2BgqL5wbpxvotD29z3x5aeyA6w4RtUXM1HMTazDKkenvfxS6eYxYmV/dM3Q
u9w+i2Efbs8wS5TtbJWwCY7iQ1S5yjv4g1EIgYfMMW4l/IGdgHbXzBp/B8AQU+60GJOzS3ShsNw5
3VM0+g4uw2KbEJJsXI6RgkF8TAJLtlm2RgbDefK64rdhufWSDJx8FmGpeA/mdJ4J7hU3mpfDddGN
aG0ZXfiIrghkuulcCeyD39t3/7xCgJL8sELoBKyASCFagKCVxany9xXCyRS0K/K+fC19s7/J2H9h
3hNBJzUkqfRybfuQPXoA7zd6CBDQkl2XAbLrUtRWuYmHCEHGJqw2MLfTSzqhFFWXd3Mlj1yoV5ab
Ai+ZlTyQ2T20W9kb91nx4PGpSvyCxDPIq67pnmqni3bX9isUYvizU46XmIjrME8dnuK5OReYWs15
Ej0lMWoHfTa/6FrKNxVlChGOenrxBigOHjHeEyjryzBldvpjNio6DlLk19hdqGvfAsR8jZBfd0If
ou3XwR+2Ux+q1yezTsFXED/o+lB97A+Y8bl33tieZF4yiwb4HcnwbNYWpIE4bQ9wDbyDEiDtoShx
9tIY9SlqSNN0MkCc41l89llLFxoC/ncm6t+Pg67CB+c/baBxsm2mmqyPqMphOlCmQ6n1+aLwIYoS
D8zur+9yMGVPfTmqt5eX2YB0szUQZ4Bjz+sui1ZcIZj61A2Fenttv46Vz7x8NAqG2/J5cTGhBDuH
NVoFaXImEo3qJxycFbK58VkWeha9Ynk77WXNHzT33k9eZEXeEzq+vjMQ8QAswz1/95wxT9R/2WKh
+PaXD8jQPaIygIwQl/vLqQUKa5P5YVHiSaFnuFLl4TE1veA4Yv1wk3D4WFqNlTcQhmj8u27Z0ZbW
l6Yxy708aLbeXQdi9SwrSV3jQeEDqJVVZey0o+qP58shN0nUn1XhBIe+dq3tpFnRjT+O1rCMvS5Y
GlWJqyzSPNsq7p5h8o6rAmAz9pUzDo7moGHjPBvPCAjEGLjRZotwQTwp5In8aiNr82R2AmsHtmno
S2bAooD3lvue+eCGMwB0TsaZTuRBRaVd+rhgKtqFDySycRUJhkc5osZD+abIU/ik4obKAag7iECP
rGpGai6QW0AmwJzzQ2nC7GS3dEKrdDrN6PjqwAVxdAk6WOah2+X2UnY1ivqKp4q5nTxE2IIgCLeA
f/tlMI7aOXSafjkT3DkjB9vDNuQqFm2F7+pHRW7bnUTzWCMjUulpeG+FOmkTUTQVWULZzqHvXtbm
SF2Rx/b2rp0497PSf5FTR1ME87ovlWyj1UOw79oYBd7cf2jTsTlKyFqL+s4uFGrztpjSZaGgPpMk
TnOUtesICXmTd709Q46IghFRG774xXVelJOdrjXhsfUR9fkNFyarOEyEyCpc+q5TppwfZZ/f/bhO
lvKqMo9949b2SSxWpRvjkkPG9ZZzI2CY2BpgPBeAZVxo5z1qZPxSrfhzF5o9Xh9V8bXK2nsvNf0/
7PZbn+NsslC0clWAIPzRtNprjr/tF8wAIK4T774t0cJZ6sKBZ9Jj5xg7rQNLril2uZY8uAnqQ9iR
0yY7cvfRDtkD9qoiDuBjEN/kvR5srqG5MU/XhdcfeQseMCg2v79dpEF8aYGBee1qNedOCXuoPWrq
Qh5vunkx1IQWEe2pOYrQ6GkgOJcVYvvrfHCihyi2rNtSRTYl7FrU3xsTuQVFTby13Bww+9QPSEul
irupALEdrvOfw29jzX4PGzS5X+ibcxu6ysrRgFkOUZJ+YvyLBgH2WwfxbIFXX3JGgL65ddTSWFUw
h14dCApyRNFp0bKta4i/XeecbB9VgqRy9J3iFiy6roceIifXfS0KWb0WdaVuBiMNd9cmpJyGjTHV
0fxZqxsc6RxAtKYannSykfcjWdZ79BPRGxpnZ9M7JpyIwo37dVjZ6o3sNsXAaAxjTh4Bicwq3rhR
6i1wifQ2cVrj+5LlyIIlrbbuUDp86CGa3DSW7zxXjvV9nK38Z5kYC8cDxreYg2mrVPX4Dc0aTLm7
xl9OBMUXWMrUj4USokCn21hWutVjEXfRComEZC07jah17nzFW8tO2RRoGMa1BCRRKuZ2BQ7S3gqg
nmYolZTEadInzHHTI6Jr+bK0wOOuq0bNVlFG8i+E7LFXkSplmyYuZaMsoKP9qiaqbkGPykk1XsfI
KtOtvXHNUblFC1uH+WzW0W0YxS9jgYGuDyX2rhdXlR4pMJLLCUkvqlisjlsf6/AFpxfnJvEjphV3
nF50ncTJ6DyXmOzsg7FsbnJCPFVmxvPnOVdVXlw9PssiUJ5whvDvFYLO59ZCAkyb6tdrv1FjezmU
o76UbTq2f24xxmwUnGEaNykmZNMQlF9xnLCXnq0Xh2hQnRO0TZyfBb7yb0aUAV6zQ2m+GBzPzgHx
T0PEQWQttoJ3NdHHToOUsxiJwsvqWhN9EzroPzOCuPu06OL7Dszc5XurUoL+eHJYl+26BB7nDfql
+LXxkWanqdWUzxaiZAgT9p98penPqpbv8CZUPuPVNR4qYYc2iFFxOTgbdCDKlexNYxy74CKCLsY3
YSEfrRdpeq+13bvDQT/0xab241//gjgwsg2uKTEKjS7arbN+7jIHPaZ8ipABtcn0YZDbnGVBuuw0
lrgxt35zZ8kIXN2QDw6jluC92PxdGtPJKja9TiYNWziWMFvhbKYn+T2KzjlQWGW4ww5Ytlybr0ND
zcruZUeaaaMYqjqKt+lLuBHbqMDuhxg5VCfbTn82gMu0wv/pZC4cXKQBnqzUA7KvdTOeYpq2h3o3
djdsEhWMcwCgGGl062EJ9qQGTn3bB+67dnM04mPxfyk7s+bGcWQL/yJGgDv5ql2yJNvyXi+MclcX
933nr78fIXerpqbvzL0vDCaQAGlZIsDMk+dM+SeVWPqFxWcpEt19lpGWfCbXD/viIq3Is9+h+/eu
cRmNIOiya0v0I+cYTuc37oq0c7KVZkh12jYKbW0lZ7PGajzYGpQ6puPVm07NI0KaLqlCrzKPAobR
+8pW0WjxmuCT395jp8b+i6GzgBVaCmEeND+ncc5w8Ta9rSsl/GEnerrgEYxa8uQr2zYYxx0Ime6S
TE67kC5RTLQFFMi3pFf4j3QB4DUt7f5LDNz4h80kVVS26ujwTZi6+tvbmA6u01fdIvkWhtD6dGX7
oOpKfYkbLT4UdQwjD/mOi2wrbCgT4xL9cGnKjkm3fx81KOpuzN1GeTKtbpFNkA+6KVT37e2E1HoK
b42vrYlGkRG29aa+kwcvNctNborvk4JsdebbQ7HQbErFxXyQLtI0soZx8vQ2+Jcxcp5hrD7+y9ur
zO3nv6QMNJt1iOofcNDgov/t86orUQd9qvcfWpdBXIQC1UIq+qnzpkKeIR/Lsh6K5lKFdrSXbUhs
2Sc4COggD1BvbYWifNnYxqFzSjXdPsYdmlwehJfCttT73846LdGubcPfZ/9/vx4l6Mb0p63MU5oA
gheBQWBNvhZL0zei+E4mJqUJ0UH0iyl7b863sU3eIR72r843068rLgTZM8xcqn108jy/h8dll87J
fXkgXk9lITTbWwKwwVMyudm9ZetLQ4PBsZrFssEoN4/UaWi7IuYlMnCMmPcCXV9EQ2f9iD3kBsfq
hwU9HmwzQ3QoVB7JFhIMEF0k2bs/8siHpEqFkhQzG+xnJbezx0wjGQdy7EwpZPoeJnm9C5SWUgNp
RtO0gGZoPPVw3Lzq2Z9ROmXvfZJldzq0LnyhmYtKg3CVO6I+yN7RUJbI/1YARsXA6wR3ICcTaehv
5B1cTcN9zp0ue2whkbnUnXmGJNtcm2YU7lvgkatqsE1SGoX3EEYzRjYuw09+HB/QUyFBJiLKkkM1
2NRmVH1z7E+lsYPP3wYig/n2X77/cJj+6xPDBLvp2JpLRY7QAak5v0f4hSiz3A6DGsQmqbsWUd1l
2ofKQfSmD+etC/acRLZjw/5PaS8l2HO7H8GtSmgHtpswC95dAa8buALrDHRkfElRzZZuWW5md37g
Qjw5j+JBAP9X1Is9FDbRsoGB/DCJ/jNP2+hnWpxd04BLJAPwYree85GmdQHTUdleYGFoNqkoy2OT
dPZBraHaaCpjeshhkVhpo6q9zfN0jRf+RCv7Oo+msKO0FgpMHdQ4wWq56PKoO3v6dHJ8+JQ1Q6Wt
dIz2bFNzfpqUl6qHpVZ6yWZpjm057YxOfJftskl2ysPYlYQSG9NaXq8gG+t5yhqlsEWbZf5Wtv1y
Mcdu0D6O6rtf2lKePsdGlCuzpwb+elPyUmbWiq2WQCQpp7m2SR/FrPJVZyZIYf7DXVc91agRgKct
Gpnl3hf1g54MdraJDPgB+5lKK5/3nceo0Lq7MlYhOChbpbuTdu7A39j4ariGX2SdECjOQWvCXtm7
TrizrSZ9stvAhm1vJnsJsOamNgEiVzfC3IeumT6JwTfuFCP9efPoTfGzzCJ7TXkSy9M8UrNSe99Q
KbOQc7jzRAkxo9ZqzZP0MJIy3pVsKtlE0SnbqHNa1xDsPVyvlKIGno6IbF7nCMu9FyEzbUNuUcfD
RbZqtZOt0Rq219cZcq981MFy3Sa1VeSv89AotnJWYyq8c5j4iDKREVk2dhMtkdMcdyTa5aDG94zj
0KRv0l02DROfY+N0c+SXe/V4rh0UlUVPmvJQ+hQ5wjp0lKN8x1d2VcH/RN6VbNO17JDZwjlLf8ro
qy3gw4BdNFOOg/dtTi8eHQoQ7qtyTgIa5DPmgz4NRKaRRF43lgm38YByiR3a6aN0qSdbZ6WaI+Fo
JK21yGi2brcZzTr5TiVVshlgD90bila8wnCzU6lO+G5UXr2yGrg99b6D4qbrPlW0sL77GYoeCeWW
cMjAM6F5iMfIjswafnalrTyGXh5TsNHApzZfoDPTO9BE71Bwj2c7gUPGZu1Yy4sk3nNeuPrH0AwJ
Kn69u60Bn72DgluCyvM2WlJHG+JgxkVp7vqonKAIHCJ2yLmJFhTQtidY7xEI6lGchStFlNQSEXRV
/exR9qpW2K0shOy30gwU1zjWefLtOlXFd7gEQnZ23FY8aWIMN5425WtpUgkk7qPQ3F19m1nsq1Qn
+Epr/Q85m13YytY1eoipKdl90pTBuKRkEOfburaQ5V+mZRBfb9VRmuxAZF4s9NlFTyYeEy7vtzq7
sSGs/7rnAiKryJuCrbyPNhcG+Pfs6557y7lv2iS73vP8daB6z6R6ZJ4yMcsJ1g97Jy15FXnfhtb3
1/v6T/csBw218m/37MdQoTZmHtw32bDpFWjt2srdFzFg8rXSFtZBUYDvLOTpmFBatGwbSpahx9wB
0qLHURD9TeBzWV5tpSF5AXchALvJZ/g8Ry+abOOFzlusB1BqyjaR1U1wlKfXVl5fYY9E8iZDO40Y
kjbq8VNUl4QGqnJYwZOVPAGMTJ7K9M3h+/QoHVpb09fCgYpNmoWItQuDpaMckiajMxMrZxvZVgOp
JH69pCJk3Oddsvwaxrx10MQreNTSbah1CYTGZnM/qtb25pGWSIy6Spvv5FwkvFxieQScliXMEtJP
Dq38AVJdMdR72ZYNoj9CXvcxlVO7d3QkIlXhRFujGcyDiLP0BM9OvfQHKDGJR8R59TIJ6BWToBj/
DKZNktk1bKDTH71ItVcnh9I6qrzsTDmYswfbam9VrfEfBw/hbYJf6Te2xnfZPIgwyJYngvY9MnWw
qM2UXuSVhzE3odgABUE59rZwrApOysm+a6LgT72H9S0wFbHrLMc8sZXxN0aB0KWSeeZqjEt3CYez
86LU69IwahDsvfrd8cU5T4sGITrxEDgDH3I0lJsAcvgfSuv/UYrOercQql0a/eg91b6vEG2Oxb2j
T1/X9jOtOPx23bD1nUfPnGAND4L+tQ0JbGiq99v1+jK00fypi407QpEPY4W+qRqC3aiEIyfUqfbK
HDv1u9KqC6/T6g+3zuxNUI3DTsR5/uoa1qFM51krV11SIdye9KFD+T2MzcV15IxbC8rxyXPV4mAb
cbeWA9JsS+2X883QgmSjNn29nyFoz5NrPch+cIvIs6plfw4ID55thUDfdaDrP04IFD/zs2v2gwji
TalV3jevguGfOyHT2a21duLdV7TTUx9U79cbSSdzoZCwgAWo706aXarLfB4Q9gocGG32OjnBuNMc
wopp07YfhI8gMMRB0aFcVWDtn8tby4vrUHYmL1WbdbOAYtB88P2+PVqdgAFejjDrjctT863lvXTr
FNW4DeJBecsN/vOzQ1HC8zQFTnL0/Sl6tJSOAu/5g2bLT6CIbd/FUpz2Dl5HNPjmEVWU8oOrg48G
Jq7tMBXVzuqd8XXKtb0cGae6yU4V+lhrUtz7LI60xcSS9GKm2Us5QkoTOmW6y/24uVYzyJIG+AVh
/Q2sFOpKihtkm+rbT8rgaPt5Na2UyLwU88FJ2NuVOsrFcvkMQTlcCuePgNLB64JapOG0JdUL7f7s
L726JHga2U6epGUNrXsYnDkoBrPelm2ueoAzZQG5YPCSGIryGPvFnep1/ttg53w4cYosghb6b1Wl
DttWkG6RvRCJJSsFvmGCNvR2vfEzKRyBogLWPKPWO/5LNs/YTVAyzM1myXWntDLJkYDSiOEI65wj
mSjn2Jodu9OuHLRdb7f32txRIXBQrn7pVoYC2YjKAr8agetR4xT0mKn9dToGxG6bafjhq996w492
XtulSzN39RjoQdBQklPr2xIUJmW/frLVOirzazNPL1MlAqDxAjl66ZwpgCuGNoXdcba1TEeAuyyb
PWgN7Dp78i0RPSahm1xg1vXvzMD9s7WS2bd1UmQra75m8kKkw/9oi0YlHAjIJ2xDMIu5Fb0lvmKt
U8UlKjabZe+ZfAvi4ijNQdd2IfU7FyP3ZggxCYcxi998+PdOeiHgDXREPAt0OttKQH0qe6NkiKlN
88a97O2E/R02repediIjMulieK0gzXgAOPIir5NmBkww802l8/yhafzzTcnetFKvN6Uo8cBmIS7J
VMyVVnMNloz1STPr4RfzeJO5xv9kG2IYVBQ5soxLesLRSWXF7GRfK7H+nujqJOcMZyczTed0hb+G
x3jZpm705MN19wIMbE2wu4W+FUv0OVu00HyUlqNC0zWJ+GoBhzvqft4/yD6PRGQy5s69tMANPgEX
za+Wp+tv7WCrZ9mX+eknbLHh2UYa/kV44I3rxIB/Yr6gI2Di5rfhHWWvijrTInPHBlZHeoEJD4sQ
TZw72ZuxzhP4Nqq7a69levymEvsA3kK8WGQIqJ8+NVYV76kJy58ny47gzRCoJ8ymn4gGdjbv3Qbn
x7cYXm5/hKBXdkK+PCxyvXYPWa3kz0Pc5ZssGmBQn4f2np4eqVGm8l+ObVBScpJn6Ur2Il4QpGbj
PrsGLZTBOvWeG9nr1sQuwcUm0MyfE90IVkmMaDalxPXZLHMYK9r5NIIvbAGA1ttcG8uAQq9FWasP
UUoFt+ZnI3wn8xyi9BcpIRAqLPckXaZtFnvZk+r26bkMg7NQVCVHDXzihU3V7b3sNcO6ufMgtVx4
SE4+yTYC2N9MkrOQHdIUur23ky9CJHiZYITDttbymqcvsw9qYSF/g9aBNOUIDV6JuBMX2aIG7PVG
E5Uh2ReMcf/QduPVXXr0g83XrjDjnTSdoOlOUd5dJnv4lnldc5TNDSGdBV/Q7iBNvy6Ng8cKs5Cm
PEAr+6w3SXKSV3KnBPZHVq/lzUOY8CanK74oyUNvDAIat7ZD4FrAq9vk9koO7EgtXPo/r39tTUZu
NYJ4gniXP5dCdu0essKtBujtSbqb2ZQtNTFpX7fv+AbvQOYb9QU+maLJ2lD6vZS5Lpn1igG/AcBw
DrcmeRYP1OxrMF5I69rUd8izF8OwDcr2K6dWx6EOcmnsloNPgrgY7HVi+O0VSnTLHHq1cxFhBq+X
RBClcJHuhiH78tPdtt+0tt2u3aCAVy72VUiDk+YE/126igeEC7y9rBS69cPY+h/75XiW5pSXvyTf
pB0gszLMDZLbxrSQ4NabKcuxb6YEuOazc2MJnOeC7FuvHFu3cPtWoG326Iq597Wu/iwDfXy3HCjX
laqytvBcju/s2k5jlbiXhl2o9PIi+2XsVVBhaGJugDIyRlNfujZsHmGJKh8TPXkNknh8LyLkz+yC
SrCWpfMdEZmRyCEiMiIHMEYmpZwzKYlSpUcI8A9xHJIGurmEcwYlHoJyNQTdsB57pD8Wtkuph6JF
e5O83unaVmZOf7KGBoCGWwXtvhgqsdZAyGw7Szh8aBEFKJMhtk7WOavG6/QX2Rvb0KAUiMEloP82
w6yWUyg94jGqlotTELtrtWrGB30+jGk4PoAo/By1Kj5IS7Y7rfY1VLbJg7CUAcR4aJNemqmFB2py
RyAPz2bc1jPnTL3pZ9NQVHtvQTm5lL25EZGFrAxK3+iUTQXwUlcX6qO0vCJAGW2kYDeq/V9nI+OH
gJX1KNMPSnxqtQyI0pyz6KG32rteI37JWVi+ki2pZSYg9Hcew41PTdVqpMrT822gNQ5iIU15uA3U
M5O8O4P6+UpIn3xdSQ6I0szb5ZrjJOeMfQJqfSohLN/eKUqmwRrVW/92xg6f0grvdRIN0SMiaUQp
DHGxqFLuy848SqsdFPMuUPXv0pIH21DHZSQyfasjCXzpOse/dMRT58FyGi9slPnXHa6o+JnS5Txj
E5jmkUKR4GIFGxMBiSO55FdN/knRqFkrI7CctZg/PnmIquou0XXlJC2qItIjZPGv0qrgOzpWuTNt
EwpgkBEL1OsBpPrXmRm67baJyw/pkajlV7s0xwRhPKOIEIowmoXk4JoA2S/cRLHPfZm492LuSGdy
LiSIDbggSQAHeU/SelC/RkSR+3NC1bjzzGTfNWFz0dXJeDTirTdp9SXN2uZi82in7p8winSQbf1Q
UmFmFF+DaqrIH213k9knJC6WVqyFR7PJjLM89O5AcTTc5ZuuGrnpuQPZC3hkxrnH6NT1oBNSk36y
V+nr5y7z+G+jSnXKXAtaIcu56y2okFwVhqGF7JD23Kt4/h+O6XePQUDJVeb22tPtzFfGYFXMbYpP
rxG7v/be/IbcPJJo+wxmyCrBWYR2+PefXTXULmXhPsr2ioJ5wmZ1sQNEUn4EvCalQ2G9di0bHvJ0
vHLP7bfhGRTylGfb8UOjkbeZqM1740XCYYvEWTW3yTPZJnulX99Vwe+9EBV9jc1Rg1+6faBtlUn3
T6AvAa0FCFCOYBBk061dnuVogJ1ax6i3rhlPz0binZSiHH7MJzHwaXkSlF8tdqU7CzfyO+UJeafn
NmqDg1KpD4nHO0Qo/3PytHanEpDR2BMg4X9qzQfZoU8amKO/Rjj8pWcrTSl4h26v2jk2mBwtH5pt
j07TM/9KZdsnfraSZlKbqGcQtllIsx5iXtPYKfhVqLVLXdE2fR9Fj7LTVfJqUfLLu1MaXX2WE1dR
SWB1NgOLid2MWLtHhPdZmyiPNynXKwJtOMsqR1n8KIAAdcZCSQq4uwz9TUQRYiSowIDlTYw3xcqI
1oKy3TVeqb9VRf0xmnry4BP/fP6HQYo6ilWWa9Ypa1cQ2EI8RGTc9ztOYLMN5QkifqxY1s7SLXOT
KloGv66XEh8HUyFNvTZ4s5oXX2k2DZzZE4Tij+OYGGDdXGUpQZ9CtDmpdzOF0WDs3lT1lBnG+C69
goLkWVW4w7vrjETQZy+9U6SXHPxPXrpSIpOqWgHRkLh7Myi8nmcomvbrstL87bJ41Qn02qXSq6tR
08Bx/H2I9G1OTAWI2F/Nqco6vqDmDZCHWRxlB2US2RldoPYoig4SppTfMuvMS9gk1i4dS3MTG8J8
74BSJnUVfkY2CCooaJxjZNva/dAZ9gKevvBzHukhVf4CG8XXSJX0tRwpHSgZ/xpZaql+HZmrTvBZ
JqRE82YXelH5fYapmF7wEygf0Zeis17MGhrtvOvDU1Uq8V2lDNoGOHb+RKSF3JbdQQQCy4YcFefj
BxIa4VtDMH6VmT3VG4ZXHFBDrraeDTIsqimq8NOk/AyplSN2H/6MPZABSlG/T6FbIioDAxVyC93e
qfIPNv1w7sJO/EhtQbf0m9H5xoZzFyL9/lM11WMcVdpHlqpzJYkZgnnxtJ3jxNYu11WSRCGxQFPr
hw/Dyk+uy9qqKt5Hy4LQoihy9ko1f+5spA2LMU52qpvnz4JU1Y7VYloWRlA892Mv7hvAdvxk82fp
YQ4OKpVj8iCbrMqtl5HjBHvpP/mw6pWpmqxkL0F8qA4H+1FeSjY5wbCCNq99lBYax+4iDoV/kHOH
YaVsrDwyV9K0fIg4O7/4Jn2HPK3OaWiKhUPJA9iqMH0mdHXukiz/piO5tjIo4j1UjlO+qlO2qWs1
/zZ6cJvxLeZLUWTivRCf0l1RnXAmih620nTUjZ03/UeutyVKA+y3ZPPYJavGiNK3rEpRN9SCci0n
7RTzkPNjpAy1cdcRtPJFlceXODfQeTAyNhB218XLvPNYCkvWaqLJl6LJk/tg7NZE5VHpoI6m3Tld
r5Agne3/4+DrVPPV/nEC1Ud6KkJSiYAHIdGmhzy5c18iNatPrVqYC9meAQlcoeehX92qbPjFrXGS
X90sNkt7qIiq0xjq7DcWJBF/hHGDQKmttse2mYw3EPhEBurwVQg3uLcsVHqm+SHK/qDbulEGw8Fs
WiVqKjGBgqM0Pf0FhfvmNQDVdh5SH9K3ebLOMhc2xd9xEXULKx3bP+oadQ8tIzjB9v8ugg/2m6Hb
0cxTKC6FZUPYGTfKnedSZVURk9sgEKwA6FQr8Gdx9M3s2rMmx0+xs2j7sPpRZID/BrvpXwa9Ctew
mGdnuxjbvRKGoIi8urlP4TteFXHgvZIg+hO1h+CnL3ZIdHAfpaq9IFM6vNvzb08pcv0BfUh1qxsW
er3BFJzqLjPXIWSmz2J+UJDGHD4Vq94oJTExw3e7XYzU4m5UqItvak2fyXWdXVEShJDmqPMEhFki
upqK5uk7za3jq9n7/ErTDC1QkUfGSyIGsuV6lrG+YqJoNGBa+dXZJl29Ky30K2WvVfnNDnJSPtPZ
Ocht9nlJgGztbBYW2RPIOhF0me9K94Z05xmAp2RvajboHToCnPfc67oFIrfIX197k7kG2u9Uce2d
ksjbkmIHATbPXNkkQsJS16+91IebW1i2zKsZhELfisayriZrm7qd2tq5js3Qv91qpudee9VOG+Du
LI1FMtb72imaHRCsF7UZ4Ggtu7Q+yQP/3q+zSIchbhqOv3tItyCA3IxEXrKVZl3UYpkFZrLKB8+9
Tw0NQPHULJOu8O6puACsFZDc3JR+gKDG3Cj95MHPo087NNW9tGSnhVLPsU2RrPpX1yghFgV6kdeX
+TK3Q6OJZy1L+sNt7noKlTsngD6JOn4ATvMAL8rcVVl5MKrOE6spDx8APvkZzd767nYxL2/Cu1LJ
H+JG/HqrfcyiCmo/Wkvf28VsLd4DxSyOt/bWV9KD5Smv8sq3ucNMc5YExtTrHPaTZ6sFMe24vR6U
0GiPgRvAslvAkvBXc5IEZrOQtlYgjvjXqUkqLWfhhUBDgRMegMXxeipdmyJRFkFTu9ee/zBdk4SU
7PmkFuZLjvM8lt/yViRtY1QcFLhcOFsih71ZPFFHpLr70udbLk3LjG3em4L8RAGJ/1pR7CjbVXhp
EfMSbGORAX9X6waSrdppT0HRGi/okixle5y6w34KqNe/Tg53NTmSsF8QA2FDizjyUR6KJnKP1XyQ
ZtOA2hMetD2yrS9LktTk+Kk2h0yUyNRfWPs4qVetq093LMIGsbG5w/LQMyLwxboiAfgSey97VErb
pfcNk3+byvXUr2FywHVs5ZsHqD2GhL1RvR1HTTkCaUgcI4Wbh8NohNmpnw/yTLYhp2etfFtAMvCv
HQFL8i/DIgUuAlHkh9/a5SRyKGlyD3J5WKH/14vJsWrlghMVc2SO0G8CwAxJQor3JS/SjTnpSqeU
WI67t3yxriQV082n132kLl2l32q1jfwghThPilb5e7tIk22PMt1r6MWPOiVUf0y1hxAUAYdfPNyg
+S8enlI2q3Fq4Px0tRRRt4bgVeNnR03YkLJGxv7WZCeRBcL3b5fbiEqLW8TyypMzTyLbr872KBBQ
TkuxNNu2eRgLVmjAl8QaiZ24pPsqe5dDA7UoR7N5uDYWGdX2GiWcsi2fO+qK4l/esQWK1kxz7VBt
cKnULq9vPFqDMoplknjt8tZ2JeCS9u8sXb8ze/3SL/3rGsbU36b7fSJp/2dOL0n+JSm++NWxsMsh
Tlai7bSBGgoQDxmXYQGXAcQQo5qS2clLcVdGkJXrAabsab1aa1c+1PgLk//yRjZalaUTFhn1aBVX
4aLQ+/qCPhjPEi20944bEy7pq/hRc95ln2wpXYSdkb/Llrc2ywyNRZglM3jGrC4BWIFLfpHu8gDk
mm37LHp3G2MEIlrGdlDvtNxBuSMVYGBQ1KP2tk9ONbGPXdCOb6WXqz3fXYej7JE+VJk3y1pFJU+d
vWWHTQnKJu/0kaR0oh1yM+7qZy+NZk0zQcWA4z/BAj18qGgrLSszbchDl9VmSCgvHJENO4xlbG3Z
OPoPEGZWEJkZ6mvMq/Oip8bvhx5B3+Kavb9IoE+1B90Fs2Qg1pyE7bPikcTr9Co597ZI9ug8R3tl
3neJvMzX+jAOz0UNJ0xoAcJUnXh/nQkOSYIrXvOjQ7ACtoLs7E3pKtcblM1NjTyuPSug3mx5Jg81
8n47o9ZRTfX9k/X3gdCaf6KGQjmmoaNthVN/yM5b+2++01AGM7btH+e4DQ1ipzs0qbaWc9/a5dmt
bSqc8Bg6T7eWm+utTd5MPJ00xaGwbr5Z6UXJX7gtrcwm+WDWJydw84Vi+/pmcNJ6DVFevprSR9du
zCclb5znItMeCnuM7wWJ1Oe6VafFZDfJHQqw7vPktfWKuIvNZ0CvUffWBrX4uRQJ0x1Hd0+9HCLV
80xRV6knNwi+y06TKrKLx8+FPfexis1in44+5TaxPHphSlVN3IFlkLY8TfkSHUC0NnfmMLgvqWd/
40fZw/uOpbXqU5qJ/v5qBQaBLWd4uFqWvUunXDxKy0XXXLMS45Lp9pvQctRl+2a6lwfKg6GQ93QB
RIG2rDS+OioQlVAeO866EWZrLRLZgxLOwod7cHeboYwjoGd+sM0gfjze2tu+QMxNB33p9mW2An9o
rBs4cR4aQDcPRm6jSABpK7TVBdCS+aATFTmlKYkqj7cRdqW0tbq/1asJYvfZkr5RaGiLykJG3Gqj
7qFtVxaSuUcRjv0qJbL1Ga14d7Y+qxYJOxGnELIqhX0eO9JqsqNEtjrWa/HR9QgEstD86abUsY2z
tkrqdQg5/HIamUBwSevW0zLyEYKFhLNY84Li7WfKCHTo2gfLrIpnGJByMmYZVD5I5z6nbHC2VY02
kuxN7cE8VX36SjA6aZYttXcomNVQ5ZOd7cNgWph2D1uR76bbvINxFx2nTBxqSPyuhzjrfzU/lclK
l5mq+HdEhfw7eeZNefCLKTt+a0vmEYWTRflCDlGnZs2zxdxV5KEQAibjMaZwxQWiukOwMnpUzapb
BGVdftad9ewOQn+O28GAX8rwNknReW+wnhMWKKrPckpbwFpjc4ZfRD8NZDuX1LZl90MYiHpLzeq4
RkLNe7D63turNUTPRq15D9p84K2pPPe6sSojwv1rMLBs0uv+LDulG0v0n4Svo4OcQx5gkgUE7m9I
U4FLC4zptZrKjW/oVO8URb9uSaTvB7uNtuEsAO/N9B+RHoVndJERyq09i0gE5q0jmM3UaIA+6SPQ
i79HKPCLnBSAm3aZQeSR1fa77ns9bz2VjTRHUbz17ac1N8P4au3bOThIlkCKAfs7VaTK0Wl65VhA
0XOsQV6vex++Etkh22SviUhnR4UdPsBhy6ULc4lCady924AQd2wj/BRjcqnLEppioF27eoJgPCkz
5R3m1aV0gG0mXqGrahzlSC8DquO3LBCKyC6pKsjvXrE2iCZS1wm3+X1kmdo9Ecl+46dK+kub7K2Q
vF/O4YzN6I5dvI55M+rGweGLyVh5QKVWO7v5szT0nAfEIgX0tx9y+4ddjW28Zt+drI3GSVe3UeU8
3teLblGPnr2VHfJWPLAPCzLQIeLW0EFBogLAsg5ex6KJ77sC0kkS+gScq2nc2mVtr6Wb45EiQEuA
dXfu/X+Pgvy2fGnbeqHoWveAEkz3QDVC9wAFz94lk3S8tbdhRqJ4mhxeB3GTHXEioJukNFUOku38
veNubPo5xGXr9xBnEGHvHetNmOI9TXLjZ+RuoSSz/1T8OgAa4hSvdq1Yq84FX6f7QbOvM6fbgczS
782i/hrNJ/oOevin7rd/Mp1/gsku6hfOfGqXaXAKzAqNQVTnkYWh7dbRdMM9uhZiZg0EDFw7J0n7
Izl9qHHZ+oKqIGnJ9rlJerlT4G2viV8tywH8zSQdxah5j0p6ASQcIHPPgfIZZRVBzruRJnBRIgJe
OW7LiBpFqtmPtdqM9+aUds8tWfelAxJwLztDJHo2UwCzjuwVdjLcpZk+Jy0YWqWoVI/guGSnbKLS
AqitMd5Ly/SIMXj10eP1JkNwqE8Pkm2gA1C6gpefWMS/shLA1sdHJlkKhtmnLqm3nzwjWwjbGfbo
hY5PjgNzpKYgDcyWd6KgFtouxx1extmSTULTXtE0lvqi41PNV3YLSQ+rzuzhACN6RIWdAD6TuRRT
IOEKUkxbBoMWni2ocvp04OlTJI+jsNg9GuGJvJRYcUP942Si8AH5Kc/Nx6HqCsCVGoSK6QhdotK9
A7d+96GQf4gPFg+bRxtGoWQcybYmqb2FHxDeFpSjUAFPAAkUCiB9S5ESlDvSsXvFrsJH1+PhjjxB
/80h0G00YoSiydBXOa+yZ3mmmMCNykJTN5rFvzWCXG5Z6dQPJ6T1iT+xShOKJXLGktwLL1/2tWes
nFwjihvPSPKdPTyO7rwjciGB8wPKkjKgugddq6blixZ6d0i8Jwd+/1SHVvEfM0HZpRC6j0Rk+uF2
/vcA6cyth0AibPwKsS1eh1klQ75F04sZjskWmURv4dTDPqoK/lbXWjnhGXg7GqppETxQ4uVugvZB
o7yYQm71udXVb6iNOAsBImxltB7RToosK8RhlmIE+IP20LLr+fUQJciC1dTUETIjrXhwXYGQC3lC
BPWg8wdd06wBPdvKoYC2a0WmAwmolnUZwda7AdjiIsibU0s4Hk2D8EdsIkqslXqz9nO13MBtimou
0vQmnFFLrQgBOoUfqtVO35uy3XpmuK8n814vKnHnwkO/YHHq1m5YZWjIjj+99nuVpSFy582f/0PX
mS23qmtr+Imoom9uwS1OnDhOMpsbarb0IETP058PsvbJql3n3KgsITM9HSMNjfE32aTxXbTf8MM7
Zl71ZSgBk+iiPxiwjnXQav4oRe3rype4wu0aZrzPGftRYqf4AyqZjdmqwTdTeZK6jNP+UQkTdpb5
DhugCYEcczqRGN6Z0NEOqqKMgb5UBQAr67ue6guAb2JKL8VFkwnf0LbCD54Ndi6H9tyI/JraIKuX
mLqdlbcHOdVQOaPhhzJW1Wsf/cUBlESibN8UsqPECctVoDUSQFxDw24q2DwWB69q/Qoek//J0mQn
tHxnIJLjH4xVcW+fjXE3FK/9MGhvhhMOICgDJUpeNXghuxppLSRK7TXjaZ5rWV3NZcJJUk1elry8
YhyOQA8Umf2S88eg0Dsc8UaRYRqfvQaLWF2Y56iWBsyX8YYegST47JpjamPKOAz9M9CPnSnnERSy
GWq1q/gqeosg7fq7s9QULOd62SH+IcMkG8+yB5urYjWAWHGQKb16Gkc4ZrVZAXwF1xXhSDhTc32L
a2jvWddj8zdYPcu5fXWdpXlxzH3SN/ax6+EnV6mKkMwUJJVrn5YFHoOJLgvaCZUWcix3gxFiIvhg
VKthrJlNN4PiUMMMRfyQKCLV983coOCe25NEp5WXDby3wv/XtUVXGahqeziC1jzXgkQX6EimbnfR
tssfN4griZC97peYyR8he1ThKE1MtTtUTiYkq8PES/WD1atPqi6aECD5whOWuvKp4Hy8a5G0O/b6
/IdNzIYms3i3FoOxQCEy8Nn94tDWD7lS4VUsnL2bFO7vl2rqv2UuB7jZwSS+0n8iEXjHssrXqemd
YwPRBCcbfomWP0/iLc/CtNNQFYj8U4FHpSUANus9yQJ/l849gH5NXqt0afZFDxBZ9n9KJyeFgYAG
mmFC7BcldZ8GGZ3LxV1r/n4SzelFM/q3ykL0MBPiW1cViF1EeI9mpQbmIRoeVTsZKOFTqNba+t6m
w/dYmt2hsFL7mNsUVMTYH6JBVgGfN7+U5XT0Ur6QUpSer5fW8NjUfFlakbyWI3V9veHoEiXHPCux
kdYRLEnah7Ks5QEbtbcR9aoki8pwNb8McP0UVDTzQ1dHD1LI+4yd217VhmcRaV9T3SFV08qLynkj
6Jdh2MNctEJFR3wi0XLzXCTquJNd8zfR6to3kc5T5V8dox5EHrIpaNpi50XxrasM7ZSVoYx7aycb
v3bau1ok742ppqiUThx93fKaOjaebcaIoHUMNlV65RlKfLHL3fxrJ/Eo7XN3Dpz2QeCS5dqz7Sde
pftOKdxDTbnnisM1RkNtd63gNF+WUhyiiRgK3o3qewoKWeT0MyRKra9GHcPIIuX0lKjeaSyCjgx9
WCvzH8wWdUzYvllj+ZJbxnhGVwEQfkK5mM15CmYLOF+Nk0hAGhoPmIqfv7My0ouyuWRjxxrsTubB
jmzd75Vp3CG08F4UYgK7inT57Hq7TGCuOuaQU5Mxu2zNkFjZheropSilHQKBKoHxDnc3h2BBZgkV
TsXvO/k3M6x3a5x/Sb2jBpaaD4CxLwIWImKtyEvaKGAbkfzSIjWMwmvx6qa9dUUHCWN0WciTiNvy
uZzB4aEocksgfpt9WeDfji0FZt7YRFsZtl3aCJa2xLdMa8t9o68SNbWbn2Tpxg9ZQpWtHY30snil
hbd2WaLlkWthNhowNNNqudRZPp4wyJ5xOLGNIwaH8+OQljHBLLRW4DHNYRhHHUh1q+1FhopQ2cXp
PsauqofWYyY2xdS5t148QUhcNUZ1SlGFQH2h8IIuV6mbm6DPrSSxXm3DG4MRr7m3tj0Nip0GVZW5
bx1F+0A6Vv8us1TxUVVMvhjzYPkZiPovS8PJSWuG+qvSUBP18m46C8u0dlBeW79jufw6WTB9Ungt
X6EVd4CTwT6AU0VPs0ebmg2s9zuoWl8nu+/RTEjUr3Vq9WgxAOCMrRJ8c72MX8mnc2DLm+Gr5kVo
A4GS+upZLbnFxZVf45olYsK4+CsUstVa3pTPsWKE6UyEhE2hR0LCiXZbN0sW/VopsIim9OvS5avQ
DZYk8Rx3hwavYjU3zTC1ORNHsTlc8RAery3/18vkygOAM87KbEA74ZVQLQvHeiTWJqPkPSuLVF67
nK9sNIPB5lOKKMuDPp9GXyhavu9jY82C9oA0EwnsN275hUymFthAxg+qqrSHuEM2ZSgoMbcI6zYq
4szqMh+GLO4QJBd20JAiRcrHKJ4aa3T8OcmNfU4K2DcwFtDr3LuhmTMeFnEd8mY+9W0WXRf+L6jt
PIBZfCvSKHkmkYoAF4cIwg1FfdLiXvLYL8+2ObNh1xJxFLUFXZesQXXESVYdsj6AzIABvWsFcY+X
gKka+ZM99vXZWzQ31NLF2I1i+V739aGT9XJs2pGIQnjvgIN3vRwziC88/9EC4ndu3IT/ig02xB0h
jYDWRmU6ytPYjwoSrbhaziz5kLGyDMpQEkFZwb/xGd2Sq74u3XFB4soue7mK/O4UIS02buzgIxIC
QdVHVtB7peOrZU0hku2hw/flZcTAVzWs8tD2hvDHmqRG7cXuLq9j22+pLO/bVNg7TN6GEG1D+zFL
kH8Q+QJuoSVdppksqBUhNLKh2UNlNIB0jYdZ6az9gGk4djOiwWfIsfhkT8owNSdtzq+J0kaXjkfV
d2Lxy3SWPrCoMp4G1XhI04wU8uxoe9xJ62MdJ0VgZm+trTXP8TzpPhm176zeVJhXL23kK4d5wOim
jZUnpAf662RPil9Rrn9EtgJRVFw3e0/1wrSDz1eT5sk7+Uy2G3BDD/Cnlp55qiwRHR1NQ4cBYQxf
QH9XtfwKvfHAT2K6di3VxhxUYhhHLr7HpftYqESBsYLfu6ui+ddGe8OeZ1/rlLDz6rcksZ2HqlP+
yIk/1GRpxqMpmmrfzvnv1gC/I3Fd2OX9c93L7KEYxslXshn5Im986tj3HajniCXaZViqZrSf8WHc
JQNM6T6KwmoUJapdyh9zMscLuv3GcRJpkPaTFbQJv5NeIJOH7BYUUIPE6DzVZ3ceRkg6dfOAIt1V
lRypDKAiBhJRupKh5Qe7cJ+U9kVO3hTiQSh9TQ7tEZLtPp3QAHWbZDmVVtECrRSvXVvfFIQzA7en
7Oi07TctKfTAkJrJE1bw8HkoTvcTLDlUdt24udprTrRHKmk/rvglqPMzYjNDILw0CeEoqVSvlu9t
a4CVIyzY8VBgzzGzKi/TlOzs3vuGYb3pd85ArqM7jFMhL1Nro+naTdcJkGHFAnso3PjdQSZ5P3m6
CDIEMZcptjkMD3xBuHEebOwl94lTvNflNO0aUmb7QoIoL1LQhLUSX5dSFw/VlC77NmKLKm1UsZzI
Kw5KNjhBV2ao40XpkRxcEeZLdbZV3b4Q42NOa3UnEyk7Q9OUo+BB8qP5uQDAMZZZcms5z8YWhWYM
J9jz4ZV0TcuJVUUc0tE52Qkjno6lsLVdBsDGT9zAsbInjG4twpsW4VAQkjvLyW+pl1ywapH7zuuQ
RjNL9YAJqHVaHNWD8dtgmYLlrK8PeXlAemq/9HZ9SKk8+7HCNxfN6r51XOlDVy4OkWexkkRJvO+y
7pu26gs2fTvetZK0EPqiUCn1xFc9Lwo6wyb3FGXTrtDlnT+Vu8r8/SD9WWCJIHbxbOycAoxMTFIO
tL4j92Mhs92kY/5oIF32npKfgecaKGADAbV3MhgIKQ6NhaJpgxIE6PC6e2kKKFwGhUCPmr+cQNAX
kzn7KpG02WvFuv78RGZhvCRZcVOiZgkGVYsek9b4ZpvU4ZdBhFmfJ2dU4k3fVIBz1VQzhHNxOGVC
Pb0MhrrTFtLhTaOprHsR1LkInFLehh06piiGYd2exY0f2ZZ6VNGtC4fGkh+NtYCCMOty2KEhcIu8
fDnA0ZwCjHhLAlmFk/pUZgABvOasZWMfTmMyhNurzya2zT7E8ZKMTc+TOTmk28G3H+eqcI/8cUVo
FKoIbfJdh27BiXbKlzBp2BiykkObBy8p2O7mdhQD+mI6NhQYTde7kL1wfVL910TzZJg31bt0SxIo
lTnK05LicsRG/V13izlEbGQOR6Ov9gNuNX5tayUiwlbl8yWY50FZvevFcZqXKmQXqTgETdHe6ut3
OwUV0OE9yf1JtbQW+s1mHShpjQ3N7Ebh1hC+Eoem+dUi7X6IFFWGS4+xTjFaR8lyGEpU/dBaICz1
G1m/YlL4q+2q/uO72l5tX1O6WBqRSrS4PonH5BghdMeJlnPG9spduxMnDv7eOymqiQ9NY0/RGNrx
G6QmwUK31/ra4HRBVdZzMqRt4koLWrXJz123UHBfdriJ3zTFy/bVxH+M4puliVUJggi+baMoYJFa
P0CDoFx7zRWWiyTjej5HKFupEVLcRXMa22ZVs41cH1mbsYOXqBCsAYOdjHD7BIh5UBd2ljfKdiJk
Y1hVddaXSNkLjr+RgXcjIEqkQqB/v9aVx9FqNMnXtK4WAnTQwwSOeSAceGzNT3cpfpJ3cflmo4lf
rm65nI7pV/rg442XIJrD30roUx3Ktdm6W2Mi5sHP/P+7HAn737Mx/2sPM5bLLkhoTYxBM9jfOJz0
CDQWur23FROBkSo/4c3qUdRhQiy6cEHF0MfF1peeBJ+ZOA2QO5oBxN9h/p1E6EUhcKgp3QOWXum5
UMrUt596gSp9nw63KhIPOetAWJVGERSi/DGX2DkoaI35CDMq4aI/taWHq8iiuHsnlyj62QnlhDhb
XpD/q1i7lxIn1PjmUBWLynvqDG9SdY3jsKYJVMsqwyn2/ElK/TJryw4Kvzc6917yDHuDC16yrF+9
jQbpkEKMIVIO41mp7ZxHB/3UZE4RpXGUlqiJPKOHeEMzFCGa3eoJKxnCKshYF76aM1owiuUvVJ19
ZQKk5Rq6n3uxeZ8svxIiD716+c0f2wlmQKtnc0StytWzbpdSItPHzruOyWIcSSoLWGNBxhFiZ8m2
flJLSI0Dx6ggKdDV7ou4frIyKs51jV9gXx0h2i9oaAJCG+o08o0p0QK1pXS85F9B/ctLVKEkG6Gt
sWuVpXnIEc4wNPT8BMvswZmkey46uBuewkl5sZbu15QnR2fpjgNgmbvjJPWRR6A6ReTR3+sK+/gq
U370q2im6WoDiNGkuCoq557WG/aiSJMfMV66ZJKC2pnMbwN6onaUOn/KhHwa+4JeKfZTERG+VHHW
+FKdT43Z2j/JzLvkAlijHLXrTyRLXigNwnHpG4hWZEt2ddzmZ12hpumU5nLqI285LpQOdqA0jd2i
dO2e8HFXizE7qs2a70AAtK3ItHZJb18B+iOMmQwvuDrcjKxOv0X4NMMEp5ig33Oh1it5BUFMw15e
2lH91rXa12rsmks0QJik2k8dpi6hPGceOkBjtYtzmL9JlpeQW/OZRWrfzWVxaUqBSuaavZuB+o6G
bE7eIJU3dc72iWeQUoWxt4v6Yo8Oa/wGUvBn0rnLoymxDTVU7A7nAblety9BNlp1eijk5H6T5K+l
54Ktb6P5QuIzRhUZOaWBCvLJmMlQVxyoWm80Aid3tCdOAMZZirQ9tnDP7qnZwXqnEv5HqifT8rLf
cuYHQ4rFuHl1IVBMKc2Th+XPzcDhPOiUpPpViD/ICqTUSFPhL9L27qCN8eFLHQjDzVIRUOfLEymG
37PenZc56e5j27m3HmGLtALPPA9sC0UqWY62+nfBhw23mndOLa3wP/sfl7eZ2+DW35pt+ue7P8f+
z1tsl+0l2tb5SC+VM+4UDuyPlF3l42U9agTRa397te03Q6oyaev/6+Xn9c/p29jW/NfYdp9tbNa6
ameoYvI52xWFDyRYsKmuL1WHEIZ06n9GjcEkIFivFwqQ3b2+Xt/6H2/9aJOZMqBiKYc4T5pwa8S6
zY4mtpL+1jfb+T99JfGIIgc81Wc9frE0lcfBLY0AEFH8so2J0mZ1z8zxuI1tjQo3XU3H6OFjqLTz
55hl7PNN3eh5Z1MH5vP5pqpdJPUdDvz/GssUlHa1QT1/jnHixFbLNp5qs9D2qSvioyViNK2Vxrqq
wlSvEUalbH1T90O62nsJEPmuq8oULlFS7u0qsW/1vHB8imcfX6T6Wwri4pgZIj9RGIG1DDtxRGpO
071hN8iCXEpUPdr10D6g+3x02WMv0p4IkZa8OMMcO+Yc+S+VdNoj4i5vlSyc1dtD3Sscu1hWYvtx
7KaMCF99zKcuRAylvHgjsWfD4eYEimpBWQ+pzFkp0Y+rlx+JY8QBX7R3J6H/WHVS/YbeWrVLRrva
q4uGEmvSc8TsRWDX+YQValMdTVlT6VERZNJ0iHKE3rt8GNS3xhkBjHb5yqYgk1SUFnh4Mza+ZuK3
0fYtJ2UAjX1svS+jKXYl3LmXIkWkQEz1T3L5WAitQzLW+6uHWv/W2xqIwvGhhfq92+ZvY12vv3nW
IB+23pDWCxWm6bHrZg+cWpfs6jIfX6okqqDBpuNewVniZRtLa4JdwFHXref1TXNJm/IPMjT/TFgm
y0EOYwCDst5ja0r9bzpayW27jSeW9KxiYet/Thh6sYb3sjhvYw3P7UOnRFcP39d6xiUC9u6ztpRY
ZaOoeHDceE1PsGxvY+gT38qKCuo2ZNXDgrZw/Wtb17ehdFzmQBWafty62dzWL6jW/nOHKj8oOkCl
DVa7gVyBgz5nInNOWcv6imTLf0C3H1NaTG9MLfryOf7f80jx46GgGvphu9/nxEFL7xPVOE42eKuh
4FQ/Ihlono1p1c9p8AndxrZmqNX6sVubOFMwatXnZdV8gprzvxc+J2v54iDZqj5/Dm2v8H2vHz/H
3Kz8o3qS6Eemnu/KFglanZJxMqX/vPocs5UOEIH0wm2GQoXpY1oVN8VJ0QHDdHqEdL4wo1W9pXuL
SQTtI2KGw9bVEsTPOZPAu3asFmvBaAX5rLnCdXI6JuUpS5AR3rpj0ovzlIIzQaqJs1divxleAb4N
O96PrklR/aS3IPe7sbffpkqOJ+z7mt02Gf34/NRJMe9iE6780NlOGEmCEjsnO6cqWoJIWmG/OkPF
EcxL3reeVWr5fa0TbL3UjexXvNZQSerK2zZU9zHRRCmWh60LYsoM8sn61qDzsNMn9HetFFMipU+V
veV57qtGaHRSK4K6rVsj9YL+GkHONtlguXiGwXDZLkYgOl6/6Pysh2CcDZ4rIZ7V9aZ5R7jbeV71
sE1sEHQNorn3eLDswt/GRnaefYKe/sHjfO+lYoBEwxY3bRvbtje5uhOR7lyPV90AXSQwbH05OUV7
wB+nAPsZp8cKtZDXeLwJIcuDpzT5oRhX3cvRvpMksCj+av2+BpX1puQD2alC/YKTC7v7XJVvljbN
xPmscp5jF8TihnNZUujOztodFJw4ei96R3a3eAMijF9Jbx63XiNG+eoYZ1bHdG8vzdEBFYRQse5B
38q101RFyVs7kckqGkpS0Gj0k4akbpBQE1izfE4wgHTZp4XZH0hjrbkxl3AezcDeqNBeLeOTp+/s
lYVqq4O8bY1enAxTeTIq+aXXlRRl/mZ+4kMjw1FP5KsLzi6KAS0yo3gcxLaAaqijIYhqVv2jq4bn
KGrU1yxGaRLEjS9NL7qX5LXyhlhdVRq+n1kDXbQ226tkjTHs2nyMq7j4GNKmKA0VY3jJ2uKXsF3j
1BoGVHELfbiZEPdSNuVXYu/2l2sm12EqtT8S/Ybcay0OS0/tvPgE5BU17K4DLmHhqqejPhWv+Guk
W/3Y1aw3M2vPKUDeX1qJMJzyXHgWmk12fZGaWh1qjTxtpWTVHgCLoOidfiHow4QGYdog6bzEj2B2
PZsowJMIsNNfMvmhxot99FptRedXLgrz5AgrHPcwrHVJ2qogY/EtwP5xrF7HPlvZhUUSbl08IB8p
vWgPMO/t56ifqUP1YwNXw5ieU2mu/LKsPYAKzk5tg0aIpVQnY8irICtseSLpJ/fmSivnZG68EPrz
zy/UIClQ7ABB7TOFQj9FLSzC9S4leWP7pn4ble4lXliBDJbaQxzpNUq4FagvPBbedKdrn9D7v1mc
1t6GxdVuXasftmtIn3qXHjtdf7J/9yzOb2bieHcsrHzb1q23wTLm+4Kq/3ZtQgiOXLMabD0VvcWX
ZiBzv74PN83lpdKr/dZDB168tF5+SCJh4W7XKDfy+8ftWu9Z6s3ByfCjJ8zm1o3L2VRzFVkL/ZQ3
xXIt16ZTRxw6O510DT3Rt8NhcBUbLSPdvk665nDmnUufjA6aAdsgljP2NbPYY+a5vJQ6dhXqqHE1
mrtlb6YYoH70t0tbQwHTbOvhunU+blU2LSLubU0atRyT0zggi81iXOMzYMkEwhDKYVu3Xv8BigA2
715hz1QtgBPRnTqd2YurLmc0w18/utsVTYohTK38WhbDV7PO6nNJxus6DM0/DQqYzl7kdhP814VR
9aZHnY/yObczHM3w20lrfADkSIusd0k7kkGTniEYgHHkk5G70yEZIFNqhRo/8SRBErCHZX5IgVdt
Y9s8dxbx09Z1G/MZxh1ZhvX9n+NL0yJfJG0FXcZYEspF2i6ZowTGKU2VdRUAYyiWYyEoIq9jqcnq
iRBQDJzD7l5Lq3oTUZNct57nzdEKraw47HJx7DLlqIx2xkG66l9Vu9IfbeF8ATHSAXphBtYRgDxN
XGPoJJIaUynz5WHrah1QDsh4BVY4XBVzlZ2j0QM5vHaR8SyfljH9+Ie3Iduag1QWMU46TLDKkRTr
iCbK1k1H3KBsc01Eb/+WbYkQLoaNJQ2TC92xniUU3K23fb4u1k+FXcrn7bOXK85rsjIFRxvmNyuw
aNaxO9m6IlEXfprVanCzfja7RAYpQwhq7W13S6PhuRCkeCksU1qztEoNlKaVoU2xgETy3LBWm0hg
qzaVodjWijdnYo3O4tj5AYD4InmVwDB5xshp+Uve4n0mE/pNoGEdUJRP7hW6bj6WqrU/cF65guAo
TqK2o7AzlgRrOiU9UYesTjUink96mb0XyLP9xsoXf71kendc8bsqa9uvzXwKNZHaT24G+obcT/r7
TCG+JYPPwUCL3exaTFUGEieOL5RIj9m0vNpLZfjIcQLfEIX92C19vfhlo/Hz5kkdivJpaxRsCJ7I
hhoAqn44KDwGQw4D3R0b6mlxMwC4AnoOh05FY7OHxeJ10wWw/HKWbfNTtIWCqXE5v1p9w89uetYi
qb/bS/KrWlw8EPPHYRbRIbGTP01f5k8pTgJ7rXCUAzR99V1YmUbQ2h00V7ffEvtISaz4YizLeDCU
NNu7SnGJFe8X4boaYt/xx0zrn/2UmJR3GuekgRilyubuM4HQ2CSzAgUmyA9eYuTfR4pEWDm4QJEa
ipUOD3beTN5OTygvNQABXur6SEY+o+SH50VXZfeiQ52YKoH2pVli72R5VD4Bvhf7JkEe03QAK41g
4dt2iB6s7y6s7+tYaS8GcucQ0RtsmioU62syYhZylyReJvK9KrG5dIynafqudwRJt7qz3dNc9sgf
TgCUZUCeUTlpCnU1OE3NAe68jjxIZIS/gHqo14IM2A59JXtX2ZVvoFZ5ZntEYtOOvzWlK++LzqbN
kP7kULj33cJJyJjSKOaUPExe9muulPRxGtHOXRbxd4EGIzrd+x73cRtYuCncKN5qyM1bSRhbFVn5
VLi7uFKNd5CfP7G4Fn9NVDCpBf1J+x57cCchWV8LxCHGrvdVROrwzY3HF7XW0ucGlMrW25rGwnUG
4jzJsXXG1kRCB+kyeatzyPiCjIoG7C87gY3YZ/ZIwKOZ6n2mtLr3dGrdW9dCSPFaZt7j1htAF95H
AzL2ZA8P25AB++DopHaza91cu3uD0YHyBEC09rYhTPgQfOuKPNzesO4+Z4OdmdglPdVatKp9iv4+
R0BazVTctl5davG+cKPqsHUnTjbUqzu8xpjq6Vp/T5UChIAzzB9j+uxp58GrbJC8TNkagpIDj0b5
vL0hdpV5nzfYoW0XiapxWdGpPqx3U9ZmGkn8KZAGztsMUt1jGNWoQH3eEheoEPHV/OMz401XB6k3
3+eMdMdsafq9jRy05WQSFmXCTld32V+7s9GVJnZ6cRL7pRh/C28xXslpBrNhTS/sE8armMSvJEdo
YrtGilYNEKf0TiBGzVdb68BzDd643+ZWhh6HDY6awXZ1VKn0qG1qHSPzmf1eAIaRcxl6CREEVLT0
ZWsQR6n3TR7V+/x/x/Q5Lf248RDvtvX0ZY4nUF6Rh/a3eSyS1Li7dW/c80Vh0QfTct66meL1Z20B
HrJN0UbbuLOBzU6ZfsyvWsrIEyqtJ3t9exPLA3D3CEF0uG2N0jsvW5NnLatdO05nJ86clw5t9OuU
KdDMMVYDBRnDji4X8jzrO8gIJje05DjTRF0VgPpt93xB0x5g8z/3k/3fulSiPcx+gFH6rLzApdMP
itb2H91trDPlTmrsZ1tPjdv6uDQA7D66esS7lvIYAdx42obwwqKc12dqgK99fN/G5iUKtYoHY+vJ
ThlOnSVrZvCPbs1gz08CcMjjxxAsyPNI/O8bTpU+Oy6PeYd2lj3rpk9tl0qxMcYvW+OpyVGtjeW6
9aYI+5xUusdaL9I8WNo1Cywbx9+u1im7fGHppM7aPDt8jhle/sdTVTa9QbQ3LYVb9sfpD9bUqi9b
w+8IBY+BavXnWGSObxLHiAcUfdSXIY6yB6nZXz8n5JxTUN5o2+PnmLsj7T993LQdRgQrkBEKrMme
HzDSeu4wXrmyB5Y4mpfhAAki3Ho29lJYN60XvCJ50TqzO/9rbHub1dY/ZRfFO000JSCfyrltjSvJ
EjoQAmCoMyZUBZAutRg57nI4qneZReIe5YL0mpelx22sTCtylRkQ86SqRTA3EV7MaRmdt8mm4X6P
a1SKDRP4j1Dtbl+wzOK8l8q7XMRLR6LwEb1XnLhyRG7NZDUSgQ6K18N4cXpz4AvgYgJ8akchFaSU
Zsu7Osvsqc3c83ZxG8IERyN533pnbR7FdTaniy0TbFeW0XhrzVGE3iR7UEFzXD7KWOwrsVfUUeza
1pE7DeMUgEc4AJmr18uwGrdkQ5Q/lKa6t+zmS2tENXz44SESw6M1xCi2J9Sk4CX8jPrsYCUIHuQW
J52aCMATWnOaUuyW3QoEmzyrQwxzQknAdKuDvuuIQYKW6KPyvreZXvoLKOEAp1eIpBG7+VbtAx8D
u94Eg64qYwhi4k2TTnqM2RBIcKtA0gEpD4N+URe05rCgMiguwE5ylWMx6e+cu1hsQC/shKFey744
z4qjPDS9gB47jO65HCDAGcZb1o4Zxz+XczJoz3JI3PtSWlo4U9Em39GRTDRqv6zmDs6Ur05GjyYN
2XroRO3OE0Pudwt7JIfhR3W4aUnrPa8ifDMkBntuTHiPsfFgtvidKiNywXX6jqbrKxWhXdpp4lDb
nXsZSlzASATw8rOZRxTgbaO5IFr2BYTFdI7UbjgIJ4l8kBrRdah+c5skRG7F8NF9HgMHY6bDXCva
Q0msWlqTejMK7jw25YJNm3rHhkXfl8qyr3MdTh4+Na02ylD2kdyrpjvuWgfzy8KVy07t9C/xhH8A
iKl+H+PY26iLuFnAP26Nbr4pWdqcStQaH5BJBFfCnrIvWqd7EHVNlkQf4W8tURA38/AAkODUSwQZ
O5kHlRRHr5y8c2XMDf7cAKLswUywyIUbIYf+ZDUrIjDutb054mIOQPgnUk0/WOXKk0mVPODbGgLg
cH2AOhsZPH43dqsA18u77qLRopMAXAstCU7svcFub9iwbdSfTa7P8OpMeRkBGpyVNeFhtLctotbW
sJoQhZ9RTx0Eb8oGLVYkI9KxU9/08sdgK9eigOeLOEpQZDfQy38X12hC6m8qO2Eu0VxTw7lutBcT
hofJz55yry3HHPyN0wRGlaQPfdXEYTwRYZQazy8+kwH0ToHc3rj+egVWeYQeaFI46duMP8DeyMmh
2o2Ux8Sef7qrffzk4i5OKrBLSIV+gB1aCG5ysJ1zPCQ4QsSQaTR0ObVarpmSLxABqmDM0t9tKULS
yOb/MHZey5Ei0bp+IiLw5rZ8yaulVpsboqd7Gu89T78/FjODts7MiX2TkQ6ogiRJ85sL3/I+AbGC
vFV94ob+rlMsYkaW4dl9wJSjrawnFkb0XQy67ODHzQt+a3DM3MbgJTaKa1jTD8aKiedf3+zLjjWB
On9C01S966NIu2uXwDEni616qB35LtQD/2h2IPVCTWeGojgdfa/VHIMkcfeAsk5REfxS2HlAiSFC
UYiljJ+9NZRvLbLmfLQvXe7je+LCadID9kDUEXqqx/D4PmgA8szPzEjaPfueVWk+1GOa7VTWINNY
Dbm8Yy0Q6sMEufhx9Fhgr/VuYlc4+ISwCp/PtgKh5KMUXaIsdTeCvMRKGmwWi7EAxlU4PGbL4vWc
BifbW9Rnq/5X4PoZAmUG8EZXTwExmDnAQ/8czg56+xDmd50Glan9c4A0GAH7PTYecL7adlh1dnb4
fKl7hKaLo1p0IJQ7BQMWTVWQj0QvJgh8NhZK92Wqpk9jaDd3LDVm+7mbEEXL2kfYy59YaW52Fnry
V2/CxS/Sfeu6WMEqfu/dKInv3lgLTge32h+N692VEd2s2Sh0Y2lVXWYUllot/D4ARD1XXfcd7wMD
TrAdHJUyme4HvIruHBaPi4VAHKT6S+q4t+AfJkbZo88dHL6PzNpZ3QiAL8U4xxkdZlUFJIosrlio
aAOTXbfSulRuVeysBOs5oOsFoDjPAnTDx+AEmfnGydmU0gs0t5COfSmtzmWVp9AOSRyfy6k1z31d
eV9T7xUuU6e2/s/Zrg9w3vmWegtERvkZGf0+t7LgRh+Dca9XanNgpu5deoBnZwscKLgTtqQUn8lb
B+HewRKw81XzwAjw3sPg9ykd0ChySCEmkxxbM3jNM8W+3YJqKJw1aTPyv9o1FLF6th4sn7GjN1jg
GN0MoGfleSc/8L196KG+ptH17Zky73Q14FX0TeN2rmO2TRl9/Epz/Zjjpnujzsg3IRT1jH3pn9bi
EAVV5w4LdGmMzM74EC/BIp5j5iN2wmbdPg99Oz208dJzk/LKoH2uI4a6VZ2ey8BRw33q8BjBhF2V
lvlH16eMPKzoLUl1dA7N4skyRvs05hHz7yXw3fvZ6+ChtVp8bLrn1GmSm5DpwU3qO9HBKCAAwMaO
bi3bfNYDA/aGN9KisHAfQFyxvhcfB6V+nnWfxTXWYGj/CJxp2UUwYPayIw1VGFiiaS1eVyAw/wmU
jv0izMsvhYddhhEiqeWXIDXGzGtZZsGvwUH2fNkIUGYstv0bpcJwC45Ed0w8ONZBDxprCoaJGafP
sSyN3CEofaWhFreNOT2p4TxC7fDtw4gqzX5aksgUTPve5GGZqQvQzAlTeCUd0pOzBrrIM4tbEBmX
YYKRAlzpoTO7Z6XF/wmH5+SgdxUOgIKZCxcCvwX+7OgMUw6nYHYfxlTTGAp22aPH1txN3FRvM3Cj
z3htgDYsfoSYu39Wc7xgvPaXW/g0blklcJalgnrWmemkNCjHc7V7CSY+YQCsPOXgS200wAMGlRIq
gD19kAJTnZs3cppi1l6jOsivWVzSZY+dc6itGHgIWwqA4Ip5X6CYFjkF7sSKvcffzrwfNCi9NUAB
pQNYlTRcD8kR/z5mgfWSzOFbiBQc4qOnKfDLg+NgNLkg5w4AtA+JxtNF/zdVUN+qfzOvaW/bITvX
Y81nElRg4iT+WcVblmVHqIL11Qm/FXlpfEFCHkXO8ZOeBNYlHZRPM4sAC71VPVfmYjwQf1c74xJ7
Y8hu/cGLZw+zeeshZittn+rIl7ZqjvCfAWLcvnVNfbrT0vh1VJmlhlWAjGIIZXgxaap8dG2ShusB
BXpbFSCCrO5ONhveYLlKexWOSKff3eBoL8B2XaSxlYmJgEk/rS24+jztm0OR2t4TLADnUZ1eZxB8
TwZgBDsP8LuNky8lAwPkKyOglSWbqZKcUz1jzFdmADQV5Zx0bsj4yUiBv1iHPOiMPfbi/QV2RPHa
mXVzGWGL7CWp420N3ri2dmGjNJjrVvyftrMPehn8mmxlOhdxOt8i/PHUz4C9TUy1HwOkXB6DRqvZ
GUYK0+md9GjVdnUuoYEbAewMJUFiLuPnLUwNd0Aq2AnZZCyCnTOP2ZFZ9KPBOge9+CHLHrsQsNiP
3H7FtKy9ZgtmplxwdSEIi6vpPEYLbrQ2JvUKMCJckKQSTHr0piiGf4z/yZJ8qZ4tr119UwbcV6+F
TrfLipRQgJ6NDnJaq6vg4J8m1WBgGL7GDUgB/2VsgvQUQOe1WwNu0TC+IFSOuiGed6uuhmCEBDeU
mUwY3NhByXvR3pCCzk8hSY5/TG4T3IDLsuYjg1V+iUTljbYquGQXiSYzK0iwsPh7Q12A9nVbHQWh
UjlPC6SQsSzAoR64ddDg9eDvEkVb1hHIDcBiHdlV+eYo+SHB4/V5+mX2Ayjm5cY1yxkltuETbS1R
56NAFSVznLMpu0jNyGm5M8gi4s0uZe1yEonh5j7tbCdLD/IrE7Sm2YBF+Gxx9TsHjXoWhRHH20Ny
H65gOH92y/Mbzci55KhRyx6wBIncf4nGTJHZ0sL4TpJZVp3DUtHxn1l+Uw7uM8Bh4yKXlJ/hBY9h
VA2Ik/TV0SvLX3JcOgZwzJfHuD5hyRS8FK73MbNLSKNb3ljq3RmpFTyZAH2s2F9pDdBu2aEep3Q8
qnr9Q/DAEgzAqLsafh3rqUiOZNVgY0ZUOSl9vNscZdN7xXmFavC9h7l49JqQJ2ojIXpqk+ZFnr2d
uI8D6z6nuTbo1i1cxK8sxy07ZcVN6jD9a3EWBjT590MDO6wDoW6CgzwueRoSKzWXbV2JSiuwQt1n
X7nbeUWf3+DH6IE+k+gSQESgbSjnSmMWhb5gMgNEAOacMqOZj++icrSDIwVIZNfIb9bonPagoezo
Itcbm4Y16uYQt8mXedRv5M6tdwlq6a6w0ukg91ruStIWzP9bDfGVBQMgz0SOkJjkrc1B0hIYKY4h
TRcC0UT0ceg+yYNfm6bcmq01SEnNyueuAsN+kFshP1Lva+5PGxT6nhV0RrlW9Ue72IYgd7neXzN3
+hnglXHKGA3Q6l60Km9h2oanfIbo3OrTJ33pOuSzncW2c56DGSQwdnw7FTonSrgNekJWkhf/z4Xf
/QaJYnsF2V0P9bXm+vRQk8lBmhj6QboA+b53yI1fbABZ46cULu96c1c4xbu35h2o4uMdNNjGKyJY
k3ODfXeuzcfYDb8rXaYetztMJ3ijOy6U7q1zUfunDBPLk/yW3q8eU3tWT2g09vO+ycK7dtAVYB5L
P7S81nKkxP4zz+vKGeGAMDlIS+jj9MQQhqnL0hD0EWknE4711nyWCnY1U8HU9wMSbBdpwWNnDZcp
t5iWVMfcGTA+chdw5X9e1y7Sqx+CFfZyA7jCAkjZ2t4c37v6AmA0Crte5G3o3pZuWVqSJLe8gtWf
pUey9Nk5+k41gFlJn5xAoY+U+hJsb+u7JrpGpXyuvOHiNeZeWsJ6CLYCZ+WtbdggkL6QCXtzRqH7
ur3hW1uWPEkGSytU+/7UANI7h050kjJTGrvU2I7/2AQlLU9NYusxkl6jH8ol+SFvbbZlhdf72vVg
K8cGf2peA7hyuxR4TJECcuttEM7Lh0P3IJoGOhPVST/hQ8E+PeMCeeKDrWMM6jzmc/vsMDZgfnin
s2Ixq8WuhTqRA0oZ6u7WWrCq81g+54PbnUxzZijR6OpBDQrWbnoEZnZs8J6EdzDli12kOQ/1IYjK
Ryer3j14uaq0g/V12tKSuTWTra1IlWJI20uP/aA0RgnqpbuWmJ5AXzJjOE9y9+UkBXjGCcwKza73
odXv5S2B1U6uRN/lDq7xNbcQUZJ5y4Rr8BFS3TdbuBQhN6yLlfTKOjjUkHjBN4yJ/jnqgbsjY3KU
eyyBPPZ4GZ4glMsceUr/yCf9xouN7KTO421ilgiUed1FOhmNXruFs1uinnsIi2D9AhjtL0j52VVO
KE9eYvT07cKGsaPh1zx4T5jFuStm2U/sFx/Ps1MuLWLrDFRNda4ct/0+vR21Qz9BvN/uYpk59KTJ
8pnJ3Mw6+BZ0ISGVwAv4Ci7ZYCTuIT8qVdhbg3JioIsyatZx1TGTwRZ43eo8uc51ApjDfu4ZeiQa
xZG9z3AMW0dX6ywq0oKCPTddWzthuNQPtZEYJzm//C7fjsZrqz/ORt6eVNN4lqe6PVqJ5V33Mzam
aDcWBUr/UMj/mqBtHYci335JrwM7pqcljjRMH8D4H7XMzmHnt/lwjyC7eQGaVt0Ia2eIuuqGtvC7
DLNsfb7yJLY+ZnswfKD/TKFnmpNXHywI0shiYPkdqwUvgUsPfkAh8Fhyy+TJSLMOVNYeLeDBfoFv
yD+duVTYevTtSa4Neunvt5uwlUpMqvz/T8VYbYS9dC/vk4wU5MdIch2Lb2mJrZlzhO0HA1qEGWSg
q3T2RcVjUarIZdchl0Rx2ORVW6Psa/8Fq18/lPI7340y1mPL3N0DC7hjQxB7DD70Mn5lc4Sla3lN
5gI5mH0wmd/RWmE9OeyTS9GEoXqU6mvUX76gEWAQvMPXcZy0VBnRbcGWN80ZWw4aSpEaMLFlECZ/
ZwtWlKSk341l119fziNMnPuxQNetJ94ATz/Z7FLNe/R6Czah/nDlh5j1je7q6lVutgzqJLbd+y2P
jSA0rwMIIFtlufqW3I6V2PYYt4LtfB+OjfLPHUId9GH0mdJxIuEGtkjS8uZxxxOm8Uv5+uPnUit2
kTKo74aR8gjXljf/CCDaX6W5RrrqAJpenkHYdUhuSEv596gcvXZVgHKai1umh49UkACmyDaF+8AJ
EYKHlG4F2xxQCiTY6kly8H8OWp1f11+/tOSV7LG9M+t4Zm3Mkuvpecf+yT/vncTWWhL9mJaD1rO+
q/XxAh+PUjQ2Nlr7VZuRmpV+ZRs9yLH/lrdVkdJ1nC3RLZDnsSUlJsf951nfTWektlT8cKl/y/tw
1g9XCpYOH6O5ugth9C2vOB7O7FVU8zpXlRdeApZSIGdCI2LyviyzbcGWN2d4gkK/o07VGkTXStLd
ysm3qu9KJOqbAQghtuDXFi0vy/bGf3ipthdoe9EkbztMjvjPvA+H/dvp19d1zhdyfxGD9hsPLg5t
DGuXsbB8uLZgnclu6XdrFf9W/UPeOp9YTrteQc7zoc56hSHx7jRl+K12XriXrkHmoBLbvtHSh2xJ
iW0Dsq3yh7wPSann9wgG9D+1GkmEpLAh8vFysvfO8Faa8BqVXEnPLGUzrc6q7KR7xcvWvQOmgja+
pZV5oZFLWnp+xkIBK0pWZrnr0pEfWO28l+6B1X8kWRuUgf+iq62dhq2yhiC9S1HOkDARfzvIk5Rg
624lKU3BkUn/VmdrBlvehya0nWYMmpQlCxem16DO5qFz9HTey/w3AWDAclEyvgbtEJ3WN15uyhas
3eqWltv1n0kp2F5dSQYspPzVfUv6wxkkb84SsBNawmu0dfbrwHotl+ezHdngVcLkLbtaLIwYywrJ
u5njVk2OlUAGBltSYh/qSSe65b3741Ly4ZDBq5TjbNyDCnyqoVLgGiA1WCk3NJAcy4erxBGvfZGu
y8+SLLvInSmTPs8us+rsmsyxLvKEtye6vvvvFjPfDRW2qhKThx8VPSt6a6V1kSt3ED0x4giZFB2t
7GH2SrZjUHPRpgd5Rdd1SmkB46zHzVd5kf9a1arV4Ih1NlsnDZuDeZ5dEySCYYlDWpOgbtit3G1p
3woU9M9Ca1cuusPObGFARoe8rXxYuhacTd2/Fc62xQZApKJdI3dVnkudQWXSq+K1jOGZCJ9cXx7w
3CK6067rmR9uv9zUd49onbqud13mLBJdX/OIzcnZM6ej3GW57BbID9iScmM/5K2zOin5SObcakrx
9pf0MNT3NtZ6O2wMsYoLcv+tK+LxbCAEeNRhzJKEeoYAaXHFZ5JSS2fvzHCQ6VlKPQ+Yp54keDfV
wUukZWdtOYea1Nl9GdTtTmrNXTZelLk0D2qfAdIbhmLXRLzqEniZa+5tD4CnBqboLk3ckxqFVn5E
MgjDZWb2R1YlQQ1PzrXRg+YRThZ7zYjGQjzPHNyLYvUu9cfXBdH+KYCU8gn+TX1ANW5ElYOk5GUI
HmUJ2xP1iApEbFfpp9hzUBY0u/spRgvBAbZw0tnbP3uWPz+lVfMTvuOlN7XybcxNXLVS/3teMiSv
8YG/8QMVpHjWvPbebP3wWK1nZ9cP2HDQWtRxhmEXNHX9pZ7B9DIlLz/ramrvUdQBXhUh26UWiy2A
yVLynFsV+k2qipRRzCZTU4LjxoixehiXEpaSMBMYcBQIE+3cFHb5ME9J9SAxCbKicNA9y3OEhVmE
t4o4OJQV8kP+NHwz2Tw7t+oi5ZeplYEdCUoch2UBeOf6zNziIkb1WoXwafgYiaooGB7arAAT5LUD
8+GmcG9AarC95rHY3qL6NfVT9DQsAUSX6MlXk+/IaipXySozTLrRXUSVq0D4zLDYrXGCpwY17CeV
ndCnVNG0/TSOATMICmLbA1qV2tzLHEtRPGR30zB0D1rSeY/zEtQZsD2btgW7mhpbQahn6V4rHVzR
BnZnzAmzuXHU0YXx/5ySaH5YU6A5UP51aHPb8VVkeY+ozET7Kmx36J4aR0ezzMM0NTkab4DpC0Mz
b2wHqDOwVu2g23rS7rCCRwYDB/DSC8u7CqrdXbMEW5L2eU4K1lAHpI1suGmlfpPPZmrsNdPQbiQo
puDvzKKvlP3kwXL3wpTFZkQNXnsfwKhrj/23ZMi/GmylgwuH7s+7ZcJnBpkIWqGoUInp5z/Z7vwS
5on+bWoS0AoI4rwGYwbsGh2sx1ljL9maEuu2cvP+Ru/j9pKmcfHAI9Cg/Lfqp2ZUaFxZat6rRv9a
oxp070bJ42BXDdRXpf4U92wcOYg9HiUpBWyFfkZ+PT/W467HuGM3LdVjLcWULwbLtRzHDjZZjgLt
lj7j8O5gK//upLN5K6eqG1N7cLzwAjkMp84MWbQTH5zqsP2CNkh+h+GcrOetjbl9bLr2mKvI2ux9
LJb7IHvBqHBm0b5omCvb5i1Ei+YT3PP+gaXjq6Qw2m0/YVoHGSobEWtaakieY5QfD0rcV9VFjwvX
QIDa0H5YsViiCgy6O/TT+rt6YFm5TFE7kQIHJYsrMpgJaDZuhW4q7RmxTW0vSbk9WaounyoHTNhy
f+xxBOhSLQO9+GyPv9e/kya5f7aLGs7Zcv8QnAaRl00eDvS0mXEwUU6RqARVMMNw39LS2sYWCcl3
mVIsJR3kjsPwCHAGBF6AzjVr9T/QD6VT0uuvdR2El94eAjTew+p7WZ6kPB7C+pTqqDZVs+KwYK24
uIWzHnhtgii465ZgSNA9cQ3//K6g71PsZN4C346PUBji23LM8DBcAolJnsksu4AUgKJarEUNfoP/
UVEOWWtvR3cj5oD/l0NSdwBfoWrnj6dpuwKR2+fxoVRZDdx/+HVSWy4yFaXe3KXtwqNg29G0Whiw
KFLeR0uQIzBxL8nJ91EsjPwB8roas7i+FJcqyuW7rZLEcNC75cPXsY/MwbHLqkpYVh6eGJOi3Dhv
FlB8lKWk9MOhkpQLt6iOXhyEwNdD5Wrvjsh089iVADQ+Fiy/aipjyI7Pc2F/TbEnBbk0u+ltO1Xp
rTtGAE40lDe7jH1Gld2KY1KE2otahsOdq9d/5KGmvgx2ob7oYf3Q0cE+sDcN0wXRQb5+vYH+l1O3
+q0NtOTNzTgVmznlfYqawVtUKV/gIwePUmiWwb1fxPaTlIEUPqYQ6j7lS82xfksGzXzV/Kj4rCVX
qcI3J3tRmwb65UNYp9NdH2jp/bgEiPvpw85MaqJ2M+/os0HjLUmpA9GUjRzf/VNNBtxLXdYuYS6l
b5lXo6OtGe1ekkbfDBcD19RDaVoo4u9sq+s/YXqFdJE16scIQuVb02OLoMLXOy/8yjegYOXBznzz
MmKZ+VTa4ysQmu6bVf6Y3cb9Yilue5OVEdJJtt59a2aAFKpj5U+I6KClG/a/A8duvwHZ0g9zjIu4
3fivGuAzNGzbAbwnsThsjzPWsPCF/86CFvlX4Yc83XJAxWbzXTl49RG/thKFOad4zRTLvmnSbkJz
uy9edRjTn7B+30mhAoztFQTGF5i86r1k2X7D/oI7lGdJjqhJXDVvSvaSrGPXfJrZpZOUnLEb1HsV
rTcdRvRtMM3gEgorNG5rtGKgRdc+Kmx2fs+ie9wdwOIh64m07LHyB+dGSvrW946mNli0O9xOZp+e
B8GY6K1Xq34Pxye6kaQTqTYwhai/laSNERE+kLp/J8lZmX64fPMfJDX12RP9df5kxOB7/DG4hNGg
PKdZq95HPjTi0MeuasirJ4A+R2Qn+ufSaz8ncaveAlYYnnW95VWJUZWvEvdOKkg+uoinUqmzB8mS
wETlKLIhMNSdjuFqgXtsZgfPUj2GjvaUm89NU5zczq0wLKyPyJiXt/bkFLdRB1luEQsubxWVoOkq
F5lZdTrEHi5auh01j6HmYAU+Wa8ohKXfVKvyjuhmlhdJwtEBUq8Xb6U5Iklp9GAJlmpaP/k7NP1A
1eQj7spqC1C8Sr+Bos7O0PGdk87exzfbMm5zV7FezDBz7svEAmCxVGsn9c8JtOSVT5t2z7BOw42I
mLsEs5b6e1bwGvC7f+dtVSRmKe2fVa9r5387Xm8BwHR2/FiPc/MwKhVw6cJF+g5Ul8mX6M9c9T+b
42C/Nc6IPlCuF3dZaNgoG1cpiLhh/tJX7rNUHY30ro4M72vd5OrBrWPrPi09DFjqGrUUdGE/Q0f6
qSB+dYyLvQts6E4teancMf7RaQDELMNtHj2zC24U20nOURqqL6iq1Ds5vTN/VUuv+dmxbwSMyIzR
YZyMC2u2Jaq7pfXs2WiO87o7CFtq+S7J6gJlXDSq7kr61Du7DA+9r8c3NeLkfxWsdaS43HLhkQB+
Rsb/oM6BGh+kPAT3eCdnix2XTLuCTlg55nVNSrHuacl44tWO1pqBpj9bZmKdVXuAu72dwnLMWxt4
+Y0TWsox1QodW6rBuVjgfa943TR3mmE6JzvJpqcJH5dD36rNZ95GFeiP63xn7PyMNo/yu/Fe3SFh
SDoW1un5xW4L8yecRMQiTfp5Wh8vbZY4kFSC+VhXVf0Q6219MY1quInc1sLd1y+xJegc9LEAq9Lx
wczUS2Sx/N7/Fgfj5yQylT8VkJbrhbJcQyqusH5N6fAjVBTnq2Y3GWrH2vwS2miDM0QJHqFQu+ds
ERVXFT+97dPYOrMckD66UIHAODcW62d0ZLY/h9/ogL9DPlR+6QE+yKCTGGEzCE8C1/wzQxlZ7/rX
AGuOpv3Ud2CW0SluXr2WOWHXV9ojuI0OeA4OS/CunAOLa75/0XUDD6rRWSQN1DS7nbUuu5WY49Rs
ASKBcN8lyLrgX/NJcwbvNU+9r9oUK/dm73ncA+R76zCtbyTZGSjP5U7cXfW4R5hKY1x27UqgbkXj
ep8DCOm7agjV+74q/c9RPX/TrUB/kNS8IMAd3XqUqp7m3Eaa5T9JKuyDc5uW6Sez0P3P/sxeYmE1
L6XhOJ/98+hnzreYT+W5HdX27LRD8L3Qz/VQ299LEFlY5lT1ZQiG4is2d/veitxPzCPvMHkoHmpf
QTw/gLzR9aG2W/OWgqhgxxln3YXJMp4RO5p4iRBeMyLjT7E7tBBTC52g+7xVaIzaOFR2Z50GLAUf
uiWgYUyHBm/kgySlgA3b4qGZcdvCsvoWsBNXDroKdAOGozvW7ooHYwlspHhvXcW4z51q/sQqwNeu
jKbvU7QAPVr4HOhAIbmX6l/jeZi+j3Vk7cclP1ry/3d9F8mlrb7v+pwHeNq+CVwE3/4+/5b/X+f/
3/Xluno1wNz2zKOZW/F+YML+XA5T/aw7pn62lzzkMupnKciZ/K55UgWhyOa5XPI+HMuXEzkrxTvH
Ot9ECayFbelVjXqiZWR/5anYR3u5edqqSeEYe96uruEbBOWjkrUWhEk4X6NWD8HR4V0/9OjYHLJR
Kx4lGE2eV9G/6TutqY56mKh3QQURj05KEii0q3ftEkjSNhRI92s6qw490zW0Hv8ulfwtKUdIHtp2
t3kEoG3LWs+0pVM6vXl0H0tu148e+w8UybxvCXwmGlWZXz0fLqk+Op8mu/d+GAjQsVroDY+W62I4
mqC3UqRqxO4rbGKIx9emVE6G7s1fUGQYzh1nFcHTN2hZV7lGmAHn66vWuscJ23vwO42NruXcmFc8
6ty1z+BGLFwHDOOkN+14o9chmt3/OOys5jpWWEDOZfIlBRL0aHUfXUBWMNF752qmZom4Tus/Z06i
PCMQ3R30i4eNWDLPaLoYaMcgQu6YO4Yg8GLisT4rVdafmfwhi2/8rsz2OxIjw5coxgk+6dr+MWp6
7aLGbXb1x9R8CAMdTwylnN/SMP0N6DD7zcEhdvA3immijoX17zN+Mmdj7IKHqmia52IJDJXhYVgg
l7hUMPSFitQA2bDa8kFL4cUjmaweB6/oHqS+VMPg6Yhp5IQBGuI0yeLJDmQeL9k+eQ4Q6zjiS5k+
ITqEQYSFMZrRqeMJH7T6wQq65FxBrblPMkgVxmjOd44Lshh2vH3rZEN0LZAyvvXMyLqy7FHceNM8
3GTVOF4VNSpvM6NwLkyRo7uk8ZF4Ghz3LiknvF5rFkmiLvFPcduqODCo9cn1ihGiK6LLCED1T+xP
lMc0drpnH7UndIPBDtLjgAaq+v5l7rD6wdx5fI0s5JE7c9d3IYtSQaF+btiD3oejaryNrouWN7qn
X/Ce6XdVNI33Pj5USFDn6aGawgglLPTj+DZB+PDT+Y+kcY8+fmRf2b1u0LWJFq79HL2AJf0d2er8
h5IYf7DwC73cClgoD1z9lLV8nP3BPPfLGdwY/w5wYCUWDyMTKntCpBOIyR8FuES9M394YA2YAmbD
Ldqo41OdOPqixj8julbfe9bUIYXMG8DMqLxkjYaQDOJ940OMWguD8vGSm0r06iue8+BosGnFCD40
eyh3lj9c+nSYvpo2cydNC17dgjdFm/IC2QB1/BoBADwG5dBf5Cg9Tq61MWg3uaMNB9YSixsYQTFT
1QUZbHkYcvjtbs0yJwQRpYrE3mXaS4lkfizZqo+Z6BNyge08kldVLjw0NvD2GY6BD1bZYuXYKt1b
h4HlzeirGfIV3JIMvW3WLQeYHksSRTvvOLUFPpdLUjcnSEumVVwl6ae1toOdGO8weYAkZztMCpZA
z0P8nkpzKm9HL6lwsCAmwVZHYpKH0zi1Gx2I0pCDxvo/HDcjGFVCUP9f55bku0s7+AhcGQnt3uVt
h8j1x6icb7L0azOF4St9rr8rYse66j7cij43XlTP8c/GECr7OecxO14RP9lVcZGUHGQa3kvbZd69
ZSkXpIvmB69roBS2efulH51qZwxO8KMNlFcIRd4vU9NOuUt3gA74PtByPaICorxdFv9mMeMRdZD4
jyqqYz47Tft1sbvfJ1ZX3rPOfasi4n4PUaC6z7UqPCFnOu8SU63utwIpZYD1Vz0TS56idfZq9wZE
Bufm5QxyiFTckr09OjtnqNmz/OciH06tjAl8Id1/S8GoIpi5XGQ7gSTTQb2w+RXfHNxBce66McCA
COtQHF+UPoRCojtPJkqOT6m99L5aAcLADN01D6Yvlkqpe3FYKrh3VIxLYhWp/zW55OHUPdxHSyB5
QDC1I75o7IIspVuB1JO8qlazkzngCiDJ1jbyY4QszKGLJ5b3q/qPCOKCV6j1Ny2YoL/15fTmlEza
66nxX/I57w9AxfpnvYtRw3TG7NE1EFWJEXG7n6x+uBSgalFwjMDsY1t1tVIPTZClFx8cNXrIU7U6
Zcx1n1S0dlkxYPU6tWqFhfUi+8yvC/esebtfEhsFFGs2ze94in71m9T+WVr+jcpCZoASDrympE4Y
Sn8uytZGvo9FBjY0ut/j5N35eV78NJr4h2KySk1vCYAe1JBl9bhhmUgtWEh6ZnM2fPbroUHTnAmE
lI5OWN6GGVRAKc2x8Lzz+7nZSWmchhmel2jKSenU2ulDrZjfk+VM7Hjkj2ldvUhZbLqsOSG0xJg8
eixbVXmIcRIiHlhz9CgxCdQs+DbranXdsiSGG2p4iPHxWY/aSlUnc84xG1E7yXOaELlJt4F3ijjo
fqu3XUcdsvvGLOwbf9apO8e4UsFEehkTr2SLyGfzREu1W8/ttFsVHhWc9Ug7pzNSMVIgweiiGrRX
ljq1okzVaTtG85Wf5VyibPfPad5VsZwYDpmcfDtbj03Hvnem8rCeV4r9NOYS72rOtqLsscMyD4bt
QQRbTq8MNRRBGKzvDpSC9ZLyA8NM9U+eab6teYb8gu3ik5fQBH2nU69N2B7+9T9ttf86r/YrC9Bt
WH/Dchck9u7HLj9u/U1Ssl60K7PHGGFXqOJnq3XV22KpJhV8s2aZR6JSIsEkt1+iptsh3TD84bEj
dK90w4nRBnZqY3PfJFG1rzGwCCKoZkGT/7CKZkJDD0xjr17t0J/Pjtf9CSx3OqQIK6rRz15PsI40
bfwoPPTBvKG7hmn7q85878SY6dZFwjSq9Oig2dMiZev9tBUssuNup9R05AjNmsjhux5rjA3uVm6d
vDHPvEDC+2w2vbfree3Q9Zhea78CXNx91oKRk0HzQxE7eejV5s6J4V9WoJ5Y0DmmrG4Vpv4jLIY7
hV3PqcAScUKCoVw2/AqFTYcEvu8FHjHTVC+5jRTtuW4T5UmNmfKW+Bk9Vf6tyVgEe7klaxh7aFJp
cr/maZi47OZiyK7bUQEreYesRnIJ31TlSQrgoP1oZxhXVdtD5ZxfmuqlSc3haWAg1Do1Wug5U/Jh
BjKCeFnMDwk+KyUmKzjkYHtQdQ7KDu24G6Gamh54Qyt96LURB7AlmFL/uR7g8WfFrRMMFqh/goLV
4j0cs/GkF2iNSV6OAsN5xmWNBdO/87qZgQSSpvq5wkWvcC3/MVsC5Ci80qmeWhu5prRFF2dkDPM0
L0GUGuXFnZxpJ0l6EOMpRo0CwlCzZm35jW1+iazWuJEsV6l0dMnGGbvQpjhKngSG7utsE6HZKFXe
FaCYZ0zNemHJtvSC/d2pyK9yYcnzw2Fne61xaKeaHevlR0phlKj5rWUjQLhkWSyrPziOcvgfts5j
yVUl2rZfRAQmcV2BvMrt8tUhapfB+wQSvv4NtG+8cxu3o1D5EoJk5VpzjjnFSfZQN9saQ/C9NIz0
gZn5r0rb6DgZ1g0g8uKiCKu6vz54C6x/sFb27r/PFfNYEeIGmT/XtUzD0hhZZF4Pp9zO7Xua/fa/
nx1SZ7vUEelHieyDqvLYtEUFGUOL3Xj7fx+TkNTuuroQATpfvp40tnlei+es9+4Wn+pgXFpmRe0g
7n0/1+7s9ByvH1hp9j8Pyu7eB7qWp1kU67YQvw/pfwgz/vs+lUM5KhaW3usvcvXaIbsivSfwbrht
6jn8d0YtTRqjNZYbqMj9Xd2V8YOgSfZgZvVjE8XqfP226wMlmbkhFqg5XD+8fq8BZT20W5Tj15+6
fg5HRYElIb9hD6cCX4/9+6Ky/Hu43MvJsoaPOOqghKyfN91yJEkq20SZh/P/+m0QMI9M7pOb63dQ
+d3rqWGd04Xzr55TedBi37nHLOrekyDWbo3EI8tALe799QuGBO6pNwxnrh9evwAwRdy2BQUjyRsa
5NhEMkq2rGBMWX/z0b78970JvVPCzHp3X5httvNmFBPgLJOHBjdESDxLvrVcyGiBK9toZ/kW5HD4
LQ+gntMHIXu8oVZO/0DRD/WsglChNcvk+kDtspCWRZqnuSiqjSYmDk8jLCRaSX0R4OH/ebZ+CF/v
tZJk+ZGt4aO/W6NVIsKhT9dnxDWXzK9PcnUJDauE8frs+jBdhZLrA5tahJPXT4KuHfa+ycRbZQBf
6vkp+Se8WnXeOmV396abC20WyS52NT7890CNjNXh+nF5dT2MonwVq/FoWJ003fovkE2E88i5+o/s
FrAbNEiaAnB3T9cHs5VqIeCoW/kb//+pWfhfaW7CwOgrsI/XL4/jgkP0+jQDOwPyP88YcwDOZ2gH
Ze/fEfNmIkhyOCOZ5zBCvB7Ff18G9nJeuzJ72CfEHeAww74gttpsaVjshp95EN8RtIiibveK+K/Q
Nh5jch1P9TC+uRzWc0oc2E4a4iOZhb9Vq6o259fU/pkVp9xeX+9/R/v67PoOMMNKtiLmWGmkpJ31
wQy7PBYHSVDbybHq5uiwScjbrNto+rCfhPNc8KptW+HQx9Sh8w5zChgdNbkHkH7R7DDrMDGvprRq
VVy765t1fVYCbdi2YEG4747GqYdsEbcOgy6rgcSXF+ryvw4MFmWOm+P3IBRdI9C0MqLfT8OtTewv
USba1rIv9dSpU584078HS6TqFJnrkSvnj9Iw2xOW3/bkVy3Q8evTyvNHY3t9eo1evT67PuRu1KJ2
8qFhrNr5eo1jaawWgw5Fx/95YjW+Wx3TEhDA6hFdX+b14fqC//twKC3IMga5mdHqYVpWjeL1cNRX
z+n1qVxoeFWlO4f/vTPX8/S/D6/PfGMi3goDL4t3DSeQB2uV/f33YA8i2Q/CPuer9v56Hlwf0vXD
iRHHbkn7y/VTTWQT7hB7VCPXWIPxmmjgaCPv71jXfwqj70gftSo8YKtr7N9TdzCnYw7kC5M8x3Tl
Q7SCGIPrw/XDLIVCbKTab0dJOZ0JhpSbpXdHUlG0TJ1drw4tYrpkreZNXBKtm5BPHepeyy7G1KM9
vZ9vv1BPRrOCdalHyI2tCZzDSj8zOt+a5YhvNL8p6zbZwChjULo0ycVBC3MTR0PAvL3fTHN5Wxrc
Iiq/tUMfyupZb2XAktEwQqez2LTDEdzAurVd9Afc9+ZhmUgQcjwyad1X2clqJxjCoGIfRrJY+niX
SoIoSQLXxpL5CDLBkBsui0Z2J0zDCWZj1raRJomFGc0d7H/wdMuzJYpj1TT074gkSnvx3k4tmYVz
sQO/lG5tjH61HC5J3Okbbo44k5O6DnsMGclwAfyKniRjpKvpjF7jjKYKXqoAKFu6m9o1I1paqHBp
UTCcDpbGnMg39vqwAVHRe/QaR/XbuxwYb/SJSuHnl9G/xHOeBSkBW1GV6XBNiShNDdrVow741iL/
fCY0sx1/swhHto6SKlCL7e0jWDdaIw/STDgIcOhS4XCkRYJXvJ8EupjpxffW1iVBkNRj/bfLrXtd
WwwDdozrHKt8b2kzRmANvf8waXsqiiVg/vhB8ZxsvRn/fqM5OWwiZDreQu0p8OZ44NGQb/LC48qf
D7n3oEAgHZh46hfEtKRneCQw6BVvdINLF8/8EAMM9mJPJ2trEDCncD0l2q+MyJbp1M16BpmZI2+K
ZPmx+WJQ9dwoWzbZmhvd1ubw1ZbQkUwu0cCYRsKa5ol5Y+KSmKNnIqQheqnzngRcB58YDu6woJ1g
CUzhS64XgSNXpAis5Y0y5WvE/SKE8rohl5l80JIRjsffclo/hQmxjAGqnBmil30ztNqujPvoYYa4
vrTe36YgVS/W48951HbSYyM4GWO4FoCjYyVntHI720++NTism1qRTWyo5c1vaVjQgDS0H5eIRLhG
Vnq0DDp5fqY/QFzwAmsuwigZn2bD2xGEi3wkQYqlCZ1pKzskLf/KW2PYLa0awjkpmp3mvSRaVW3s
rIy2XVHRnxmrne1o9WVJ+IWTpDOYGsZdrDIJmnI+DvonO/8k8Gd33A7dY58T1dqR10U/f+v4zbsh
R/AsAJI8i9BjOb6gyLWAHWVJQIpnuaEaNIIF/urGJzB1I2dVbjI3OdhC0zcjyC4nEy+AxFqBSBLM
V0F91OphlZG+4kEM1Y3hYFixzdfm19gfP6O47YA61d/Z8raYOfC1IvlCnFuGvflMhOLziF6SqQu0
1Onsg0xdZxtSDV5Ir03Ng0vLDBGwE5m/tG9AmDjv2WTf1oqhfeFfhMm3lcZ0Y+lU/6zp2XYkdVg2
/SVaBgJkq3lPPK9DumyVHOa/JGfTr37Kq+HDGAiU1+V8LzIq/2FZcb01jUCi0Rn0CVboCsjkgGYY
sGHMORF09QAQLPscOUibriEUWLO0Y6MoshJhtIHcc+z1sHBp+BMpcLaaXVfa0QPZhnLLaCcLVOs+
O6oMrWpgIdDA0BbFGxn3RWj4DLz7Tqabvi9f0YticpTsoVWekpeEetPpCBJec2JRRqttrxUvwPwf
QKd5m/51dCDQtWmO7346eqn5XWv5d5maX31rERbYQebX2UPR4d5X0zDvvJJhQWqgZfcKdETJHL8Z
dEFVCexvmutHPWtv27VRVc3rIPbH6l2iFyb+4QSpbD+KDdy7bqs0Z7U7N3djkm3S2qFbsgp121gd
a4ObQolGyAHeB+uFVdOJg8w4dmV65yLE2DRFfVvm9W9puce2dT77lI2XEveJV5Sh0IsDQhX6QZEk
r2WK8NV700mSZhaDqg5bFOjbwcog8kxjHjoaafSmJueNZlcqjCzty4NslEQjQvTU2gpCpUzpOvtZ
dU/EvDGGLsWeLsDeXuhkJtVzpfSdINV75yUO+mE0K6nNaabVb75eZ6cxiBNvZYj9Ga0E2njxMi+y
COHPgAtfvmrlvJr1/DA6gVk67c6J1c0CmjN3IM/15E8ajnNTg7H26h7OYG0yURP9MY8iZNrOfkq1
0EvJun+f0+bDj4snpxkuykHTqE8viSwOPRqcXHFOZLLfgWQDTTNeEsCBCNoAo3WFHeYNO3CtC62O
6xOqvF0c2r6eaOLOMOPgQwMNILsitj9mqT7Ipi43bqE99x4gG5ma732Zf03g9KxWveMv+0G2iy7W
2i9jehxE+TRjIw8Kvf7TDMDLUzhMY46imuPxKAgR29eMAdD8WfSO+mXPABKYWn+Mh+GBTCMyBD36
45N0f3rRg6bgDkvGNlHvlQD5C0B5o4mJyEu9AttUXExZPeSgeTbGMtlb4ft75fjH97IH0Adt6Fgr
W8LbzxHLz8gjEnI0SWM/E4pR3+IbRsLngk03uSKbiM4OXWFpf+mlvOT69DbwT7H1e00RYUD6LF78
Tjuz8j0iLms2w+By6ONbg2T62jb3MpsOqo52/aGfql3PYWGRYOfP7FBtmO2l1P8TKGC3uU3pUh0k
eWp6T7CY8i95DetzsHLmKdVuSrl6Jy/6KQoilHP0aZXqXp1BXkxf3g9eEZDn8NDI+MMu2TdiISO6
YSreXTz18EnrMWA0Q8qDIPpz4dxgIgA2vqJs6IyJikZtPUtHYDzsBfuMo89uuS5viR7tqANSnV4V
l8vw6kiaykvhqQ0cnrsiU/2mdSEC6gLBkVXGT7VT/DRSdZtSFlPY+gOJkZgOu0Q/jrr/x7UoIucE
cnYVj2erp8puhuhjkFx3y2DuHGDebj/eWHTvIKfkIYg7RyuYhrYRKFG0UyB3X2EQInSKaaFZ9A67
0eIguxxGIk8WFnSjDAfT9TH8e95mzKYyLB/7EkbUmGv6zrRgNvRd+ocAeBnBtucGRyX54H/rahgu
BiAydmP2wYvkkyZmsJv+8CEkpPFZS9G9DB9d7+/iEaRon5JR7Od+WNAi6BhwFAjjw0rXuHgowlqR
BW1MR2DQ9ZKOdX4ol9E7EjL56qbAe7iDD2PzbUhq43ni8qzh62TpRWg1CXMTDMWM06VN/xgsPyHu
JFRN5PcsaXuJ0/qXkNFkI4yBsZL1HPUeQSXVXwNynbd0uCQMEsGi1COfs7oZ4vbsUCzGsrodfYaG
5IuAurrBQPRCrf3iMbQI7HjNijDV12yzA8i9Ud16PrcaZw5zb1gTBrmbOwRIZT0c1fY1N1uujilw
ukW/s8dSUYwX+UZ41GBOgW4jTn9H+tnybNcrIctW8N7U9GzX09YwbUVhRWhG6sJ2cIZ7bVLNMdXy
eyumICeTtjLtam/RmWrbZaKgTcY9Jm2rd8qQhtCzk8R/4VvBTs3R7CVGyxXASaP90vT7TOv8GDmW
IhlYMq28LRswZiDuxaZAbXtY7LgLe4iY/pQF2WLfdIOPNnX4sbUTUcuXlGDWiiY0wEe0d3mzxcp4
n41C7PSqfQeycBqqBeJzvSKaP1pBcLXyDcz6dfLcCJdKCA2UR5Ng0+oxdWedgplEgl55e0RLNtGQ
7hRkDuYeZ8YVYn9mAwjIcZrJbHfMnbDmJ1N3Lm3GFZhwhHNBqARTyR/bjcawkBCHy21iOPvUUR+L
OqGceS5QpG7IBWm3pcFxIkr8FicGspGF/bqDV0nOawveftUg863atgB6yJvZnzVj5xB4tPFt7VHU
YjcCuF0XqXoDBxUr1IyAer/S5Uj/yFnYNOsMOvB9TKy/pqPNu8gcgSVjIYVoyPa0KMDbURHaPmd/
reEdoDAhNjHBv0KNL9MERlJu/VqOrDaOot1vQ01i3aSFaIMXNPWH1NNNqHJumJNyutF8zhLXNj9p
uPyQodycx5yptcngfiaqKDeNPwD7yhCpDAZKywj1vLbXH9im9IhD02Sw7+V7YcOlNZQ6uMboUQdk
TQBqroeeIt8yowVHLc9aytlWd2LTF81zVlTYkZwTYMxwqamfJ+mT6kuTYuMUyX4icRxq53LrIGFv
xPds+F9NuWQhQraG03R4cKvp3e2nL0iih2WeA8c0PmqV2tCSJxC9mC8i1dnwSaYqYA6iN+JxzN2H
ofewZWTlzegNDFBanUG2/57ZkkT70nqK5J9B6KC6YYiSIEbiju5GoUqqm8IWF2E4XLqxJM+JOUan
u3cNu46xrqYwSfV7AkeezZFUTH+odnEy/0kie0QL6D4wUCHAJYtgNi9vnv/HczREIubK4iulCqTM
KLApMMHXxWFm1uEMxZaY883YDcwbkr3WVDdV8Qw2z2fYGR04J4OuSaytygx2YqPBt5pptdVMxwq8
Ux8D7KTph3aBbHB/QHNSudup1d+0omDUMpj7SMHcUxFheAUYtNYdgniUX0mL9N62jtQXfVVQYEzu
xqaqZPc13en5kUrahjpckFKV+oFRjw5/hjyEwteCCG1u1VpG4HnZ9+wmbwlzynkeykAbYQNmvjkf
3fm1Fmmxjcx9IRhIV/hQ8aDGW4ccmFoMb3kVrx1qdv5RxrvmO13ADYFZSWfQaSWvTttnmEhnJ39W
iru3Tar3rpkoOUZHMibsGQ8nhET7rg9D+buJyMjIk+ZWxsnOIkhk58/q3OTm30LDsJtkkN9X3lAr
v1AkPTMQr3caGpVNyxW/9TWXvaHPpTRN/W0173wowPNMux09VxtGeQydrcYW2OJEKJhqZT3evyKi
F5Km33VUXHRXA2qeNSQLRTajp7Q/JAA2NoiW3E1Xm9+TBXaqeDYctyJxy/hwDe3gLor+iY+ax2q+
6xrUKbzub3gzn1TU0641k9sF5DBk3zwPSIOFQrDcdQkRrveKuymXIobD6hNJDNLv8Zd8y9vIJ2I5
ZY0yCDovR/fFN9R57oCRwJkjS97q7sZOfFa8WSBRHtLcN/faGrmcNPOlsHWo72k17NKUfZpO7d80
0wvXKDIQRPXrcuhsu3je83NMwYcY8G1yJFboOTdMLSQBa/+CkTTaTG2EeujbV6+tZ73S235yy4Fq
E2GqvaA4I7oa68S5yH22qSxRkUXBy7WJyJZeb9shr3nXHfOjNdBSlWgmaNj+qTl4m2qyHrQip2Uo
rLeRuaURT2NI+s/KU/HjS2KLp3hxDkZBgS5iQvlYnagAIO2xh/VM2K3tYCE0hiRMw+reT+KH5oeF
N2LyM+GsVMn4UAh2ak6HnyabiEUR+lvSEdQwmzV5UNMTANJih4brPnPHC2MFjH5acSuKWIZsAi/T
Sm6drUfjM668T3foX3qdEzO3X8i+eDSdKhQxOYVEAEMBJ0h2PvUdVwu2LhTih97S3wZp/9Xckb4y
SrfeIrsu02nGZNz/3SW1cEyMx3a4zVs44CwAyOBWeLPxHq2bV0+LLwukQpDal9x0Fhp3/VfTql3r
ai8FkcQbN7GmYKopvHUbNUPE2UIVM1S1j1Vc6BtbFKc6kn8rgYUiGRaglMifuuHRLcTZKp0+MLWB
mqpCfq8DqFaZpoVizecdfGOLFZwo+qz+SsrkALji1KXJTs/t78Tr6FN1TAFJUiVKMd2bc3ObOwSK
dm1xbEYiUwe92aIK/8yNHrmoSUK3nW6znMFzJtG/RRXgYHvLv3Aekjs3rRAJT5dKM+A7OUaywfQY
TdafSGKhiKLfpdKeTKKElFMnT1r+ATOxshcz0GIdNdZk3s6wx0JLGl/uII+mnz7WE5N1HIDfMloP
dlJ8zMb4mlf4qklbgH5V85rT6XbOp5s6Q54XxZ+UEJ8EqyYbtx53djN/DM3qy9O5kWuljyJwqWGP
m6jtqM3XTqXaM8VLQmumNaunJgHwJt2E5MO3SaTI++pSFsQp1faf0psEE3TtfYmni96CkParG5Ml
XLjeXta1F5QTkLtKbtMpfUuLTgS/rd182VbxN2oatJZm/VBCa5RuyeLidKQt2RI83nmppm1Efjwq
J7zaRnPGZ/RoaiPidJy/uCwO8wSWMCEbNMt0mnpDNXI2ojlfhBXqzFRhcMV4Qaop0AO5qIykxDTf
LbF7xkH56Yj2o1iWuxHOF2M154Yr5NXJobVpQ+hXNRpML96bXRa404DgWCMtKltuMS+doNYu+9a2
tjZ4A+4/BnmUReCZXF3joo8HMh2g6CMDV94AZJ0X1Vj+H+XSvHHpp2wsKjrO4urGKl4GkYcEqN53
iXxLRkbg6ym4zERMISzRd7HDiYJ/4nYpoj0d8bfIlbd0bu8iQPnsEvChFa2xJYXoXIjyUSbme6kc
wUYvoazFT+X5UJ6E5MZYpY9XqUCs05Shedwc2I09Eqr91sjsi93vEy5QeQSbT6byEoX4Xt7s5tI1
0TvlAXqMhBIlolF/0RjkdAZhK8Ns51uvNA+ojGjrZbNFydDG5ENql9pttFv2mq+qpLe7DO6OvOwq
rG1nYk+v/F25gKJZRJEfqu6mqjUGBPyCrZdrX+x7NzNeCJFG3kEtGr7JEmQlIVmx8uLTmE5sGiEn
MNvXgiaziS2e7f3cl8ZJK5hgtTgRmES4bNS8RMeeYezn2W+P2OPSTTeTwaQMq/yjzT3QeDfv99cP
/30ODH3GddkXUehi4QDE35jcqyRh425Zk2Wwpj+pN0+kwLgJsHBcNQetPx9rF0s6JqcPhz6yIdCf
utagHXg9u8WgUB1ERKcPiD1bm5el6Pr9SIXeTdzDxo4GZCofyRf+HGSxOru4+yzadBTG6O/d6Ncl
szOYC+MTHRn3mh65W6aLmJzj4l0bAKrWFqW9Mxk/UeVx0VBhl1H018rEENAi8kKwAcK3gDjrFa/J
YVny2lM6rSVbop0TFw1f5H4lvvk19si3ZxbhaIiOkJgBpNOxkr756udAv+1dM2s37frn0nUCYznI
pybI9773Aj8P7GFFssRSBeOcXRbd+VM2d00mxk1WTI9VzPS58Lxj1whamu5dbuImd73vTtlA/OP2
fraLh2wdHfhaSdtQdWehx1PQdxZXhE8KPK6yE/kYVdjGrWKGL0OK64nL2jpWoyBQx2b3drDiRACb
QNmhOxAJDLeBiZpbLoTGuNtmdnPXZeObKtegRZWN+8gqf6d06W8kpI2Y9rZus1O2Yp8b7GwxH7Cs
rZ/ob+ns3vjxr9lbzGQ78tA8NpxN6lUsj9ljOb1EVgpdyGOPlsRWvMFivVESloOqVeD5GXtn1542
zFT3Waobr7nPag07lt0tLRZVkg9lpGcx0H1xRnHLHvvJ0cvXvvSKrdaJFKFF/AZjBAu7Z+5xM+kB
Qg+WwVV06BI7ROeQJtUQrG3P7WhiVjd5j8112rpoBEPaeb4nyJSfMs8Ws7Cd7jmfC07+cqJVGY0M
V0CoYHFn4j5JxR5OI3fJqwovyB3HwNE0PhkFQEDdAvky1g2yKhpWdvOdZy3sl2o6FDN9ZqOw/aMp
jrKUw2aOGUz1C80n180/B5p83G1qbVMheuiLOjnG2bgW0Oa7jcVlQ7cyBneiunu9LBmsmPbfeh09
RR8tHZbAyDVqV3np6Vkik+1OMdbAgWLkIXI4K6uaZueg4zsZb0f8dQEalWbrVzaU9Jmxh7Mm1gwt
Hb90GSbmZZwwkBHyfZdAqaC826guHx5aMtPDnnijFch/pi9/E9ttUAz0bRREDWOirUkt1RyzsYX4
wR0haUUUtEOq38hJ35XUlJvZxTmdLiSWC/3Ob4S1F/rQ7iBEHpc2czdOXm0Tk8CWJebmEMeiP0/0
23MPgXuWqxenQmSqy2emZrz/1YL0h45slPbZqahpq7NvhVObOUSvjDtYDFAk2iq9SJf5advRtG8s
pWGKhQdZ+OV2kRY346l/A9Gzrey1/qyxxi3j0c5ZSYu0fqmcxTq4Zo2aWdTzSfTrTKhDTkP8Bho+
N++oawvyxPFubEXCaaFNAgN2TyOQC41tlmO/lEVXBq5RRQHIlQotJ67XJguIbKsAQK2X5F2h+BP5
zCVsFZ0dCCHWPIX2YovsVToc28iQziFLcwRMXPbYfF46h1fc2vxJ/ER0YmKHZY2RjOONr7ZvIyzO
ywuoT3WO6wedFgpnVLWJeFe2Sd6D++47tnv8baOZdwSNjEydqbJcZj1bx2vqIIvHg2DjTrxwScTq
IKo9w2ILRszOH2/qhPAWvLKfuiPkn9KMtmM2v1oTrsvRHZ/7CK8nMqBuXxFEwxIt71S68E3aryAl
iLZO/LexnCF0veEUM0OlceibgFHimba503zDb+YQzdn9qA8a4dMeDpjRI3ajwpjQNuhpTTp0JmEj
AwmbFWeyHYFb40LC9d/ciFmy3KjKPAIqqRfKCptzTjTGt4rtT938HdXyDXqGcAtA4XZ7v/SODhkn
og8dfQLf4qeF6ez0AgcFI0PoNT0mE/oe2jTeTsyYHVJ8smTc9on27nfC2w5GR+Bamtc3TP7cbbF4
pOMJZjqMvQLdoNJhn4O5l4qVfe0esI8IYGLkIbftY2ZF88mJdGYbbH1EhSTHjWu102DBo0N+lFqh
7zrvHsYFhaE+v4zKOCy9TldYdc9yZCLiTDIw46oP1OQbFIrFwn8f3yS9fC8cRmTWrzmm9x67fTbB
3BXHUSE1YjswKAbQia9Rsx86fON3MXkkWk2YNeFO4dRr3109vlsxuV5FdJMPaCvF8D15NPSbjBY8
6sonSVOAvDcf7m/l0PywnseI7WEGvWGLQedTW91riTuflUt0QZllD5pooOfbM6fc0tSbGilKaIzs
+dyVid831Y9uTX/lqFOxONPBYO3Zr9DtqS7+ot0gvRL6KfNedsam2/3hFWWcVUlG+8Uu9gkIXMSG
Ya5lh1In0LmLrPu297NT3XNuW20Yc5A3c+MjD2QIbrS+vU3kNN023tZCPRt6SpC2MXzOc33HHTaj
CrY2osE+19UVOpBmN2erYVey7yC0DYH80nxnmKzYKmSPpu5HQdLSek1qO+UZjZMiroe7ysGZq33R
a58+tPjA9FUH7SRux54x26KqL9dd2SyCrVHXI6wbeVcMfdnH/tLfpeuDTfetREl7un7KKVqijOg8
NLnDq+3XCJpIHUrkj2hyTdZSgtU9zYfi341z2LSsw1FjPGVDmnEe6K89eInQME03iK2D5zh2KBb/
NU4TgcuNnnbdl9O2i9jIlBM+iGzTqbo9tqp/Gt1m2ZuZlW7HrrhVSMaYHTOds7qi3XPxEGzsDTkc
YcWslkkcJRxrLC59MBV0h7dW1w+3Y+P9KSoOaLUUm7Ixulvpy4YM753HTd9rYLJIxhtQx+66aKbJ
T5tRJurvNBhQxF3G8tlgvFgOysKm/2haSC44uiiFyq3fuXclE7GwWUQfULRuI6yDIyNWmDlr0Mb0
k3VzGDmjJL7wlHeD2gH+RrkY3fpLfBM77FXYlu1ys0mCScvpxxjTySB/gCJH/bDkAo9yvXvD6h7a
IacN48Qvxcz8U3BfiiFId9r8q8gPziLLuE1tawxlVcY7rSAZoTW8X9dGo1nKFyXHaCPAIAfurAdu
P7M+W8u3UN6hs4jJzn5dhxN0KYuvVuGt1V1J7acRYlTN8XmymucuR0whObnM/gkfx9nvUPjEUbKN
0g6Kx2BuXF98rY4TCnHoJL1vWkFkuhcT5XXB/GU7xs7RR/Jzwqj4bKwx43GjMW2vOQCu+O4LzJb4
iGqarzsVeUBtsoK8ZObUpktGESyQk1PPd6PF9MAW0XtyjwKFVSWIpmU7mEj3x+5mHvJijyzjOI/R
HXEhWF/oReSGQqrj8jvjeX4tK/unW9SNEMMdVSrY4uScR3wHZ6eGIKjf5WLg7F6rM+Yod06WCMrZ
vqRzYh1aWx4NRQ56qR61eTFuBrRAJjrgXZ0eyo4SV/rWj5lbw6Zy+letlgt9rpybAcfNxJnZInrq
vOQsmaXRc/s0hZQXg7DYLPHmnSalH/ZLHfgi4WxJHwrIDEHMWl93e7BKRzST3Mpz3cTf33wUDnFi
kbJInNZ+Ynv4zEX+V3bJwtlv7qeW90WkhBeSt75zlv4jtmhCZtlqp8+YoFlkPJm1FwcCRBkdBia2
Nod57MYdwidW2FMms2fe/z/u367p/DCmX0CblqZ/7+sbbWJbZcc/qld/etP9aQr56s39I1OIKDAz
DU6+S3CWD1GqjdgOCGNV7zBH1UgNdgSSbCIPvM1QLi1bfp2psxtZZ0Bpf41o8oK2Qie2TrMqiT2f
nVoRErtzHJUD/OE0W/Pe5Qqq4npfsnBHjvZmDekvcLOKznOr9rWOrA37e9L9VG7/Ss4U3eiqvmvF
zoi4c7KmQ1f2D6UYoR9Xf83cQ5uutoOXIqnTRUMuA77TZo2f0WYEdpHx7Zo/DDS9bbL4NwpJWlgZ
oBGQXqetjqbXT07KXoxNliY3Ta2RWmmVFwe3Wl615V7Otr5FNmdTXUzBUDl7Y1IxtLGmJYKl/WPy
iyGscfnn4tSxKY1xdJLumGC89lvJCr+fm+wnqdsVOiWPVqXxuknlFA5dHMpbNmFrBto8vRhL4p/p
bASqJ3vcs1Njq9zqKWm6e2sgCAJMNf9GGk4lWlePbjl+b/vGydkKtYzLg3TWCa6y8gtMvQfk30D/
VMPESjHEUIQ7oZzat1JrtlNzJxfdOFfluJsqLQ7bnKKs6Q91ZVC30hNOq5R3T1VbL1lu0pIFKEra
aqs38hR7BLfHOrELKI4MX+u3fqFhVx7fCtVtu7GnBJDxvWZQ9E9V/R0z0Gszwij9WEtDbTY/Hdne
CV0eSr+Yt9Kg3i1k7tAPsjALFRBZoulextbfRpxji1WTnECXcdivj8ahFjY299H/ISPlk+aXaL3/
R9h5LLmtbGv6VU6ccSMaLmFu9O0BPYu+rEoThCy893j6/pClrZK0z909QSAtWSwykbnWb57JoGwH
bODgtBwMDqWBzzZi8PULhJVL0KuXsG9Be2j7wk/SjUZ4wEqt66C7M5SH7WhRYqQ4gnUtKv2lHsJH
EJZsR9GhEk0HUSOzztlkPHhGdG+ypmwcu93G1bR1C+3O40kOWXTZ5iTIsKZcRxHRSBw7o7Ba6OVg
rIBRUnJ8NjsFuJg6JWoOlzvMg+3YaRu7adiVEGx08SxYFEpyNIfqqxd1X+OaXEU0LbTyPinblh8N
lD8v/6AH1tdwEN/aLkevX18ZalJsEb8nXzYirFByareCz4RkSdgXWUXwTLkY+fQYCPs5soedqhv7
MmCrqjT6Efkd6B4mGJ2WB6KonXZx/K6ZyrpUCx4YSEN0rrkRJU9Ytf9cZcgGxp9Nw8SHLd4T1L1Z
NpG4pMlfJs9dVeNkboNGe3LxYS1L9zVoZ0R8GByVHiAFQDtcINLhKFJ8T3OdAHfqPKmouLVefkHw
qAN51T2UHbGYxocMm9vWCeIYhnZecZ9CZFi403jMWncVTgIXJbqQMTka6KSQZnU2wqnuDZF+qmq8
yhTVRmsfQJraPbom4WXDhVYgnIe+0diwiRVLLhloNBKA4ZpPMQad0E2QFxNG9SlT25UCSrXENXQI
9Yul2XiGohsYEXNvC283P/LIC7xMWSwWZpDBTYfq45XiVhr1WVSDsyTXyLEb07qFUhrXpLXqdQam
p3dAPg7NQW/JBvukUyrlC0oOWD0SW130FQqS4FJ1m39tT748STTOpfaeEDxrY6gVPNembau1z6lK
CAxVpJmRvlUgdteuxaaEjWIPW2VOA6InFSI7ofojwQF2v179sXS0TVuZx9a20UMpcIaMWbMRtLBz
Apptc+oLszlpedieCEBMpPV6ZQd8pF/USjHs09os7iNTie85Vs/3siKv4T+iU8Rj0/LQgvQCX1tW
Qq23P5rpqAzdGlvD8iKrgAOQhxDm6/skUe9HrOPOsBZTXdwThynvgYs9FCriHbLKwN71XLrq7q3D
3CvBwHTDuw1W7xMRSIel3+vKXvYDbD3chhL7+nlWeYFbsgsgVJK25p3JutqqmyUIO4GMy191Segs
NUR9LrIH2l0jaJeIgLaI+4s5dD8unO1ujpn1d3/Um+wNkNLpSWj91V8rLVQszCN5Uv38Xp1grXb2
QRjJSWV9ko9YTwXiyllkU+ild43w9HwsPYBTedE3d7JouXk8e8BN63CI2ke38pODXhJLzPy+5cnR
ODc8EJYJ9JtmmdnDqVdZfOXQsXLrpQ9Yby+LUeJGW4gN5uptYt/rj3gVEjSbX7ZKUJ2Ltbeu8qUc
t3gh62Ke5Cv1IZaNk+f4BCTo3rdluuM4rSxlMYR5eupd/SktFd6Hql6MUqsf5DwaIwllVOVRTiQy
QH1l5nob2dpEYjmC6YVVk+Q3eRFJWW3iip8WUllBsGytHK2LPq2XshlEc37jBcNdhQczq/jcJw2n
ANQVSa33eeJ6HDgPZFuCFPqmaYzwQog92OT9kFxJwc/IgaK4IVFnr3I/7O5jJDVXNaoKD2NVWksP
9s0je69q6fdW8twQfeN3J/qXYELPzk6E/SEbRLZIlDb/aFbFN0xloUtW2YvTRemXocigDUbG12wC
yJ44+fdmYEeRklMhw5EvO7Vg4ZjUqzewo1lUR6JVQHJTVGhMKwJ+gDUx252O3lO+DciFfCMRcTCa
qfyaVPbNBuH/OeyjVycLqk8qZwJ2b7X7qpO7XcRRMm7CwscaxdXKG2by6GomNkvQbLgs6/y4gFI5
KWx+urK8yQbN12wWCa9Yy6JsqEKCQ5GfKGx3mOqtX+EPawuI2UoWm3mC3NaddTc4KOr9fA28nnPg
0+TRRF/mwXKqbHWjGBoqxHMfOb9LTnA7lKJ7e6uyIau9dpvV5LRkFzn/oKjg/LuAfH9egmeDkb6b
uhi7SFKgF9yC0l1bighL0CI48TNT1o0yRA+IGITLShPNxzRRzrooep8c8W1yvOB7mYpPALzdl97S
HSyQG2izvZ0QVXHLg5LlxsHWe2fD4bXj95/q5MWN7kPvdR9EjpRLINawB/gHTfF0y+zCeh0sPV/6
fj/du1qYb1wrRW4nrbs70P3OFtdm74Ktab0yylh9BlEYIZgUXEs1vs8mXT8bRYrQgmH1pCbIBbZx
UJ754pAo8vP4HHN02hpoLZzi2Ey2bYlKSpKR4ErjfjzFwmi2RgaqIDNJ/remlp60dtS3KNv4J83V
rS0/FPsYxxABchZcfmV3GaCTbQG1f2eIKLixG2FLp9nWFz+5Q1fC+tpwDl/UjT/ey66hmBSiMn91
Hbr6j64GNOd7FY/vbdcIVt82fgA9FR3xPtv2HtqmqC0TzpB1BDy3XVn0wbrHLnRVVCpZP6+/pXqN
s3LkTWs9nPqbvGAvay8N5CQ2sqjN/bQOJq5vFGJbsLRh3B0Ry0bVx9/rYTm8jQsigsqO7lV3JMG/
Trj5IVRFpB+s/7UpXGRv4ClxGnR2OS4qYCx7yMDwEm4GqsIrQDvDWtb1uePd2N2D0Udxk5wQ/WSd
3RurfkSeSZb6wEvPSJTtZElOBD/N3UW45wFnZg55EabwMG7mN/ReB56zIpVr6fv2Zz/yHysdabuL
rCpcJ0PSrdrlFRbqQ5I0K1XvQVcQQGk2SmTyv8MOMljDRoSPqUwxsSy9vtg8FgACzJXEJuPlW7ku
KwT4iOO+9ZRFhPMJNc2X9ylkQy785mKRUkdz2kEGpq8vmjeqOxm4z5SEN8EX83+o9IWl7hSNEL8c
KDvKi2yAh0o6eB48TQXw8di19v58AC2Dyjh3xH8ufloCa0E18CNRw5okj8iveoFQhZjg4+QtCUfD
zr5leu7eQh/ijVsST5f1qe0+IPehPrjzdrcsocUoQUv/LD/kBapQYsRt2huzci3r24ATUd8WL2Rx
bMSJBuxVI1KXqcByVgt65VDbfJsW8rYZcS7Nhg4pc6EcZFUVxbTK8tutrH1v71yIa0mqfP+jXhb/
qBO6o+3TMl73DjFUfK/GQ6CPPy6qWt/Clr91MsGLp4EtPmgR5AO1iIuPJO2+CrOwPil29txoWrM3
LcPcOloUrN3UQPUDDfhnM9dIn8HwyHSH9dTX0GWqkvAFx0tMjVkwQWUo69oYDw4qW94YGStQ4ax/
2XAeyzL9NhaIera1/sEXtQqCNHc4sffKXf+y07UOWVGV1P1C7Q1/56UZR+sGapejp58KV3vFn1y5
RzA7P2Q6MoOhPQFIGNpNmRbJS6eSRBuVRNsoULg+Wt6SCdJ1+9JVfnGnlVWyUSGI7fPWT5+dcdwT
jMw+ab2Rw3ryvEMadNG9Z/rf5ctNusN/sBzyi52n3dnzyTIM84D5fYCgJKcVgQ3MLN/cIif5OUKS
9CQvRja0p9JsgdcKB4kDhVN6CUDyZOihOSxkH7ic8y0wbThw5uFH8ecUsntaFC9pmuS796kTA1iw
qXTNui2hBgzDtEe3xT3LUhZDQLM7ZO9lMapAsQBP3fdOfbZJCDb7mggI6DA1XOalUr2MHXnVKDPL
V3sibx0OSf0pT9IXYB79FyyaTy370W91Z0HJynwc7PNpkTvQBBYKB/k5HO368FvSAYSM45sz3T6F
J97AU57F5XK7RGFO14pFiLX0VhbfG+JESfFBBmfZEe6+hM9Kh424gSD10bGC0t3UBRDffrDqfWC0
d7IkL7KLmPvJYjmzi8zeJ17W2LdwUJV95sDrSmGpc0rvEFHQIV+twrlZ9qkUT10mCTHRSgj68Fj9
wpFeuXsbomvJstJ9cXnrzP/prOEsISph3yAMMcnP13gb33tpxTeL16iBFByGouk3ywYc9r0fp9m9
Nx85QrUCq/OzzqnbZhUTAgO6gyQczBX9WqmOcyz1qDrCZXnhTCweVWhV6I1Z16K2kZSNwJPbfBGP
slGgar8CB1Ls1AKcYNMZxTazwbsmjeE/hV5ur4sOcQQ9GuBRQe/EPKeD6jak1uOUgLJxc1/5tiG/
5n3LOrakRtWIx5S51gBk4+MgjGBVRAkEIpACD0Qz1wNzXQ1hiIep8gic2jonTEh2nM0RdTfMJlrI
Vtsg0zk2tnckPY/AaBgm56K2qrMNYo0UehV+Lu30rsoi8VwZhQ2nwkcOZErDl0IhgDB3sH8fSS61
JqjuBJ/Bi7yNtFixlsVY61dyS0Tc7TJ57BMYSgh4hrfI89CN0pqcFElib/vR0g8RzwjgMGlLRjvK
j6xvzXZMVfts8vms7Tg2bnmC/V2oKvbjMEsWoce7KEvT2datN42LdPZgaO1RO5HqTAhcoro1V2Ug
+E/FfHnr11RmjreF8mOEbGnGEYfk3vSwIITcTo57DSKxvbeMNngoLDQrQoTe1rIoL3Qwbau9Z2c/
s4AQHnrvIOvooJmEA4mA9HvPbU2caTv/YGVJdeqDPl3HadI862H0Rf6rNeN7KPrga8R3lWD6iNHF
PMZBquhgzmMSm5hCFZn182TM6YPe+2Zmb2MyN9EWupP+GFNa4FLiJDtAqXIPWjO6B1Ke5Ld6nYRE
GWX+JubZUOGGTVMmm/68ZRNsrJQ23CRDmbaYFJjw+HDVXdT89ag846M++ogwLITqcM3mivdLk4QY
AIN6fZwg0q7bAcf1OhyMY57p8ToUkfICSf7S8y38KsLuata98QJvISMtXv+tq5e2F7l1NYPhWrjh
j65/zGpOKh7reRkTRvykV5nxpHpV8eh3vxTC7pPWWfpbi+b+0vLnmMIt+m1deYBQprLDWbxWB56x
MP5JiKrmWt7GGoIA4Xwp3AiFSeeiott1qOL5vCZvMzRoFTxVf6+VZZThq7vJIGTtjspdJvwDlBFz
m5AqviMrr9zJeojvBE9lpZYODrrIc2+Sfm62kL1aS2vFTnaoZa28lZfSEeTK7DZaFChn/OgvW0bN
/9i6VXAYWeevPj+NXTIQmNPSMrt6mZZd5R270OeGZOrde/3g+drOMUjcy6G/9wVt+qNvg3bvAo2D
Ftlhxz/Ji0Dok+9Raq7tMkW7pGnhfsvb9z71SLrjzz6y2VIFYi0dxjIhMEP/UUH8/ZBljUp8er7V
FRBf8k5eap9nF/CkYPFe1+nOWJ7ey7E1xZsoRcdMDobiiFLTH/MQriRJU9cWy5VDjuyXOdg42cts
HFTwNQVcLeT6Oje8ImSQXX01yK5lMtpwxD1j5Y56+mvDrukQ8HuvLQzDXpFpNVZyoLwgrZxd6101
95QVdQ8+zGLLsYWnkeI08zKRbjxhhlAuZBEqU76tDZSWZFE3oYwqcDWPshha4YoHpP5YuLp+jVPz
UVb3IdqtjYmHXDRm40utkerlCGHvZasi1AtOmtMNo2zzoc6mt6ndxGwPfdQW6CkxiIzHuEZXiPPo
/La0BDXBXCjGucdX6UX3cCb5+7s153fLNizYkEkaXt7frZwy5t2mNQLNJSz9rVRCT3lcbJrcBxc9
i6W/qaPPeurvxbIOYKK5QGhkq2yYhoSVXZYTNXtNtCTbydKYlgeWSig+ibZ2I/a60ALD8Iq227Cq
iWevh9oegTIF6dJDqOCcsxXCOskTpB8q5LNk77eBthGAnS6d2dcjvAqlDq/gzXyOFv0txv/iiID8
oVUG50XVefnRHWAdue617OKneq7OXHg2VUw6vWlj52VojGhJID48ytbGivDEGONnXwM93ZhY7Ay9
4rxUkMY2WRUNGzlK13vCkW0UnV0lcZ+n6Chf0lE69YjSKxnA+aW8KCKRW2XKVhbHeHyd8J1Fw6ou
HmvfW8uXdBtyY9qE83XbJfqzCWssDp1TkxhkPFQVcjFGViecsu1TXwpyL5FmeeBCzYdxTEzkhn42
DwoYhvch0zSNLKJI7AserYaAdRJ0D37Qdg8YLRE6TACHej5FJG8wkOnHT+89tNZ76iMjOcn+uJ7U
W6ODaCmL1TzhnMWd55Jj+ioVSzRF3K1riG3TjtVlyODbswEAal8p/FpVRDJbw/K/Brc26PKveDil
4AT92WvAhG07NQ5E/z56Elb92TWU7Gvs6cBfrPKDoYty3aBMeCQaaZ2KSSvxQHLtj5FSrmTX0iHP
p/eqcz8leMONasiTRFT9/VS43UK+ngVJMems8pNXAFVUyoHNmBKLQw2pcp2HlvMCcOAkuzaR/to5
KhxE3dJ4U0R05N+Qe325tDlH/fU3xJyh3v6GPGVPJf+GCtbQU5iVn4HvdhuvjM1NosbTDnBAutIR
9niSxa6Ks5UeqPqT2dQ/WifXN34pqrFe7kgapRvYzuRJDCV6VvFJX6mjWp0Bw/f7UovrHbLJ6Igq
YbKy0c37MI7dCxBo87tTH+pEmb41JcsEIuQRhHJGT65XnWvimXmL4EJvZJ/6tAy26GWlyN8lfXEk
Modl1Hz3R7FF5BmbYbNZcg6gd1n2I+wIbKC9JrXOiWasvUEJj6SNnGVC3HUt60tHBwsE0Tk7GiJf
502PZYTfMsJwQ4xf3MF5m6DfG7aJq5Y22+vZtno0TbCgc6mMfFA8eTW+NXZVoK2rqkORYG6QXWSr
2+n5gQQCKvoRCSqUwDZJ5YuTSXzzZM0XWQyS3jpMmEvKkqyXPbSU/BFJHxtl6iyC+j6P7XM8jgKR
bgJcb5ZSgB2m61OB0P9D6AOYrDVwFlII3Z7qJ8t14gfS6cFbfZHYy1bT64+obcA2776iNs4zDPjL
zS9Mb+cjHbR1giR7iHuSHI2idl+NXl0iAN1+UlFtWiHjqJ2RTsUBrU3CzVAq9XOlak9+FfdI6mCU
NWbui4jwUIk0Oz62RdnjAWKMqPaP/pUzBmTszL9BK++Pht5YNzFfTB3coshvYxRas6JYewKCeYD/
B9ayMuNqr09sK977t3UdbtSGI5usk8O6ABT+GLbpVhZlgxpW35CtF3fv3WyQVHadpxfIm9YtKb36
4nTK8r0DyjJszaLxy/s0tWGX22aC1CcHyYa2DYdVnAQelAsmknVakw2YXYfpXha73LM2WViAhlDx
xnF98eJwpDv0LiAAWazHMVijVKPuZNGO86eGdNcVMpX3AEN9UzeteClGHwKbe68NkXkidYEEv69+
B4albqOq4Egj6+QlDLP6COcK2jJ91Sk3Nt5UFfumy17BAkM9dz19palOdN+Pmbia+ueW2ALEGewq
9siYQXmdG/Mqj+9VM1RXKtmhtax7a/CKV2PUtYMsIaUorm72WXaXNaHQ1D2b1l/niZJcBRXRKOvK
7jqIpE396sOhepuDwwVw7XJ6hfziLCuXzHRE6l+bF6AQvdeH95LnvZXkWjWgcvHe1v1W+jlOLnI/
e8px5Jz6B70nVz0vgD97vr3e3DYL7vyHce7gg370+73fj/EJZmN8ErF336Zjt0OOJT6918u7t7py
IGHWg2yg+3t1VrHSL2S5nroviQ8wH3+Gk5eK/CTv5KUuRzRV9KTFQOyvBk9Tw+GXsmmHu1z107uo
x4fybZr3GbpaGddaNGv3zfPLi5yLTUG3+Pe//vf//T9fhv/yv+XXPBn9PPsXbMVrjp5W/d//trR/
/6t4q95//e9/26AbXcs1Hd1QVUikQrNo//LpPsx8emv/K1ObwIuGwv2iRrqwPg7eAF9hPnp1q6ps
1CcBrvtphIDGvTysERdzh4tuxTDFgV68evOWOZi30em8oYZm9ugS+ruL5V4707uOBwzwWtlFXpy0
dJZZBd63XChh77JRwSQg2fhRbJ6rSRhvl3TSziZL6x25YT5r1JLMM6j8Yqtofrt47ycbyLlhoJmH
SCYXIUFRke3KzOlPIkuHk7wzft7NPVBOydjGgTsNOJqcPF3bN2Gb34oQKK1njr+U3Ezdi8AdN//8
yQv3z0/eNg3LMh1XGI6tG47z+ycfihEcnx/aXytsXE+WnubnvlWTM+4W8z3s7Zr8xlxTrsWIMxmw
jQHpkPnyozqqXGQDy9o7KSQ3V6mpCgRvhvrmhnaFhAJ1g2cJ4KRqF8Dq+6tctNWXMqla3GeC5xK4
/iUkG/6s6s9J3LRPBqSp+xgst6x12iY6aR4UQ1lMNJIqg6Egnj+PEXAP1n5SV5D3W/EM1iJZTnaW
HGRrlse/zD8Uv8yvGOq+byuIlp6G66nnNYh11N2J6PM/f9Cu8bcP2tJUvue26WhQvkzz9w+6dTKH
DauffSMi0qMXw+cnP2E/dflQBVIWEPtQy5Of8XtznyOLWmfZ3Vu/oG5hCqMjeheYU3UkrAMfNuYL
l1pji2nmXNk5M35Y3nqeOd/a+o9ehbC+dSX7rtIv3D2aVca6c5rpU9Msxpp4+IRBzEZN9Xbfpqbz
KDztKttTTjlEzPUCJqdnnSvkjZd150yfvDp+HIgxP7IG/DFhAvzgXnUNgIbLIUG3dBLDtbPt4Nj2
xUmWEAkcrz/quys+zyjwdUXmLToD5UdgLsbKM9+7MLQxs7ehumJWq4n9yS6PQHkESIcgYR8O96pX
Po6DpmHw1hFLcpr5b/GVD7a9Hluhvqqo/+8AC1lvRWsMzxkc1gfDwSQozEWKYSqj/9Os8/DKQAvh
n78auqX+9t0wbcO2LH5mli50VTcd44/lj5wy2mrkip/xPE2nZ1NzzE0dRMBC/GTVdq13UCzDOwRd
eQsgyGxlSdY3aWujfjm3ynJEuhrYdGHs+t5kM4EK2SIDBwMVBXgcEeep3hudGO7L0iqu0GeWyN6M
97KKBG+36RT0Z2VRNpi6+2BVrX6UVbbdd8caby9ZkpfB0wo49pG6Id/rriPd8zfsH+1tTpAVSkBh
vOTOLJqmElkQrJ4vA9RoxUnHp7DDi7WMbI6uHbTyrYnjCZhY2yEXxDmxCBLOifIYGTb51jSrg98i
liFSP91GcxKZePmPC8hMILUJFID3BqjbpDHnEfY8QnbOCuuzZngWe6iCoFTnt+VBne0Ymp93lWyR
ZdyHHAf9BBsoB865sqMyqGe01a7SGiYes+Ak794vsg6tnInD8FFW5x6w8veuDcZXBwjhkAQAbqAr
4SjPKJJ+NAnNX2SpbS64pThP8GvSm2oHF8wGFIyxguGgsrMCdtUqz9rYhlvoKOu616zuvmQPfz+B
H77V/EPw/REP2ByLhzLA9RO6S3mQdWnhbvMmHbcextoHxVNaOB9jd3AT3SkW72V5997HmXvLoh9b
58CN1zqSxfiJK0SyAnDPd4FXPL0/f+WdGbSANHM8Sd6ewr5b/9JP5MTNIQxOW2R8zIvGsxB1nUZf
G3NRXtSGzE1mFrecpMXdWInQXjQdHhcVuPk/ukUlmmYqgjPdvTp55iGuq+AiL2hHxWdnvMrCBEXO
Wzlm8Jy3+rTPpj41F7LFDp1gpZFkxhSaoS5fpoPDMwe2RHRPaIeMGZABWSqwajv6cfgkS/KSJm65
gVpWzuyK6F5ezAI4X1tA/4674JRV49fa64wnhN4cWZJP+UiZfikFf5Vq5Laf8Lj+pa3zMKxkI5Su
/MKa7iC9qHfyrumH6e1O1sVTj/ZAn3BabpPyzhYOkoO55qlry27hjL3dw2yLtym6L9DnO33vlORQ
0XBAUAwtqG2pjN657dMJtwvXv4d/H67MLGieMsGG0Our6HXowm+Ro0RfRKbxdR5gXkHQQY01HJHm
g/Jpx34K0iZBKbRUnM9WUH9Hgcr5kLk5spSFlj7lrP8rD8rN+p8XVOBCvy+ojmEgm6PPiyqLKc3z
gvvLfjK2vCDry9p+Qn1ZXcgdY1+0pHlhL9zJzeSgIHBBmCm5k/tM2ZqG9Y9WVUPJSra+j5WtSDnt
oesXt/80/n1AoDc+0YVKHw9ZiUZk1kD+TG3TP0UaGHR5Z7XYLiHH2mGtXg4aSfbIBZCnh/VSCdv+
qSAtt0SZu38yI+TL2nGlKPrFNMPiZXLC6Q6PURXOIEUPaey144O8l0XLt9n2l015mhotfxEiX4Jx
BS8kSPv5TWDtDKfGrLrTrSe4zPfGWKVfxgYjPqcJ6wdUI8Wu9iGr+U1kP8GuuA8Vq9n5IjB3UJ7v
1DrPXoWCgCP7d+1kGujXQpoWaze3umfCsM92rVtff3ZNZ4dI2RWaofbW1UF0JO8LZSUa3T6ZZJyn
FaKC8Ofz9gBef175kf896XqUnoymdz7r6XRv8aP8DOn2mx0M1itgqXbhpt704rE/WRaW1T0hMAC/
ztXbhySCMVm21XBTFWiaKGialywjmNXbVXAm16Nuh9ZsjlZv2jtdGdw71yEbaSg53iN9r2KWiGPO
aKFP64Z5uG2Hwj7Ds1eIN4zTFZUyf53nuE5lUZ6AqHSax5rQ9BIwQ//MwmVAoBi0D6GNYFZd9ArQ
lekDf0n1hQ3AiSS9/U30uLy0eXDns03blT1/Tkfy7jLmY3nLivIzjDoNhxdThbqulXdk2OdweU+w
ivp0aGw0atN+MwADeA18sYOKGjz27QUXuJgj+RjtCO9MN6xUIKPVXfzFLKGnIlz+bSwBIbZWW5Bc
TvyNTvj9AK2e3Isv0jX2Lz6+wdZz707tNyWONm0LQ9jKI3034vuGQk3c3qe5Z2yMVu0OdjTGLIh+
Ae44KNCfg9abQMb7LMppoxUELpAFQ7MMADUxdMV+u8gi1DMwqpUIMBykQbM1gtLyVk0jbmWnt1t3
Hg76MTvE4S/TyM5O2KCYqubJXldwdh569rjerNrRoq4MYcRJH3FRgYCtmNk3I3jtp2D6kvFgZleb
qTe9nLIdACpnZyq+flUQQZlVmMrPtV8RGmVM5jjfW13Nn4rUjDctX72DMIr+pGiZvYLmOaxyr1J5
LEYp+IbhQaLcJFfPmHcpsr5qp4f3qvf6etIeZOkNIJeE9dsc/2OdnES+wtAlH1KD5LYVOmJlq4b/
2HZlfW5SWKNKFDzKKks0d3WsjResFoJHx63SlUDocCsbI+Gkd2aE4oEswhQtH3Jra9pqVC9rIN1w
Gc5GMoH/apQGeQ3ME5D2+QDCB+FMDQmQzhnGD5xPIvJdbn0psSR40Fv/l27t2IG9c1+M2B53BQF5
XFM4ruilwxlGjD8uspjGI/8/Dsar0bKMq6flyNGFd6rw4KbJKpi5Hw3VbX7U4dMMnQ9FImjXDGCX
URz++Xmi67+fkk3HFA7BCUIPgh+nRjjq9+dJybF9yqMMId4mMEpCoMZY3PWTs7Vaod/K+bg+Ib3p
Os2P0tz2XprbZM9mfqwPv/X8+zjZk+ys8fTzFX6OC2Ol2vZVNi1QtSvQ5mpx7rPco1p34jQ41ojx
ITXyMibFuFUIoS3+aKithFPAWIXTs+Ok6gqINGBP4Z2gw0b3/MARUKq8nSzJi1mjycBCUS01ERDy
6xqnhTXijKCSUUG2bAdjo9a92GPo3YVGdAuzyL3IKnmnYHC4av0J8amfDZoAaQMtEgSmW6/BsOn4
WbBhJc+GvXesYLRiZ+IhAJt0YP8Qo6Cof66mPnkMNefbBMn1qdLQ3xrhf91pXizO0OeDlZ749b7I
exexaX9vG424R82leIiLbBunVv5iZX10FC1WOLIIXFln1UJvpxqy4mWc9HCJlaqVF+1ZSTKSHaTs
VsgpWPzMe5EjE4p5V22ek1qBfUDkCuqY1ufbcZo+CR0e+hgD6fJF6Dy1hX4vPVbTzppNe6PqAWt2
a0dSjIfr33skqOgi+KoBn+kLbTPhgHMgRpCeInRi1ug6ps88y75KMIeuv7ZNW18BvtrmzrNRd9bN
QkAqScS1T3LtLqpCG4GDWnxQIcAGg0i/aApYHtmDd6/etSO4Ituy0UosoAYFacwWvCjGDz3xF7IG
tjjoRRh+GI1lqDj9wZPbFC9o/SNWicdB9UukmMGwN0o96zGj4BmPvf7d18xzr9rx5wrxNeT6Xe/F
gaO7ZFMaP45dqK08/phrErrNJnOV7iSCdNwNjarfjdhQH7xB5LvcAU0IEDbZRJUf3viPtavOGAEG
+6lVb9iDTyejHKdVrufG3leV8QOiz0u7GNyn1vOq00A2D3Vy6k0PIV0jGOg2L1xDCeH2Zzc1LiH+
zSsYCQhma9Dbk93iGFnn2P3Ooz1+MfkINWOqXv2kT9aJ5RCKiDBYTrTYW/pJq39GxyvxVetLqKIv
P2ExcrF8V7+rmyrkzerlC56O59SKrS9pknzLlL56tMuy+P9tfcXvcaZ5qXI1w9Q15N+RedHMP5aq
Zog1G3Hf8UkVqQve6NkxWhbeDAac6GbD0SQuX9MwKhaW0rSXDjW126BrL7I+nmI4V+gnFhVSe8UQ
7+VBRBbDWvxalK1W3hzKsLi5k5McPS3sN0E1QNkhprkciHa8GukESrWA7eU6+0LY5ffaKj5BU3Re
FEcj1d9r6R5W+vemqdWDotbZqmgR5wrs7L42Xf2hmusDYrpQ943xY4dQKESyXiX5Ik/0oA0wPUUs
Zfn/aDuv5saRZAv/IkTAm1d6T4qSWq1+QbSF9x6//n4oappazczubNx7HxqBqswqUGwCqMo8eY7Y
74vtPzTz/TGg+ndrIkNbgweQqcE0tHBtxS0rSwMs+REhq3Ld5hQobawOjejabZG/SgnqIszZHUTb
9bLu4PVGs6pduLM+GISLmZsMEY41FbXLxO5JxJgXeMWqhzLVy4cGUgbiVuZFCtvqwadu9ZBBMbrI
ZVU+2lZNka08bYZkeZKGDPofNZLTAaDFX5ZdXEPXlj4noAjmUVgql9Ga8G8QT+3uw4EHvg3nm7sN
Nw1P/1VS0TJqg3eGdanbWAHirdBWgLWAGPxzWQZUJYJYXEsouH/2LfO1cZHUCgrkTB2UsET34KT2
Jo5QJBWD0oHdn66W7gH69volyDa65iafHYDU+8H0S9hNaPbS8CiN+VnkEtPSPVmhUTx5cOvsO4Vi
eNHvpd7ZVariSYO8PXUozqXGcaXXNUtwVvKHaujeH+59FMF3Sz0rtZlwuRtEs7GRccnRhlikXUXq
UE3iB4dioyXLDZkX5cQdjlQqosjQzyDPmuwSpFb2GjfoRgub5uiXVGDIXktFWAjx7JCE/RXeGHee
22n1DEuROyM82HyWfdhUEniRvqpuda39PKM4p1oNMJVTl0cu1PBgUNUGlwiWB6MtxN172KXq740X
PGrtmIa/oHhkuTolq/oq2lEpEz3IUyuzAwgIzOhB2BJawqZNSaffNm1Kuv95nBOVCN93qYqOK1hO
OAcpY8qIkuoT0nPKwOyy3EdTVcBAYZUGbhvntTvjF9k8IhC1ZRnv/bI48d0seCUWQk04Gpqn2Im1
nawBBEhC1Xq0S/KxUwHXT7iyuftJIChwo41qKl1tBawO/DvBrvdc++QVrDcLNR5es8LbB05cHys5
0tYWkbwZgU/vF5j7ZJJGRsDjNYtq5cVqonxR2M141qx82Iyamm81F4BjJMXQAoQkkGO/UvZaqQRH
6t3ipYy+xAuapBTV8JnGoaF4Rve/DpGlsDMcfMQLep40BShcr2y1B8uP4JiF9Pib1X1hyQyTCWJZ
yHHCzQJrRp93ewtRoy71e2psMBDqezvTlaGf1QYAankwzEvb1a9l7vSfW3DoKyvViTV65fC5VvQF
LDbO0xB3cPrYWTCXaz343GTIKGj8PDai6Ywl2Gyvu0LKW1MdEj0izx5wT2nxJqlBdQgvgndEPiX/
e2p0zUknR7WKckip8mnFZo5xdB2h5QKRF6gkhOkTB/jjFnDVdmfRouyDkjnofO2MwqY46o1d6lnO
Ws8rngwy9V3AuZonwFfmjIrd7kvt5Q8hvw6PouUlZUOZP4M8dT9orfetHhV0B71Af5bH021hgC4H
D+pPLpyfL3mtjJsmSWGimJqOAx2XBG/g/mblz+pSzzz9+3W6+ad3n6lpBIhRbLYUR1atD3F0BaoS
czAL6QnsG0SvLoJkQzG2Z7lLol3VlZMSl589uejJ8RhLrB852nxezU189x0Msh8DxVaFgTtwN2rF
/XiWZ5p5d09kJInF1LEEu8zNd5ragJkR9cVancPyb8VUlUOoGsfxvibi+5PM9a5vsuhLXbX6HEx7
egGioG4y9h0b+GaB7tlTGBTSxi/JEO49FuViEMS/EVFQU0bDyr+lmHMjCZ4oL5yJ1LSPsutThOqp
SEYL2+8WtNgfbdO42qms/5DJ0P68UaKMRDN4c5ka/3T5Q5aL8I2rm3lvPWmqBKd1M0T5S2xA2+OP
0boroOAGkTTmcLhyWjZSta+nw82Solk7F51dXEERNA723EuMHq2T8aiSwtznSWruxVn5++yvml1n
QEg41ujM1NxNW72ZZHKy1n6k5ppFp902e0UqrAOsBJA5mYr+HCSwsU67oJ9JDnFjZvwQgxIpYJAF
MzGcEW+DUD/ntvRt7dmKc5b68VmFK+ZH03VLW624Swqkb8E3pD8DyAwtKug+wycNWF6TjSu4PGOZ
RYF5rCmy3ox5JG8jOfKPxmBkK32kfMbx9U8+kmrLGHapAyE6hNKmIIyUjN1TmiC9ICPj/RPqo7DW
+YFkRHXJzEAJAlPvEvWht0EEwoPbILatxe9Bg5K5P60SUtsS6OVtEHQ65WHaNt2u5KpS9yS7JikS
O4jXrQ5xGoXtfvBprL2vimErh06Lwt2Yhw6LXaKMlctatup7byNikAUYhplRDM4tBpmgmTLtN59z
9Dc6OZJhOlGgEm9/VXE7fAGO069K4ikb2witqbvQwuzi6dFnKOTcE8nhcltV6kta9+5JdImDaDpJ
vCLwHh4+9OuVqs6bpCuX6XCNGqqYREqUDEh5EGf3g+iLvDbfROmBJ5Tdsm+TH1N4uhGAcI2DMgHE
LbNF28VOTcSogCYI69DIxqF0Hr2yr7ZqEmkv0eisSNKZjzJCxQ+l3z3Gak8SjMrcjQKyFfyxqi2l
pg9WWV6mm474+0LctYo9pBtnQFNWNIU1MSm8Uoa1kde/jGlrhuY5GVopNOmiKYXKsaBg8+pmP7TB
kg4VikZHscD1lVVgycXxtuZVbeQsiM6r7YLgNMsZ2LeXHeTlZEr8Z7EkY5fpQUvm+4c89JNHYwzf
98MjfehTI3mc/A2kw1919RAPmn1Majl9jhqk+sQnCpJ8y9LfXnRaK2/M0eA/IPEpUatrAKGRnz1L
NQzjk++QNvk2IT487yK1eRx6P1/nthauRKLQjRINqLKOOghf2UsaXnJZGabk/dNt3T4WubYYNXQu
WBtbu8RtJLTEaraXYV18Nuro4k2xzjbMdyb0Qq9dRJUphSbBuUDubguxSbUOPEe/xmkMrVQujT9q
FAmi6lfqysZrml0JBkPR9/uEgrUPPe9NoExSyqne+aRFbb1CNvpJpBxAU085IjCLIqmQVqSM1ACO
ZWFty21dZMM3G/bsgb26y3/nHFxcfYqhZz00gJCXMTzlr01SgkGGDTnJqLRwFODWMYukLf/DwARB
sjwndfskPJAQYsMaxM91DjkXEIQAGvCmuDZT8E14WBCt5UY7HHOeaQvkpKpzOR062exQe0uUha34
FHdGZkinZWqwP1rhc9IHJ02Ni4t4+UD0z36ffLL43U62e4v6pXet3+Ng7W3/w8vHka0/v/8t09DI
/Cgk6hTHUv81TKcZElBcuR+eRgcVTQUB5SDpvbnj6O0CYLy5T4YKlqLpzGtcNkC6GgeLsHKlWQc4
ftWkrrFDRKVYKMQm9gVMXGTP5afIimCA5FG1prAlXJku6tz3etlw9KozAi5QeebAU+Sx2ps8WT8B
BvmU2hHMIlNL9qB5TMOniILJi2Km7o7nNsyHqWW8DiCJrcRIHnKnkk7R2PZTvSnE144ENVXUP/h1
W31L/OaHASPYa0lkDdmQdngJoVZCgiK+RIPXnTI4XakrsrNT6VjuJlS6aluyO4XdWQLtULSPvSqP
hzhA02tEyWIoUnUeovexMh2yCjnvuh8OLJYa390mUkKkXdz62wCJ3jXRE6pndQ8skOKUXxXu9lTN
rRd90OFk1s10bRZ58+Cb+TEGi/UaJ9DiTHklue78+dBl/sUKi4dO8sNt3wfm3k0N43bg9enlX6Hw
YJ3p8QrNsqD91am8b8nQBIXz2QexvKw1udxTAVufSYnxKm2CYUkBJbq/kaufS55OQHgKe4USCckH
2/EhlGgi62q7UFEozfhV8Sg8yibtQdeCdJvFxSqT7ReILdtvth1ks6Irq2U4NuGa+jRlzhOge3FM
yj1K3W+/e8awLr2i82eN9tSmuvPLaKUHdtKbmuz8YrAcZGgidV7XCpQsiW+vKTl09hkkXBvTltB1
zxCepIBqjNFvkCmJgFcG6rk20MxV5jbswNP6rOY2cbR0CL41UXexSbb+JOVEzMZy5tC6IXADE9kO
FPrOaQ3/hEMCH3XW+sghjC1oN2SXJ2lmcSgKCKCkSLu2U1ckSSUkhFSeiQq2ThS+dfnn3s4v6Mvm
T21WPimlE58BMMnPmaR8yjzFOqlhXh0Ho7x0oZ4eckgc2cL9DOUmPciBd4XOd9h6VoJgeRlk+kEi
9uwsR7TBXjuTqDGiaOVKNKXBPNs520NTbbtTY6LH7SHa96pL4aTe0fh71WmOSt3YW+AhysFNHfng
O5wVvvYjyn1vDfTxrV8YI4KYhGsmF9F2/OqLZMHT2LrDM5mR9FzE4TOrk+o0UHA5Z/mk7KB+bT/J
Nk9qU46TNUGSH7x3u4fEbrVj31sbI9Z9uATMkoCe7j8II5ov3UPbW9YuH6Nv5Bjx6BRj2DpBBJWl
aAcqWm1UMMYwv0FXmhNZ/sQypllqlsNrbWqamgmlh6M029Qb81Xg5MO8qyspIxWnpfvbKdhxtkms
uNAtnHpRvL3GtirNfarvO9/ZpdVwKYbQONtJvWb3ieqX9gOZN1Z4Yf2t0432MtYIelKiUq7K4HUs
uQ9DdjpDE1a/Ov2RcvLuuYp851C4I9Sb8E0u+ghVmibkkR5IjbuRuyCZ5dzOF6SC8ks6nVm6ckl4
6O9FlzC28ESuO+q756IJuCk5SUr5DdjePpvqXMtIbrcd5aIwStK0Am8k8hZ9DaXUfAqaobsmkN3F
UyvPkFUMvBZmA7mXoM3mkFnp21kcaSgS+ubXe9fd7e7raHlBaoOr/x5pIUMwBPEvSE3sXV9U4dZu
XGdP/DLZBLriHbsgqNZ+qUUnUomw4uZacR7t0qJSXqZuqfMuDm/mTZZkyT61x3rnc/tvmiCzD1o2
oOoxIPjRFzVcXeA+rtAKQsejd/JTHj9A3wbqwB4TqE7CcNPqZbkNPac+AzeHpc6Jy1fVTY8yGtk/
IcTeNkpafQlLBFpMS0sghWNjCJBK3rR5E83RC4+XClHUrYLM/aYzpOmVQTmHDbvjV8CwS1UuzZ92
njwqrCHmFUHFS4dOcwc5/i9dK08+z8JXr+UTdn6UXZAyaDblUJ9sbqV1pNrdGp3E4SJbNrEF01df
ZKP6pppJ+Cs1jzLMJXCd+ObFJPf8avkwsRWtUl1HmDdWBRRhBxuycnQ8qKDwpOoCz1KDeimZgALq
b7gS458yrBcQobEmMSFUWrVwBO7HUTOOlDMqC9/plM86ZCbEQGwSlY7CI3tVyRS8BL4xQoQgFzvC
lNY1rbqfChicb5A/JOyIK/MhqZpwrwVQTNlJO5wSZ9q+GMa3UMm9J4eS1Q2au83a9FgiKcHw0Ayp
990BJgeBaTJch4RSlDiGhKRM2+aF8AQJEjyCaeFsF1nyAOsFNWh9tZEtL95aI0QVykjtMf+X0XqQ
a/Ps6JSmBF3hUcQKQHVQA7jM8o4i08Bxnwxdry4W9Z9RHlKyAqtXMfFy9HV8DMZCXZNBrpcC3AWL
aLYwu6DYCuhXE07gDJCYJ2GtGmqzLEN/kuU2BfCI0HIOhbVRtvFc09tu2zQojI62kr46sfWTrEt/
KZxQv2Sa/yOYnrkGyjB5KyH6qxKHpYrS3LZBO6z7Nkqvnto5xCub6rvpwHILycRPdIp+FnJgPRey
PsJ5E73aAwoh2aRCn0yHQaE6Uw35oUL4qErwmEDhMpZWvvQnbXrh6DgmFBSh7szufbkEbWRp8GCZ
ZhFusdGbF/s2922y2FTWHqiGthtfYOtAizfLU8DGBAAJfbF+brX44ITOFyvSnGOgsb/2q8dRQ9FT
HdXDWDl7PSndneXYVHbnkTYfkeUDelL3GyeuVEjz4+GcT4dgkw5JumJzHGxydgoLsN/qiwkToVb2
/S/ycyPF2CxU2G2XUoxaUu1ky47YN4/L2BvRXuBBrUvGQ89zZCMPUriIC1N5NkPP2rgRChr85Llf
lfgzmJl4MdoVCy4ZXZ/RBT2SaIa1ClFzW3QIaFPPPaDlWzRNOyMl92hQL78RffeDUtl/uFS2SlwN
QhpYXyvIsKvqxa6QBk4tPfjUlkg3t4mhXSLHZ4sKFgI4/zrUxvHQa20Kvif2Np1adMj4wBFXamwB
iVA9JuSZZgXUCVvRh+CDOWtHiHAA/13gAbZ+kotaQGdfu5599TRWyYEqf5UlaQCknI07XWIhCAEY
T/dhCk0UUsdCMPpM2WP82sm+CoAAkCD8HDYBcH8nW2q7b0bNnEe9XS5NxAQMPyAh6SUIMeQ9uuZo
1LJfkyWIeEfoEX3HvQ5Wd/VM7+gYpgfPVCgRYImaNbxj2QPxtOyBtTSMgUotLUaTVZNXe+Uz1LXh
Ebk9FnlxXT5HeWafnEh/4vcDscIwh0M6vdiNF52thmDPkF7a0E5uh4Jd3KJoSQAPk5cwhKDgT3X+
XTRM35eXmdVFE4nBeIk8F50Ape7Xja+Nl1ufbJhrNbbBXkwuwsBuQT8b0kH05B2ETLKBDkwtNcAk
HKs4NE38dhZrebTMWvKuVDBUE/UZPrdTnkT8rmK5XcW8CY+lgegEXK5wRSmOexQHfgbOtqmtM+SC
49EoTV4ASfgAuSnKBhmPRUGaoYw93NF8M1tjYs0QfbWd7dSIgr8stFWkHys0bGKTLHyPYqMMr3NW
UPqmu9pFHgZjrkEW+ODzqdeDNcQbia1loXrjxYYqlBDCGQTrojVkndc0yE0nV+FkDXVU99ro6Lc/
Bi0j0dpQ0OLYBG7zILJ2lVuxFpvOqB2skGacTu+H2jqR5R1WbRPUS8KmpChyy551UvzqRn70xZAI
8kPqV3/iea/M69D1HsGiBEsYKt2zKfOjCKKvbK5IwDdwjqqNwatlaooDRHegag2H6MBMmNTeMnfo
zkldrF606hrolRfOZTOWCSdZ59AJoSiXUfhDqRG5mnRU4CTLR+IBemTEUF1K2oM4FL7CssA3mxW8
/G99Zd1QadKrxbaPS/3m1ykwS/eEomCvcVY57GwweCj6DiLOcea4Q/ak+GZ17SrEP/oke9KRuXYi
WXqYFupuUykvGojVAwEC99Y08gRS7aELV4mah1A0tL20zDMfIno5jsnFZt/hWs/2YUqBP/dawI5Z
7x8MaskQR4vHteG49j4qpU9+SAFYhyyF3pTVE4ym5VMGGimHSvCUe1L55GgourZI0fGEpWmTB14r
LaEZt3ZP8Ox2xzYHfpqG5g9lHMMXLwnLbSBDt1s4XoQ+EekevauCjbBGeg/3sa/noFewupKxIOIi
Qfqky1feH8BY6O6tNj3EPpUCJhvNvSWNAAZbQ9sYWkUdrSubzwZ5zk0CgAnt8cx8TgglbEDiywvi
+lhh3l3nGa93KbIMQix+iY6FEi/FWNVpvXWu5M3yNrYBdMbbnjjf5MwKr0KOAGS8sKJ7H6x0qlhv
TWBavLAgBlgJ57SLyW/2COUIZ9lDHqOEa3h9G9v3aPKQ0F4LZ62tVUhObfdmjc0KbQV0ZdHS4zPL
AXKwRUtKSPwJ0QiRNxnWaA0p+MawnPbceoO1gjoxP9jRHvRJ8IRydavI3ZOkWO1TUvaffGqUj5me
9pui1UHua313Rp9nCxGHs7c0KTBvfbXyFS7B/HTraikcOukkm10IbdAGY8cM0NzfQc7QncUcaUmp
L/vnYG2n/TxBQJIlXmDB1xLGe8/rlWui9N9TglNf89xXZ6A8jHPiGuEm6O1dXY/JpTGi50aOvBfT
SSn10tEkDKm1eykjGHeJtQ8rYQU8AHNkETs7Yc308jGpsvbiBbb2qflaFYm3UX0KDfMOEnMYHtBL
lQp4vUOSnJAhjcPOyWHVQTLH+uMU7sdhp0N0oc7fObw71RMFBvWB8IFnXN2h8z6Z/HkkZIHx9o73
SePX9uDG2U60JKPTzyEke6IVjml2QrPru2iV/NEHzQrQGuoh7RrLotnbPTk6MWtYjxRqgkxZhKhY
ngdXfjvo0taSOu9872bBn+9i13sWTvd+2BmUpT+QKf5gyLxQhiKcaoG7s3AhHsFex7QR0fvjcm7L
htEoFeU5iqxV0NXDqz2a7mKsATUPSiofZZVwF9jphR2yR/aH0ofO2s9O4lDEqPaJM2ixbG7vlHe4
Vb71IZP4hzVLoC5qKSgRzneDcI4na9dI3jtrTLEUKeyuIipB7PU2a1XBSF1BlBU20OcTYBnGFLLb
4O1ARX66i6eDOLsb7n53wwe/f+Byn34EEB9BUcuF7+NE8+5zv9I/cPkw1X3s337Kv73a/RPcXT5M
X0GQ+vbx//ZK92nuLh+mubv8d9/H307z768khonvQ2mHYtX4wVV03T/Gvfm3l/hbl7vhw1f+3091
/zM+TPVXn/SDy19d7UPf/+En/dup/v0ntT0wQ5qrZfN8mPRfguk2FId/035nIhXFKHS53kbd2sgJ
ZrdZbu3bgHfD/vIKolNM9X7U33+i+1XvPjJ55xEB2X/9PP8312czw9a700NW5/cr3ub++D287/3f
/t23K/7pO6mpgTCKDsWt33/t/VN96Ls3P37Qvx0iDO8++n0KYYmni37oE4Z/0PcPXP77qcDUN7C5
QJqnh0N1anrfWpYg4pHwoImGVXXq9bQCuUMTjBbcmIXtLiS7ytBehsuRkimHFeVkFo794IGJA7wC
DUld7tSs7vWFMHtojiGiewTzSwWd6GpHJ94XDqvAXM1VBFvhh9JJKqHUVMxJMwC9JDi9Nwi47rse
1rMZDPXkw5G5eTs1+jFCZW7qFQfVeht477qNnjxcdBKkeVnFX1Fhk7ZwiBvzNEmiNTkp4lFykl1B
ZW70Iq1Pmm2mV4noy8Fw6ouwCa+COxd65LJfKJOHcFPhDpn5BFt2wgWqR5ZIKUtTZhUOcZ6B4dJD
wILTRYThH14dhtOLZaguQdS/uLIzeIdWdb95qUYEbirZH0FigQObyvVFGxE7nzJm5818N+i/XUxd
wiXrcYFh/DZMjBUH4ef8nsVAmHGV6RTvItkMALEMyQKIU3EgSmiFlM5guh9uTpFto9VeD+t3Y0Ce
/uH+rpdqfYTiek1G4a/yU/aaunlCnByOxOksruJZ28Jl+qGfBVGwYH3Kb+jDgL72D23kre5zCA9x
yNnezhpkldb3PnHmx1a7oQzy54d+MUle2fsyH82dMIouK+5WiTxMtECdAWaSPKExHbQS/jSzdG79
wij6xdn9ALzO3Ivm2AYptUTTLDbJFLcM38aKYRXCqotAK1EqSpJ+BQQAcstwVJ2ZicT6hXEESSBG
lPjVAqEmbGf2q9DJ6kvnyfWlVHJrZ7X2k+i699fj+ASpkM1eA1dxSIAjr0zdQ7x0Gin6btcQM907
xXVsyxtu1xEGOR8/wwlUwc1Jma448wf/4a1e90PprgnWPp/dbLdzUbMrqnf9egDtUC+cAlVrcrg7
uda0GC64Iql2UoGKfDFzJbn8l/MakSt5Ltzdumz7fa1AJQBBAvyoofZWOx1JDWqy8lRGfT9oedWv
DKL5ouudy8fKa2H3Qpty7HeumuR2YrgoxC4cqKPdJvhC9C4HZEyhdBXb5t6fQBGQ48tfkkxCe6Sg
xOG3h28qClo8HUpx2w+gnygBfL4SndboZwfqXw0CIAuUPN+wQZUBXaDpkTmaYnvcKdeALOr+Hv2z
lCzZmHHdzkRfPsL4ypYivtZkw25+QC06pGHramFUefWABHmyCuoyXPhGCBEGSMEUOAiqPZ3rlA95
N5RwyNOnTH0NRd3+vCJGe2sL84d5ejk8w1HqbVuz6g4ttc8Hp5uIeEQ7dH1tb6vIvqCIuLgZCD6B
B+it5puv1QGJe7Wdy5KXL+4zNGn4NteHPgS5tL2rnj50m3IgrSUVbZrfL49375Xb24ZqonFODEF5
94YRL5Z/80a6vWQ6N5DnHqAn9Lxra+5KZEwTKKqh68jQMyoj0isc4t9nA3D7anZvC3PbRbcRH/pF
kx10uwb5/7nqGhtSZJ39Lsp5SK7rgXS8H1K3emvqXj1rgIkchFH038a2VOPMvbEcl/dhRNXdRZsX
ylwX1B5o/0BKCzp9oepaEAACVqAet6pXbYCnYlenFlLpYcrGNKiKbTjGxTbSYlu+dgaxAxlSz7nw
KSfHSJQqDBP1a0PWba/2J9Fl+8gQsBjtJHdeKXIyd6DKmY29NW54zSlnilnVszhDKm+hjkjB3PtV
g7sgUY216HJkQLUzpc+NNUruHSV+jL8fCOvxl4D6XgSSM2UGJnOgowmk/L6a6KumS/YZku/T1e4f
wC/hnUJv+Xa1d/1pjFwjujVUsKrbMQ6KNXFqeNybBLFoCWkCFTYjv0m6bzasevOSov4LonNvvoFm
jR98O+tzyWXiwj+ZnkIKoKlkH1x7RTgp9TYaJPbdzVyYARFJkA5vfRmFVVlfxCsx4jZYzAPdP0G9
wocLcpqrzMBRLsSMZu9vhMvHIdPclNYGezFCWCEgX8SqZfUmPNUT/3yF+gf/deYPE5XGXImKr74Z
wuthVPG5KKNq16s+kk3UuTwJ37BvP/rK7WiQpgH6IKkQe1oKryRRM1CprUQxTERzKiiQUSu7WUW1
gbBaNkAHYRVjs4Y85BuRi8s8c508OUpstkrxsE4EvgA/dW8KawEFyc2aZPk+KHUATZWyDoF4QPcD
1z9EJVTwTGd3w73Pn6wgOJQ1Mn8Ij05+4tDV1puB2o0fIxm+setIot4HiEt8mElcYpjEgoVBON+v
HU8fCvRVdSyANWmWjvjJABwvMPvwlToopx7kV48vgGRhoC8B4CuvhaEAssqHxyHrqM+TophMuAfp
TCpbJD9l9+jFo3xVAn6w03Axa1qn5bYn3vvPZnXRdVJ6SbIspGGTrdHZCGO7LZXZ4LOQyZLaQ6AG
3gvsdVuvINpf2+H4lBXZvK8V6RP1c9lJhd4TdVa8KFpk7WyiziKsDrSM/ClMKaxiSqryuoOwBrr8
bsoUqVRxJbvOfpBSQJjcRU5ZV63mKktRvW1s31wlBOw/SWNwEu/hu0cM8HObB5ax8isDzkW9lWAw
gzmrWIt18oiA0F5Hp/7DWpmiSlbgoyxreyN8s771CUtQle8sQ8/rZ3ZbqpPw2aBDgpoRXAsotcGi
o1c71M2k7vS7SVLUO4rDmFpbiqPzoyk5YNV6O9tUih1cxcEB4JFHYPFEC24LFTmAeq+1eoXi9ZD0
66TpWh6yDBi5/68WPN3zOgiUdRZSIzQfanmX1411FC6D6nYn0x7X9wEqvMIbnqBU1YsBlDKjVmkU
wc3ndt0xOudZ5t8m0ZSyOvsDiU/xKSxg+BuncI2Z8BUHUNPxAmxTt9Kn6UfJhr9Jj7xHKV7Iodw+
Zk3VPaIDr86DzvA3oq8HcXsAFfUDivHuUXQVmQ5VUCIframrA52OMJPJKnJq5mz6EGP7LGzCXYdw
fO4klOzUsqvvhsR9hTuk2ztI4uwHtweFLk7Fgce7JNX7u8NHL5Qg3oYKH9F0s9orZqIt88tdqgYC
9GLg3SfJwgEV8t+jhdkoh7fJblOIdp5YT3JXeusPLmYl80b1nGffKPWd0zj6zm6lAOzgKHMqDve2
sAtPYbZiyERvnqJt3j1vJuFKQmJAfBueEeEk5hBn90uaoydp87+8mvBkj+rPfCjc1mja9WfLlKIF
ogzRUjRbx6ev1fozRF2ozsFBsfpgcLsYBtsw3n7sz/qdnycKEtslKtJikt5+VIe8O3mqVwNOSqyV
w87ywZSTcuaWY7cVTXGIGhsGyDY8iFaBfspDY/SLNPL9cza1HN3zHijMvA8pYOE4NlCTuwMssXOn
qWEZcJKvCuXfwRyOl5FbRIV+VQyfLtzrfreqggScUlFCLlZ3D6Ul+48UAoCrdB/FQQvNGgSR4e7i
qc+uAKqOI6xxwkq2vjmnnrordOdtgNoCYUAShpucLkrRkqU1tvlK+IO9TQ9tZv26+1MaCLzLrB6E
Q9EWw9xr/WEjmmOdN4DRzGAumpIda9c0/5RE8dvV4AEvCF+a1lZDHxPUTaYRtLEnvkU1ADmSwwu7
kKo4O4q+ABWenq38H219q1EodxQd7jRIeImmOGiBGYKjybzFB8O9CQuzvvINpIfKT5pi58celcwH
qopJNsHrNjcAPi7qrhpXZOH9RxcN1gc5sGdwmCd/soqxeuPMhG+s2d6jGE9x/8fxwsPX+f/6cIXf
1xfG+xyAglfk5auzYwTUB/hweEWQD7szk+Kdoy3VSyozPIgEjO57WYfeLpww1jPh3ZgB6qK+1l/E
odZK/Zi71VIt6+GSmhR5JKEL+ev0F0ZD++pWRnm4tWzSaJWEUEskvo7fVvHpkr+wxoTE3o1tprGo
0viPKXT3G3LVSLo2yIWWUV7ugAvCLQUA9tr78ziYEv5TTyaHzs7s01/CdHOaFJ/iwg6W9zEeouiz
ofXe5hEGOf7/nOd+7f4/f56mHeU5qmLFsogNtBwqdd3C7rmtXY31Vty22mEomIalV6wdYlMLdz0l
wOlkEF2dsN58hHtBUc5SqR1qSaYhwlPMLZpSP8pABDwIn+qoGJaiU5hvVxTuPUVIS4qvkPGyA5R5
xXM0H8D5zHJdGzbNWC9lHY3EOUENfRcgEAd0m2d+7fHKO4i2I57vwk4sZ7CXeVHXm7d1jdsHW6J8
0okbxDvbTWyjK1BD0vq7T54MZlBSmVOqt/4U5h39dppk4+dWNfKtGC9GiQEKP58FvxRoUabxwtC1
iX0w1UFClqCnngOqa7ASxWH8zXz9oSkMom8YDQSQR0pr/7OvmDgOvK+WCSNaaT7mkHjPxZkOaOV2
lk59eSwZj+LsH/jZlo2uOKSjvh0vP3BjiaYKjFdKAwCzvzmzRH/pt947Hq0YaEGMakIExflRsbz8
hVrjma4nYJx7XQPAHD5qUzfCIBEyL4RERdMoKL2HI0kCwDxmL6pCEJ4okHUUVlb0tzmQZNQvoeU/
ehQrvXCIuG2RjXUcgnpIVcnrLLeulWuW23dNtNW2LaqO4DQq52b1ICt7CE3dOAjGS7Q8HoxBa/aC
BNOdaC6rQAqWchGoixsLZh+a0QGtmNsAMUocbC2+DRUtMb43onBpAaVZ5HaBOmvZDOtMCbSHnEKr
ZZMTJ9MNA0mcqc+V4D7PM7O6uQjDwASoCDnpLleHn83/sPZmzXHjTLDoL2IECXB97X1VqyVZsvXC
sD0egvsCbuCvP4miRi1rPN+9J+K8MIiqAtiWu0miKiszguA4UsP8ajbFwUyEeba61ofW1ItCr9i1
1S7VtcbZcsddy70gXuIWqg6pwf6eI200awGdbpdLuubtw2RRB0AIYDEVMOxHsmdtoJVZJ7mdl7p9
GHLTB0y8bP4gt+XKFytIvX2RQGY41jtGUpHzY6PfAeqPvq2bLh0ZLTUBd0v7RQoH5huRikHpSG8w
b0vcHDfbbe1JLzPhdwrBm/EZKbQXNFQaT22poCzb2dWuzZsMiiPgLAPw8efvAWPs34dNhLQMUQEp
E30yHEReRAZoCpev3Dr/OLT1kILJS8G3IXk/zS1dwNNbYKyXROydp8ADjaH/FfhWKzxEVluhdwEN
nVlTgQGc6L6R2+VnipYjxKwaPhzL9u+sdOyDAMXTEZ2k+K+qjQoEO8ZQgkdZW32OohJSQuRVOoTO
6NBINEnNns9jN275we1/VpDdRl+0jqPlaIwkUodWaPAtq8gtF1Ha52iDxoFPljB2Y42E/YTnyLJ3
QKj8d5bZOXT8igqpzzjPjxKIqCWUZCDroCdJPwvWcdfFeLcqPMM+15WJrvVBoQNQkxHrIVij1CUQ
YSeWHuRkyOuYfXOdWjM7owHvBbvO8muXa6HuMg5fug5wJKsv1UtYx84ClOzFS+hl/qIso+C5ExI6
Kg56djuOjiaUDYKD5WmBa83YYCdJOA8tonqowDtHXhrevBT8/3dulkXx0huwJW919yfvAI/hDcSk
4jjwzq5mO0H5DCh2hZrhcYjqNdlGQC4nqLdot56S9yXkCPQKNhq61oHFmrXfGNUO9Cn+OkXb7jeW
Js8SLQZXs6/ZBYoL2YLskJm3Vznk/vaBBvWi/RmvZtbXcKrbA/4AcgW4VvoN3W1yIaMgvAMWcHqo
jPZK9ojlNWSUbQeJMVwklu2mswEnasGz+RK/cpGMfw1TFC5K3NaufdVOuxiEvzvTzqMHbAeBoXcL
KKa/shb8JxQJejN1dRPQwry9WYNvEp1PhRIrUFhk6IHKkDVqtAQmGdFqkK2V8rIz0HjepaihkWBE
Dp5m72dRgVQp2eL3s5t3PkvG8twVIMeKI/cq8Pa6x3eR39EBTez2nZOE5tbNeKnljj46aAjN02tV
5f6eYm8RgiN35jrAnEJf7wHkfsWj1WTJOjQB+y8lGscSo6qWTu9lP9sxWU62Gl8jiAaupwbiILcI
qUsk/zOCeKIyiKnmsVCvdmSg4aMA1eYW7DY5fkWGKS6h3oFIEXgrB2zKUPJtBTKxtDnx9DaE/CEE
74EOdI4BOEM7CBvBQd4g8/GjgUSZMqoGTSF6T/Nhml4bNeDxKJtzG6f5T9Yj4cvroHpQACZCAdFg
m3GqjGdksOYIjqafRa5APOQmaIkqUB+2uCEfQGD+HaVn6whm3fYBPIrqLvLGHS/wsZdmqcoN2M+H
FcXSgZvZd1DYQV5AT6+7eEJPJTj6sSm9x+Zy2U8QZwMgzl61yhu/thJ5uJIjOzLJVn2Bgt6KWqBB
j4rtcCfsFXU5+8yzFr7rguAdlPOQ2e6NxzhUah35RumiUwa0uHQQrmkeDEcfgDXPcRfBKbC1NkNL
Qfcjx70RlQLtoXDd0/5fp0WkQPKCdlj0vdZqvMb6fg2yLwc1HOgm45Yr2+LXFLYFtBkjBQJXHCbg
bo8TBCsyX3k7MnEe4W/7KaRI+HjMlLAXE1g4Vre5tzg6i1K5Td6X+hSW+hcjsHLoc4FyhSWrNndW
EBsu7p0qw0bTTiHpyKBxI1mMnaaZoXG+M6e9Yzc/hioPNqw3pyUxzKdjLq9ka4N+Wt6o5//TZuq5
6PBDa+othtbKGjksOzCAr6jweCOInsuWH+qYoivcTTgMX6hqObtn7uh/n8/lTZtzNAnTkl3ZuZu+
7L748QrklwuHjdl5UH0v1qmBVk9Q138eprrLGHob+Qns7lsavYe2+j5GN7N3O61II7JTxHs82aGr
Ki/v8XRJCg1e3RoETJVmraZDWYXuWvbNBGG4f2x0pvkzz6wMQGNLMY4PXkL067/Na/0BTUEUOaR1
dB6H1FtDce9jzG3FFsRrW1Sj/nL72j3UtXM3/z1oCNYrtEXjD3D7F6HKNoeRySeJ4/ep85A8n2zI
+H4PI2igWRBaWssWdzZiF6gk/wuA+v4SAVoMDCso+TVZuYzqHPo94AmlKJrkRT3YF7T335NamZ7f
SiVWbEF93i7Q7lal6tzYUakWaeWO0NLAOJpQ5+8VSolkM7TtYyC6rte4W2n5DXjIjZywhcoi8m/A
XnMQDyW/bFTe9kah+D0dprb3Vt4AMbKbrUF7HUqIZrTIC0gR5tArXw1gzr/QAdlqYCQa5LyLMQSD
o1UGF+Gm/K4ZXyngg7nrrQ3obPMl2W5rICcH3JP0vHkNcriFFZxZhFdNfanu/XpAAWWbabKhuPC7
A+8cP1F67aGnjM9BzjrAz6CyO3z5ArYDgxIoYTStGkgNmytnJfqsPfsiC5Cs1fqgA8hEAXRIvI8m
CtUTAVZ25om/r3Vb/ve1VNl+DeLEOvhMLDzXkQ90SKzS3kZW2EF8DS+Ly7YEKRKbAnvfmVn70Pd5
cN/nQueopmw5RIO9DU1Ez2MkrlCLL6y3aA/tOPcltjKfo2/XoxmmXp9syh6D+xHr06irrJc4Fy+k
azsOeN2rUy72NKTWnWDyoJoKtkfq4cmTAGJK1pEGFCTATI9eRvsphqDf3OiD6HCb9kBNNQ6awZad
D7C0JfHLoRk0Fx3Ib5e6LaUv5SGJe6YwKPGJa9igz0+vYaLz6jTgMnmgK1uQcYailADIAjj9e5H3
0F3J1JFMdKjA6rT1ppSBzBFhs3pigjjT6dQxNbz6UI924tUbq+zdHW0lUnrE0SkdwOEYrloIbC1o
m0I22pbQ2c12m/HJRgvYqPotTL/s1gINoIAMgRbsA2kYmkW9fWNmUGLQdGJod30jDCtVs3YcBorM
XrB8Y6B/ctPoAumUVvkGbQbpptbV1JtXReznaAFBg5JevESfkrf+BJOnIXkrlBxn7w0NT3B6VGnF
PPeTY15Ke9MJ3+QgwMMuQBdRVTrPkGDvlqEFRn+/t5znsGOvIViXLuTsWrYASR57qnNoeygmtmQW
uc/OfEAf7shi93ksTbkvoEO+Iq8TSWMdBQnqaPoCoVe/XWBecvQ+XQDFxA8XiH3pb0BlCtQr2lza
kyPSJYZIu9AwdwDoUxZbZml/MFThn7pQxSvpxJAlRiPHxMB/2jmGvRlY6YLUoky/jEZzpQAAKD2Q
XUT8cps5odHoR21hExyE9tdsyp1N60T4WjlgrYfqKfhhYnzteg12uR3IVozI8iZBsb3Zg7gZNjWA
kshzxWi++X0qDQ0CU+q56NMtP8xVD0mML5PTRU216LQ+BR3cskOiik6bBBCsVh9ubrKpKYKc9IBE
EDk+LzGvA1HK5Ygs9IqzxoWi2j+Hoevloa8AXXo3RUAjnfgIor3VP6doOewn+SGmbONxm7bBD9Ku
AVcyOzfGrHMzS9e4Wk+I7HW+pSCy0BlpCkFqiJ3xbnMzRxbPwGmHIutvi35Y72b/bdEIIm99IWPf
WzJ0Tuk9BW1AnNB3t+OYvs5bFG2ns0/7DzQKf+3dCXhaHQF8GdvEyYhssR7eYj29Wi3i13kHRN55
P9PXwwoAJ/+Y8LxGSqdoHmWGBj7TmNCMktceeIRr70m56EwHYc3faVv5XyzcP5HDs8LTlDTNkXEA
IdPe44/4mw8LYbTmX0Z7gRp7+EvPcWr2Nie0jPAEKdHmOKUlRLsGtVR5iV0xMtqvLe7Pix4kLpdG
9qDzMCPsvkQ+vUoP3A/gi1TLTILL0RtUuUJFJbkAejzuXV8ZWwa5u6tvBTV2PujD4gHolvXlVTzc
j71kXz9NstrGANuqXV7bBrwHvmLe3h4ClUN1Ai+Q6A9qvE3qFPw5bca7TPnZz5Sn6KTE29sD+DUb
9JgiQhgmf26G/o7yZ3+KeF/jPyPQxAZ5L3QBr/wu/QJeCggXaxhEtzZR3Xp2lGzQACaeCFBRCtM9
jODYmmEOecUB9YQaxoaPYK/qwLe7rXjRQ83QZgdCQiRFPC9K89sVLaqAlqRFCUOBxk5vXrSzIAuW
QLQE0GK8ppjeAIneujhB2wA7EChWzUP00Msr8cZaMCF3AoYVbSK7NjWJWZxoifd1yJQ44D1ODAt/
ZtD3uwA9ovEKJB/RaXJZepGOL5edEMXPTu/T2yB4VVC/XmXYaM0RTmv2CwGQTgCk3caVCRqo3vOp
oAOQl7LKLDg8Y6Eof3ozOuDBXvSWga0LzUbRpl4wcD7oB3LkrspxQnpN5fkF2sgW+qzB99bVyQhA
1b8djWtgL6EdETJq84y0D/At1o4oqewT4+AhPo9IVeWlNOXjW35n4F6+GVGgPo2VBQawXpnf2/Ql
iRJwEPXCXMaBgsQm8E0nNLDfAoo+XjeZATyfkfhb1XYbx2y9o6tCx1shXZJuChApAmVkxbM7Nph3
jPHvAf1Qmm4ytN7tM4YmdvqXAWa95kD/v3QjmD5udnDjrO0sFS9/iHe1ncVBCWSjBBdZCXqPLG3w
K9U5SRqbftQsUDZ2dvqZsAwqa1zYbt5C7LLmLxKVl6ZFEhLJgTvRdNWCWDaVn4LSygDfIQ1t1/7f
k2rLBjivUGckqUrQ3+qDAZ5KwAuhn9FO/9i0IxG2C0WYAbAnE0paYDeuLL8+JZClvAp9KEZnLasS
7O56RAcA/u1Y4qVTWwLIxF861IppBA5H8HEA2Xc2w+h4MyVjkx+H3vxGJjq4XVDufZO180wZN2Jf
NM4vSPR0R3B/QsaoG9P+6ERltwQRuoMa01Ah366N5KFIOpvDaWxH+a8iM03gZdLxhC2Tta6nflgQ
1tIa0H2D93J4aEwxdEYHsKSBtyA93cyg7wWAs+q6twmNrNA/O5mXlHmQMjLawMM92WD4y3VNuFZ1
5K+SlKsn2QvkUZ3gykxgucRYgT3UtYwjOafBNNFQWdZb8vq+U+/yUIRL8vp41Jxd5X1HZ7F6csAF
/Qg5gLJpmm5ZNsalHsAtRpGlg+7sWkFRkNZhDX460hnUmrxMdpBlR78r2DDxiYDjSO4TVh1oWYoA
EhKEfUb9QKO4ABEltpz1iVZDzqoDiX2tQKPllqfYhpC0Y/XYhk2CfQnRzIqCRwyaqHgwdwO+yHsO
Gt0zurJxa26i6qkGOcbCHOr4R4k/WoiETwS5ILkyo2TcdVEBwIVOnWI7DXXUWNRgxcMwZ6XgC6AZ
0jMeSuBrqWw02xi2t0raxFpmYf5boPAgAhDW+cYs6nghtA6doUtwoRapy5ADCvqxvSMTOV0JAhsz
sAeIoiKCHG4HIieaT7bbIpbTAaObd3dkN6UxQJIGmlno17dOTVcXu0qE13AybFB/EaVVlDMQWVng
SJ3C5GeOZznIVbRHyACn0IJJN25TAPikjeBuRjidzqGgroTUXYeyVNCEqyB4EWWrLrcUgDJstAWE
sbGjxAE5YmmPa5AoNyvcYPk9OTImUfMurRcQZGQHrywL3PgCtrXzLrirWuga5E4MQYVwmpZm4yUv
7eCXC2/Kw++1X98NAxLyi3F6rbDhw1+1bNFB0te/Ujt/doa0eO0M/Neif1l9wX4gh+hlJq9dXyIh
YDsQZhfjtFOR1x1qMxiOMQpkn69cjvbHKzv6yoao7ipVIs9SZq8o2n+8ct+lz0mVm8uksPvLFBcb
kJiBjXuyja1dKuM7H/A9D7qUPYIOxF+D4j84oee/P6CObm35kJj3KQjNlp6sq6+O7F40aBvz/wa1
ESqdU/rdsAzzJeq9dMXwo7+PstDYon87OcRpIs9jC/V0J5jKJ0+EIIwWtvUDQhpvH8PCxzDCKPrR
cSQBP30MNQX/+hix7Ze/fYwGLzZnjvfkZTfi91wPkK9AESJ/AhVseeUtbit6ZAcmDsDyFZCovyMT
3rbkKpC829KQposJWCUatnycp6Ov25NLPRWNAegxBymyN9nxqufCeQxLK79iqwVgQus8Qk/Aeewj
nYSBCNKRbE0UadSv5roCyfEjEEb51Q3fpkMSDPXE2EE2we7MU9fabwepz1LA312jB7pUj9y4n5Bb
yTgSp9oDch6o9kAx2ARL5YoEG2wL2QWUQKYT2GChqWf+JLOE9OCBokinhqKKSalTVZtXvLeEy7iq
wIepBrs59ZpBhQ6s7SGdCSWpfQz6x/3NAWkERJvv0Wps1mUb7toSO2eO/NmeindZCu4rMEz4IEMF
zpq84LwO9lTpy9nULSFBsECPfLiegQPTIMQCMsL+toythq/Q51PeWdoITQV/a3poglf6QGfkZWBx
W7TaW7fAznRDW+4LkIRdJsGfGLHU6pFyzSeisCWfHt18OtJ8j/x93vjPKhVvOBrJAAsLB0et0xYc
SvQKOL8NknGMK+iE6JdFKpXTYY62W44uX1TYb4dAQV1YVXj7HYS7S2yDA6QQq1cAu1ZVFqQvKm4q
tPrBTty0aRyAyaLOZruvNMOYH6pXbb/FW8z+hde3Afcw5F5GzdhOhzZl6BYZuhjpNthu3kjH5V47
AexAu8Uiy8VdZOHB1bYDOi10mScIwmg18pwdqLrjlffTpOTLp6jBS3Rt8ZBh93818J/WcReFCz/2
7JVfCBQ4a73H53K81gr/pVTW6Bn2bFReg5atd81skz+CZWdt4HkDzRSnOxkZ9mukVMMyC69zTKCJ
SOvYQPalADRdyCN5W0iVK9BWPESRsGkNMveQFj2JHGvQkhx5MOCR0nyRizKFglUnHitV16DfAVCp
5rF4LEHcD7IWfzmNYJ9d1ryHpmEYepvadt+8KbbVNJVMf5qvI8jpocFu7UCTBiKwjddW+p8iZwJz
r7TrE/4pcuYsNx3RnMg76co4eVEdR7Cum9+89GuiofDYx7l/CqbfGu5q6Wk4FrE3Lgs3MJ6MSP3r
TI3szTa8n32KM5LIWIyyGbeySPlRjD5Id/SXFjiIB1WN6tHpW36sOgVVcv3lbED3zbF7+WCnL3P4
T/yQgAt06svBNdeV6yFBBBKT4yQFOyrWupBSTviCbDfHn4bIJUDFmubd3LyY3FUrIFr9yWHp9TM8
cVetzyHxZVjiQoe8zJ7Qv+oB8fiPic7A6xYswSmfrUvSyyRjlUjQprg+KNB+j44FwO6Z++Nm5iqK
b1fIvfLtCp4D7JZmjQuWLBLZmmbcgl0jf4yGfG8YYNlE91KyqPMx2UBFGVsgz2f7djLrO1OXag2R
B0ezA8RAV3rxpJUPErLKkFmooduqI8iRS3tvoYdsnoT24m4lIW6mrCm8gxxpuzCyoPrWVihHOiwX
xzzsqxfokc32RkGlCIJE9rpOm/pbhXdVyyrLB16EYCvKFZDG2t7r6eiAim7Ta0iuPkZu9wyRi3IF
7b30cTCRbqEzsg3aprSNzv7fxBkl0guFCerycRTWMuAT6Pb1Hc3ZTr1qv9pMqKMygVkma5rl1nIc
cEepBId+xbqbQIIdQITHAEHeppGJtSWhi8njd45Vmg9pPqb3sWR/kZmi/Ng3t4Vtq686ygy8Lc+B
hykN+xHvmuhmdnATQD3eeSRbKcRqRJPjlTvQJ0kcUMF6QF1vKYIm2ArpTi0A+0g2PaF3wd465wF8
FsUA8aVrsHaLF8Clm33YN2wtdOrLg91pnY/2EtuiVx3/J/swZVCfrcOFGEV3lxaDv0lZX67LQuRf
QGPId9ClDJYibPMvg2jQtOxF3sIIMEymEEkJrXNEwRYHn0+fD3fkTKtkekhBQhbh1WmAztYqj0r2
xLohvg5eO+z61PVNpOHc9lDhYZktBisK9zbfWo6U/V/kMErQXR1zNraHORyyfdCbgQgV0FM1WFim
aryz47J7aVfuaA8vpiFbCE6NGdRMMIyqTjNMGpCB1UOoklYQV0ArCw3zEQpmkTM8ojIdXP3OPZMZ
f10wFEUAuVdpgyV9qKDlEILZkdez1CtU6ttNmmF/d3vcIjuSqUWMDAm0AD48hulpe3v4huNaN/V+
CCCfIAUWOCfIvMzPaprIkIOOQYZ0ssHujj2kBRV1XWXLu7F9iKdw03YiupCpM33oHYvmL/KR6Tbp
Zvt9UjtO9dHqhr8o/v92UkwFQLpKJ33kSb3xEiQRoB6VHHj9QzXR0UjwtvlYhG35VKTh35Z+66q9
Jl74eJk8g06Qz0P39yF5b8HIWMnzbTik6DizsqheBcY+tHVn8cj96R6jiPqM+z+OuFcUiyFz6wdA
QtjSyQW7+sxSG8hKNycQwfWHQUIsJ/B8eUF+ma8MACa+TDWENFRZNz/8WuylBbztogScGyQFEArN
+Q8o74ivLvPYMkW5bV6yNzTto1e8LTlMACx1g/O2JFrKTxG+u3Erh69GyXpQM+JMoQdvAZ2D4Wsh
cU06G7Ttj3Eln0ATG4CwdDm2udiQNliItMrZ9UBxUYM4eU3DpmsgFA5FTlIKI82wKmfe+d1O0mIu
Ehh4GKcJ3gXPfgHZ4AVO7BDPnwWkOuaTj67/EWMC8HPop5hvoo53KzF54T4OAvXVg5x1N5TVs7TK
5JyBIXoxQtfjK4XFUHrcgyMYOpu2t6hYH+ySlIVbgWbFFRqT7XU8VPi/rrKpW/Eyg+4HjVVrd6AV
se31CFEh6IK605qb3hZYpr9CR0V74q0H6Kq90Nm7/WYi++RYczzXMBEyOfpshB1P1WhPdjKR8//T
/ml9fMc/fJ7f16fPGRCi433tgTmbAF1tG8twoRb+fuhBZKtYd+mKFLzv9eCjdFEkPxruheka2Hbk
f5oOJCN6whzDpwRCL4kHVZgEd+l/L3WzvC83T09A6euOORTCtRqCXTr6WySrZWD52YZspJ3Qgfn0
bsjMBe8ZeLHxKOV2ZO1RGjVn3NjgZ/bCkX539sAy/yWu+dsDOKnewmYYmQ4L2rI7gzXE/ZL+Eza1
479W+z2MppdhhP83F99+PmFjDAWmS1s50KTntXeNZWxfgfYc0D+ML3ppnrIWzBYUKW3e7lyX++BK
ZNiU6PhmikF1KBpw3VKMMhx30Uig6RhqLHOMvgLYl50PVzBXc3g2hNMJtBH3FE3LjgHuW3wuDply
PIweUCt2aOS7DDqYz2aFkkTohdGZhqD62zZ5Gz8aUKR7zBVfKd3jmmacnf1KlgsaTpPFdyBjNmdv
NgoAYcai2JGXlhQQ3DjTUC+pMnDy0ZIF6HWyLmrPThSCFsUIkKwQS0Z5E32QTQ6YOOTgTpRL6aJq
giZeHG1oaKViODITmkV9LYqnCHWjRzubUykU0NSgfL5Nl7I2l4HXra2WQ6UwSoLrWKNVjUUq/1kN
PWgnvBZA464H+8O/Iwa/PTYjHvWfIoCcQlpclzz+sIaH/ftqjDn04fHOkrM1kDhIqbjcxnHStPt9
YmyISH+2zX6Q6oNkv27AAusUhrV1ahtVCQZWU5TT6pNHQ5RM5iEhbAhTIwZnNt0wNe+TCK1DUe8m
GlHo+0SGdoSTiNBKnbDy0mXpEfKD3iOgwd6jx9gz2riaM0hiPUiW1/4a+e1xTc7WM4KzQsqq1U4y
FUV2V3oZAystZqexk6zRUt9saLpvSgs70ebHPFtPgpTGFvD++J5Mpt/jpQrEz1v6BGPvd0cBPeAF
eWkNhhpcYbL+SqahMtBBNHjpjj4C1LXrg8NcEwCQfz4RmH2g+mU8kKU1c6g+TT/CJO73lICTIMjd
TnVXzQm8IebtHR60V3LSlwzVWIi+J+JKXzCRtmj7+H26zKtqJVwG+uYi9fcxngPA7vr7NqjzJ4cl
xVOO9yQ+puMlqjm+4w6zlw4TckdOIKSnHQdRwpImvE/H/SoHiavy1r5bJnecPxJoguEhtAKkdwL7
Dvju0xpF5WYY4x+gwf3udtD3AdFIsM8F1Bi9LLNeMZH8NFFVhr9yEoBmipVhJmzvaAi+ZdRqh7K4
paEX8oq6sLMIqybb+GAtGCCD9LVLYw620wwVDF1ZbLWUi7YDWcs+2H+PR83wzIJGdHu0Lo+AsKZA
KujM36ccYOXF1ZLHKGjcHB+ShQ1lAr0BrJpFjHt435fg0hjCK1S8wqtrocqC1+Ng20PG9gqOAOT8
XbR+DX5woggWJtb92H2flOMkyywQrqYP/xV6g5ssHc0O3OglKZbWoCWduoFmn75C3TMkbzuod4c9
mt70zg73JRcyflG7p2HDzJUAK+yXGDsPvLb8O4weFb0DBe0gb/8YVuvVCMj8Hqb3MfNqZKeLGp0t
bxel1boejMp9OgA4AWGybTul6RG6YNkxtwx7q4BCuIihBIy9tPzHLkTqumZO+Y3F4lsshupXnUDv
LvVGseAjINCNKH91Qf1NGaL4ltdFAmmc1HtUDD/myhDZBQIVb1eprfHjVVw7TtaogzWgP36tufnG
GgOl6eEIzBZxxHwwQxtyppX5k40maQoOP7IgsRH46wy5t0eIxJQHB9UZCPM49iPZIvm1Hez+YbDw
OAgcyA43E7iwbvGQvgKkUZp4S22s5jofXvp2gmhpad87anQPXL+susBubKxUJShjT/KCYvvoLD4Z
Z/F4MnIdmaztwyh9/68yNU8mWE5uJ55rzZbgn5PfYsokUM9xW7/SOzK9LdOLsuohNi9Dc0/2IfAv
gvvAPmTTty6C7MAtvUtpYG23GcTObTfaUOeBGp6rCEoVkIqwVjHqjJCcS6Y7HkpzSQFO8Jy2tb0U
BZrVGxllSzmZ0WaKHfvOAOJ2PlgBE6dA2us+D5HeIgeFDJBbWhb4kW3I1qP/b2U6cQRhuk5e+gF0
Ia2TjpuykPj71aWBBKRUB7w0qq9gz/UgUekYh04PGdvUwei9VCCvOTo+1PuE1o628slbdhIU/pNn
FGDCqn5Vihuv+sRPq7cTC/y4qYQgiGOhulhYmfVc+227Ep20L4MFbYG0ifMDCgZgdAinYF0xqCIk
VlgsswrkO5E9NfgG4qzzgfYGkAdj00LRLxlNa/3fMRRIhyQB24nQ0bfF6Ezk34uiDbDd4ifacval
mO6ZMZ1IhixNmLrXPtphkq9h+Lbozem773/NAx8KWO5H+7WBLMMCxEfiUfDQ3ygfGJsBNIZnlgTx
uqul9Vwa3fe8HMNfLAYPHt7qfoLumS9GPclg/0wC+HY8o6EnAbOmYT5P4zhPgqzqPKkpkdAC3MQI
+/QY146xzKYhWSLnlB6jcARJO3naMFFvp+SaUhMJFCefDnxEAa3QbZWlgUbw2ILwOrTA4lMQgkHD
yGXzYNhJtSwrKV5VPlw8B71ei3743ku//YWWqb+F7/jPXsbBw+yP9iX1zBS6T1Ic8JetzqnibC1t
33tkiXyJw2g76foRHYZSBcDWCPSN0zjjKBenzniwqAL1IebdLXyhDjRqTSjOtyqYtgQJKkfolPcN
MnozQkjDh0DJ8mebdMFAQaLUFExx4/tcQh3RehT3n+uB2ys6+2l7Av8G2lNMz1jdMiy9bT6BJR2Y
G52kKWyAAkvHBVWZRkfrA00Koe20vtmmJLizjNca2+5D7AcVdsmmMeJvGK3m4Tjk7kUNeYLO3ThA
ugDESbE+kANMduGCO4XYfojG2/KqUVl/vgU7nib2TqvHD2EQco/Xo5M34AJ/AUFMcJZl5fBFi3zA
PuDhS8VYeKck9i0rwO83Lgf52ByCnqtpkcShgbuLylfAE0HU4HZ/GllWgeB6TTemluy26uy7Imvz
1aCDyRNmqMAtTAmAYCLn4E83P1o9Z9wC2SLa0jXboavpESNWoC+TTk0iPry5yDhYiQ1UH7AZegpp
4H2IE71VihUFOrGF9iBeeXzP7GG2zStwVe0ayLTZYpFXOeQmLMu+j9Op3jlxm+0L7qjLBCFIaMQl
9bcRco+eERm//KHeuSXzXlsvH5c0KXeTejdkFphHgk5dOJacJ+Wme6Y7gl20O+SI3HlSCFzbfZCo
NYNC3yLXHQKu7lSgQzXWSyStgjO3Bwu4Gr21B9eGAP0VWg9AyPgWh10TmEtkVQNvjpTP4n2yWcbD
FvpokDdGOecCzPB4ydOhPjMXCvWS5S7Ed8CjYsaNOpSBeaWRq010Bt6SbNe5uj1BT6VFyFEYUbox
K8DvvLAp3lYJsqxdsQ6Z1Njyw3hd2NhojikDIeHtUqgt4dMAQbOj1UaV7MIkkXcSpApr3x/iNf2i
Sv2zMuPi0RwqdqJREwbtuag78P7BR4egNoe1C8TFOimDNxs6V69hafjzbxFdtcW5mviF4umnCPJ4
uY7EUK9vCw2hvOeQLT7TOkgOg35DeQmSTKBUqTT/lZXGf8sh8e6dHuLdMgRrPdml63hLq7HYsYmK
8QtLxLZVvvUtGywoWReN2lJYihJ6ZmFj30w9O/zXshMzqoU7gIaLls3DoThwggU2Rsd36BoM17kz
tRtiIaNhgtz6h6HQQ6IsM5s6XN+84YCkhFn8HeGx8KWHptBBpvhX0tAWyJaXro9GBO1NHM0RKSrg
EvXQTIA9lJqmn4YoGcTntGrTeRipwTxHlfFrXgkVj7skKr7TKJKOc9e35rM3TdOXtpDtxYCOGPmE
xcV9kwV35BuBXLxvFAdnAK4IRo36ihesXQiClS+xMRnAFKkN+fKeWQ8uCANpXud0zaNq4yX5qimK
n9z87wrfvO2QAOvehUX/OORFClqurD+6mtwJsGG+S5hdQUsHfFFzCLppau44VxolRcaAAYytDQ17
ayzvijS4oxFNKvCCvkCCoD/SkJb0/O7qpcmT0rQnWd+kD4bO2haVsLd4weghdyOq/Yje/TsKQVFG
3EGDYn+b0ObS3KIRAAgKvQgdujyW8yJRXvd7DujyAgwTAUrZlbtI6gBo5sq2jQUzHAGRLRms7G4K
76usDO//D2tfthw3rGT5Kzfu8zCGG0ByYnoeat9V2i2/MCzL5g6u4Pb1c5CURdnX3Tc6ol8YRCIB
lkpFEsg8eQ6qJdNdBHmjhU4+pYkyO1HIC/XSgZyHg/ACfp2ckgoPlwq/gWnexANTks6SYDcPmq8l
1GWMGBS2XiLYCgVXwJB4gW4eGb6cj7VA1kVAa1P709u/j4Z0LR0EwYtG38YybXcc1UL3QcjewnjM
vgvdQ+bAyR8z0KX9zSGpnEdvyIvJAS/edlcM2HSpGVJslu4c8MgsIg5Ne2EExdlJNevZrDejn0XP
RdmXlz4KgNNWZim6cJsAOL5BMsp6nge9N7FajxHJGsf8OL0Ze9PDPRKFOcr7II/06SB9AN7CdoDK
Lzoq9W6lM8i8OxdseCKr91Zk8UwT65wkz7d+KqCGx2wPsq5pvWa1GT/WGZaCURM0bzliVZpp2z9r
pLEKZ4hfWIOgRgp8NnbaEttDLL8PRlGh2E4N9yF2Mw0fXb16RMqjXccpVvuVwkJwhY+oKxuvS0de
qOXoYFMYm6ReGoMBfIfqlW733hsEKJcvWQ7ElBr6Md5ze7HRPTCYRqCwRiwAhfCtqlFJLdCq4Aa5
R97eBVcU9gKtY+pfZfdA/T643Vam5Y1HGpiqgQ0Vt4z9Q5lGw8FRZRVl44oLU2fUDLiP+9RvT8YI
rW2wcICfscy7E7mRx6gF+baRIIvdA3wkly7LSmQ8B22qDfDTOF9Eht5djdYtLsC+aECzInXKuyLH
77NQ4qS/RlhB4t2CEBAc5qn93and+kgvJ1lF3gUyaNsmxJt+WZlBuwGTXrWal3pqAO/S5kimDjR9
G921AJJGeLSOef/VT4s9iHe0HwYzThAuHV9qMAssHdT734A3S9sxqbc7lJcCtakGOQx1i7Fe7sc+
zG9G3xaLZBDhOVVVqUkEeHQHSaCp9WFnNRP1Kuuyg7DApTiTzAAWCl0fTTpgV9XFgTpS/LzWeWoj
x2/6UHKV+nAuwZD2LH8WnSGfA7MPwJELVjSv9KznGvxfm9jo+g05gbX1fYzJS/vZ+G4H6a4rRXQr
Syu8NzMLwPhUB31VFUf3aZ1XJzxxXqhzDMPiDIrqs+h5erKGJF1BGRcCi6rpSbwBF3RKB1+L8QhT
PUOfoMeBcKcS6uFrMrbsFZC49NYenPKSAj+6aFpP/xJWvbbKS1PsqZkgYwF1zO4xMdQWDDjbRQhm
mC9+XPbAVuju3gnd+IiqU77Ecmghk7p+GrMgPOva4IFAFzAACMk2Ky13g0OumsqtVm56UIZnxCuh
iRZUSIYBhbUClU14oOaHm6FmA1gM3GgEKhirV1R2gGGryL95HDF1FTGP9aoD0kq6l94T+QkVcXz1
4YGUBEoA4q5bcuXhN6CUJw9oEuXfgvJ9DvLQoDgHLiJwJOOBpN81SKatxxI1IH1eGncopTfu0trb
VIhS3pBHFsUWEAdev0B0Cjy7TszHBZ42w56cbQuF2fVQAXOFoTSiUnMiHFmt7bwbs2XBtU3fshcT
mlr7BHRMi0Yxw7DRL47UhEiN9chk/d4M+iHaRChVXvVlzXeFgGAY7dU5/updnXfRijby1EtN2q3P
znbT+UcEdeIFZbUauwFVcCzaTVS5GkDKmTzUtuUedaC2puxY4oOSq0eGlQaQnVJn1dBH2wEYoGmm
ecCfcyJSBFXCVRJi2WOmALqFWZtcvQRvtH50bktfwAQMwbE33a+zqY05JBHsrFsGTSrjpRNm9SrW
mmQztYtgVJzlkbWf2oaPl2+ZiwtNkWc8uQ69xP5QDQbebpo/RYktSOr6Qxods6BLTljtvB9GNwbY
5892mBdgXq+OZKcRje9ZoFHViWrGujgKbD62PgSDHdRSWr5mLsjGVAf+/flSABS1nmlA6AxhdKRR
gbQLo+x+ZAN76GvAZIboRoJy7oEsljbuQR8hr7UytZZeLuJCOkfyEMhIrKoaSmiVVnGsqFAqWZfg
kKKhIaRkDyjG8hbUREmscfk3V3KsUl4jQFwqZOE9mTJUSo9ldmzUIeottOUQZsAMjdmRzqg7t2UP
cmKrB2/jx5iA3KmfPIuxAJ/Pn6fUr1VtuYaUVrS10yBZkW74PlPVYQV+Jyuz0ruzBAD/zNI0WaW6
aR17nv+o/USejE6+H4LYlieycRf8esxOj9Q5Kg8JtgbE0T5cqKdHBR0oncGrlmm3c5pqbJ3wqA/l
S/1RWW4jzUAmSlPRQWtAUam8qEWuNHAMm2nglNH6Ndc8/e9zkf3jivNc5q8r0symENYRtdh4fOJh
VCaovCUEr/vRxHbHfIwbPFbmXiwnPjepFwnxMDWrs8207tybtb/Hq+3QmDEQO2SbTl0AVPaxYRzI
RgfBC9QzqwPKDEBS+hw22EGAt6t2hkcN8Hs31p6LpsxfheU+u/ghvIIKejoBnnQ6+a1L93vnCVIZ
B9Ut1Mh/M8X/uA8kwFDlBf7uNZOMncqe2wsiesjCNNxU0Kmd2CEsB8ouRaGzS4M/+cl0H6LRtJ7/
Nsh3zWpih/jXQX1cWM+BZUenTqD4UmZaf6VDEzkptDKXs2VEIO7KI7UgT0Il+qorNktRGFsjwh6V
d8bwaWgql5pf5v40ZWuAq0PvVVBCXUHF9K6lHxrbxAcRLNlsZCgXVeMIUIOKYt2CiXTvO3X6NGjj
VpQmQK3KrluJN9u7IH+3O2Bs25fA1z2xHHvID/vs/7s9L1G/RtmrKfGlslegvIQm8zAly0rQ1p6k
Vz3M+bO0Nctty9x+OefPOqQwEYWN3M2cFJN28JIGdn8k02QPl7mPijLKuY2an5xCq3iYLy3xwNmW
ZTgs52kqv/08NXUMRjpNTRPpoHK+Sm4uRwMVgjUfERhMAUm5pAXnS62qM9QB9P5l6sETatijruUx
Uzbyq0wfCopAkGxphmksTfAxSwd2HxQ0qUk/DlieTjPNpnnOMkq2eN84R+oEDuwuZqk8tSjjX/WZ
gxW3WshMKw+8+IrBRmpWmVzwTO/ydABVl2rScoWJALm2zk+OZOMuCA4ACr+hzslNzcuRCt/MNmH+
nKfVBvfztDTI0xDMirs6wT4KyyCatgWjNXXSofmY1q+xVRgKrKr6RmP7osHKjtYzbgAcBDVpPUNN
7rYdCpGQmpib1ItaNtwvyckNsOtpUUG89fvxm9dgSxQ4ensCoTjWeNR2lJHO6BD5AhKxSbWloT5Y
1vHaUEOoPc/g5yD4t9rq7g/7NPOniwypFy0cV3QbhDjafe8E96bd6l8dCLF6Pou+ZzJul1UfuxdI
ADcn0HignHDIvW9GeSYHBlXiZe6AU77si+IsoCOyog6+taAx9Qpl53LFyy46e2GQXcIR2AOktqLv
3HxoC2P8ZqEofQUdW6GWzf4WKWLEHmoId+KdO3zNdLteRIkVXIXg9oU6sAVAbYXq0FBiN3UUGviX
fRN1FH15cIxwAG2RgkD1dXdHtq5hQNkN7XBXIjK4sQKtu/HT0LwxKv22VovaGKkkanWNFm40MOZD
ERgFLYHjmAdEVfZU1DIXulAT6s7sAPLzqZP8yU6HAamlA4v47k+7mhbs0NohN5rdJ/+P+plk1MIj
CnKmzj+Go3oX+WO9mz7eXG9DboBEiuNYpNt5WhOY+nPsdstSq/sz50jo9MDk37Q+XtcoNIvu6sQD
7DeHYkNfeWJp2Ebx7NQVyvi6Kv3qukABdJ347iUgTxJc/pS2WCVJ5kA/9A7JoBi7lLReFp7l/0Tq
DDDuNHntozfU6JWPtpTDOsSj8VTqIj8ayK5uRtfGohLkA4sgc5vvlhkstTHNfoKD+0mywX72tB7B
fUTeL1zT9T1UUbWtgz3ZbSzcdtk1uvF1sNt9x430p+6MBzl45VeANiHQBfZDR9aLsGvHe90U8da3
y+RQOnVyY7thsDK8tvsKJP12KJL0hz6EX2QaD09t1w/YfRri5BnSPuHOztdO6+TPjkQ4ULlazbiP
HDc8llXElkUQS1Bgs/oYucZ439TGPXg62FdoNEPNybebE/TDijvQtL2SHX8MojJt2Z0FaOtuqzoE
kDpyV5qH4joQYAYXLRPRuTRCbPYtq32t2JrHkfgOcA1kspSDWfNhixrKcB2bibii+EVccx8FXgg4
FIjXs+xqQHvNXRQZPvGY3pAJNVwaMtOdZ4WLXst3gdbEm06BPvCv1m5NN40WCBt3B0u996YOH9UC
o59fqRVyPz9nZnieB6U53vpDGIHE82MigYTxCjdTvNEIIoIF9fvE5OOERr3I3Oo7kb2Nio+zSORw
bLKFYIrybSJ+m47kQ4dP7aIPxmMNrKs03AMkbBaMg8UjT63LhFkYIY2B4EC8IYxDIMz6jAKNJ+ok
Ew+Ns2m17/41EO5IkwXsqFUuWxIdhZ1XX/LINu5MBM1Of7G3pfhsj83mC0vrd/8SAKAlsVfgd/PF
82Pzrg9QTTVFsoTf1u/8rkiCnBwOblDCJFCpWgb+haZqwD3h21d8MfljC0mmXYMS7k0zWMaXEQ/e
QDrhK15hoE+pE+00SDbeQKXaBVEGCpLVSOR088dejaxzBIYCXkwjyYH5KAKjkRYQFTcyhui482sk
XVN3AFGkkSx09S81wEfkgJUeai+CdRZU9h0Q4vEG/wzv1CUR+IYhXr2zaqtAXiC0oBYudehRW6BX
tczkO6SLNkPhjAFqEsM1OLqM77GNykIgZuMnNurdyjM78ybvAm3bjm1z4GUznJBnh/i4k5d3JR7z
KM9rxQuWEQ9+AnDvIrwbZQXGsMIplKqI/VJrulj+7bON0vqXzxYU+qfPFmkaRHZV7ReVboV9nS1r
K2wOU3GWagLQ3xyo7Ks2tTvUkdT7okuSboHIKijkKFznVk65tiIwBkxGjrTt2u1DbYE0tsCutXE2
PcTMlmHv41snY51HeEcH7DQqFa9eHYTUnU0dQOzcKfqt1TvioAEScu647M90RgcZ52Ao8zlfzR1l
6b9Gte4vssrpN1YcWHvXKcI7d1AlbQOofoE8OaHEs3gmj8G2TOQ3rUdU/3RL6LEHhx6PEmtO63+K
8U+n5DTCiVIAThyxTdeH2PaDjW5AcJc5LmpQ/HRdKlhxbdXNwmiADGwBC3rgDBBpOxm/kJuvg+aU
FQUicC32GlHUNJdGubUBavnU8L+59bjztwJQRMhYOfKxyrItSrmR18OdtzFZOG4z1ezSYhlDN+Q5
EaV+SEwO2XFt1F901v8YYs+9ItHc34BNGxXryt8yPL6spYPMlZo2k2JL/kPsvE+bI268GzNUtoNa
Gwy7GxeYsSWyi9GetrbULPQ43k8bX9WLio3oUxOxzGgflzoy0SWqS10CrgYRaxeG0bK1Jzz9xAjt
ipdEyzcoz7i+XxHqNMegQZwmHc3mhCIT0EtkIKo+QaDTNzdBgaLy3Om7DfXTQXOibzEvzG0vTIka
FhwiEbTnvC5zlPKnDAwyLu8XZIzy+t3H4lIui7pG9ld5U4d0gh78l1BaSAokb6G1Ls+y8wEmhL4U
SOUg0dglQPMjdY9TrLyaDRjfmoWL0GS/IGOleujMBVJmn5fOzWwvDBPUH1OvtFZGAaBhj5UBw2v8
WNONhlsoPDeJjXuOTkP3vrDSGApniJvTATmqtENI91e7Ab+QAK8/WT6NpPaYRAY0y5c01zwGQkII
xauDmTnW2u5Tnl5AD9ZsdHCBXwrDt866fDQU3IsOZKazMeysJY8HsY6wUnGwB/Hd0xhkS3JJyDZ4
ooJ+T2iv5xmqSH/E7iQETZ8rxUKDKtnBUwc6CxLWCDApcBixn/PWZG3GygZ8V3kxx4bSeT3syIdM
Nst/jaYp5zb5UDPPM2Yv5x5uOPnK4BCUrDokjDoRvR9iRCMr1MujnfZuCcKh4MdkS6mH3Fnl5Js2
035SBPJTkDKJIqj8hCBPb4BmP2Hv+Dma+Udwkwa7LHjUIu0JKGjrbGrgB+yscIBS/BCfyyEV4F6S
2i2K0Mxl2YQmYjxpsABjpHjrg2QNkKIA9iOCcA3zwx8yLl/zgDdfqgF5e42H+h0WPC64J2sd/8c8
2eOl1YIFp0I1v5OsOV6uuB+YwHcRd8NpOtUsqR2MCmsqkZSoJFI9dOAdkFkDaPF67AabyETRHugw
XgC8vIVYZ3XvjoV3QrFgtSS7JkG+mFdheZP41nj1WI/1ixoQgisAGaOcHW3UFz+4OeR0O108BvlY
LXow8p3oMHRadtLVYbZRU3ayXrLU3OQjAOGdqM81D/JHDyjYu9r1l7pZhcC1rCou0kfWN/kjIq+A
NxbyjhyDPL0AJeXeUKuKq7delMM0CfTqQKuahrgP1Zy52tDiQdTtqZmObFwBC2Rvqdm4BdKDCHBv
qDlEfo3dWOWuLHVRcIVGe2Q3rCX1IhOvHcoc9BbU6/I2OjcNVqjUq/dmdYOQwS11YukaLQo26LtM
06wRbMtJhYKM6tBgcYBQUpb4Z/y2/DOdaV3xBXzZ3c40cjYuzNJvEYAfwARvZNgYZlBmVmd0CKAK
cPAjHObm3/zmYTSCXGjY3PzvTzVf8o+p/vgE8zX+8KMOp+7kvjXu/RAiyxpUQvIFnc4HEH+wVW4V
/QJCCelx7nAiUNKXefZrCLXnblfNODfp7M8LpA0ykoYDlsP/epqw/PhgdBX6JJNxvioZeVXa+YLb
xu0oI+zd1IeYh1BzcqFTGlIU8TOUN8u9ZkX5tYE0JEMq6CQUYycdioEBBaL5xXIwrXdbR2dxstEg
anQe1B0AbLSsN5VMUCvxMZZG5DHQcr1jnmf7qKN2e0zxJKKrzh0D6HU63iUX4YZYmcuw5eukiLzl
dMWPiRGlQuE2OLw7unYqBXbJpRGvpqlocChfUqcLb6apUmkU6zDSysnF07yLBRKiLRgm5IFLXR6m
Mydt38/+YiOX3rWdFDc2xtFBfJzNNq6mmWeljtlWgiV0Gdu440Hv5t0VrQNuqhBM6tT0WeLdSRMS
2l1i3oTKo4S82i5sWLukztJ2vbsc8Zas7PTzNKiTUApEEQ8iX4CIClmLG9eyLqBJKd+KkV00rhdv
tnQuoYMTAYvrx/XJiVJwM3m6v3eq/pEA6QRDDxQWHZGAyT6byIPsWTneoMp8oQ/YEKQsvoJAz76N
o9i54IG0phYdtBFszqnVvLVDkCDT1wCRV3hlvXS5DxYDJwuOVWqr/XzJX5qPsyQ23m101qY2fwnD
IV3oeea8TL3BVje8+0TK5JYxltyC95qf6mY8kgniEMltAyD+jY9nGVTz+mBJbm17G4KM6UpedGiq
epdYeXemVh/FyW0l8ufcEWDSUDOTqa/BWcE1M9jPtja3qqUb68mWXKgjlRmKLnIU8ZCN5gxLyIkG
jZ2s5qsGjrS2SQ8G6nm+wErNvWP0wGsZLj5wnI/u0ebNLQ2jPwm4iBIyp8Wn2Y0SNLzx9BHmPyHB
jrID+9dlNgm/uvaeE57mTyYdP1oYoElETSq+MPKteeUvNI07n/6q0vQBIzVBV0UudPBGcIDURm1M
fxVN6rQeRPeyTC7ny+qNcHdaCdz6/Je2VasddLf7Mn9xCJCC91+m+/nT9YJ5N3nwQnNN/0OvL1TU
dbiZmmNhH8Cw0alimm7vmBBJ0PKs/xbXzYOZZslDDMnGg6PrQOgqO/TsLC1vLiPW4QB/uvWmAZXR
3s0K+1GC6I6cdG4ay4br1TmymLbSWJ4tJAT47tveeOqaQZw71eKFN26AFQFzcukZ9xXvq6sL0qvG
TYx7MrUGqL2CLIiOZOvboNhlUa4vpwHMDO57Y+NLaYCJExA9rKvbeE+TgxM3OSAqYiyoSQM8/Fg0
bvS3ZGpHhBLTvq22NDmqTbJTbIkf1EkfV4uMI1K4wc109cbqgDaL+Jomc52ku+h2cSF/Onhx/C1P
HONErR7Lw63vmC3oRPAHjVof3AKpsqJOMuWQyFzYld8fqJmMhbVzIgTryIU+QofKOH28J4PmQOPF
K0d9Rx8AtB76IZA9tpLYU3XRsx5Z7e1oO/JajN2b33neF0i7D2soAg67oEczlNoKpFvAaMaedyqq
DAp8qKD+Ap5CG5S4WXMs2gjQNfN2MrdQ4JNlCb4QxGiW7ztuUKjtJpzejM1PkPo4tqJYfALqWXEN
MXHDutPwsYvAf6b8daCLV1nL/KFAkm0na0j8IErrPSgHSm1jDfhq1181BDlfYwYAZNLZPxMrvWnS
wXyRcTNAD9QUt9yK2q1bmv3BL3mCOEWigzXQ7h+SAcq4AgKd39VwaJTaPyMMdzIEg/ET9Te+leKn
keooSVB15JGrgdnCSFB8lob9EzQqwOUM++zWqerz1HOQRkRAbXLjqL0nN1RHvM82KLd5tij+7hPR
ASSPB9B8o7xDW2TDW+aEQJd65jNkh0uAEo1sV/dN8lS29skpjPAV9TzpsgA8+iIdUz/nxoDUmjVE
rx8juxRiFDQy5wFg25alr7Q4RoIoEOkTnYmAJ9NZ9xfb3/wC3dDx3CzST3k2jVvDEcxgu09ZvSnH
xoZ7jY18T+m1qddBlmzNtBJlJh85OnKmWdKy3pG9j9OFGJHYvRRtUWw56AeezayY+Kx46hrrxHKr
PVBIEOdN84nPCmtp2OMGBNqmpz0pfxdxMlSpAabASEDcLDpzrbDzy5B74MEuw+Q/aXfLWC78SPpH
L4HsCKAySX7JRoaEi9GtqAN5wvwSQUPQWsVjvwKGyj/Obv7Aws0QpM6yt1HN2QGocZRZ2z6EnSnW
YCnrN1NzBBGbzSt8JNNpH2RnjCBwTU/USYfOAWEYirpuqUWz9YnxPpttdO+zBZYWbFopGkS8XDNZ
EGcW5IdOnWtUF2rVelrvYi+rltSkA4K8IOYM6otdegBsKo8aBGJLW0mJkO0vc0weasDvc/ztKlYJ
7deiBfdkONjFvZYYR+Jm8KFOuktQa7Xu1U0Bjb5IxaK7mxKi3fd2Nx51iL+u8XB0jmEdhMvGHe1T
neTWkw669Im2Tor8ABbKYhUANfeF3Py0tE+GHmxdM29RVM9f6Y6pawhXlIhZ3Da63hyboHVXepBE
rzI756XlfW0T0K6OzRgd9CwV92og9VdJDg0dE3AhK0r4PkkxD69N/hYg4BOGTfeKbGm3bG0vvCau
YUDMdQTLqJWPEFFO3n0ZFFkk5BjFykDytAVDL7g/bH3V05mFrWonpItwAc6mXnVmhd9Y00PF3UWZ
kDqAFFMG2xqA3i1rbCRlJZ5EDZYR4Pd3xq2H58xt6SC1rvjSpn9G2AyrmiPoSv/LNGzjWyjLKQ2u
K/N09jUF1y7EFLuv5tjrS5nEHbT0gm7X8Fbb6ch03nQoCV8iLze+lH1/Ig5tT4C9M8q7r3qZQg4S
9RdaF2cPAqX3KN3GWVAVkA3FI/lBi+W7be6lM6Hr9boTFZiBbDwoUaKRHegj+zxNT7ysvk2fWP0p
vADZF3lkodxBsSB+9LLilOea9xCD8OmAJ4q6C7vhq7KnOt4WZhjaB+6AKuV3+4hExiI36nKHx19/
xoK/P4+Md9CHtvNtYhbRotR7iBBQjxNG46IpWbjNuwG6Zhp0EFxPBbVUc7Y5STrsgG2rblt1qEGs
j+wFbNSkjtmW1069KX2zXRLKjfBu2APfOjb394Rvm+2aE49bHdjhRUo0rbOylWdVt8it1Wsh8fQI
NMO8EQnT1pE6C/jwfka2v/UCWAr6HGAltzF+PQcXqYNNPTrFY1WJNwtRxreorDcIxHVfjcxPVsBP
DRfpuojsGXm9EanDl6YYtYXvZsbJJUYEChRTmyEih3VOcCATHRwVRaYzpCmg5VqMEKIFeHUTOxLV
yqrgjkBcZAMBAPRvLH5GICe/eOrxK6T5YkJZbhfbDI/kQuuTva1reEuUCTTQ2zqwIaZjxG8+7grX
5Oxb4YXxymAsu3iJ7h7DMa/XvRQStd6oF4ea55tdZz+HvG0e3DBqtr6fZ/sgY1BKU5ORx2hBcT2q
2TeE9uOV74xi5ejusAOFIGHU6eAJUa59h5lranYo3rvj7w62xbY8ywAXH5r7Ufgo7U+ibI+cBgoM
ofBwC2WQd1vpnDU/3ouQr/+mWeFbeNWqzlGl4h0R6itAFjvtHtE1fAtdFBQrqv1PkLraIddr4hXm
VLcgUqxuQwRjJhs1qQPo9mZnLTUHBAit3ZqPKANvD7ZZKG5qF+HDCtIQc5ODQBHfq3WOrQAIaZd7
y0QxjEOq9YnXVXDvsCY9tUPiL4nRm/+yy9xKT7ml5JkQgV+DyzeFKGGxwG1rvIJvQwLzb6ZXR/IB
XC/4R6Qsau91twLhkHrUDuG7bxuC0dgyZXgXGiCvlj4SWdgbjl9tHco8vRyeIRfzbicgBjgyJzv5
jyL214E2osagaZKd3UXhBkkO5PXcEc9F5MrBboOikCRNd0aSNV/II2wiextDnG+BxVa2nKjnG03v
t39tE/E88mWokmGutzM5qOFCXkP9jL5SWX1uUi8i/t2evv8y6v6l94+xs3OrpipdTW7HYDx0A5Ku
kEIvjz0iABtRGda9ACQMMsdifMv9m6Lv/B/WWP60mOs+ytTAzjLo/RNQ4NU0RmaFthYDKpXoftMH
u9rGWpgj9qTWQFIteDp1SL3RWur6t7lmeq6rLkAmsc9KiPvYqLzueFZDoHiQ75XYsx80GbA2b7NH
W691/E67Ctw0mbVJGcDFUVIWZxTBizVgT+VT5RjfqbRR49/x2Ere5jF6NIYrzWcvkuOfSVVrQBiX
m7np1X25gTxyuEmdIDixAaVXrH8m9Huet5CmC/3h4tpudzIlNjJR6Rvf6mRysPp7vTcWyBaUQIjg
lsixwkRY2C5OJEOTqSZTTeq1WtR2Ui/2iuYj9f5tbMJDZC4yAQJVTVywTMC6EgK0Ztm7x1LqWGoq
e1dxEAYMzUsp3dz6KRPHvYMe7QoMt0F2GwaqgEFGJzB1M/u7QA3xCrQa9o1WQPVv0JzkMUjzag0l
qfGMkq/0wIuEb8cit65WXLBly3j40priLktz+ycK+4Fv9ORbWP4a7oQS8I02MUHkj3cF+BE8hGK8
7MSa1gd6oH+i25/spi341imqSX3IG8zsitruoxAQRpoFibIibLZMhiDDHSFINHcYhQ3BD+0KBhsw
URVA7SO4sihZ1B2p2Qz5e5NKD/F2+Nw7/N6k3lhHedh/OjYfgdEpRbYCte2J1Y7Ye2qBBTQiFNnc
MgvP1KaDcvHzUezjxIlOBhafxGcQy+6Hz/LwyrvevtPH5EJkCJborC1go/GGvIZs/IEqveCKte3k
RWZzsODVp/BSK9ePucBfMXmJuuAb6dbWGhFKAIT7Sn+OLHDD4b72b0VYg48bD/8zamSQg/LbEEGX
zjqPgIpDHLG27pq8bpa5IfovsWd9az0n+WGWDYarPBRLS2yV9OSNexBa7QOmQ5AtwD0d1OBG6Qak
SVojOvuG9i3VfHtaULaJkZ3yOPxGyzTaILiocl24VpscaLHm2fgNohi+WBObF/F6yd5Pz1qFV4Vi
/iJ700uUdii73bnL2ZXskOlM8WLwygUIe8ctimayZwfy4sJww9fMRxm0Ay62S5yG3cVFATWgBk34
GkMagOng3jCdyN/+PjIxovEqMutZYGVzBgWTOGPVK87YgcQ71mtPrhVFRyuONoGZlfdpGrdXnjgA
tHRQBu0Rc1lWvq7vqFdrWXMKAvfr1KsP/K1G8ccRiyPsWritQfISETLypQOI6zasE9oNtaLS46t/
/uN//7//+73/P8GP/AoYaZCLfwiZXfNINPV//JPr//xHMZn3b//xT9tzLZcxGxwWzAP7COcu+r9/
u0MSHN7G/wob8I1Bjci8t+u8vm/MFQQIsrdY+AFq04ISoVvP3lmeYlVAJf1dkwwow5XSeUPqHOlz
8b3VVtM+NujC5IiKlW1CK6yOsXYHqBlLL3wMs61LvHKQS7UX4VBG20llMIma39qoI76EAMLMy4w4
YfEK2ZgMAiFgJqJDkPifbeRcZulKx2/8AHlioGfVgYmsP1vq0MdNtcnx0AMj06/etJJfQKaf7Vir
Y8XOMl4Bj+S2kwuNJWeaAGoK+uK//upt81+/es5tjl8WY8hBc/v3rx70eLnW1Q6/b7po2CEJHAA1
ZYzrzNbKlypB0kQtJ7oRddCla1dX8uCoeUKptg6Y2N+9KuFrhyx0P83T6Ypmw+olxIq1A2N1+JJG
lbmKraQ7O5DEPJYFeDIG5KaeRpA+4+vlb8oV/NPAeCtX3YfSSJAOJ7rNjGq4kWFsHWzbxDMXJQ3O
v/ldetafX46tI+qLb8cGNIQzzn7/cjo3KV1A58X9tEjnBUNdfm4/IUOR30JRtr1Fqf4jPQ6jWmgb
euRRU3kBriVuhwJaxWbofUMMWK45ywRY0/BgCkUNsQbGmi+mrM6OWiPipXgnYj1/ZloByaCig+uQ
28fauYZaXl0BtN8gYc/uc8WmX4LbFnQHiX8kGyjDkm1TgP+RemlAFfUbpnj5ETWDam0V2ajbs7Il
glPxfnQEWPt9gZLH3gdnhtUl/5+x81quG8nS9atM9D36IBM+YnouAGwHkqIR5XiDoFQUvPd4+vMB
VDclVZ2ao1Ag4LG5dyJz5Vq/ab0uhEUY9+/xrjfe/3auLu46U15snDt+C+13hzk5GE6wHdzt59Yx
gp00kfQg/FWvhZ68tJNTPPbbgkxh3RopAmBsFIk5uiPUw6Bw6vJRDqI9KmKtDvvR/eppyl+vrhDv
vX3NN+q1VA9S77OfxOXH3tp6ZdEf9wONVOP/pUXozi8twlBVW/DfwDHbgoZsadvr9FNPRc8iF6Rk
ovcGQxT2cer8bhLIK+88w6T5KJxOPu9BmK6M83VkhPM7JXYI0ZQWK8g0u9ktYF9dYnfz2Fd72H21
deq6dvvN7S0BBIj3TpNiLpM1V/tF+4F98/+57/VmkZqFp66zQdksmp2frWkVV6pui6t9TZ8zrXHL
ZAFtRaFIPet2enk7/KdzXnfo7XD6X/qeX7v97ctEAMrUVdN2JEJ0jvnrl5nFrSryQg0frLlbKMUW
jivgL9zJRHEAfRfiMOZO+aVSjcMe6+5ntG0MS2/SJxRuEZ6ljFjbcI/H+txRZ9j62XbrXX9aQDK6
GQfM2zhh343HB0knEZNOi9bSazOBvKtUi3vhZIm7J1v2A2qh/DhAdSYhS4Csu6IPpZfWNVo2oZPf
m+Bc/v5bcaw/NTFNt1TDEhLJXVXXfvtWiKj0qOxz80HFLvdG2wwzkDbJgLBZ6FbtmqiRmab+XN8n
5pr7P0kvVxga7HLJ+z708yDG2kjJ79LKobWAg5vN3u/aVEGLu+i8HQpYGchzYIUcXRkbYjCNTtZQ
W5/ezupM0GmWinXjtKWG6jBFFCNRovO+OWz7JhuGUrxof9q3n1dvqabXk7fz9n1LZxNq68qXdpP3
dq1o1d/TDeMrIqMUpS6zuexHkgaPrbDFhms/+tPZjt51GOTqznU8yK0JLE80p/qYym49lwZAlW2/
Ws0mfQRJRVRTmPEj2G8Dxjdsd+yc+b3cCCQ1RGRKt8yUtq3t2LTgoJT3pOWwCIujEtH5SYQXzL3r
d0OfIDO/9uGVXVif83LoH/ZdFUOXn1PDOO6b+wGRQ6FSxfPftxFp/OnVcfDbcATmAo6hMwvfjv/U
Dy2OynC3aM1DHIst61x+Srs2+VpOgA7D2VTvqPwkwPMAAKOvF3+tUcSgvh9+qSkrHfFNRSXDMpPH
X6902lFlArNcO4WSwHFFi8Wc0pacFHK1+6adrIe4Htb3Y2yhKhKVx2Qz1qsrpbpBJhao6bbJDKM/
29amcrNtFi3io41tzOd9E6LRj1vum1ghHxKgZgdbo5XvjKAklN0hWc3+J+o1bHEio7Z9JQ6RqFov
uQ7V7ZV6bRQISeAEJl6p17jNVbehZvxEva6juTsMUzG8PmJ/zgIxB9y3zKwvUlrDvSmd6DYb4b/O
kHi+aIPEKVxVi2sQCtajiJpLGNfiC6oi/ZE+NTztp6Up+uc1ta6pt8E7jcwg9v2m3j+/3VaLVjLA
2+X7beuhikjF19fdoK/gRrFuXJoxfkRzXQefQ7autbrL0lERgFZgeahfJH8QPpVusTbhh2xcpR8q
c35bgg09D9UoL/udjJ4K4NudJrWIHpx6hpyMT9YYzp7ENI7kNNxke1vs+422Xw6doQ2eMNcf+/YD
+3kzV2mqqr3ew05OmFh1t3ZEBqXUh+IJAfhgd4bs0/7KmFfnCyBG00utJYY/gX2q1bfiPCck7IXU
ND6BXTzZSRd0YfkBMkN2q9Id3i9MjPC8wODaqMZH6lwRdnZR9VgVa4dNQD2e9k2zyYdLNwIc3zcx
Ydbuuk49poNW3ZNhF36l5taDbKr8Vm2sk1hm62HfNSdh74cyXI/atk/qTYdzx+vp4ZSX72RdXvZk
LaZBqBvm5mVPGMV7hWzb188W2OhRhRBOsGQj3fZFKcV90hok9aruooVt832U2bOWrjac1y70mKbr
d43QupOedwp4oBW5BlicxzoZqoe/uk+eXeaibk4kLMZDM2KJVyb1Q72xUYBB4pK8EVFKpcK0sctL
Xin27QsD44D9XHOll7KThpr8vHy2q8pfl2r5kGYQNOzGFNRamLET3eoQNCoG0k3c0MhrH2LRHExt
31KBm8Ypu+nSqvE6oTr36JPGJ82uExxnquU6k2TngSRa701JocCsYvsrnKpDXkT692hwrsaeisx+
OXAA516P4uQEoGk9/n1PqP0+WhI16KqmMjCYQgj6lF87QtJQTS9nZcQwXpBinULKSztlALmpOyce
xBmpMDIi+74R76i4Hx/X3mwwvEEl37RqcZ+OJfHA1BTfKlol4DL909sZYPgjCtVhcrY2iZVdZ2VA
ZJX5z+gcdlGVIUL8aF/DwhFjXC/quuI1jtBAH3uDvmTvhriXd/sBlQrI3d9/DeL3uHT7GgyVuGH7
Z5r7DPun8cCaZ3Detjq8+4Fpt5yNScorr+J8jIgXaQBNruhlvr30eaT5+qw1v3cG+xV1Dsh/f/vj
Gj07KmWp9/cfWRe/xTmWsIVt88vZdB76n2aeME0FRoNJ+u41oF9Dq0UJPUqeyAnnW1IetZ3s1Dih
evr37n2MbwVQqj/vjtBtfN2takPyhNXG29ld2lu+kTQlGk2HPc1ZWE7yQRpouVT5YYk7hIMpefhl
JuIHJWp+rGGEoPvTAM2jjITuL9va23klFnn/y3R8nz+8ZUIMxnSmwToTC810dJXtX5vztKxz0q5G
dl5CqF6Gp2HKMq5YbVsEmiSQrIdpnTDU3Qgn05DdAXprP76dESr6Sn1Izu4Uhbg2SqgMyTxj5RQj
MJ0z5sACreL3hlo0wbQd3Tf3RUQheDHn6DrWVbyq/nN9ORkZPGEhvqrT1d+3AbllF379c3l5bQuV
EF1aFpysX/9cqBbFQiUrOr9yuLTae83IkNt3bmRUUrhEQ6XdFtkadeiAs39cSjhtCFS7mYmKYzSM
CPOpFmnrSGqnBS3nmPkC1N2ftt+O75wwu31tzf/nlxxWt+e0vlX10iZR3P+2+T+nl+rdc/HS/fd2
1X/O+vWa/2G44v/fnnKTfGsZ8L/3v5/1y315+o9P5z/3z79sHEoi0OV+eGmXh5duyPt/5+K2M/9/
D/7Xy34XmIwv//rH8x9FUoJaJ0fwrf/Hj0Nb7g7QjSQr8p9s3/aEH4e37+Jf/3h8KcuXrnt5+Yur
Xp67/l//UGzxTwQALdWSgkqioZt0btPLfshR/6kx27ZMaQtLs1n+479Qsuxjnmz+02QyvrUceg9V
GPT8UOf2Q/o/SSmajoNVt2Frjq3/49/fwI9s5OtP99fZSanK33pXfZ+nCl5IoZmq49i/vZXW0moK
ef3yEgt8uqBo1YHYFhNmCZde/TigEhRUmqwpAoNX9BSCD6/bdu5H9oVSoKDMrHP6sXNW4u6nw/uB
fV85IIM3D+iYWrRpA+mvoMNYMVAxd8tft19Xba29yNzpTzg+m8hakbvZoPdvaPp9c0hUCtHDkC5w
rrXb1NbKQCAok7n7KkwjZz3sq832lExPi9UTWi1B3Cnt0WySIYgn5YKjW+TJjQii2yg/5IAWmwLU
OyUYFzztpG3qQe0QCJSA8DULp8mdZSk28uxVsorGLYAP+AlZ8VR35DGLo2cxw79ZZur1ghJ1n1nf
lFtNV78Ui4nqn0wDI56VY6av4TlW0CIsUBk/1jUoOXW8m/Q4O+TLVHmLCAeqRa2fYO+CjYPmEbGp
h6FNTyoylWdDb4MkmsFXwhJ0piH01TL+XLfa1TJH6VFn3uHq1XpjRdTtIKTcz3l3SvTe8PTT3KzA
N9HAisf4WBjYC1MqcdWpPspC/4S4/WM39evBDB1Idrn0inJG6rIo7pcuyTzyqiTAlNo42s57JMPH
Y7rKAaCA/blcJZoi7XyANYqfhepcL6OquqKwAa0s6KInXYfm8ACZfGoxVlWa9ND3p7RS1w8Ko1Cf
fsnn8lAm64qlTec2zDL9TBvF0QG26luO7qXxiv+HDeJ7sKgMRsb7whL6WUVuWdoJRJlBP1oC++so
6X0gZZ0vbaeExmDf6B3uu7ouvislJuplIp2gyes7DYuze5kFxthahyVXem8x6w25ox/tYmrdaJGM
nEJAclPWB8vp2iNlngOyEMopyR1YdsALZ9Sv3UGbv8ikjpjXICE5CxvUfWh+nba7mMtNls6fy7Dp
z3UCsgYPoyemhMlR2CsSsrxB6/surwp/kfOdWmKTnBiR7sfJpHnodH6LenNxRw1X1tyi2YRpfSmT
Up4oE586CJReL81A6JupCOZWijo9OGo7u3MTdsepwUMaSchD0WlHUqGOb2Z2do5G7UAmpQ2QzT0a
UHRWc/Jq0LzXiUI6Ibx3ZHYx7NGHPz96JhkNmYwMuErqL2t13/cwaMU6u8ogeX+EeqxbuVxibfUF
kE4R1o2nKWjgW0n3ULYTngNz4lUzRuCKYSB71fEi9ucSsAyAzFwwLza8rG7EFSKzj62qwYxTyPGt
50bX/0hIQKIiXRgo75J77RlHO8Z0lykY5sha9ZXWgXw5DmQHNTE1l/pN7MNKSrEGwVoNuTVasZ8k
7ecRtBZyYScFtnkgCrzFs1K/QhoQkOjC3LkfhFtVs2sbOJqWEm1gaWeHTolOCEmdcy3B/K1rT6aa
O0ca0H3VLm69QF4l8+u2QCZAs/LBGtLl3qBFvb/GUXcp9MdCmE+EyfVRAG9Ah64pnszOETBHKNch
zG272nG6IUX7MhgWhjW2ufJzhKUPxQCx56z7lNPMzpY2Eo1PAKDWgZpcqV6FTjwdugLGk3MjdJWf
p3CdsZ9dxyhPJN/rU+w4na8AEkcLgFDLmsQfzQKmpv2cRYPhiVpLz3QgzDJ4NeK4cDF9uTW3h1QN
4i4gUk6xRZYthAYnlMLTyG/dDar+R27Qp0bDcUiQ5RmT/t2S6wuQ7ja6dM77cHaij51lhHxByXxe
RXlpaWPqgITgmmMuE0uFongSLacxtdy1LV3DyRzko9VvMmOrUKPnSPHI8keU/BIf0WHPLvLRD+OH
JcKYWOKS0I840dWGlfgkXNCtpzXCBqb3SDxHNz9qs8p7kCBuP0fo7892Kf2ozV07GgpPKa3oaJVW
BUEZd95e2t4Som6QNGjKxdJlFmW5OImbh3GyX/SZ7mU00VZdHN7z+jIsY/aUm+WlptxQ2m3x2dC/
KwUVXaHAW+lzCGxVEnlV/d2uShkgPHdWWjGcoyl/nAt8xmesxE5lNuY+tVPzzoghj0O2g6sfXlZB
vzn8UZO4PYer9pHS/eiDMlXcrJtKvyodifwEkjiSbqrWUcbPqTpbD6kde60SIoIpBJh0Iytpwsp0
KZe+cgtRjNdr+hXMOvfReuMqxHfClE/j2Dxp7ebPKYbObwZt8dQMNrqTll9nZ3qel2NdJIU3KPNt
MdaYdKlOkMZod2jOLSoAWBaVWQ4VIfzSVup0seOBUSYWl7CIT4aBaKmOMoGXa2t+VvIlPLV5fJ4o
oXpOtBZ3Cn4pTGV0N1QlascWqYd4gYYd923gzFdYis1gOMwQemh6v8xIzHQf22LEGYEYxK+RbMQX
ajnNzgyw3Ghw8TScs5YWFU3Yy1atvUVdTsXRMn5sCsaiVU7hKVdJGOOLmBym7LuxmY4XkwYau1ss
L1UH8k+fRr0+O+Nys6mFuvaynMhPf7JVHTkPuEv5xooykvJ76ZiK5xhte8Aa1/ZLBpWoW26XbH1s
zQ5HQai++DCHLmFD4yVMmB4ikRxSZTWusni9op9+l5h1dDQ0kDVObZ4W1XynpMexy+eT0qm3SdoC
tx0b7M/QD/U6/H1PVEEfFMU448WRUcXD4oHwJaiW0Dej4ioVKng04z1vzmfVzpegqeF+tUhSOhtT
a19ANA6yLrWB9D7Uhu1jMdD4Rozthz7CxW7iCoXCRqKsM1WXYnXUoNoWmKU9FQzpvmrbN4D3rIOR
0amvWX4f15v8agx2Ny6KQ51VZ5AM2imMgOyQXGtsNymMR3XErg+IzxesiNLDpDt4vMUGDDOUzIFK
lM91kg7BQIUGd0gFB0koTQ9qlo7HBYOvKDWjS1Ib58ZGXRjRh2Po/BEuXYNBBVC+hGwU4hO27RJP
nCdF+Uqf3x0dpbmN+tE4Rg1dv6noELAnJwYDoTNmOQjGtY1deTokfggpHtL5yyk1wD8mmR8WSn7p
XRxwRwzbt/47xekO1+O5CmQ5knrBU0FzEgLoDO05F1B5v+H84CJpRNWZ9mCmRoTnIEDgVq+bQI3D
6FLyzE4tKTr3m82Ewpt3Mo3pNlE739Jycc620FYty0ctFaZH/38Ds3UOKOKNp7lLg8iMd0WF2xke
V7DoskXGt2+8mHTluWpqr4+tJtCHvDnK3H5Ainu9aMn7Jf4Yocfqq5jVe/vHAXKy9bDxhSxLcszH
ECsKNFHRnsiQbpVeaUoZlOi3eBSQiAkdmR+Vvn5MnYy/diGSPg6zcrM6mXEpBjnR74H73GJ3tAY2
vlyBe10qXhqKtwdYy/GlAYrZWFQDzUaEbh46CIUmeDOrCVoCcTjUDAxDE8SabIIifNK7EFNSguVO
LyKfl4RJ+EPRa+15itWPmjRhNOFgEcsqmLo89IdlKNzM0vtzKtA8HfsYxpP52Y46NehKiFOxo49u
mwPSq0g/HSwSuEXSdqc1L4NVGbrAIo7qC5pUVD414/sitV+mhP4iBglWpkI54UQeOI32YY6wgW6y
x6RRpEeqfAyGTstcLTWfHVTM3RUT8MChdMnXEGI+DWwYqdTqIqL84+oMgg+uY13qfCYOjI+OTK+r
0kyOmNgdczm+jFmoHNYyCMG2e4saf+9nlCBBbwa1+ljbUoOsrC0B0J/bXq+UI9BEw8vtuvWGahmJ
RpGYKx3w8jQjQx+iQ6kSg6k1yonljLV3YzQnag0HKjLNWVGdNghzBJ8J+mqvLrvlUjgP7aYoUG+L
KfqWWzb6beFaHGVTftQ0oRWuugrnFCMWniha5SlRTC65MbqTBntan2LtaOX1FyIKBzwInQ0e4mjR
tm5Tq5Q7itX2gbx8gElTY0Hhx/UyXgHuQ7M9zk+o0oxXCrJ5y2qLyzKcrTVXgi6hEqE0H/OmSnit
uisD/IYzpPqxwKJgipdAmo7qZk7d+ENs6Og9GaekyedzZwzzoUSjCdGjXAaAmC1ssz4lijkfgLiW
ry+1PhX3Em0gz8E23E23VihbpQlMvYL1mFtA0aNKHK3xyUobmntdaF6hKq0XDfl1Pvd0Habi0K3I
CiYcRh7ISeLx1fMVheSRXWdJ7HPrRJiLFMmJmdVNEk5JsNwVlIu9qed2lhY9VktkHilCxPBUYO2A
RCPkQ+AyNNPi6MTWx8ginxZbKx3eQiMxmiuzXFPAOl6ZJzx7ABdE/SS9QGrAVLdzPjaJIF4gff/a
zJdYLV06Hqqx5hcrkU9xVlfeuNTXqRRXpqYNBw0PtM223Zig5SX1CgFrXY2gVQmpLWNu3Ropbkom
l1h/KkroorIqRr+xvxcDUgj7AnFmIrDQ0O6nYqWNbnNXPap+LPJ6+DhW3XycFOPHrsZU8d2Jx/qw
L0LTat1yUzBRVbkH6YdVo0yx/RmiifpAywZxUPrm2dBWx3WSxPRmZUabejV6vyibMUhMfQiwI0FM
NTOr80RKwiz0HkQgRlY5VdFjj/h7I4JwVfUgaQrjdS2bMDrOcAgtGYeQ3za69kD1FB8kZaiISWLF
70F9nrtGP/RTy7RSb+4cOFUwBBrrvDambzWOE4zbsbfFvi9P89yNlLk+ONspcOLDgEL4QylM1H+W
Kgu05F7qxcITw+WbTtrFWwbbCNIKMLNbmc67RomiU0xJDycPK/T7RiKP1fZ9oLe2jY109ZlKe8/Y
4KTuVMWZJxL1pT4D4/9SD+QKisyOSzdvYxqzbd8zFWsCUlD164Lsq4bUD9Fu2vRrsC/UdKQYPUhf
68yCbqMijLXCNdgXynrfaIp52Ye1t90SKqHBO7QUhgqXh8U61I9lrzuHzB4af0n057DLoqMI5XS1
WjQqQFrNYaUrPkdFdVnXbLoqzbGojkOZlod6zhum6vnRKcdLpCheKJ0jfYDK6BKbtJxCv9sXhaJ+
RbvjvQGSBuM/8QEV84GBMzwkreMuWZpcVa1RuKPs61PbyWAmKD11aY6iT7PexLQ8TxdR6WuZ0K/V
lKpznn7EACn6MpcPSupSLDe36CvyY0skz/o4qFTuUXkL1/A+LlvrfV0TGqg23qk1rzqOL3ehk9Cv
xvkfPSp1oTPaQVJvmsP6WmF2jS+MmZGg7jdq2hBrV4YVhW6mMzGYZQVzXD6tanGxM2f4Unbp6FI4
q5CY/NRRCnd1GarujLDBVaYCuS6jDF5qN3mDrc4XYGEvcI0fY7VwzgZa78dZs07xxPQsjKv5AUWQ
y1qWz2FRiG+QMQOSAp/ADWsPbW5GGBqWyPdHMsZjDLImQMV3ddL8oTr2iowXU8uq12EWNel4NVXO
xehxIh7Vvjo6xTKj5TY510n9VUy5dlXfznmhPzADkX5bFdOxTQDnx/SI1bLWl1Qy841qUXgr2fBD
FBFPLGYpj+1kDSdmt37blM05C1vw7OGGmNfTB2N6Ri4ne9rlgdTePKSz9mg65rP9KY+E845RMfLb
3hCPsQGns3fkZa5LJs5xCQIvXzGIwCj1ZC0dAIwq013o1MJrC813osI64VIX1LWBskOdLSdL+97G
YM1MI51OK+EIExBbOVAhfazWhShWJcBILX2+abpuQSbLHP3Ynr7mStLdItD/Ka5snOHENuAqKilU
BFgw22Iw3QdhhYgyWJKsOEfYeoXaILzQEZPnbN1/NpprYLdDf6yU9HHfRSy0BHfNpsuwL5ZlGIN0
AhaVy1X1hy3HNG75235bANj3nc7g5XM6asdrBiqZBggAsjoC1vkA81wJ2hFRlEhD2bIay8DZFots
odJHmIhtW3JPutbS/NDPTXSEK1kH+0Ld1mwqklXf5F6yjThNDIcNCdn9uMZIH3RMz6CUxsQKhTpT
m5O4AXkmKoJBHhHH7Qs5d/4S0nxVFTG8wYzbwjXIIAR70BN2/NH7Wi5SPItL8XGf6aD+GFgFCsHz
LMoz1OQzpdY/RGNTdoLmU4ymc1bgsV9JWNvwDUgYOqRVQiFJtyxleq4jfrwRPSeiXGc48+eRFBlO
vDAlnlQx/Ydyh8Sv5o0h1n8r+QJXn82XcZnF1aLbV7ZN1b4M1xo5h+GQVw9xlAaxwIWcu2N7F2aP
5qqlTF7IHidy8+INRebXVXObNjxrbHTBwriLZBQextBEsWeZQrQ04VUicksXWUk/PihZcmjtNb61
+wPoyvFUac1VZFMds0mykz5CLa/euprobtCsu3TUs8OQRX7eSBQXUushi9LvJLWyE793Ns/HOlbb
Q74mMaK144csLc7M2aLDYg8ZSDZyBi0/gdsqSwYbqpQHu8NjvU0/5In2MixlyeQoqyjVxc/M428p
I2/WKmR6uhCDImeTrWeeTxkTPVGGaAvAucuvlCEi6GCT6pJdHA8aEEMk7ecJZStJX24vpV+j6OpZ
6Lb7yHI6bo9y3hHzVLDq1xlwPH9Yra9IBF16J78ummWipMGf76yfjMkK0uzQyDm7bZycHJ0pDB/j
uwYclV+T5MVoXiW4yUyuHrY+bF0RgxcZmLEVnYIwcwle00OKAhJCfxG4e62+xlGH1KaSittqEX4h
FRqonVxrfDmm0OnKTTkdKWe4mIk0Nya50lxJX2bcT+LJaa5n6gEeardPSBUZZ1mEC3oiuQ/V9Z3o
lCswjlApeuU9if73hyak/oIs49iR9t3C2HJ6Vpldu6lUu4diTT5HREUPXc2f3TUp2fO+IOFMOJjk
0XsmAql202PzR1YcNvFaK54eMuKthoHDUPFoyujGIiYeuz6+mbcfull0nJBTb0YNy9VN+c1q7PVo
9R/LzRQoL6wPlH4+GnonDvGg6yeoajeTRSrEMeEkkm5+h1M9rHvEpxgyUKiJQ+vSxUKey1Dc5Cmj
WalASBvUo93On4Y0sS6KWB5tfMeFuTh+TZ/FqNZeN6hMzMswnTOEnUjmi/o4YC8WK2l4zg3zQUoK
AphuhAc1mg6rMG9MUnGAZyibgJgKCgCSZZGH94g9DQvCjatsxUGlaqKG0+gvJloSi9KQCJiMA0qJ
o6eK3tMjSj2Fozm+1F4Up/9Dk/E7WVY1jM4qJzD+EsV38RCFl2VzGpGQhFEKF8hzweINDYvksbng
tDZdi0KTnuimg4XCAuBaWMhWr9KphIGttE9Gq3+fv5VUCd08Km+URTWuMQj5VKbfmKnGJO/67NBn
tO4eFL4pmbLVd0uiae7qkLXSsdrAcvWxAxqgWOv7BgsT5kuAICK9vAIyQHGRN23C9m01P+Pagmzj
oh37btHcNItaf8jNoM5MX60BYmMACC4zFiVDlyb8kDQLtGp8cVK/lZ+rNB39NNM+oKX2NdEQU0eH
J3ehb34sC1LlYkgyLHbiq3Zoq2M/A+vKyCaWi3hcSYe3GHmFvHP1oD+GidOeQwsXxSp7zPRB95wU
BqeJN7BZOPYxThccuRPsxMSM46ZhkpFqV0+jcoKCyINFYmQi6ukQ9jiiUYazDwOWTnkoqc8rorK+
bSkPqhr272NdfsKO8kuZ1TNZt9g5gUI9drH5TobJ9yjVQSRPG4SkLrcJGuQHvAK9IiaCSqMudzu7
GHn7iT26JQ66nJrCQWbKZZjIGztLKg6mViWeUhmI3qFr4DKwpW6eKF87pTsZYejXoouOKSbLB2sW
+sFuUaG1wH0Zyjdedh+8MD8jFjakFSST61jxkFnWiqtR8KY16YeG+ZlrtnV1wo4FR6JI4MrZJyfm
zJfVrq/RLLzoCS4vlsywVsZfJ3PW/jTlR2Ka207ahzZvTU/VgBib7c3K7I4vInvf1Np32a5nKmt8
fmv6Mlm9tQmBDfAE85v4EaczesMr0yipADUA2i2HW4xx3dyEyuR2Sv6kIuiMoHb/iSKC4TWavE1J
Dl7SSrlqjD5x9XW0PU0nAsn72zmGs8gAX3igrazjeqiNpHJrXSo+bz0QaNNDWUQ7zCUOuE2DQGDu
fOvDim8G+hSe6etl3F6ojhxRqLTQIdvNlITpgFHzijBOdCapXqhtoYvAjHC7mTnoMnTMgdTN2tuG
zh9CQjCpOdSlN+TWE9nNb8jPtUc9Ae+Ijo5w1MeksigH5fjmbUFipH1Llv4qWyr1Ql/jr3NxMVVq
RI4VHew/AOOVGIrnpWW5SrqljEZy7FPqxqp6m8v0mQpbc0SrdHHJ3uPMocARqDLTNazsYVxoYupM
wQ67bc3vV9Qgc1QD3azMUKXv5kcEbYOiaBEohubvzzEVyLhW/QJUA29XTKdq2dXRWDALs72VulEQ
tRaUyhCO7kJcqRKuN3NxJvr93KBXRSyIx1AzipuEAicAwedNbQU9ZFmPXzAMT/AZqfSL0eBlMFkm
+FXTdOF14PyL+CdKtd13+hjLa1TLxqdpvOojqgszfcZJjGRe4xUvoML5WpGislZKwekEWdGy31HL
NY9iSx1Wo17l9qkf0bAMtxj3bWFtYXAq0z/teztFwWkgd5mORR6ITUgKAHkC5DWinIIpq4lagSgg
i9B4lHCQbysKDjGyVRhP2wyIb+e3oaT+XeQf6v3y/ZyfVl9vt51ebckEU/J6iO0WtjbcilWsVPG2
B26L/dq3zdcP8fa8n2792+mvz1umWj1EYqWrhiXv7RcCmyqDaLv5ZKQgG/ZHC/Soz3jiDW4RyQ/q
qiVInKvlUY/6byTFlvPQ1yDGKiwLSqLrQ52a38wlO4/jp6RBJrLAMHoXebesFl2H8stODIhzuunY
sq5tCC9nRa5krLZZiTM5REO/r5ZN0QWNzQSnH4ancMsXEj/9WKS2CSJk3wZ14IjDvhpLp6HMs53V
qVYaFAb53lG/VMXV78f3+1lgcH/cJd+etp+0L0yJHu7rnV536hDWYxgLBHLR63P3/W8f6/Veb9tv
9/r7fbrS4wbWoUZDAt3oFrBlpBpdS180f9+Mt3ba/efovrbv24/um/tiv8Hb5l9d+1e3KgYEm1ON
36LdiiMU2sgrUTeI+Gtp4Nv2X+7U6pY5x9txuCRNkLxdtG/vh82G2c9gX6atdNAONGnq1ayGlbX8
WN0P7Qsj8UmRKcjqc7u3u+9rb/u0/8vemSxHjmRZ9lfyB+CCUQFsDQYbORhHp3MDIenumAHFrMDX
1wEjosIjJLNSsnrTIt2LYJjTZiMM+vS9c+/VJ+s3fPA/otD+TwCzv3Br/wpn+7+QQvMNCwHEv4bQ
/iDX/lH//EdQY673nqK4+A1wWym23+7/O47mii++7guoMU9YFMkr3/Y7jua6XwyD3FBXX/lM8ACY
sz9wNO+L79uwYb4F1Wq74hcczfviQQmjdfLg3EyTq/4THG0VHf7KTPrQ8LoNFmcieKGl/Hfph7FC
qrPSD5q/IkSc3X467MHieKdDHRvsXHTyCTPP20bGD6fD83V8GIAs9OW7SVsZD/MwVTF99uwwTZdJ
AgTd9s2LQenRp/+GSza9f/ZqWfcMy+LjMVGs/JXwJPBbEC8U82qVfjISr9t0pbzAAi6byH4BDbjq
xjxkqM0if9BK/d71sE1ZbtDAHhqtfzexnhptE3dwzvoT8FkR4ZvtIYQUhMLaYLvlJq2TzYAm3L91
rR9s7Da5QuGOX8Ryw7q3ySOqc7YC68PNogyi9XfcIm8nPIXqj/U2Y+5teplt16erGYZPPta+OMOs
T4XubiOtKw+Tj/VX603Wh2yIY1pfgSen3fpQk0OXxsMrU37YPPofL6ph07S+pvUFfr7gZtqtijbh
lsF6G6Zkm7hhQjKJbSS5bY0fDeWamZrBernhcjdFQYRG2WRc00HgpZ5+u94mKQVptpx2uStXo36D
beAu601jfpeZARYBW6+/tXN1NGE4mpH/2iFc722n/kFnWii6ZvWUX2Vi1bZJJB22mGoaE2gbm+95
3/CqptJHbW5iHXIexu5gW+NuvUWeTnf01OlkzpjU8rRTr/80vXUjP1DM3tLYtWuU+HhnVjwAz/H5
unjyxsCJ//e3uj5fpymKZmPf69BAIyEJ2sa2ks//q4Ojv3fZEJjNEH6+AR7Hlribael+/XjW974+
+foeqBnDpsp36+X1I4zWy1zXYc/o1+zJHvU1Otiqnm1QF7OlTDcBE/i89H1Jv4JAqU0MP02eyAbB
SmY+RqJkzsrh0J9Sn8xrp4eaIhqcG3RsuWqs6+c18kArNk1RBjZj9yED/RgqovJ4cfhMj2PEFOg1
5TnWx+1y8hZzansebn0I2iMB8bA0xxG58aqEaTC7/O2uHsOAJiOYbAIJJDUo4vJ6Haq4zRgSWPz5
aLm9Sq+M/kGnWVRy9/UVrHdjayP8b4alhbmIDmPDxtWvaNWO9VuZUZcLiDl69mVDl4g+TRyvm5/t
26jKAKfee6VFj/6KUheWfM3JuCoMwTTOukRl8TxJQQ4qoTCV5+zjzj1Dglw3rbE2oYM+y4lsNK8H
lQ5AcewB5mY/9dSjpuc95tWL2RXwZmkEcJJ5FPz69IEZ3rZMqmyDdenMgD+5FIYVAr9ynDFYm/q7
QmfMKtBx1VSUuXXLSSz+X5Dc/y+uoaZt/s+L6G2S1r8umr/f4Q+IW//iGDZrk6m7juE7FqT276um
Z3+B3gbu9oXjmXRDEE3/vmraxhcfqZ5g0YTxFtztT4jb+2Kx0BoeFCAO+Syq/8mqafNAf1k1XZ+1
x3SQ1Vos6TZI+D9+FUxGkxaPSeU4WFMVW9ezZ06gas1hJjWnjJ13a5iDzHv3RuNe+pivFoRpbMfO
e2l8r9qhwYRQQxMRtsQiNTEUY8v1PjqvXe6NF2BUyMBJRafadZn3gbM6qGKlQeqlHMljMaYSf8vI
JOCSQR2tRf+4ZDd1b+bBXBgdXfpvea4noVsB4nSPVb0v5iU5lAbRTQtzNqMDHP2lBPqdc//VdcP8
Jx+JqfOZ86mY6xL9Ny27P3htZEy+fVw018cbJMWlsdAItAPlqTVtzwDJpBcto1AtCIni5GAu+atm
CIBUREHtzDvtpZ8Hg1/xbuIrX+qQZhkMaV6LnTdyRox98TK7Qv4bkbTBn+9vf1C8qR3PWF0Z2D4L
Mmn/9gdNcAIRQ4okM45eygbne2mVdyXa13VWVe/nxbitpq9V6kIpS85v8DPTkTnv1zrTpr3R0slS
cSEC3AWagAFBKKZ1T0hSgeLMmLnO1uywziub93HFP6wVv6w9+MQ4UQBz+H8VrLcl5naGuTBcb0hg
1tofpZN3+L71ZwK6i1DW6jyP8VfbXK4xaUWzp7wXc4yfXNkT1JYaR32R+DiIo7EOV4V3iZMalbcc
hl3q50/LFXjRctCQd5Za5G9TD8s5rQsZCdE/89UWDImqxH5vV9g7EePHXKEqYFZG4tESYG4O/92G
Xay1G0Mgcxb9d3wFUa9RZnlZBNhaxF1IDgICAvG1mRS360hiwCUKI+tn2fQiGE3tox9ybZO4vXOb
FFAlpgvxOALx9lFC0THoVw1yos2UjA3HsktpJh4rs1/wxikBq3gQrY5h+Qb7zi6rD7qb2cacxj35
RUXgz8ZbPj+qkSFiruw3LzmifE42AOCX1MHcWofLWNqBsW7ZoT/0dnGRfcM0PPSJmCP2YV0F7ZnG
TtldMxa2dnrCZNBZzL3LeHbJZy/AeQNxBj2pYWxfpEOvtp5SGTSDUmFTm8PG9nDISM4lzsFB2VcV
vXjBNK7wrFszgqc2GOFHBl5jzXCXaw+oyPND0Zqhn3lIcg1zU4yKkPD+PWpRbSRg+f1i7xIas5pY
la099iQRJN9uqZc7oL18g8T8Wzk+tePcBPQXnkkqeW377t3F2iizhxfXU4jU++p7l8E1JHTxjDS9
bfNe53Mcv6LO+7Y4gWYzDunduQgWbYEGHLaOHZ3lAqjCAOXFTVNgcfO60Zd29RTep3NEs7ml5JIG
Sv91aKwvAyPNmlW4seejnjQ7MOxN3o+3RHvsE0Jxkrrd91oWePT9urz9cM07ywfd8sunziCRCF7x
TTPQ1g0D+B7AKGYXtTfxY5k3CmxDxTBV3kwXcXaLrZYMR5xQJOw4+gjd/url7mORpydbW64ypmph
orJym2DryERNBLil345pfZ+J7q02u2/ERe/JTt85fJPoxgyvvXewKrY6tSsYYXiHDg0COFNkUJZl
iCEiTqzicak/x1Pvnef9jHgtLZgn3ptvWpfIwFyd1114yU75l3R0XjL+nkaWoJNA89pk+75tnhSt
DWQyF9dxPiKHN1DZb/Y8tXuXeWRURfdeJq+xQK7xocpqWmv36PPC3mZkaZh+sokjJllLOe7L2PgB
odNtvET5bHCKpyGfd0I3wacEIgmHyeCG5lILMxNtCJ6iHezW98yOdkaer+GpVE/Q1SUxA9YtCNy2
HrQNj3w3u94lBVXLxHzjW9pBkkptSDieGa4zhGXldO2H9dTdMC8nkBRWILBq6N1oOELNAmxE76aD
5L1KHvy5b4lhUk+yEOaWTDlq0km//Pa8OR35SDC9GONDvGRvBYZT6/d77mBcaFGfcd4+RkUUWhkK
h7ndLGS1EmAyb5ZR/UAojIAoogGsWbSkjUuEEHe9IvPdlxyYXij/3eyj+1gU225qrQ2BJ4Hlea+e
sq5i7xzldJz8eBc148tynKEF2VMwHybjsi4WFaaYriTNsBoXMyrVgYRrk6arK1r2XYmz+usljxGQ
1iFLh6NprnhBjx8k0t6dYU+39OqOVW98tZwQH8pim7vujQB9i/32nKfOS19wCsPQl/TNN92t0m2T
qqslpXqtfMDmIYYrTbytiycQcxzPRjHhPnbtKEleYlY1L3i40zAI0MV5KN7ZUUjr2UqTQ1EYxAJU
TEQt27otZPscJeoiCEtkF+s+G3gNZnn3PUndNSzL+m51sE19BRzAhTZKmYeXY/t5FQYy96s/RuWD
6kvw3zKxXk02/4zaq23WQuH4GMprtjYFqgSMgW3YCMIxN2IZfyqkUIJkDRWX70Jn+66wDT+kQlwx
TmNpTxV2VtaIFGp2YIVtEdJAPtJ+eSQHkfmpPnN+Ye1ZhdlOjv9h06LlIdnKzdFvuJbzLVcd5raR
+Sa16GubDNdWRMRbZRFyo9gr4cmE64qOxSDDD9NkwDC2sxYwOd/4/mxfSzPHwct7yBwFEe2+lCjy
VwfAZPuayfQN47pwEI715lCIQAXuWg3Ba4QwIZBpX4V5694g/WO2O3Aoyl5cFo83qFuxCHzJmWXK
D0natxebtNREJ0kRZzbM4qSFO4DJkJrmvbwWVaqf+y7+vnj6Y4MUd8N7UJv1gNewbA5c0AT8ELe6
4xfkydU/Ul0ybzVqHe1tF5ZzRjoVw/S44c9DfHzoOY99nMZXI8kaCildW7oX3Z74Y9vT9yW1+g35
rHtzNp+Stqv2tkZ7wjCbYHDdx2mNsI69k9mPN0rf2GzmiT4iuVXj1XLeipb+rRBi2TscEtc7p8iu
Ucx/JS/U5Vxcio1mXk29/YC4duv2ef9t/ehWvyNO4Pp+cpyXuBm+Lxpf4jLRXyZ3wncL8byw3a+x
USIwQw049EbY1cYLpsxy5zLC6+3i+1iN+lZSbfcpQfIKk0+/0C7TML6CcS3BYlubCTsIUc1EPhdt
vWGq9YzHBEh4cZNgBoMO5l4zp9tMYvqRInqaCeIa1GOUpPAINtK/aPGPhGx13GuzxM7T57tjeQRS
Z8xUzIRG8LSWsHdmjhwvEz+6DOgRL4hn6aZ3aAbRCODonNsHL7oRc3NLeCgv3IZ/LgI3Ktgjt166
I2SguAzj+zIyY6TR0UHC7X1dWKGQkxs4GKWCFLjHXrG7HkFjrRqEnlM9Hvf0JuQT6RDflsYF2Z/w
xdAAICxs/zcmFu8B+go3QIZ7UjXOgHaqZbA3VD4+c2Ip7HbnLcxAJSkGpIdcCtqNZFZkOD6Tx7mV
pkWYVgLlgg+dM4wS3KN4NHoP4aHJDia3rQ+vz4zzVCr24wsoVlo+mRrZaEojTSyxvUdcIgTW9eBD
/dAHUa4/IOer0M+FER7gKMj5+q9mr301HLBC/pHGbRRWi45VX8YHn09TejWbuJPkXUvIgEyJjoza
G7gE/b6qFAthnN41Za7Bumgaw0X6jmM5EG9rMHHrjiruUFYQd9tF+NJLTxhwfBjS6TLjjzjpJI9r
58IGVEXpTUA6wj9RROW1i/FhkqD5IyKj344JEHBhavvO4euhNUymxSKI+IuS4tCnq+oAo55yWxOv
jfVDK1fYVBI2gijhz39+XjJmcUaJle4/r5w0TNM1zJK3n1f+dgfrUrSLojLSf32Iz+tmnUmVO2qX
ZoDiqifd386NztpuYQwJpKwNrrEEY8qIIpF4fpEdM1Mrc8B8/kCo+ftDfv5TKvNSwRagoEirkxpb
MOXPizkB0fk6w4s975vCL/pUJVYUrC5IoZuZ2lGaxrFsNRK+XWIVUlXZR7f1wZ2lH59YPh5cGl+I
hKNH28ET5fPh14f5vPT5FGTo8Wyfj810g9GebahtF3FiirW8Ia9WdKTElMhQVTNdpV3sHkd3ChuC
QzcyQ87mt/qqvxuAgnAGvMlI+OFc78i9pXUHL7UJ5ena5Lal8XOrPBBbbWZQ3DQoSAukjkFsdNkN
SpAiVJPZbgl2I9ktIjdEsSgoQPF73HGJxMsIkKSCoZorGmDIaWaSLGq5NTTbuXNMIz3RRyXt1W5o
j7qA+25JmyklqQhnEw1fL4y/0ZJWQYfB6G2eaCGwxSv1SH20Yz+9SpP2uS81RZVYhbjd7WajbK71
ntw5raR48MoqTJbZx8YO5W9u8Pydg6/CNDrf6C98LO2SH8uSKrVro9Og7YqukEeEPkgdSADDGDo7
+fMwbHDQT69Ex/mhkiwVfSmpAhH+vC4sSF4GRFnIsSUvmfOs7aFQbeL2rrTt9mwaCHSBGB9swyTe
dGEzpZczqo+hMs6CVkci2vjWUCl7dZgI9vg2njpRdtf7vdjEfGUoNar3sSc8FS82jP7rbUeA8rnC
pHCTNXH3FM+0HBPNp7p0EQJHyVi8uG58V0cW3VQEvLsaS87Haal+Wg3n7wkgDNF8j01tZJ3mcfrW
5KXau5O7XHOIeFs6nRWb8Tg+CHOkxnS98yQ094wXpu9k9zPT2i1b7he6MGz3pD/f2mK85Hnm7/Mh
fnfoQR9lbb8Xyk3OiAfRo9PZ3soei5E+6tMbzVqBo1hB8qD/nZdmftSEhmq6QhRHxN+9wwTnMda6
6qiN9MprM0bX04mLQv8feLlcoBzpnG6qzDOv5Ppj1O3LPKFeTHy8q5ylN59SV1xyOZWHdFDX3azJ
i+9H5OcYxcGz+u4cq+mpgJI5UZdH2EpdEMBVQ3aPBh7etxCHBIVMwtbkfp7XTi2eVqdJ2i+paMUa
xjcyaLC8Y6LifjOJGFWjz6qqNy8R1QjRC7p17JzMPxZjHdplK29kg1QMHZB9FAVcj2NdmKMwj+mG
hC1S0R+KDh5kejQ6Gg+LDRSGR+ktxlXMJXDs36sxPqV2RTpkGX3vx1zeGwpFVzW6+zmxc0R6GCPg
2PhtbFV+wPqcSU99HMjFska9PjscuW0HGqrjrJaOpyRxrKM7qW7nJtXXaDHye7ci2Tpqu/NE27fR
y3QrXQ6IcYGgHLCli+nKuBs+YXJMq2i6cRT9Ek+ou3Q2/B0xhBjZ2blz0BHXw11KZ9t3xNWbWqKd
I/vcjx6hOC1YPp6xBGz2ye2gvG9RaT2PPpWMWtq9XB3qWo5cfF/LkxFjmTQs1pG08J0ckyEo54Xi
yI5M+hDpK7z4SM59jIYiP7VlFd9ls7yJLIRBOOBWbEBwp8Kaz6q0s/Rm3p1VZqG9YGyKENrPymqf
ZsWJbimtl95VNBQ2cQ05Y0/5cN5go4vHbFpeUkoaSGbPVnuBYC/wBgt9skLGnGiEWzWwLnVbeUfE
vUs+oCzV5chaXWhh7M43Ub6YJ4LTEByVpr9Pe1/cOGIVVLXVvAf5QusmqieMU1/60dCv269Nq6WP
gxq2OV2OS5T0G1NRMJa6c6/HVkdVVdhhhXgWQBS9GNU5sbktRfaUb0urM0PlROW2U953Mpbn/TLh
ZKmKBd0LJgqyd7b0Sncy9mitCftp9nGJG0nolcgoAnwP/YNEZBe0fXXV5k9kCV272F+FGNNEpxnj
7l6ey5qR+lJ0Z7Pu9Dt6lhuv4+BEMz1Z7ApWXcinVuTzUppeyYYlmVm8y9ZovajaK7bAEatjop3i
kRHoPJYkysg5jHR6SVqrfARhWrXOiGC8S6S2pyJpfhKch0WarpmnjH7xBkusIUzzOWLiuqrLfruY
SmXRUWiKU9kcvWrSo1uzKKzt4s099QfftWENh8eQ+WT7bOD7MmOk4rjzKelgXVeZFTsML/j81ecP
4PpnNdDqyD9Fj3ZqLqfRNceS6R0X87pJjzrinE+VyJ96ERMbNvaB/aT/ph/B2AsBY1aU23ylcuwW
xOfzUsU+nAof5csJ6x+STCjXPq8Y0tjDgCATm3YtXGDaoNUz4W/1uiV5bv1d9Fm6/Hm1YO1HU56/
cpoXgZP77i/3/XyAzx9/3uFv/9T1FXHHYhGL8Jg96J93aVzqWWREyN/++8V8XouTJ3f55aIhadk6
Ceazf977lxt9/tLTxIhsGdb+7+/g8+q/PYUPRssWOGkZiPGmkyYSQKy4fPz5BH+7xz97lD9vYii+
uSlYq1yrRU6E8cYmCzlE+24tgSZw9e3qBBxpvZocRz52zBLYwLb3KaaER1EL0h7WH6TyDSeap+r3
f3vrL1UX0bpDlBjis8DmjdyOEVh0YBWdtYei8h6FX9aBuR4BfK8+fFo+oVND7IUc4vWJsQZXxC0b
/KhVNWkZxYOPmKmMVLPXrDKZz0WHF7pisEALAG4+s/VXhbSjHafvSVlPOzMJRAxBbMpTVbpwoWPE
AjnjfpC7OEJwFG3SgjrdGZ/I5IWiy+VDmro/k1reIs7expZ/qY34DVKpJuYnv6ET+7Mdtt2YXhqF
YEgNqbuVIj2y7X4ZU4n2zfEC6OF3sY6Rafj0G73V3gbyIcXiIsdaJNmC6iMvS2BgCR1I0rEduDGZ
AFgfXlu19jMSFMAk9FWTjVPe9Jg0swwH07t8ThCqKKXDW0wf1uRsY0hhGDf5tbV/eIpOLsYft6U+
HszyOOp0gPR2AuNO+h92pQWJpc4uruQlrhimEb+uMDxNL3LAsUI0vLPrZBEFYsKzEfJN/ZcNaqcG
DD7iuCJtqjpPirjzEmChYUbs2LemMzynNMMSmulF8zzOzr1TdwgWocv7VPveeQQz+V16azbqwTOW
p7we1cGwIRBav75aoyylBtNG7ZbnaJZlH8WH0p/vZSxGTCJ/uiumnzc5ANzEBjnCZ7UjNKWJrWKb
ip66s7DszQpOtja88mSwG/CLJ2V5gAPTsvPOLcVWIBHMbFGZcV7GKxLx48J0nPI/1pr7vnma83n6
abI1ZZCGdvt11qZdo6KjMUQ3jTPhJOBf91XDadJay/Mb3csebaDTjVv7D67aZvN149hB1Y/XmIse
RDpv/f51nDqb9qb2sSoH8hFlQh3bzzJ7lmb2VUVIDuJosPaezM4Il8vQn7C2o4lw75lmtPWEfK+t
kpfckbbMiWRvZUSZz4OVYg0jnB1Hz7SZzAYTxchfMzwz7AUyP0A6am9KvNU2tsTo1DL4FnpEA9o1
hXy8bmREXUfbpvzeapMKFhMxeXewsCWkiK4YOWBIulkyPkCUKfSf8Atghm6cvNEP5ntfS/VALiC0
Q3FrI9TGiSnKgwiFR1xHd2YbwQFVeRzQUnyEQ51DjESegHP3ld49sykjj5QCphz529m6D7NoO5fU
4g1LBegaoVkFBf1RI6RO8oe68H/i5N0QXSJPpMfB4mNWAJVivna6hcihU7gXyCxAPdcFZlEFiyvw
ddJttXXp34ORFxiSkMJKI6hg/u905HrqqsEDQNX5IZcoS5g/KXsg+HtpzpPL5+bHOTyQfoQYQP5I
13ThI5CVhqahei1Y5Hbm+l2TUO8b84Sy7Gb9L8rmNCgoXWlwWmHes75qTvvIAc+ZRiQcWm0/bvLB
QzdHy65B+rRpFxbHGimb3aokUBAPQZqJoE6WmBZDvYrOB6Y3QgUtJqTITWjq0P6lQoivMKqahV9t
9VkzwyJm5S6mikbxt452z7nDMmO3eDiq6KpV2zonb2RB0NB6+UtLeyS0yhZTv7Z5iAoCn1q7wM52
od2kvZTKZUA18b1abQ8i8WrWMEikkzE8RomEAKW8YbfCVCt6GO35FcuOj5Z+CH8N49Xbx60yw6iM
UIKqHz1zyDbP71O/Dt2p8oJIxE/rQJppV4MUgAgTTxT7dmrSUJQrqZkjfsf6SAVRRElv5As0DloG
gP/saJEsta3K0iY5eH37Pe4xHsRS06IpIip2XzQRO+YVQVEW5gDsT4LO0S+9pk3hKJoPs0m6fWbO
Md6Lx45BWltgNRKbNjM/++fosRtunLMzardqbdj36zeSfDbECvHWHOCJqyjZJL72YSbZVV7UH+3a
TzfHDFU6rcLztecTkIuuBUwLJMgVB1/18hiZ8wcKZa+l7Uzq2fOY0rrp5/RbpH4qbZaYmVjgVi0O
7ox3NVrfaK8WndapLn7mtAx2UjI6oCODOU11SJwFf4xcR/LAZgYrC6+eA0Il8p1ND3YzpM631GBq
nOUfJPQWoVMsdAQzYuSQAN4trfeRcw6VmvPk5sYZF1+5Mck508pRhYNhv/XdgNphKHDB7HhNBVJ9
RNQpBJO4zfJyCDB/8jceyh6+7Xz6wksDSgQUcOufwn5ksIbXld+WnKhmDohIb3elr917fC03pUSb
2eOlVVeRv1eWn2977VBoP9pihb9iJjuDoykW0ZjvgGqe8+K2wBkO96rJ3LRxYOEIdz0MDfZA0g3z
4UbXCQyTmA1X1nDt6zMnvowiCS7J55QQHz5hhf9Ptv4bf0XADAOS5l+jrTerG+I/gre2Lhgl/4XP
+e2uf1Ctzhcb0MYFav1kUB341D/5HMs0hK3rBvEu8DagFH9QreILUVogM/hZWOYnuvrfJovWF25q
YN1v+Q4h2qA7/wHVCgS04iZ/4VoNCCSQH0cA3eqWu+Iqv1rY5shG26LLDqmOplwo+eR4OB8hoA8r
aQ53rMPJXZxNFJVGsdf7eE3s1YnMIPQLMGAZTg6oQc7qeS9J3wnBZnAnXzTyQ2cQi2lhyRvJc44l
4TgDUdtxlT3UWks1k04lPtxSfrXaa9oM4Gb68hoNQACVPzU3NKbkGYVgvomzjnYxX/O7xl9YmNnu
PrjIT3I8TFcfQosqQpt3PV/sMzM9/yzGftgZDVZMZtI4O6mYBNdzpz56X7tOPANbqVIUZ6KnisOi
onI/GvP0orftNupS9S3FjE5reieUbYH5XynqrzOmd5COq4E7TSRVxgNTaRFTRczyeuiX/qkrPfiN
dbstPSk2QjeSp4rGKGYZ+6JcynOHXfG83M1RYh9Hr3nDR5NpYJ7vjUYVuzJ1vKtMYDrb0pucJhiW
3rixrPSrLxMVMuHZNgya8Yi/4tQ9n7sIJ3I+rGe9b7cwOdYx85fHWpQWGsGx3Qph/9AmL2TWbx/1
DjNvMo/cTV5QSDXIpRKZHKpluh+I4kKY9TAREZXGdrmrdKPbaXZX77X6KusG/1k/Z3cE2RC7NaiX
CLPAXcmEjLEjQpC5HeoDrcApHnfdxCjUX8XMajQuthrx1BuNm3LIgCvLItn7vAVTXGle4Wxk3oR9
zYCsb3W62L1nnjqXxih+StlzROFgp0t10TyQBrsx6oO0v/M9Qk2flfbBnQVuU2AoVILW4+pEhoSH
iEYvwSHdhPmiDpNHpon+pnVMtZdmTyYLf5xd7yd7W59H+Ey9PRaKROE4ow9UlTOARNago86pijCP
TM7GpP2k3/EuNZ2Mnrix7vS1exHRoDIr/8oZfHlUPCjjjdQKe13EJyIG6Y3g4bIdrVTbEcqInE94
ZFeMvnWxZOVhe4dBDwHQr9h951dy/eEuPYP1MT0k1SDPOv70GG4Fut9ZbADZGLr+/cLM6dpLlXkN
oEWzpwCbSO3sIU/lLuXIOpGSgXosmxkQRBlFpoaPtCfulAWgYyRsiOjKpvgEtMOGl1GEPjRtGDfd
tJH2rC4ZraNtqblM90a0nzYLn1az30swt9j29fxczajgWOwZyaUoRDPkz6KcVpk4KJZJCc5kRzBz
GWRoSOTjj5OqhrNqk3cr6otj2yATcUQfVF5WYP7eepjv0D9z2/YwL/dTCrnVSPeC+zSTK2N9+zOj
AYbSLbO6Ztn2ttfv+/VghfJKcZYT9rYzZB7ib+ed0yn/qid2e/Fr80HEOfFFloWVsfecaFF9Lkhz
7DpKjRHw4qWsDSbkHfYznIGv+e58dRj9cuYCjjaK5W5R5nyEt+TgTrNzFZEAaGlWEiZVvc73IrGn
Myq3GeI2klwYPetzAfZf5HzRbE4TbS3FdiqUeUM+WEPoZbLP2urVtptmi+4pO+m4u6snzS9gVNLh
ujYh38hY8I6YA4V0bPtT4rGtcvzluVKVvHXtmoE2eGQ3qfGkL/6L56OvXCoXfbVTfjMQcRKDEe0I
day/pRnekrq7G9CAX8dAVTcCx7l7mcIcFa5MiDdiU4LPACJiCFIKHEcEtlYOtz2z4zukiOxg++rW
m9w7LE3wNqyp0L11k4r/Nw4Zjfs+jQn8lnOM2eHFExW2V0ovxPCP6pD4hMjZDEaeMolyMQrE9TvE
Fyzdp0mCb6HJcDWTGJ5l9fQAhnBbF84OP8QBCTokSEZtCQwo6yvRWnfVPHzVZ878xg8dsPlWcvSH
iZ7qNx3jCaAjlx6ugpeK/cWk00xScjra0antzMBu3Lc4jfxnK5qjG7s1Tm1uTSS4REQ3ZODVU1aq
K1FqzJLgBHYY+O9KV1cXDHjq18yZbJQN2tOsWyQPiOGpdsPOjBiZI1bZmmwPdno//MxSf6AypQee
00G6cioqTE1f0kOZ2/O5YQtSpMYD2IZ2JtVqO+bFOkX/kCPWA4npPWUauxB3OEM7ZuzvRHLKzQk8
Phng/h0+2rJ0WWmXpr0xE7zKZvZVC4HFoGavs+CWY1kmu6FtfKJ5SMuO4xm/iLRPDz5H/PYzQhjL
faiW7xiO4q0UN86BwfEl9ahcB6x1HrI5N2Fj0nul580eY8B9VWXaNdjKtlRWBMjkj2e7M5MDZu4v
ERhPMKGQRZadjMHoLeVeLVq2HyM57ASNxL1IzENH/u7jUAzEVXRMnASBALck/h10w3V3bgsf6oyO
fuWDgGxqlGx7GEs06KpcjvQcp62XYC/RzlV8M2m+fQ3b+moa+tYYhfk0YbV4SjPjsqQlgcDgqvc2
x1A8IbauSaLtIwPlPgjunpVabs0Cm6upMX+a8/xWDrnxPOPaOlb+81xM9xRGb0uVsEul7RvaOUO2
0Sc4tteH7mppNHqC3lsCb3Yis+1FdieNmdEWDpBWgi/za9M2zr8tJC4eVomHEzX2fEZoN61+aDvW
xGHoTWoAXDhw8pVhYneEXBYkYC+kVjW6c5dPunEsdCJCzJyWB5sLRiJ4WrDLBKtre7pvrZEQypFm
S+gT6U2LjIkgg9P2UFhdfW5NK0OriKQYoO2kR4V34Ou+YWzzIYr7ApufMz0eaDrDYyPe5MZ9XsSw
JqP/X4yd13LcyrZlvwgRMAkg8VreksWi1wtCEiV47xL4+juSp6PP7d0nbvcLQ9qbksgiKnOZOcc8
O021ZwsfnDoX/IqPun8Q5r3vHwj/iM6CvW07V9WxznpnNWCbHhVRHlbsoZ7u6u6pC4i65wC6sIEc
1nFGeEDH4ukylvHJa8x+jWjZx5+e/2mWhqoAgdt6wL5S8GTXUafukTk8953hvrQWhofeM6HNNkAX
+mhv+FV/KdIfuWOWR9nPX7ANKzZvYc/+BqRYItOrWhKmBl1b8/VkUQmTsiIoXeaEOUI7GLOo+DEJ
T+5sE1TtxHTdy2zzIdFBC1Xd0l/i6drxkwY0HH3S0XYcjRWObKc3ouO0pPgqGKeNlRweR2+geEyn
Szg31iGcGPl2rSs2QkKMbEc7vnhu9WdoVbirlLXzSNdBICvKYzfJ9uYYxjtwq/YsmufeN6rnFAUz
ZURm4h9frDvrKWtnNk22YRtVfozNdlAcbcZys9zst59SdgjEJjgs/SsqbbZ1Ud3u0R/HOHg+S/du
xOjnRCh+uiIeMN8fTNl0a9MiHlsjShQc7rPMcxI4POtiRqwf8vJMfNNfx3XiC8NIxpzRwqXgI0kP
ElCFaVlk596qSaII6TitGrpnm/a3glJLiYkdUTrcqFmLC+gkc+35Cq4HCtFD7GQsR4xY86AjC7O3
91YA4lkZBEwfClaHa9vPmGKMJrZ1lwxpTSgQDB4Os5xfBS35ninZi2+0yaFvzGQPv+gRKjQFQbsc
y3oAFtHznu/5ijzbeIHDSbxN+4HZnr9hU49p81iLkjyCCUQ0avUMdPyQVgczE+T/WbN5cu1TpSvs
JkXqQiGzbNoWpHXojepeiPotZkSY4ds/yrHg7qyXe2YRZJHE87VKWoRZSt2qCI++g5q8U8I5GiqA
TweM2jEowom/RC+ONgV4W/lVlly5IXOFS1bO+MBnNAWsIMUDIiHyCRXaMLouxnMGMKQmNnBpyaVa
p/pGwbf0XrSpOH4XQ3y9K+Ttcjv29XOXDLXuAuzHJWIKMS3BxUcKtBpwE+zRJzCvJcwzsZIUZ1b+
lBH0g15lOuUw/iFsg8s3MpKpE3dp0S2MeIoEqujvogyRmbqkcVTxkpBYV/dpcDan4kdaochrjTK/
NEPaHMfSJNfcSLILWaWgfsEQBz4jfMBK8zawA+cwKAZGHroA9Av8Uyp3n1sHp4YH9GLLNKPeunO4
hUBSTSDIZuuh9eme9P9MRhnzZTEdKup5T7blli1hcY8Cg/cuxzFEuf5YRQEsemC/yFrTANJCiU7N
bnKqyuBosApeDwk1taG1BElRHRS7lFVjiGQPtvPg9/KKcBQdJuv8jWWOWznLkuSWH6NNhUUkpIv1
zEQYrv76spabLuBOzfvst8BycxRODXSixhSAfssAHQsDKerAi0/sq/foGlo2fwBbGqNg7j8eURml
66Tr7YeqtoDgVE0cHiCQ8wjEdrPJo/QjzWS0DTtJ8pk+BvjRMcx9S71meewWmx37Ittj32TMwCLY
9NU0HbyWlBSbmWkwwc+06vIjaKmAqxF7CQXjxlac9SHUsbNQ6rkwPRBMPRSWPHRGmituOkXDYua1
fyiG5GXpsnmdZCjfXD1fRlaJnvYZ/xdWwBqZfp0NBRe4hxPOC9FgG8a4z9P5PUgbBsO9nzMY1kwn
/Vi24B2tCdxokWXXeq7fseB4PH7lsJKlk5zrcv7sCpBazFarc1qFGFg61GrTQrhAk2QfA4bh1Rh4
ySYbYJ+N0ru6+GlP7oSyvcEHvsu9NDoJlZ0BoTdHq3G/LNmOW4UuHNOIR2hJkhsHFYUT9yrC13ms
Mn5Im++GO5E4KMO+eJ7njFd8tP5W1C/bMWUVGEfj79lF/pIjQXTZCV56ms81O2O+uaKRB6LCg4s5
8VZLCngH02xEu7bxEVxmbKMy5LabKiaZfLYlSNZWK4/q8sAuJd4k6I8ZyNsUdvCACBqurlAMT55P
tSKS0EQLPUSsJN3ficN02GyqrT1FsPTDvj14+wBii0aZWquec3sXiuan586/u+XY03ceFsT013pk
kVQRJ39tQoRoKusOrSL0YPAddUef5PEznKfzXHe05T2HMAHsK4Lfw6sKxx90rnyC3tkvsn+XPtKP
2nb7W1uxmZv23OL9Y8h9hBAWzUhT87owtNrD9QGeHVyWCd10D+YTNRXiebNF+WVGCidNt/yR6aLV
akqHKdKEpbO8oBm0XrzIcy5YbfJ94tcYFOlNuT3Kexy2R8e1+8c8lxXrdbCVnmTFIIvu2JYP+CzE
xZ78/JiUIXINv2QBa/kdjq556bbgTT3sohBMgZkne0PkiCg6/NqzW1oPZl/vDAw9PUCdt9jqwKfV
2S5KA60eodoh3dxdB8tlCYp9ktXZAx1Bvx+CHBN4TtwFyXwYbWaJYN+xzbWlr0DVkr0aBumr1/bq
UlvccwAulrm9zUU/n5FTrpc07F6ISyDuoMewGbhX+o592pfy1ivzXueGnue8ZYqiy/QkkWhRyFYY
ges2iK18E6RZ814xebdY8nJdLvsmdIdt1THDJ7N3PPi0mQU48aOxyCer6KxbJX+M3UDDOlU37Cc7
q+sxJCyFi+zTk0es5HrVfhZLaRzmEkxXYXtql9UMqXxhkBE6JcfZug60w1dG+h95b3RvMLcYGJS/
WDokzyJPPsJ0LM74jH5831hIH1YhKOOtZTXlrlqM15FBDAis9jnOOF+c1rlmoP9W8dCP0Ggb+8ix
Qsn+RCpB/hY7uGJnHzEysg9CDHqEv8UeOZP9OKHNXlds3fcVDzm5gPhn2M+jaAwsaE4zgvo2NQG2
8VBzVz/Y+rtVhmPSNYvkGKRTv3cgYxxx3fmKei+arJlkzR5eW0Q5h82aWZMV/WWTPd9yBGImesm7
ogS053vhDvVnalR4vFNmRw5QUKlyZlMC5VWZ/k1Fa17d2N26RdysBCPeI1JMNjnKZojRmfGDtxU4
AY+Ngq7t4X4Jm30Rk/eC9y07J8op4bkG/S5SjX8l8coAIz48oz3m628z8zgW7QF7Ybkf4wCTc5bC
VYJ8fc0n197XOWvDaFYzYGAhfg1o6htxrN2p+7DYZQiLqSYLwOVRFArjQxpS4gO0lpURXM3qi10H
TMJmXrddLzexGXzGBq+WZD6zpthjkcztdusK6052PUtK1rk3Kpvp1vyQqMphBLTNpgUKLsKwuhQF
dpw4jjdpZ77HY+/8iIyPMDSGc+K4wPO88AgzLDqnMj/xzUyPKC+PDHLbvUilecgTznlucWNjGAbD
mMJ8MlLEGnXiEz5njcc0n5jmYgt7LodmH8DW4tSsFTxCntlKD2udqbu7ScswUwJ+ScHIbBfiONeV
KDkszPKty56UNy+MUrzfthNPpxHh0qMQFdPI6SWJMv9R594yQ78E3Mu2NYUHt8Or3XkzrY1O9Vg8
QxtAVLotpAyZNxJXW6DlxPuVDycFjYo8jEytAeEah8Sgti6HOdqVWQhydZzClY2oYufWIwtuPbEY
F8ThxeQXe0MnUzLQ77djZBS7pm2zXZ1UARLOdL2ADmAIFN8qY75XUIjXuScekJKNb3NApcz9/DAJ
+Xt02d1nqRU840tZR4rZhBQ3dJ7z2rKMQI+c011XaF00inJDhoi63R7BtVlepyh773LaXo5L0OrM
GZ6YjyBSqrLttKjiCHWpYawPjqCanUOZTRuDBQHZlDP5OUhXVnCK93KyP22m5uSoeFuys5J3MgAP
MmvfGvf3OC6TnnAgPjTNv14GBtjS4w8ZUTnHKjj6Xtac0KA9eFoRzuguf0pV9ewtvb+n+lLHfBYP
lDrRMSIQ4hDEmIRiaM2XMAe7m2NeY2lve8fRsNEMDNbJJa+XWXCLMnVMW4yeq1b6JfURd0Vqs4sg
uwADKkvQqTa4c2brpgqn2Emj/CkN/LlLRtgKAFBunJlymCMZeH15Iqpy1v5E1FzcR57mx0f+tE8j
/8E3m+40tmRMmc4KSmLP59yNxVk5WYDlTX8wvxRQqK7I5sM3ghTTxrPJCGXXh+EPlDTGVlQckwNB
FhT3cEhbJq4Gn/TN25ZDfJgLaa7bBrhXNyKiHiV5LTqgwO+E1jHC/u46o4Kq22y9nuvL13JUeEP2
KkEYDoFvgIdJVa1iuUPOOjM2wsjogNyBdDKdFMQ0ycvG7BY5mt/GN9qKTdu4xt4pBGblwN2ZqffQ
DR4eoaV5QrpJw0va3wqNdrX9/jqzETCslbn02HmfQz7g9Q+qV3+ormBdSd6DRp2PUh0oqTlcKxuP
N+6VDRrbeP2759A+eRp2lLIk3RdzdmyaBdyT/hBRrsNKN49zw3BwmjKcPtF2RGmzc8fsvWrzr5pE
V86i6FJ06LZKHeHguDnamwHbUqT34EL6zGnKnlyPrFlls7+fVPOb3DtuUYNRVXZJ2+BzCT/iNCxO
9uKLQ0UKmGv4APn1hwgS2yqKZ6yrZYmPwJAav4K+U3yrAPUHRr79KmD/sjGCeTwJF2J7OIwEfEJs
mpU9bat4+tXHQbuL7OwZzLq1ptzrVvOs9xICTTyw5qiEDJpHIx2hZfGTLrN7ObfAMpIS8XsClG/w
YLPFgOp43k9LUVxmfHx7Sl0HayhhCduMJmul7Gwi+JcKwyiDX1GTf1Vi2fe1/7Kk+Z/QNHZmNUYs
b1hkcEt6PCvHWQepWU6E6D8230LTH0+2wEA0kwftxgwp62BDFZjvO2Xc0KaCxa+n1SJti8FNYZxm
U4ESiRQi4pkfRFO+ms4iNoNpEo6hMehS3XhyuQIr9zpo54NHRtqOjIVzNQ3x2krrZc98gocnit5G
Mdqv1dJbqzjzAZdk8dHH6rOL6ipEPDS/Bjn0uu8dyYL24OyU+t96uFjJbD4Y8EQ/ZdUT+ET14fo6
MNZyX2JD2TvT8J2TWc5v9qQ8CCS9sVJSy59ktM+MiTN7iMTH7Nkx3eMpskIBhJspNxOrGe0Q6xN6
GU8SkBX0PAR1tLVcVUDSiICnMqfX+RGT/jB3NbFvrnn/13OJApgT1AlQP3uvIhmvGK9eiuDL7d/a
hLDMOUa3NDQ/gbdMTC6CgegE71GiGYaxl/1V5rwRQT9vPAORhIFNagWd4chY2Fh1Xe/BlyeVt6+E
c6hL3z4Z/OHYLvXAkZ+xV/a+vozXKK4pir7TQgQzxJ0HBt37TZkCwWQbdJ21SQxxmXJxZ+K4zhEU
nwwR/JR2/cNMIBaX5RnlOkG1z6q7LZH6IQLEgYZf0+BM44dR1u/dbxk/kDs1bI3wYnZ43kbif1e+
/dqa3TPEp5MxMZaZx3uNybqwERFyJaC4iHm6h41pYUFriuA1a+NtaMhXAlvGkx9b28lJs4Or405U
WE+HaTHWhXqImsY5st0YTgUO6xO4bsGQbmAjNFDxLkzImmYfl0y0WTKvvT7BQIY3j3awsWZM9nP1
JDNSYmw2SYBj7SLY0LACP8h26JgiZnfg68lTumd2wzSixMVVdNmDAGC0cIXPyXPE+InyhTyNgGsn
ciYIm87I6liH1nxD8n1XK6vh1neD+ko1X6881HG/QVLDyMAo+e7jaFPPTnFsF3GIWzfYRzREltdP
BwdL+hBH4mDps+ebT22mREs0tWKKZhsHHxFkRDSKlwblYcT4saox+2x51r6KGMaBHS3UzIU90eQz
+mI+gDw2pakMgmvi+R9a2rlRYfMoNQV7qCWaVYWfN2ojc59YhB3k4fzJZoIWI0Us484R743QTLFz
YYXuKlM7zyZxCuqm2C2zieVSkANfWMzwBnMfORDddRxJ0VBWK22Q8pR6L6xg3IFZfqv1HwsjMlJk
w0+nM56oEAYmzOGjyfnzfd19f/iO5xEJIP7UlbfGjM/KRnVrh1WHgBJBe+fk4GhdjtgQe2ddxVDT
RbTlrAMKvtj0hUQQVWyo9VfbhLzueMd4a5fFI6oFst5Cir5qiBDl8Fdg6KrF8Fj3S7b3Mt7oWTX/
lBjBooQ9Wl+2NM0pX7T+yr9/NeU/R/L1Vn6nbDDGxgcLTBzsZfGmnhz4DB4vbF13zW6m8K0pZxjP
ynBtlx3Sr3Zdg7VIC//OfYXSrW/uQUWyCE3pcvqGj5sWEfVL4V8DZWHuTMd32y9+EvuKG2We0DyT
JUmPZws6ZOdXoKsTdwsxxlo7JUs1qZF+lKeI3S15goRLMNoUoD20nP1gTW+uy53BcV4ROpkxjw8y
ZKna9UCIttjmwMXXOEGheIMDoNJB6BYbY3DKLfsvgKujQF2MBcTZf9/bDLCGo9H9dEzjBVLsY6yf
FOmE54gc88YS9w4dzt7vfOzafUbwI2fA2h/nx6EjeipMd4okqkZHUgmneZvHNOLxbh+yXp0dJkJn
0u62s9OC8m+Lho0EAKjCUxd+kj1CgOklGqdHKtsnujUcUToiq9BhWYLULPA7TBO6fhOYBGqR6/Iu
eSc1A1qwcJyvE9lb/Xumg7gWHclVToRzeTqmS5h/Oq30U6RbE+KGQT4hdnk7heFzSwuITrVrISmt
8Y7TsoCzCm3AJkFOOtY0qH2Oi27l68Gc41fRLntpUgNHaBw/cU6EjBUZY7hstlGqW7XFyWgR4Te0
U7jtMvxLvS9XDG+LW1WYJm9gY986TbiHkpIfIguzKxM7sbYNYzcUrnk0ZbcrIyy0RiE/oW9kR9Oi
iPEBQLASObeJZJqA4mZIpsc+QgRAYZK3w88wLX9hrqHkIHds7VrEsqHfwFRMUht5TD+AV+QOAW5m
janITH+VOtoNyw1qAUncm9LBbzTs3Rq8MN9dHgOnvVdkM9HxWNySqzQwR9C3RBZyP5YolhWcNuyD
Gyrnt2AS88EavkxS6BA4hkenRguDw6AMLPeWprx4vZ+1e6vw01XUpC8+C9tDRz5PNob4u9w/YRXC
VxHR0aWXXLde3q+D6m9bhflHUDJe6Yqj3ZHWEOzhsqNop4I8TKIUu8Vx/wR1R3xD1/krjc5FBXpO
YjzB3qIk1tL66HRWteUbABHoMSATLvARHe3HAjRb9wHmGKHgjoUkAPIQrMXCQAjwj01/hDAgSjeu
3syHQfGYTEj77P5ujkh3DBIGZ5IGceBAO2DqTAIhEaGYickk9HQ4oclvJp1WqGML815y4IaEVSGi
xBAWQW8ti2OAJ4kNEblWIXhpJk3PLVLZIxKseY2SoXsY0vEW+RixMqLVAuuL8b17kwP8vLC59jBu
cb3Vxh4mwT4ZOobuef5o0WC7hedtOgJfOKDSg6xqAl0FoovhWOfmV6jDHSOHmMdEBz6y/Kr3ID32
IYMhTiuqFMIh8+UqLUA0gT9u/WU+K0UYoiDPyGjbbq0Eqi1HIBvToZOVjp90dRBl7xJJaZNNOV5J
406Y/7VFiI5eCGtdeSnL8mWjtiYLtF2Yih92++L4ZPnCye42iUqF3l+h/EH9sTU7D4cRQ67KQeaS
lU+IK+TOz/KWhTISBlykGWBzpg5bho90UDqIk60MbfzA0rEnpNMmrRMXgThjy/tXXFOV7FM/j86e
WX34ytsUHtQFTkG/GVmQJGlM14F/jnSEZGsIlk1dVvwKJrI7Tf2FuXVAvsM8X+wyFIek0xl9sf0l
mQc35tlwiaWN4uxFe3bPM8JspzHo70awSI1Bkcw15yOZQQ7WIqWO12mKt6OMmjtdHpe0iRcME8/W
EvMG7fh8FDk6oBZ6PkY1iIf4cpMF0BODgo1Dxqrfus9L345rxvybuk6P4aMnnYKhKWsj5o6QvIaj
2cY7XHSENGNS82YzO+CExX+JeTcNJ7aHeG9z4XQ7lfHaRdZ0N9ooWEOh2deZe2Ixmq+bsN6nwrD2
IV5mV0Giw3yfbSLfnldRZ/1m9UtGXk2KXZcWDGJ0Nm0KxUbd6XDak5ssazQmCU7d5UeTaCmuDrjN
U/XhVdeIrFz2N7hXCSHZyMk3iQnlfQ6U4xPxDzhLHZ2bkqHLItjY522xJYyEo0+qe1tCtKgShQxJ
/y2TZ4pdQ95eI1A59VXuMwo6po5RP3lFeUvzPjixvwGVGM5/KzPGrFB6V0cS/auT/ygcO2BXMRdv
VoFKiCDg4PEOgSweBuR5JIrCUZfWyhEjMWk8rXVTTxvTIODLY2+xiSATtgxSMDIU28iIPlv7CVPk
8loX+4UnSkyU1pNtk+yaVoRE+NxFLmlgh9lHza7M4IJuzNmwE1fbYrGJFfU+yP4jJ7EbELqoZ6B/
NPcuNiOlQ5ZN0pbhB/hs4QlgdklibnUkM26yl8Gz3iXro0JAgAyRiUqrinnPveboEHdINGjTeT4Q
kTndkxPL+Mya6johPATlSKpcQKiX9ML3OMC6Ab9ll+ooLk/HQBZufNBT/L7zEMbo0OmU+n8hhXrR
cdSFDqZWOqIaXdatIW4u9LG8WhaPjRRtiLivMUigTE5FO8UPbT1/pg8kpiId5+061+Vr3Tdsecfg
R6LjsmPINkQgzcjgiNLm2DwTzmVtSyx+IMcrMCE9zdsp0hzr5tyzik9s7uWAVRj1fPIWul5K4YGU
PSeIwTPd/jSV+p2oqKE5++CAJzpGpsGA2Z9r71X6fn8kTBGLmq6uvz/867dERhPRLMgZSHB/GXOT
MeTAt4ctEqiCnil8f/hmcP/7t/8f/61girHqaTyXIMcNKRnchjo4Z0yBqJuKPpOMU4sQDPls0hJm
VTijNur3YZtNpzTtoTHrX8X/+1ffv/1P/+37U/79J/7TpwihaBYSF9uZgO3kJI1NwBF4ghjgl+aP
q7VZ9Sjz5nDZGB3jmXhJyTNtX8UkvqIhagkhTaZt6GFdFo08lxKuRk22yU4gRyZDQ3yJEZkp4SyQ
T7ZoiOqTtEcGgvgkwqFnWjiN6YUnb88RaxNwRk0yBLF6nADR9UR2bUp3NlcoStlUMuZwWdWuxJCc
sVet5hjdMTqW9bAcGLaFP35YmRVcRf6XM1OtK5NjbuhmMLRNv3dFMOFF+BmlDsHTYRdtQLq4hpVy
SmKJnugJGb5bpyq0PyVHxzEkE1w5P2o7vJEs7O99Wni9xDaG6Zdde9Y5JFHc6lmCeoRHEtIOkhew
Q5A6zAxJexxHFEW2J1e2rii90Hgbir9mFxTPk/XZW/MfhqvxZjHDV6g4HkP1ee90PfgM3P6rQaGr
WVoyclu5z2pShsOJzn5S1dcyp1dqF65BXE/ooZlLkxtBHk/+QLlAgDfCy9jyAehaw70IQeIYd1RE
GHRt93VqvT1desJn4PGw7eR3x4Bihb8IO16AS9hu5UtpxI42qMwbIjx6vH3jo7MUn3KYnlVB4WDq
TMSpCHI0PYJhSxSdyfZ1iMMmA9BxGvc06kQ6UcmXnARTal46OlUoUAoZljZfzXKn2vYh15FSTeAP
eFRJgQ77r8bljdtjOj9XnWOcsOYyyHqKmMA2ft+eK/Vos6vGYLUdyCTiotkkRQZyuAqgUajiaZmH
5ziQHet1e9y0o79gilH+6dv/I2eolJ0LFCRl3QJT8NZMQb7POAX56pilazt30GKLC4gBk3GQn2e8
RX1WTAdhEjCFUyxjf9BDWm7RSgQVr4UVFfZZ+Ms7jeJq6QHcR8EUE6bXEgyWoflW1uH7+7faR8fz
GaEo84FtOZPM2aPzLt79LLu5yrmlE7q3+E2EqICkCf+fjCtsgYl7H1LqHeLOf37/RYF7cTy+J2PS
3A7P2PXMDMa49Q7oNuZVvjCLDXysee0sw1Nv2PuCtOZDE4/jARfl3nHNmaWVzVadQDi4QrCH0jI9
VcXAv0t0njmv/MgHZuiG+MwNHhzqYTSudP9ZsKPI+2xjekEBO4H8NlzGNeVbDrcgTa7Std575ZZr
Jwh/drV1cVKPhBX/cynzD9WOaBpVdfCn8NMJ45Atdjo8jxrcsZjxaYgLuhpWZsIRSJ5zXFxD+GE1
hAL5TspwP5k/s7qe2fgzjxoJQdiGaVitpBmbz5Xb/DGJZGvjLL0PCBlWZuOt0ynfwzpK7mXMZmtY
8jdf+sHVyKnXaR9IogAhOLsyfSwyEs+NUEebifia9l5wVFCv9kHB1GUSl0oFxmFIWjaOmH8IrnHR
eMeP1mDRzvz07Dy7lMvPEn3R3Ph3xSgnYuNICjnpMnP8lOsuCgsgjK8F3YJk88DeEYR5Pr1I0rVW
+UDIcKe3DlUd/EpxH6DmGsqtpXOabf349S6j+qDTyArQRWvWywSSg/aPMqZbJhXpOqTO2EP+fogj
j71Vnb6nde2sginVzGsm+Yvfc4sVM8ipciJz1LVAhacROuDBY+swk3eKeWUN1yWgpXEBJaOZYbcz
fY46ZdjRCVzfH4J6YeJvMzeok/ZaWuO4t9hESAdRUN7gaiNxFFiNyRqhfhotF/QXC43vD0ONQMU1
DRPdYPimMgVzQsJ99F3NPx7VV2FW/loGSJ2bYTlTMlXf8V5ZT+599FISOY6zE0XByMD65A3mcBL6
w1KNjAh7NouDBvtYdvK2EO3GHmHkVvPs4WyXuulpv+wkKxmu8mdQANBY6TMNKuHfQMp+PSXiDcvk
KuHROASNw85zbK8SfdNnXbPBqxGalaF6b/UGu5JZtjGn7Au5VHwcZW0+jh3qd38QDAMTg0SsTbGE
yQ2RMXHKhoBb72fkrHTwnUNPsQcw02pdS+AgjOPi82L8nZnX00mIM6gh7zHoWWmXi9X+kfWWyDAX
ULSYLG4V52MaWBSDwwCiM8nkMSOii/l5vkeRUVKXDdeCr74Nyuoe+u4vMHTPkYiXT6OqzoE/qT+F
k1yD2+Qu8WdbsNNeSElhg1OjTpZpt2Fr92bHEIMXd9qNKRP8GcvAErNEDew6+bCH4BOnePs1d+9+
DHaqNG+akEe3NEEjKp2/oY8YNSWcHGO/TLfhaNMblgi2HLwoGyuOSDxLwj/ZQtpxBEc1JpMURshS
XmcfiWhrLXigtQQ8qFr5AyBXX3e3HlCH12jDbRtlx07KnSyaV2ZULK5y7RYolh3KuJ9uehMqiV/K
1mKMnribhKU+7wxONkKmf9p5G51dMosvfe8MO6rs+uhGiEqyqnomMB3jg0nivOxM2tnmPiEbFYEz
ghaT4PHY974Q3gknA/6XW969eegvIQSvZsYnniZWiFYAYdfc1BEOGAtTFD9HL/brYySZwdrzn8DJ
L2WU7iuQuX9xjx5li+Sb5t3bJRMvFNhD93GQlnXkKBz2AoXFM54v+lw8TX/c6GAtBulWVLgbP1qG
cxS7OGYG69YSsHbTECLlgzG0BzDB1dRcxxh20+AN8T6zY0bAjNuu0jOfIKDZyJe78ho1GdvVlGHq
2JqSM32wPjt7SaCQ2/7J12uK7w8FPeEpe5/ivr6WGTDQok1IBqqZrv7rtwzy910v5rVDrTKLZbrJ
Pv6IZzxeBanXHKj2PZWhu4GvquGWSb2FtqVtIoGxzmJAS4brc94pcEMKOmcWev2x9zvYS0t2iVz9
mtdMboQOYG0y49Ud7GDLHKDc9vFfKNz6ipzfWAeN9KhgNkeBWtplHTyErJsoWcnNqjNErvlCYosb
PozoAZx8Ihdlzm7yeSJt9bC4hBfKakAgEah83ZYYvYlhXmHeoCS2BbOkGtNMxWF8ABsltzic8/V/
8zn+B361q4Mu/mEYdPEz2tgGbR/z4D8I0EMc5ommOx3IwsTEs3T2dezNU2L3wRMv125gNnUCeVfi
S1bt1hNzxy3O5n8pMaVQSiFmz+ckR9GSvo2dpMDVGddJluCMndyiWEuvyFZT7fwvK5STx0QytQBs
o7o7eCpJ4Vgl1M5Z7r30edDh/Riss5Ohw68s22SQYC5b5kmQs+vwMy+d6doFTXq0B+exDpfo+u8P
sig7kqeGl8hq2GsJ6qQRBZw5+x40w6Grt7Vp3QdQtv+Pl1H8XwkdlpCOxb5L+NLhpfwHGX2KMUQs
dh8dIBR/gb20Poc2hRXoADbGdOMx4RiTj+Wjnjs0Pz44G8b4zh21o4scJAf1JHLnzv61e/QFnB8E
BDsPyDOuMDN+5o2LGWfwX8y5M45Z0K7Ql0Q3laXehte+21ae9zu32u6EODh+srEhIrmIf+RtjqYI
is2bBaxuIyqi4jiifY3/Dx98azhKYLxnJKG33sanJ7rm2LN3pj7rrDcp2J//z4+bBtj/83ELHEkJ
CJvIE77/D1w6NucQLouIDgPYBFXCevLCDnBUxbeLuZ1S0k21tb8/jyZS1hiwBc/AfnKG5Mh4+CEs
A/MSs6Hw57w9fBvYUrdvDm7kBtuCfeP6y62L6FFuG7XMr4VKQHgWahNmaBmNsPg0AP89G5M4o+H5
n783/t3/+M3B4ZcecmGSbf5P820542ItxwXZu5fnR+SljE93U+UkP+IaHiPp4w1vJX4QbK/Ezmk6
taoNkvtkY3F3VRTBbV4fBPFo21KybGV/SuQxzMfXNnCnjd8WjLp5rFbdUiFeYWP7GDl+/t9+lbnx
g287/cM8pCWm+6z/PXJEeoTIvnt9CPhyj/hHnXDlWg9L1RF4HJn+Z1iTUCvYxpXKfDP79DOxx+SV
6mbYQxmUB+EP9p0EeiLrhhEh5jR7SNSNd6Y+3jNWiQzoYSK2LT0HCGxoWw17k8Oce0fP2fDOsc52
fGslcTVNZMlnLr0T0nJC55s8vtSBFz/QzHIghHgp21SF/8XemSw3rm3b9Vcc7uPG3qg20HCHdU1K
oqRUdhBZoq5rfL0HmO8638kTvifcdwdBUhRFkcAu1ppzzGNdZu9dbXc/OppdntkQKzlCU7GRgurW
c9OhY4iVVcIpg7NaUMvfFukAP4UN9UqDpb1KS+R8qu3sT+WQX2U1WT8YWndUP72jbUOvs0NSO5vW
8e+RZyawAyz7gs0Ox4WW7jBdhswT1CCDDfN2tZk0LCr9pp6K+gPbG8Lxes+1i3+3d5uTHuFyMTum
o74qPmXKJg4ekQJaLPMQBVa6a4xq3FoNUswu0mdIbGOsE5YZgZfLj/98Fhp/H4kspaSlDFcXQhEZ
8deTkAZPqBl4cncuBdPdDNIxKG0CAXtPOv0WKujdpl/Za4qJ+jGRhH4HYezvkNCz43f6hvRGeo6h
0L+mFnVek97dVgn65GK06PSO42pysXfoNU6BdlbVT+BQVFOn4N2oQdaVszZgHixh2n8gbEO0QXV0
aabTWTQz9MbprV1Kr/If/u15nvrrPIaaAtebbZjKkOLPHAbNKrWp1VWwI6b4CkhMv+pj6C9tsq8v
vtUe0ww6f+Zn91x3kcl3or2zo7lqPay0sarbW23isYQKRvfH8s+al5Dw21CHhsWAPrFD/e2nHcrB
WQg5DV8k7r+FoeEA9KPolYuoINR3IeKqvthGcNBza0c5Ot4kA7zsSpXWKtFTa1Na25r+12qinfUP
H4G0//7V25ZtWq6N34Pqo4RO8BfzfycKHMFlsOv0oruOie+c28qgX6Z/slXTPE2+HRxKP/xGRDj+
1bB470NvVZGpvrGVoCAH/PAjia+A7F6SMUbFnOrGPVU+qUCgsR0mkaMFf/rdBf+BTOHW9d3XchBi
p5cjPjfNFG9GpFYoUrjS6gi/yphfZxwzJrODFeTJW0bj7TqF1bvmN+Ey9OLoUGtV++Kqg+dlxb2l
IrQq06HYtW1+SwrRXytayKfBHz87ou6QmaYbkqBQh1v2Wz1G1rXRTfPKePkpMUOxsnXJadqEzTP6
IRjnUX3Ry9Zia5hiD+m1c4uriHAd01qH/VRca1o1q2bUzw9tCWP2vk7Y8neC2AALuu8zfJxnpy3y
Y1tWz4bROKcBQdRzymawcCcUx+glCe7pj1pe4DlpsnDrtBZuisnZtpN7bERJq6AXIUOe82TJNt5q
NukDQeOb615DkIpN0SeVdFGowjnpVq0hWkL+MqAv21D/+K4A+qxxU8cLLGDQPdvEuyWpvFJxSLYR
nOd1AWhoW2d+tQ7Zvq8FKNXV4CjEd1KLN6EeZzcRtjskp8j3Qvbl3kSx25I+4Mmgj45ouslq1Sia
W4HjrWUp9a1JiEeVvLG4Yv2XUNHTAozP9VdLFlS+phEp19R9CGXU2ylAhIIzkrVfi8GxyCApdBH7
hmoKfsJ2vaHbPEskW9c+pThq4jB1EOYsSrZdtypp3bWtLGMNgXaO+AY2BRMWLaBCbTGG4o7PPH9K
AohGvc1vBp7NWn1y3lCKLQzFvg+FqX1K25EGT+Fpr/95ZCFC4O9DC1Ecpi0dU5q2a/6xRA6kRmGo
U9qWbuqwnE2EV/JOPZKnGh3Yu/m9YxP9nBUQyEZZE1eizOzQB/JzlykfegKFOw205Tl33eFWa3qw
J6cSKmLg3i3XCXcVyIJNp8BYE5j33mRiORRjerZyq742o4Z0r+xqsmGT5uJ62tK1nJwN3m0I4uA2
t/ueWJDirZC6ApyJ6tejOe8IPdo6XTPj0Dt+j2yBxaCyhFnIiIGTIn7orL5d9Vilz5aZ0jbPpaQz
nH+hbU6l2snPbRAUqPs5H0NLqoueNOXSsMN6E4AXXIwS63Y6Nu9pr6tbTyq8gdts9ult0uCQggX7
psZ6T/7KEqHlTde/Ur7odlpOtzyPNgCdxotihctM0gPEh0OxnojC6hmQ133HX/F126IvRXCLYfu3
JouQ3LAFozU37uFeWKuHD95SwMgp6yVeMe1SKjaLxO7dN2y0Z/ib0CnMp2xCc8XC2zgElosdsFHl
Dvs8pGLfNdYmNuzFVGbGNc5YmiNMOqHDXEqYlbPMFfYnypgea9LRznyxQcY+i9pmJQTiavQu1j3C
eUPly0lXnYcWM4rzaec6cXkJ0YNMYCvWpo8ZD5Vk5EfpNzdGGOBG+kKSB3vUFV7Fxxn7/zE//4j5
kfZ/xvz86P/HR17FfwX8PH7p34Af+S8qyLpDdpVUuDsVU+y/YyvdfymavsIm1nsOrdT50b8DuKx/
CWk5lhC2AvNjz2uuGnxh8L/+pyn+RZ6lYbmEazqWa/CC/w+An5la9JdVjmPN6xsLKAgEA8e2/9hh
4JYv0dT7OVEdfnLtRNI8e2i2gHUveupSc9t0Wo7kkmMw+mnZrOumpHd+nV/klvo/8tuvRdV/z7yS
82b2v6+15neB8UbwMfFZzKFif1lndLXQUPfTwM/YAGwKC5aam54nZPUXa2J+HtPqXNmKpoFONIoE
pGs1P8ehCLbgvyIMNFX1D/tKXf39LRFxA09ZKBMbqvPHBwMpUWf2xFeuj8hN40RrVqIlXzZJ1Pe0
icQtGdpdmdfYhAz/q2mpHKAAyhbizqBBas8ecdrrNutb2hcWEUkJiCGFORQ5DoJ1JQi7KoxSEnHV
IGUrKC3lChlGX+8opXkHzR/+adqZF2t/fMiWQMNBUdhWZHT98SEj94ADU1fZXriTOBpqkGuHBCHq
4d7SKFxzp3uYUut40HeyMLewzRawMO2cBEJwmnOmuH7NdOfd04W7/ocpkVP9b++NE90wbWO+SP7c
YzR1E1W9o1Kq7v2zR+Zmb4hknwt73PrCJRfdpVw7GuWH5bbNIUFXu9D7kh0TOwEDovI11a60gf7x
ff3txLQlFyHvimla8EX9sQCOhDYUel25OxMbQZOppSHQllsaMSKFzE4NJhh6ulCtZBZtdb9/K9Ie
zVEGkG2yJnlOu+AfTkzrz30JQwg0R0LzXJfvkgCcv14rY031yveGbmdEsseE4WlHwnPWQne0s5uE
1QtRrLFu+E9ln0T3TNrr0YKnCEI83KRVRzPUK4ZLZuZsGzvgPd2QmIfR8PdZPgmaBP4CvHN1noxk
Ym+lzZBFEyviIE92J2hcmJtMRtVZDtfIIbiPUBn45IU+rSCY0NMdDKxV41fWbd3SwTlJnGh+MmuF
g6ao95aRfwQNqxxq+8kiiVihaPWFXa62yTHwXZDwIRT8GUYlIqvAbleDYnHI8gfGOJTEte1WIdtF
7EB91ncrnLP3/3wmAt/423WiLCl5nOteuIK1/l8/4Cx1HWZVhIA6+CJbT/OL4YPHyFz3qEcIwhC6
4d4tne42eMOFyIbpOMUZEp4AHlWLEstutHiVSc0/uh3Ex1SNm7HkAxrb732Q87+PpQcKH+ZG4Klv
RYleJQxHl89XX7Ed61e20ooPr4mXFAbcJaCgekuTXx163bzFjn53x6DbB7XCmlBxeNyKXd8/NHZ7
wwzNqirAaF/PkQ2PQxK4F+k5+b7Ppbemc3ZUdfbM19hekmYYdnVjyXtnZuMT+bwwJttb1qRyK+IJ
ryS+7kcChBsVJSZmocEazyckfGyNIARY4LK3hbCqpZTA3EHeQp3082xfZNHeNKf43DwoKNbXsdWz
1TBI/6wngdhMU5vsmeBWwm6jDRc34ES9ItxnrM2T3fsrqJISwIdNY/tCFzA8S5SyKWmoT2n0PkLK
R+XHNiOQSAAfJDHYoXDeRgKhxM1h/77qCszHD4pGH5QVouJcHRIxqIXEX79nYmenJgghoRCYH6XT
jjQ8wvrUhmCGmmk8gMwYTtS3NknaGjtYsLRLu1enyB2s2HxHdjKzFQNDrlRfNxvDEB9WgCQDiwyi
d4J5TlGT741Uu/gF0UZKS9SJWXXvlip8gi1wTJvUOAWgkJ48rQufRESbGAH8xahyuM50GF7aTHmM
zLPrYjA3Urf9k0XX/FI62Qj5hrMFYCeqkQThn4qUSTm2fMIPD+7FqMS2LZrPoDqyUz3IbDW6JLq0
CmtBbA0HMsnQepLHhLHFR4dBoDN/JIlOgK+jUw3XCIhJcIkn5W1c2QRLVvQMs2jbIkACB82S4XUQ
gb8BhMoOuBXhIrOrZP/o2wByFTfPLhYhgpt9ObZfhqocb+2c0NE16Zsbx8epbYzdNJetTVFqqFhN
1hvcM0xxR4fAhzxDgQhcWNi40A+gO/E5uwoLGgcLGvYevyXJRvPdyc2cXz+ILf6PpgOC83gMyW2P
1BVRdqrn0+nxZAO6GaLQzFy7aejMUKduCWzGf6rmAzQ+Z89FApd5vjuWDKaVEQxnEy3K4yFTZIQ1
9hKLACt74TrBFtGh/xJjHt36sYnRWzc1XPQcRGRBox2ni5ifETii3SVO40FZO9MytG+PQ6PzgY7m
+O1xL60IYuHfWw0sHHH+kE5GFE3y8jgMnYfcR2WbkUEbvUFDEp0WoY1TDQXTJE0P01ASb5H0BB4O
bvNCZsiaCXY6aQWNvtZwqd0LhXu07l+MvFvJ3H8rQIKDUsWc2Fo4z3K7btdNS7YPkDnt0tYxxvBJ
RzvnlcWHU3bL0P7e05J5xdp+hLFdQ2ex3qQFWNcBMLyXJh6ntjTVikyCb0neulRrFzDqPju0eG/U
y7x2fGvt5kg5cKuCAJUqxe0s8ztYf5LUKBdkKzb6Y+JF+4HrYq3VJkrIPtlbiYUqpqc1F6bWqa2Q
FoaqqraEKqFlURN4JdSF0K17xM1pPG38HhV1F8WkehbhT52hbeMikGDkAiOY9IwTlU7km9xOOe2w
wMhWKYyepyBJP9NoDYBFe/oupfydQbi9wKIKKPz3i1p06VYUSC01Ur/QX6DOHuvyRmP3KRT93Rs0
e937hLxR3/GwMmPGBRWBDcnxz0kQtr8+zcSctP2UEfCJYRuMEh33MHq3YELdRGOvIvqxv8anKXGM
+8i5XNWfHIFulJnqkhpTf3RDF+OdM7yQsxhuW+tIqcbawllACO4SAFcZQ3Hoe0p0Na0gM0S8DS0C
zBKDhE0ivYl3Z1kjDAUEPu2oz5c7iZey4wU+/GQCmOebp0dZKYMxs42pP4ihh87ihsihSkQxJKq5
gUyPfH83xw/7Y+PD6ivgFROBpOgxg4lzApx3CdmJmnSQzGGDybwMjbsDup9/bdxMoONWQwhSRgsw
0+Ca/Sq0rGK92q4LNLvLPmuBgHSIUIawCU6DIY9N4PQnTDmGzKaLbLtjBvr7fZp2xFiYqx41ABlG
SbwzwuIytWQGsyFLtqrMUPxqAWW0cRPE3Ts+NpYrg3cXBvCPWFgvsY9Drg2Ig2uk9oZyEKv7kG9d
Kror6rnTzSmf5r71watDf6OKoeDP048QjcPE2k1HZ6jiPfSoeSKQyVWkjn1wUa6HUbQEgNDv4zK1
DoWTsgL3mVnHIndPwbwOSLXN0FjVwaameJhqSBkCKGr+jRLKrN0oop3RFmfKYPlFuD+CGZ/iecYn
FjXWPraqHwh4tWUpQH5qjYvex1AHa4Tgk9mptfYTwvRaBePDNid5zPBPnXWnKVFGx2ormoECWovi
E32v+SWvneIjVMFbF/cI5SjFLzG0hKs2SQFGgoTYgyGpDi08Pbsqtk4NuNMJO9whJX4bxPn42AhA
JM1FqymWx/ZNRingUBdJeJHvceTAbVU5/JgICJADun7/ePMY4OunonXPORYCcIgUC3HWiWXThuLs
ghCb/FSivr3T5aFEmXbh3mhmtLhDh9YKo48yIDKqQdtu8p+NWtVcwSAjBzPD9DgQ9gsgo4XCxRq1
bDtj5xrlNak6UJL1BgN0sc87Kkvd8KOysvzck5lKzGb1E9Q71hWfCRxlOm5AlJQRemFn7oskuWFA
ZY8x9vDlLSGw4PTwM9J/Y0UBm2bAqkWEo3eFgWqEfyEOIWrGWq7t9YizaX4NbNzwTsCbIU0CJIuc
YuFOuGVQETVrg4BYGAHWevAb5h5itjZ9QpUS3rPnFRqJxE2ymiorXqG6XnOa6KummQnqPyhjT7eg
WesohPa04Z0ttCiE9aODrqHFrA4nDaQKEc2djTHc7ZI7mQd4aingF1V57OkU5oFxr/AuOMSGYVXO
iQjqi00Tune9JXAAc/Cq7cscqAGuVcYNGoO2E722o/hZWT5sq1ERptSmvLnR+NKREQfTLC02Umvo
F2kdmXRNVxyTkL+TWFy6JBszNTXRxa4Va1OSenZaMMSrx9227YYTMwsfceccA/Bwl87CotKSdBlr
RASUvX12sBmgmbY65AS2d2aZqq+UHqefZODdtD7qfhiq3lN7OCPmGpa6SWGR1CD7qDuudXTrtl2L
Tj8MbOMej4R9bx8J3gAPNRngqpA5VJxxPLd4/BZo1qoju81MVYC0KOxPVQuupxVxscRI1h9tBfEg
DNgmmZXOXc377kqcln2P3zW00s8VG7JjN6dMPm49DiroglUvkJyibtLwsgpTO5JVtCj1zjw8noLc
/jCUjQZl0f2pGjSmnRgvmhUZB1uz9V+HDG0MYN/Sg3+JyBTV1WIEPYiJSOQJXs3wQ5TRuNHERbKl
ezLL20Ak5U2zmH1yr3hGn2rtSio4C60bC9RFPNZaQ4WytKMHjH+LpbQm19MYVM/w9skFasrb454n
dXkAfBYtHnf9nZX5DVGiDX1rO4V171jFmlPGeIpt3XhCH5LjCKyIuUAdi0mnifalMeIrsOVwEX1z
ok5avvj8DaaNZyUdovJGou4QhxMHg3jq5Ljxq/R6dZKNs3fMXq1MUWCz8gP53MRSPKOuWJo1b9Br
XHOT0+wIQx3vtUQqpbfz5QPlS5+BV7qfn5CnZMg8Sci0NO0qa4y44yTEoScjEx/QfB+TCAkYZoFL
JAcRwQbpqI2Os9RJuKRcTbcKGv2z0TrVdjIGB78mwsSOhV3bD9PhccgTp03/2/0ALz/X2zCtyQ1i
5CVq8weqp3Fty52tSgiUpfWUFC12Zi6iI+vyDmUIRegUaz2/EZFv4mNIqkFlo2rZ6KH1CfAolwMS
UjBM2Osy7AdZ6NCt9lN0V8mnKrdJyhb+UUMMIVzcR2kanrpcgL8d/SfRRxd3Ci8VFjO70e+s8HaR
bC9DyFsdJY5T2kgMkQjFiCTbOxbslWgcPtOVj5elHr1rwlzISWDLiMK7jVpjURl7gzVaR9DLsm7o
A1ep+82azC9qUrve6V5BSbXLbvqASzatiHVNl/6drkxITy7Kt9mgsQN0aNz0NbCSut9FZvPE4uQ9
mGeYxOzRkm1qAT2tKHe6jEhW3+tVcIsz29uSoboQek1wVOZDIurzjLHCp8Q/7mfXV11C063Fl7x9
Zp3vrT0IoItpYFUjK4XKzfBwtnTDrjPNeJt0mtwlNtdUKcNjSCDTUjjtD1MDM2Bb8RfipQq0lM67
nqMNI6R68FihO2Td7+cYgZG0u4ia0kHNw+XjAHrJrgJ7JyP3Rz3xf0aEmkJn3EunEWvTtJ7skJjq
poqXei6hymYFgitTbPoOLVwMUHJVRPousrVn8MT1Ji87hd00+YofmkX8XN5JnWUZO29CdzXUnU64
QEICuxTt6AKxIkngcN4WTJ3LsGM7lKfypzcbwsmERXvJvK1JFgKYZr7EHwYgz1sh8M/65ZBu5gpy
VkzNdwaOK8MQLW9Dh/Cq+dYi62mYGGn+s7cGc+lFlr6RAPbe4Htd3NKaMQQuFVBbHnB8ohR2A+PV
dotPFearQ1iwBTZd3PfQgKKTXtaIOwr1FKt59ZVVn8MsL975StBMe29V2eHHq+CfkfFFJ6ectmg9
w6XdJR7+uFiQEmQ8s2mP0cTLYeEkZGWMygguWuKumlCvLg2slk3daG9IRy5ZyK49GjtnXRRMX46H
oxTLc7X0Ki/YNYBkt5N4dqdLC4RnW8P+ewpDKobocwHL2gvTVopNua1vu9nmn3vg2pOCwLT2VchG
gIszIEebDRmcWcmHOONRSowEBaEkpCFWJN5rSN5dq/mcUTha9Chfcn0gRbmSMztCXI1EqltAgTrT
7JsT7TtzFF9oe0Nv8ZV5xKw27iLYwCVrqW3cOU9iss8TzoRlbElri7FSLpIOUEvcd806ufcUlXda
GHUrqtTlNS/DFwVcXJs858S31i3BIuVHT7hq7cSUlKM8RScz2Ucz5urfqyEuN7JTzeoxb/ia/uqO
lrFnoXDKY79fxTXvPjGjJ8fuvdc8ggNWjG/KhcSc+XSWxQiMxgmqfDnh1V/JPn4CScS4hX/vIAHI
SUg3tKATGsb0UFvOabBw5RW8zyXWyB4IIn7+yIQLheexLSp3fU3IKABABwfAvm9wAmg5rBV/Dop7
BMfZqco3nppeiWAoDhal62n5uFnLEAF77RF83hSfHTrni0Hc84xYUVSxKaMQgsViFiwGhOQu6dxi
OP4Ks+4rOAXnMLEGzBadbjmHx/1M7xZDEAZ7e3ZtFTqg9mo+PO4+Dqac8Pn/X3/sFWTS/n52r9x6
M/bBi6NnW1n0y7KzP1RctsvaTHR7bWvmJh2zeNfBxNhV8xOoTKFEB/tbkrlbuWSqPxA6j0MXjXIz
fg/Ygxs0kVmsQUxCOJdouFzta1vQrWnD7gkG+omeuUMIBPb2pEhJ+SZBTTMw2aazZ2bSr3UKM4+9
rrPGcq0tpB30UKGi6dkr8WWSGAsPovef8EPUxDeEqntF0mtsu1kaLywybwffBZ1X6cdRosfeFm6v
Xlpk4BDznXcxpPnd9cb8PqkCEAJy+A63em7Hhx4qxCUYw3JlKQ1LMR5M302QlHXJwcOIsfMbreCL
a6lkjNl+QrBFRbtJ9YU20K5FnUkgp2++QPjJcMgc3Hz6zpetGLI1QAUE+SwcPWpWYTF+QjTvXvoA
bkHi2gUbxWUUTszGVZ2zAxzNGRRMWTehstImfn61ovrs5Hl2LNsMamOBaU3ggO0Inl8YQyCXAiCF
M8WfCIyrjt7s6/RCRHY1/bJTnGQXQ+baW4HMCs8ggPik8bsnV3MRpxJ7+m2Igy3hAdtuQtWmkLyj
OPCynRcE2RuRM8cZ4/2l9ajeIakjmxwv44Upmo2S260LFuNf/IIaTwsoUg3mR+cHT7YXqh+g6FYd
MmedMeY6Y0JnXXi5qMS4K83a/ppCzmfrBadEzY76pA2e3YGGTtdS5GVDrVY5iYR7XeuNlUpNzHCe
O0HeY+gYjTmZUWtqSnMTdtM+2opy2FLiqA9At/AXBa0NpsUnqDPJ5UqzW+2kKs1fQec2V2z2f6KD
3LGhRCtYGshTYbXFspN3im0Hn4ICaxR3PFrs4EaCwYAteO16vqdK2nEtzfxLoxtAGdNJ21Vm26zN
MbsH7BHwkrIL9qs0XIKKy1HJkzfnjdGqZWX+NPhnxEPqHFU585Bmf6vw/+2tz9kAK5vUBzkMs+5B
6EeUy3wwKH/3fTRom6ro1Lmv0rMTZeFJJrjUgD3CpIDixJh57rAcPemp/QVX0DIwSYvMH4kMotaW
esAkJVEWlXb73NZMxrUvHKQ60/eadO0duGeikiiuLuhbYSERNHArXNdRBT1UYYLHYQyQLerxpWhw
FvsYYnjbjh9B0LBE7yt5eZSlXMvY0jayn6X4UuKt38AcZAprnE92QdRBUATGIQkniypGsWl1nXNs
ADQV+9NbOJbZTh/7F76tcW9nLnuguMPxoLeE1TnoL/DT6dvYF2DDOcEYIiBkkN02QRTf1TnPD4zq
3Z3BsR1tpHIU7bFLyEAeSus0yA/VptcMmeBTMIGNRSrUnLUUp5fJlFb1NVib8WN0+wux6OLko/S1
+HgPY4i+a3L6Y2fbx0jHCgTT8t3PtPzWlt5JBaS7G6jqsbjSsonRp7pQN5exjvFx8uvrRGkbCba+
Mvs23Ey4jo5N2D5Pdkwl3fpeGsM6s3TkJ77GYjsyiSk1CGv3oNm7pQYrtoPy1Btqa9sWvJy++SZ6
2F2zo4VIRSxn3S6vEEOm+QBVvOz02SKs1tp07ksHT9xIDLsoimD9qBzUaWqvvNlg7PrZriJdbN/F
XbsMUQLvxpiPwzTNC1wC9VG9jgzKltdcR70DJtbFL/6ghxcERfoxhkFvl6ZYDyNBknFQ5GcEQtJl
F+nquj2LOjfAu8xDQEGvb8HxTATC05srindGe1bhAiUO1rfPzbQfw/DQGmZIQBq9ZhZJsNNF5ZHM
4rMSUnSebkHNcGhUjQYzTeNFdR93D8WAoQLxYHo4Ees23kg2IWufrsTSnvj8WNjaxwDi+rHN3Vdi
GMttSdbeUlaZ8aoAFDDw8EsFUTuB1yLOzEWkH8Hb/+iMxAaBE2mHrH0OB6f91I3iU9sww6psyrag
U6G6JKbcFijN9n6LmQhZHVE2tMawixnbfE4m74XoLmh+we+w8Isa8wReW+3dIX8zZUTGQ62XyzHD
4ZEUnrEcU2i8Flq0J4eXWIUODFh4/IQoBQj6/GU3qF3I/v9Yz9YpyyXZPmfNCCoZ0FynN1t2uOXZ
0rB/IdHaZlYuz2Fgv4nUbHeMVW+0KpAWZXkJKWFeWsg5QA+oMPUlWMgr3YEu4o49Fhrs6GtmB7It
Wj+mcOLJbcfUe0DDNx0KM+62ZjieJAsK/CgcQp0RufLbo9ezIiyQCy5a2lKH0KbZjOTp3qckIHmR
Fq608kglFbirkUmCSLSfiYciDz9kcTeIQb9qJBlZzoewRuuOQtO+TxT9mz7+CEXXnBVmAxJzPJyW
UrBFjLwDn8hEnS68N2NhXeAA0c9zmnjlUTgDkmumx8CHKpZVmAlL+LHHQdPZIKbDGUk+1ixhGqvE
stthpfvhDxvay6YNLPNgi8TZu80bwEE6BzLylraK63RhM7FTbtW5+UuxjHNz7VGyWNg1AwZvcDhk
NV2BhVvLDTBJin7qFyXHnzmjrJ760qt2RUu+uddZwyJHS7GwQuaXSfd8nRmx6C+BRf5klNCI77Lm
VQeMust68hLpaNNierhRfMBMLkNyXKtrVVaI9ubDY9hJuILRocQ7NVxpWrJWLxsnQ6JPm9ocZH22
cBz7UBAQlQXATBH1oHOPr8F8S4Xajzhn0501vb3rE0lv1O1WXZXwmJeh4uvqkxkl0DhrBxzXYK0L
Iib3QZSyUwgCuqyKHahrvGZVwjRJdhkkEmIjpsy3z30zENycijNU4oNbA0NwoZ3tS5F0O8Y9Uhah
uVKMTeFT5dOXAGghO+TUfWlleM6aSnx4xpStgt7O1mKSt7aeE77TtkCDAhq1JltkC0EQ+J5IPvcS
ol7cuxDCLfguOEPeXBTFrPcPShj+vWokoT/DeESqra+CSLULRD7fiEavgGTn/VoL9GNA3+hjEP5q
svGzVyxJL7IgI9ccUOSVFjI7CiiHjqWeVLn8CnBjQ6AI3QMWoZlD9Q/cSUVvU6eys+0MHQRkWbv3
KHO3Lp6wnrXrCbb6SetS/SBlVV5LkV8p0a/jWC++wOPBFdd+s/Is33luPd5xfx4pLdzDAko3uAwc
bbM76XFmeKLYmiw51kVDGKaept4+QX695OTmjK/jV7MqxdKhnIFw16yeMnamY6B7C2GMDYmVjkEf
6nMXEIwhmTcWNOMr1MzyTgNcrJKMfk7H3m1DZYttH+3OZRvWzx2ZAPsyp1IRDXM+UpUPb0Tb/9Dq
iYeSRGxZZ+qv4GjdFfr/afsYhI2crlLosKbDDfcNz3qI4w6f0tiV+WrM6GxCUde2raas81SrtwAD
wz0TrnkODP0tLp9s+v8vdmyFd7eSVKizUG6DyEUm4IrqYPZFISgLcPNx30DW9OsWPuDq8LiLMxOZ
VQjKIbXgHGJIc4GVumpaxjOG8HHIsv5dVnGyGpBgmDMKsFUFnXuRiH/fjGlr7/vxTLEZDMd8ePA1
QIn91y3RhsweeUMBnEs+WkQzIAMCpEvwbzp7I37dzkJi2f3KwJ2la8neC0GDZr38rwOiXcTYdnmE
zkAWp9F+jxus/9E08gL9OAGOnQmXj1sYLGzGcPs9UhZ8kI6i2eHXzWG++YsXohiNgpogMPrKAMCY
tNCTzlnh893fB0sF4bqceZThjBF8vMDjBX+91P95rAL2BtYv36VswCb4T4mHz7F/ezwtfjz2eIH4
N7LkjxeMC8RZiBnfSmqkh9zu+SK0CCb3r/vzg36gTdSaK7QznVEvnQQzYw2Y9EDvLj88bv2+6wVA
i1q/Ya3EM34//vj4/3js993fzzNo88SL36+c+BDu6Q+2LO35Ah+Yk1/f3OO+phV8E2HtHzj5BY3L
0Dx4ZoVnGqOeAVoqRZDhwrTtHZfS4cvjCZr51dVrMuDUUNRHV6b/9bpqyjg7fpNUHj95MFUkRqa1
iJpvvx96PO7MwJXHrRpWxHZU+f73yz0e//Wa5H7g9izQzwHCbA5U8JpDNHNsH7ceh8cPoAJoABBa
cxkWLy7NT3zKARXczib4TeOySsq0PrAuWui+kewfX3PwON1+f60JEvP5onpcScOMKH0cuvmWaQNY
L6cwWIMTGw5lkQ0HnfI8RT3u/j48HkuDiZ2hRtU8bjzCJkihXT/+EX/m5z4Oo6oIk4mrAbmIk726
ERFOs14gwfAKEAv156xrCgZYyTPGqigAp1LuI/907UBYICoTxZZzB+RaLWg3byFB4eDr7E1alt/T
MHgFhvlsxJRg+2E90spfUDrXFpMvkR2MGB7V/2bvPJbkRrJt+yvP3hxlEA41eBOEFqkFmZzAmGQS
Wjsc4uvvAljNquZt67b7xncShogMBkMALs7Ze23z4tls8cG1EN6EuoDW4UuemHeFmZIdNGXfPZ/9
Do3wF4d4ZwuNPJ1FrmmtrD55k3VSZQcUFi7nobMsgC9UQVGB3WQRFD+qoK9ms/hO0ugaiQhS6FJs
TsJrmDnx2eUNBkOA9v2dWhy9chqj+BhPWR3yy/CCaDIWaOu0wyEFKqGBVEblLs7zAlFLhnyfgNtQ
iDYgQm1cesM9nmCo8ne661+w3xKW41yUbOiR9tPW7vpPIm/vqZgd+vDF0En0jCfvW21/kk5BHrP0
T12UfWO03tIE5PNEgMs0D71WM32bifHT4MafTRqzmM69AJjTizm4XzX9oHdkF4+u/GlJn3wX6qlB
vyDsMqK2Jzo4sclmgWk8AaoY20DSkx5aoRbqu54a0E0UJkC6APhhWTECwxxPFWKLlM4NPjJo5iGh
ZfQTo4mlfAlz2cUBs/G35Hkv2SQ4qmjJmGQBqJOQRNKjR5nZusHjUbn3BMQ/MCy+uY6d2Dk01UmL
epgRwDD2dYwpBmrgW+UcTJ9tllWwxK/bcN+p8CGRtyVs811VZFjuIel5rGu20too9rR555E6X0Y0
Ah2agxakMsQ2wdiQJSlgpwSmCdSgtZ4mCXwc33hPnkRGik1+w2fvIL2ScY+YKt2D5NqMrW8AogfA
VTvlK1fnD0B7cqZOmnY0uFngn6Db2IFhmMdwFvQwSBecVQLPu9ff2UB0XLKmAQ8rMmB5lFG1pS4f
jPtQ1p8maUGWrZL3pIYNhCZ6i0Iy3M22C9yqMB4n1/4eEppqD0S7Ec3ZSr7jvtWJuDYLYiTLIjy0
ozji/oDDhHIHPHKT7WUsxxcz76Eladq0Y5VsHshT0wGDV+oIvAtsaCzF84gdtBj08jL78Nm9orCf
59LoHuiq7+dl27A+RO5B0PYD6QLlpDELYdPtmvnNDE37ppile3KJZd6kgnLBHJnuKbJH91nr44YO
OsEp9BURdNrh84i6mAhQAh0qvBonclHIt3LsJRteEJ3KJ+hEXT4IQkqe8K0AEoR7AcmAFY/OaeOj
8UPXgl7Joo1GZaJTz+M4pbeqTl+YKNTzeiPH8zh2+lNaXZOQV0ob63vjWT57rHB4dkVLtX9B6qfz
B5YoYqqSIVnSOT1wRXsLQAFjVe4fwQgsl4mWPEaxe46Fda1ozHrKVpdmtukRyF4LCvfRkhYoFyPZ
T/ms7qGOPjVl+y3WC58/TdSqJ6u8c4SER6cbw8kzMotRo0VsUxnj1ijaGrJpe6hEZ90a7OwU2RkX
hN9fWe9k+5QyInW/MWG5KIarm74Wdeqx+h9a2D8jZ8HwjNBDBqYiZIq8F5ZONcvCXL8hF1uQzDOJ
m9JErjiia9gTLwA/v0/tDVXsnLK/S8JsbFyFIR4ahT9Sc6JxR7mqCyrtkzUqeHiLWw7d1XGGWbcF
XT5ucUrU2zaRi1q9gHHUy48pN59QVsRPkvJ8HMrixSHIZu78Jzt2GFcyaMETMW0+HqpUMx5X1U3T
UpVMKiDdMz5wh//+3yuLjd/N3J6H6sq1bNwcmCnN360WszJTP3Gt+pgZXnYcFE1vCSI4QDP44iFa
BFXVtYsRbm8v4o7RIcb0378F87+5PXgPDKi6YRs6jUDrNzm7H8aSlDNZHwsNudMSwORGjADaQJQ8
E9lbbrI+RxBQ7/1KxbeCAHffLIyNVlfEyDTwGwsKh5dFbKoro7hTuJ0lzeUT21X9dlGBrtWo//Cu
F8H1PxkXlm9O13FPoMMXqN7/WZCNmyG30goHJ/44Z5fbhnciZffWAPEFjDkXB1t51XZUxklBGTuw
bcreZutoiOw9GaZr2IEcH3e14cXvjqm/VhRzKP7YHwhUbMH4xRKYasx9V9lJUCTJfP4P7/+/mRt4
/3inheP5Dh/jdxft1KV4ZgynYqgrWboLjOSJ7PgQkP4yBNUnVBlQpKNO7Ynx/aychOFBQHTyJfjQ
SuzQ9l8H793O0vYILP6zv1RAmrSGUTXcp2NdH8a6GjZdEdsHmYpbIfP+pxf4fy1gz1P98f/+71dW
eaAvOtkm3+Q/ublQfmLf/DdJ7x/v7dcu+/ov/tGfFjDf/gN0A+144duYqHGS/LKAGbr4Q7dd3E8Y
clzLW2Ap/7CAWX/oumV6yPQ44701/v2XBex/ZPky3d/8p1z6uL0MARiLIcDmrf3zBZVbvaaD5KFr
o4QcUdZQtrpZd6O/7Uv/Px9b1+w/97R/7XH/1Uu3Isb4EVV9KyDDFul+fVLVOE6GSIDdMRicNFBu
IiaAEm2YP4T5ANTaBy/nmsOh8dogk0P7HA+vJCebJxIz3J2y+OeMg28k9554rZoFEyk7Zdl+Ks6C
dFmMDDIQX2lMEuVHHpedOIHl9IqCLL4dS82Hwa+fQy/+XPdphgJp2kjNog8WA+tv+nu7RgfYVh4y
vLZiqViqmzxVrx5aVVJbnRs/bUle8xF+1wOKOwt3SxzSY6wrfYdHk2bMFAEaK+hyO1+HAcWcCEcE
dMTBwPVHrakPUJ1M7a0A14zf1jdOPYbcqbe+G+xNioEKHv9P0FtmthcjKzEcfDe+5qGbqoQMQs/t
7/QqVAj0aOoQGr8REzi61OjI/di7qcc2F/hWIGvWkGl07By7PwlN/RhELLbRUD5lOlQQoHQ9oJO8
2ONzijGBoeHIXyN+qJ0L+J3wlm1lDd5xLBXpAogEgtrW7H05lLcl4mHirGiCJCN8r+k7ild/rzy/
Qk4ictZz0dW1vVcfRAC4Kq+B4PRcOs53Gfn6hsKivMGpjTm6yu/buKFQLtEHl5DsLf+TSo2n2alI
9BU1GgsoirX3pih/E1PNTgJqcckSkQqr37oQm1V3GjON9hpSo4bVo+Vb31gRTztyWyQVYPElZYm5
hVeJB5ey+mBVSEPZaQm9pVDuDsAnsfelfbrV3AgZODGGrY4vBB1pKijSEYKGSZJEOsqGY13uGt3/
qhCr7co6Nvc0pfE+SWKS9W+VUuU2tb9qLnqcXC/qbQLbY2ozNGuKzp7gggQsDZ+7Z38tk6q+q0HN
b0lFx4JtsIhNHHE3s+I8kzF2ca0CXJy0TnDX8QgMXrWLnOq1rMhO6s2a5rxSAw0P7eQQOUpHcEfG
eLoxZ/txnECyRbjq8OKIwLInLgFIzHXTEmuBm4WzrUIiDg15Uzh6yhxEDEc0s8onLdFwUjRZAiG8
Qdg32OP3uOlpS7KZVcJ9TGX+oeug52L71Jc1sgN7qs+a+FrCxyfPILF38MRAndgnIvi+p8A+d5Z8
EJRQWQkzlWc5oXQZUrwo/0JgBvyB8R3AwFs8Nu3RzthjYqf56tWkZULtQmdgvSwWShTt/FYae+ld
Ki+a/z4a9dMyvoI/Ez4/miAUoLzBGTAeZe+wAkJ+AbqHgg4ZIBcZJoRLFaj0tN3sL6AzGrtAHXz4
+DCbhxhj7LATvfVsApZoszI8auSpZEvB6OeNS5hKIT4lxdRv08S8T1vnIZPInVPwixu7m8vA6D39
jPwH315y79JwGTD5oYbQLzNB4RuaGeex4ppwU8SubekhOuiJiM+eZdF/S7m6hAYjWfGLGY8ayFWr
h5NiGuJCELU1J58oxyIDlADXUwyAm6nDQlHk7TZhXWv2ROoNdqCnLItS9u58lu9zpMSNRfTJmISc
GsTaoerbRDTnGoCAC7jJPbqA9zZu9jJplFYit6aJRSRh5HrvbqOjc7WPo7fQKME5BqnjPVZoCvcR
fJJgaNyd3UOLtK07nY5bkJLuRCnHm3bQOrnESEV4QKpR3oXwKXW5rXWIFI6ZvglfnYvaQu6HpSvQ
aWGmgFRogNcDFE823t4c0yj6qAv76KieQgQ4gh0VpS91yN6tJxGHSFm6pLS1atJQCCWIC/teILWi
xE4KIhHgJmyAoMuo3llt8mg4PWFD1MkpEy2oCe29F0ji5togaV2g587DhHWyAihSe/59GVJC0qIz
zQw6oOw90H+iDGRTs5BdiSzt3YV7sDdnslmsXtAITMP9cmmNcz9caU0Rr5R+Nwv9FNKWamfQ2YaD
JJ0U7Y9mUJ8ZkHiUGHnwZdcqrsimIl3BN65tBFM4jRl0kQM8+Ji2d6hU/XSqtu3wIzFNmoFF+xE7
gAhkODBV4pYOp/7cZfFzKrv6iBBjWxnRvJeO/JGOkuQ5KvbSc/F52BCHbGOXuUnOtAe20MEky9iW
j0TweD9QxpADHNtoBchT6yQ7+ILGB0iLwPBZQfe5TWFJc9hk28VmGuPqJhbG+zCaj+00XTH49qdY
TSWxLnvwml3gm/mrIQViv8xSB1mS15sm070Xli+NXhLnsCSP2chL7Nkx9+QogMeri2Aa0HQ3RGN4
7DrIk7WwtO0A3Lq7sPjwkxKlD7IH+DuIaGZx8TOu5dIb32g56sCpra9hE25Ez2tHbv8DeL5LuEBy
raRDmmeXPEzFq2dGEEjyewBqSxJgTmbL5Pyw89Hdw24LagWyN4xbvibbfeQlDw3p6puYHvh9gkOM
AlV0pWmkXRWgTJ2kzKCB0YGXGG0U8gmejIqqaaaLJx+HmlUGfYytquGZsucn+YzrKQA1AzW8Urf9
RB4COV4fjSJHWpi0oZ36c9EgZgSN8sNXS9dVbw6SJd1mthcpAPQ41XXTtisU+98Ef2VLJUdgdGB1
gaLY0OgQd2TTeU2nNg4DW1QgXUXNAkCRSAXgmiZveENl9J51JAnqaNW2fklCMimuatfRu5Te+DWU
IcrJqnP3yho+orNmVO6xK0maINLzzUTriwrZ7S+sFRzqu6JmsvfxgBiW3DYjoTZ51rwbyMZOrSeP
oeZkV00vICp7dxTFSEO1iFEid27nOpqx7Qu6EYLe0hQVkupLcZgkSpyOH4s8d1D7nqi3+pSSHWDF
zN92nFLUbz76ngHDojW1dRPX3jKWka86GfFtY8M3UQ2ebWFp6UG6RXUjkVcbRukGvaNzAo0p+F6r
+HAnK7tS52YsOupD8h0RInVuc2J9VQwnd0p6TBkkeWElmq6D21p7z0ZGa2sml5FmQtqFZ4xsPKIy
6+7SlOyMnP/XH2aqw5jH9rpOAEg3lKjwUBNWBBo8aJ1VwyqP5b51jPZA9jBomJZAba0291XHggEP
3Q3nAGuQ/NTMerZropDTs4T002Xf51R/71r3KYwRUNRo5IOs77808eztph7qdZuCYpyY31FBTS8a
sUjHtYvehtYzTmsqX9VkbGB526H6LggxxwAHt5a45UDl3LTsuZnDhp2TVBd4fN+gFtp3vguZ1bfk
wam156Lw6gc4fElon1Ck0KMo23KPNe6moeSyTQ0mciQURKN7wGpmK+qvnQtDKtWbTdO5S2hLol0w
USKdG4o7u9SHg+1iVkHqSELOzJo+Ap35rI32XQWnO8tjaKOWINA9B9BaMq/ppNcR+1gyIErELhVy
83mJDnS1GHOCVqiNXhtcvBVaySxmZWM5MTL1svYZlFFC6Gmk9ioD2exnzaVLreayHvXmcAdcw0DM
NrJsdAcLLM4wsVqwydGqhk/aVJCCkk1XYff2bexyYduJPE7p1J8Gpk06hjAVU11hC6F8OBaZdXK9
Zdnuwv9i51gfzSomo4fG9GSgZkhVDQSQjgaiovDIRHElnVVilJySYxfOD1OqwuOYhS41PvdMud0K
srGZz1K5j7mqCclJoBmEaaO/Fh4Ub0Og7CQ/FPFNvDNTdzcZBMLg/r309ZiSDu3dFAwkpEpeOxAB
92MDBNeY4mtvOW/QvqNAJ8n1mI3Vc9PNiCjr5sn2a0DxpXs0i8dO9+b7WZ8ps8xFs/eoEu98vyoP
ienAu8YfuB886Mu9oz3pxZBsQnYW+xLdtpnrxidJ3DYrt6BVxXA7mGV1Vw5X0rq7zUwOKXReRPqI
idV5HuI/b357zMvyb0nEiiPUSSGsPcW0GPUhin+tJZlgfVSv3W1RMZ7VS6/KQZt/1vMyK5D4/OO+
ojZ0csxl/2DqNF7ptOwwrP5IdWBcmxk+0Xm9qYpoInJBmZeosb4mWEgJzBM9XY2GNrXvF8uhTp/6
533ZILK0yKxaMiuNTAN3jQRjPCZ2vG0XBPb6h/UmIYREU1F/7IlBUBcGcvtop9nGHQsCu9YstwI5
Bn2xJTRCFZG3643uEwXP6gz7C9Dcrxvs6n8+NmnaQyMoRfVdqIN5KWHcLdkS62v8zIdjYGcD4h7+
eujnf9A2BLGqWNuOS4t6ffFQ0+mrrod/PeiL5FiZQNz/EvOy1gonGODoeltYUqfIuBYYYGiLLk0/
X5r/OAyXtmmTQfufYg2QHN1eNh7avJPd6BxG6gfZ0uD08SzyddFBBtZt4L9uItI7S539xqpwroi/
hmsQ99vY4Ktfb7TlW3KuWWPH5o5G/w3aNH9PmiG/0vJTrUdw9mdjl2i0FsfopzjbWpQCq0y71m2y
6cXofu4ZwckrRTfgLIrxqu7n6jihGif4TT8yLzRnpA3oDkryp+hOct9sEVKxPgFHBe0MNXt7lg22
z/VItFl/tKHv98bQnrvlZj3K6bnspDm+qeWpob6VJJMDabX+PPnWo4TUcU7QscQRk+bZZj3bItY6
xm794PxIy4mICCR1cbIlyyde9d69b1NmRdOF2MJwcLLToF9vbGq76MPo0g9deB7wQ1F05aEZOOLW
ZxsaZOWLrSmCpddM0zX7b00YXO+Wom6Jie2/254u9/4kHxppkUuyhhemq2jg5+Fypk449reZXxhI
zRA9+JHGudAth+v99Wa9O2tID+229MsFqlAEybIR0+f+yiYu3K8nDnwvexeHxec4dgiZXWP91g+0
fpbxkWDH7Ez1t+A3KemYEn2BSoJhAlA2MomDQ0DqmkC3Bre2iY8tyhMpQ4n5aAt8vQE4Y3rslYRK
s9xkXCjbtkoNbK8I19cbruk/jyZH8ln+ur/+WV8f9BVUMH9ij/zr36HWBVS83pe9WbSff3u1mYbH
qdM/xhpTD7lCnHc/DwVMREbxfsn15sFUEdIC8Zpx/q9nqg4VzLjcrEfrExX9KxLqOG0inVPCTPFd
205xXO+tcpv1yLfazw0oy916r80ote30iFgC8If2ttZKAnQrEParDmd9DlCQP2U5f911DBTvDqPK
4LFJBTTAObn+1bI6bZuJGgbs8t2uX6vvuegRlrvrzfDr6F89Ja5m+6hKRnR7uRYpM9VogoiYRI3Q
OkeXgifbbFHcAQ7OmPsaEA5RhJZmlYe4xC39eYiy6yZxU2cPZq+abHX6qcNYB6dVf+Gth5Rxm+2M
zi0AKwiKkZ94Bfr/7XBeBjqvZSedxOqAxIJBkimcW4JABGFh6U9ZkkXfaVdr+iemPnwnv97+ejdZ
hEvr0XoT183bPPTWzlzGI21RJCmGLM7hX/dDugvAI7XD+smaX1KZkvFzVGZypEyMf8nWaZ79+iNS
ajDC1KDQLk/s8CZqf8v4wgWEYnM9HDWr2lDTlpt8GXxXTcmqM1nvjlHLDrRI0v4s86/xksK+Jh+s
NxazPmOTIAlhMLRbcOS/n4TLOelE/SIN4oezqb9hDBH3fzu/10OInEixB7Jz17u1FePBM4zL3563
ntm6XDTsmrX/28m/Puev/6MxkJOVxZL/s/y/SRxxPZUjK9hEeH++wfWfdE5NkNzoYDHxdIJZ6bkj
C0qX2S9ZLvJ4Ofrt7voHi9Tp/+3IfJT8aNN/6shYhgGs7d91ZIb/c/5ou4/pn3oyP//ZP7B81h8+
LVjXJ5nF+knR+4Xls/+wbR5fCPYGHdu/OjLGH5ZD9uKC3jJdl1bkLyif5f3h82o095Y+H7Bg53/Y
oVk6MH9vefq6rTMuGbDaAIUa3m/0OcQzOKmAvh67kd78AjOgpIf/30fYnbYtvb4oEfBILLmjpPCM
nDrcanQFz3Tft30WNs+RLx/7qNG3qUwJeumGepMMUgbs6ylAeYBa0hxqZjeysfN65wuanZCAKP0W
hae9N6bZOpNOdjJ0fDoNXqaD9Tkd8CD5C82hYpnJDYUwAx/DnpVFsbXMCcVVYk1PzdfQSN9br0of
OmFmO9G5t2UxD1e0fa9mBSVg0PzmkiOdAYzg12SNkjMaAzM69Hl975UYZqiGP3v1fMOo26EpiTp8
uxiydP3Vt03Y2ZmfbOIRUlhJxYQ6dcNkZ9Yja1cQ2VKQ/NWQnHCIRprUiR8+96X4huf/S2P51aHS
gXc1aYYlGDyTzCGQawY4/yk7u1lpYQlGaXPTFsi8TCvF0YO8vdPbbuuxAWIztahkyQg5taJ8TmfD
3TcC14dtga0RDZr1CL10Gw0vE/Y0xN0HylPlwRx4ZXQOQ0CRBRRTAnGkQm5ACfFzVLN8ATP33Dom
alf3ucKLT58nuRYx6y109LigE7bS7b4gxmjTJIZPrguJ0ez1nm0DCpY2NMSt9BjODJN7LSLemG27
YpmHEUV1ZEthH8qjUm2bzvxClgbWZ6vc9FOKCl9w0KCY6yTyIy/vNlU6QObAx4uEqqPwmV0wxr5J
H5uaZW3QA1ePmML53goFqbdFNaVg/4qCKCbCFjuYqq62o8ZN6T3FmuynPFaAH8Sb0d1LOR11k6+j
9dleEwBPCUugwm5f4e3xo8SnSfI+11rNCJhw7ufXMsZ3ac85BlPXCmYUgU+SaiO86Rtjdp2rl8nr
MBjVXkzmgPEuBOVrKPLo2OGZGaVLqsPoj/l6VfFiuuOj35J2iukFJ2d2njx/2bIZcjcPXBo1Jx0r
6Sv7FSi07G2hU25hPlfx/GqOnGq4cQ+cw+PezM1wg8Zazt4ZwgSFWKggFvmW6QhnI8LDtqd2OJWs
FPEXUz2mqIU9tt04g6XdTUn2uZzvKuG5F0oc48aVOXVToMA2lfQBPT/WQzZZzZBwzqvh3XE+16mh
nnrtk41JYvlRMW/0Gj8qEb5pmyKPkXxJ2Rx/7jt8LsSHz1RoIuckrCrdgcBiaW9Wr42b7Snts4NK
hvJIujSW6KbEem20T8yB8uqhN6ce7+2NMG0fTLaGRWuog1PIh6rFrxWaZKeOAkOeW8j5Js8zAoUd
NF2tRmIr8lLfGjdGgumjCivr4BNtNdScPLSgFFF3mmnMx7aor8saHsQF6fAWOjBAn8mO1swWGM6R
GuMWEOIXQ9rwtxhIkjZ/Ipo6uvJW3E10T2WFWFWv7J48UFjuRMwVUuecnD48/2gy8q3e9R9OFdKA
8aCTDTZPo6CIt1lz/EOIOHAeh+c8AiKWjAoPRB53G6yGDIsdSauGKg9sFB4o6FTBiEJ+o4r8PVGx
g1ox/V5FWUqWXPMMGC4PQptw4Fnn5wVlqQf8Cv2W8psdtDAK6Lts4AP0R/Ej8qqEbDx+Z88HUzQa
KLNpF9vsLa6ThLhZu3G291yFIJFMtNzCOaHaxctSQah24OnPnjE/AJoZBuwcevZCVw7KnQYxplCs
1bpO35VgyJrqw6tIhg9L+2JC7fPi5F0b8do6cU7QZW2eHAKIA7PK3ttOo88V0VeCJE/xXnFCk3ds
11xArZndVRLfpojJMFD4bKn9eXt25Je8Jb7PWZ40RgiPx7I8RjPdAa/J/QNu8q1XOghKh1TsUirR
QfnFtMxuExG9t0AQYdBExbPXlzS0LNqBFqdCWe20Uxn6OBZYewXUq/ubzPBvvYJswgGfDJkjdbiH
ipcAJxho2FYd4ahJ9JGSLYRzkUE1+R7F6iaqwZRpmOWBFFS7zqPCVWrFtB0cyrfdKA5SCW2XRT3D
llaGm7KKbjPdorlQ2vbeSbwfiauZV6cyFQo3562rdefaGJ0JDJCS7miFxOIlzcESRbdrC/ITCekw
rmFCt723VL4vTPgiJuG5XUnLNGprEAWivnOVllxLAibirrD0wFyiw2f3YexRpQ788YrZ61xgS3ho
u5p2GrMKkKDmICItfFByuvWttLnYbpLtQXd8Zyl+xlRPbVDGS+64+WM2U/saFnyI0szTwEya7qbp
yvY8ZwxNeJ0PpSlIlU0Sa0fA1KWrxjc98qd9NtvLaXAsYmjyY8qeUZUIWpd5ayFn+ZDvMZ5KukA8
b2oY69yzpsVc95VzC6yTYAjQ/UEYvzPbwwVYXm4s1NPYflV6C1IKBxOaxVEPZh1ZaN+OC/42gZYg
s3PU3/QTuBKWZnzgJH7pGnyq8BF7NqNEq6wX4wxUQtXSpM1FBEC1qP88At0yHMRCjazEx3njYAnN
zcg/OLl/64bjtPfbV7MDZDqQPxnQNNhULUMNO1ZqRwnA+mS87akU0dUOv3lYbEhI8ZINzYoQEQpu
MCJ6jj7fJwLLVD9aKnmUmrd1rP6JnFZirsi3xVcnkf7aX2eIpExDalvKRbHhDcCyFnCpJxaEaabU
0pXqtw1hdjuvM34wMQNEnm7TfsIJ7PS3BUzUaYGjJhJMKorMNyICODEYbTNc9p2RTXvhEaw8T8Z7
EWafKmrv15Bl4TKVWXEp0ZCOgVazQLLpvm5HZnPCYfOtqyO7tZzwbMSCRjb0nXDy2cgkdHvSty7R
KWemo7FH5vLsE/BtTUm8HyjWbARfLpFW6Bgg5JH/XItPtQbOZ1jYr8lKgfXu2lm2N5VhU6czz3oc
bzoGOdYm2jJ0Enbpmz12yJOBR0+0GpJyfWnwYKV2Ipcqq1Nd6Zzyg/YD2mGc2zvh+cOJSbENcpoE
d22HlynH4PM4eSjIZ/Hk1KG6N+yUGOrUeyzKpwq4feCYSXfJjGS4DBS4/N6+VszNBXPjYzlbfEWZ
hHyg59YBCBGyagxCiZvc16IhqDebGVGjJQu43pqLQrddtLoZot10Ue9m1XVa1Lz9iK0Cie96g2zk
ZaJycgsyRj2TxuNsmHDxvC0KYYSgAAjnUMdRin44QUhsL4piuWiLNUTG9qI2rhbd8bAokOtFi4xJ
GHvAok8WCJWZEvH2LdrlSCEAiRc9s74om7NF4+wtaudy0T1Do7HpiM5v+Pb8nbGoo7tFJ81aOfAX
MfVqvQwRU+urqnp9aFFal4vmekJ8bS8q7GzRY3eLMhttvU4vCrU2NeKJ6iYK7n7RcpNfgL920Xfb
i9I7HsU3e4rpRg/8uKbU+BTfuhqCozma5U2p1yEuACe59bHBtTYSAHe+ZkRLzUPG5ZoRw6BDLYts
KDMNwi/95LnVvAPJ4QXXxosB6hkQf4WD5QL89mL4IBmnxoNpigciku7cfgg32owzcGgpYEUGiia6
65t5kM94PzZUc7tXZ0zcDUg+HOjkAQAcYMFf08Ivk9c8wvUuzAGtlUbYCVNcsh+wR9J3NT4NOgSc
eGgOuckOIOyrz04W5jvNYiqJlYkB94BmN4aDNQZp3xwq/1IWzWFk1joZfvlC/N14yAiwiOr4aPfO
oYAPHBgsF45la/a3bDgeyqjfF4bLpOfjxeuZ7GiT0lbx1C6te3cPoU3sUwzQAU2cZ4KJgIYliBhm
CSbWLojnTPwJe5rxTo6E2hZCkrxgdRXAG3EhGCsgNpIA9XLGuL/RSMD1G1r60zynnxOyWtGy9dhR
a9nsokTXgpGiyjT2Ei4APh59VN/TLwRqFw+sRdxAcTJ7GW5d69mx/e7iujYY3WWForT62pouiZc+
Vkf81HZsv7M4B6Ewo+pyRiyt/vDeZbUFIbO5tA3+RYImoYx7sgx8I2qv7KZG1DCse0zrqDRTIj9a
4mGzH0AnOmovXAJOkz1h6T6Y9kRJDsIfEDY2x5b3gfj6GeWRti+6kT5qUx89zdtrxfAwJnpxHE0u
XWRsUOamQHyObJQvUdIdYABUW5LiT0Y0zSg/dLIkyxS1uPGZiAl9W2SZg8XExRMREVmuohvwtCwX
Vf6E++q6JDl7Do3lZOyeVBm2W4pm3yPmXeSI3kYWJXm3rvnZa9igZvCLdjOBHEEXx9kRGtsXCPPs
YkezP9HfmHe2iO4dTfZbP4cui+XZAbfKLkLPCWI0WUjw6SKUAdRnr8ms0OtpLrGS+zyKrEe6Hcs0
SI4IaKAN2U0/6qjam92sDk2CvarBPFrH3113QCucV/TePXOEESXU0eUdbw2HqTvMYkQ2BIcEmzFn
myZitrcVQPvBBxJKr+Ulizxw/Fl7GnGHsIPCiduOKX+ib24ySTwvaTWhbqEtINr3GBJuM9R+ffGj
+uoYhbwbKvHmmRZkGzw/okIwkFUREUNo1bpO3oQknm8cZ4LctkgdpO8Wd8Ps3DWINTlRqq8sD76B
fCKWjv2DT1V3JCTDnckEdLvnKEuGDUu4djsIdJc43eQmsg0ueUHCKXj+w8DFhQeH4SIxgXySpMw0
1zqsWohOAxXLINmROKyBKdmUdZIdDCBdkNdoN6eudG9m07zp5oQufPtOSLK8iLi/sRrvTNWTZYOJ
lRjAxUCESdGcfPBo7K8XqvBAA5fSEpqckCW112g0xljlZfLG0ZqbmPnoxBkZcoYakBdIi3IN59TD
7kZ1iOoL0QLXaO+/oO6l5mxrH2Vav8/aSNp7zHlicsVuY8UqbIBdtekJ8yGChcSb5pvXggIJMeoe
Mb1tndmm/Vnz5oiPP1Sdg7Cgp1HJRgYABxfTrL+ZpeGfR58EYHuwzH0WM5VHPatGqCLWpRTdfWT2
cHTa/K1KDihX8ce0VbV3IpADj1PfOUehu9Uub70+AHiHGCqmNF4BT1IzGd5SsM6ecViPwGYaMQEk
vJCNEm5YhRk6ZUIc7CbKNTUgExFs8PIOupYfR6xTShQ0nXFDFLbxcNtN44GN6ysz1w+F0CvwM/8B
UBoNJirbFKarbRjBnrQG6lSjVy5UEXwveNVpjYmnog2jjYsn7zDrsbExx0/gyUFny/FgGFTQWglS
Q58/BLgbrsTkC73zS6nh8mY58lXJqtvYFhP7Q1qFX2yVIf9YcHKAbKBTdRATrVl8U+zD+5QQcMup
u40evwuDDpfpjdq211iiedWY76wOlIhkacjWDzdZVOxVf0cX8Em21cXJ8dcbq14CdOGuMOz7eZRc
7ZmINnGTviawMgLYiGbQl1l4trOC9oL7ZXb19i27KwVaxbBq423uLGJa7VtMMuOhi74glMDnwTr/
AP0EwBZxqj7Jq26JBwZbVDArdq+O6bA5gNe0JzKKbQnlrF2Lp7ccbbFnR9ltjJlFk0X67IDNa+HM
vs9ofhflBVncVXopHelvioUtS32NMlodPk+A/jZTUnxad3FpA49Zs25DJjMIr2gosVzmgu953Up4
XcirsmKM/4u9M1lu3Ey37atUnPFFBfpmcCYgwR4USVEUpQmCUqbQ9z2e/i7I4bjltK8dZ34qwllZ
6UpJJIEfX7P32uULtADi33PDArA87ILp3MuMbdBDAsBJTM4+nBw1O1CoRCSiGnlF+pRuF3PdX0QT
VxEEftozDdsbty8CbGWeoYlTRaoOo5rUyIpNLiZYtnn0I5ztJRvvY4fcTf2IhI72vicLIaBHzuQ8
xau2NZJnQdLuiGHyBftDa5GVeLB1eYlfDeZRV8GvZMu0mVL92WpiNlw9KzI/gc8Csf06moa/b6P0
5I1o2pKAJXFez/LgwntKaJzcLsfU6Hv+Zw9NCehw8qy2Y7JHXHVu9P7QEo2CDsRvofEh3mNKMrHB
YOhixXO2mBK+tohzmZGPx6Qu9jVSzH1OtO5izMt+1UotCOFiVkiSYqQWw3OIOqjnGsEumB3wU9qV
KWn777H8/3pK/mmDQYoxA////wbjgpbz57/IhXtkP/6ww/jtL/6+w5D+TWKoLOmKbulwZkXcXL9H
C5E6xApDtCQcBH/YYcj/5m9IKvBdSVfF78yh310lfDl8IWg0FUDR/5P9BYuPX9YXGJ5MBb7KvEax
ROXXOJcSYgwYTyvfCORMoOIO3scdw0GucqpllFgnYBCNMyq0sUBQUAlbg47kPtribpVWLWyRCCVK
CmO7u5qgVENZu5vALjDsH8yapa0mIduNH/S/rpEDvBRU5sxukObbenZ3hmfOqGMfsVvQ+gHUYmVb
FrOxEi7FGt7NJaTE3UnFmcn3Kp1oXaac6l/y/I2fJsdE7DDVUlmC6cFEXcZ0H4Rz3drJNSpTpcxr
xUXJoiFWoLsKEdsGEQlEJ2lf8Bt4NLwDwMVeHIg3AbCUlTXklMLLyJoM8y4jh7yj6cnk6As4Ktnc
7EcKbnJbHqRTnDCcU40fHaVPZcFlCeueWIZaBVKduoCgKZjVpUJ8UFm11+9NB8nnlEc/+3G8CLiu
p8D/OWpUGZTUnoZstsU8HgrP1OGejeLdjT1osTXvpsHDJ8u6cy8mbtgkbs4qugUjZGvFUgVEIfTj
iTbjKIQiQNNpn1viyfLEWyBoGyUbT17Z2r28qlLpVgn1SosrB7npOtQTF3TVl1RA4RfCV6/Gb2e2
VznQ7m3sO2ypvNoB+300lGGdDsTHxdFD0qY9jKKNFWcuA5RLIHpb2d9acQOxvl2xSGJANJ0QX+wj
vV9bFWQ/K0S9iHZzitzQFLkqQrcA7It1wujaFUrYJalFGzlBLciISYKX35OXnhuEuI74YITxJE66
24yvYgLcxFKDLzivsY2HYj9oAcZ5ae+BuO0zEFBRCtBQFcFPmWCp+M45Yjs7GaQlJEj2YModfsAD
jMTBR8hhSqci0DZFE+wicPkogXdiFbvzJwyY+NbWMMWm+EONky/NJ9OwGS7z21gI0600uajV6SqV
6yoWP8GdoSSGqigO6zEDU2NK2G9ZysVMxpT+YiGlpIHr9xDJ6LNZqNcKZZvUn4ZJ37RjuGMiG0va
EVUE63bewWLYMwLa+P64J1Xiy/RZC4oDsLBBWYlq7LKAuM3X5FRqG1HEjaOF7AKHT7OQXdN0hni4
6jxU+kK9B0qM7k6iG49d1GCP7+8xUoZgND5B7IFYDs2tLf0vr0b7m2QDK7nkMfPtdLV2iITcBUYG
5Yq4W66/ZjyhILZDMbxrbfRVxTWHRLNi7rYTx8QV1HincJ+nKB09WPgkBt0GGqOUQmUAoh4SNhP3
zaqMuFaFinENSJthXZXdRU3aayWkbjcfB+bHwCIHE9kFtWbuDxeZj4SUwkfdvTHv2jX9dDPK6TZ/
gq04AkOOXVqgx/zGzNej5PcXI+yXTChIDCVCCZRr1xNNxkvyyKMcNFgLhrrRZD4aoZxOfS2e2Dus
cyjMQ7r1lYqvVy0tXk8MN5UEQGbb2p2tg2OhXWHy/UHm8YTCn41iy7YnWM7XdhwP+/lnS3zOsr5r
riGpj9GEmSTK3CjkGGqDaY+XC1o993qbMlWok69BVZ0wvPdd7UjhcJWlBusRSEVwYWUo37yGej29
NbxTSmfch4JyCOHRTVS3tWA9+0W9qrRoJ0TVKldajmlKwwp0mzZcU1FbkmtTpMNJaMebEbHrzOh/
vDx8mL7w2ln+meQZ7ahW4mdQsYL2/GUHsWihiPpRMYZPS/NeMg0GoBZ9Ndm4/24ouJgFnz3QuMt9
/UioRyGcvD4/KKSV6D1EUrnZlFO8S0z9qGrdFe0N8zu7HObfIolUpr3yoUfxWcyjXVMpm1JO3LTk
Zx+4PUbm5BXvtJ6Ii+q9VqonlOF7SADXumZbx4Ap8ob9xI0w/yOE4YqUbYGCmIeGgTcbiYnWftbe
cBq4NiFEXkuZWyzCi+YFk1MZGrOk2MVs2tiT1KI4hlXJXuo6H9jIr5d+Hj1ZPNmaaLqRh/BoyvJF
9m5tOlwVj/orVIdPOfhZh9bWH/TjfEvOZwKE3WMQ8dlxE9Uy95gkhSxkfPPetuRHSBlPGktFmaVt
eCYyKBebC+G+R5mDykbBHzTRo+F7JBmnmwVUcDB0u1d0brX0EVnMOoXgUCGH53ulsnH8vuNAHkty
5S88QX1vBOEoZR6mayFgq05kpx71WFxG5WWSacv9Qo52g4DeWB6VTTL4HgLP5tWMysdo4RMhLeMz
8nUfPYFmG7BeDkrLklDu9V3EEXugUk2Iax1FR59JLoa+43EHZWUCWMycPA0w+CVtfE+H4WTl8bgf
83TfSPW7IuDjVjwTDTNYCkhmPQVrFDbCIiMBx0bnMW0T8TrMAmFpZl1iomt/+933n41TOK77tNm2
hn4O2Y+uJkB9u3Sm/Hz/7vsXYeb9fP8OTQk/ti1mQHIsE90vtEQElYb/Cmx5oGdqDkhNvR3wDDA7
YKgXsHNCZWFVk7T7/qUfS4mZtNqsvEl7lcDqgbr3dsQ80dUkr0Eo146PdWdnWoW/Tbt40SZduRrF
8CYZEvtxwk3NYOIIacVN2egrycSzxs68m2LiuQQGnKg8pB5wwt2sv3RW3TH95ZihDxib5WCXRrkc
Df6kkckFosdJa1A6ZSvU+2LMm99+aYEIEYtVTpvJqI9GUA0riiIQrBlYBfKZEyE4Zbmakzqs3kzb
Sth/aNZm1t85ZWA+qkwyHQI2mIpk7TstxyKD+eRIlkUrzAKv1QeexonKbBY+dFH02SIV9JjjBgRg
g+fUz7iwp0j+TIR412XaEWsHG84Od2xlbuBE31t0X2wlol1UcXhwC5Buf0mt6eIzI+Zmc0aPQkcF
PIjbsnnCyGhx2Eh57eB5YYBcevYYG/fZr6Sl/VWuxmus5sdE92yE7+tJCx+hSiwjiA1Qwv9R1J9+
k/P8Ifbyz2UyQiJSN9Ea6YbGJOePPuyQqVsb9XFOHkv8VcZb9KTXzCA5yByO9IuTMO5L6qjBKP8p
b/HPIAhLtugeFA2MrGT+yqKg2W9ZzRpgWn3pNM482hEOPev2lPOFQieMGLUCz4AzdpxLpX944b/K
m9i9I7syDX4C0PLopv74wnvDGCAuFPlGbijiOWsy3C1CWawt8RJL/UVXwkeNMmc4h2AxK5VTjcI2
iMb1P/wgfwpTnH8QJFY6RZs1//cffxBYlVbAXCHbzB++NnQXjcokEfbwKJ7GgsKAPFTDyNhoYy6V
QAAl7SWbdf/IhpOEghV1SkiMWGG8/v1PNuvM/qAA+36LLB0ZmAGtw/g1rbMAjT5FI7Mqq6WFYkGj
BApWIOIPhh4an6Lpjhq3H9+Xd1FTnyfAl3rp6tenXIseojV8KgEHwHd5aGrTyV8zwXktkumGW+uk
RONCHylDqO30dFwbMJbnEkS3+nUcaZuAG2Cu0kVAzGZCxnEQ7cxUPE2Ktqn4LHrykJKc6Kegu8xT
LUm9M51elTz8PLNdZ+24hn98Kcd+kxCHg6ODGhYfNaY/MuJI4qiBbqAJT/2b4I+f8SS+6oN6tEZl
YSjVyZTai1ekX6XV8uWjRwWjh2cYNkwIwNgZYzsRMXSiS3IB5DL16rsriPjsH8I2/+ryYNQoa5Iu
iZos/3KdyklopTnL8k0g13CBxBOJZDskIN+V9YBrsdr+/ccuKX/1uauSMnftQB+0X6NwrZ4cL/4l
Sgp93NdJ9Byl+KCUW5T3F8SAp5Wpxo+RNYiN/B2qc3el3UUqm+4U6vqk07YSvKKaKN3cndLuYmEq
Zgv3pBjzxSBSkCbdeFJ6j0ZCfqrlPYEGs+aBRU/Lo6PPDhPnYUspNn/d3ixWmOO0jlEuBejcFSRc
CVaQ7iR5APApLkZjunV0ValWORZJEWP6jq5kIeDIpb9f42Vxs7BbhfWHyRYNczt7DQS0y0GKlzLm
pnCESz/0praNkOku1UKwMVH7cuG0VdJyFXmuB6rGptf/lKD8MFy7ymjd0tZ/yuLhxmr8GhKmhniL
bYKq3GWSkGiIAMUobxXtaJ6Ej7loBb66BgRxTMf6tWrHz06mHMtCWvbgQjjknDHV+tuO99jXIjcW
Uzcw1buca7B6dqk6HgYh+hJk7Fi+tjTZ2I1F8mALujNIWlJOQ6EQXaltRk7tbgZjd9JpbveoWPaY
nbldNeJj5z4p1zdyO3HsBrsyOw8yDy1eh9BTv+n+EfoAKia0Q1K3703x0zPVoyExJvj7K+0XBog6
ny+qMS9fyOwBCvzLpT0ZQl6qgpJt5vZtbukGPnbpZngFASXaJtOLTfYPp+1fnfoA6njYmoaBTHP+
95+PS5j59X//l/R/KrQwBqlTHLYxDVlNY5r/8yP1L25ZQydYUZ1//XM8bhiUcZPgotywPMWRoLFn
kJPpWg3xuvSx1TMKOsdieZkIRBuhLQ6SuK+D+Guusitr2gP/c0IFh60mzZOWjSXIx5i2p5PVu8FB
aGTJLgr4O+S71FH0Yep8m7KLXXyNWKDQbXAQx+lwa3351kUc1VUVo02dnGJM3Rraw2AQJ8Pn33rx
Q4ZE3zQgtrBgzn2ZoUy3wFKPcaFuBoWSvM5czbhMAAs0Gp35hySEewfU5Dgq+jVnaME2sTOLl4IJ
g8mCKxxOMZpV8MFXydDufjrsTT1ykQq7AZw8cIb7uW1qgtAVJ/jSWnXg8thP/hMqVXw2zAvkii6J
6Z49dPmr1GIZ9oLMaQdKLyb3XxqPC2GkJwljF9HNTsYSl/BJEp2ymecK87cTSQgiclG7Z3p7BWvl
xKVxF/F2zk2JhQ9V4Gfx0FfMJ7hKv/b3FzeK6z8/PrnELNWkKxJVVZP/eK1lctEMOdjujZTw+CRo
aIGklpyyhr6pMlTdFmL0J4nQLKSAz0gYwnVfF1vCuZ6h8CUEVXTHijavozVsVf3Yquaubm5aPi0A
rm3m1q3rTnU6XALBP9SmjFAherNYxxQZC+lIPEbM3EczfrApaXhk8ZYSX7hVQ2LnGPxl2NFa8vqi
khFAx51PNToXFYiiLq2nHedTtZy6zxwLOMHd+9DrP4ldeaQcZoaSuyoghoIAN0GF0WywqGK4wPQO
bN3FMruL1OIc04ZVmr/PTaoRR7sKGQJwiBX7jz2E2XWqUe0wf9GL4VYG4okGb+jVhcKwbK7GPOLX
fJo529eOWbPy2RCoVX3BSf45tgNEl9LR6nlkodytaLB1hX88Y93m/U3XeMXwxV1T8c4FI7rG/IiJ
RKd2b5Z//0H/xSlG4Tb/R1IQ9Eu/fMy9X4KR77uMpChCMUC9q6gnbaPv1/NFTibgSdV3XuH/w/Ul
a8qfry+T8pknNCRF80/HZ6kqoyKrLFObQLulVeLOzzlzdkS3To87OU9Sl3yn5Tw/i8nO8RR1U1Hw
FKwq5wmnzI2i1NqcqrrMWMfNRXbMWLPCbT7XYpL+gUPSVnMkkdRLJoNSYzjN040sNu8dKS99Ge3m
I6MPXZDsOHz0NbxW/McB+XtUYen46Xvo8mRlqTLci0ay44rE1VJsv9ytcDiOEbhbP+vtilxIQnbq
KHVJCF5iir34FD3UE3k5fcrzwyjj04zmWGbEqE3sZgr9ONktQzLuU4NzY76HfSV+zK9ZmcTbJIm3
aIL71/K5xB+CkbggWOyWvxuHSNONypF1Tt8q2c2FjjGI4Fe0IzpUjJTLtkyOTbU0Ne/OPJA7tjPv
84TCnzdvQcDjVj0imf+axyEICp8yKvMfeWmtO+jvUjMvMb+qJFqx4nUJ1CYCcpo+UxEp94zeJroS
FQyqP8jV9IaUdZOWPSYidOt+fPIDsCQi21A7KDEFJIiBaXejONmNhJeR3+sWCZPYyDi2Q/xoR+M4
T60l5nXztGks/ZUwqhBv2F6qTG950ZZCxRJLp1IIsRYyTYvay/yED7k3wAAefW88zf+7kMc9++qQ
cRFJVy4IpUc36G5Q4xULpgGVBbp8j0gCEAqb+fSdJ2s4zq9q0z1JvfPdxI7t1Rz7TymPnieGM1Ir
Pgu7+dRtGZKLXuQSurJGOv5Qw8iVsnbGXD1UlZ9K0Dihmb6m3bgYCeVaxT4pKdp9nrSlGf8H7t5M
1O48wkmR4vFBdVkEEC31w1wwScl4UxP1DnfeITDXkeLpswt41FFNdFm6QzC4CyzmiFa1knFRIR4N
TbKjmbU1TcJ4EWFDjrky3hUFRIz5gmfpMZeRIY/hoef95PRSmQqoyAnnbjwpjKOVIJ/VILmAX5gf
Ppna0EFqx65Ggul/igJz/fmCm6evEQ/VYqB3QDuys4aUFQTjhdrobsnEhieYeJKWHP5IZbqSqTPH
8TwnnArv59+fWpKCYenX7o5uE5+RCPtNVcS5ivmPUigZ0fDKqpZuamP8zGreSOL4FO+FORcDj1YN
QG10F7NND4wx2dH0MBsw7jN7ni+sGsGLbTb0AA22UTvvk0sSa9/H9vcXMOQP/COfXRV+5db4GZkC
Kx2iE+XwGWXEUtRNdOU9Ei7mQWy3z7EAB0kke28IBXmndjxzskqAO5gQVjK040YpSZBQ2vaUGjTp
vizaolZQMpuTm+XhHXoAQumJ22TQ02olyeWjqKxg6UcFoYgMNSqssZgjmW2KCvgeaLnszfSgtQf8
CH0UMAlvn8H73CzyUrvuS6yUYkG24td8vpCmtM0Jze0LEbGSftTVZu/IHE7zmfPsk1gplgCgq+Ah
mlQhXX9TxOEyROqmwUMK3aHLK2d+hidhwzlMDp6OnqSn1Jufu23iWlyR8/1XG9azpDx37DWSSDzN
X20uk3x5bo3DXfwkVIaTsxOYrwq03Mf5i1jM+7E7uvNkgDgjO5aH3dxpqGhBpVjfaPn4iavBwSB+
I15qFi+tCN6iCsrbi3gIS0NcAiNds+PnWCocNFhfSdNeFX04zTd0Y/xe+v/v3v2f9u4KxeB/3KnL
R/P412+ew+MjhQJ5/Nn/a/NIizoIK27p3/7V9sd//5f829/8ffEu/luXpP+3QP996S5jHDTBiWky
K3lDmlv332GO2r9ZaEiahRVeohpVKFd/X7vL/9YtjUZMoQPX5prif7J6/3NdQmelMD2g8BVN4JG/
HCyqoA9+aRrTxvJrIoZ1yF5EBIWO8FIeko2hLyaZIQ10aycvl+21eaif/rW5IQjP8KThiRlXaOgN
4bUp9q1HGcJeYY1JS6tCW9xY0TJlZcxd9YLKqcy2hXdJ1qQMrLIHoEZFcaSIRn0ZvEg/yr21NLZk
n0X/0Ln+GaQ7v0bGppam4THWrV+KvsqTR0lOzWlDA3NrJekStNMaqPIp6tXPtmq/BEHocTCHb1oo
Xf7jgviLma1q/anB5LurfFIGj29D1JRfvnueekMZ+cq0MV+sfi9+5ZfqSQ0W4jtPjC+M9pyC7Zfx
rF5yb6nuAxxoz0REu9YzgsnpicGFepYqVzpg5X6kx2kbn5mI1McQJPO5LRa1Ex7Hh6kCBbS1Z4Ns
lWiZb4bP/BYclBMycvOnDyl3TvG5xT9hBugn9Q0HTI7GygZEhgQ8tSfDtkHRte/lS/rS1QtB2SL3
Sw3HAIY+2VJBVpLN4tTH8XdID/1K/IH+V9k0BpPOZWYsMaaby+q5PErxQtrXa3OnLNP3/IVsnuAz
uvJyVsNr9jWthcsUrkLX2+gtR5/dPXxzgxrpCWCguYp+jpt0yTZydJA0xoX9Je/Z4TREekXCVvTt
+oPnbkuk8DL9wPA2qEtMle9sc1PZqV6wFCUqeHSHKs2/IkO0XrB0JtF5PE3Yv1wfob15zc/xT0S5
A3JGN78Se38xafhemeeKrD9QJgN7OYz37KGvkJuTG6t9RdC8XF3fdtIOOQJ0IHRZnYnkmzdkCdFJ
QZCp2vp471DxKe6EIgw9XiaeyVYlkdg4V+/EN3/kJ++pyY/yM8e+iaYx34QI8ZqFdQnXwjHd9Ud/
100bxLz7Ll+MS52ISuxdj2RXmmxq7eCcL5WvyGEpzKK2gnFn9x9N5MQdmfR2pC/R691ZBBX5Kbw2
gWsC618a/QKDQeTgZtpPa3UVYK9dEIcZ4uh5k354bsEe2p3uZHFZy/TJWyTvgSsjc+atrYslrNAJ
bbiGEtSO1gb5adCR1tRbrxZGAHUJQi75WZ2TwR6OpJKqT8hAO0e7+FsDnS1SRqIA5QUjI+va8U4Q
q9AsDOMAR5Og2Ue7rRbpk3zB8Wm++B+0zfUesTsSkBfzDASQSxslNA5lzVa2+hFJ7xYdUKocDJzC
jpA4DJ0++hVy6WhTbpK7teQ8YaFE++JaJ+s2lXberrHtDQ66cO4OO/nZHVHytgjhrvgryCfd6k/1
zBdlNoqzwzaQidzl+UMDhg/tT7Z7b5k4zUPfgDFnHulYbFocsvTylXUm3q+1A7cmcyhF9bqVHHiB
RPktgCDIG32VOcYW44tPTiMoR0pKd9x4xUY1bJKnj2m6gG3n4gqUVM5A6GYjE48O7tACS2NHhAV7
rR/JS+AkG+WNZN1kjU57w8SGhM81GmHmAS/N+7jcjJvgRUWdOkdZLvwntmN+Y2tX71F/CTVDAlt2
u247vkL8cOYO40yvOOD6WY/VFqPjsEZoXsu2+aS0L9a5c5s3dCikWryNF/EVPfsS5qd4kZ6qfxor
/nl8jXgM0ZchSRKPOe2XhQqjNlPrdSCStU+3AKRNTo1XM6z/oe//0yFs8m1mGz7qMiygv+6vMJmO
rehJ5UaTWNrxLaxx2I7+8BNyH2hAxNziVP5D1S7/VdcvqbJownBmdKpa31On/yjbiZVV9cGq6w3k
vFf8UXMKThbRVPhzm64I75KGWdpKVl5xi3wCMiTzASEXp5Ve4wAQMPQU4zX3vI4cE5lbDXbkqsW7
0ISKeIjb4WnwhWpRmlW9khRol6EYqo45yOaqkqViRboGnUBZHxvMAqsEf6yVq3tU9tET3qbyoPY4
QZXI2MX6yptNL3KBI1w3EOJ0Yktrk+VQQs3p0hAfteIqB1g6bmQFYbmZvzSz0tjXatm1EhJJI3hs
aUxGR6X6xdZq6sNgZOF6nJX/mIPfrC4HYf6Eh9NYJdpn6xMmm7XJqkLJbg8trsUU5USzE9NYWivi
tDVmpydSL2h2WbUWdK+Fn1wtCjRiC+w23BtZdwox3y352LEZIuTNGHSUlSTscpFgaTOwXuUC8xiD
WiRXtDdt1cRHua9qrDric6x7qouHCDLChJQ/l2USrDVhB210o5XVWU9C8hzHdIVvc14KY2wkxPpL
vgaSx5lK/tqSSw4RVcIIAaEHQgZhUtdqmZqrQcxWgky8uhKJhtvUBH2qpJUZYs+Dz1CfyGMc18AH
PtAyssfC8jLjTz0YoJuuk0E+N1q9BbbIqiM6Kbnwacn8ZJk2XTX5gTNHt3Mz/VHlqrfRCp3n2SQ/
RV3jorVLFw0GsZUc6rc21CZHBfrbe+TSJWzwCICiRqtUEl91/Vmb/GeRUEIcDEfRDDbCqJ2k4Qeu
ictUCAom0vF10ItbgQgreGpFfB2Iji5DkD1Hnn/FOvcjMgdaUC7gSW0RWtav8+/V3pH60HSmUJhN
XwqjwUkiKUDgJcbqhnTKPrOIUZ0IQ5IxtKkybok0ipRFFfnHgAgYAgZd3LgtLkk+aVPe5VEurIVE
JWSV/izqMPcoMQbNqu1vGe2maPY5wCIf+87wc+RSF4XkOhTyD88Ydwg8Kg4++GxivBbiFqU1klMe
FPqJiHX05jwZmmPHJzCiPk94d5LJlUY4sIW/avtnXN0LIo/4OYBAtIx7YRhmYrucPzPRE1ZD8tNK
/JVBbowSaMs+M5xqgvNplhv1pLMuTzULtiisaXagRVwuTXyqmuTh2Uc+VG0JFVh8o+wkDAHCwqhE
O6bwyrSfUfCYhmck9UsCLV7Musf3HGB4E1dqMTN2J7sGslxTonVDqDNcq/S94vvqGrrH0xhoER4M
z8A8aswPjapVDp7Q4q/w0espcJfGfqsRy5LYhdYRtSaVW5nl3iZK200dk/Rra9LQ7rOygh7se2s1
90kfJVhgkeN22vk1CpWCkw+MmgnvAq3WZuxQzbS1iv908Bbw8BxTEsPdiEnOqJkXfP+ij7JMAmxF
zSZbTbAuG/PkNV2G4kOrATyC5VTRGTh9IMb7Qe0hbeiP6NtT+v1HofmadZDe8jBN9t9/os2Z7N+/
6+RP7ohoz5QOXqMP3S0t1c4hTQ3xUUMGlD1YrOGCVv5Z+rKwkuUudE7ALsAGP02XGoCosaAEwAy2
rN38bIEKI/ZyQcnovZFdt5HfosKBkOEmLuPDR8KEaI/vR7eW1mnCUVov4rfxmXu/PMBfGb6qteTg
TkoPytF8s/MzFmjxjTwh9Sl41Ad1NbgtNuhj/pHuKdmJmIfJdOcz0u/mvn4ONiiIib4F42E+GQVj
LpuTPpWw7fFGLWAg9+qywrR7RG2LyovyFBK0vqOc7cjCTWzT2EpnnBIzeNGu3qSaHewBqCZ/zaBA
JDzX1j7Mk/nD3JY/w+4tmJYxvnkMTi1/sfvCW6vd+oPcghxF4bHIZvf1IsZrcbTWxi2/Usj7J+xR
N2NtrIlrXRvVApWmh0XvrHwl71O0xlXxMb1jHTTWZU1KBZU2rgvKZgxky2bfbFCvFuaq2zMOyWEk
dxygFmbVI7y4SlsjrO1jxwfn24OOXilUV3il6j2ZyGBCR+62Zm8hH3OrDoytgx4oVxnbYSx1MDcX
5lyfMyrWT2zpBl7eueRs2qdO74TmKhAYg3Mg8DxZVNliKJc17yGjlVcSbfDfUpwe2XkbuD62BHFX
dxm6jbTKMJmPCxNpgbYQGMA9yTsz3PILkTV2zhrGszUT94utL/s77zELknFcN6KNwFDm/dAPQ7uC
VgsqNu0cnMjMvCBInXPeLarLn0wplWpffcz66g++DIE5IkJZjvEnS9/FaGV9wKuXvtsO1ptwnGk6
R03b6W8CvNwNl0UqbHmLjXk7/mwc1R+suWG90pI14Ag7hoFIRqkZzSt6msquo6MZ7vUfmiOcp5v3
RP9Uv1UpXfuluaJC5Hv775S+9+xQbLsf9GQZ/Pyfyio86m76aLGxKHbz2r+AJQnxkeDetWOnYUSL
tS5b5C/FqnoOaLWwO71xBygfKc1ahBgWvS8fGu3monwpfUddasf4RaNUnZaytNeRYJGruqxeOwN5
8IYRIaRGup/WlaO5jaOEghvAzky0gawvgN8YBPy+MDyERsbL5EuzesulO+bFOXvdZPy8DGNcewve
RING8hhXC+0glY6x91CtYKilr+GTWvE1ynjJB5QtRQSX8c2fsOMudMhh7V74UDOHgCXU3dNCs9DX
L8qj9TSid5xg17jDtsO1jF54xZWLC1SwEWjviSdm4LeL3YgANKyGP0bISnfROiQHZEX0tjpoCYrt
bJt/VGxS6eYYcS5y7Gx3riuQtkNod4DfyU3byJwZ7UfkMMcmg/0QbIAGGOYyvifrRl9QDNCA9c5w
Cws7fiJ3N10I/TJW7BqMPUmgAJLMRW9yiSx83ekPJQ15tpxYBs8XO0fz5CTvoFmknijQRXCmI4dc
H1+7NVWedTWtRfuaU+EMa3OhbHF03aWVvNZfkjXDnLcUbgOPjy1egRUJsMwVHOOwzyVneu5TB1y8
aJen5Ew/89asIvQUC9VlY2H4y4IR/cL4Qcykv0mPKl+3u6tr853XcKbTReQU7Ji5TyhIedXEIEyO
tc3JAXjyidur8FORN74Sj96F1WpDLqlNC9gvacubS/0kvIHDeAaq2tzNM/kS78G23nsMUigTzt5A
IhTN9mLonqNxhaKPQ39rrawP2UlvPEKb0wzqPgyr/Ogfq09itkZA4CypFtYTWE6Vcuul+GD54M7Y
4qtyDF/ivY/Cd+crO1K9vRG1K/jkTRIfimZbiCf9rLrGc36DWE+BCeqJ7DePq4658Q9aAyDve4zG
d4CG0xMt3ZEnDKMQesTwo7HA09iW7wTcrAacoEWiLtJ0WeDm287xEHeMh6RsqE51lxQHmkH8ZB61
ZlFJuBnWcH8DYQPCgc/JC8jhJoH4LA6HXN3KkGqwbjNRaFeZy1ilB7ucH+gqpR91+UFVYUGEbw7q
GZoYFgdbWplnec1APFjOXjTd9sUFblsYUqFTtXa1DWSg9vZwCBHAOaZ1LJEs8kA64jkjWcL8wtIM
yFix/VdWb8fvY051/F36znSlhxv7DlSYsshyxlO6znfx2Q93ivQRCIvIPPu9G773FF7JfprZpPC2
92bRUvG6HP7tCKmBSOprK3GlC192V65NRvPRifPHIi0gsa7oRZ9HJ/iUXolfoCPo3eSNCYRyl54Y
gHSKLT0l22lVniVybKnnzv47zyUOA0V5WN0KoPZTfglBnn+y/K4X6SuLXNNa6iJ8IIe2OeJRxvkI
ZprnsC45yctQvPgmVfiCVYzFsyVf8VCROO3eovfGWMTkMtvjebh73jNJKTEF6Fbhio3kpVYt/y97
57HkONJm2SfCGLTYkgBlMLTewCIzIh0OLR3i6fuAVd31/23dNjb72bAYkZWZkSQB/8S95xIRPWzi
TyE2GQQEI6p/NS/VZxXf2K+1fEzvfazTKNsP6cdaeELs+JpIUgGkSJSusWGde0fi1cJB8WYc6h0g
NXRYcFm2zUHf90fa0+EiATS0JKXvhh9/le2z2Q9FQxjEZvjwn/TlNn4qD9DzP4afVcZAFfCsqg1k
VKsNuVDErR4VL56+je+rBwIiHusbQg6yL7J2mj/WbvjENir+zKfiy7QeCqg3NHXkuV5QMSE8owh/
4syTDzCe7hUZevLYn2Q0f9rAUF64qxP0UPKnMhu7zc4tS5gTp4h18F9dxpREbt8xUPrCn/LDFwYM
dXEkMSdhxDoRP75heZgb2xhhWFienUeUKk6yS/KH4sdaqGKj4sch3S97WALQIDtYSOXO8m4FCP97
RUAmx+Ksf16t4vYvteg0J/rGFu+LC1Q444Cyo4q9EZce1i/qLO50mLKyATA5JVAjWxr1yGOz1UHN
SfcGUd+XmQb9nQjb+NJaf7r2N8bb9p5/08wZhcP+KH6oYcq7liLhwUK0LrZkz1cnryfxLgqybf0B
fpU3zv6JeRtL7Ly0H5vhhXU4n+PkWd2Ad/89frKtzsR2+dX80DUSEYAuKf7TuTsiwTYjPfOJWbLz
JsA/rKfQ1th7p+Uyh8VNsccfbMBD2oy3yEA+yP4r7T3sf+g19ZkUkeZWRnDIZyIRv/UjJaLcEw4j
zvalQXO+4fbCyvY2/yiP6Z646O7XUEeoL5LnBrLLFtAdJ8Wdv29uff+s76cf9ePf8qnUxLZ4Xi7J
pfwdPIu7/lKkG5Jyj/K1vVF8ClBev0Ltmcs/BiI58k8IciTIJEXRuJHtbvrt+ZjNdwj7HWMjIFUU
WhdOsoCw5Qtza0+QZRbT5nWeGkecFrrYxPH08yhy4wwyhF8wiBdSRa+RSDq3UZ9z2gJ9Nc7Xh+v/
d312/W3eCGuhzLAiJdVgnINJgke//nIFbuDE7j4X/WEs0uSh041QOJMFxl7Hwc99pm86O/T11ozg
PIP/swSGt9o1whTlK2ICjAEpioOJC7sggqGoQcQ5XvYggwQfj8/PRohDSKCqvlMaJwhe7gB/Q2OH
ALwwDKqsYH5kcvNwqx0cZyoqzUO8g4ei89ZwLEA3uzhw+CfH+Ob7tP9gKZkgyu/GJ4PIElnAEmlW
dZIeUHD3LLbCJk4nOuH2qessP6xi/wu1CgeXVodihkiQtyIULXQEpN0ogfOWobkZE1cpp+QVu4zT
2DauSM/YSdG3W4XqYtc4pGQ34NJD+I/9Y0N15FvsfYMUyNeEISifAADo3Xi2B871OlsYpPjjOUnz
By1uSFPRjRgphPXhIs3Ckl6f0oF0+XJmkmlr6SPZKCe/9s4ehxNhO2dlsVddQLI1DRXyWMUPuYw/
bQvuTG+iTcNuj32F+1+3ODsMg+PK3zYJVkb1QH9935MyH5o2YpTZLLIIkzqdyExRUfT2UYzBS1J4
QJdwJib4GzpP3MT1BBqmNI9q1NiT9e59nH7lQwumOzB+7BoWl6P8KVJzmmKCXSHJIPsGO//ArksB
kGEaX/yaHM+lb4FsTY+LeCjK0nkvhvdOq2By6f1HiY5ja4yhTOPnxvljaDVeM5G/qgTj0thkRGa1
wR/sr2ejA52kaTGTE+Bf6IGMqJnsaDR9jdZ3edN6Xx36CYN/oyd/lpjQWCw9rS9yQD4qOcTM8pph
eWkQpx+GVOuwvGJUE+7qdBPj27z+ZaZJd0pughng65+mHNzdEkQuAjLbCKAlpGgFusQ86DXjaXSV
+wV7xTZDYbZpzfOwvBGP8qbK5JaQmUgFaI1bRId9TzN2/b1F6vzR/WNm1NysR/p35mnSA+Ey5f5d
7urNpp31516338spI7koIsNHsynvG06deQleuSsn4MsEP4H324i7t8oZT0lBQ1yXlKhW1b+UDR7F
0kbB5o3Br3YKDRn/sl1KY6nI2KoomOuCDYINrNn+CHLjvR2YOIJdgJcJaIQMx5sKvynEuXZrJqxQ
0kZ6kczzvdEW4viIVQ5cxUxHB1AdUoWkmelAvzXeQzB7eIRH2iavpZ7WP7J6/JVOnDR+Ge/ngHkQ
viQCIwDOE4dM8rVDPMBLs9LMU4tbSq7TLScdVJdEAsUvrJlUWrM/+LJxEf9L96QMDgBPPA+Tnew9
a6/oS9MeD42h6Q8Tx1TXgdvT5HOcpF+ObZRMn7ws8vv+aOZWtre6mr7GDIIt6DPabkwTx65hoifZ
IHKLjKy5IZI3HkIdxGQohvrOD8oHObYvRjOvY7IZIkNnIMVA9TB2kGv08QVGUbqBBU0n45E9Znas
LeJ+m44V62TdE4cacqBwtV1tVA8WLy2fThMOh01J67Rk0ahseEsrPHxxzi6Ge3hxEzSvlk+LZpTp
h9cHrK/SeL61S5gtwn9WY3qzuCCcTBu+Yqnvgc6Q1wY4IXLgW4VpNpt3NXtATa/Uzg0kflXP2mYB
1Doie57IkGGkkAdfTU7nWiXFyzRwIineKxLl2g1oPLIAsgYvd7/v+/gncTFqq+GtXtUr3Qx+xc3T
FAkgizXdnk6dOvmgWBMQlEPdf+juWRj1LXuNQ+2RpuT33U8wsbgvOjiWDQV+eSFlmtlMIS7bxwrF
PCSXJz3wb6cafMvosmnr9fFYtO13nZ+CWf8SouA4LQfC4+SSbrQuZ9jk5R+Ztusytr+tk1zyldXO
LoGChxZn/vhy52DeOg2FfUdqWamYk1qQEHtsqJtWW3tVf8TQjRc5S+WDjjvQyZEyWQ1r36kayFXB
NdriW8iHmYM1qw8YK4+9q06gRFHdthoJT3r+OKn+g7RkUL0F6jZhwoFzqYkKHOmVpn1NaojmxLoT
qjwjnbgbJ+JoM+wwOMJoJWGj+hohMXkHjtN2+NItzPYQk+6UePTEJdlS1FE5qb5B8VJNI9+qGau1
ozoTD/Oie1PYEWubdY6xJyoNQN44Mv1VJu7KIN64fsa4Q1m3xmK+4plw98SmDAgCwbKXC0Y3eSZA
SzumuvFAHtk6cK5fximniXb7p8lighuP3sPA53Q729zgzQBWZJeF/pDTN7FrFTZtlfKcfRfXOxhz
YSzrg2Vpe1kz6LNyJIXSKI9WXp+VL580/v2vkuF5VmXvmZclnMQJ1SIHmVFaqMRwYxxtpZNLA6jH
tApGyKnFfaq15S6paew9EMPk36Abk9pQHdOUvmORa3pkCpK0VOoOtvFJpb6HzVYo3pIgTPAH7Cz2
OtuZAZAtTVpDd/6yswBF1lTk26rOjmgnD0XlH+20HyJfM7RNMmSAkyoX0NAUjig2gKXN22wB/9np
vP9uvOyshL4M9rW7jVPtfrb74ujUNlBbPMSYl6tdU8HsTUfzz4iDuxthzIzPisi9yCc4pplTWodu
uHQmoVTwT6IFzSqEiaeu8Jlr4s2JB/+Qe5IZROs8jNg5w3oZjnIKbjNeIszI3k3txlpYCw4bllZ5
Lp8Q4nLFdM6bOdUE0mXFRxbrL2ObzHvHdVjUBW+ejvnDVBNQV2BFMuiKoxLuu03oBZYALXQMQjXs
AkoO5Mgdb/e4qwzzHbaXs3FdZgL+OrN2zPxx0bRzUi9PbcYGghu7Y0dGzWVc2OOzX1bOVvjGNzZu
fFppt2eOX28Sm1hHFfePILGr3PsF7hBIH3mQopj/pJVIdjgS/E3MK1Th+0a1z15No2KTdrJyJOZt
M3FVe81vr2k42Vw+EjCmiaufOjcE61dkzdZUpQGfwngBwyVIL6NRsFFHVDFQrjyVT1mRDjsWNMMm
8FEFNayyM4UEYtnJPA7CiY0GBBqMPJCyTIvKgBvbBdP/vBmChzjuqm2PIncvS3WnrJ3mIz80k8Ha
L21pgzAf8dmuz/7bl1NezccEk5doSHZmMxQZVuPgUUr+9eH6PX9FE0ldfF6jaK8PjeIK4IZlREVN
1RYb5oc+VNapc8vfTqV3O6SRZqh0DXHjGh7jJIoJXyJoSg0a2ZRwETKmIcZKHBd2Tucm6v6kyM8+
2kydnJyoEHBUfz8Mc/2gFZa3WwLNPXWor+GggFA7mYmFr3l9gLxhnPqPwJjAqP7Xg0ReYBPfdkw7
khX+iVdwGlTinqM/FqPPVMxyyns9Hs29GpzsJm8y+y+zzv8XCf7fRIK4LZF0/e9wHoz7SPda+W/6
wL9+09/6QD/4P/rqPfFM13FB6fwnlYcgaLRjZvDvRJ6rmNCAA+r5Fuq/9S//WxpouURAozfAyYRJ
C8Wb/f8iDTT/siv+S6oA6kfPNMB8YcCyPELJ/ps4sCW2tYHFkZzMlfJui4faKPt9tsYg5YnZn+Ys
d/ZOFu+vX10f3MSIWl0n23POWBMY346sq9P1wa/mjkH5+rXeEsKo98ttJoswtpOFQiR3D6lfffY6
bNpAlJAdFydMyNBzufyFLNuL3rC2V8G4m4uAlAOdm4gs0pt4or2E3qjcwbiLCzB5kyuamzVQsWzH
esuiOSXdhuANf1ie1Gxk+3rBpTMgd3czNzgSb+RsGr9gQlxxQiT0eGgzEQ3kBU3HlN1xsLujd2qQ
Ebzp06nEpbrF2XlTZfzmMv7V1a4LpSG+WQJgKtws3A6GKgjGIqxkxobbn8sQhQqRucM0nkyH+EPw
WSoCxow7XgQ4AY+KgFEaMlYnPoQtU5MEh+nZVnYxFuuA0btiFmCYMZKP5AtQekUSPRnN3K9/LPM5
6IwZOn1pokyaswhaD5qfNadw8XEwVTZ7lTwtmPipl1ovki3miTbyzXk3VOcal+E+Fekf0nUeM5r7
Y59x/1c29Yzl3VP8ME6cj71Bm6+7NbNUIhnshu2bSQa2jxiKaNU7kbO8iuD3mWExV+emlHXorqGb
4ypmwUsWR2njoVH2kJD1qOyCrLtrse+H0mCrpjJ+Ym/h9cji7HkpU4wNEAxPIOTw/T2mxrB8wdKe
mvFnCmR8LGK94jRi+Tm3edjlnPJ5lT85IzmRfgMmoGSS0sAmZpaYUAMF1RQtXszyqSVVtehZFEpt
nI6Jlp+W6QHndHLIqcRXccZzQEl8inuN8si/FG1NHnLKqKCpjLNwrB+1FMgQ455hmMHbqznaPbfh
U+HQC83GnrabD06eqwM9GmFAAx5kkan0ENtsRUWtE0Unyvk4VrOMstZ4WMiEIEHBTJ6pUKNyZrFm
NrSXTa6zFut77U43eTGzTBwdXX1MgzOH6Idh4PsTw18XtPscmiMWBizCHHdaXuFImBLipMpvyYol
IVxbZPp8t4woFJCIvKgq4Kc3nRPZvgCuLR3OytQfwewz07HaR1egxUhMGrae68yHn32EaD0/1gQb
D779nROX9Zl0a2OH342Y9Jl9taGyG5vylx3Us1jKD+wiBkUqQIREUr911aOowUBUdncILGChkK1n
5AasAdHCUKMXOyfJrH3hhYxyePcSduS9rhj7JBVsgdlkITeclWSHIvP6tmIQ2EP93vRzB6Gz2qp2
Pyzi3gIOZjruDlrCAusHc0Rf2lzhgDv3fYH8yjOnbVPNFLkrw5oZDDMQQex1sVWDvWxNKzg6eQJ9
yZB3lHVVZG+ltEacwC99py17vAxs0nzCCjXxBHc2uEDkudV1/8NT/rEbCcs1NO+G1JP7icpnUxSB
Otem84tKO5RLVe/djvf4hrodnijPN76jA2+RL3LsKGUzSOai6B5iYwiJl0VuCnDDWipUaiUSiRwA
JLs8FNXkE8+AIu9U171rKnlL7Qwbvl3N0QKR+djGPpUkRiGHXSJyPkN3UTrmfmQKJLYCryXrfJo+
nN5as40LyRA7HkXU9SiTc3Uagvo7zub41qRU3TDjMTdO5tDUQYLZ1vOS0Hlr1I60K1A9ezbuFavJ
sgEAzkSrr/12m3vjhVDgg7Ok3s5mZLoAZbUAy+4rt66jbOh+2YVGEGYQ/MjGfh9wXR7NUtJymPWd
MaMfTUA2hYmps3Qf2XraVPwltzYSUdxjkg7abp7nrxm1yNarF8ixXnfQi0pFukyQsVrnUQmLk4i1
lhxMJuMAn/yswLWqDl1O6DbD1pbMjtTTq33dryvFGYVtLeZbfJn98upNSCFiZrWRv/jf45oYYHJE
GPFwg0H9vgGDe2Cw8N0o+Tslzu0cY2PaVFqJLHd+8/rMB3xJypvDLK+d4SzZzvLVSuaORot6oDPc
YE+El9rU5pr+IPPxkOnjn3mqKkxR9oWAkXlHo87uYGrg3y0aEM22OXK0PEAjbarK+fZwUcr8vfey
7Gkkaxs+EqemPQq2BPr40wOGeyhT9UhEjx/6AYV1aQXnbjG1LTyDT9nejD4r6RIGTTWFU08CPSO/
cIiNk+EKpE85I51YoNA3yCCAMVNDlla/CxYFhUBClpQHchW4qxS3c2Baex3a/HYK9FerexisFq65
pKonsLyOJpDJm+CXgaLCYJpFyzKq/SytJ70q0OYBiNjIJsOLQ2oyXqCNTZgPlx+YXVE1n2R7L5DF
TQQGwRjvdFVnUB0qK0rc6cVNlneJ0xWUL0lDo4MCOR0+K7DBUcUotHd9f7u4gkxhA1l0j+GPQAs8
1FPJxe+yuzMWgb8XhP8MjWkbGPLd8sz07Ljat+P3WZQ5OtkNzNFCEljIuwgadh6zBo1LxPIykqLn
IMfwC+z9lTEC7ip5W70GsG7JIAkPYBa6tRm5GaMcx17SyCOGl9WeA+WbYoOynJOi0+M9Z+2d0yRM
qNn35AQennQzP2qDNaI3D+qb2kMbIJ3uADqxXKPg3B0Mp9dBV+8WqyWigcsImae+mbIEpWBm/U5m
WFitc6t1tb3K2PZlDSSORNV+W5ceWkvt0fXVPWkX5M12Z73tuIxlh+4w3Vr2qD0HOpsHS4nL0vW3
qEvyfiFGU0qWppLkg25e3rOai9c2VQArLp1xNnfvnDrkSsxtDEeXw4yGBPuoTqvXY7QbLGwF3DbF
XUVyfMe+Nob/eNLaCTV2RcB3Tyusa3gJlVsfcVF9xguus3b2MAk7xo/sqTPipTzQjKd7Zpa7htw+
Mux9/eiIAjJ2wcSkoTMG12tA0lvjPTWH1atRII71Mryz4GZv27FkFBr4UH29JbvJyNkLC2qFbfKu
GdY7P+W87QLm6JLl7WvnkBTvBWgjGY4OAJNdQCKksOhJlBWAz7i8cPXrzIZwfx9JhY3B/epu2BUF
dzDfurGZLGz8THIK1kJDnkDoTT2a2UNVm6ztUE3pLrmihQFq0hDUoa67L/to6Azn0CnLONBd3KaB
NM/6xLR+dOzv1gee6RINsrAyuAzOM59PLDsjy9rZBZZvV6uhsvARGQ7GkcObTwZy8wZgFrt4v6Q0
O1hKT7CnIXgohoYCRjN/RGZ1gINJ++rtJpzg2U9lRsiCmEKCoSDzj/a8q7Nqx5mThJMmnIhsTCwp
vJ4zEqhBrLfO3AtWT/qdVWMZN/msSLs9L0HB0iNzPkufOPp5jULo9UQPzYHj8fplw1ABJgBXI5BM
TpAguE8HitPZcY49F0cIHrlcU8me9NYugf7J5YakUe7feeBvUWwiU3EZNtpj9dhYjGLMLN9lSjWv
hehOqFqdyGl6wskIJTpDgLikPQW74yTo45qwaR40nTDrvPSSnZMxOWdBR2PQpGe39BDJcluMNdKH
LN7yIuXOzZgg5kNYvaqmwFERyzuLrUmt4ZWtDM0+s4QRZtiQCYYkCvma5zooPdOMcd5ANVzFjJvN
7BdgQkwYJE1u3Gkswjwwz7bRuzcUIndBsjL5goIxGSNXi4WLL4fm4iKWveuaG+hvTZR1yHYDRP6u
p7BWughyAUFvMnSScyApCvTqqSKNJjISZHT9WIJEq9ybMVumqMsAHzPMCxx2hb75iGqcoI/gaCY4
AaoK11JGyPVQOShFTMHwndvoRLSYCFJrx9w3XCyZ8JNeWny0t2zgqFCXYusIksf8DmssCrJ6nnH4
b9OYDobG4R1AasoElWPV7MmLyrrfsi3sh9wA5FRgMqFeIoVmIra7ZmplO/VBnJLOi/eJUL8xyvkX
GNfDlmUEwYo2WolUfecB82/I7/A8tUcl2v41IZd0L5PvTpv03dC00w1hBpCbzLM5nxZ7ajDMfgRO
oe5oZfQlkBePmM9KYQyjdgWY2SqCI5d3xbv2Naessqes/CMiPVUAN9ABEvs+gEhc7ure45pOEC+Y
yiT8Z1pkuASIiCM+Ss4RATi85hZSaevKQ+0PIuINx0Eu/N+mi2Zw1EzEYi53xkZ1L9AUUwTeoTC4
SJOyDUJz5nO0BI9eMtyUAmVI2iycA55/rGxj3tt+96jpWFsCktC+WIchc6kixpXlt5kS2qWY2bd1
01DhokFcCq5keuBIjNntNE83QkgkBmb+3LtwZwdnNcYxDjwhPl4hHPEx1ywnakudWpnXZWtydZPc
XUP9zo1qn3lbR5+7u9odnwaiS9d2X+x1Xd3E2WQduoJjFVzc3TQuH1Zd3E+6OdwoW5kso1kzFZ1N
QFO5FlYdSgj2cg5nMjYYRJxJNz+YuPu3pZ6/InOGIk5zP9mmC/9txt7kIYRUtbuTtjPthwKqquua
b72F1C+Jx/Go5SbCEuN35/s512nxJ82aXdKm8mIwyTZptqkyMw3UnNkdVayeg8xwz63dL2GSccZP
lhcK6oKb0hwpxoomR/sTU1pW4lLX3Q+DWBe7L+rT3HuSAy92amFRIu5WD+eaCUAAne7SgDyaxva1
9SBWBtwHdpPtWjtDV8bFbzdtj24IVzkTT0SgU+7ZUYB8RHbyrXURiS8aayFNN5+SHiFNp7zTrHlj
SKI9tQ7qeulpHQsfJFi1oUBCGi/dJOwjiyurFWc9Ro/VA43d6xHLSDChueJmUpN6sx/M7NGe7fMq
eAAS0RURM4iewTvGAWOCAamzCvew0SAixSpF1Emz1bKZkw8JmuuUL2YlfxaTP46dIu2xxcU/5b+o
fL9ME5FuH/eQbvlslxVXm14ExsZua6wPLMm4HR3Ay7lsXOpt4w1cDh7/hFLEFRJeUF/MB5JaUNzj
B8OZcYdoVY6ZQ2Kgz7bEGO5LFz15oyMv5z7lFbhr+HpZ57XXZ9eHevVXlMPJd9E/zqSYk7scBhoy
9utD40DkqdaH65fcvBFXmyOr3iI3T/X6kOSjzXEE9NJ13XRv2gk2yTy4d+MsPl7/NpYV5un6UFtN
d0I1/s8Poffo9pwch94EU5pf4+H67H/6shvxqJdad/TWH1AvHB3RwFdFFM/x+sX125NJVFSm2h+9
NcqQEoTWe0aRf/2Jr89Ywd7llPm7YYqt4q9f1eSCzUKKY76+SIUYzL9eJCtFUWWYWDjBDPontx9A
FQUWMN0hue97cra8Hpb0rOn9YWjL6Bp0DfGjO12fBczn/nrW8jZd/4+eAgA7ZssmxR1tc0M125+Y
mfQnC/Q8HqNqDLVBMZ9eVsymtf6+CbN81/M22WsSeqtQgJSNghoMjPP6MPUZ4Yv/fFNxovApIZqO
XvdeawlwjHVPUUbyDOzz+Nez6/dKqnWYDynZMsAye9f4+yHXVLvLfPk8ueu4zTMeBSvzv0LbVTIa
m3pAOWdObX3658FYM5cpsutTE/Qjsh2EP2PlSmJ8VkGzxiLzGtyerznMHjU6H2is0XZLjnuJUGNL
4YW/Zf0SupABmxPtsr1OCNPCHYmTt+ej4X4MQown3RDlvknkzWQhXFHrw/X7fpUJdNaS3UPlL862
6su1Ap4HBV+UFp5kvYHPcwbqdCk+jPQy2iQpZ5OTd4dakriseT6LuXFctt26n/jnIQfmiS9sRuk6
lQ/X7/P3w3JDr6wvgNzwO/0dIl+XesIUj43pPBvwHlhbWA6CxbTGiVmse4l/Hsr1L+3sHi/G9Zv3
ljZ0J2PdoMj1DySPpj+RVEA69vXr1bm3LXMcBXFbPVfEt0epzWYRAlMoPG6THtkNlk6bVJY6lAsx
Vbukfw1I2WLVlnFPN+xPNaE/S9FdRIwffpsN01kvtY5jpl1i1R0J2k6Q68/TZsnQOToabIWxwnms
nPiDNIgHgRBS6crZDanx1FjBG6SoMULCpMk02UOKuieddaKVbtBc9xgxC9f9TrUnotYamIWYuhFn
vc6OuLFSlFED1fomIOxiV8zfhZzyvc91XCimdKkJTh5I0y7FrQFIXLGnpWk4pHZMVhb8JrNIo8rK
X4WPqMWGt5Hlxa4fwPB0BStYu82fqtrHcFX0fyjphuPgUJVq2avMbKwIKfdLfa9ygO/42UpCPBmX
sxmAiRqrXeB77OQr/lhikCqmlNXFmrAAF82Y7dKWDX4+Qv4gGmMarO8e+EveB/QTLr6T1NQ+bJ3P
RTW7HpdWubXw/4RqbMDsBe6Xlr92hbcgXnURj+c0XKZfbwYXaUE1kkcUpM7JT1dxat66F69sj3CQ
XoNSXVRbEVZV0Z7Z/Ms2edcM9x0S7U6zEDvM22qgWC5G7a2yymcW1cve79cus1R7g+zBjU3yEl6g
qPpQQQEK08N/CKGmfZMs4U7M7pltaOYRi+rHYHGqeq6JOLicTHRbr2k/ts9MsjauCekSBvg2yMe1
7cwfJuF4rFIxuKHK2zYs5iLPGN6V41PuNQygeveLhU3+y1XDRwmyaGN4ya9+gWRbL1qA/4U3QxNE
aWlj+YsXnBT3FHqmtwt6nIhgu/ZCmd+qUE+EbW401LVCxPcLhrZwGph7Bghbe6SfOWMJUCowyVrc
iFlBYJfNeoNKpiLwJHbvyvEQ6xMG8TWLy6q8bB/YZGG2ok32cJd/rIxVNZnjG3YL63RNPSyNRsCh
mW2XZqCzQwy1MSoCR+20Ca0ueKFDmFCw0GL21AiyIyC4+xyBqKyCRgKbmTCyCuEoSWR1P5PjzZSj
0w+WzzZkTl5Ui5ehY80OL6auSLxMzoVx3z4uqwUz80dYc8HHYvnwa+oZ//mgGISSQjRV48WysjRy
zFVXcuHS4tPl2LfpjOJKOM6HXUgylIfHqnAXSrbpVTcKmyS8/hPfWx5qDjI9qkcD6W3C5CKl8EHC
miTlh+CNoQ93Qpbi9i7tdcY2dIydT8xEib6mxFS4NZp1CVXEz8vMTxo7fgUKJkWejjCGi2uzrjJy
8p0i259z4l+J2UOPscsl6n6vGNJH+74uZB5anmBHzsvNLMY66Y0PCKHSb0gHK2nPnbvaRI7rpLHa
Doz6ZlcTGGw/Z9vXwJPhSIIg3wqZEBBIoJER6xiMsk8G26swmICZsT7WviHO3FujssL5MfOPbUEV
ahOtXeLWRpjU02bg7CXqQKIyNtvnhMUKrcm3pvHfOCHyTE0ayLEcQ5RuuTs/1347doETSul/WvyX
4zIZr6SqLrvEDDJsaMWzOyKfczPw21OcDZFnB+4OAgbYT8X8OeA2TD0dk/s9or9Jivpugnhdzqc6
cVEq9+a9fuggi1V88uK6IV+46hDxaO5X2VUv5ZSHmQdWCvFLsROYKxuHJOoyw7oo4UQOCzd2Mxdp
VLLsx33NjGzkDj4kauf3841pObfcsExY3zQ3pjXwdzOapLm8TfJXR0m8z23zai5pDMBd7ZoAv0Nn
yOV1VD6Bb1BQ+BA4xxYEJ8oqRrTmriZc8JAb8saWwWtWI+3ufdvcGwgWmYcU+3mWF5UJg6YLOUy+
Kp7nX0Lrlj0kK7xjykWW2bzpiaUxxgJiFXD+V0kLNg1JNWzli5Qo/fTgbYjndOv0xAzyv7wmcc00
2cPlh3A1rwN02rP3NNrYa2Z9b0NU36TsY2j4nJpWufqqcvUGrxvxDxaa0VNfskKY2bbGYzctCOLw
HBdNDI+hEuON0oe7rsh/GAbayt0m81KelM1cjL0lyeNVLI/p+r3rL1wfpIbmvMj98pSiLmWume4S
3OdkLfFAgFhNAXQq/CJhLDaX4iBd+3ZE7qUH7WNRdOOeOMe2GXH+tcPeBbl0uj7EOuXK9dlMRIG+
TdBa7rrYCOsJInewkbXJamXQ1HmObYGrg/Up9PYBLUckmUmyprMR/TcId2NWfkiolpNnd9PhigLO
OXgIPL9LJo7xIIXhsy3HdjrVuX3MdH2mwpcTkWYj2nAGtxCMqV85JEEqzBSxrodRMwU8ff1+s+Tm
vhhbmnr/oWF8j8qa9aTMHscY4rpuFcHJcgMKa7WdemC5tTkwKSTonuFPkR69lQzvdogG8x7MFtla
SEB0vY5mPccYuvh4W4yhONtiZCJCeyVmScb5SEzWphGIf6BDc+2ZHX4wMTQnHM7N6frs+jCmOS3V
9Wk5iOpU7dTqrS1XA+2UWThSUuOnHuz6RAotcnybAm42JLZs0X0LPcVWo7nNyam69nT9klav3pA7
eGjnkfnH+pZ5sfz73fLUAtMqbW8aaOShb6LtXVrQZJBeZwb2+OoDmr+tXP8qIlCZnYtys/BypGJ8
0AupoX1zi0MaO1ExUxb+82CVlIodiWAYTdan11+Z3WYXm/QLWZYU56QXCMBLCSa8/sjWz+SsT2jC
M9letHL0dv/yvd7tLgq+HRcqnZ+79GI3QTAZ10+3sf7W6zP20dD+y9dx5fxz57ROxX+wdx5LjitZ
tv2VtjfHNQAOOegJCcogQ2VkqAksUsGhtUN8/VtA3q7MSiursp73hEYVJAIEHO7n7L22ijgT0o22
6BksP65+3hjLEmGeyWnZyBDUnMipzZio5HwSa8/rvfXGTkbSeoeyCtqhjW9MhbS7oE4dJ0SKCep5
Z609FGEbnWMfxRW4TCzJVe1RbV6m9VaHTd10oRaTA8C6aLlx497fI4q8zZdlXRd738uJKimX9ZNL
a74Xkmk4U7gi5tgpl2k4ge4uy5aRssGi6aBhh+h+bLvy3FfYjdHtIbQtCtY8/7hBv5UdDZSSYyGB
17Jf88Xk/8NSHDjA+lnKLDeAnf++Jwhv2ArUtRu7k2ARYhJMRYhSaRGQOAiwsxR0cDBJrArbAdnL
sXMs4MycXvmyWlzip7ZTRB13/SEiO0V8Mk+oOdrGdQKP9jWVj26gic+UvCoxjnkNCea1MG46WkAU
KPNRA8xv5+comamn+tVRuh2dt6gq1aGfyDBqY8Yu2FSh7xf79XuGPI84t+xlyGvb0NqHYniAfE07
x+2Zq4clhV+rY2MVBFus0cOyjKk05M0qLV9bxRkmVqlLbDNv9bH+L4qw83KBP9fLq+tDwBbdQfjd
qVsWeUjicE0LHf/BTH7MRixrQV/WMVeOnhVIO9MZkjSe8NlDs+u/OOb0mMxJuzeXVSiE8OqcpRFS
7/XxGClqnk3MvlAlwvSsjk8k3pLkzSE7FqPMft4tl+OzaUVzpHsQrJsu69fJyZrTuqUl7L95K8zu
6rb8hCo1E9oo6/GcBTRn/X3El5T6JE4SgN3y6VMfcyitd9cbPY1/fjetqvq83pgtyRVUXf/nsVKi
RVU/P2h9+i4jcXAG6R1aRcQnlVSOLo4QY97KWTuG4zK4LM81loM9ii5EsP7HFsiQjCYT+wH/wetM
lAHOmXGjL7tHXgrEOGd3Ed51LWjMIRU/z811E9VEOpUzEWmKFoS5Ze59IcH6c7aUR9p6ig7OUkpZ
HoVT/I1ce7Vz57A8h7QPl6x77K+u4lRZNms9X9aH6828vDD0kuQfn5r7uuXjpNV7IcyL30L0tDLU
Jfy6CcEf7DfQPpUgbJxFoBr6k8pzDFeCUz7v6YcTY8EVTIP4lGeHKm0etGyf1dUn0Xvi6Kc9oSsA
ldwIthhrGtSVsJ06v7mqWL9nBkExkpHLzLosaFRm0m2Npo1wKF/XhuQc1M5myV41K/W1oq6JiSF/
9CrzNemcNyfzbuvK8ANWlNbBr3AqQ6284GqbD1WScDnXUUJW5U3rVm92L+h3IEHUbPT3oCCZBZJY
umnz98g3522vzJyIb5LNwKBRKdGxWXpgt2Prcz/diDq8LnL90rRxr5j9Ldkx72WbMc5a137IC1BN
5VfK8e2jolapQFA1IzFTWagfO+ZjXlR3W2aFJ7fWusD1dCzk2EEp0997CZGi7oNB2vuustKJi3t8
N2bMjOOKeCIPHqswWRgzSWWi0g2nqim/ckbOmLiZlJkx8aqm3o6sIcxm67XIH+gWkIld20tCTnGa
irr/AifWdkPrqwybidbE0uIpmaOqPAq8QX+OLO3Op3CxS4yUlOmh+2H4zOtrqR7GGu5XW2qgZJeR
gqJzf0wSXFNFox8Gh6DcZRTxGzOZSejkbjpG5qmeTsgQGNemzrgzslnb+7Ig2St39Z+pA/+n9fzP
Wk/9P2o9kXvGVfWn3HP5u/+Re3p/GTrtZg+evuEQuAik+m8kpG/85ay4x0UF+jcLUtioOnWKEo5t
E36CR+6X4FP/i8BGF6C1SSXJYVz73wk+jT8xWRASIWOzZY4gi1G32ejfMbPk2tfU7dr0lKkyPvpD
997DQaVoQtWyGGEjGCYFcwUEYUypScXFKRonoD+d1I+NaQpw2qyF3ek+bQRADn++88MOwpoGxG4s
U0qG/fcxJ0q9jGYs3Dk8niEafqjSLC7tVN1lLo0rVsZoxQoctQK0RzTRDW76ndTUrQCUMJX71ASF
NY+tF+iNmx0GzIabTvyAqjrT9MNvOjClte/7CKmIXrXveR0NFKxqd48FQATMt2X/NZICFaRnfXKK
UW0bvBqBiAh2DGey0vVwPuaqO4w9ykhCMCTF1Vg7Okbp3yUplT4ij4t9Qrizj1/uNtXs9H60W4q5
s2oP8QhvYcZodTby6KvWkIpsIQl56uhFHbs6fJMiiW/9UslbN4zioAOPE7hjOF0Sdx52jYJaTRXj
ZOXCindFi2KE1EJt1/qV2JAaxSx3bPugiZc6DnrVHWnCRyIvGL6mrLua6YLl7ggZTtV1arPmWKbV
Ac3BgJRz/uQ5wBvMBKGQp3+B2A8io1DfGyxHcxu+DVZP9dKfx62GwAlsdW0E9RDUmLf2QwlzkVSm
PEgd87kgaAI+x/RkVMV08AlDVxJUSa2h6aGWGAIwUDfeMEAhh1LEOhlHBNEr5WmucQvNWnbxMcaW
DR8sPE3s4rL5EDjQ13dPnbxFPeHfjPFjHmY3Xmgxn6wQm+l8YJITr+PpS8khBBU3+eAIRKX5x4mQ
x9A3mwN6ZigJwjhPmSNvXC+K9kMXw5e2kxsI7PT75fD3DXDX9LeH66vr+9a3/KuH6wuhleBRtq3L
+khzHJA8isoXsG5cXn98x/p51frKenfOLX9fR87jH5thJR7Sq7l/qUWbn39txa9NIXJkwveG+efX
c7/e9+tr1+fWh9aytvMQw23Wv/j1wvowSiLKiuvd37bv5zvJlrSdDD1pxCXytzf+dnd94/o1c1vh
QbXpyJp5uZVLMWu9aQ0TrdDsUSUcJv0yIIRlApT7gVpW0DZ1xD0m5yfceFSN0t9uoKKnRE2AyYAP
hwI8s0gvW54jdQCHUUgE0fC2/s36bO+BwSK6Cd58ZJ3toX3BylzuUDNHgCWSuoVLdZFkpsdjSSfd
51Ay9Fy7hN2gXdZ7QuZAgSg4UAsZu5vMHc/E18+nJkGsgQQFUzeVNZxLTj6Li49m/qItN74dmxdr
W0SmYDXXZy+Yx8Vhfd3sTOeItOUSuqS8gLZiVztmhFRisGi1O9ZlvYcZcRFQTY8EEvgtdbeQGRNi
kMS+RIWG+V9nH/56js7/TvQ6OejLO9BWfQWeTbwS09l4GJybKi+cGzlQG6DUU+6tZb/PoxT4TClk
XyTGNj/Z460LN1Vrz7jlPX1BAf59g0jU+PlQeDKhIpq+mg50iinJPoawRsSUU+4P/ak4z25/JGnY
vmmJBGknvT4Suoe6LhJ7mvdf05Blmqhx9hU6hp7cTSG1dQ4Bm0O+b2sftXQJuVXvEYUhbx0vruOO
lylh3k+O0lNeIEgol5uRljwN7cbf2cs7zOZ+ULO4wfYENdWWt/I+Hiwn0JBkY8gr7dOI0EVOhbwg
iZcXNSb4dlLkKyNZ15nQAq8VNbNjPpBcQpQ2yOmvonh3hJ5dmIbrA17dBqHXfii0+aJNxnzRw2a+
EHmAew28Cmb9v5+fCZXAnuklcPx5Dg+D/vMPvtTWGZNGeZmy06B5Enc7Ud0CWOMF612P0rwyl5R1
dao6OCK6B1U8VhIAaIPb3WdLsAsmsPLAwHWfFO1XWnjWZYKkt+T5Ha2yc6BT+anYFdXAwY/86lAJ
+3k9sBqhjUvOOmoPL8yuNQowlHsKTJA1Ya9fHlpa2+6RzMAEBHJ4ZYlQBoNbIgrG9ui0LDdYgDzA
a7xvejRapeuFQYmACn4EMg6RVNmpTyeC37SWpIYyMu5cGzQLBe+XWCtAlobJnYkh5GgudZRxXUvL
Zf0+LsUVa63LhMmwjZpB7Wdw7bu6w5q+SZb3DEsZYr3388lfj9c/TNBE/v3OP96+PjT5efag1u/W
r3ZNQMVVjLViffHXH/z20T/v0jj/3Iam3Je/tmT9vvXr57UogBa+gpcU1/RB/7ERv72/KYizMqMF
xKobHSvlmorZeuNpnLS/HrKObs5/PLe+2qNZP1gWBRbvYGqGuW1CHZYspR1BwUSbMvouYcIJ53yp
i+gLtaA60PP6izO77xSg1LVPEorkKs4OyfxqW/puZL+eshGhj22lOfUI2yQB16JObKhjE6Yu9VTc
fMost1pnZTtES9W+zbLpBGICIk5zckA+xC3C1xlajykB6dhu9agcWEzF9NgZA5YWlNbgdeQdADKj
B+2W2gILJV35jYCMrEEC2DlRTuCyV8aMEnNyyjP7Ysdhd2SRj6aLIA7UF0mLoGXwarRGcaBTfw7a
jo+HaUnxCyC2HZmvQ5GUgSYRlUOpzptcv7omWQx11z4ZkAeL8EWqpbHmON3RKQV2UqtGKjF7t0lJ
pz+Vw1bm2ntegWkAkomEbfSOtUzNAHsvtp0W1Zan4v7SA6/UGQhZ2ToRBiFD8bOftAa7Q6FasFPc
binvxFu7DE8pNS6mKHa8C2u8JbGItiYtmsCswXqJKAEM51ElsdW0sXR93Bl1S+N+pjDrtR2GDx/4
HAHeL5nBDCzM7HGbCpf1/XRqYoRgIUDVTZ6CBU7sNeVDshOG7KOiiZ1O9qGPJP5d8S22S7nP9U+O
MWKwt6rrpAkdtG776kRtGIA9VQSnknQx+f45zPKGFW6aIZaD7qep9Kky3RFOXlLtu9l5j2YV3UgU
wfuBw5O5mANmhaiJIm3ei+dF2BDMWXUYNCguuQ57AjlM4I/ul8FleYtuMUi7htbaktLqt/PGG4oB
u4rGpGKMDq4Ohc1rq3dTX4Idrq433FduFe5CLFYnYzK385Ae1UA5Oktsa+t1L/OMWb73ia1t68AN
xVaPe+fkz4TI2qO4NgX0Gv3GmFWG90De4cHVg2HwWTTQ7GTtgQAPvBxBLs1n2e6lD1qlK3+4VmOA
1ej1m0ny9oIQOHQrrV4eG1vRAsm7i584F73qQdHoGYni7EHhjCi1aBr7MWGqovFvRKzQQNN8rA3x
Ps7T9OBgqm5k2lzjgWPJc8KjS6Io9VAOUK/SMUGpTznVWBXT2uECR5IF0nU79PmlrGVMpt0qtX5X
W1DYEohBXiiyQwwfhNBMBNQ0ISmBLqB9Bp0gjcZLOsCaSvAVSJSaie+hA40+G7X7TEWeU4rYetXo
4tgP5oJAjc8wK7Z24V4jCheBr6N76bJdaZR36L3GjY1RorCRaXmWtc+jpD+iQz8a6Q6NF7PszIIh
rB8V7IRn3+4+O4Rxjg6NppFaZEAxWkDLu62p52OyZlixqcJtCk9GgeNkGkxEaqa65n8eW1ILUzTM
qsoQJDY1quhNSl9z488FiFr67xB4BT4V1oAtiNObJL1zwNPguoWME+vFjJQd0ZylYEbGJJL60StQ
Ev00tOPrUJf1zhu6Wxm73gWb85vXFXd4HnV4Pp3ELtAB7B59OAKyyfZF3CEagLWVY27ZJBUFGbvO
413uD1vQPTq5zukzQj8N2DySdLOCQ2b67J9+mnaktWgHP2viva7LKiC2hsZh2F6XKU4WgUO0QX0U
JFFtyq51SBeW8P2iDF7LhOei0q44H+OQYT/VkPB2pRZ0Q/QY0ju6KXu1qzJKwFLD/6UmWw8cwyWN
IfLuF4FAMbrpdvzwItJ5Hc3zjzZjiJaYMRMpHyGfzlSesLNzFTb+ydN/mKEbAkjJm2CK6MBYOJL3
RZ/cGaqj9U1SnTSNQ9GiMZncqgg0fo3EHqItte1vkX1Jui+eoIxrjfj4inh8Z8UKFkUBIS3mBUoi
S2OZ2oU4D30AfyFtqkSoa+MmWxOlOKgih0+lvXyltUWD2FGnzgciNaTDIwXft0I1UK1JJ8TrxIi3
1sO6Onk1KJzvsjA7e8yfZgzezL8tudOAAjCwZ9vQ96CWNp4LB8n6FiH6m+Gotez0TXSfO0V4EwKm
hhBp/ZCUMDZmF/dHkVDHlw6SEGKeN/6baJpTk0mW6YSdmVpDXBOAdyjIDM31W1NwUbK67kcVw7rC
HccVECVrQGgR56M5gGKWiiEnfmpoN+yYPNwLmCJYA/KvIZplpHUoQhrYBbWNKw2tz7b0vJ2b2A+R
r51EShBXNjSHSfUgKQzijzGFI6dCAGoUOtQQ9yK8/E6PvcdiSK+R/hgN/VUPxozsU01GG3TPNyin
tqVuvUVm9jzY/AzOQshHO5Vk0bM9K5wFDv4bVcBAK9kQnAkF9duggoIQpUQyGIa1JTITB22BDSDv
O0TR/jEx8Kn58quZgF3srQGzTB3DQaqBQ7R+HJBfUOOMHHrnvoVT1WukjDVwIjYWArH9feXh2PFq
51Ph6Q9pwemnSQmZsmi/ZfSGhzizDt1of3VmqT9a2ncvVzRpIv8RQhdKY1ZDzmgfRA27zlavWNtI
t57uEZ0w88+jj6Ln8NLSWm1yGTFFnpHFVRS0rT27Hemn2YCMrOLvQ229oXKEapYyjCdVmO5Iz7A5
Um5AB6CriUx+RM09+h7CbC6MReAohl38dCSje+O2dKjHl4l8c2P7QxSEVoiRwpaJDokERFDWn6t8
/ibnCuuQBTmndzwYcZVxLOEuhoj2S+A+G4n+cVF/bGN7fO8K4AkAKZJjizpfjo8xZWzEf1+dYg6a
5ODVFZ+qHSe9eO9qjCp2pzEmqvJM6/BWeUl8aqWasVbAb6ytab5V4ZLFkpbvBTWaQk8fp6F41+wq
obRdBZOamkM3ocTBLPbZS9BTrVMuM/XoOoHaOhjYwjbZsvadMTztYzrYbh0d6K2AwLWvwgfPl9V4
+HwbyYRDJ9aPYugI9OkLvdmSvB7vmnZ+IVMVE7PDEmjEAQv9BFYq4I2W3NUb5abHGBUSZg1QKovR
+jAqyBBtE9772Xg3DT9s0QFzy1GjDV1q7b25TnZ5Ll96NKaB1Vifil5/nmQjDp5kCZ/0JIyVgpC5
M+6b4fSepovuxGnYzY1lMwcFNUzNfjSR8E5W/eq7XFRz2/2udeX3yGTYDB2SKisZG1vZlslO5ma5
z8A0o52C8kqpQ4OA5pQWq08J+dfyoPV73tGLyO8MPUB/THi7S/OQtLMexHFiBJlXzvf9bN12NfoX
t/amoKxm56au5Oej0Mv3ytlFcyZO2oCkEL7ODp30uM3pCRc+4BfSueDd9FkFhaYLmV+HR9O1ortB
iCCt1LbNGwfpufXDzDGejTEAEbNbZI0k6m79RG8vzOvKFGomk6Ye/ckOIxlaQ9wDqHBw1mPNGedr
H+Fv4Ow/x2RghBr/+pSMh6F3X9LQZ3Zt5goQDDziVFyMDK+UB3e4nJtxVwAxP3mGuOpa9BnWudjY
86Jq9zPoM07+ptnTp061MVfaWt/ZfvNGe9c5YRAnmc9Kza89lZnANmdwj8J8Hqb6ppknYj0a4eEs
uMsMy8BiXXDV7W98cvFClFFXTJu3ik7h1tVotVh2Sf+mqi+mZ8MhQ0KOXSIgAjlCnUsci70kCqj6
XpnyUfetnB4ytNNi7J706OKQKXC2WmR+qGJ2uWmw900NGq3f62gqQexYo8c+8Uewjv3LEnltdCSE
IEFCXW47t25LJRDx6Z2T6y5VYFjgkX1vW/6NnXdXQ7I5TKqu7CdaZ+GdKS1z73TeyzS2djCW7XPl
D49pZT3XomfGS2BbUGjpY2b0sFyqCZf7zkDUtJHvGYroLQm5Clo3lDDHDyltHKYR1hKy+GOlyavu
1e7N3BMNs6msPDm33mFKTaQo5D33Lt4DYbCOwRZ4qg2V3PZ9cZsRGg1nmkOxmljNYXA4tlT55X5Q
5qsf1QmUIiKiKmHejoVOCpCkpwoV3tv5mvkND4R7wyIIHzHF/6phljzbJZxC3Ht8nCurGy2ldZCH
lYNcz39W1K5fwL9BeyZnAi/cpqC0/k1kn/o6xeUeRd6BXv0jbmDon43r7VDPWRB4vudVD7E4QuZI
t7ZPKtgELrmUHiKGXdgAIxgM9K3tWJAqUcTHkYah5iQxs6KlhAXwjDr5jlUP/FXmxFa+OMQd2OH9
WB7DluKCw9AR1kio8D0rpi53kQugOPHUniPZPoVguMxE3RNb7m1DTKDbzNeeXHK0gL4CMkrh7SDN
RjHK7Kg7DQt9QRKcg0Nkoyy0w4lhXubMIc2oxZQ/tWgSAbTYTPMXF6g3uweWlSeri36EuoJiR8wS
Izli52L1RzDdsGb/DHEP5qfDGKy4Fu78HsgecnSET2X3lLQtzWvJoidPQGnnCpAwa6WtpePPjlwN
IG1PlGjyZDgCOXrdPY5uDJZVAcNre4daHEbJDduq3CUvNeTy3rtnRcL83o0nJsGFh1qJA8oQ1RHx
IUxy38YcGVv5bhog/zfgurYTJHPlz8gpuVrW2RLnYNjfMSvEN9UQvcXJEW8toClpoRnr7fcuKxk/
wCcYKalDset+TFGVbb0MNzyOM5wF061PvXkbtYmFnSjhigVGiz3G0kY4YPyGI0GYT01YaAF5xBkW
Fd3c2wz9sC/eomhkqlJ4z1GI1Mx3QRchT6qx07F41gsTeUJVH6JWPlQoyZi/0TzS9Rol7LugZG20
z022CvVbEtNjbeInek0nyWq20b40FCkMfRSXFqXojhWJS4CEl9fuo7b0l6m+n7tirCgDTiFlCOs7
tLjnCcN9kMsRUZQG680Uw0dZtfle6gkRRrdR0kXXRhbEOmVYlmbm5ruieS6Q0HM9oZDjIgDorHpv
ZzrXjxHbJMAlL6hnnMRqyJ9EFPYQ0pmWmnrxgtDjQjwoENB0/sZScLZNHMM0jaope5D8YtS4E67z
92JgCt3p1CBGVDW97zxYdfIjHa07launRhvIB0ORuzW6ag44KxMWXGonPtpwzA9ajczbIcsbT6DT
bK0pfgLZqU6G5RMtiuOEEOLYM68NGaMH+n8VM3nWqvEzRaN8T3Pymaro4vbvHrvlJKUeGSBJ0fAC
WOehi+KbgdStL7NqlkON1CVjwKhUitDfA1LcwgWIt720DiM6ZkA6/abT3AlhNUcmqXvGQXeH/ZBY
z4OD8HCyCX3APf5jHjC8dprFie/p2/prGKmDkMMnT6GmjsZv9tyPBzlp58arXwHP9KhrsXRIgSOl
Df0feQ9hDt3q+ywyg3h33N0g9CZ4giSu6iPZVROSCWQ+FSLiCAn7cnX0Ju1epzELUvtL1kYX4DhP
mHHJSQvRGPQV2tE2fdB162nIcEYbbZtTs3dfajOlCWkRypAbOyBjrIHnL4YFYX2smxvZ4LCabZaK
UYP1JtSLXWY5yWUCTkA+PCudobyrOEQ4r30X/G4kqR5nr40gdkNWhthysYWNaKKAosaiQU7w/WPe
VxjA8vAcudNJNMiaSj1IIuubrblPTdbfoaS3MZyPH4VH7IkxeSA2ITMkXXulPBloUZsdtfyTar8k
tRyQJon3HM1FNdJ7RW0IOlBv9ZMzfmOOmXxyHbqNdq9uZq889aqhClhB3cqHnZIEn9k2i7a4Z/pM
FWzTZciO6Yp+n0HDu+TK3y7hPNiwWiovxT2QPtBlFuRGieEbyFmyrTzl3fp4xo82MbSHTBff0qgv
9kaTfetSWuCy7sPAtRfzfh/SuGJ6Sc7AYgbEtrTJGNACrUMj7URF0Mxlvk/n6KoTs3MqG+aHxgB6
2IsOnEAbI8Hh5GfooDRZ4Nu14mOaxRwa9fR56loiaU0j20+Nd0KPnZCqijcth/o4lF59kD1bXNqz
DaB/0Rpr1zZRdFWa/M5KWnJZKR426GEOLqXjs1BUX1rxUoaDjVDPpv/gNLcx01c7oz3ea9a204Z7
LTbcI2cMVYMufYCSxDWTgCWiR7vFTaLt6wQyiIU8DQapf99l+psDfwZCAtpRADIX4XzOYh98erss
jwgC2iyZOIxPh1wnP6/rr7N+MmfNuxtqH3tpFVIW1N47NEtXRaXgMHlQmEXWXjVHRvAiwHJPtqP2
pdSNjV3cKvA1E95SeziZLdfNVvhbV0HxUL71NXZ6csnKTyK7H/pJp0iuMZ8NcbRXmuvutMIKtzVa
461GlUHTHhFHDS0wmMZokVilxDyMFXVz/d6jWkrkhl9wQA1M6jNxjS3nyXWbA9SH/tBMWRNUilCY
GpzisZfUBsaLE1LuVL1dBqIyHgpvurETEmTAVqhTnI1X06ux5BGNE9gx2RgAbVlBMkUfsYzHxcOc
mh/0pjDsncwSk1UOqZR1aEwVeiD/Jda/NNKPHhmbf7gypIji0+hPElPhJQAX2Bik6brZfZyXF2CB
m7SLigu63nMbavnJmNPmaApSL1Bz0MUpcvjzBq7K0KGQk1GoVuRaaFHhX/VRvUjcV7u5S9nBae+h
PB/huXTymZmICEwOahNTqqyz+DS3lFQn7R1Owz5sLfUKi/UAu2S4j1sLrbjTgWPRsUOPCkZz2Lj9
ofTkfB40uHi0B/oDV3HKn+344XIk0JA44vpXHB9AES0ri7aOeQGTCKgb7V2/9Im6RVi+KjTtfKDx
+Ovxeq9ZXv713PonXqQhg1r/Zn283vvjPXCloKDbsc6pwCfgecEVmc9JtuAFP/32MT+/9V9+pJdB
W8LuDJF/3bT1e7ga0oT+9eU//9JN8NmXQ8IsDUe1DMOjSj1Uyn9s38/PKTrjovu6v//tY5umv2HN
FB/+/OT18c83rv9J69kfcgjVbv1ouSpdf33L+u71feuOWx/KvJDk9YTTdn34a4/qAK0OMULauNE+
h8qm2OBTq4yT6h3ctxZI3QGYFg3Ek8LT3KhMY+WiuGLiKGMlCf20MxEg5opFMXPmh1tycPWAeDr/
lIjk4OgW/POOStg0958zRrikIwrMiL6y5Id2XoJ65RI77BKHSGl06pvBp31vdnj1etRwU8tsvig+
45s8TgI9i508ZuqLygodgQmZfnYPhEBfWiaTiyxOcwEtRRejmG5UnXxdWhjNBMo56atrJeaPtEU8
2tf2BZfywUdLgk0CeeNeK7RbkY+M9zOBMAKFOiLZLtlSoNhACb3XBQNqgrxxI2wQ0RCUNt5cuVtO
2GL275yIIbLArjSXyJIT/9zUxKjFAjRG7Bx6evEg6+V1jGcyohx8QlVu3gxd/mVu2L0lLS5RuXjg
8fv5ov3cFWYDzIt2jctBC/Z1PHFhO2qVByREQk2Gtiqo5U2D9opOR9tG5nhBmrMV1Gw3Cv02pvwG
3Wg77KQUe7ud3pDlsHKAA++1EQKvZG+NbbiDyEzL3Kqe88z5Vg5iDFQ9fRvcvGOBaDFwi1Kh1+ca
aPRdvlPzq4zMpzJjelsxkgUKOE9QvgClQa01Y00wdqapw2/RYvs4pH24K4zER65NAz2J5wrdkXeo
YQkEBmkdYWwEzURlwBIQ/fuO0VRlLDd6NK2nbgBwMWv9az3gXXSt9GkImVc4q+lTf8OJAfOLQKFc
b75MQdTjQ+eittOQeOwx1m+M2BkubmNCObU/1ZQ46xECmOnSlc/n4pZhbOdjYKJHo5Evki++ito/
63P4ULUhcU9qLndj6zwPgsw5yMbElmX1vpuwpnBBmP0GxFFf3nUAxVug/3bafeRjfD9PdC0t2b/p
Y+/sbINclbDDjrhqnpzKbTe/kSb/RfqwuQj2fiM40scFKCmEBfeNqRK6vn8W9MnQmrK4pzg1TTRd
cqX5ZzelsxAb2X2mo+6IrfDJrmqx03IceVonw70XURXOe2zEmji1jXmgh0JGUxT1N0au+Q8W9KhR
uvldyoFQuu0nhoLoP2y4of+LDUfsb9JatdEe+39sOJThxpmo0Z5oBKcnzbGRa1DO24wunbM+6SgN
Jh49/Uze2ZDjzpPAUvvvd95C0vxz51H/cISxSCE9Znn/vPPiOk6cUebxCbHGdFdlJlj5REJhIrLK
n13tiDDe24esDrSaKUOvnx3oIUX19u+3Q/yZkcqPiFQUWbNBlqjh/JnRnUKCt5rUjU59Rdy29Brr
1He053UGwaFNXhU+3UOZOU8GmuerlxrjMabYQi79qQpb7ar8rr4wod80Bc7KCMEM1yuU1dIAK2dF
DNMoQo1r6JJkYNlnzLPttdJaE6YR/fBGoyddwNjalbHxASNKHceyxgpbupf1Jl7uddn8+u//7X9x
7LqmLyzDdQ1Pxxe0/Dy/haf2eufJTsno5Bhmvh1aOHyJn047I3L3lW1upTUTAAKlxYKBd7TN6pSP
Bf39bGbaPl4K7NDHXB8scEm5OkEZJTcrkpDnq1AdspmQgd6EUgI8bL9u+f/Jo/+DPNoQ8Gt/+5GD
j+7jv77j7e2m24/8+3//v+PH8BH/kzL67z/5Wxlt2NZfng5b1RSMV79AuIaj/2VajkVx17MW9Zzx
D3W0af5lCoMDxdZdy3IQm/1DHW14fzFHsj3dFLpr8Irxv1FHG8L6p+GAYHeGonVAdXSPTre3nKa/
HY8wubI5QXtCYGqiHbOJiSygTaT9hUH8V6q9ZLQ8NxU9BaPrrc/erEsY7s2EzrnyD3jMnttWowcQ
4lOyYngPOtyhc6eD0k5rDQIVulEnMvD5+KwGx87IdxWZCkMPt6MgmeZx8LTiQiDJU0xSot7FR9fq
NCC8EmpfmEHScIB3+ohvXDOkjmlE9JgUwLpoQPxojM6757N0yTjhKFWyHPG8AcVgp1ebCVPcURRh
sfMxGd3PI/Rp5nZdUFKUgovRP9QRqMpZ70iDGsi77Bh9r9A9dnPrfK4LQJB+C4lwPFoOvtRZ6+yb
CDzL2FNeApd39COubQDOK/AVN4bFLJtjiaC2OIwo1oLFC/EUszgfrLtWDV/bpgL3WVmHJql6AnCG
HnWJ86WzpxevsJrbIXIfTOgxd6pr6FxM5W6o0/xhwh178lqXAkRCn6LsYvuRUjz2T7d7ab3wR12x
andSn0RfQXmKsmGFMY7FDmma6ZC2x//P3nnsSI50WfpVBr3nD2oxmJ6F07WICPdQmbEhQiW1NAoz
Pv18zL8xXVXdqF70tguoBDKRGe5OJ83s3nvOd8xgUBvdENVegrgnZHa4c+z4UspoPHDCI0LOtY91
LX/VuIfup0H7oaX6g6jN+VY6kgN0LuLHitShns4YJRPSm7HD/GsujtKs0n8hVp9OaaJ/soW5d8jX
k3UkM/hOet/v23l+wi8Z069Mql1Te+1DGZMs94dn7j85FLh/3td+38hsIh4Ph07YA6bWP9/I5QxC
U4sE01e6+bkeDXvHGpxNIgvi6UAEHByjgReC06gssjfdgcLU0Irz6fBBOTfF/RjgW9RqA1LYVO+m
fDSuXiWdtZhH66FdMYqIn4waZMCs/PjoNeM1zfVxNyeZ2hRL6KVBLjQgurvCABLdMI0LtL5EFijD
eGq9nU8rBSeMl64trZnPIJ8NnjJEIkIAfRVLA05u3IJustsXn16Tv2M3Fa+Eq+zYl1/GYnBudLA4
kU5vZkkLchTcqkHsUuBY9X1mqJuwUSRbQ03+KVAiOldI1ytLh5DRl8Hj319wU19OCv9+DOOK27q3
LEK+T5fOduy/gLQb3/VjIrCrR6/Nh3Wieu/YJ2oDUdUCUYqLIHJeqziJ74uzpII6ZXQEZTO+9bqm
rfOU2UarrBgITUfVQvYlQ59qbxlld8Y2RfFvXlIjzbaZb0IfWH6JW8pvYzFAiGYyjpmccFeTn60N
mfVgZPTSEsF4T37ElZ0fi2Z8FTlA26xIHxDB0eFLPWBufvnSLUQyGubP8AgMpuJtddYQ9IAt844F
5kpM9vLB8SPsTNJE2FulR+bbZNxU0xhC5KMFiRNsYvJYFE3FsXLWQJSdRTMTdl+j4UDyRiXlNz9T
XfgPUIKO8NDLvT5bX/Bpz1NnGnuPxU1ZIt2VI9CpFunfi8KkbkcWBxnd2/Q2Di+qkdXgy2abZNRe
VoZKw47r4KRUGQ4TcK804fxYlIl9ZBaC9sW9K3SS0QzlBGurd3ZINg5liu11rEGKNSOS7Cz44TnD
Zz2nZ8B30bmxn0tRp48Ojey8F3pYCLoIsZXvkjq59UBTQrpfJimbWYCsGadGGQw7WrQoGCGaV7ro
EF5od2NC6Zpns3Mi2+uZyf49Gop2q4tcMqhsiVcR6YR9y2cqngpgQhy3uZvVSZ87E0UhAaVNA/2g
yO27IV57nZpOWkKrtKewDWeISKcWo53V4Or1EAn7UzwcbCIskMVM4Vjoctt6mn8kBiRdshaIKXEo
hHx/2DcjaYlKxZdxRMzLg/4FaAxOAA7l1WCi4Yn8/LNKyLQvodgdCZMo+l5HcWqFPg0C0wSg2RJQ
mGR6cxpYTMxmxt5NAPdWGQYp81gxWjHn91JdraS0H6KBRJEqcnZyySofFLgCN/Cay+9fPBrlDQz6
o+KTreIKpFJVEoaBzuxiF5FadKJvlpnGW33oCKNoFoi8SbBTVWIWcMROi+i3V5Mp95lO83DM4hz2
FBNaE4cpaV00dmf0HYzsYc6xO5p+84Al/BO8yrT/+2XAsP688DqQTIH5G7plGQT8mBxu/7zwmvEY
MVDwtFtWLHqLhI4cMzP6/l6GH8Jh2BTY3TVv/SNTXH9N94yEr4XX7VHA1QsFIg8UlhjawDNqIY/k
m5e4YxBmsL2TKSK/5lh3HtPyGCUsFoM8CwfphtMe/UqjT9eBvCwb+Epaj2AJ/ONd6zc/4ATmzIpA
BU0Od7IGVgCJhcKZuiDdXW8HEJEiFWg0OGcex4WjnBFwLJhmmIa2oT7/diNrOCXx4CN8MpC1ccQm
Uw9KLxlMKqQ12Say3dYdJk2ssvx8mcJw0c01cNTAjD5kaRH1qtswH8G2D4St7ZHOH/XCMy8tjNzN
pI0obC1HnRtefqnLzY3iwTrTfA1CQgPgIA6IrWt3kQ5p3tLd7QEjwYphYKrReFH6y1gmb2OTfqAZ
CHYmYmVAqzHgmW7VwCDbDI7CxQDSMgG6va0CMqI9m0IjSKsJfzQO7gblAC1C7eQGdLjiEUYI4uUJ
UlVvX6bKIilalcReBkyIlEMyHJJ/BpsymxAsFRkLALTPjm/UTKc9dq78QquVEquGxQh2I8e0mn/V
uAZ3rbqlWpBsbQ9IKA0mcTMzfSC4w31iUhsh36eP5YOeasrzMHsxqhJ+2ctx+PX3d6273JT/vnct
N63F4dlDl0orgTIY++Efj71TawgtnrvoxliPgPMxDk6R2wSnuTcBbdvmCzD0vabN8jY6n9kcqAv0
KkNDSW4R+PXORHaHGSDfaHrBKdiUAjNvbW6RWstzOdFz1uabpkR2lL2r7fLOv2pOoX76FR4DP9CT
W1N6FSgvWp825tuUTvHG8ZnIN04XhIHfjWsSu+SlRWcE26mbtzNErbMZD8EKjFq04218uOkEDgCM
K10byFPCuozyWkUoQeWSTuCiGKP5Yes3JyoguDCL61EKvQQEhs7ebOwna6adaMfu2cELxJODB00i
E4d+ufMIrG9TOOR/f+Htv5T9y4W3l9rGcOmCeLRx/nzhqzlHEpDE3q2ASrGRmSGxXrN6/gBrHz1U
Eo2UbqOiJdgLcxskMC0hRxPJeuPQ0FJLyGFZg8BwNHwVBQGZae6uh7x50SPdoQMKerizx+BOQxvH
vgLSlbE8SeA6sWBJcTI4GRyiGlmqz5IRmpj/9jWu8XXtjM2poOH6ZOjOfZH7KCGT+jiPSUIGUFTh
4fKJD9PFYx9HAjhoEcNJQzNvi+j499fICP7SJ/p9kTx8tIZpEpVi//UiTSUg9dmeHILiDHbMLDfv
U+OK4Go4dgmiCF7zh4vbMXRHORz1YZaUK9kYtqTcHcqRpU4LnGqXC5BNkSOnUEXED7h2Swq1R3p8
lZOT0GfEkMfBfNED1JrkE5GtUVXuwW/S8Zj3KazY7LUedHtfE8Jdjmfda5AoN4lxmEx/aToP294t
A1yS3odKSmfPqjijFUEXLgkbaCwSSH2RnsexXBsNorhOz7BMcmJcmz6IVsPP1F1hs8hB+tNPWiq2
mq6ocILaPrZ95Z9LnTa6iIAFqAr6pp/fZeChwFc7zr5KX0dt6M4Iw7aKEMyL51rxeiAJ80k3AGpa
ORK0UmAu5SDBQnIEAovLIS2pr0y0KAlykJ0ptzbgx7AVhhYGDc23vnV+uBOP5USts0FLB7zeX9I1
QTaRb7qEllaucaoPpgHMLw5cbQ+HUDwY9pRusJR0jE6L8jIB14b6jtIeCnFN1tktnfWt1kfIF/vW
vUM87K2zVE8Wo92PwRIsG0KGVp1/QL/s3/2cdiZkjkW8ugiLrDVEJO8hGq2vEZLzovvpFZjsalH4
GEOH6WXZgeykevBZoM61DsO90e6LyfDvu1brtn6CcdA213NViDub2WOrk8mEBDesPajkDKlqB+6u
mXnawq06EJcZv1iwv8FHpOqawm3vXHDEKGRey943nicZHKDaiXUlMT3otgbRxEzFZhxBm/eaX52Q
xpIg+lxC97tvW6ocs0+2poP2rxKsPHCkUti3J9RMQJoImUTwEIR5MX0DnEP1UrvEV6Qd2btkjz5Z
6TFJteTc+nG9bcg4AGHMb/1Y7Lwy+7Tqsj4oySmOR4qyl4i10YdY6edcdrswGX9IxPtT/2hZChEK
GS6AP2N4dTLWL1xcf/X3TzGL2V/3GPp8lKMGOsHfDZu/VKR+ZZSDyMf25rh8NRLsM5kVKI0EHZU7
NqXb7LL0w360771cezQTqH5mi+O0mGS7U1FLSHrmcqKgupOW052szB42afRAV/tqm1n1hGzYNfv5
qptZgtJULUqAxHwOgDeEKT3glT/qFTqU5qnPfIecX/bt3+us1fXgcQoxHZJI8U0wj7r38+hr9Meb
XlgkEsfVtuZrvhtzQv1MI+u2EQ2UkD3T3yClbkKTFFdYPkj16c7grquZ80P9ydeehhckMhqIwAmG
EbzkwP7BE8G89E/a7Pt3UVvH+6EEx964bcULx3gWBuukqTSidApmpuTx8JPgC9L58vnJNeAOFjEo
+hZha1g117HqHRoydfJszW27hzqfrwtNZk9l9OgGy9/WZ+0iI784BLbA0ZfCR2sjVjfdi6/QovUL
XkT0xLp1ziI3XU1+R+fDsV6FS4BAokwMui3n/DFBShkrnQDzwfuEIlbd4oGsPvzV8cmDhLxq6n0V
WNPJWI4zcUZ+b6ECnGfQOVcOR6YblrCwp4ewE4Ek5tph50qr4WDlFHTSmDnNQxnbEqyzIx6ISY1X
Ek3S1gtdHtElaql+0f4C6O216k6Q78okWXtJR8JAqqjRGeTTBPfcgTKDQ0cNWeRUmU94NNqTU4Oz
jyICY6IaZvbgAjQlb3BF0g+Zi0MQk3eYoohGSMGt07Y9QsMh3xcLtiqJs9ckQ+vXSt1aFwNuyCrG
JVcXATWsiM4jA8wr12GNheGT6b7xCCwr3zm1Bd6JlIR7F/ubVzNS7Ke2/DTse3bc6B0/lVpHPU8k
CS3FAT2KRUMR54JNUEbqp8casuxzYTgfNGyMS7v8rm+DUxDPt7YtrGPBdOipQNyxiQ2sKW76UgrN
vBe6sB7g+3nh4vra+kKHGqiXPl9hkN98vF9ERlJ+2/mvqJs+3NZ3r9mLib8U8DqwP7nvM6u+ptpX
it0t7LvOPyUFBqHYqxCgjo6/NvTaf7bnogTl1mNZhNK/yyfqLraBF00AiU569so8ttx1VOlrK2H/
laJUK3MuUYoBVwx7WWWHGLB0E9fDbtAr/djoT3isOPLUVvrTH0viLy4904/zHDsM9ur+y7Ay/6RK
s9t6vSJzPE+3sZGkdzpt6usUE42rje42trWK5bVRL3nEbcfhKEn6+UcrobT0+VitSybfoWIVP5dF
le/t6mcDRwV9g+ftTUzXQH7qB0/WM5oOWTw0dvc49H5MUFcLztQJissMAXQVRLQnx1RyJtOEOsZD
9lqlSDx9zlDEKAVEqlcTxvKY6bljGsmP0vBahFmj95A5DT2H7os+hXmHi4GUxAVaWOUJxlavcBf+
kQj79Hdotv8E1NixbpxWDlo1G2ffTp6ziCkm0Owi67s9kWVkBgunPAHU5BhI/bRCBxTtS80X6J1+
m+SN8YY7o9SdGnapAA5eJSl5wmjwJRosbPtVcWCq0uP4sKIjRtKOC5XGyMlg8FYiNVl1Jkid7fQI
hKpAAqPkzhrVsSwLbOHLsVk5733RkBJSRI9zhMdCQW9AfKPMOzJbikDtmiH7LGD9bPXFlm4yVZ+1
0ceYTC4cNEictyo6a1M7301wFcmiQWQ+2jaHWd3w97Nh/fQqb49I7ie4KJMoIMWA3OCQkPcZWt/U
m+6QN77NNIs3MPmADpFOywwh4KIFDzws3THTh+muaCQJ1pX1q2jjeZNLQ73aqrqPOzQ7ZGqyptl5
d8s7Ar6CFyMQ1Q+f3vm6B8bKeHQQeyRN3j93yv+ZLP1Xk6Wlg/qHQ8V/mCxd3tPq+48Ji8Y//8W/
DZZc9x8BAwXbtUwCjiyyFv8/cscz/oHHb+mCg/Ul2OIPsyXb+4dNwUvxG+gmGlGdCkzUQ5/867/Y
1j90xyOtxtOpSewFyvN//8+n/N/xd/1vHXjxl9//r2ooH+q06sW//ovx5/4w/WDPw+zFD2LIRIfI
XUZPfxgt9V6ma/2iVB3Uylk1DehOjBtrfViZn8axexuetANCWgLhD4hL/nCh/pNxgLEcrv5Q4PPi
DJU5RIER4tNQG/75xevKqVtXD+a9hUoRecYM+2K6I07X7XeEbJM55bvfCAH/my/7l3HaYDNq6FJe
tiP0i1HD/aDtNktsMFpVcXKarVv+Fy/5V7rRXz/o8i384SrnbkAgGkL0fY/5ZQb/teIMDiVNgeDJ
Xv7+49me9R9ezjcYVzK3JpET3JP5l+sqCq1B9tt2+xiDyDGhkebZ1r3ssWFalQ+IBCLFxqp9QLhw
Zmlw59kloCOySjwsSRBwLzT45g2jGn/LnRuElUItObXwkueudCgKLYpRoQ/IR/RXBmgGYy9D3yok
RENmf5EisZJ88Str8qp9FaPl66yS/E6EHlHeRpskm+4jrUVOm00XezEGprPA/yYFPrcW0B//4X8+
sFUTFF2bN7ChNkNAuZKYOTbdjAXBcsu7qE8TwIbdmtHcax5g09RS+Wz5GJKAAT1Kj7X+MqSmZAyW
7kHN65sIuTKJmXiKEwFQpXsXSnLnWe+wZBe2v3p2ODpOFXZDu3COwiVIATr8xSPljy7VsUroVpo9
tUxwZ0YzFuHK+nbK4ZI2qPTN8XlSsFgEwlJnelXm5IVez5WdM4IWsaevc6NjKKDZK5d4DGSAHIPd
jyGlleoqC7/UCCvdH6ZnKbImbJruTcdiSm+zDqsUhaPSEji5HtMi6cu1Ve/b/NOozG+EYC0AOL4J
E/2Ta/KjzBjjuu+XoVHNVyzV8FQYs3XDFG24bHutVT8qDcItZpQesz3239AoYfxWqSE5Macb267f
vJgEdHJMvEF9A3V/TlwmH7HEySaf1QQGuiBQb6ww2Ofe/G1ZJbkxX1Up3gfRFvAMfUYImSCWRgtV
npUbb2reImpJzSMpsfJtprHjM0O+b8JpNmkPGXD5OaUln3Xl3Kv6AfUT1CeB+Yo2aNpwwvORmPlu
cosdlqumk1TLGn+FzDrbFOd5yYbxSuY2g9a09OEkqGPLGtel4KpBE1xPrv5LYK9aHSQZBquytr+J
IgCc3FOblzpsAu0hMhn8eVn6S+R8ghIM5yrR+jNAIxhVdORWZtH9yCxbrrJafAW1D2wj8eSGLPFj
mfO3tdn61gtkb5REG/yWpMYRJWIwmwxbnzfSMq4O54qIIn0kh0fPzEsRePvWxU+ckPCzIo7sGhjd
zZ65TQqD3ndGqDwyqmKDXa+AG58c0EVvyL62t4hY+bk5/eAEalKtMP3B7Vgledtxy/APxpbjMF90
QAaWaqN3P/Af+Fn0E3rW+IiLMcGuIjFqUdv2a+Q5l7gxr8Sd/fP2rcwAV3pbf1LsjmvpF9dYwVsb
Y6AKve1zGIkwkRd8ukiDAFnTQUSSSKCX5+aH5b6RqnrKy+lOmUBJraJ/M1pirIQ2buqa9HLbCzQS
IfHQjSaiPekRnusM34VG10uBeBuHcsvje/JMLzsMOiC1xnLhnXYPaSWNnRjExW/6Z61iupENXL7f
d55OCAPrLn70uHkzTR7DIsWCBchgk3bM/53lias9nRtmp7fJFj9pspKKZ7aldN+PQJMGk6jImHgD
v5+XkAZ8jZ2mf5dG/2hO2V1uEiBi86SiLKCdhYEkFANrvN1128CdnkdcWaFwujcPWdkaK98VYWEM
GEHt/ArxIY+zCseXaCQKcnAQfZZ9ibuolXbI+skctZjXZHQdltvJr7VxrUwWs7iH2takz4X10rWm
vdX9BsFg6V4dgPKZywOZkAqmavXSN4h+I7LhCSKiPV2x5P9ejnKAmAJGPmgJMtvwIQ8F5gwKc3Oi
H8PBnxs7tr97wUI1Kr6RwmfxlxOE/ujmN1yKjC/Vns3vjkYIEvFgj9nmBrl95/LGeskfVgGVmp1e
u3HaDV31rJl5t+1Shf087X7/ezn3JBjUr4E5Pbejeu6CxZcf3esutzPJS14YZ/KZQKVt7KWPw0w5
5/AlVpP9bda8z2Fa1piufOtSh+Yq/C0m/0FnfdeZeibDnJsoJbRGWtfJLq6gtq5l0P5iUM/IiyGK
uTzHNt/oLLlcQsu38BuGle7jRAa5QMqaR6qVxkxrFpdB51LQeW9w/J1FwmWVy+IuNdYgDwyG1ydE
7CwGz3hyob8vMLpOkUdWMPycg5jGbWd+E5LE2plRZ/b3I9jTuX9RObMT1k8t4KPFPiRTWnWEUnRv
yyVRLVuMiSUDKynxeHmhwnycf39AA1/XioyE4+8b3mn6t5ZZBm7dBi3CRvCaULTZR9Pa2Xmi/8mO
HGMpTXCH84UHkYo2uiivni0ubO1viRX/6HJkvKln79wljVCxjQ8eNlNSj3cB0N51T57l0BUfs+GS
sbKsas4ShkyuDsLWbm7RKfcd5Ht8kNME5nbKrz5d1j2eMirGJiLvxRNXyFgAB4IOOFznwqt3zgSs
8Qgl9GONqbzS1KcxK6cHov3uBugVbeVoq6lj0Vt2vqQvLlbWX5kqDxsMFI/s0Se+Qrh/eNG7nHg4
f3rGDVFumaHNTLsJSexl8Aujwo5IZTgJpd6sIRmsSIFzw56giHXiAJGbfQS2PLFHP61KFB7qOfCS
MHPJtWSV1XYN+ui1nzL5SPHQKXHqpqc5Lje6l9/3Jt2Bwm1nVOb+j64Fg8LQ2lolS7/QG8kyJK/R
UwRp9RiRNrrDj2JT/QKDtmkYRmOwMNgAIajwP1k6EK6BE8GYN1+nBGwYI/ECE4cWZfRgs344ZW7L
Xepsx6rEzam5oDAGDFNpalPHOz9dj1u5rSdeSppvjCiOAgwmWHLww90M2ZfAvnqKg3vM09dkhgow
Dva7jOh25gXJnuOEFKwogHn4Fh8qqXwuZ4GJAyXkEyJkML0ucYF5UXxoNUJO3wVE5AGNXSWDRjs4
QeKMCCkL6xLt7AwZT5i8o3HqDxm1LbqbyQ0RUw1u9IFUOKdI1t40khLZaBVXQ43AQRhNkoUjywle
hmneqMYPXdBDVjadFeAeB8uu3HoZBzg+SrMuO2BkTFr8vWZ3Z3Nu763JrQibzV9ijcVnlKZGmnG2
gf8unVHfo9wrt67RrJsKqJZEScOxjIj01iiRZ+DR2FOif6IjIVvAwi43AnGjyRSiCXjCn7PEmWpr
dgfCgBKa0/yPHJg9vbMnDYHaF6vddGL+c46t2dj0csA3OQ1PmTHAW3eid2zqiOF+vwl69yFQlb2t
7k3Ab4Ay3owSnkWrwzyxrWLi+Ug4GyyNCItOaVgjPcg0/VWLiQuFp7CH1K7v56YvGC5jgAOTzqCg
77DB8NZyRi5EGt8s9Bxrrx9jSDuIQ7reMDZWEFXwpTj+NPS4dlL6d3aB7z+1mGTp+6yN6gNpQ+Cv
vIOsvQ/wmw6d3NLcNd0aXNTX6PFQRYnRXNKMZm5ncSggdI3kC0zDdJDAIpv1jVHsbyTZp+DR3CDv
wEE0MOJJPm3shDgxPBSN4LLx/M3kbkNazcgs3iwQJwd9ATF1OMqKkYNWzbo95zwtLLntEhlSWLz5
33cUCwWUHQhaTnRJaxcnm9xGXoddndUjVmdjwv5tDvizfdus9lwJoPduiXnBIDUlI0z3LLXooXC+
4oIvW7jgF0grujDALQCwcKct7nxZw9lSftRiqEo/8n6EW1amVCAZ5ArGTZsAwMmK4paTDS37VVT1
1mpuXXqDsWCnN4S11kz9ObWQtsRmvimovsKgQIGWT857CeWAw9YBi+b4UKaKZcBZsiyjHZGzkFEE
icEW2GbZsRFPkuROSYilYVYWkhV64bTHdpqFhKNpYnZ0RSSBTxOut5jqEdeAe898cUwi1ntyBtZd
7KPYqu88lKShlYAZIzKdIXeS3xqdUKpsjJ7yeiCmwoBT3g0cW0zRYsTLWI96RAoLuwxOSsZ8lojZ
NP9IqonIMLIwPOTTQ8HEXNr2nUta9EDBCrGaeXznmHSyKbc62/sqY/MXAPb82DkcbZsas3yL4mfl
2iLYES16gLWdh0IHFavnw2vhjjdv8SwYBO6xBSWH2Ic0UiA+vXaJWo+0BTeJl90RcfTL6WTENIQw
11plz2AWk61mEsrIGfXOqQoA9ozhU1hCW8Mc25PgaNEbDDkJjJGSvB/OlO4qaiDrZWKg2LC4pV3y
fKgUtkzdxC72oq3VyRFJlv+jzw1n3dnaY9p4N0DmLtUEusHCmuFzExNsJzhhYkNAGhEcYlUjdlG2
D0YnvVhO9BhdispxbiKvuzCJ8mQNEyLDam7r4IsiJqIjSQLUHJ4DLKYHgpzNH968QKQ0dzsFo72J
kdyj88tYbbBD2a/Irvp3WQSPrqX6AycrEGREzQH5Stx1Fngs4ZNz5iBc7kbJcx1Mwf00x1TktAww
f5KvIYD/5JZPm1s3nxzTJgNRfthdgYIRQuBQxADSg+lQdZy2C3dCNSs/lnkbiyLPmQHHbDNFFbW7
T2eXq8vt3k+EgwKHACESYKlZNJ52J5A+kF1iE3Qp++Vxy7pp7w4w3srRX5lqDpZqk9szyLNQxiAy
kahgM1/utMLW14ZDxFRrbnjtLWpXzMs0RymKGVjO1Bh6qlnHQQJt0jjrJyBQtnxVSR2v6UDs4QGR
wePRe0BTSzt7A9OKtSbzgKzpyIj9/FRPzaWHTAjLRe3MBaeRYjNazAAgcbeNlBCxKusnCHxMkmN+
HMvig7DEtwm/cPpJ9vTR5lSzapz2vbY16gJpHHODMboenQeA9LMvd9rYevRIyqs+t9+5wuLPFkxi
CWo0dG2K9Z/7l37h3hXVT11h5K7JZVR1c61T7b2JS9QkJsVXqRPYrmDDjgZ7GseclXCDW5/gU743
aldxx3Zf+gQGu2qQRpkVfjsY3Ns5R2tcDzKg430jwG2xCZG+azLzzqx4oRTYKBXsZiaSNX+sbDqH
+az2UbQZka6v3cEyQM76J3Jad6Pzokmv2s2kw2wjo7xDKT9jEOH+ZLa0KavU2UA/qAdAzHYzfCME
uCGUesQQ+FJlMVGJC+3AT0gOiQsWVU87WbqjwSuwuwOgwdemByZZVG6NfWxj0o9atVhMELXlAMz8
+dTMWMkZDe24umfZWVeR2heYAAUd+zrbZY2xHQpLLvbPDU4zf2879hlsyLyv4+yiRXRSMr42TrXW
Q6PB+LZjpcHUgGyqNKb5VChrLy+3zBie9Yr+iWT2jqh63hKzTh4ZMbMuVlUaMMyYVEN5149VsGY+
o1buxCIYNdqGEeZDbzG2FS6LOHPLF5dD0taAJ1d2Qxd69uCeLHLF0wdN98e9SnBcl9nwy03IJct2
XlXToGu4XKaIOSN5SDShHhO7WhAt05VjqLdGdCwiBptYyosyr+BS1oS6+N5zo9IA2ywgF6ftNqp9
NelghC5JsUnF8pZlEP91FaBZ4BO0zd3g8TgmqkgIXuD4g9TnWOvmrZjED6/q9bWtyCofS3WXex2a
K4lh2sJqiAmSpC7HXg8G061JMF1UKUvYIofIK6SQVgIKN5fjRfYS5UHK/DOnJbhXpZpQbyLv1yyA
TsS7buuisV6HzDsP7TRtZ62rAJbO9Qnn/8ZFBYaNv9EOI45ML8aQzKj1auH1P1UcghbFFYJwsqui
essomlxof0GmeZERCvSfAKHRRLfgbGEioRdTs/WRiO4JC9C96SXe2gJeFwZKnQpj6nDteTaPc3CZ
yrk7YE84jKZ5X7S4LSV0DDtup11TsruWi0l8TGg4tScWHAr7Za92wUyGE2VallA1BQEbtkPMCQd/
YstzUt3X09y+1jOzusHmrJmwskvUOpRaA5nVC6DA86BUgVcuJzCBpc6D1JjFuWOoWwOAJOx4eo0y
ZoUIvfywUMmxCaBT1J5FwMr0e13MnsflzQcGnWJX0HXt6niHibcPycgoNp1Nq7V1XqN6tgBqRmHn
dl9Nqf0s8GuvUQ0XR/zkT07hBJtpuYCmA+lFcKwwan/bBBksN2UDkkwDuINZF46svbCInK2oghff
AULq2FzTKiek2/HzbekjVJb2sVDdyXXKa6LRNRQBO+aE+Svs83VGp40rQ1yOCwSRuwYhdY6KEX41
aFONzLAMyRmoGPyO3F/9YKXI1ZA2GWVbbCbunELTwA+LT2iktOsc8yWI6d8W1UagXFrnuEJJbHQ7
YzoDtSyYJEpwfHVp6Md+ovlYzRnPilH8qlx3DPMkG7aOw7E8Gvp+IwzueW5ueaLj++UMsF+HgnfW
afYF/vP9iErDlZjEUJ6EsFDyB7vRPipE4jEsXFNv3oMOgtYUd8Wercg4xm+u9ssEYrjzChbgWDBc
RvMd7ABHENSDAQ3EMCWQuSuUSi4GmshacM/xUThlDdM1tVDOw/PDOWg4EHryr0qyvqugZfz5XBO+
XgI9DUcH/njrATxHwMHHImlEDrDILGMMQuGVZydIaM853H++5t45HtPPzKwAD1UMSVMLnT+G+gSO
OTgBr0P81Ll0gggbYAHCuDwjh/79k3HXPQmf3GyJ1C030SVMco28uLym6n0mjXNHF+Xi4n3mUI5w
ml0UQSpWhWoCWDQvmYwOYXve0gSc6Y3XU3uP2A2yzeT2YTnVz1NvazBxGAdEBrsERGDO1ktat+He
TxoN6F4/FARdl2P5pH05QPfmuceyWwBaUIlDhFq67RuLJE/N3jpjsm2b5jDY7TuxgJizY3qklOQo
nD8QDYEz97GXQ3ixu80cODBOUiOAwOa/WtI6uYVYjR5xcIu1Hp/USrRiWwqe94lP4RM9kHcAjrOA
5ZTe6LASm7obvwKTljJe2TsXeDh6Xg7umVCb+iZd4BdKo8UvtU3vlBwRPfa8vou2jSvOcRPVoT8Y
T1qjs8Jjqh6XIiPB/qU7yTWukoPTQcZsa3zZem69RsiU7bZ9902USXLQrpxQ3xuMHGpQr1nsn5kT
XIXBYkc8TwP0Cwhi9y5z1HsTsho35aN1sn6nMfiaSuuJmPCnCW0H4TUXjZkjUGAINTH65TV3/Ltw
50ckED/tjj/Ite4UCPBmCm0EDbBmQ17HrWiSIhRslvmMDEdJg+B240ff9uAP0+CMEZijvFV/Whqo
jh5LdwhxPA3VS2kYb63yuSxEPzPVpErM4ch4NSv5UM4hyhRYsx1B8cu60KXUwDAqIaHsSSdnF2kz
QR0zlcCBE6yr0cagrIWhI9dlgTXKsW+1awePZIit4pQiUOOnVBEyASkIDwJfxPfBmMXNOjccezP9
f5ydx47jaLdlX6XRc6LpzZSiKMqGFJLCTYgMR+89n74X4zYu6s+qmwX0oBJRaSIk8bPn7L22U28n
piQeG2yfooggYzCRcpRxPFyKvvIMY3yTYx96qfLQUF8iXthUVyBAz1wkDernXu4T2RPJ+jFpiplE
DeN51vQXkTwo4BgcncKwwNGXn8IWz8sPIqaPubmLQcehEwq/nrDNhDqi+Z9L3kKAlVQyaVsR3pUQ
vdfJNJ4ajWU/EpB4QNjlNXD3myfCqFrDgMBlFVepV8yLllDRmwKozrk+lVtZLiuXxGrrMmQbMfsa
eus9N5WzIDPNgTW+jj2rRYubrjdvQj3y8+Iai5A10UqGnkWdRSXUCKXFagBiCtsAWODPxbZVPM1H
SiUxrVL8DISXXsy05RHGLJAjel8z0bntdxxLDMm49VLwWFfdwjgZQhKmiODmT6qKEpE09MSxCBci
XZB8VsZ5jPPiMNBxuOjitlfEp2yQIrepRX2njdFz3FXBTpDSxk0mxRUKEVkzvTpbrPW7VuHnTdUz
ZQHCbn3d32ecXZBj2FVVyl6dJY+90Vcn3ey2RZvWm7kJ4o0qbWITlRuqpls4jZ+NUNEboui/57BX
70HQrQREh4D2aMEg3rO7cWY3aQo2XeDXK9nXWan4zMiCtigA1rdau2cCCeqKqgWe8FyBz4XTu0Xy
Rzwr9atqOaf+7IWBwDeI5UcUAOwGo34KNLZsEzKFQtCZnVFUXafasVKA6wvw1ByhNG6aqizSYPwo
YKEWDBS90ZE2osjD+1noUSxAlhr8S6vB6yKX+/1n6II04oovLhKUpFpOoCFlv0H4huTEQQiJCyqv
syjlLXjQ/hTNWHEybBzG4EMBxG+mjsYJISQFhWWec1/5Vmqeuxy/1xFhLYSMfYMYX5s+3xYeTYwj
olAcfwo3P6OBAOubtbzGYjluVQlqGCDLrHLLiYg6YrXQYou8oCc2UQglVUgvafci3PAIbOBbLloe
7FuNg2fU7fDmAyrQ5J0cW78skhh2ka9CPzYnL044AcRGBpZd6paFKCY4T6Xekfb+pVOvCoVFqNYw
54oU9CrvMUq7meI/VzURVOHMrjw3Ha3veuDKLnxj9Zx2Em46J4ezisyLOahkM+cTXqTMfUOeB8FD
Vwiki+sTdy9OjqKwNkfxO0J9t7ZCy9j1xk5q9c+5CYn6bMC0owpQnNBox9PPV13TE6dTyhIN/TFy
LZ8k4M4k9jHlKBBh87DboCfZAWOATQhRQQoc3D2csHetJSRMSjxjvMgCczZuM82G9l5CfJ7I20Oz
TLrSM9Fke/qV6U7qBWZySJmCVEzpoRSVYFsA4AFV7+PNwv8CX8PyMPefcVCDF7Gy6KEV069UZZcZ
9RqmIsdH3ZfTlypWNrVobZRUfS2ScLzMBNS5fnTGHBy7wRx/5qJBm1QGfQ/701E7/03rBYN2P9TO
MnubsJ9RyoYUGhtHzMLz3KHZ1Nv4ZBFzYVdzn3FQqp7zBN+yyWVK2InEbBHdHr9MvHLmZBfvtZq7
XRlYTpRwaWXTPiC0a6jrK5idqzLaGIX+MdCA1+SUOVtCXdKQ5OUEn74aRXUelg1t1h6UshbZ8MjW
I4cJYmKE2VmKpu+uxXjZAipGF3HuuUeQX9i85nlFwpTw6ZfRUWhz/NuLS1QOERRnhNiRnDlzOwz8
5wBUyJsBHFKBThzPtwKdNriK5suiLw/imlIn9d6yNWqbBj1ku7jngExr1VHjSMcwrL3JEbmfsDdn
XhTX/ZzSuRSBbsiBY01Z32yrMjllZSVvcrnqOJA0bqHQwJL8/hcR4vkNvzUZAkm6oa51z6ey2A4R
fkFOrKsRnvQK/0LNIVHc+Q2B1hTGTkYCaVhTSNnidLNUwcf+oJaQtMHu5KXq32WuZ2WPdF7ww5uk
1r7DxmdyDJzUrc9/RZ2f6I7vfF2Er4qRbRfk5pEklJYcGulX2iLUHdNU2gyMRidl8Lp+gqCuMPp6
kwk0P9U8wdU+fcs0RJyun+adTG1poyb5Sx7S7LTkkeIQXX43HN3e14e9XFnbJij8ja61nI5keTPG
SzTUPMOR1QtSuoOe9q7QiahNIjBvwaKdkMi+MCiUYna/luSIObrGFsrBxlohuN6axlw9Guo67Cqd
THDrPMgUOnVyGOi66F4uKInbxv1Dog7Srpwzc0XFFcAPUWER96GgQoEqpcZDaQQS1w4rbHY/vxDC
2uwUCdTXGqXBf38piwwwqVFboJSlqrtV3pz+65/SP+SPfv5u1daz8vLzHSLxFvsYQxErcLMgr7RV
+8iueY7U4/m2cdZGrhL7dzEotS2Wyxt65RpXA1YPKcfsyM0mgxMtWyhQZutiMQNWmOcWlktpeZLl
JgKRJWMcPFhhLfx61OeitpvG8k+TsaSfy+95a3wllykQYI/h3HDLyX8om2GfhNaMBFaPdmQjMK61
tWHi0SvF3noQ5bLEpBWsp0COLjmGi3XahfDLui9NYx3D82cgbEvo7/PzrhIb+mwKV59AoCS10Hmq
W9JvCjcuSfINk5ZKwvAakyGyWPIh7YX9ZjBhOiZctDjXKMegVlsQZzxDfF/3sRw6l75+jtebmK8s
GzcWoRwOuR9cXjKtP1ZFjLusHL0Sd6Inc2TK4hzItbKvIz/hZJ0QT01kiJAU91FGmBH72W5G98Xa
jE0C48JzW/h4nsrrlAi0aeX2rNfY2ga8MWu/qffUpMCmzn2/btNe2wmywBIjJepWQfe30kSSPEOp
YEFoV4lRfFNa5JCupc+EQjv4kV2w7cSZZrs66KiUVnYhkVyWLTNdRZ5nKWP0mCvFqR8Mww6pHK6J
5wUyZWX4VuguD2D/WoDaNOwDJ84yWu5Iq8wl2ze0kIINERAbw1CaE1hOrw6a9qSIcraZoRgtZTRr
09BWo/qgdXdUOsCqZuTS8Hi3FACjh1C0vCFdtdxId4UwfU25mTwjqLAxdeygt4zbvEH7EREyh5oW
h/+kUcvL+7ZfY6LsXIzicL2m0q7SrNp3TUjrq0yCtQ59G4Uy8z8py88ZtbpbhuZjWQ5UJkq6uCia
z+pPXtpPpBnZGC5BJvpukvVsyVD5lokW6gqoYRa9O2MuvmNFe9KGCcZ0hawoUg+aoe3pvZHxABSr
lpRqqSzhhOf+DAXyxiDWTgDrfU7QpOi14axe9bMpRN2lw10dywEFS1ipjiLOOLwLX3d0aTC2OWlO
gpGRbUp3C1KoojFVegMfhUqEhQG3v+NC7mEsMfcx5aJt2MBl6sGJbSulCXeDxttg+Gdb1PIKwbpF
wx3Ekg9658NFT2TlGPsgQBKl1064o+gGh8emUjFD4M9d1zhFz4YEzCOvlNyb6fagcKlNB8V98ChR
h3Q0SesfqcB2ziBowqOC2bgXOM6bQTZe28VUWBPVcatUwGZCXYm3ziK0L1CN7I5kp15VRsEBONRp
ctIo30p45uiOLjyG3K+fBq4xhGQk9RMmL0Y48bqwdjmbjmKXP7UVTSTShtIncAkJlQL6wmIN35fy
ZfzULN9UnuoQDmyFaE5Kgid/or/Ucki9jzkigpRAkzsLEwX5pjTuyKtA0BKPdfYTi1SbQqbCjTzK
rFEk/vxvHM7ySfMLYpAwkKW6DqSF3rpvCbQWK+Ecxpq2jfRmOPmB2p/aNhpOQ14qhy6kj7n8Por2
dl1aWU+fytCOjdTu6xiROTz/pzYx7+2ALjKf39NxiLBYLu0FgXyUzAxe47nVVmlIfrUakLatj6rE
pxSPbjFE9brB20NDmwchjIXkoHX7oF85uVFda5SpdXVdFfRGa3x6R5lzCYUR4r6SNvslTESSiVJx
xvc0bObyNMAi26RVYpxnXrFAUk0exDuQmukjIn1avBTCqb3i8Mj6HF0Ur99Pamjdg+yzEdERVEuU
EirxD4vIkZyHsKYALqzrKEQ33xr9EewB3ZPBN3eIdhQnr7vHNiBQsS7mTdUMdGvIwQRRDaF5wM+7
aL78mUW+7+knjwqpZgX4gXaGrmvoawr7nOw4TrEJtG+5WMyE3KoNiFxcD35MwS05ycuqHaQlKOGs
q53F1i+USyKIv9xr6ZJg5EehpSyntbxvDlXN1qCHFV0/fYMxRHARguHKxoxP5Vax1qgodVspGg7s
aQ/70TDng6Lp+jHmsMmlyXJNZQJ0pg5gAygBPxhFfKDztW9qmG6qb+KoMyOZWJB69Bh+eP6yBzwg
FSJWEjL7iOK5MQX8WyCjqoF7X0tDMPS6zp1+zB1x4hwSzj03h5jGohrfsVFV52AaZRvYyRvL9rxR
imracRWSg+hpBmaLWapMD0aFtgVGiX9sQBWsFOB8Haa6HZK4VV4oKr3/lKUEl35C1ikcCWoCvMl5
m4btfMbFLFOpO5qilJwaU3enoVMPadRzzjMME94s3q4uInWc4NJNH+DX0jX5ga4gQlVFeRbi8gsO
6j1EyMzImh70kmY5eXrKUZhZccOGYLiGVctL8eLYY0GttqtjYvMaigLxZNijNTwgtBgNlmOM99mO
vd9fT3pIZsjUPxcj/ZFJtKZVtCBO1BFQjupz9ZCNh1btCodYi8nuSjnbkauCbSPsDnjciq05AWcm
dq8itFA6BbPfux3jjdZ6slLEsLhxrZNQG+n7erTGXTuSpCfV5LSWeARpx3YuN5N0pxEesB4mlHhF
8CqIFrJ3SsabqavOmEjZGmpJ9dhDX2SZa1ComEvxx6uN+mTJgrjCOxe7eWWmGz9RqrXlI65q9WDX
mVhMqrK+NAo34J4DgZN14NWFPCSKFrC2I/tEZSbtxGDsD4bRusOY1vux0R9+Lo58knadYY0Pq9kz
0iygXICCoNc2aFL1i6BDBKk6LV13vB83lY2jZiDHTfNeXyci9+hKlFGGC8FpzuTy0MxcLwSMnetM
Vynr+BZVQsR4qyFDN97H8RO08HSXzPkWPp++t/SWREat9dQ4PmsFWQx5CkhHqdRua0QDd6E2SKV9
UHTSfu7pD5bL5v/zez+/9Muf+rOFLE2rJ4rVGTkHmW4oXq03XgDta4+MzRRWeh27KvGSW2WcxH20
/MHPV3JOmz+3SBGoRjIvzCM5ieqlbzeQGWasYIzTHS4lVKLmpX8ZkLvfAqfaApE8Y8l56z+sg0S7
MHyWBFeg8LvmWKU+cV1QLxUDQV0PF3M6+r+U2G6HS1ORas7qbS9llWnVqMSD2dJr0LvlJvZEj9ym
tf7BbzwUV51/ioweFyRMwuxJvkTNaX41YsKLVojstHMObI7y9d04RO58FLDXek91gUqfIrc9P2QA
02+0CMV3GMAnACrKNXnXDVeFIIklfwP1h1Clz/IGismqjgZ27NDRL8GTmnlN9d6XRxYEst0V9hFa
mXDHmvWU2oSudzjRYrs7oowm24yyNcMMtmYESplsq/jgpxukMPJjRUi53UFyOZrGTRA+eOuI81zl
nrQrpD3UmIbPaouwpKUViXHLHk8qMq16RYDUpkpu2ZVTt0reOUElyBVZOy54SLpt/hQ/CW9ICSgl
YXtYFxv4UsqT+p7KexkuDQHK4Vd7VO4WaCInxeGK9tgLaCba/b46oG/DLxa/9b9I51MuoWOeeXPT
Sv0gheS5HHf9S3jrniS3VlZIbY/wuMvZnq7sakiINtw4pTVykf5EBE65qlNUGHZ+F2HVQpu4xYI9
AvDu1xjZ/PY0PxA3GB8IIw3RUOJIGCCmrIZ41ezm6+BhfyH6lH8Xr+lu7Y3Q5tlMu/yQPUkP2i0f
Vqp+6WQvReF7VHdyilsUkpVrXcWLcZMnR2bgCFuRcV05L90Ob8BMbZh8okO2N48UjrlI3uJtOi4j
IODGMXnBMw078N5f9bF6FS7jLkWhv8m281rd3xFOrsNjxpt5JqMJQQ3V5I+GI++v2qH2d5I+R8r9
tuZU2BweyDxo37BDPLMAZ8q2IJkRw766QYnRsqmerG2I+LpZGVusj6Kyje+miDPRlcadQZGZqep0
t8rNT9zD0RJMK0HchU/poqt2eCJYXYPaaQ6yHe+C63gXNvFJ20Rb417nZy3aEpnoB86zdJHP/paz
aQJl6xlWRfJV72E6kjJBsYTaKo5M9h27eW2c4qXe+5QBnztXdYRHuC4Y+IlC8kJoKDze0/gr3dVH
41xuiGpbNQdlA3EO861jOuNz8oYh5GrgtuUbAUigFh2s1YTs1fViVf2Ov9PWRjwBVAkR4klUzq0n
7Sn6DG8sZco7fb5FUI8CfEP1O0WWB/oXNeO29/Kr9a4lq+qtuGM23FvlRr21e3NA7uBJ782bmKxp
tFpr4VhtRVBbqHtX48p8qbbmVQpXw4duk0u36R6y6+LoQYo726KXXNPBE27UiojspATWOeJNdeWP
5iX+BYGqWhsb7TIbdv1cpo555Z44f0sL697LDuJVuViXMN5SBvO3MwXkE58Ql/V4B4KjeRdUp91w
3ACvvxr0XbgrHvSXwTXe/EO9Dza5V34Tf+iv4vdq6TTZVrYHpsXBE/WXanei7Rcefbp9Zzyml5Ra
lwsEKr1Tt38RlVXyEKuOxqEJp42HcxcxMtK64TsQjyp63Y4t0TY+0XFOEwaY04C0RsGwatc3PAsV
ew2DhjxMkOkW0jxH4+xJhI6y5ZO3y6fwl2DgNVo1H9xYx3U7Eepp04xN7XDdeNI5RH28iRNH33eH
qOZhM5hI8li2pkX7YJsP5UVsqRI6xEjl0V4YNoa2QgCNvE5fNzv/rpYrlbArPJysa/MZrAB9x8f4
jp5boBQMKmzTqGvpOIEwtFWPbiz0i/f+IziZR6CCvUNy4EG4jmfrMD8INFE5MRytQ6Ad/a/BXMUH
weWWiA9DubEjSpzdXrSbcTZegytbwquxVT6FQ+Mx/2Iu9RQM4Aw0q9Crn+odYqAIpehKfLDWmBlW
4av+DanoYgQ0X235VaLQP9h0JHp6pJ50ssjq3dDItXZNgE5hhQAYK7plrc0rWWf1txishR0sPx7p
o7SVHqruV3zInn2GNmdw9MqD3a64tSGTKRz+p2gfUpayyfcq1kNx2KjbpnKCbTa58bfVPgmkeDoa
YXateoTfRqNXsJxAc5hZKupap3vNtk3p0VJCU2EwzrfCkRYsKuvJURDL0ADx5guQQ5F043VArssq
XBtIsy8KFnC3fbKOkrgp95ggNcOuNuD2NzCub9IDUOt163F0l8/RV3CEp2x+iv1WZ009TxIQC7dz
DAJ+ODSNjvqRe+2eHieZalF171uo2Cs5X417ZL7hGjrOq/XCGV06VIINFpM2oPCLOj9yXP9TOyWD
LZ8T1a6JoeGa0r5bIjo9BMbH2mdZcISLfg36iz7u5n3qNBvMyRiANtUxsPv3/Fm+TS8ZbZR3Sj/h
ztznp0xdN6/hUzmtmw+mHHGj7V55Fx75dF0JaBekatsYHvgg5moVQUq6JaFnWZeY9BFpK9NGaylr
8pSY07byLALbM9fjVksOkk1czmZGpPHSei3KXeDIQKs//dSGKQfhSNz7omMc++9W9HxqXzK1oE3+
1CAYXPV34RUeHy44zOjZg7mPFPpNa3J9032a733P4u5vV4fQU99V69I9IEwsoF1ObvPhb4kGsSK3
e4w1Txjc5g4MGv9i62OgsTM+vD0GxWlNrk1QegP0ioMebnBjyAfju2Bsk+6g2caRnrx2wWSuCNeJ
8wawr6f6MiCTf8/RXK4FnB5nwQ2Q1KCsNVAmw5khrY/zSrkB+9J69fzACGvOZE1JuROKKxpWyB+6
PcgiEytSvpMf+fuGYIPrpvo0PY793kjcRVuZ2KxV9JH00FXI5iCjhysm0AMBkeddV49t6zTmjYuk
0B05sJVf9WNrXVsCeTmGvsUELlxYoJA/ydGdomD+2DxEDzmeyt1QrYNr95wATKbxorFGYRxyjK3J
waX8EA2iY1bBkwa1BJ8KwVJrlAG6FxSnKiGTwOY4hwopOgW/zDf5yCKRfsWX/s2gducRtfNWHKpt
uOv27av6WKabiY4wmtKrUpDXg21KWYXAkDOnXFdA7t7abAP1ss/2hbLCyk6g1BIUuTKJtpqvxWf5
VoY4N2yufsRQBNpXoK2xe+TfeLsy9Qtv2fSCdxEbVkrIEgpQDQsjLCC7dY2HWrbJjXWFG4kB3b65
LqTAZ0Gw5+P8XRz0a/ESE5PlmbeA49cuf8KDulLaFaz49FhqTsnDwjoCipXJylNisF0qaVWjQFml
d85xbf4rCG24o/lxpK73zOvEHIp5gO1rl6DrTmzzkY6bXz5r/UU4Z1ecMiMZa0wzbh1IRd8Re85f
bGwVxoh9wFGCIN29+Ixu5dpw69gRh6XRaz+ZHgE7fHz9vNIuBBzSbXuaXJ8z6jsDX9j16Y5zK4Yf
AndX+VtUOfVXd2gciSnD9oSqDkH+U85SvfM9zi1Odkn2Su1obrEDt7GNjuahxAsGLJLchSN4PQAd
b8yZdN8XuxILDAg70S6v+rwrY3fx2yYo2Ne1dVvY84w2baedjMwe99TVqVOocH6R8rtQ/Ol4llfa
v8GbxILFiYqcBNbZfWJu0idfcubi81V4K8c3sbj0qVO9UHUOhK3vcoKKNkgUEFJzPBvr26hWG/Ox
K9fkwKeXNqfttuKTsz55GOyqCcd4LjRboPHH7DbeTejab9Bc6h0RK1TZPyfN1m4YWuhOSqozn+Gm
kCjzLHo8Rv/RR1IEN6/Zhxz8ZJdCsEkW8Z0JCpK1d9Vddgk2iGxN1s9duk0Pxa/etIN9egtOJVco
i7MSYUHxF4WAR/Wd/gwXUQ6s5hqbjHVAsRzYCWLxXXTOH3nZ0ll8Ey/KjWIGPxZ3FHeEV7w+PYpk
5Ox7sPzvgbBP36jdcVFIvxp/j4Bk6bLfgk9W40zYoahqTyT1veTv8XftETBsbsu1+uEfTMyaPnc+
zsh2cbQe8TJS1ysPwy5rVnBx1+FnBoaYPar3ANswj4BMrNmjlsCJF0oF7NfdC6WPtlrVGFsc2Qke
1EfhNXPFD3Fyy8Ami1c4J6yHCD/5yNtfMfWlj/qbXWuonJYcpsaBUdQ7ytr/8PfNc1DvY8S8W/kg
OMYuw+YWOiBJOnMrutWrpbMSMUP5sL+R0Auabe3wgRhoJQASu9rGutSX9o6Y89kkpBL/I8JP5iqK
UHc6hCSyreNvVj8pdXS4He8TBb7A/uoJcWBXUNfos9nl2+fuEiqH9FN7YXQ+Rr/8TeYRa03+rLU3
ThL+wk96C4gurPkppIC5NhSk8Lb6JhxE4thtZU12BhlLg63vaZ044ZFhNTbreNvsQizwZ+m6LDaL
SIw7nLGVzuVyiYUGlpNbagen6S69vFQSbXmHsg9NWzznbIzVW4qWfQXT7MTA4SGFF3kffmF/NR/T
wo6+41v/wSYgXCU3f81vU7Yh1Ea/+Jtxa1xZo5gUxiddt4NymHaEIhuvCeiGdDVf+Wbjawtfjew+
At8UTmmrcMuJ2P9COc51He1t/KVyxeBkpKKctMMj9irxkVU+ILPTphaJB+ZWnIpfyNGtw1LfFOj6
rP3H4Boyn2z/Of1iDPcvHKGnHXpM8RI9sBzJLDlYzuD8r6AhP2uvzTPLY/go7jESnCt3eObuqh7z
g+Qa+y2RYmvjpWa2VQhKC5fFk8VSe+Vsfe/fBo9uzHN5R6BGRjc60h2p2tjtXriww6FrDiU6ycpp
XJGWH82+J4Lkn6f3+lIJlGVWCaKw3Blu5ss07i2nP/kfw/gcw63LNpq4KVTuljaqfs84JZT+mTY4
fLjEDdgYbfF1mUDgDod9+e27muzNBI9zAuhcsfKCDX+x2Gj76VQ+sAqiObR2Ey+23tSP2m7c8AmI
B2Xd0BC84zEObfCmlCSITiuoC7FR0tw6LcdnvITvOceycE3k5WdlggFcs4A/Q5fOF+GCTajhsfzV
vGCnkLl4ShfhHsEw0tqeqdSpGwMR9GCl/k6gNbP7+SoZdUhlCbyeZhZjx6iZ0oj3MTS9BYnPw1OS
Abr1ALB5j1c2FJN99PP7CSKsLGkrhoqV7BupN9dxzT6O58l3iNyhbD2nL0KqNK7RarxvHZbTDjo3
XwZmQlYrtbMqxl0ScfZCpYxCdOjOiUg4aJrzesKyx+o8MRmIVZV2MbKbVUdnA4/3rCCDaw6qNHJc
Gov/98to1sdOLfVNoofpDsAfLUqVA2Vap9XO+rK+isbqDyDNzI5k1YIiLPoEALMCN5WfX/T5TkJ6
sKG5QBETgXG5bmsCmNPQfEZkWXthycEc3SMWRArPKt5TlByUaKf5U9Tim5CcAyoWQxkQs5FIWJ9B
v6vyp5yI0OQJt1zp5sXn/e6iivZflRGUvXCPfYH7t4W7uwqmL6X0j35L5kmgEtendi+xLjdMFRH/
MQ+iU2UPvXJmC8PM9jhejKZLNjNWCyozNM788kltnicV9erydWSOFWqR5lOI45uVltd6bB5bYSbo
ZlZXcGt/DXpJCXV6nkpB2YAU9aisu9JknJMp8EpBPilcPK3ef8wl9Wr4XI5gf5JzP3FjqRVPTv2L
T3NnPbTmU9nNmpsES3zfON+HWX7gcXCAKQA3of/7NAXAUQSiObU4fpiyJuwsP8TRF3o+IY9NPjbb
DpcV60yabglPZdEavUGcwlMtYDrBjDFt/Krb9CK48EhdupiNcTRTa9z3OYdMq6cYWJGZIwkzkUiW
/DFRNF6DCPPtCHGGE0g+/tHnudO+1QGEKFh5pluXEjTHcaGDwomB/RRXIbdhyVz97//1f/6EzfkN
/knqO+IlclksFXcmP/Q3oAtIXTnvBbP2BhU+RLHAOXv2C9mPtk0GHy6rNjXMerJq2Yzr6f7nH/93
vsvy0y0J4CG5F7r6G9/FGLWx1Qqj9sRk+PZH1RGbgNJBTBUD7GBk+7VOtUvEK/3nnyv9RuT9eduS
rBiWqdHcUuXlhf2FYyM2ejnKo1TTacl8u8YpVusbuFbnSccLP4uo6bP6iA0PhjZ6TtrJ3GwLZata
w7/xV5f3+B/sIJ6AJBvkdaiWxSv67QlIiSZOyENrzxfBIsSVABZC+AoLE1XkQ/gQQEmLFyAMwxfy
s9/fNb+aVxYn4T6Y/mU4LCDi31+LLKFFVUxVk63fX4sW+ZIsFBG98oq8uzxmg1+wAulU/grxovmC
qf7Lk1D+aQDKWDwMLCairv4tmWeJJyhLofZ0Mpq5uWd3Q9HQSXLS6uZ2gRqOwNHat7IEXpblGwB4
KpBAHIc9+ucm3SkpzEiFIpqIlRaOP2d9VeMf+YmL7RbHVV0/mWhASgDfdpvxeMuOFngFOYILEeKw
dWS2lz+Pr396prKiGFhkSYySxd/G9RSoJbtS0HhmtsQsgIex9Wr4l8nzM0h/f1qKzNxZCNOiYcj/
OYhHnM5Ta8m119faDTbNpc8MIl0pfrfMmJISrDGQklj24BgsvhjM7RhrR/wfZE4P6YW01tFOm/I8
HHwCBXj2m9IkTrddmCXk00EGnCcAGqVeQfMkpK0Lv4s6q90/f1jy3+hZzABF1jV5idKwJHUZIn+Z
jJamjlIgK1wH4M1DQCygFehonGi1TBnPdK6jzMsMZTtCexKXsrLp5nX6FEgDAscEwog+fgWW/GUm
9b1ZmAtKAK1gHoKzn5n1v8yRf1w7FJXG3cIck/WfP//Ly1UaSy+MiJfLyFp1ElQbDFcrKJcJUqb+
ntBSXzz9b6O2jxVqlwECOGoypErA/v3zRyf90+xRWLhFFUU9wtDfhkCAsEQSzKn2Eo3uCdEYk7PQ
RqYlHKGSiWDWmE8tXE49oI0xhNnnn1/AP05fxdJkVYTzpjMQf3t2+E3+awyOCIqcWpIpMoOZb+bp
bnYxMFciJZpl5uHLSgCCLA+nl6+xSV1pwcmM2OSwsY9f/gJEmRH7r0BFf7VGQsE1OJZpCbsn5ZZN
rLhiTbc+9N/hROyxUVIwjWFHQ1lqFwzVn9/Y//DJmrrBbiyrpIv85xtL0KAygMTaa4q9RsiJrSu4
AlGtuSOomTZGSzxL1jalcB5DfvnzT/+nfZERthDPRIB7v2fOqaOvdipQfW9aOD0CpYlhppvaE35J
dNc9Jk9mqof2X97zP61aqggxSYXvA8nuN5xcMnZ5P6VD7c0jzxLBzZtuFm9/fmf/9jN+2+0irZXx
iTJgEfkdZ70myST7l8X3H8ckk0Ei3oBRafxtTFoxrBYZYmdSSa4y0AKYWEWskQGmFfkFECeFLzVa
a1V3xC9zwdREMx79cJoeUr8iqrM/9iL+UFOWnGFK6VIZVAzCKXyLiCJvGxTAvcJI7oTpDoeEyugC
jAqMxzLy3xfgmOmj0vjzB/e3KD02ElHUSNBi7bGQ7P+2p6ha2SkCsCCPfCuaV2zjtppmaxkRFPGK
TDOjSYEx04lZcDeBUNE1KTn6llbu/PmlkAf22ymBV2KYFodViKrG74tOpRuiOZUK4Sn5t0CSHBRo
6tdGK9HHnS5j3fp7BWBFqOz//HP/fjpBNWkirDN0U1bMn0/oLwuvFUjtDG238uY5dAyZOUmgHSbQ
ssePxqJbE7/655+4jPj/3GEJDyCzzMA4rxEg+NtotZoomqfJxB2mwqCPUWZzlH0p6/jp/+PnqLII
7X85hqu/BUTo3OEUqzYKz6R2M/vyRhgwM1T/xvo3lX96P3/5Ob8taoKS6j7CkcIDSdEKluqg+eaW
r9vCiCxAKlT6io9pVGyLJh5Zt8tXNd5C5r/x9qk19F3vCtaiuVKytYIeS1JC0Y05CdlzmPGK88nk
zyAfDCjYKhXATRdQM1KtEft9CR0cfqiwHjURRS90n84yEVX4wTXI8IHJPtf8WNlqVRO4MwnWWZgd
BpUOnfR/STuv5ca1LNv+SsV5R114YEf06QdakLKUKJcvCGVKCY8N777+Dqiq+2YyGVJ33IgqVqUc
CbfNWnOO2TlyKQITAbxs1qGcfuAzV4h1S8DlsPu2LHr5RfuDZFbkBUkYsCHGLwZQ5LV3VmxPabUF
JMeL1H3RHJQSYB8LzE09SQw7ZEjaER/j3g3CF5j7KsJV6DrWYB6CIvypwsRbJT4dbMdyqWFOGnBx
y3pWN3o83bJpLrc+FVYpaIB3NnabOEE84A7hY0QUWRDdfH6naGcmJhaUjsUjSHawYZ2ultJ0Ugy2
adKLCfWgptLfk9Z7MHr93q3Ed6oR3UIdkwN2nieRxbe1CE0gTT1Wf1JnrP2Ym/eY158trVxrYfEw
Kek3zTZSZuqmgretb6cxpLBT2qtIDR6rzs65uOReYUrcDr76VhFBYTvJAVsbXSozfJQdrVMFIKgh
vqd9f2814npq2nsdtHDd+RszzmmIZOK6KsO1iY2wMfkFcrKWxkCSV4+XMz5kunmJl+SgN909lrmg
eovHfGcY2tsYaFtfca7hwSQLo9Jf21zbFgOtx4jT7hPTY0ZRSqlpXVYT4go8C8v5c+pmn6xqp70P
be3t4/c6+7KW9QH1LeHDECp05HxNKvaD4XsWbcG2Ul/ruPP8gTFNM58NPd/hs9inUX5F1uVtYJk3
QQIbIqwelEle4XaBuROGD2GfvFQhMWtNCJPHD+Bh5/WV2Tpv5JJSzXerJ4kd8TbpBN6t/BZrnLxj
D8o95WO4+uIOmdd8J4OWTtCpRvGJEBes+3z/l2HSz6CW6tWIOhoMmQyqcd9ALl3agjpkVlmbKBNv
EQJ2JBkVchaVy57UA01Q3/gyr2keIE8+i6E7c16bgOUhTrcoVFm6rif5zgMHgjx9nyhKNBvVsrWL
Xq61tY4ALakulaJ/HZzmhybVe5ILIdGHrrmWXUE30VWCXd8MX0xi2p+7DoMdmkokj+ZCxTwd26tg
7JSwtXMvwDJAvatwkcrSeEFcTojrUL342QSd0NFTr3bgbIVKv2tb1f9iUpvhyKenCL4t85nrWvz3
dK/YjInb+2MLXtZ9gAiQbfH/Zcr6gxuCqWMxxMN4kaeIEw25q2aaRjN7zomdQVacxjga7R8wyVPs
BJTlh1t4f9OV9Amt7jCW6GayJFFrHftVs5ps5dboUo4lanSIc7C1TDlt/NZeYNlIv5g8z41U7I8M
kAwWtQ1dP9kb1ElTpAmeKgit7XWjC1rv1SsMKlLOq2PZ58e0JWelNCZgMfL186fgzxW0Oc+mmgMS
2hGWdTJzJ12Bu0mLsaO4tJvwK5F1Ph6p1m0iuySeI7ubFMRDn7/pmXuKVTu4a8dhYWSo9skRF7WU
bdC1qScTJJ9oCYkIf53sFuhHfGP56KRzPHLDaxY75Dnab5+//ccS8PenzVQNDlsn5dW2rdOFWRCR
D2imZepNVmPSWyRv1LV1pHfqktLqTZzahw5zAO1ti560AtqipzpRduZiUN2nqjWO7fxtN0puxhov
fzEQUZPJ13G8M9orMH77WGLRd6qvrtafwwQfnE0Hi3bL4uPPQ9ovQ1ZpUbe224wPjuk+NHADT+5b
jAkfBOUXu4NzN4ZB0Y8QOZ2VkHXyViFSYd9tROIlCVwDB4dH4Gwzq70iEHKaM+FIIxJPn1+YPxfM
HB7EdAPI+TzYnC67zAKwpkISYcl4l4jiVY7aESTDSi20h49TnvjZ2tT/zbr/DZL+j1+g6H8uX02V
LbnxsVjnjU8eAqumiEEIUOIpbbsf084zzeQmstXLzw9PO3dOLZVyl+FCFtRPy7gsuwhW4G97QW4d
7I49vORBo+DGVClfSsW4TEx9E6vWxoUtYNaMspWB06oddxGiQCBVFhy4yXlS/K/urDODEOdAmxOR
XUJF2RH+fmsNik4GRoztt8IHNEXhvWENjAH+JZnLhCu+aH6MyCeGEaV9datZ80x7+jzOQ59jAQlj
pjl5byaQRkA5SjxhAZcwMfpRAYG1oDqScV32uwam2wKDJrgGSCS5ETBLu6iKs+AmxAS/6Dt/WgIf
vPoA3roaRkCXh5q49a0/ZAnEGmaCIFrw2FMw0/RqhTMOUUjR5hu/zu9SExP5MBNkPqBjTWFioMdN
gk8snR1txw+WgUJKn9UDL/r4cYB4AnYS0CdM5JRawcH1/bemtvZVB5Jhkupsig8IUTcIEkUjMPMX
qOuhfBuA+ymy8wBxiaWula8AnjfFvA344ob7c4nDRXXFXJrRXGGe3nBTDMM1NBnoxl755sfo5UJr
bROSUaFGKwGi+Fa7lzkkEkxTb7hz1kZR337+Ic4+XEQO0L4QOvz/k4EkM0sWD2R0eHg6kVRx2Gqi
HV2n+apB8OemjYMVNvteBnWbWt/vdzBuNyMvyjwlQY+mE9pEtwXZwThdl92eJdQR5gF6cK5NY1iH
sNUvK7+77N3pqw/y50plrtBrtIlcip+c/d8/yBSr2IhBs87JIEjjeVkN1bYOXpNsfLZmK2ddp9+r
0rqejfCZ+/1/f8I5CyYTukkI8GlFjsfA7pKQ0WwkO2o+3xX6MpJVvhis9XPnm8Rz/BOcdY705HwP
dZJrk2TEsBNaDALO/yItUtRZziEZNSgPjFmx0XhRZ4tF33CXAyRfdGhMdBIuWUujNIfIOQmWvHP7
LjIFGWbapU7AJ5lgCIo0BE5fD8PnRhtiKEyNtsOZsoxrV0THTV2CsrPdKz0RpUXxyqkkUVC/HNUv
R/2z50k3YN2BvXD/6NyknCTHpvrljcONorUgkZPitaVsChLSRVmTRt/b9LsJ+KVXwFX1rEjtch/l
CGA+vzGc+YqcjrNcKJq8pmYQTnIyz4lWB/AUlImHyRiXDqB/F/ADBMoSamWE9guTlCQ2L2Q1wZLg
QGTZVnVfHNc8EuF6Kd+HAOtKlHVezXIpZoIENR0S5cBLJzSU7YN1ZQn/amz0oztQzCi4GVSjeDWb
5FEYzX1WyFcxqJcFoPpFjXLSrF4q11qTEIm6lvUSpWpKkOI4aeWdAa2pENEMHn6PJM12YoeNtdTt
SzzGd50BAqZwqouwNcBbqBs6/GS7OwBPbaKP2OZy26soTgcVrKV+GXI7LBIrgrXz7eP/O3ZG5hdn
uSipqITye6x+NauaZ6+9Q4WV8Q9v3+nSvvLruaSQMbOV1T4HtuQm3b6nybmaH4iq79EHhaNnaW3F
Bua7zZmOhXaMq/w1DqofRGfvJtU8KhGrzKZnwC6r8h4Wx+1kVj3LUpL5qvBH/F0TIEfaEFGCPd7i
8PJITH9LZs6Uk9oooxX7rePmcguLBD4D3eM8FhsO31Ih4IOXKnDrdDgJZHDX1PSzHOWLaeDcAkNT
TbaRGLzFvI37fVRMnZacewAintJoC20gsm3w90S4aUH5IKvxVSU1jZDTg5DjF3sc/cwUpDEYzotm
mrXG6Xpf13iqCWGX3uRrb+DanoH9PzoayXUiv4+Lb61meIY3vtuzscxCuBM+q9K5lL7x6nYN2fUA
9dyCrl8xV6q29YCAgvTRDfUeLFWiuQ+rdPf5s3pudKWmpdms91mP/bHt7qCtDlUgpdfHKNqcfFe2
1Hey/r5K8t1UJHuV9D4jxKGFSnPM+XDoSBa92t6nDeoIJ8Q6E96kzvQjHsznzFXfJlhwsfugZeNr
Uqtf7KnOXl5Noy1JL4Y93ensayoijiq3lh52uuvS7itEQ49BU1yoanQIWGzl6UCMcrAdXeLbPj9Z
5xbWvPdcedY1SzBW/35vMeT1TW2W3FuEpyx17mZtMC95agi+W1lKfI+zfh9O6luRqm/UqTcQ27Z5
719benuPNX+RNC4yZuDThppfffHhziwH+HBsZwzWYOzcTkbdzK9MgPNcyamRz+DGNuNkPccWw2UQ
Ogv2p5ckxlWLwLKuSX7dm0Pw+MUnOLOv4sqownBtNlju6TKwcMyoyXKqS+XY3c/Xp7eFF9RAzJtn
U3T3qpo8ysy+HBL3OsJPhs5DxsZzXE9vDcmMSm4+50D2yXDb4yn+4uk8Mx1rBqoaYZjMSX905zv4
lvlEHRoldMu+Wr5bVnkkBBPhbFAe3Db/qhl8ZhfGgKzquqXpSEpOByLuDF/q9ZR7VAc2VYAaHp7J
AvLqqrDD+zgc+eLwxeM8X+OTmZd+vWoZBh1oUxfzCPXLxr2Y+qFSfYpXOJafJnSMA95wp7kKZP5V
4ds5d7V/fa+T+00ocRKb5lwoE/Cx6sjHYKpB6mKHo0Wv5SABsLnIGk1jG6rl9VRIBxOOe+GOgofW
XmFZP85E38x0NgH9vKoYd6o0nwDVZ3TySScBt5RO20Jrieh01F2tFEcssSEIfaOhWAtF4sK5KNrq
+EE+RqJJHi6/kxTvZq55o8G60OrArsTTria4uMyddS67mzF6C3RnTb4dSjpn7+LBpuSiD9Jr5LhV
iZssqu5aZEBflHFbTfU12XzHBIBPq2A1xQCadlcELe+MFpda2f6M4+bY1XzKIL8ecggmmT/dk/hN
u10QaSQxaS8jB4RNOkyL4ru7CxO2Z9Ikfjfz1WeibF6S2vYqkGXKaIxLQNpiWHUqITkGRJpNiR/t
g3ApOJSNiUoSN565t9EEOXFQbrIBpbSavRZIs6gs1uRgNRdTMJLJmufMI3ZJko/kDgQvsDWNSQeK
FER7nmCcoLRatnHQI9xseth0gKL6MSYgok3u2oxFoiFMwCCpmvInZuo+skRYCdZ1ODjhFrIQknEq
2AtCGJ79Ep11LIxtTiyQqxQHMHp4dLjrJzc/gDpfGQXrMUcddnXOVGhBjUvwC3dkB4nkXWAPcqL6
6PruheVW710kD0GVH5S6QUvho3kysbTLH7WrPekpvsU8kY/xsINluHBscLc0Dp4c4Eh+gckbSLEI
vdDibyX+lUqoVQs4wAitTaPs5ltisMuDGJ0L1x4xkfIh53EASPoWfevWSOAe+uFlH7XP0gmGVd6O
28+Hy7PPj+Y4GoODgWzlZMNql3XZjDYDkl77q8pmRA7727Eg8QKVkDna63YSFxziF+PguUUK9Q92
r4gp0CqdvK0VjjBUghEXGe0fTRXXeZJRz8+/GInO1V7pDNNrpGNLG1GcvI+JOAh4vci9fhRe27d4
oiDBZ7h1qaZI5HRAN8ODqPSriFicUvt6pXBuxGdSdWzOMVXY042jKAgZLnqLjgIejrREcdqif+8V
+5IvXyMUYNPnLnyiZRn81+SCEiMsxku1ApDsUnxsCeRpmuo20YnUcu0LP9PpYFnAkn2CaHrImYtM
y3kEa98L0vxNBs1dG5Iom3P7jR0wBdKmOqvCoZBTzQ8ICgkwEGd9uxqlfTRaMHAJw2U7zj3CVFnq
FbTScJydTur4auSTl08E7oTOUhPOdRaqCPnf9DpBmNNhwCfXa+EY0V1ZHCpXomE3MQ2ozfQ6X00J
GQz/15Cs3Nh+ZCuVZDbQhhF8Vnyo4C1B7mUl8s1XeoQLc8cuZNww4OittCCiUNPFVy6LVLIKYnAK
VKHqzGlWetwFVBnAOGpzbrgfbYn8IIUAgTohqO8YqQCTqrC5hw4sP8KIPjCJNGjMYzH05WZE8+8U
TQDeQeDQ1uBQ0Ht0Ontfq5go0ypYtAMe2y5+nJIC+kY2i8TxfEY+bzBjBT9/Bs/Nl7bBFl2gd+NW
nZ/RX+bLSK2tLCcdF/ohPSb9IbPTi7FXt4lGXM3/11udbtG6At6wBPnohQ4kxRy+cE6NHUzism+U
Lw7r7CrZZl+FLgU5Gtu5349LLfVClmbFcSUeKc3hMsjX4SA387o91sYXLSBeDCc7uOEvDvPcqocq
DSUpllrsw06WyHaFrCBPGV4G2r4Q0LMMy0vTXDuhuNAKri///vzEnn9Hi0r+HGz6R7UBODXqFjiG
XhVXGMCqI1SZV80fn2RavTfMIVCd1p+/5cfQcbrOmvWx1DpRKzun4p+pLqD6k6DgxUMaLk1CDjs0
jpgtBUGjarWYGvu+hs1EFlyf3rvusUygOFYja4Sqn1t9Eo95c1CYqGrMrvhMs4YVaTRtxYi0wVIk
1AmSR5zMukgQvVHo8jHFTTu7cOzlVE3bwC+apePyvPW40sgaoLZ90cHRXfGsXEQRfCmat/VS8++r
FGNcAxMuE4YnM/1hEOVtruTjwqcSi6CZ5OoQmrBQkpVOfgK12R7X8ew+L2ugSQgACQmTS3af+RKO
/0vsQp2wgON9flbP3rXcswatIFrTaFB/v2v7wScrLRSZ15fFezo+CmgjiT/twNdd6+a6aVcxfsfp
q0LmuRsIHhCFTAq65h87g7pTxrDQ7cyDUP0eT1w+MdWvY9q8ZrMGY6iKA9yf4+cHe272p/OE4l2d
Xz5W17+MPKqoEgTJkA8TphAJrmYp0GnNU38lrX3sajepLI/z+uTz9z034v3yvqf753gy005aaoax
edi6KfdY7NbXva49VbK7/vy9xLktKSVQRGJsSxkVTkq3Te8S6EEok2fk8d0wdP0qQrYeUI3Vq7Qh
xqX4aRHmRvdp2o5qiJfdhZlB3VDjQvt+7Sys2jOCt1RCP7Lt4SYOjAOsyiHzAZwaKSI/RXsLbLxY
tQksz7deYjSSa11HljcQu1fDGAxjwDnW9NC0IE2m5J6xEXYv5KlNmO9Y02KLxm1S49Ymue3pw1xi
u7FK7BO2O3GdSNxIpcJ+QwN/vWDnRcFYstZX8iMxGzWWEOrOvrYNOouMu6YmTY9gSKRU69zqX7rJ
7AmBY9ujNdYWude1bweQnHvgl2SaMAU3MCaSZaDDEE6M4WCm4X5eN5eV8eSyIh5q7g0iFdZBODyZ
wUQMVnOMZXtN3EOxdhLlYkisdQ9+NlLCn8pUjWsrbPZkzDbXVhWSFoX5lYTeL6aYcw+NmAOoaTzw
tJ6KOtO0qNFdFtTVC3ZX0njqwFE0qvlkFdYFDd+nhoiyL0Z6/dzNK9Bk4IZwaBWf3k/sLwNyCxkg
7NS51gHeI7v19ZVGqjkk3GhOh9LmFlwdCc/2YyINM/96iOLYC+LsvmppaxY6bd+M1A49/pn7xTN6
e8KtumlGSyQXsHjhJbQA1cFmrdMOC7BmQYP4/Lk44xQw8Vig89AZbqhVnjwXgTKmaCpTmEd+tkE/
hcNdpeI9VNq1mXFU5G8ViwhTnzLCX0+UkLA9IRBmj5IKeYARURHNtmsZhZv8nlQ99FtYnbakFuDE
hd9OpEf62Bkb3zaAxxcQLxuFAIpUnaOhVXJfoy70Pj+oPxO/QT8iGtDmxZRL+We+Y34Z0YQ9ulmj
G6k36PG6pKgOSs09NpIoi0ofNprwi5XMQIdnunYM4Suwh8+x9wZkgzR5so0StgFQK93Q/WIcOifE
QLRN62heJTh/FGaDwZoKv2OwLdzwso3SVyUtD6HEGG2ZGJEbMk4qON61NRyBP96EQ3Nl0fpadD47
z6Z2HvtNFubvTcKFglKPzC17H0krcHr+RJu7F4TWoPYxlZ9fnFP1zAiKNgKpAAI3GjunXU019gOb
slGGPrsiSCnB79eODBu+uif5GY0IZ3eYZLTrw73oQQ/IOJmuhAq7oQ/f1LHUb2ig0d1OIQYZ/pzP
2Zao3rTxNZh4XMb0O/mQ+brPmxvoqHBPSFYUBTWO3OZpsaJOWcVwVcnt5GEboY5bbnTHYAWgMpeO
lybCJG03Zy/lGnupk5BjhNSF584X3JRwD0ANSF9KgaLr4A+E/js+xbunujRCtIZCWatlgfJUMe5c
K3rKkSEtjNbUFn3BWslV3MtE/HB6hmA7bt8CS135FquZvPMQsq1K+xvE0vfAD/ZDAPspiK1VYMjD
PJ90zgMxmN/mRWGTGk91VR21tn3T6fXRN3/qIl2j+88fNtTmGLLm7/tuJ4qGBnl4AbW+WwVR//PK
V41rwWwQmHGypVqIJb0qiUwRzoE4ZLaPEAEZYjuYX0XjTenMHR3Vb7kcf3xxL5y7FRCkGSqiFTa1
p121kWZCWjdG5g2xTMFCGgvwvndZUA9b9nOcn0gcOlMhxHMev/DZJJn2hbLkzKIFg6CLztyaZ/TT
Ai9x12WZzQs0Ibl8fVo82g6I4U6UnBvkpJ4Yy/WEj3QRwVr+6ik+M/pTKqGnQxmXFeJp9T2nx972
WZR7SUuIZJHHnilhmDmA7ldGib1KYka6dK17i2dgk/kh8NDa8wtJ7nPYuFs9j6/9ttR3xjhHAHYC
CCG5XKq169rBv4KWuSIw6Ri5BIeyttiyqmFNWFX/msX+z28yoPrD9PlDFgSvBmFz8s//PMqM//zH
/Dv//TO//8Z/XpHcJmv5s/n0p7bv8vo1e69Pf+i3v8y7//vTrV6b19/+sc7R1YyH9r0a797rNm3+
y6w6/+T/9Jv/eP/4K8exeP/7r9c3LgE0YmzPP5q//v2t3dvff9EKn1eb/22Hnd/h39+eD+Hvvy74
M+2PZDzzS++vdfP3X4qr/VOg79DpveBPnftv/fu/viH+Sa1p3u/S/WRPNqs6c1k14d9/GeKfREEI
DX02EniditZf/6hl+/Et+5+mcAV+qVmgp2qoEv/r8G//tdv713UL3uW///2ruutje/LbphDDwLzW
pfMnbGr+J7O6YTPyuRNjESq+mIYvnKKy0FatjTZezpZtEVC/nEBhOTS6C6htlEVDTx0OkZLuYxbk
Oxo0HUHTsb9RHR80jpDDemggXdPoQlhtZODPikylauDitIvvE6Vh7Tdk6Uq1m1X6kZlMqPIOFf57
pW8irZ1ef7kkZ44Sx9O8Dfv9ODlTFhZHljAme7WTiX6ordFKABLv/GrSltJqNgP5BZ5fItr32djs
mQqgJQnKbkJRq32g8bVAEkHjsLbpCDz1ck19zH1jP1lqsYV+mwG7iaOLGKJKaPtgYYx23wrtwW4c
trCtvM8V9bsZEmf88ZKypWeJPUAjFwjaKWSQmb2LFCCLDrNJk8f5OrO7DMzhlPQXSip346S0XjRl
5Xp0hmqh+npPYkIS8NnN14S69IrMGkh3anV0lVDb2/OLaJRyT3WyUXN1//FCKVrdj+wJCHs8/L8v
C4dZYMqoshC3sKpJUfCMOfng4wV1L7sZTcCXa8EMfLx0UVvuDd8/IL7WNr7VRGxo7Cze0Ax+AVHn
6O+dJJZ3NAOCqKqm2bPyfZYq+4A41Jt92HLOiOT2V4GtqnvYBMDvbHEdyQRB79ACfDLacgY7pNMP
zczGdSMPaTKgUetDF815emcTLLIvZObvTdsggzeBO5rP/5waVfzy8vE1BTZGbY6OV2R5uI2M+naY
f6rm9quDvvX0geCqOAUGIVOCTBN412tH44cXEkjADiozDR1BJOXMi//4f+M0afv6KVHKbtNo7UAu
Pcm+QU6iBZaiIpjQrIx92O19aqn7mscB3QpVRTeKbMjcE3supA160gLqLAPOiGbUhCRrIPL40qTq
pCcG7aVghiLboivWHy+FrTLjBzK66BQrumhlPWDJasEb8KWPlyAY+GY2KRthGYdJDRUgfW2r7D9e
CvenJknRTXNaP4H5rUjSjs3cpW1xU5UquY3YTKw95gPQlT1LyNkwSAwE/DHRrrsSBr+sLpnH5dKO
9G+u/aK2dbIeQrA8o9LWe0XlMIpIw/thKI+SrEjQ3na8Qyu4yBCVS8SFhE1NMfK/i36c8n3gEJAt
O1fDfi0ehR1nGz+P1X1NDk2TTfaujpvwIh8De2OI6BjEIEZTK6U8d9tmWrSvouQqbTNgeyJYhUPp
evQVwVgmgefEZKUpIMCB6gneOrJh4iVDM26VBm+eqmC4VUqIpdVITKv/rTVbbTP5LoAbq6NdFshq
b1Q8Q4MasH8u4dTJQc5lL6BQIoVPqtgonuUTv+/suFz6frIhmVZWO6zDMh28ZrS2TWiZ+5gknVXW
ESOvzihpvdzgZzU3WJmWvl1fQEzHslQ0j1XUvNpTquyH1iPTUNv5Lizp1ukuWtJStmGErgWvOglJ
q6Iziw0hIw8lAQ2rogDiXzcmvUnHXJkZGsygFws7LV6MPjQ2epbvndIiVjcIydBVDElFP8D7hvhT
x8I/H1/+mLOp2QxJOu264IccbWdfzi+puGPgGHcJGxEi4+ZMv3mgZMIsPTPr1n5plcCPswMGGWdO
AMakZbYBUabHKq1LJEwWZBkJoSxxYdVi0rWWFoE4GwMlnFIbIHOw6O1EgP9xMPZDkl/YTfJTBAl8
9XzfJr6yTvTuPZbqZg7h3bh6fFlrPZHFqXhGprTM0RZs1CB9NGSPCasvFtPoAyBlO7UYyTUjuh5C
oh7br+yW8GsWRrcPS0VfxmVyJCN94ZbGQ66T2khQ2rZpy2s59wYz138fnXszyAnHY/AtgtXHbT6m
OT6eqt4SNgkoXbXXZYq1JxCkiFW506/Is+YWruxnxZ7mYOVuHTtmw/3Qou2rU3/VEuQNGhLsn11v
glp/9COoBYwTd47xWGtwhLuUNEYh57iyKb3rEugJOvEIkz7O/JpsTbs0XDc62emKmlNWab04TFQM
cHBUprK1rrVZOIbPahWDcl+NwNe4OL2VWF5UwHxorXadKoa9zAWMsmrUvRI2zs5sub1y4y4dTNqG
tnqFpu0F1Egcd5s6Kt5tWCWmS24eaWX2qhpKMjJz68rGtD5mbbmsm5YEOxe1YsFvQPOGKmUoIYng
YP/8ZJroE1U+i916jRy32LgDKRl+grtcHcV3NgebSEn8wxRUqK4C1V8Jq5sjXMi4TXalnggUdena
mny5T8JZD0E5DlBf3xSEUBEMsmCnfpP6RBtJAox0LYRELaDEsWpeVBHLl7CrvjtV2GDrB22pDEqx
zpR4zqOiwZootheDRQyNfly7Kr2sPGw1T/rT1VDNOrIyARsHZclAzEmleWC/QPyyNUEZp1gPGaGI
lqnARUhw4YY9Ox9jVB6cCHvplCvwKUkOS0VsX1PJ3lPKW7pKulLsH74f8L8Fyei1DsTV5ue1hs29
05HD55TFmhCDHNA4lFpHMG45LhmpZf4SQZ/3+7uBh3lhSzTUoevf9rZe3ttFemU67RofMnk6LimM
laFs5qFsYzTyZqBk/JC3vF3yZAuyCBO77xYR2/l1V1W3Exk3K5kgB4LsnifBFY7xVe9okJqG9kBq
X7pV2kKief9mNdZjRJI3E0pCyTPittTMRFmpxKgvCzFtcY0hsCC/SDZc/iKKDTLq7ZaEHRaFKoWh
cqyTy5IV21Mqb6zwzm+a/qYP3BcyeHDXTVm7RkuWyJ4yjPOcss1dmjlw+LY2zK0+uhOtBOc5Rq6w
9tsejmBm05urU/02CyGlSv85jDIXYVqPUSgmHqQzf6YOKxNyyi8TF9OpYEXGmuajtRkuU80aV7WT
27u4QHBa/1SSxrxo5zpV428b19J2QWus8xym3BSZ8lXWRoV4t5t3jrHwSI6g+JD4EBNSsjWIZqQd
S2ZMFQTNpSNKppCjqWe6h1X3UhvKK1fnxERxSSJ3vXN7zdNg8y9rNei/jcB7e3d8dGW2c4d27iMo
9NsRXMTWtOroqFw4BUQ/kb7VLrA3JDvPpkWYYYGM2DYl0dwaREKlztdT5Mq9mxjjWjih/QqWDFe3
MwWe1E3YljUJd0k5AFocYYn5CXk94DpasHaZxQsxD9kV+Thlg6agyr6j4oJUydo9rt+46PcEXx0S
i9aqSLNbE8Bummb5pib7ZNkJM1tiTqk/1nlB7BE/hYMKzRId6+/kKcC6SMJtbhmbEvSZHZgHB7TS
lDual+WqtkwSaC44YW8CP/fmyF22vGRX+cDU5vQ9HLj5+0BvvgzswzS4NrkUOjGb/ZVr07aWDQi/
JhQb3W+/DSmZ2GHyjBF/oTjxq93UoG5NY9cpDZ79LF8lNo6SIKtvNUmdXu+h6KZuS2+6UFu8o7u8
9Ut6HnrEwiGkyZW2NJ4q+dSMb2MOsDHI7WtM89W2y1GWEp74oOvD4zA4z3nh30s91Rei6b43tuJs
nCmrPDE8FjlU9sF0PWP0t1GoLPO4DZcEjy2date0PMHE1RYLXctWRk2L2UjKadHj2AQXqkU8Ts3G
Gilc9hpp6wOJQV0RIBwI7U3upvkmofwVlGLd+qCuLKu+gFz2WBJc7RgmOElwV6pGBBgBVpdmTiLf
kOvw3c1pGQr3Xbavfa0/MN9sDZERqWO1Pwu925UTwqAp6slQn4hKZs3502nTfhNk+YXRQ4dTbHEl
ZHChJAdSH/u7muWYNCob+vN0p+nRXVyBS7LVoKHF8GPKX4q2AZvuswzqdJv7kKBhq7gL4Y0rqfqQ
+YkK9iTfqeSncTXip1KFIGejkbIDd9rlsyh69KtF2ECVaVWEQiV8tTDg2mrTBfN+cfCTa83alUES
X9qF8b3XkjucPOo2Sw12clZ05Y/uuLES+1ZvzB6Zeck4XBo6Q0q+V6ceDkoA9iaHGmALciocSPeU
rYdtWaCzTiyIjb5GSplDW6gJo52eQE8g/Epb+i64eex20JwDkpYoOpEmQqD4oLKQDNz4oaTPaVh9
v6u02x7eJ1Jj9cHC2bQ1c+dawM1igLculEKHftkt/WDeVVkz2x78pm9H4dapiYsJ2HIPxrQyKLCu
i7B+dmRwQ86o7kt/UULgWlchBz1k5oaw93jVqFOKlV18M41Cv6rnDmWvLzIpplWa3uRD+Yh/CHyy
pQzLKrAYySkNMGO+t5BEDZGsCpKQti1ZI3kBs4GmOmh/odyFvkpsIbmzW0VU2WZyaHdVlXlMyvmU
MhbamIlqvxhBaTQrJwdcnySAspXcvpGKgQwvZU3c1tU1qR/Vcmjp9emR/hrk3bA2NP2GMD6WbYl2
USrWQ2obVyTJ/vCD/uDEhbO0CadfmyCz10nyI9Yca9VF1otlwkJWwyxhYUV8kjbIfc56F/17ZCF1
bGmJB9imykIlk9W0JXRDzOhzBhGD4xSwcgw0VF9Rc53mBktB0n6V4Wc7Ri99BIc60LVHEpboatf7
/8vemSw3rmRb9lfqB5CGvpkS7EmJEtVFaAILKSTA0fdw+NfXAuNm3ldZlfbszWsQNJJBiiQah/s5
e+81JNNnjajkoM17RJ1iF4ANIzI9Djd9KqpTNC2TEgOAeTbln0OXnIMi+KwwoINtcqFkVqA0Bujp
gA8CrenYTMEFSfHJG9KDUX1PEHghRDDnwAFJQetgxT0z7oIQFDrmn5gypw0Zdg8a2mkqAM7G6Agq
Txyr2RrK3blSOSuf8X0eIPLWkaKNOSCcaSNCFEQqDpaJFC3RxyUK1CATkCZ96GdM4b2iITPRyQSA
uGzX9wmtHEkGnxu0sE/il9ISZK0H1Qalz7Uu6y/LHb5M1iJ2AW9A39re/D7KbknC9Tjpp/d88J9E
S7tiwQulaBlB+VBGr4Io1Nx3dPIrfbK4hEmPrmak0fNS+85m4ZB7Jc6I5ok/zLQpZQADOPxD76bF
KBuEhiRwXPeZ5PVAMrd9L91T1f8U+VQeiniBi2oQAF0CTWzGKj0GGechsQRuxaQoBr7myjClkE8m
LHkQieLqTxwy+MskrBr4GzajO3BdrrKLVlJDhBjqzLCdAOUPEWXpupI0AZSqn3UyCbZuYW4o0joh
BgTmgJG6X/4VhxwGPLIhZFFJWUM0JO+TAvZ6lDDa57peDW4SzmSXJnryo9Jyrq9adcr9xkdLuliJ
ilUnK1xUktOBaQE2hhxoal2ANaqXDZnV5pt/Hulkr3XPBamADMIxIwJOM5olTicZAiwyOwLz3Vbk
vUSIukiPrGnI6A1/IvjOk+ypFtDe8i+NWgASynSVWibYUtt5cIi0WOhx/sp1FHkFhU4IQPeaVh4V
6OiFJuy8kYH/XDKJDK02qqF6RI9aw4VMRllIWEq/cH0ui0c30oQeqmsAWX1IiV+fAbPQUiH1d0mH
KLOOkEOtVHRmMKn0e90cK7o3k+Ti+El8Z7SuCOkD8tSAC89guiquE7GUch+5bLdo0jnZKkKvuygK
p9meqbs1rMjRdq1k4zpbNViCgAmLBF8niXdRF2xqC1pQ4NYfONLprSbiGi1nJG54kmDr9ESWhbWb
o4TyickFKX2tY/s1H41sh0zlXE/a5zSRvhv17yJRa1F7e7otdy1Jn9l8xxgyDtqTgyp9pYvieY4v
NYQxWcD6jcaAl017c4juWwlMgij3KPOtd8yU1rjFqzl9M7VItObqpLAHfUeqkCw/K4zIs2syn7xT
zWIdcmonqLkWG5BZ/os0yiOI6SVpu6Uiw3mVuuw7BN75umcQVREjnWAlALgM/BzW4vUUfTOvGu/L
YL42fRTTNYtINAxIfNba49B2+y6ozqbNbD6vRrkPDPViNfIJSPKl9219nbgJKd/gaCrCjabZuTp5
82on9iOBzZYzvCL2u3S6i96PBEzmFJ7MT7aXPfUWZ8vIrD8pzGvRkpviVZuyAB8Rxd4pkKxaFSF+
KReGPPoZsbrRBkGpStIA00KR9F8G2LP1pJeMtMVhqIZ9oPUXfTnXrOqracu3CjlfqIiKdMb+U1Xg
iFKipEJW5Q/90NWbMeif29J8iYwnzSUimJbNd9fPZM7TWxfaYIccPTTPCvjLcSs/M0VCrYKKPoIE
MaB2Sg3mhdfB/jUL64MJG2IIcmyHLv7RuOKApAp1pxyIBh/FQzcAqnW/zTG796qMWpkR/4KR9hCx
4hRVfXFL+1vTiqdq+c3a1L+4VQq8ioHcR7ZtoNVddeyp0Fs8rGZeHRvIr2aAzSOZtqPd/zZsecjZ
ive1fidjqGlWWh8ypqlh2frRti0Dgoh1MuhYB2/zWkxb2VI4o77PCiSXGNhmRb97FpQQAXgfZ2aS
zUQEgLHwBAjhxVSlHWIteBKsFaxG5yoNeCgy1B48G4HmymDRQby2W8zDAZ0AUISuJug40y9xidzU
Q+YZgVtyesxmvphDiaOCxDY031nMWQpPctHBdttcGT/pYJLnjElul9XlEaFLshfExKyl3p0iV0Gp
cdmhmZo+i94FejdkG7/C3VoDWmM49oGUiJTZq86ajhjb5jXbGrUAQdUb5lYX9qvvMKPRRuicss4B
AEA4tDSggrXUNjOH0UqMYN0NlhJbf0TyIFCqByp761Lgjlp3bYDprd0iyZ+kfmQgwlXdkeW/VJ/2
TVW9V33xEtC636Ka/U00JrOJx9xN7owaF/lctgJp2yjPftL+7pM4CG1hG8ReS+xwVga+kkk+cy31
SxYBOvI0twH/ciA0/vxQKFud4GyutcJM7+o6g/sRFxi3uYYwgha9f0mSjCUGraYVNnxvV9Wu2ORW
PIWRMuY9YaaF7O+F6qmlGbTEB48IM1gV+mTfIaOrSRr/thLgD0Ff2mE+U6jsmVryuy2KtghQh1qm
zKcpNwfKNsOpejb1IVoj4SJ+VxP1qhjTh1kLIlYg8nlKPAoOhnDoE6kNuVLjhjHOXzUl76unaR2X
UYnqc6zXIFDluqBTGphFchI4A5KUUNm+nE/Mkhm+ZpKgO6/9EIX8jTS+Onqlc/Tq/CEvaTWPaqy3
daQ7O891p02Ueh+t02w6z49eS9+69+LhQ1L7OWFoI1/QJd9ZThp4dfTAkQndeY5Qu/htl941zJFc
UzIKVt2vNJuj1Yh5FOki4RydX3ylMxg40p6qlemzIoBWSIJ5nT92mmHfuWSGAmzNtllq5Dt+yr6X
eX2dWk5u6VqEGTTTva4lr1GpiaNfy1992jTntiRf28dPv14c8muvj1aWpuPenObDLJdipT2EuoFs
1ew2OolOxEMzi7NSchsRm15E45XgqtOAs5bw4cFDWk5XnJQtcwjhPc7XuQKgSLxPqtfDoyj1jd6a
By4TzdrRD0lpOyBKvttYm87svN9TkwLUqhTNjADAjqGdPX0UJ8//gf4q2iHfIHlea9Td0Dkvk2lV
l6AmnMBc2yyct0Gx03XaCUWcEUtY0WryYagf5dhyhl6g9/XH6E8kq3umNNsR4AMIotOb38gjrvGc
Xus5uesVACSuHhlp0pkmnV0zsUc91qBBL/udK76avrAfa3N4YbkcHSP/eyQONpepDWECXkTNkl4S
G3yMtaHazKJQK00NV7uKHygdTTuGQmStvf9EvDH558p/joIyCRGSQKibxJfIcCSwRloHM5f4CWfH
JBIKXpySRtD9KjPL3y3dQlA+0tkIPfghXDiIPbqVSNbdKidadrDm+EccseLQM5t81bmkyZKAInBM
8s6EeKvpEmwJso5Vdupjiqiq9n7iyrx2KWqUgFBQK1/4woNjESm5GpBoUYzwZqRlzWNq6RNrINxH
hjfuTd+eD+N09nrqmLkDwqb2J3uVRN3Ry8hFbU2StfB+gvbAd+vEPqbYDgJOBYQu9yKyXgpFLA0c
3R7IUZtPaDAV52Rz7xw1G31CGmGVoc4YrXC6nuu7jLbEtUPUH3iUwN1lNZnAwVExWUgk5pG0nnRf
tsb3TNKaMGLAP65u37X4KNejrz6LDs3x4Cd7K6pOZQAmY7LQiUTUVwoXm3bmMCZ28HAG9wGkcEVz
yVZr00hdGnmGRo4as/KE6DAfkk5cET/XzqtCj76jyigAHTWwY+2Zel12H6nik8VVsktFDAAm+CVr
nMhI0k1KiYuIV5Bi137l05iuNSEyFmBBzzloezBtH9rCQpTRlFcEsqC4ZovTE0i5HwzvMVK8sZt1
NG7+W1OMvyqwoeeMbvcaKqzD0YTIia01Fk1L36OmuNMjZaK2dMlYNm+aLtr5iauvrR6ondXPh3qR
Yo9oR9h58hlgfZaoe1HY+Zb223A0HKKvuZSYWdlsvWA2Q0tfYDYFbWmrI/pfxqSGKOCVeV09DZog
33zaBzYIEwqL+XqsGQQKyjPpsNTtFdSevEvsbRbRrndlma1/VpSq35KRFDitGzatTo6UGIr4vtDr
6dT3ZAK2hIBjledKD3onyqpzYZBQokTVHZKmMdammK5TFruH7LnPM7Uhmxy9gFWcIg6Sba8neG8M
zXyc04BQjuAly+2O0K/WXDd6omM5q3amqdO50cUn0wa17n0BzMizHrMmQthFuXklDGYg9QhqIvWK
a6ZNTO4dgKKTGlra+uQXtVX2O8Z3F5Y9eWt577FdvPjBy/Jp449oa/LUYWH6qArbvShRm2GpvKsD
xQM1DvACFoQM2kM4Ipk8YsD9LCcm6lIuuDPTjN+y/tIO3xFz80dllsF9p6lNaZGBpPRqNWfgFQYT
SCSyLE8+WePc7EnId/CfWN1l0I2PYp7zjci0SzeMIGzTgfh2Ls9j3gOrqEmXaEDZ2lPz2roqNGKC
96bSuJR5tmtN75yTSi+G4CtLiDDMDoXO2VTbjYV8HuREZe/jiTngYMAhnE1Yr4y0TP6JBNwZRKEk
dhas+yoljRGo6glg7XZ4S1X9DW+YKXIPLqK1fgIELX9bUGSdApFfWwHwhV4xWcMO0i2574TqJnWb
n1RhrGtNJlvleCyKYDCNE8x76fucANGqQEETakrHk1D5VKQFUcfTdK0ihp9eRhiAZRfOHToJsPEf
3pxmYT8a5rpO1R24d8rwmPG2Yh7Pjhsn21QW52HIsKWxcKC9Idv1DF4nr4fxZGRqNwywugb5oy27
Dv+mVoa9JjbSTfRzVlR4MoslP4EcrnWNN/40kfLGktRjT83aOyVj+zgV6tGdiEoeJ/XBbEODGvAr
H9w07KelK1S6x1gXQEFzYsNMae8yO+XiNxsFaDXmNy4ifb1rxaaeUu/epVwezWSQp6OVX2SkPGoM
/a6xN2bm7umtfaZtD5UFzRxwNI2SGMsPI8I9Gvjm0evsw2TTCebju21d5lfRqQdSPMYL6bJA8zx2
Z9qoD9qVd56Tp18KZyprPC5mkIsSfgUTnO6KC+qs4zCrHcf7SDtEAIOfgZ+t4nvHHrj2kUHNktHY
pJm11SkV3XHVWNFr6y+u27L7DE7prLlrBZ8JMs7tiPmhSOCsCnOoHsxkiVwQmrXJG1/sx6je03Wn
aWxS1S4lYKeAM1cziN9Jy4tTkcfZmS3Nl/ScSyN78pCPCpmfbzealhaA4yNWFiMozppjAbIvnGuj
oyuZ5WtS9umhi3Q4thWLeVGYgs6RX52UF4Xgw8etV7vvovLo3SbKegj0hlGTviKqAToRXaOfeun8
iPsSWyY8nzSJL6WTFm9Fzr7uab6XhLis4t5BR7J0Og36VSbCUaCtR2u+tLQIj4HPhGsmUJeRGf4y
RZPyNAA+J7gDK93sbbo60NZU6oohOGodRS+8j7vGca1wGqs+FHhZUZ94xFFkEk8fGcMSQrFTyQtS
7ApQirZVgTVtGqaBTOK+ZKnoW1LHnIYBMFlA98CtYxAkrlNtakPhsp2ZoLRUiGxjOqFLwb1TFrvY
HNP7WPOvmV5QtVajxjQ5oHDX2xS/XOIhapwQW7F0DvERdHU2bwbXhHgZNfe3G91LNwIU2ehY4mDX
NoJjK9EJ2WSYpSYHXipI27eEGZU7jwAHI6o4TWItSuToftA760HmSxKJnMCIUXK1Ruw95aJl9j11
UI4VnK2CpUBZtg/xCFxTukcCPeIfsqcDAtPDL0tza6AnmGN16tP8NW4c52wmIt7RaSfdSc9/+Y7d
bIq8xjTpx/M6mgNzbU7pG6JUVMWZvmlG8ywlA1NVNwftNbXRbtQawHnqztNedFzcTSviJFNjsssN
Seetjh5iycw7niBjGcGorlbe+6GhrHM8ZN4TJPFPHwWzab/WFtPaWgNnVZOOSljdOe194pfYP1YW
7IRbFEdbeA8xa4TW9MFXW0UTak2u7R1Zf1uZ+O01ur9tdJdYQK+1N46YF8ekzSmgqnqnOJoq0/nI
iwChTZFSxUR+pmveuWuRohBTd/Az92cpBNWlPrgbChXjrdsbaYnyHTn+bshfGgNwPeIvM8WU4sQX
OiGs6Er/wNqfqwwDP23YTaviMuRCQrGwmreVZ8qwK9J9bbLTO1YLq3ykoSZa3jLAjTEl2dgqfhho
kFG+mztt1zXIA0soc1zF7tsJiXoydKdYmVtUsBF2UjDLbUINpe5bm0ndOrd8Uo2Jct+ag+SbQmAx
i/lAG5BmNdMDjc7utq2usYjUNiBNbq+Xg7HW5vKnCzbQoDWkj9m5yh36NSXVDerqQXpwrLJ4L3KT
1TY1oKCfryz5o0Of0o0xAgQO2DXCOmrbq+frrJW6A9UWHKfpxDYzneNUBZTiaUewRh6Y3+rzRSV5
gP/8sepKVkoyOSbI+XZkIFHhnjqkvbC8DBe9ny9XiriuME914E55/9PNfG2vk8wRDUK7NA4B7ZHD
uKsKyma6724qsBDPowuCwq/Voy07sbGsCBVmNWorzCJM3bBgF4OIYCGXB1mnYid6+3dAXjqagHI/
ThX5HnZ7RKwGM6s0XjMyLrcs4OdjsNzc7tn6QOYrKbWoHPWxW2FzA3Asu3WGjv54u7mpMZAmwOfL
dUkTOkFj1FopUG0TldKRFQcNH1ExYU1YT6EOK/smD6lG0xfiv27/f7vpZEMkuua/8NVp+abs0WMg
S0qfBoFLy6PbUzHl6GYMpn26SNuEjXAo96qtnSuaVIwZFOKzfsusc6MA0zEog45ebtAUIgBJ0eGL
yWLFNw/jkQr38OfmNe/50f6iPiu19Nlrh36bjjD/bk8FMAf+OGn+v5b6v9FSL24WPL3/WUt9v4if
/9f6V1b1CHz/6LMXEfZfb/xLTx24/+D6FyCdNmwL7o6LNvovRTUZSv9Y7LsEmCxSf+IS/6WotoN/
IKZ2F3evTjyX7iEA/ktRbTv/CLBvgs1BFkygkGX8TxTVJAX8nx5+LC+EWOJ1wGJLYCRpYv9mCUW+
XXeu9MwzKYy5Xh9vN3kvLBX2mDyE7pk7MxA14WpoCscMjwShG/98fHuyX7SHI11RUqbj6ji3GOtD
juKxsI1DdTtL8pZ+RjbN0DLtQapNXuWs1NDqlMBDhdwibr0MnUBIt9xMk49/UlhjcMCyZNFQP8Zt
h5JKoKGFf8Nj2kMnSzYJEsgiPjQBLqGwuJYjtViS2V/zyn9PZuuK3k7fl+O9ZDpxzAAVuDPN9Wi8
ZFqJdixViBGb+qWL1XOhT8N5moqDhn84yEgpc+es3qaJb6CV87l+2P7jJNITqRVADxUAggx1URPM
iMbYe8RJ2/veQP6AkLgi9oMJV1I2n1aFjIdgo4facn80fnbtmvhx1vu33GnA4TlNzS9MN1QQKCMX
RrdjwW5SfojOSIuAg4jg26WW2DJS0dUi6kf4xtLIvguGdE0K0Z3dO9pGUw7r9fniZOWjYYl3p3Yh
WkzFY4muuDQjkmb1q6trFarO9zEgucmyTTKCqVgXMlW75Q/2SfdGAZ2rOiIFSa/EKYqO3i9TjC4O
5m0hanw5NHGAidEDncprpVVMwCpGS0QldKXOSV++oyzG0+vFRZi5OaUFhA2JaH/WmLSjuXkymvbB
77yXIDFeO99rmIuke0Qbd4ERsd1Tc+U1j6bWAq1GUAVcWsn6NFFyXCdx87shCJ/JWvkbwpCsmBnm
TBNztzz007T0sT59C9pcwbAYZztkGRsFMSkiy3OIxRYh3dbShUSBSJ/bcw/tIgUgnZAafekQmWc3
3/RVmAXrShG9MiOyecRIfcl748vJ2Vt5/VxAEoJTCDc6SZzvIs5Z6rqntI8JP/R6SWGA5oniR2t4
pYKcxvTsDRx4LTCNCWGB5zEFgdZhbUnhFk1OJ28KPmoH5ks7tZey/DHpaF1R6bWhwfGwUk71ZLxl
JpsqMAiCGW13q4/R2ZLBdjmear1iFu0/xsZMlU7vqPmp/EHkh3LSLpmiOFW4R81zL+Y4U1RRKK9s
oe2milpwl82/lSHvc5eOedynl4Egyl2f0UAeHN7JCrDlEoTwOnttjejNoi7QD/B1yc8ghxUE6LSs
PhfFh93rDxR0vB5WZZMZqOj8dO9Y5oKhTSoOCIMw3PrFmdzflKJplRVgYMcINHaLgV+3FZoWqPRK
XnA+kj00Vc3atMSR/nXYNC4zx85+KEmpIVadvC/KYRRk3wh+g+xL2K3V0eiarR2inbvW75+nbMrQ
bpEyXHIkuyYpjaWbvxKNAeU+LFytXedVOoV4N/ftE9NhdjIyTzvWN/T/7hxFtWLIXA0UWvzYS6J0
c52EwtBho+qlqaM0IH88r+dvPuBnIewHLcG0n7WCBEh50MdiE3XtU+SmH9xnFTK5e1/TghUVtiE7
1GJc7ILpWTQxQhSarDsWUWoB0qGqc2J2FPV4TtJMhqbNxNpBT11go0efkV46Y3HPNd9pr+1jAmaC
9rlv9WsQ15QaDM7pMbUehuQub0kHFHn36FridbKBWXRwvJHHHSYNUZReTQ8mxG5v2OVcJTi80vfR
Au5QdO535/fEoPRYG2NNntxcfwpIFV6ZyDOo6E9funOPcWAvY//S5eIrMiSrj3y69hYz5azsn42K
+E97JtIlUGWySTqXDHwuKckQPY3J+NlZMAHq8V3WS4ShKu9tE+0Gxtsdv3zte/ZDEuAfT0lOoiD7
S5PtizHRjjbtlwqXBy1iH7HrqsEmScC6Dh54Qos6fxtm+YwqameL9FvG5SmVCnlz3W+GmKsJBT+X
ji1r+2CNLg6kL+u3FPWqWd1rJE3yA8ewG8oXnT9v+iwU9YhGaWbpdJvcTRsNu4VG9+mmjBVD8pD6
6MJmG0lT4vNHhLgLmKpunJLxT5FivOqVfS9G+0SAzZ48r7dI6F9eZB6rytY2ibIHilfema7NFmDP
ySOHIsQc8SCi4ST1dmPb6JRN+m56IcPRzH/RJ9X1+KojgqBHdrYWShhqxiIid9PTuA7WELhZoYvK
Ds3e2OV5+ZiPeDhTWudu126DUf7yLUR4vqweRnRfYjm7pGq2FqntlEiSL+WozTg55Ff0qH3SoF2o
QGtLe3c7EHkoV/YN8MSeVeQ6y1DoMl+598vocywVGFmDsnCpPnozRlKIl9WHyjCmGJaGxtoLNyc2
19N/sFz2t45FJgE8r4NskPt73ngwm/YsgXjOCdOJKUJ9wSBfaig5AKrqDqq8YphXDdSKiv5r69Ky
7TP7Ti8xbKV9tptSd19PxrZxvDcSPiiFcbQHZm3sOiBF6zidt7E0f8aTiMO4sz4Ki0yTCRGGIM6q
+FEm+t6b5ReKr41WeHf5ZL3UhvNUQmwDhDn8TPHJ7JQ/4f6wwoFE5FW1tFFjmhEMDYc+ICwY1anE
hWFV5hUdw8kPqLwauGLMhm5S6z4YZktZhxf55XPQBFsqFL/obRFqIFBn4OvUdCrCtVucOqika8+p
Ge9A0WqV1+yqknjIQumEhzgcNyP5Cm3UjyH1byQTefPDmdD8sioTYa1z5KIWis5MKehu6lzdOEIs
u91hA0LaS8SZbh9Hly9cC/USyAIphl2zx38KYxSHVLm/k8zcuV6DiHbSPgKbPkjtXJw0CQ5TRhMn
R5bcNfl7Py2I3jrd+Z21G7PJDwkjxAsRN/nODkrzJBxzPQyLvUaUzy69HNrORAnb6TMQHRwpbfNl
IbLe+s2Llem4sGoyVcFAnClYkixVEcOgWy/VyOma1P6rRwe+9l/EiPbI8qK3DOAsuQztT9PPL7ML
9D2u0qtbRF8UYfSNhnxceqlat/MbapJjJOwoFDoCJkQKSC/kh1XXeYh1+h7RJWnIK3vKn1lRk8D5
s7gfbWg3sYGEsM0ZEQubEDXbTsO80AHW64xfCzYm0uPtuMQd6JX/huaRZCXDW+kj/WlGzKNtS5gr
A8qVyi3CwhqfDL/+dIIHQg7fJ8f/3SVwGrtuOmedjwLXTu/mhIZ4Vb1EQYLOOdEfIHMQFoca2ccL
uTJ7d0J6Zq+1TJrEQcUXM9kPdg5RE6GczOKfuZV9pE38q8nUPbiZK/WneyPS77zZDcKy0E9WR9hB
V6xblqFIoRefcyJf55J+UaGaJ4WcB1/wqSLwfWXk+dOQu+fK4Dd2kshhoW2LlEC7Kn6jzjdvygxr
d2Mx7qKIZfhbEzn5rFFmQWlr4zpMO5S18oeTqojBq36ImFjzUwa0BC68DsrLq4DaZeWYi5JiF5h7
J89+Y53pCcg50hXiouXPn6mLkC32qG16Zb71yZqfO0IxkIFgK8IaBZia87yZomfReYi3etJNokTc
US0dgPs4VuiNj5UV2yHRYnx2kl8jzeGz+5gPwPy1ysboV2wnz65PIUbDSRk6KKdXdle9ARWOt27z
WXb2NdVoTed58kv60w8vGX/PQ/9lKnfNTPtDBMjxa51tlUTpddAoMWEDO7bBuEPpku6NaEBjXOxm
ZzobbXTCjxuFc9y+D3FH49Bpt4KqaRXWHfkaqfB+mCktp6b5TlAxrGYjf59Mf00MHV15JvTKzB6N
oQ5CH5VpQo9gpZfTnaFnlwCeFEGy7kefu2FU4rgg+4sLHnKICe207ocxvnuMAej3Xc0kKabh8j88
2ZX/YaVRwrzX3zHgSnrOpkHLJCMck6ot8TFoKj4ZcK4W/MkgepzoOqGCoUWVbiLslQuzKFt7WfM4
pWVA1GEFwNlAU5e+SLtETRZz+Q+jAgo6pUfS2iZaK4mucbyk9okJwbYdHPqmjjwIf4ElD2juE+8y
RfrFrCn/z0136BvJIqhzQ9Iwt6M5nJtqejLbKUEYU+0HZa59Pfi04/naWbmzb4fmYZ6MV732f0Y1
kGHgzpy6nGD+6K/dkqY7gDA0xgVRduaBHANkD7BL5s54zDR/hxaK+YAS56RcUp+DV9OI4m3V+SkO
Il0Pdc++tKiDs55qlZdsXJ9mf4S+ASHmnubeSUbPKcJ4RJnLrBYQ+mI/lM2tfy/QILTJFoXYEFqV
RGzPGBUE6N+Qj01Gf6BzCS0qIW3sWQMCsS69vgdc5sOoKs5o2nEqFd6LBabKR8RUTd59zXaN6wF3
W/41mPrOaMZzab7ZuNXobf0mpeIHQIcPsByvsc18O/CPrL8f7Nr7JhfzMfJ9SWpkvZNJHYUdM6Qk
qJzQcD5TszwYhjy34iLp9G3iqNr5VYAwL9oZ1rBHbuhzFiMeH2h3b4SLyC2u6ueuqY89KPEwK1nU
0stoQ7TXv4qGRaRKJCx4mfxM2oudwb6N0T2gLk7AV2RXU1ndBsLEVwqWcoifHa57prv5HCajOEqq
0fsyooeXRgUlNG5w3FJmuN3FFoP9yMWJcHu4cJ6TmmNdqmIu9tS4wzia1R63ZXkclyJEAJJCNDSf
ydpER1n/vr0vlzFpGy2KgqA3//m3q+Xj0ZiDo3cJYLu98PYcbflhl9JJnMNxqP98J38peoyjoaEc
m4lS1ok5iZbnbjcTZ9pAp2+kY5NWq6KZ3NBXjZeDOPW7jSb4VXEgKCkkevwOakrfBF2Ch9W1saX2
Wfc0LpZVKrOXaRjlVv0pxqD9Piy8UbIEK9zxc79I/3vkl//8teXyu7BdxGudGMljv2yB272avBf0
A8uTQSFpnQKU2VsctEE1spEcO4B1dru73BBGjztF2zWGBsc6nzIEn8tvQ1RmI5n6++7t3d7sC0xF
S830z12V4zugVUVRmc+TXYf3tFumdW9KmpTA/7WVBMnQFQGw69u2vm2VrOea3/UGVZdl19+2/+0d
t3u35/4cDrfHtxsrDzBDDwnkPrrH03C97Xjh9ezY26b5+2i4/U8rcW02Qa7Wt01x+5Lm2LJ9+rgy
mW1T7pid5qOX3cbvIDrf/gjeiFFtNNvaFkHkcNRRAin7Q2wlNGoqxADmfGWALUmU4qZIXW+nYrWN
44bdqrMG2seqG1zcWmX1f33wf/kOt7sLO2Nl0L3888o/e08s5udyRNAkl4MjWapoQ6tBeeystbzm
eYZ4a9m4knIfLqa/zxowYjAmbxvv37eg1ST3lSCFVqF4SiBIbFI/edeGQt/8vYU5RY6wRIjB+dcB
VOnjQ9FO4/b2XcaoueSu0re17lCb7wpO9MnEGr4ca7e/c3vn7d5/fC4YaoVme1H2LefHSIeAnxhR
/+ERzRxvb0fIM/91+CwvcBvFCxbRXx3PdGM4eGEqTPu5dEI1NJvSoywVwdEm0Oc/fRe3yg9Rgl8p
gGSzun327SNv31YR78nUjalh5baHP0fSsvVvR9Lt4d/PVZ6NL6LZOabyNpHXoCf28gePHieVqeVU
vN38fbb+l0P0z93b/yvKoPtgqYMsG/vPW7B277RXCK7bP3u1bOJuZ8Y4tv51hv99LN+euz2Ml6NQ
H/HT9hmbySNLanm9fTvYb6/4+/3/fgjeHt/22u3en/fcHv+5+2//f3v4b8/9OWzrxnX/GnqqglmU
k9uHuO6GVW7uDfI0Qn2kPX37nRjqB7wt3cqc4VlgWvadjtXQssdxmnob10Pm2+O7yShX+mczZxqI
qqWfskf0lPupHU7O0gai1vhYFidCCwbaacgC8mpJh0S9uK4b8i20WYIZWW6qoOqPrdG6sPyWx17u
07et8UOuvcojecSMjNAvR/SrbsP/3F7//75LU7neTr75lOVEveXu82ynyWlabv43e2e23Daydekn
QkViSgC3BGdKsiVbctk3CHkQ5hlIDE/fH6Cqokvlc06fjvgvuqMvTJMgxQFj5t5rfSuISQDdrI8D
Q5a0t5elPf7kY9xAVDLHIQSjIMPL+kQYcqGQbo8wkTN0vlyW1huIJX/ce7NsNEdW8fr06931eXfd
7X/50rfPX9+ZGO4SmI+RjDegGsAD/fXpP73d611n+To/LX396J8WrH97fevrW71Z9ubhKO0vRdC4
4cFs7d2bJ6/v+fpxxrJzXN95vTc3Rbiv4u5xffTTynnzup++6vVtOkpgm8FgLrW+ev14WoFHPROf
o1daTU/d6qe7I37eM11h8M0B/sa/2i9IEOg4LjfrsvXe2pdZH7ZwF/tAaAfRQxWmUExfpgau/nqD
XJ+FYYq+pB3DcEfRnMvItS/50+M0rySki5BB6HreL9ZhzHLjrTtAuJw+vabCnmrq92tnxs4Hrvfd
MmwQXOB29hptto4i5oSahkQVsr7QRXN7Hl97OvU6hOhSFR6t1N0xX6ZvWrRRJHZrQydcrkeix3kZ
FxJvAr75zEIrDtqD9u36GORt9drIhW3/Jad3sFubsdfeLSOJwxDNDZVKlEyxmNGhMrVBNlfgqUkq
muBFPbdngBDtGbjAH/feLGsa0ASUHHEsLX3YTh/+uBkW0sbrskSMB4RXvpitzfoCZXnWIaoZSy7b
M6bMc17vYa744966LB4MiEW2HqNxTopT27SMfsGAISWGuLi4IWi/rY9lA2yhLIPd2l5bu20xnZEM
CQGb+dp9myq4lsyuqRgv4zoIXQAblpu1A/1mmbmMH5n7fANuxmXltQP3en/d0Apz6rFzMeIvm3Pd
xNeOnFwvRa+P1/HlzNCLDvlxbcbFUAi4zi3DlymnI8I5uaPvHtcQ5qtqt25BS1M4t65bdF2YFKRx
aoxVe02wBuZo4VVwlteSqOZiwwk5UGaBsXt5jJI62dd59mi3U33OVFcOl6pMutMkP6+wj5WFdL35
1TIqMEctbvXDK8xm4cFMy01XUAZA0pTu1oevNwv0JgmpLnsisLZNWCGFjL+aABRO1CDBQrXqd1uf
OdzW7RSum2i923MKCQy0fXoLcHdz3RLrhrlunajRmaQ6E0bP5Vi73jjLyen6cD0yvU6Wu3RKf6yb
Yd1Av9pU/bJ9BkCBIDnx2C4bpZLe3qpyeViPtNdNtB55Lop7v5gGWiJ4G85qqahPznRMUZygHjGS
FTVVnEhegelDK20Tp9W3gE7CblhW2wqeylypwJAvj1/vwqVSvoiYP0/LKsSg+ic86K+HuqWYO+IM
fT0yEsPFi+l+WslN67HjwS2f/fXu67FUYkWSkFb7yqU1jTVmBG6B+c5YzgyRphu+QPXNrAj8KGqM
Hf1LCs3rs6uAIyhwxMi5elr3pdqq6jPqlPp8fbjeW5fZmkbjgQHEuqdFy2rQFhHIqhf4/9KK/ySt
gAWHyuBfSytu46L40b7VVbz+1Z+cOu83yyXNGEkFcghpLeKJP3QVnvObYS5yChfbsK1DsftZV0Hk
holhc6G2G2j2r7oKE1KdRwCebhLZ4PHO/42ugo/5O8JNeDr6KmY2DpRtHXvzW1RdlHow+QtxKagE
RnXvV45qzAvx0Ja5m+itUe6rOvNHMEZzsq1cho8mzuY+cj7WCXb2F0c3B/u7iGSpPVqBrN2noWq6
9iWcrKx8nh1Tad8VsW9oTmewcDTWiOIbK0XvvnZdqcN/GLH+b/FMZe2HxnYmg6l92z7FRqHSXdJW
EfymuiNELgobnQxMF1zZNzvq8dZl0giNSxWpDKGES8xYMGiRs1el1uXwUPoRyKvn1agfUOdhT3Wj
qXoX9nVgcvpeVKFGr4KlS2OE8VbgWf8iXJqfm84JU4g8GYp8nwBID1FcQc1JHDKyxH4Y05i21L8Z
T/tjFOb4cOuxo1sXWH2L0aRvMdjgyFHRu76wELLuhi7zWuYzfTIJtPqhTWALuc52rD87UZMiDMF+
mGwYqghnU6P3TcC45kNzYNb2YA2U7BNzpvNdlo4ObWeCroomL0i/Gu0AAhObSIZzJ6R/m284uxjN
kcJnlh9yylT4lWzpBZ+LvG3jvQhaiMKtbeamP8U66rRhNJOtIuRGbCzpTN77nsLl8GgObm1+4IVe
9Z1Ke/QYekP2Tczj3GJEqtsUO0KDdqyz8bP7k212X2SU9iRHeMRc5R5GJGy+5sdCtyM/1hm+7epk
AZT1IJRcn481zqllWPd0u/GV66Iua8AmZZH6bR04j71TBcO+UFU33qPzzCi3ghNNtoYxCf3cNPzU
EJ9PmvZQnw2r2lmg9qv3M1BCIB4S7f2mqdtKbifT6OtN0CbIGaI+mluYZJoq3ntZrbkvtjOYLY7t
mYzEzdghUlyADflI37VBGrJRMeqBSx5Kc9rmBoANuLjV7FaUvRQVe8IrBgenGglhh4SxpE1rOdPs
XSBanBtUM2FBJXGbG3tpoNy+qyqlf0isykgOQ2oP9W3WtWF4i3tkdJ4KG+f4caoBX58DziimhcpT
9viEYuxjM/azPkVFKgeYaKCrkp00VHxO51D7vQLs90E5pvmgN224I8sWG39qDe+FM4U3HAGJX3W2
/U6vBLELI77275llpB+1ph2wNxgRU/oh/lorGR5I5rUvuXCrY9mSz+i5eXEwKuqmjsZqnl16VkxK
i2YXIfK7WI1e3xKYg9u8KMx3Wjrj3Iq18WPWSJwTcHIuuVM7N4Dt0oMXDMiOdEeeg9rKTw1gtQ+y
Dkm96ezJzxMdPndvGicRhPYTzGIGO/Ch7Tt6mD+sfJie+zZr7hiiWYD4B8r4Ct4WXZfivipUyPpA
VDJEqr13S5yHKtOrpcNkfkA/2sIi7J3o1qUyupNZLQ/tOOi/50UbH806QZI/cahkfYTcwYvLY4pn
o93kdIuPbRyS1OzBU2+gMtyEZRBjNgBN/5BxhkSUnhRfitGCdd174XspG4fSaBLsHNvp9nERu7t5
GiGSNUaLqaoq7j2TswsFkebWZFc8KK0lzGlO7ffKCrRnI55G3qqsnhiVdu+h2/XYibVpnwG4fTcn
YXbC2oAfIpIdcgsUHcLuDAYBkZXfoXQtKDYm4iUXSQHpPG/v9NGN4NeRF4YzTuTGyWpn7ZOo5vYW
z1rWYuCfJMEzUVq9j8zMufcUNPJpGkOELTn5lqandrmq6HWCN8LOp6hum7QLocBxmPd6Nz7MsmY2
H5i6L4dgwoM9AREDh4M2IRs85iGuSanR1ugvo3zGQeMsZIC5+NbrRsIegkmlEX30QZWNREZtt3dl
HZWYV4v2aMQVWrg8HU+oI7S9lSYaBAXTPNexPh6xFdnoy4zxVkuMjKvVVBzcDjx2kHtIygLb+Uav
GOrdXMc3wNXRhzWVtnMMMDWDWxI/FmNfArwNHqXpDBQEVfQYtNl0G/UuXmxDMJqfx/HQJTCGvTI3
z+CAOyTBHGPSkgZwF8s49KgjbrN8cp/ctk8Oo5vYlw6I4i3zSXEw5mG8D3LR3LEOHE7JRF8f0qFE
v0xc4TapdEk80oygL0COPQGW3pTGXO1FTmZBQZ7fXgt1IhmNEkWzDEhRWfKhKCz35wi0/SbK7GHf
cd7cjaFjbkWpdLA6Krjt9VCBLHAMnwuCexg5ovdkBwRQdnCkBZZIb7upMb5ndNbu7KQVDABsWvYw
sg6uiOjNowXZavlMupcLl1ZLY2uXzITK9olZ70ynZ4tPkzpF2mAfi5x8a5N4nRtN4IbJ+8T75GBE
f0wb13inBU4PgJlY98GjspkjcTkHGt4uDm9Ooh2Gy6zjalERTbWvyTR/iSwRXvRYpHtt1poH1wVA
LmyongkkiK2u9Hob5hD709nFXzRRZctzLzkjMWi2ieqHdyDhqh21XnWnc+Y4zEGymC5JcZpH0ooS
6M67InbQjIu539saoUeI9uLxiBNa+XERJpQnq/YWRGW8zekVbSOqFtvRQ6FhljO7Q68a1EfZMF9I
gc2WCy5+B2cxVUtV7giOnk99MgSM6PE1OF2WbB0sG7tR58jIrWLaJzkk8bHw2Ifjptl3CfEsEseb
XyUwspicLBeQobxgpF0CmYSNgR5fDj6EcJuN9HvTZMYkOth0MhMluIY2IrvBt90/YOfRfDuHxjPr
pTx1U9ztNZs4PtgWgR82nGZa09OOjkcVyvaCkXRa2R/mVELEtqa0fS4Xg0MilHUoyhHARTb2aOS1
uorulQTIk7luFGwCt20+VT1TZHOYqzsrS4Zsn5JK6ODwHAZj36ZtG9zC1+30Lf6trN9HOt3GI924
Yb4hN2TO/LGeZfdxtOYq2jO+pMluNdVwy0U9K31TjxjESWvKcJrWRh/vEzLzaGkXjZpspHYN8deT
uOlBlX8NZ2UZtPT/R2ZB/1dhuHUDOva/nt9cnov2uf1ZNK5Ds+ZP/hSNW7+R9e44EKCX9A9jCc36
SzRu/CZsiyBZ13IhL9nmdXIjFtG4EA6xF0QG2ijD/xSNm/I3oqJcnRkJyZxMl/470bgQKOF/BlQT
QLrkIJODSqaXa8i38Ro10q0sCYEV6UEAoCMTN7hJBFbtYcSpMfu4CeWhmKqDPvW1usRL3dOCAZRt
nKXexe5EAQ9/7aaV6FTXZevUf723kpuvD0sj91XX2Mf1SRi4cWBVpxXMqy/FjfXeWuZo+h6OGjbp
vxZfn1uXZRBX8QD+9XQH7eVQmemlccjBhEtJ4wWnxs5e8WHxZ/jW+h5zDE0qDVcXTZVUpMwTZJP7
7tp1XUsxBcPF2U/KCFRTXR0bjzKtn4uPBTwNskm17RBp0SXDB7kj7/5FoYM7OLqKrJsmb49uj2Fo
ZppwXm/awAFU7Gaf9Jy65bTW5wXr+wTYdV2PDnnF2Py1w5uy8JuHY2V+mVvUrC2KWifDC2YTQoVc
ur9F3tCd9RY2tURuXlfFeF5vMtuiTeiioLGs7gYICxZ0z/Ze60BrMQjXJL7u9a4t+uqY8ZtLAhK2
gULtfi1Wr99l/quKvT7ke3T7Vgz3bwrWa01zXdah+B2HrDsWSR0caxS7dgw3MkGHSKetPrm+tKk5
WxpnTNN1Z7CzmtMCEudGmKRol1Qwxw71eZdX4W7uMgyHKvowevF4Lkc7PtNnjPVmPMuYateCimFQ
ew4CgCpGvYDkZ65b40wIJ3jK9OB67Y1IBgLtc3M/OGZ5HN+FmvLOXj0vYLRE7YqeK6xZor0ULTrN
VMznuI7QbccOEkhPnJcpyaZEpQy1K8aJq9uUAmr9q0cXaq0DBkvncb0xaJ0ehQs3b1lE0LCLVj+6
/alEuxYEg6V5st4rJ1uddKRLs/WJGqK2lRxV8RzB9a65DpyAnGAc2nMpiY+Fw57pJT0DobIFqETr
fC1yDhVsrJQI2e3KxY5cLqKd4b14NRNZ6AJoTBeMePX6alCj0wLzhaBttT/G9nMwbmKCBY8qIVJ4
Fv29Bb9xTyan2OnK+La6swy4OjjInB44GSq4WurDGS/ftK2qgplAlZBiHjTowBcdABk3HEtrJXtd
DXYKgFdU1cOb375WRMOAhNQuoJO9GXSUtkvh+k1J9LVhsR6mmPU3oi9seCKL+M47oYL/3qiaMWB+
I9sZDsRS/h5aD1JWBDuqrUdwKpPARBBgrMq0ofUjhchb9pGN5636CEp7Yhdj3uU06jHT5LRPey8i
9wrgTxofmxJrixEQQ9QNgrj4YD4zmAENIk/XyqRcK+PGoiBwIcIuOzld6XGBjhFYzhcIGpixJtFX
SdRsa0WT2hEI9pbeBIMBzc+WDsfaiajyUd9NefjMsJ3u5FKxNhoPv9wYfg0ndtBSeZhvOhQWKnaP
qYoR2dqQ8TXVggHPxsPas1iJ4mtldr23LgP5qqD1Jah+KIe6NTWnuk45G8xlmO+URB4bVZggA5vZ
UNyqAtiF3uwEld6d29RoytevlIIcrxV91eUctC5yPLPbWJregJN+BlM/wNVffLWUo85oEZC1zH5R
kUfu1PaWmQ39p3VfeL1r1Q6iMKlAelEx19Pyi1fE5i5duAWp936aQuPUGzMNWHC1ZDvYVGmgwIwU
9tVdVHGGMBbzYBriijTd955eGbt1VVp03kmEuQwx8qnJDh+lAVlB28H/h9YHjWYrMvgca9NmPb+h
HL6Mlkxez8tupHWrrg2KB4EqQq+0A8K4e41K0hClOJqr6pZkghbhLYiuPIhTnyEBbicwD1u6VyBL
RnBDdtLcaAbSZxnEPez6pj+v98xEn3xH646YsSuYX2wOEG04BwVbZ30YGP33WuBLiqIKX+jyUV1M
G8V2zB9TijG+JKPgMlA+uEAzgSR/tqngnQkjXbpUy931BtTQn/eMFlGf5LRJnD3DZdmRJTHF0L8t
k2FvZpUnk3ntZRZZfpn0Pr/0g6x2eISo/XSwHpHWAYOaOHmMSL2YeY4bL1xOKIjMk/NS6TBz7ywA
dEANFZIJKY4ugGN4fsodRc37YmiOzQw4Ii8hi5pJW54cvAOkZXEtWJdNskL5koma5jfnefxF00En
f8YpxHi28WPqfscRfwi8CvIESHzk6LdqFONxGMb53BMPO0xJzRXfCqAGIywNTDvcwfA8IYXx58AK
DzWvuiSVoS5otzf1uEsxZutjFexlWGrCX7dPzqz7dUutDyMGQgfTGc+Wh+51Hg5t2D+M+HUSad11
MZ3RviZ4Y9N1ZoaxdZvVHALrDSilBAh98dRbdEnjpbmTLQOY9aZY7rlVji+YUAqHpjCNvWVZ4UlO
C1j1sx+Ilt7lTjXcGHrM+Qt8UWpQxGsb/SEp4aiOjnqGNrxpyN6myqY+xWH5PLUM3syB9iJ9HfTM
kziMlr5zIc3nlacfMGIIIGvOOQ6qXTAOT5mN+TyQzF/T4dOUZu3O7oObRgNpU0XNzsXbcE41zi+R
qR0bu/6UK/kxDUZa01RpYMZMX22mlC3eKUgrOmz8+LYLbKBTGAR6gtEOsN4a3469JyIV0AjN01Ga
5r6azJfWgFU+zfapD4zdqOCZdHo8PzVeiGoY0wuc2YATdP0kAaz6cfaETSu/y0HEmpO2KeIs3aBn
N9E7O3dtKm5EXKo9oUNfnLKDng3UxWT8tIMBTQRgsWg4IczJESAKI8ZjVptLKkrXAdPMtgQOLdeB
56qEU6tVtX3qSixQXb3Tj2PaGe/rSD7mxUTbEUVuXr1D4QGIu1uuPh6XFtK8UOyP2IuIBdwzXO1J
IFTEdg9oTUcr/xgbC9A2Bpg4ziMOOq5JrhIv0kKb62Xat4WUuVcZaSsN4LhgxqlOYg7Rd/K7rvg/
Bheo6xnujZ6ZeliNeNkUAP6FnOONs9zlc7wry+4AP5KDTg8vYwW4DWt1FlIvj0X+ZWzN3ycUtPcq
yqkqGKBB4X1JI0OFMn6p7TK6GHYD2yCG7ejAcbEd553RmsXJGphMCi94dkv7jAQaxAaSnA1eSdwl
7yV1jYc0pjxokA61J57+ZLoTU1hbdPBOUKYDk16IbSM5LtDDoTBptl1tpi58NGr4s+wE6PkKeAud
m5zoN+8LSxl+WUhzT1gA2AEHf3lUfKaRsYe6wyUvIUQSUglCcpsUZbALW6qgX9y+A5MXiafBhoue
yIfBrkiqKt3P6ZRj/rStuwKa1QZ8BzASwlLSZOeM5XDbS8AFvdo6Ff5AIvw6SLbe58wdbjWPb6o+
9uF9KuMLJUYEBALeWRM1xsacokf6XT6Zj+I4kwUFqK9835kopcvUm/Ai8HJyooFAxu0Xh39DAhWS
CBi7ivDbJ86jnEn/q2YCtTEqbkzaOyBsEt8cTChYhrqfwogayUTHowHaM9re9zZsOBFaoEItLKoH
qlrioIlRbsvhOAbynUpKj6O4h86WW65P5AH9mzo+VD10795DSaXbBwJpIrJ+HOQAIWyJodwkmGmG
XH0oc/u7poGs1vnhonX3i8s19MpP4Vh8DWkzbebB7f0a9MimZ8NA4Yq+ghYSmLj6z7ins696J59V
Ta+Z6fLe1fvfG09nDuXYgGvA1U6h7WyhytN8yuENM9BelWmvsrFVcKZGJAMWlw2mWHYVBK+ywvVV
6836ouvDYhWcXbWGb57+1Z/8byzL4+bW06p4xCLUmYyOwmVWYy5XXH2kZOSvj9ebeHnm+nAwYai/
Pi0ZM+6JCb1tgqKhN8HYb73XSVGdQhHCxZe3Ws6cYV283uTLq64vvS5b70nZMnr7l09f3yYpUcKs
D6cPKY7Q1/vrmwvNDk8T7o716esLf/qA6/uoNFiGi9YCFVz/en2qZOR8CLLuNCeAueaq/pQs17h4
Gcv38Fm3aWPBVF9n2+vC9eb6muuyclpm99fHb17jqCDGSNZ9zhZh9fVlb94vXRVOb/42Wr7SdVnR
g3LyX1/5y2/We4v+3y3GP160/mnmim6fEg5fWcQnIpJ13utuSC9ORzBE4srPNyTY/vGwnqYaiFwH
mXcda6lqKaNcn399/OvnrL/eZX192kQ5gCpCysnfCRiT8+0ktCElcHGvU+GsSNLh3Xp3thwmFWOt
+bD6GRsuqqz13vUmXuRZ14eiXlKbnOZ4XbTeK7Qw9SVdIZwhf/uD9e9/tYwjBlHN9e2vryGk9Z4C
+7wXmqmfo1xx0xQ/CA8G8VNhzvgfKU7+P5ckaFBjpLL4r0uYt89t+/wNxM2PrvtbJfOPv/yjkim9
3zw44rrrWs7f8wQd8zeG8BKdhWMalsErroVM4zdSOMkLR8GBToN+xF+FTEtftR3eUnuU3tJY+29U
Gn9HX9iW6+oOWZ+LSIRiKvlaVDl/ztM1J6mllVYdRTPclVCgA8hPTlSZe82F6RO7eCx/Wkm/yPb7
1ScalFMpnoLc+AdsIyssIuZHvToOuzYw1YaG96MhKZ4SEDGAlfD//cf9M8+TSgv4EVOA87MsdxGp
/PQDw04L5qZKKyqigGfwFiI1w1+aPiN+f/qvP8qlFGwRAEwYBZ/294+i3anj7QItjYXzJc3SF0Dp
L0zEYSJ//fef9EZZs2w1PmlhlTjsA//YamB+5jaCMHUMtMGji14v4V0y81N0Yv9h/ens8z/XudfP
kjpBqNQ5HVdfE5l/XoF09a0y4leZaWP4yhRPbt2g1pF4UUn6lbXAy+me9AarPGlEe0c5d2ZIQqtR
3P77X03J/5/fxDDIZl31Tu6b9euo3NU6b6CGB8FWpMGthC07heMTPqKnsRoXcOmPAE/zv//Y9Rf+
LYqStU0SrpQOdX4PJfnft6um26Xp6CW7kJaeEtGdDBh0zBvBrI8PTBm5pIY3STE/JW5NZJYWPzdW
w6wM7GnMZQ5PqvyYyPTj/8nXQsllUhMh3vvtoSsbjIAZYQTHziK8LcTVRwqhuenMAcOA233vxW3f
1CxIgswX9PMxv91PKcZoqIofXCrKE43JQYawff46C/7iAP/lZrId0DzSEYLTy99XF/3bfooxKxy1
vm6OlTLKbcN0gNkSB7jFEYG2xTG6z5VR1v/h3KLT3/nnLvLTZy/P/7SzuqRbK63PquNom+8Gge4J
4MGStgKCsSHdR2B2EgmVDim/xvFjgWv8P+wtvzjfcMq+/vo3J9QhzSNK13yDOTIgRTjjEwXSZ5j1
mZ9wSvj3q5rs13+ubY82mMt+6XjkvTtvdk5CwlEMlMzMSlHtEcNcZJm+DAJ39CSUvrfq/ADFQ2Xx
Y08tAZsvNTnmYg9E1hw7jygeKCYXl7+h/3lBQwPIDw7iOHh75mFPVYjzMlV3oYCybPYPZbIf7fIT
ad8vXkwqk94yAVTj05ztvaK8qcJDL3OgDyXvs7y+hx8EA9c3hvJQTuYHhqc+hF5MTu5NWBBSIdlB
UwS9TP+h65v9XTE3NZNLnX3F9ssAktlyQMEyfLAseVIEDkV6dMx0aogRfXS2aHHrAH/2NYvQnnp6
HtrxPYR3XwuB95XjqYSRtimAw89p8b5zRsziEbkDEENNbN5QVuvwCCp83ybzU1eLo9V+T/vkOXPE
JSV7zlce/bC021SD2hle8oJP94V51suyPxkeu7Be8Bvi4t60Ie8sp+JlzQCpNvzIADyIXc4ZaQMw
9sYGH73IKD4YjnPb0rfeDPwufUSfMaqPWdfvbLvdNqzP9eTRyfESNZRfNEQlGCXzZ/o2TxaUgI3B
GW/wYEsjr3nQkQxNgvgnjR/nzv0W6cymV3S6Aof9YOi8zi91yky5w2YpCaibcsxv5NGtqz+wkxdk
gXihNcykIDu0Mn+hK7f3mugFteKtYTokwE05eGbqu+Dsv3kUpKyRn0o7oN7Ys0BOpO4S7wdFEDxK
7vBE1vkTcWnEK3mcFyvvXEf6OwCtA7kBfJPAne9H02WHnZ88Vz143nzMc/sSpYq/90j0uE/bkqtL
FT57NqugCCgqxN9rNV4suJDLRxTz8BANy44W0/Tn8+Kp/kK+DMkr2bM5i4u9rCkGP5Cv5J2Tiidt
ILzP0l7SMn3Wk/xZUfDYmCMRWxO4GLxSZbgAK0A9LoVBl3BVmOfbOrQpY4f9/UKa3Xhmi6YbyBw+
+CAH4nWjEB1uSFm7WEi/tpQBnma+kV9E3b6uYg3JYQJ0nrAwro7vZKh+uDEfZ2Bb2jTSmw51elf+
yDFzvEfTFTCrl2eOq5v12zsQfDajrh6W625SU0eKnw3QInNdPy/ZXeCzb7wOw9OoU+q0DHOTUbFZ
duVhuTgz077TetBUM/2XZCEWAM5yD1Yd+kagnsyG8lHbgHhOk+lRj4vmxhr5bn0G3WsxeHPCkkFT
7WuBgMMoTWMTmsm7dXes7fAFlD4ClZz9oNGy300jvHe6wvCR4lBHW04lbpy9DHJ88jKOlfLI6XYT
tsOTGXGd0sFR+HVQE8EwwyMpgelKL3ruFOMIyrwcnF56mKYP7cyYcD1tqeVSH/VLY4hdiAQXykGZ
3CTd9KQvG8ovQ/EtIEEidu4Rk5Lg4PQPgIaiFwc66IYkWa6BTbhzqvTRadJnrbaOddx9oSmqJo4B
xe6ih+mzq1XdRuBwkT2XLPJ14DBgo9sMtQZbaXmB1x/CGmZG7ygs5vzQTuNr0Q1glZt8lM6nBFyH
to1m3rUuE0h3uoxTd4NHs3RmKm2WhS15vAjAydvUC25Fz7rxZg0EkjjaaOJG+vFbQprG/ZBx3tY8
2F12M966dk9K6Gg8EZ3F0YVgkjci1qnrwcxWHOnwXnK/0ckbqDodzHdH3g4JF9vgdrZD+ybVWDGV
66pdR8xxaQ3nymghSUT0nMz6BLoKii+aJF+UYJzJW4r3INM+cmzFh0Rq+0nT0N117W09aWBQIzik
wOE/REqSdTKi48squAahyjd2YRG+k7HiMl3sEo3jKotYV3KYnkQ2gKpZdsh18ELN/GW5HGCAebFD
eaQEdxGc4rquIBquE9/rQHxIosJXQr8fAu8y9ckesjvUTel2CH6XTTR1n3pyCsacbPRl5+/zARwQ
RSYNQnvMDkVg97OuA8LVMf5s2indT8QW+fC5NtGIoqqc+h89gT47u5QfanJ0TkOQnIjULoiyninA
TJXcjBRk9mbYPNY9ayRE9uzW+U3naQTE0NOWfUtbdCYCT/dSzOWdUfsyqdGdD+zzZogtXBKYNo29
8m1D27kOkTRxhdS0gma9aczw7Ax8eVvjOLSIo1Zhhp0smcm2wtttYM9PkHuxe7bTFlMZ1fLCO2Em
ALABA2KbO3TeYw7CRpa3RQUYxlUM293pR+12d0bPeWvimklu0Q8pcsRpNStJAd6usoV35o7Q4Ww+
THEyr1HhcQirnZ1SlV+3XYlI3SeT4aWwntqmfzeO7C5d3jhbvAbPaTS521TA1lYz4LKG8NMoY7M7
jv7MH94ZVhsfMBUfLSvUaJoyJkLC/s1LbCZJXuLRYAe1nJqdX2WoC0rSnVBsML+IYF5ZeQdybRnL
4hBAIvhjFNCgYOyUBT8qscoHYpGfipFDgLSnD0SW3RvLudyWd7OwY99uOUTDwfzdKaBFrKcgm0Bq
koTyHVQHjmXDj7m2Va39NDruj2yp+5iueHQGR2znArC8OVfCL2NP+RnQAb7MTBqTO97UTA8Wc9GZ
iWa3Na1wBYDsu76/CV3D3nZh8REBebyDm7RkB+UgrbgubmcYPcc5vGkBU3KEMzDoOZbx6I32TV/E
oH8+0I5XH6jJsqLK9ha2/7cpH+4xXgxfk9AFXgu2PJzkl3DXCwensjZ8TErrRimzOjL5Rv45xL+7
rRIXxIskgbj2JY1hU5hlcjFqBZSjim/DGhKWJ2NIi0ZILDXVZJ/MmG+xR91tRsB8gB8sYv1pSeiV
U+z5xpg9xlxKkdztnXGuT1PdLB6x7CDqud6xQ9N/GIv40OZuuakbvMMyrtFbGNOuTIEORgQBtsaH
YqD45nxZ5+QWu/1QpLuuJ5OsDXQSKsfGz8ybIiYWqLGN93hqCxQu5CzILj7YmnusooosDwUJJIvy
XYxCVo+n8gSxbUtjnrpx3r8XuuLFkANzow0vcOQutdXX+14ChpLdhIDFI3Urqbvv8ODueiI9oQQj
rka7exir/IJFAyyYnT4g1ETy+OQOaPerZcjQIDBC79ISyxHQOIxKOkcB/BR0TYj/v3Ujlw8Bl2OP
x7r3Cc1tUK8GjlX4pEiXPnEFwmW8pUbrd0sj+BruDUOqMGWgFTIxqc2OQx8LA0Ry66hysqXHkvxI
kw/0alhEc4WSJk65BEB8wXcbQ+hMHPbLCckl0s8ZkvnBoWRKbFm/DRtyp/uOoK5B2vmmSYR9jMaG
SuhU30R6ey6nsOeKNO77qVUof5p36aDg1JTVtC3IiNC7FAC6M2HTVepzSxdtSaEEdaIahlFuti3c
GB0+Sc+OW4mtg/3kSPrGrhWpX7cDiICwiQ9Dbx9JnA/8hivMtouCaSsrxBsaIVBxyMhP14KvqiVX
ixRBThDLp8uuO3R2HcMWiV7Mhparp7LDeqUrTHA6lQXESrZwOMfQOs3NnB5C6gSczrxDUBQPRk3z
dM6jc+yG5pHK9DbiqoAbIdwCQotuPfL4zCB8zIIacbpqv+LfCOit5BHGjPRLmXVL/5MoMKJRBZS6
VCcOq+4glVskVbqd/AggBAOMTr8yiNWtnNpHUPIlWdsITqI4KrdOQLCfwdhg7t2jO4YMEAuG6Xpv
YjJgJ5iXIaWrG0j2e+9iM33YuJ7+VBi0nNyJGYbGMNmOTc7fVfa8XDBfq0soxMLST2PGP0nJ7sOx
bm2E9UnZxnkqDXgvy6AgpV270WftUmr/i73zWG4c29b0u9w5bgAbviPuhCToJVE+xQlCKQPvPZ6+
v42sjqqTdfpU9LwHYlCkRMJss8xvKqnST5xlSVculKfUIWERjEJ3t4StSSjtJhBH0ZrXtJ3YYclm
YuS7tnU2XEbXQtXadnfYWnCkOjdoUFAswoNxuSaz7jwhznZhTXotnOB2CXVb6fjqCHRBG7TdhEPw
lgTtAw3HQny1E+ddq9W7W+5kpFz44gXiJSYDZQBYWe2R30X9LlLeTNYOFkEfaesAOJJu7uWPKzjp
pI6/57rD10nKnQapf4cDIxrueACTtxXOBl2drSByq3MCjcxMNpp0NEDJ36nrc+h4BokppPd6HRtj
uO4RJJx1ogtMjFg2sLX3w4yJ2wAS0iovpae9QtGGQFnWWjp5FUIEpza4xIHuj5FOU18ArSjrQE/e
hcH1H8C4Zxl5mmKBIa+4YwjeY15KRrITORe3QOqiH29n23zMHOvWpXJYGviG4XjeY9dT+HKKmfOL
yT4NXAYPrrjEYKOrHk2Zhgxj8lSq+N2iPZ9uNaeZMXMoTnqfnxXbyLZB5YyeH+Vvk3FrCvJLcI1a
goODXHkDh9RUl1dWkd6Nv0KqNkcpgnUOgvNqqtRpVTb+2p3ZUGVaCu7lKqARGzDscTv7NUKDrgFC
4c4nFMU3Tgkurs641/KwO8dCrEaThntkC72a7oWu3uEfU2wseH8Q2+B1wJx/jFJ3n5Ts1FrWPwCF
QZo31HB7HR70YTqh97A3O5sLT2RPgrbNouhbcd3Ri7v+IamIe7I0QCOtuLEKmFlm059mIV6We9BF
GQyyfN6HnTwGua7mhcwtZH6shtOrYUECyvCtKusIW3kMVbFcw+9iyZL1dN5DJrxFGY3URKVYPTMP
tT5lcMmDEA3CNDK1za3sRgZTXCcCcZms0ig7deazjYYkMkETHt7ibFXMicac7islP4N5OqVYz8Bp
206INCtI3iEMxV/Ij5b1DzPofw7Fs4FrB7wvdAgZI7keXlxKerqw9kXnXMvejFYlWlTaTLA72dE7
4tD0zQJCMv91Kb8tB0/DDZtvg/EqMgoVMZuUFonv1so3kEZYaFClperRHag8y3y3WM0NAz6JrFs/
o5aijScn0+5HTcpg6eONHrNjKiZmZPCvMnT6WDC6vPwBADiBebexRw00nF4zSLk8SkWi46TNmUCD
IJhcr3OIrKrHpZpcBax0tXlVHIvimSC9TIzpJPdlAW6qnfOvumdOy6S+LwjZO0zTERN2z8DE2QGw
e239AtIlTliEGC4evvMLI5j/CPTIywKAUON6mbWzrI5VavpZtq25Xsa8o1cnbAPkRNs64zHvmmsy
koDIhbZ8zaP+s676B7mUyLsazt3eKsz3EeW7WPuIIRcGjYXebpqzzCh3ky7Q2oNTg/0JOTwliL5h
9gTj+GDaT0kXflRYn+ZUVWqYpuzqB5gJ6H7Ja9L79yBbfsjTtBRZU2ZRLFvr1sQWfmUr3HtZuOwa
QTYJSS2PnwWzA29UVhrDSLAmZedaegN6W6GG1mL86/s61hTa/FIpzfdYpg+VW2yhDm3ckOk/Eqiv
kFRDg61QMO5JvgHX0VFvxDFWKXr1+Y/JouFrYLkFApH1LQi/J4OqhjVw1GGjHGj17DSCRFsO7eUh
qmVxCisX/LYrNWrAUIV7FN9ux5Eh2FQ0mGhYeNYwXmzQuN5SWAifUnNCqlA4DRY+DLwgIrtr3QyY
IANcw7tCwGqXkUDXaRqRGXX2hKpHlkKXkRUP7M/f8TzCdUlse2onlilza0alQE6xUaxd1FCcG5fy
WbyLYMyBu/VvhhaIIC1a1ETSh1hwmpziWA8/KR56VT14aedjCaoR+GVa9qPttZtlPrS+wS2syewj
EipMwxD1tD7NuSUXqtCXJg/cBuMmMJ1XBPf3TjszxJfp19hPuo8bzpJq+xFOByDfNGqMMNXEehpT
xDgZ0DK9Z7/vq+DbCli4zXT2uoG0yHKSQz10D+kw7qZS6J5C8R9RRCMAo4sNh4yoTaqwS6YFWwZg
3MjKkANXbNvM2Thyf6ThgjAP8zpDcdAA2omm6nlQyFbjkNXAwvVznbvGui8DilMhNwTdaTzKZ8FC
SuUuC/EBico96akCHAb0C1soAEFAR7ULPLKaosfGqtwdvGM0srZ1kiobjQRZ1Yv70CKazFucMPwG
V2k+u2J57eNnxMQaJDRYYlIz/YSKo90uuWcOOitCZAvwLJeotbPnup3OqJWwS/kdOOAWOxwaru+o
RxAx3Aa6cWuM2fdSpcGU1YF5HW0qCOEs4o6zM7EyNkO2tpzS5LLZESomXgV+KjJJjV1TQE2MCU8n
+9MOsbpyZUku88HGhrHzhdc2H5kp7JQhfClZECtLqtG1zrVL4AHDNqBOk7uXIs7srVxKJpn3li49
pFDLX43R+u5GgwIiIPSCKkKkh99xeckmtpB4pqI0Fz8aHJtKhdTbB3m7meCOw3KsKCeAoCPJOy05
c64zqpe9LbEIo1vb+qqwXYbsR3AkS1OoOnNzsSQlYryjyrBCbBOTP9CldeAii01AIjBMWhsoTdc9
zmKQmhWnu1nmcqMIctRyvluiueVECb0AsIMDI0lFfnokxZQ3XYcfbxnKrg9EhCB79dA4+DLTYNyl
1Y02qW++Sbhd0gTwgxQgV+ls9FBH/jsG8iivjWUQXQ/VociB3stRPyYPFRrLhMBA9hkhuyaf3hT8
oVelHd3O7j1OXwhvh3570lPy0NYSAGduGvZSltJa7EEsQqGIMetBldxBwd+vp09ft18VIy+3pOc7
cL4sbu4EGAsF5LJqj0EJpLHmtFB5nkwkVrO8X4fVB3hpaxuad6gOHxS1fJsDx15PNrmu3zbnxgjK
Q57YCmKucb8xJ+DFIhI3o9p3j5OaPWdJv1IyU3JLqdcpLv5q40PphrBGKd8hx4uqXzeV+I8XSv0C
eXcezSO2as6mmPXqrIEgu/ML45RRe+hG0W3VvroF5oc3eophaiJ6Z2t1MGLLoDMRjU8x4dUIG+Ju
vGsiXT0Dul+FfQh8BGk2HDX9HpGU4anuoEpkoGMHwm3So/d80EHIOM+mkWzNrMEduVSubeHKGmkQ
7+fSwXZbTV6zKjF2Q4c/m+YPYmeY+SUfnADhL1N9gLnbbnOJekdOHTS6fDBnszrEPTqYYrSPywOq
UfaxeytAYR4ZC9YfD2ZhI5I5Ef6rrkKhI9fRX5jKe9DZFshgHiwc3I4mM2cIguLQSLC/meZ3aWTh
k9ZDzIVPsQm1gfpBSL3YCllpNKnAMkh9VV+ilq1CbbZNmn40qiIgZahvOXD0bRpHmpeF6OYvWLjl
IUr8N6jarif0yjzCfP7rw/JaXBJ5hFXyMwLwPaVY6XA1jWObDcZxefbbr3qIL3kAtiwqqvxk4Avi
WW5JJVW62/z5UA4ICmkYmXt9hTntqRqj5hDjAFgAPTaVvkOdLYE7EVYDpmg2q4AenZNAf8yG0NkO
EGBGfURmM4zOWTuJ4/IAHV0/1o2cVxT8vT/fiIGVemlCRUOTCKPlgXK/+PWsSxKsGWb5jj3I2qQq
DGZrVF1cgN/sAupDk2jqQ1HFwTbJKQ2GvoUfbW6fExE9Qxyrzkbb1iSOUbZXUjWA56A/SE/ZbFTL
R9Wqz7w93lpah6x1kmKIkPY4A8J2X2Mlk0MJqfV7U5pNIupYelYcRp7r5jmQZ7PZGkQELDqT20hv
1ZYBJX+l0F5dBr5j+W0cTM2jwg8tzc0RG+04nGCYyodZz8qHycAA1SmoUyyv2aRhrYthqaHcjYla
3M/VLUWxaYvixJuhFuldtBlJDS2dElBPdX82EpyW5XVuOlBZuMby1MzDTw2BUaCbjU4KoOnH5Vkv
78JfXlOtZtsHxg9nmJHNG/xuMwj7Dcpzux3dpDqhpBmcMtCrktDVy4fl2QjHi8LZjNMbO7jdAPUP
rPQ7ptHuJZLutby0PKiS+rE8Q0wlXtlpmXoseulB0GcQ1CRhhV05wPukZ5SLAuVuVAdvp3u39Xu6
TTw40/TBdmSsLCSsHiexK4b6EePdlV8X0x75GU/IWYy3gHVsJ1fddUZ8rrImYPj5HjICuD6N/dmc
NF5BZoX431S9dry1uzo5mTrlcL12a7Q9gmATVjI+rb2p1YJffJ4mqhVKd3jSDpGqwWG6z6RvYJ9Y
+H0thJqFWgMlbRfBRdrpRhVr6yBBxbkUaLWjU4EnwChuoXp5tBLF3m+3pZ04W19vTvytRUAHTzmR
C5eFLiNMavS54jY8JSmuHtEM0bmfpea5lX9UFd897SB/cggG5BT0njvWNZxfCAl5qjpGv2oc4POU
IvA4lCQ4e0Z0fnm2PPhG/cevkVkKRFIdds7uMNnltEvzqj+GlsGXSKre8mx5DULOEPjzgeqx5Gci
GtyFEX7qTQmrVPhO6wnFNPB2aa6TxmWNbLboqb+UYfQjDSvsNcYaJ8Z62mtB+ywwgzmaI3SWSYXk
BAuwp9J5Ro/iKDp9XFutX55L16RIZwUHg5QnT9G1jkr1p+8Yu9g+NbG6D4vx6lbly2y2r8lIxKhN
SEsSl5L5ivg4CUL4YNKfTXjcSO7VqB0rIWYi1DAaRaHuYVwRA6ZO0DefFUF5W6cYcwSi9L71UsEh
FvPmYXDMQzgheqzZwMi0ZONYdrkpEoSAwNr/iM3sZ2M5P0lMkJqzoRZ0wc+x8t8no16PdvOQBxB4
itmkHzJuAyU8yBNQxbAjLnOYEmOow1Qn1osngtsO9glRsv3UhsOGIssaHT2oEajqxSNrW+WuNawf
0pDVrsagMtXf6pkPqefw2xnZ5oYuWkchpUbNzF6DMoALEDpPwg1+6nb7U89xZajuo8RCISQggoNi
K9ZzVv8YlOQ868cZ5cy1Kuj3WlmNp3VOMju14pwV0Q9WoZtEDeuDotGesqsSGaDuAo8Tbu7YTfs5
RcEeS1dP7/2G+jAb3IwnAr04RPzvxxxCEtFsfZ4tKuC0or5j0Y+/qjyG0m3yQj3J0whlIpDGT70N
BQJAIhF1uvTrfASgIf3u4S7ea2p/6GzSp6WiF7vBtywFjUtCpVJhQepl3QofL5skW8fm8AJHOF9h
to03NGWI1ieBRGGeREco5C1GXFEgsetLUg2ebiXvkas+6gSL1A7JmaVKRgRL2OmpC+AtRtQIlKCj
LJRG6buoHGW1Nyr3l1zZx/i/gq/i30CbjN9I3waaWmQFwJpcuoK6Bon8X/BFzTwH6DBRvtILFCkm
cpVSU0NPk25P9EjsMvtJpOeTxqTSlJb6hCw1uTTUOoGfURibXkPUTYEi0uDakBkslzKgzGg4+CUO
h0CQzhLyyLJwczvGFl1mk+Sy88m3S7yGcHexdAZBFxMTqvY+KuAWDFR7itjStk2FdaJ4H6VXuDLI
0kG6nVmuCfnjTdYpZwsYy38GIWkS0PUv+Dh5UcCQamiKSfzj77i8QASTQ0lkX2faSwecqE5IWeUh
RaNzo9mnecChp96MY+ds/vN3i3/z3ZpqCb5UAwAFwf+3G2L0ZkapP92XsuOd+eRffJEWvpiUGRAb
ui3E9GCBFplG7QWlsoM7DAiDRN+0RXHLCSZSceDf4FpwLbipU/eAJv8/wdKsv4HCXFVTbRNxJWQD
dJqG/3qUeY0JN5h/hg2iZzRqSRAdPC5WLMMkk9ImeZXDcymtzl0FLrgqIGNIdX1LMEcUcReznO5I
lzrbgowYrMG7LnM5B/kbfKHzd6hJ7ymlQsbE1hAEZUEcXguIA1ZxWSCIgSrzdlkObCvjtvoRTzZ2
NwFJ4YLTIE34phFs4QaEDXlPIi/Q4d3FbLjBPJ4SeZSYbQg0NmnFjXV6Aw8HURksCzKzf5iy8CvK
h7s310ofZMJGnefdqoeHtG76tTG+CllkjKwKih7xbfhezLQea316TMdw/59HhKb/DRzLxTY1gfKY
jbTP3wCr5RgVikPpA5udxFxjMOiBUSX7lXiTWq5kSBTRaczKAzWaHpumKdvEqL3dar2xhdJWsB1Q
UXZsyQmGjXSCizTsGxx2U7lzTwP1nDlLbfT1A+onWFk8GD4NYATGznPjYr+gzt/ZDI0Szlaxtapp
uxSbA1hOaz0I8d18DxoFIJxGvTri1smGYh5RJIuRZFnX5CgqGJWVnhF1CQqieiz2JcYta8oMWAFT
c2ML9eL2MoQ0phJtiGB+pj/smYyYnjbM5xKg0AzLfmLlqX37iq8XUaF8P0x5WPqtnfKFmgr8MRsP
57b04rz9yNylXJ9lgkgB3+ch2qGb/t4Jyo2ZrsJRbGl5qZmXBz3imLotWyNRsB1y9ZlAj3oVFR+D
0lwi4OxS5ALDwFmbbvuw1NpLpbg1sDbHduAL39uU2iWs48I337SecM83cFyMExIsFVxZEzQAWYoC
ndxhp6CQhpheVW5pl8SooZaH8l0guXQcgE2tk9R8wUZwS4fgGBTDT2PAGsbKt8jm3eilfSglSADJ
A4aAa+2hdF+DjHkuD7U6BEX4pQzjQ5cUPb45KbbAnQoYoBtfdN8ErFFhOTa09TEtmud/GK7/ZkfR
TGFpKkwA0zUlB+CviNUAqbHYUJpkr8tTlrsBbOOBGM79VNpTbsckrZBipUoQBkCyeScbZoVE0hkS
RlW16T/gd/+O+EbahE3CZB6hlSLEb4fUThac5UiL9qkZvEGsvRA+H2TpOx0msIjTwZeIs2LoXyT0
KnPSd1+tXnXH/Idr828Wd90Fby2gSCDoY/8OPe8iFBStvIj2iF2hoNcxq7qVGuMICbJFWv+Kj5pU
rZ/ND6um/xIAOW9kfcOS+DHwFPgWI9aT+c6T2kVPwggn5EnA2EXl+A9IXPdvMHnXUFlzQMi7mqYb
v+NwCbBRdk+HcD8msb9R6KKDrNiofROvHR/HJ5dfEXOybGnQpCOJeQqFPxxt1ag9wT9SoD5PSTR4
HQ4uHvgJey1kNQqCOkuvgUQUXp5wCAHmFZ37ssKzJ/PUAcUwrpCyKnu3wYxqfM6mGCGOGVSsyPDh
8BNj4yqm++KSCwn1QdSPSpLW3lITD5SI3aee9yJB+8LpXAzPKKylr6XZJpB6884ruyhENh9POpCV
z5YUG8zcWwsy2A3O2SvcrPWDgu5IYJTWMa6ZNjo6KmuhafM2cpXXumzSTQR8lxGs/phSwLqKvpc1
xwUqmlNTc1zlKaSBq7JH4Dh/6S0WZAT/Ht0QbFSgZ6gj6srBVc1L3gXfZoF2laXvEceuURFEMnQq
RmTUMJdcW3N1rlyUMtIpJzlNWK2yqR33dRR9tUNU/Io+/r967T+p16qwQf6yzm3e2/c/7H9v37Ov
//mvm/d6St/zz7/qO4lf//QHK8o2/xtCDvsz5mqqirkXIdMf+k42urbcTByDTThOmmB/z6XR8P/8
l+7+N9J5GugmSS6A+0T4javs8pYNYUqGoBbKtjYCcPr/CytK+52kRERLrUAlXINNJ6zfQ9pc7Qip
wmTel3M3bLqeQL0z0Mm26WlOSrYuRiwdE4CZVFhdEwTP4B/TxHZWToUIyGR9MnbPRk7aq+Oe+JdL
+W+SkL+RHDg4W7cd1RScpoN98r9uGei9hq0CqX2vNB3OIthQ6T2Go2YLbbFF5cPI6pfJsHdG1u80
AIGr0tKbf2BayLvwL0H/r5gfapphWoaGUuFvB2E2FJ7NcNxPLThItad/X5Xk9FPJRbH9J8xcV1mg
3/q19fUzLnLqlD3ijGhDJhxiiucpKmuPBdk5aHXsOhxi4lJNiVSuhoLJEh0ptFPR8fkHfoYwzb8f
umapwmXVJFn5O3uq69DX6Se73Zu6vfHd7hXmFlZgur5PffqS8Ygtk5NFJzuM1U2g1uZGlXiB+S1C
AwKob3oZxqEHN8CJzCgwsiXVgBfadM337RMTvAkmVM+9pj4BLqK261ozAr5vXCR9H2ftyZbGmJgP
3bduP8CQoSYyVkCWVHo6WSemNflrtAfNRet9r9kw8rKxE54UmGSxi0k602TGSfZBGDpwa0NLthYe
tyiIDN6EIApAK7QE1LlaYxfm5AnyeMjnqNmA6S/9Fa2fto0j4nU9+ViommgSdOVjECgXNHJQYZU9
GHw+uTN5Qx3YdNZ2JPZJzcmnOGGtxrS82kSYOK5hg9pnuzijEtbOwGpMdziiDFRtUAzhSsq/rqmA
WvGldLHlaucOFLGCJkVS1qjIGhjraElwKm0d2JfqbkLqNhJpFeR2tA/DKl+nlMZWvQi+XTLYA6R6
WrCOGe6E312DwfhROJjTVXKA0zFmYEU5vmkuzBA3Lq8s+Vy75GRb5UeqGslGj50ElGmAaot5x7/T
ujTwOq1EhWVJhhvVHCGRqJdsXvGL0QUVUqrKHo9XZlWhn+0YTk8zl5fKQvWUjhmcgRiVNxftFeRU
4nVz1Rq6Wc6dYSirqmqmXQtSFAy5Q7MHvGECv4LYTnxZNqhkuIl8rgPx2B/UX7NU6dVvBTkIemYX
0AnXwDGfKgNxJ8ceXhsrvlJHvi1zQPNucq3Vnu1WtxHZcZ9QR2rQbDIR2TQaslosUwIVxV9uzVQH
p6G3tlETj/SYYxyuk+vyTiahZ/0wwOoxHqeKe+52GTaaaYnEL5KhidOBqerrVYBZ8CofmmdDbYbN
FBsv4BS9yvLTbZ/3+8TAl8lJqPBUXDu7ZFpXFI4onZ8R03kWhoNOGfKbYSeJ245LZbSOtgktJOA5
9Jbau3RQyMVtFg8g8ZjnhtWtrzEQ6SUhbIWkRGtAxkHm6aDHOVjHAqmyntbhcgZBZCOumU+PxjD2
a3y68YesEZ1W++iCT1+ymXvje0AhyaiHs063ayCBAwwh0THcOhCp67nJdxqy0FAZmuRhqAARj5sR
xe9DPgwdOPN6m+tQlBy9vCCKJTzIu3SH/Rt077jCjpFvjKTyukIOjN4OPHfGVxuZ536d1EW6MYf5
Le6nYS1UkSPtjdpu5OI5MPL3gHenudoJOoBbCBFAMpTprp/Tlxja7lEM+k+BpTOddCDrEmFT19aa
leMr6OrSox+pH8ivX/LJBCKhmKhZzyBq1IKUzrc5O53Riw/jAIEme6YVlaL/wj+iwLKvlTbdVI3L
LXWQPFqW8UI1mxWy0slWNUBbt0NxJl3AGhHYFoipjR0GgAzk4ofve79WfIEi3IuhOh+daTADDedM
srAOaxrxLS5UbvfSaaxsTkyDZLk3Zcf4KNz0Os0qsbKzK/R4VzV4SZcdkwSDeZdaKF8Qwv9ZaaV2
g4TWTynLTZ43CRoIjuyR0tQcmc7xXW8PaOa2bL9GwtRe7kjXsjAjGOPNo/JljuFDPbJGSGcrx+Co
x5RGd7R3NEwB04Czy30ktgS6w2PKp1Pw2GUZhrtgg5cGegFLgmFqMY5bLkpZZACPqDQVz/MQfiJo
ipJHctUIfr3li4hSmNHoLXW68CoG+y5VoxeoIHe6dP1bhgl7g/CCIXiYRROt8UGTpiHg8tz3eAiP
RRX8WIbIPLCa0Sb7btA2zygJkdoHSIFQWrYjGFAcoV3mVxf4y5Zi+LdAA31TNmweXYzstCaot/Za
emeaOV2LiApkkGirUd5A3co43k1SuHd+0lOqwVtllYEFl3uFQuDdauIj0FV1NUdA0uTY1/2MhQAm
NefABXVUxErmlmx0MF6bFGZCO/qHZWD6KDiukbf+VvxQ3SjYNaLkmGyLufnZIpmEZJVUcusel1Gk
I3a+QTz4XQ+Tu7p2gMqzS6iC21nJAd4kFAuMOTtPQsPntwrhkQD0cjp4GUXN2K5jVjLFKq5CGtqN
QbKte+stB/vg0tdaZ3KJhpy9yTJLo4COPFSFks7yXpmViJ9hZhra7rqSuExUovzjUHlOxlI8A/sG
yMWSC4FyDaC3pFjzYslvngrKNF1yl+n5tWRbpQszreLef+pV7oqZSYe+Eo6777IkqyT/LPLMd7ev
ti24kBX+dsMmruKNpsx3GliEdRTHn4bP3/Rl9dxwbX1Hr9cQqkqvMvkVgP65YOuzAL7XRqKv1RFd
5Qg16mXHRi412aC+9xWHNLUR/sO8K4pBretbwzefe85+0zvZdYkDlJFxT8v1OnBP4HEJ1vv8dsIy
CAoX/Bx9fG0rNpU4kagiyWkvu7fSsC+ZifZv0Z4n8kJgYkRBcfKdj09YvVWI7fpXZWRw0bySofO5
L8bCY6tlG7R2WQCrqCtZyMScHXIVYz2ilo28ZroavPdRLS3GifxKL6mwh0wVdqFZJZCucHRFAChy
u/Uf04JrGgmxQ9UKga2Gi/srBNFIavsq26B73PA6w6KFygd3h1ppfFfq/s4S+jYE2rIKhuqxb6Eg
WseRCZ0Exq2e5NAX6CwYFHTX9mgS3bvVnkLRpmmAdNWIr1GMV7wirde+mdzU+u1UKZ8kJT2zk6nS
+Vhw44R2Kg2ACR3lzyAFbIm5X4OxOOeWlFyduiivbsBqV+n8o7gFrkvFL5xZz7gWTaeicEXhAtCs
H4PSBTgoYcu6ySHE4zFEsWy9TFnZLghis1q3WFl5SsCHGfb0GTgq+B6DhbQlFVkTiIGPNJUvF0E5
xOqBn8ww7yivsB6u1ZlultAw4gwM5aUYqEE5bK2my/gpIiUj2ABBNG0BqIQbvKQOUy5+tPXenuaM
UmVw34QN6Ee1nnazjONHo0GBO30qlRTdZkx62TYC0GLToRGsyrgMW2BSi207GXssbwmLQhbQfsK0
Kk5wPrZoDGEJplL4yz6argO/PxOkUWLeoDZ+KmPzVSHc6PWZDt5bIxf2ONZO+AHYVJu7adcNLwl4
llXVf/t4VXszjEeInt2JKQhWW7R3LYHeyk9p0cnvz3pkzcBFWdQgvNTKLl2dXlHLvpTKz3SMKtiS
7l0RL/somlRBiEE60HlK+teUqjyNMvYhpQblEoOIjAtVeFlnoKttr1VjVLeBxlht9ExdNQUhIgqN
y/Bze4N6nrLJih4R7+od91+PSXljy0V1ieewG74sYVAk3tJBQ2JQLsax5jwtMciyiMcNm6sWq/e+
3vJvYC9WalJfReCjr5MCkoSLAJ2XDgNTRM+dpzKLLmPeXGPEuPBR6O3xdgyfdcRfg5kwA+siJEnV
nHpjk3wssa9ttQJCI3u4jmFFTwxeGhU+BmVXLhxPteSoZMCdNsmbS3qzAhhdri3VP0YdjH8tuYZ+
zXppZfcVcMkhbtaFcdSm+uLMPsqLE/ufQ6YdU9zDsxtkgQxRZ7n8z0myD2BeUPyW0YZDp83W3qDp
kVrU/T5szGuSsZEak/WYungZxlzrPgJZ1hiUfOu1DkbFgBuiDs5TF7lPIxA4eDDWqZ3M67I7zsDw
SeC622yIjhUhOAkFzrCxeUHY/ho1RDWwNj8JUBA1YzSnmf+ESzrBIPzWcQjPbtBfehk3uJlB/Ill
r1PE30SJpCHse0Co0NnlhDS5BbhJcabyQRBQnevG8kYZ/AeR+S7yry5ikZgL65Sn4oIus5J8LWPf
tqjER36ETJj8CyCMBrEyhrpEMeCUH7OqvrFzub8kM0EL/X3iBXyDnrDUibkajBl6qJtMXhuQJTd0
gkf6Qf3Por0muLmul9s8h/dJN0HBi/Ferc3wEuCrrRjpecAudVN1+RVPGISucBiJKKrvoAAVyAR8
qD6w3EhjsY6/ZYq0oabCgvY4zKx2yziW+3BlGHt14rAy2oBZkl36wTkP2v2kjhHBISHSJLovQs0r
ahfdtukxi4Vr39K7XvX95EHKJs8dwmYTBZC1SflQyBofUBI1DgPUWjWLbsoyOSloIJGtOZQEZ2Wv
KNWbHpnPreq8I2h7a6fFJaXLw8JKAy61AJeadr+LGbnbuwS3cGKSp2iGrkDXq9/hwyaTP1VmKVEh
1LU/rOdhI0zU+KQ2vrApNLr+Gn2GZLMElbIGoME19ApzRBZPC34lndIvHcVUwjwCQq2MXhLT/2EX
07nTy37jKIQWwvKpsAYjIAZlJP9ik5z9fFXQ6d9Vhr4uKjHtKMyfu9LtNvix4bwNi3ofBjpCnu53
D/ecPgXsgMRMtu5P9DXand8za7rA3449Ltpjl5/ZrKElEok1M5ifYMg9t4auByqTplE+TlyZ6V2t
uUlynNt2f6j62F6pEIlWtN0fmYxoYbkRBtY2jjQEzAUU4wJ7NDXPMKobZxsuElBNzkPq1+qosQ6X
PA0L1eszR9uC5buFbFggQf1/Hkpp6qfmoNBxj5zBcgaQZFkaeHHAFiez4YxFeYicRf+MhUp5XA7C
FwQr+1r+7/Ii2pfgOmz8rYXU3U776A4VZWurTl1/7AnEjrYJ9zPAWQJbB6mU9qcHLb0QL0qd8Jf7
9fL6rz9xFjG0xZx4eVVZZNhUEZEB+9AiKtD9f37M8uzPP/7zjcWSerH7XV5bfl2e/fnaLxPrP1/8
82/+r6/99qkA0KlUUan54/RQmOYke8AAMBCkftvyQcvhNbbtb9o2Ae0i31gefDXFn3sqqBpi3nNa
PjxpXSP760VxPwtQZwe9qKajhvJBqKMgBSksw6RGq+HX0MBE1k/vB785Sfzlcfk9sK37rnSq7WKA
7foNBj5oLVdtDkAqvHYtADeuJc35LijRW/PHdRqC8OxsAyglLG/ryHGbx+XF5YGmdbjRgxiQT6Ar
R6pgKOv6yexhmQ2uNI2d4/KM5RTCIHxd0Fza3tSaS1si0A3bURxhHIhjSEHm6E/9vZjcfouAtfCa
uvqA0LYqfRKOQ9C7a9xwyb7szLNwmYFBnoE5VeMd85YTVElFMmXI4E7le9zf936ozzsrT5J1ZJSo
0rqGVER1P7vJiydQl/WEu0gMwyHAoF4TZQazMbM8I45u+oJU/uCaM/qnqp/sKrA6k48BvPCVcovg
ptGGt5C+KKbkis4eLY7MVZ1JHxFANGSdvfkUJ/192Rc2LL78Fth0s85r99ZXC8+OnpFKPCIxD7vZ
R6vWH5xs02gzjuaOpPeHN4k1nKMmSja4mXw0fnIpdcNaaYhPIhw8k9IAixZJkK87c0aKwg/uRjW6
17vgMitls1GKbj934rFzkuQ04ETKRudI6xbnS0zGh5PbiLNUik3dKft0mw5sXNV+oFPTj/3ojVUK
2N4sd0XUXsy4u21KZM2LbDwHIVrBo8XCW5kAsTrDOdAmuMnbYdM3BUmpPoyboftMtal/QF1F93Qs
j9ZlZntVyCFbDAgntfeFr6WH0Rz+N2HntRs3k23hJyLAHG47R6kltWRJN4RlWyzmnOrpz1f0HODM
f4CZC8OyLLHZbLJq77VXsBg1E+SVWeXjRIwUSzUV4Bx5h7yBnNNVRnrIk2DfuXA7YRilYDtegapd
PE+561K0pPZZdxhxzxkycnhB/Uq0JKyM/gvjM5NaYH43xcAGPVgVcwISWX1GlzKwkvVI4ttqyueH
IdeMg5fM7WZEDoQlNE6kncfrRR91jRWBjYItUIFn5WDNxyFrNm2FqBj0Flfm4dOwmxAEZoDH+mLG
wNAj9bE5Dga47XipOsvfdpWPGQHSwMrySYZzaTKrsPvNGdCvGCH5SVaF3pRoWFgKqzrGQANIA6Ui
lEZdYCCu+5sIGxpOI9nmcXqUUdzdk8AsH1LpXfAxL8KKCj8tf4LHQQqw/e2gd84xqHEFGJi29m31
i9bwEFXmp83WSDiRfy/qUd/2YVrRxoAhJg0vhcAXOBXr+Mg4C3hYDwPYNTeQwFBDr7mEMU7lw8Fx
JV7Apb1zWsSJvWN8+k6GVimyH/Ux3BUtRFSjxXcCNcwbmrAbMMKrG8LztVgsXFHfSje45oZ3D0Mg
kcYPqVfjR7QS811r9S8aVyAVNzn3WvkDwxGBg29/q9oJLEt54NvVgAvA4B+LoP7KiEg3xkCs5Gz1
KCVxmukC5QCNJ27XEB8VTUc6lS+goS9iDq+DYZ21zOVmKB4g0gkVwBUxJ4HEwWZc7VG+X7SsZJ2J
pxV5nU9tjllNj31520bctig1XeOhwGEDmQNwVeRCbi9QSPnU5Yem9n7Mk5c9mo6/U+hc4cr2SPzd
nzzAoV71vNKcLymGZWUukYQGqI4SUio2MnRvjVU1h7pHhGiKe1fl1yCZktXcK+wxMB7HYbjOKgtC
snBbcdqgC5I8qBmsk8Q/+oTDYcCLFfKIfXJfCdhCNlZQnIBw2n2Y6voFyqi4olU7JpMWH7s8hZOd
VqydRr8tXdGcn6zBdl60mO4scYddKMKb3gWATVGWbWEmvDm28zrBAQ/pXsp2IIBJuRbA7yJdkEpu
E6g89NhxZlI89jJuf4by6uTJvS7tPUvdPR5HqLtgf2X4w2O4h1jI/NEN4L21c+hc6xQMpTLlX1uD
FsDUpDkto3QTWfVLheFOxSgonA9dXKI9RW0f0iPmzPpEbK7NarjbvruRpnfTQ1ocvL1RQUxP+KP+
ssgAiMPyAa4UqNXMJH+Ft3m+ro1skxrxuvaz/Yi/rW73vxIxgU3UEPq7PLj0tfNlKyxDA2EEWmdS
om26lGDk8EG25hXKPe4SxmeRm4/MttxV2x3DIf8KmBA66pY2omR3GXxNXLoSjVgbbqANs0tjW1KV
7JYfRkjkh6fd4qp5hLx9RcBwR8dGS1eWV1Qs9mB+CZMy2MTQrdCNtzEynzy33kWw2RxUSMBaDuQV
fA/wIYwfprY+p7D/vao/2EN3Utc8b8pDLM13TOJvRhZdzHh8NF3wA0cp42Vpnkq728RZ/uTp2aWJ
qNU6ttiEVOAU0bxRJBTkwFQ2gb5t5j1b9Fyrgecyk+RvCBTATfOm6RZ5b9FTYdtv6qNRh4rxG6lZ
2XyQMbO5Jv67jfkuHXu1ipvhI/TdX1Pt3duNHfSsyZP3irnYup+qj5lnaJRy6xuvTii+nNY94BSx
CTOHiZdAiph5x0i6p0ojItwgKzJFQ+na+Fw7xgrC4s4HAu+n7qhNn9OMnNwCOs38epuKaGNP0U/w
lOf5eY4yekYdY2sQTxt3fQwVor2QwbOWM6FgWer2WVbTqp6lVsjNyIWfM1a22HtqfaSOMjp1JVl+
0wFR3NFJ6k8t6SVgkvazZSXrEpAl289J2DEMeMlzdrU0Z99cu8lE6If+AyuICllM+jw58x8wsR+U
Kmjkql9NfMbFAIUp2xV8VP9IhEK6tfMzAtPDlE3gou1ZyjrcuQa6piD1n2YADm90BB32eCDWx9oW
aVKvM8O72XOBaQqtJKCoktNjvqvbztkFXjMC4oV5mEf73CW+ty2yB+rqaDOTSYLfd/hZT/WfaiIB
tWtJ5zYid6Mb2zrXHGyV9ENSFawGRaemTJWyZPkiRvTLJZYNqJqbUE8ZsTqAytUlxz3bAOXGbX8j
SrIj2/FbDFW+x4J43Tom+veioo2C+jRq3GujNBisUh6QnUHgMxHque/Ija4kI2Q+wqqG1qh5yas1
0x/VOcEMk017gTHjRptoqfIme7NHC2M+A+Q40Z5BuJ9cDa5zgkm5405gtCb+cvY8nozEeJ4pkhTy
gkcBwnpo/RCZyPeY+/GQaPo5mZBbsfr9MowQEa4W77tq+OgLK9qBLyG5n3r8Kt4jxZgy4ltZyg+d
LGgc7tnTq3m42GOOdQo7tm3vtbL8MZjcI2OSY54EcJparrMrYhiFLnAbm+vVnC3u+bH/mIXYESbP
UIv4xDUOZDSzsfZK6AXXJKtftWG+urF4zfVu45kEEc6yIYZo7M+J6exHF23+bD6mIbiJp0dwlktM
9gU9tC2H7yAAV9k4zLowExV33E1uY+6/wu5yrfTLltTX1HouMrvVnNMLp3n8lEz1fgztA1YRH0P/
SHqt4xtftWTyyh9UPBjeMcyEU5824851hhed6fvKr8ad0TkrZrygYnUB2IVKoiZQCSuMrfo1n73b
/Nf/xRPxhpT3TQaMnjB38lEuc4PovITL4dXRYvzfyU7aDwLdpIas/u9hTVGxGkEWUT8SMLua8uXl
Sic4qEP0iMtSjFBmr9/OHI5KXv3TRLJmxa9S3tRxo5qAFf5WPxzyGr3wEXQbKSshZzVZxZvEWyZO
70Q+NCXAHNhZUKQ7JP3rSribiq8twiWXr9X/8afCiACHib1FzuPyfYpUo+63DUJ+W/8ayezRVpYl
lr9JPz3QVUDH2TcaNyOGJwG/r36kMryd+lo9jgGvlRTBtRlayPE7uz2b9iPr0NoAsRs6/VudWNHN
sJw5ArGDT1UCHdYadh2/YSTngH8OeQCEU/Dg7CubvFu+pV4Pl5+TKIuNOlenJZhM5uGnFQcYwTaY
NcBSU2+AwbVFjiez5AnHS3U4dV7qZTX1dohFXt47x6idfUS3pX5b+PpjwyTbyEFM+NFmhJf7r7en
LuH/vtWAszInqjlwsxq2v2tRwTFYKycbv5FhVyMRzvleywRs9nIYa9HyMwQDgZx86bQtdgmawY+2
6d8fjyN9r8fhGn9ilMKYIpjd2gDHAqGoCZpW34r4byhuB/UjVRdvZE+HojfstMQlcygdjV6OvZ8L
6D43DRYRxU0dUv1MUD5k8lH9hDqnovwjHv73pCK+qU6YCJujeile4qqMegqa56Q1lpdThyMN+MBh
LHT1tCjPeDSSHE31QjowZp9IVPSSIZZfFLfJBFhsInnqLKZ6BJCuCrxnN4PJpAPnhW+PYtviqUpG
eOxSc6u9iHSN7X6+LQP8qku+2W7vGkR5UL96J0V+jxIzwBJOP/RMzE0McQTZtNxLYNF6wa0IGfma
hCHa98T+roL2MBE+TCmBJ1WBa447OvXBaQzoIYjPIuXBOLLZmE90C1/5gBcAnNPHhQYBwbXn5ntg
kwQsU0MRu77bZTsxhvBw5Gznkka+LY7KPcTMxdGKihdsXu8h2go4zwZ9E7qCts1ObTk8qT95UJvb
StHEFBWshTRkJqh5B4LBWiZYbCKkCYtvHRnxLvZ+aUFXrxtn/oHcH7KlA0StxyDfWHlsHQu6Aa5H
r4S4fFiFRwZcjTEWDcNI4MxQfc5O95JG1EPSAWR3MV7bWDN7hj3QxulHD6HPEXlDs24SQ60ogMZu
Re3pR/p9gbsJWuEnyxgmOGL2/KKpeaWhJjAAdlCmycQzY+sw4/dyCJpSkOrC6ocn1mbO51vXpwTi
ZeU1yihsXTUy0zsYFG2R/rKbuN2WEd2jOXL+xZ/SLxnWWtkH/IktjoxUTAz3j2NjHPScAZJJIuta
D7d1h+UGDHmMwdNko8izjYVnosGgpcOWB5G6/lJlYNoM0z7DErdKWRc+Xh31qowIe6step1lOEnt
fCg8sAPiSiCow+sjbAmBVwhVPcBNJwkAVeZx3ltuWezMaTjrVWYfyTo9kxtG/uAYW+tRDTMds7ws
EH52zEtOc2FelVDFVnpFVBHPdTy1IKUhWLahxtCjAe8tK19Q6U08qIwifU9Mm75wt40ROFt7Cvtd
Ticze3iUFRhlbYq8aqmwmDv36pavNM+lH3eSnVNf3NmxjrPGp9oP/npMqRs13z8UzjxePaolxirO
o+6dglJ7k+H0K/YlYXhBslteusZdAk6sFm8ns1AmR1Fx1KmvnaJeQ2eARDJZ5cNvWkHVV3rwGHlY
obkpOlhRXBMZj5s28s+58uoZdfctm3zsaEaA0z5zdkNA3SJjxOnlvI9nftNLnLWjU1HBCLtbipkx
skYn5LpPmrEwGfaFU9/zAqhZjEjmzTk8WbaZbcbhiHQUceEPJyzJwwbdcKdGEhMhiv04/aLiLLdz
gvAUTsO5a4momsx33WA4IcbsQh/oYJ8h010/FjflZMe8G2ELpMCtsCusb+tb34qL4SbffnYNAkqj
Omvs9ayBOqtnIUTPDgFieoXrgozCZQ0wUhdpDE2EoXeXwDgaETjhJGBv5YWD1IAP9+84VQ0UF5ZU
XnI+FHnrVsafeB1dDep9L4Mi0o2UR2gEEyhkxxzYRgRCx26V0sh2saRkBHVOsvjU+wn2y+VlGRo0
GXM5yo/PlIJpHSpWg/qXbpc3JPX40qR7hj0MbniA+8p86HoLFyoauELb64wc0wGvWrfesh3sdNIP
Qf76dEfU5kWWfbFCqpKGt0nHB6Hxh42U8OIKi6pMvcjIJLoIjR9ZVX62mfOSKkczxfJi66B6ZFgm
O8wkMXzZ50oHnfnZLsz1P2p+thBz5MA6zIsqca++Aiu+RnPInJYezRYIOOMLvQcokupzJyWOswYf
JW76aRr5zaq4F4pAfGijQN7KUNvsEw8DUGQI5rQVXa9vnJANv5NBf2k7OlB9+iGi9kMoGMgZYPLE
wmkQTMGRgYRyNyQYUcE7xMIPQyBhpetERGzZEcRKrFZ/QxDD6SgxilUERKZFLg9CDycCVdNh7DNk
kHUWXHLN31WOebHT4Vky+gY65AZxB95ErD4kO8QwzsDuEeFGu/VL66Vqg/rEkG2D3GdauQZMjzJx
smPg2o9oCj8T1/xV9e2XnjBDtiQ1QKGjdBz4CAKb/iJaE3fwd8xY42cnQrOBVDdAwE+pf6MUyv/g
K56WGjPhKTut8FfakVVwyBnONVH7luKJlzhKCOMx0/aw8kz8+1/y1Nj+LKpvbXyKy2Nh94idFS9W
jfwwVLhK0zjpitbZKqZnKrxNFxvgJtUAoQYzUOw8ik81sXPVkH1ieLOd5/hbDQVdv3rD/OglNQLA
GvqNYebuBQhGGVu5qLeb5wKxrq7hNbHMznpYIlUZvDejfB8nFqAyYfZZByhwHYMU2CFL9v+ZVW39
U6OH2sU1XBoTi53Hgnf+74TmxuRBgwPbHcIKDsXcL0NRJr++nxSEaDsvEnLoIW+BEW0tBDQL1gt3
Iem5SMjz/lID9Y6Fb2JjV1ylGuPwTdmUN00xGb2IsigMPMS6/MsJ8eEt4MBxTWqUZK5KeXOvs0WH
o1enJOvp3wbGkYEa4GE2i85/fJYR1+0/v3FHaVb/r3xTvXH1tskhQajsBerC/B/PfGhcmPVjf3mg
TTtkLByTNK6BB3lUY2teyeaaVt/lPOEXZjhIV30Di25DcS7KhAeCTg5WAOVKCf9uVjQfARNgy2Tp
myLkZ92qAkwGX36NMybmJL3D1Vt2UQC2dQqhYMjY1kyRvwxNyIMABVkJNFXZJNR9mio+0GTxefzl
2iuCQ1EABYX1fKPK+hgbVmy1wuWuSUskhqOv1/EhFefqTx3Lx0bL7P9y0ax/2u6ri8YbNS2yxAOG
u/+4aL7np96gWe1Bw1NlJavwLplRkrPCWqZmuVPz0pmMxRYy5UKPYOpyLG3gOLW10LBcvDIg587R
XodCe4hqoswVOUaOlF5Ssnh47lzSxmXntEPpO7jcNEIXT8CkH3/ZbLb1OpjMcSUtkiI3RGN8kGnz
1A0Tm6o4NuUuEoDS6gn8z/eM9//vGaROsHbV20dg8E8JAplKqRng1nnQcXHdkVynhX609gTbRK7h
0tBgH7SQ6XWTgLvWj88LSU+z+CjjXJHAFZucWNdHp5IXq/a2SlCNNmsd58OxraBYLgXDVM9PE0yD
Um0qkZ1/zj5XpgiCe5HlvKAB3AIHgvVHO4f5yIyIrLqFOkSaIZQ52oqswsUuH9vt6JHUFPkwqZIJ
hgchrJ5e4KY8LzykZLTJ+Gyro+sjPHfV3mYLI8Agyj6WiojlR0O1NjLGQBbwUUwLvg8a2J/ppx7C
PYrm1xRqgvRa/CXU7sq4qqIgT/F/VneFib0xPG4AMPtYw8T6r0LoRWH2788xMUKIVizE2Cp64x+y
EKfXrCqbiQdNiKPe4P9Z7okAnDamDWenGB9c6WK3jRAUg2FyOV1MqZuBPILsXPUQmzHYe53VzVcp
nlWBHY0IcuzGI5dAAH5Ji4sfDX6iQcH86u+i1OK9gZVTO9TJVjPMn/oof3tx9An3bDe2CO6C7NtP
WThyDT/tlg21MZmhwCrDKUFft6V3Tez+U+ZVtZ2Ju0Yu9FErHqcdgg1pA74uYiai0tNew05IcpL7
8THwpm0nu7NWd/ouxT3NbwrnjLzTOTvQXZU7DeGaCF059GXIp1MYDA3fKYwj/kSbOK8fW7C6gzVl
KYVXa6CRb3XY5MpIohqBGzP0rSxtiDfKT8XB92oXsJMFTzHDFjqb1cFAd6zfihDbZNRIqkhzm+w7
C6Jd57M2OTZV4MKkWv7fpJBDdPqkD9F3gaJPSzCfNNvfS0EZ5dXN1ZhgNujbVovOQhG3Gs+5y7C5
qL44quJ3L2mOQRm+slKi7Z6wEq2s9aywIZF172PgvId6tUmdHkrvECIdCZo9MOSlllRcgUaNIMth
FcnyQxGDqPjXtiYo05z02x6mpzrPz6YusD5J4NDHFlW4DH7PRfQWNdlhYap2KLej/gv3CI6FNdIa
WzgPh1qYrlhxl7a2HVLuFCmY2Ol9udVSOtG4Li6N691TDQavYnWpirPNWlORQfD3AqL3M3H0I2cV
6n/5bb3qO4qBh07Pe/rIpj7EcEiJsrovUR+KQGcLxk54ja/sgtM121wiuMTKTrOre4+Bi6yRnvuq
FaaS3bYQI3dtbz35YfkeqlXIk7y43tVvcW2+Lw+4aMiLdIrpSSQDDIAqQgBTm7cqmcIT+jSDuYqi
azub2G9++NF4cyw8m036npUzJnuHntzXGkq5nPIPlSg0H09/xk/xGT+W26x0Ex2j5I72OGjZ/PUw
GzexHd41wPNNaBjrxiJMd2m7Ow3gZDCAAiTlvaHoj6XGLybTUcTjpY9+gvRr2nLbCnE2jIbdg5lR
ZvnnyoXhn3TYwjVcZFtWkCSK4n3M5bb2EbLh+GGfmYy/Inc2zj30NEcr17gDxrfEHI/z7I+H0gwA
erzcXY1yCHcI0oAs+vQZhy72E9wx9rYUN5Jok6OGzw02YjoDQH+8jLP8ctLZfEklWHI6XDSBFkwi
Yum8V1/gUE8DriMMAHGK4XvqghRvj7yFqisAZLvY3hWiJeLBtIYtHToeiggr+j7bu52G65Hb55sy
mBRK2tGp2gzuugpiDyRNbKdbZ7sQgzpkPTOuxnwS28kR4QlW2clKq3qXasVJSiK/m0m3VpMmkcnq
0175ggmrKI6LC5YM5FUU+GgigbmRn1FxuEoS2JjikSx1CF3v1YyXAt0r0ncHO02T7zoaGEOpjJ2g
pFknz8PnafmKsaHy2j1ppv4kDdfcQV87VLplboRr3d2glKege8NCywVfgooyzjW+fMuXmJtkPV7n
pUgn+Iq1dja9BkOCkQTxEDvn2Eu8UyO/l3+06jvLVyjqGII2NjTbYk627OMOBED/KiGvH3C3Cs5h
L5O9X1g/4jpIL1M0Cdzt8w0J4g6jqVk/R2157el/DuUoHyIiag9ZkhkoR5QyPqvzc6aRolMOmMYD
I5LcMpg3SHTEyaqzXM7C8lrehtV+Y18KB74sGsgPMSMVf8apmzYUDbnl7HN/2OMgIo4ufpduV6eX
LEwCYo55Ob2MkUrr3aHKwOkNhodby4DH28IQxIX2re6h15kEcKZe42LeShESGiV8Onxn9ojNnuyo
6w6jgw26AaSSUncyaCGQJNF3Mp43k2n+tsYkxT/YbM523TXnSRi/asjpu3wq+7Oopn4FQybale68
TafBOOLfzjAHlBBnP9vDqp2xIWvxSxj5b2k8xIjsdOgsIaKj3F33BT2kZSXncX5yuvmhaHlcRGDc
TI3WAsQE/qDWJofphQAM4+THJ8kJ9DIqAIZCYw/Jadi3RnaK+rnb67lLl1zXsj05mteCZOCWKRmi
rJPZuC1GexDsk2NShnCPUS6AERpph23WKkVkcvJZqdl4Em+zHCOCyouNB+5OpkfgbhaLhxiGOMUK
ECjNGMlmlGZFi9WbYgCnLUoUcpFhZmnFumkjYHVPHBYJF2nkIMDp8B258HXgmV2WVatQ2gzo1b8z
Mp/JZ35dqot8wFicOdl+NBnnRV37PkSwHX3GfTC5s08fj9VUTt1GV3oGp1SOQTZO5+F2oUZn04Qv
BYKq2Sl3Y5N+zVF0XujZhZm5a49CWtm78jAiWhtd7QF+1G45y4UwrSAiAnFuk9hAajwZwngw7BqS
CfW67APGX+19qZOame1jjPK9SKBbZSGOZBoGBIrsbAB4r51CPqntc+GQI36B1d+w9vMuElCKZxmC
/uZt+jkqarAO7ZwyvbnLOsdeDf922OcuZp8+wiZGidOmRRIQI4IMS1kuqPkYzRt2fUpplyNVI9Sc
Mru0IdVlhwiRZFyip+t1WmenBFxx1WNqv+qgPqdo8LGJqWmt+M4ikpFRpa8+F27/IOjcPYIbMjCC
PB33Rj/eJQnsxyJPSY+1BEY4Y7nDF3HRbC0E4b+xMjq96ADPfuvVKMsgUn5bOB6uEM+hJ8MIelVP
0sfpJT8ZHcrXBKMXnnnzMGn1Q6MH98iRzCrNG90t2hB3vDswd/Ms/pZ1xrPKCKrX7ukE4uCSb7Nr
5s/Bh6HS6fXWnOtb7dm4LrkITZzD0kB7im3ct94jbInHEXfqHckB6Ey95pgtaJrSAwbasQmb25I5
k0czkggXdLU8tUG1kZn1kilAs1LqGi0Bj9Hr4DyKnqLFujgmvCk6/aFF+cLf8QhWidknHlxMvxO9
Tnd1CIpmTicrtFIGMqioovDPILBXXe4IKSywSMrIVWJWDxTR42oBW6aQ/sQbsh9e0O2TuHlHmnaM
mK+gK07HDbbcKIk46faY99BV7EmZpUTURS6CAauXEolu/olnGt6V2o/lBSInhNDD+mAVU7dKnPau
RDs26wOrbf1D1Z4LfkDe9abD0HGj6vO2bl5SRteIZKh9c0CbJKGtF1p5wWWvWvujh5uC9VBr3TX2
YEGHDUzntgnuRANBqmV+6wZcukCvEM4kuMu7PgR5cMneuY9OJtbR9EM34EObHg8ISRjYzzqxCQ+B
HzRAn9c61rqAW/D5RyUCy0v1Cbl//CEot8QKBZdOSVFjJUUKdaIbNJs53dIiahwi8MTVH6LfWnQt
0ZyDVr/qVvhdaRJvC/iTJfKdzeSV1OSjvI0F5xrOpIT5AtsYeygfM+atrD5IXaZsG2vRl1FwDVWV
yoa9dWfvU47156Gcgw89z78NE7GAem47Qzy5fn4gG+FPGqakbwOA5CC/6Hr1Yzo3vweQU0ud40T9
W3l9skkC2XGKmFjiF97gAFaGJ9lUx9wyoYu5tk6jgV0ej04Q2s5G08aNGMjDSfra3jsCtq41Jd8L
IuLDdIgwwV17AIEbm6H78m1NzIT7GC9+6v8k/uIBDGqr6iUx9Ft98LGSUlDVIh0qo8/CsVFI9ukA
qHdOlfr971oW8UGPZfIZTKRdReJPIdwaNLpCSd0XZJyFxW4ydrOgk4ckznLYopuYmYZaI0W1ta/K
ngZHae5aDUrjUHs7JVpR/bhqSZyZ9pqajBdJxbqGPzOX+Cgv+vrE+hmnM4JBpfBY+qNKsGtHokI8
Q3i2NwT3RTi1KDAMdVMRRfVamFCTkFMvANyCW5uqasa1FkuBEfUNhgrwSiMkvxR+ucKZbdJm1hYP
agoQeegnHNmmVPwdACz6HB2d4yqE/WV4A1Ra1XXYpr+O292oHxvXoe6lsh8MzUb7/OQGD73EcKQ0
i5UB9+QYtxjft67PFCfOTvGM+XURv/Y2EYaDc07s6GjYprO2Wi/bJa5LPwbxH5Gu9jBI97mrinDt
KFWZ1g2g3tavWa2yKT0oVkR4ODUQz+nX0JO5OK4AZdjTriL/grAXXGZsa2N2fIqLIlaPZ3aiAsPe
CLq+0a6NgkYfc1h3vZyCnbDijmH9YQsdfToPtzbZj+1UsLuyIiU5zWJto9r3AGj1luIgHe1tHc43
A7fxg43qosdy5mhVukcILEIixBqnRSA6Rgfb6WmNug1ST614XAacS5NrDuj2LO/SaylzdtD3Ji8/
rE4jDE4+tCMP6qK6DcmhWDv11O+srz6Y7oHWkhtjI1CLp8I+JvpIZeL+LpFB7Lrcu+DizZTcA8iv
Zt06luEX+bVgD7qJ0jc8LDYdc6/NV9N+yyIHx1BSbnYL4uNENpq/1i8uYNMnL0B7oKIum3n8LglO
2zkewUL4EGDyf0tiWEI+VVOpJIaLZnlRngjSkFjR7qQGfSwjt3lmr/O7+YOIl0uiy6chJ9wKKjzA
WJAqlkKxqYPkY4GtUIqyr4r+ywvl4wRveywxnqyJfcyKrZe69zEcrk3p7H3Vv/ZAFbDG0GwpX4cw
0sptrlReatzsEkum1v+ln9R0/BpGjfgmQdSnm8UlhHOSKlv2u2XnS6rm1vZMj5lm7pQCcXm6Umve
2XV79gsT6lL6irk1y2RSH4MeDl1IKJgq7+qO5Xl55HI1kVmGGmpQ1A9fnmuUIOB6vc/mt8yGptBx
c1nJLXb031iuQ2rUxG5wWTlxoP3E+67CeA2uqx5A+1BbsgpP1kjSWUaYf0fSRoNRkLd2lSaql9ol
1JyXZdK7fIZQLZjVJ4DODcP8pmqOvcdsovXuDJrYWVSNVOqsTJgDq/m2dpymHJdOMHtN1/4M9vDe
heMTcBgDhzRKNgIjOR6PCgBjuRu0Jq62y3OxYAgaAxZGPhwQfHI/696zqpkhbaabZXKxDLA65yd+
rC+LlihA2kzIBn58MmmxQYpmgET5JiYNSkModgX1MNgj52oDGq6yzFkzauTwKRBUneFooYsQ9QAX
ByARGwMFZ0zyEqkbUkWnUDYy+bTwU6AHPWpNcQt8pe1l4SUl8uK01ExxpMF4gO1NITQdLLXj+VA+
kXJnN1WPWeW0ybGuUXpBvCEU9qUqLYPSc7nKibB/jNSd/gTgs0i8jFdPuph6pzpzyVZjF0tXEdWO
Efbn2Y6+1awvFvBTsE+uhmS/HItELxzOKyapSVPfafy/Cw1J9KR5J59Pfr0Ii3O1jrPqA9vtMxLk
FgxognWy4M1TZEA4ZSahpi7wz9y1TrXHBLfaJWgP67GTOzXChGrGzMvnY8mbG/Lm95bmVtbBK9IH
BhdgGTDqzWuaifflGaoNY9x55GOFhlduo5JEmA6FifKoUZI4dyq5/f3otghpfSXAV2peT/udAVKg
Ygr2aEsoM9ST6Q/ZJ8CRLumDl5WiZ6BtzNM2pVCaElNdjLdlxCFzTAkq92UWr/0fZy4JHLTZe0Lv
AV3OJwbo7JtAF/gzMF4qsm/LKz5jgpmIakNuGRnL/Nv2drUF93jRT2o+1a1ZsXPmbXGZlZlA7qXF
rpr2NnqA0qZvUDfrHFPbdwqdUmULMzJSCttut6gKVT0XKysEK0f+qhSIC23EsbDItxMg45qhNvQp
1JrawfJKPOssd1vEIbBxwl2rHizGPtgL209mxLxMJ95wZyN2Hiv7YEXl90IYgGLPzLToNqMVdZvP
ptEMGOX5DStDCpTI/UQLc1CXjJXuXQ9IAgEmjZW21m7zm/CojtXwW616SdVvYfsXNEeRtRqn7LfC
IMeeGnJRcLN/vEV46eDkwH3tp0iDdbQ+qk6vgH57dKIydI6j68fr5S0QqAHsXchVXeIg7YiXZYJR
qHtz8sP74muRIrNmj4T920WHEk+AtNL7deqYn8FMu5TxXMUleLofyWeyx6pVjXsR/4+3AG1IZaJX
jcgngQyMpsVGbU4LQf6JUT/PmVvT8dL89XwsQYU+tndWg4aQmNtiKVZQQt2KwkdHS0QaV1S9mrAa
OjKl6GhN/S8mndvEioItrRwc+wsQZKmyDRaYX6cxNTZFk//us/iqKqfFBJnaVrnhoyouuHcYq7zp
BjBMiEY0N/BsM+WPukeA6wF0uKqQcEzbwL9Dnpc1o1W69CSB0IRDPVv6YJ1D3PGAxbecLo0ew/S/
sngqm6n3aJ19sFwDh6XGBSYtJzmTarNNkVTQ7UY58XrJCpiI8Y5SOORN90dn4KFhY7I2BxaS/Bvq
KOBu6B17IwBPoQOzleDW6QZ8eGGSk/ssYWMMv9wk2avbfVkT0yTm5UgWXeYhro7qP/MYKVGCLWWm
Lnyo/M4vrOFPss8viS2I1/SL8MRMcz3WmrtRGPhiWeDHmIYn/sNiVWAoUbzAInBTOoilcmrI5fkR
loeAA5h3lWe5tW1UFCTbo+0xD60i+TCNabjG7BwWn/c6120Fjft1ARMWHENr5wgmkPmymGM02Qzb
NiWcVOmBBmyTN35AzENjeSeRlU+W4M6RbDau6Ue79i5ttu40RZmV+z1yje/ZxgAp1ZCe1o7zIpiA
rwqN0KuOMh33fi5oQGRSmR56ZfOSe+VVw9Ydocz80x//LCr1sE6hlwRc8x6sxqdJdar4IlDqEjjL
ViDRdQUjkaiKGNDREQHDV+ts4CEqQ2BIwTpkhTXbddwxVDgJo2eOVmzU9F33QB8HtdWN1VvHkqyQ
lRzTVO7GQ01n5AWQ/iAPfy8NdCfbF8vq34Zxstcmn0+aZvH/sHcey41rW5p+lY6e4wS8GfSEIACR
IkW5lJSaMJSSEt57PH19G8p7mDf7VFfXvCIUEDxAYGObtX4TrEpoZ9IlElnbsde204jfGxHLTTsy
wLDM9DOtyt2cyXQBkbrVEWD/CtSDLvs+x/mbGlFFqDLyC+MiU9cB2VItwBkSJJ249vQKINeYmdfx
WZ6B1Ol3uUB84FV7UzdYnsxqfKPbYLAaPNK3uQBP4XMnFwZfJcFZb6Bpwc9TxzaG6FtNlHQrO+ft
CrnoTJuRpxEeTDopbu1QH5+XT4uOLdgcWC+FhfTlV9Z1yV/yGjaG0aAC1Ficb0qMLV8owK7U9Fbw
UIR90HYOGZ62ZyolPcteJkP7EjhShreka90+5pat5lVTScgaQHJd0ZKLnNiqvBObJEBqg5MKV21J
l701gMKrxmlKe17FVeK0Pkrl8CDazRoMOoH7/hqFKmjkYgifkB2yFD7zNszey/55rULX+qxIXnHx
QLahAkupP2cOBisYN9HVmjBKapqjRe7VZ5j/KkWGp+TVXVR/Dnb/VtXk1e2E5Eqm0mWLhf3kZEHA
1FLsWQQ4iYpmlQqhM15hxuISf30Vo7sidK7sGCtwgDpaYQrXsKBeDuoQCXmAlngN+GVfr5xrSToH
uZL+WEU5cP8h+iVC03AINo0AfYRIjjodPTAMBXaSTXUuol8WogArpgNvh/1oxy8gDgnuTfg1ckxF
qseFTxg4gxVfrcJQK9ILayMtpB1YgQMi+ZeagGjtMP0E8kTP6IwIsV6nn6uwkGHSojiltqUFfu4T
/TNps2/CAUg0m3KZQNIomw+7bI+AKD/WdB1ov2Buq+fFph+E6k6FtovQbSDKKTBDQwfasiWzG4mP
r+nKRyiauzUBrFhk7AjQbHTHuUUL8HQG7udByqCqDcG8d+cHMXyaJrr3yDiCTxV0s8ESClb0DnMB
8ev1/Gjiw+IuhfS5BodVU9CJp4HwVO+SIQHIavDelRYkfNEgVM/gAARRCE6G/Bykot4fAL+5ayEl
MYqx8mC6eauUIhF/30egZ8XTp3CD6yEBmXfVgTDhQWCVYC9crX2/dexWSjfCJHCxyWlmZozVFmD7
tGwAPgLM1hBoAqIbB5OeBl1iPisqVTJo0x+RgNRGSuM5rUqKlH6I1tj3NmPaPZbCz51i11vSO65j
djdgzQDCCykxMUrDlyX14fvpWG99F0jpIc+QDpAIforwetk+tjqY63V40wmlsTWN2vfqh6HjeNIb
H5kxwSgUchJiZCOio0hK/yxa9Bi0yYKWyJAtY7Ml6LMCCqIDDUkG+zT38jEqF6ACGuMz3aj3qHVS
jRbWm/ggkhxomgqvRvSiVwBc2tLTEqYn9SlpGFDk4odGogfQ9SfpymywPzsLuyRbae9W/a50obmO
bR/cPO5PMxL41JFYoAANb0st4ls+S34xQ5xWSVm5VQ9xUzUfRXR8Ka2PQmrehKKVGDOS+PgGp+Wq
zupboSlSxsZhIehBEJk+46STPXUekC19gUUID5OanOqOeuUW5+7HVfswE7fvSIdJlmSvTuEQt0KN
DiWRPDijdV221wQx39YoizJRc0TtwkC0+VYS54d4GgMDjLWteITzklbc8nBvCzBPWZ41EiiAYBhq
aVnxlMlrVn2FUIqB5/rlLkJdT4zB1tgTMYq9Ru8l0/N3TcRPxVO2q+WYV/beQuc/Wcz3fKyhyQDR
lfOfuC5DStU/1Hi6E68H+fPUj0hvEnwgGWBSDnkbOEcW5GxqxN173qle30Pho0EnjSc2q3TRJlga
m1r0rMRjXnvEIpy+jq8nnA9IIpP1EHvPqMOBFqfLvI4AO+QVYB6n17OoKEQLDuco7VDe66cEkASq
3P0sCd4mkW1N8oyc8TCjhld4yd+NlopXakw63OjU8CQW0dW2RfgercuTOcFXEyjPpQdx3dT2/dqS
DKB8kDuS6cqT308qeiIU0e8mgoX5gpvXOUSzjSqqP6ZF/13UNWvbb5yXGw3gkQdOVMenBym2HjjO
Rg3jn2d0MBBmj6+VCm3DuKheuvJh1ozHVUFKdHpNbXnNCucaBp6QH9SQbQ7D5+5GbqPvlaR9VHe6
n+qlsW0qXqjoVayNjWTDBp1nH0gkZnN0VUX0Qr1pEUvY6MOAXdO4gyZ1AqL/1I4Obh8WJX28j3Iy
yVAiHmtV1UgkJlRd6evav5UKXXLz8yZujW9lU2PcLKJxikIwwDBgNqqh9oWC/B9F4/9K0VgDy/cb
Bm77p6Lxzef4v46fU/xe/pum8ddhvzSNFVn7S5Z1E+lijaoSI5S/NY0V2flLRk4WuVmb/LoqHCL+
JWpsiYNk3eIoC4cIIbf+L1Fj5S9NdQAaaphbyKqi2/8dUWPb+QO0iJSxrJPhhiJtKKZj6H9o9kL5
yZYxLJJDW8duiHhnyUfXL0GaTQccZQcQS5Lc7CPVqWnXhSckY2oX10TQVHFbI6NgvOs5VnWaccDx
adq3kQnrRUxQKAdppdq6h0zTa66o9V6rpHrvFHVLQkrMFjbjB2+d7c9F87V9XUwt5C0kQXhqhXRI
KQRdKo10X96PfmIjIbJOlLal17DOVohM7eKcjsxQwL3Nf02sv+fWdT2EJ29WgP6fY/AXC9Y6+2JU
8n2poOewWWe7RUfPL7fQOpRqBFJWlZQ2LvaXxXVOMP/xKl+uYiMt96GYaJld/DYxej0CG2xcp6EK
0rDtfk1isThKhgTioIVvyno0kid3Dokt1MOMhM5QRExNrHGYL8t7QvTEnQYNNR19gLDwNWvBCNml
2MdWTcUzbed6X+vVr8m6mMTYXyux9LNBzX28DmO65ktrDdvZkJLp2oIjmAmMpnEGnVANHx3sHanX
6FSjt040Oj92UX+CDhz6s7CAL2j+rZUh3MeQkKfhEY3hQDljw6zY+WMfQSeqouaGRtoIZqv25CoJ
b9FhF0CKhQzXF6Siz8MyGBTl7ZymnqWJ0c+oD76WphKB0AW03QhUQYMgkLXlLkx4V+u7Scz6W7Zg
37scC1XHU4r3F4Le8emJ2E13q5ejuVXMzsbOo09g7uqzDuLW/OxKlIvNc9zvKc9gHcWc8/fcZZ1W
jQxlL8vrPpfFy3HrOgZiNGJ1NnjN3FdXl/3+i9P8uXk9bahGZCvX2a/tKVZLKCVdrmmsN3dZvlzv
v7+uqVApT4sFLo54FuskbzAsuyxe1gGuXwI8A/zS8te1l8fy9Qguy39sXhenIhmB/7Xddl2MRqUK
GvQ0M/G5xOL7WifF34vpqqh0WV4349SekuMWO61bvna6HKnHSzB3Fio4KiIg/3TaP9ZdLl9h9g7M
4R/u5LLP5W6wj2Z8i3bQ9nLxf9rvcj4pBETSpM7hsupy6GXd5bdd1qWtempMpBa/fq5qWjT8RehH
FZpbUsmkQuoG4RQo7PtGlSDr/Dmr2shjSXN4SoQ7smrWrezJSqi4phSGQHk5x+Vsfyyu5wLCmfBR
iB0dPjZUeMXFZ2xKroT07brPPx23rvs6eN1nvZGvM1yWL0f/sQ6FH3WXoqS0Q7R3oIZ81b0xLxAZ
M4dqHzsZvcB1OUa9bXH/nDVmtMIydKEQEBNH/bZX1V/lGjR5UanHAA+BBRQjUI4Y5FUr6nxshtFw
WpuE33YK113XbbKoeC67rou9icDDnBo38D+I74iJbdjV16RVYmpoRWp6f5lbCKdsWPdb54x2Ytxx
WV4PvixeTjNi8vt1wkg2ICsWZIvR5hn2yHwN+3VunRhITiEgshRQ0f7e0LUgVdMZBVIBAFtRYJfJ
P63rBEYRoNhFbOyiFrbOfemhTeK7CZXpqtIHJZi61EFd2hTuhLZt+0oR3/y5829Sa1/iad1i+4ma
RVdJTtdhneD0wt1XISkIxBb2pmjc1kmsikpRLK4blFSqCdGXz3IzDTtZitr9OlEtGVhGkai2Zzjh
yyQeldaCfKlatMFCGRM51G5BCysaabGRyskQfo2j8Gu8TNZ1UWn8QIpO8XSiX/uJROx+EBPoYkpQ
DO2XzWzaYmW7Gs4miKAg5FlBsUWfDICQsVemjjgr5pek00cSpYPa+KG+3Dc4924waMGnWhSY9f3O
4iVn54UCs67s17JjiEYwu16yEINq8lINtbeJVlI3NoBoxCNaH8xZt690pbCC8yLre6d39P06B9nt
19xsAsRO+xKLKAS/F3cVylMXnZ4GPUAY6UIpT0WbDwFnOdnahJmv1KndkqpZxgceFFp/yIUQrbMs
vAkbbUEuMAm9OGeoh+06clxSXyKKHzv7DIM5L7alkZSIoHOSLbEnaQSOTq9OX3tvF0G47rJy3b5u
WSfF4tDPg9eLPkAJEexr+bL9t53Wk6zLmbBlVtXu+HWdhZ4hQExyU4ukPdjKmPuT1BGQJnJb7UH6
/poIcddzNWpXSn5lgkbaqWL7OkGJ6Ndcy/CTDpdYXo+87APShy1/7H7ZpzFrnfyIjD7k31KHoFKp
U9flL8HDSnR3/3H7jPk6Vk92Asn53/ZZ9/7/WLfu8nWV9ZBzPH6EToj9z9+3s85dfipOJgYI2ZxU
ingQ69O6/Nw/FtcfmkqBsdx1okG6TMh4UHP/vS4ULchZtChKd/a1ZjIpsKJpKdfW7LLjOod+Fe3a
5ZjL5q/TYrFZXP2x0mrFU/3jsus+/+k6kz68q2WaT94Uv1Qim/t10oUNp/pzdl2G5vdrpz83t4aQ
ivrPt/920j93/W35a/a3c0/qxFcn9QT3xaX/r+3rrktc4n2tfPx2jX+e/ecrXW46nZVHkouJ/9sd
rLOXXX47xbrlz+V15W+Hf23/7Xa0LNAh5e6RpFR/m2R/L+YlgHXAZKjdsMdl/eUA4jlnHLJIQvx9
0Fnv1D1+crkGKZ/ZdQvKzMrXXDkzQswRmKXnul8n04zi0CImKTwhxAPE7Lpy3Zx1FaPhy57rXJRF
yhYLKxTTLpvNXgyW1+2/nU4t8navjpVQnRSz6/avK63LSbM8LpWTwUnpHcW7HL7O/XbOyy2tZ183
87rvJVI5vpJPUG4a9Wn9Vi5fxLqoA8QWlIi1thmSSvYue8l5hfNNTC+E5rTYj0PDcDhae0Cj6Otc
JnbRQfMpAP1bU63TFDlKB6y3+zWRhoVg1LoMOwIs1TrrfDa9EUNYFePZTBRcXXTPJtExuyzmExnS
PYrIRTBLfbtv7eiVvg8RhJnood32n3Ovf5xpyLOyDibYuXB/H8K8bPZlP7zga5Rfx+2s+J2ikwbX
HW8dW6ecpnSunU7LvUb8unX4fpmsI/wlbiJPD2lmpL5IruUeLhzq7xjNCTdujcbc7CywA1DzJezG
Rt38lvFbDGO6bvUOPgydMAqM0uSZZ5voeUjGNmnS02XsuoYi1lFsjtYkTinoejkj/vZrFOp/Anb/
RcCOWJj9/wzY7YqP+K3A+vATe85u3n38n//965hf0Tpb/wvZVUFjJVFK1E44L/5yILPtvzD+snRd
VmzD+Nr0K1qnK3/h40oY3ALGoZu6jZ/jv6J11l8WG+ACa47tqIb134rWaY7Oqf6NmA2/WLE5nYPX
MCjRP30YexUtvQVY2G4mJaVjg00uDIh6nJ/OcwRH1ZEhYvTWDa4+sWcmE7pAM7GdWcnvQOWo+Dfo
AbBBIMQyTCupK1DTHTMIs8SY2+ata3MJdXX1h0mSe6sXyl1jqjou6vFbbaH1xTgshtRnd9dlCc2G
zt0Eo6oM3dGMZBRtYuEUVZBbaNtdN710pEIOcroEVa8N1/NI6gv6HaBkYV9rFb3ADh2cDBHnCBWy
YXZAkhJEBEMlH6FYq1tJBY6LmfqPmRE97BPU3lrR+wO77lZdfy8Bem2EMI0FDGB7zg3E9QSYX9Ns
1DBQnomAxc2G9VpKU+TPOSjUqsmuawl/NM2ugzLERTQ8k6UYlPKotF7TMJxO9OKDpOn3JMtdK5cB
2C7Vz+EZ/rcP7C277gXJnZSusyVg4zlJblFbAWk2pRqQWYiImj6ZqKkoxhUaNl7mjJp3NoZyg8bd
Th7eot75TMnE16oF0SENhkI5yWGmBqiTQ+4ba2xLUbaqgFVkXXQ8M3S40RPYBz1ySXEc3SIpkXlq
qf8I9ag7RYSfRQq/JqEjP0gPONljRt7qhavl1aYRasp2RIOiFs6Nc57ku7r/mXQnR1XD53Ei/peP
KMvhovDe65a1H6m7tLqLNhPErBs974N8se7nuFJdZNbME6yMNOGCg5Js8S8evXaxwtsWO1mYctK9
RMbbrcv0w6wJZg0LOF/HcGo3kcYwiK38vhzKkIZFQTYphvKaAGgATK3dwQgvYbXgrzZU2fsZLyAY
LBWKyRlY8hGabmtJLQ5o0re4OHtO0Wh3UZThfTnksx/PYXE9mNx0UaP2/IS/iLlTs/m+0wZlq5Vj
uztb+HCpZnVQJpGUJeQpaXW/mRgTq6jlXM/Iit8UjuIgQTv3XiebD2NaVs8Qu0GPbe0s7LcVWVn/
LNNGDIzd3KLLUDmJEPC1+gyQOGo3mLBedRJS7lX5gCsYwPgpHHdq25LRtVqcngzzynRmIL5pUfsx
pFgDyF2hSf0+ynVA39FyYxqv1qhPj/1A+3BuoO2GKvKoKHTZvSRvZ1UK2hArmrysT5YN7mMq0M/o
Efynh24dlDL1DRRZ0N8G8DDKeXSI5fYNAfvnvp1lPMAT13L6V5KVJ5SnURnDYQYbsupegnF7yOo7
awSmlCYR7sNJBpV3YBQ4WJ9pGK92a9vzMqiBQvoC/xuguBl2oO0cBc6Sv0tpSjpbmoNiaq5U3ren
9hE1DbgHzWgMkoVuXMC6S6uBnLCC4LSS4Hcw68vWHOfy2ujNWzQho6uSdNpmKDvTH2N3FEZOS929
JHN9nfRIshMVBq27vBOU07dxbx7DpDpvi6mq/DHs7nqj/0zl0HEllSQybJ6tZYBiOls9EsAoCGK6
qt/XR7QvDnpXMlhHm2yzgJfbdAd0/W9CRd4W4XzTIRa/LVLDl/PlipwELJhyIWBdUQHpRmh7ir3A
9kiOkqZGrmZWkZcN/V6RZST1FAb1Ug5Pth8PCqVjNxXTVQJve0PuHGOLor6LUKECXAnerUd1vTe0
o55RtceOJiEGFG2RBr6XK+u7IRAdIXTsUXrO1D72Yd4+S7qqb4w4Ii07zoW7pPqd5KAp3Wlz+JJ2
mDZMpCPlrqCOMMvHSHZeonEyvEIZYDmpgx1MTf2GzMTNEEcjRO3yyZ4rC19rtAiitLhqxvgTs+Xx
znFgduuL/ZgP0tnXpc5+KAHFhMBMA60Mb89Lfz/FOe5FJnriStONe4d6XOmLeptOyMrBgtg49s9Q
iSFOq/23qsv1OyP+tLupC0whojsatZdIEzqqev+yQElsF/OFgcexlLN7aZLvIXx96CBUMB3LwaBi
FAFbTsRs+24/TydFUNMUZFLCagpdVaoGz7anEiWcIFzklOCStq3kGzQIqlOvWN+KSFmOoBJmlDoi
KdDq74Wsx9eJIh201JEwuF3epjqpgkWJPrWlJB1m/VSW0NxhCF9IiLXbprabKyCLidLfWRr2V/Vy
0s7Jgvc3daianr1+6lWeQoKr2iJS7G2M5e5onBJnBkhizcB8Mnx+l8ZuPWy+NBTDXaAxDyFyyKok
yyecxaD3GDnGoj3ioT3uURFo6QN4yLezXiT7tEqfEH4Yb5wKrhg2Lhujmqr7fELsJEU/WNepDUww
OXYcGsemLu5GFTx03iIP3TswAIpGyrxWrj4rp5APTQrpSIsR6ML75M1sTMZGBnbFuZoc6zNQkLOt
9oEB+XqTFSGU8nOLiqaGZePZKa81efyxaMaNnNTSk2Y2Xq87PzC+Q52hto0AZl7lAwFACRBRQskw
90pIexs7y0c69D8S+vZBK7DDOADM11RK+wR/v7OaR9eFbTzMiTMhKoKggd7TVPSLgkVdVz/KKV0c
KTcHVPEWr1LA6ExEw7bEmh5rIPpeD4C9ymkLYWMTECoxmAuVx6gCYeTM+bDtqik5NmCRElMyd1OT
p9soiWa3IqcE3LzLt5PyUyUoFtiVebQ6+SrsLXM7AzCPlg5XkJwGur5yFmW+SrVwdLGipvelyVaQ
9DSkYQSjKevsU4FWr6vML20DBkYwDhO80I5GG21z+k/XWMne4uKOgwjehDfdkM07a1DfznWLCpXV
W8dwkCNwzZISwDpxUMrtPohPTYcakxo0KlCxM/glyWOJ4bGrAOqarL70S6X8Zur1qyDFX6UgjGAl
AMXuHBhWXfYQd422pTYkIIYjlZQ/R3Gt+0R6sETLKj8aiImjnUWdXTG0VKXlR9xGpaskxQ2kEwBM
Rqe4Sqw/oXmo+moV039D+a15qlC8lgK08OCdd+igKJWi+3aHSVIyZB7+I8sGscj3aISYodLT22SQ
q0F/hNvKyqnhK0ahVVoHUHYAhi3Kd6nvWjpxDRVbGqJunqGtPKuh68QA3TvyxWeFek2pAb7AUmRA
KJ+yqfazUoN/2pv9DlfV0TULlZoWTlMo0Qcpl+TJ1mr5lOTHSHIe4rSTdloMKhgwPkEHIshLe50n
NjqWcyw00AZYyka0ceanhYp+Mko6SuXo25ntk88EfSIlqt+UieTb6PKIMfKua2p1152BVuXVTarL
r5GItc308kG0kndIdDOer8+RwZhWkvepVTwgzlT6U4Gb0EYTYShLjJYdFaKxV1VkMqc8+oC2R5Qw
a7BA68+PsR49xkBZNvPQDNssTJEZtfWm9LoyiuAc/CvHZ5REqf0/Mof0sRVSLffaCOdm0+gkJ+qU
ypRjEy+0+L1IQWpgd3UIkfY4hfBg2FzECK4QIT/VPYFQWhEyz2Lunxb/ad00qBZqdjGG7eLYrMFA
rcoJav+nZ1n3O9cKIFRz6qFR9JKQwvrXNY1U2M1cljv68Fscg5fNb1t+m73cVAjGZ1PbDd6Xf59N
kmDkhyFq17ItgrqXvS/7/PGjL7soIRKCJGxNl08Aa1UTceq/n9LXL1iPhZ9D8dYk5LX/3kyCz4Tg
kdpuq4MqcGDE1gi1I10qikID9nOzbijXCKDYBVYAtK8zzdllQ9NQ3ViilGX6GZBQ13Uwsdb0nSPy
eY2IIK+Tc1Jcl3TmkajkrYqq7rfJus7RoMaHRapu8oJUcNdnV6pIxH4ldjLIxZgXd/TR1YyAelFH
fpZj8ipeaITOu7tm0Zx8ytGLI5q0zv2xTidxISdDD2qAfsu1Coo40J2CQBFui6NRzViNkDRYo9Mq
IkpcByD7JhJ5nSgXPpZxjy4y+aL17JfJLK5YCpDHZV1pOn5mLUawes+ARiaBtQySfx7TQyzgJZf1
wzA5/lyqByj/OeYzFSPunGuuB6FxfB8pRemDrXFgN4U1eeR1i4ajkKaiM7Te8B+R+cuiOs9kBPVr
SvRhdVASd5AhWBjAXiAUKXJd65zNJ/u1iLyeClc5ibdrEqwRqZ9GoD7Wxa91lLvtud8E6e529pf9
LcmeW6JRm7zbS7r/LDubIANj2WKC6o0+tI+NdXye9mgb7mYfKObWCPDXaq2rEYVew79d9s+jH3Qe
aQrcgTwyU3NycM6esuzOD8GQ7vNDZrvB+aHxjDuIdP7B3KCbuyV5N2+CZd9uzU3jfRcXO1A51+Xm
Nm22z4ntHiY33T0X1vYZrxnzNL+zot9yQXCYD9DXl/JDydENeuDDDvLD8/mhQ+aHjk4MFNh2l328
oxd8x72hts3FA85N2f7ZbotNvVX2JIa33QZ5ojqCdritnAfCkljRkvNFw7V3x5e4PurFicey5EG7
3JbGO49nTmVvWTDdeQECJcT6TwVq70vcofa7r1uvw0pvhtxPuBaZYM+ZT/Vya1q7c4gL2E5WCc+X
N1z7fMy60MvoqY+3o88rUc4ePjPoD2fpFS7Kw08IOsQswIoqkYt6jz0+cx/pobcDbkPvYcVDE9qM
vkmjsMMYs6C/uGk1FzKGHXrMsOjofrXsYMVAXYjjTZd7+gldVHm8hgSGLxEvgS6B6QDx3vTvSL+o
gGzxLDOvlNcBWkZPTeWCCj6HBD0fRuATtebibh9nsL1u6PyLi003GFPwFsqXRfepPxAZ5+qoWMJy
iXcm0vxEdLKtfFpo1449fsfxjmKxCXu3mD38mkPooSGilw/2qUYa6JSdb2mxPP7pz6WnBtR36p2I
qdY4KiAfGqR4eLjxk3bSkNhwkeFONvp9cVQVdzhGeyxBNntspMdHRphgLEf7h/wu91dIt492EP2Q
bzM0D8bt8IkoRvHK08nnp/M9tSImrzdZ9NZ7ix89DuTE3fnHVfso+x4Y2PZQ7uLm2Emek39W5VaV
dsiI36du9qPIj8lo+nn6hLpSEyItVh/l+37jbOMtegc/z+90Fg3e1+LeVMdIve5uim9ZdZB2P3U+
nHr8Puym7K5Tr1DYzncGNQa+9hbWwwxBo2lbnzs0M7QtXRwj22s/p58ad74pD8kbRQBKkS9bO11Z
tonXPww3+UcVu82TkuxsSOaaW80e7yl5Mqs7B4hdWj0qeRDWd23xncM7LLvBU0EjO7UYTDdb3rrC
GDv3pulVgrg+nyiPvLLefV728nvAxv6FWMmrklyh8cHgHeXF1qMgZctV8dPJtvAJ23ulAmNw4trJ
TIHcZj95/RWSlXw3lUsIUa+OFK4w2iIPKgoab9Z+KJBTeuLHcUo+iIgXa7X33ezVuijRmNjOkk/B
X4B56QNqwRtOWqBoNV7rkk9lMKs/JTwnu/6NkozwlargkH2IwiOFMsNkCMaC7rOyhwFVFdd2u8/W
p1Sk+9T+VlePTvXeax9R7Qa44NTNrmx22KNaBLYan1PGyUFqfgBR0jmBYT9ojZ+rh4HO/ZDBfVIC
ZZyvlP5NO98OGl3AZZfXd+lcu9QV0IJkFFpxFVSro/2AhE+NVBi6vpsxw2VifEZNgsjKbmAsHikB
p4jKj+cCGsZT23phQ0cMqh8VF78ZngFcO6RiIK5pLrD2d1vZgAWCwrzcOq/2iTeMzAHPdXDfYtc+
dZubOLoHevfOF2yiUCZChgyIXFQAO6KuV7lzgjr3pt0hybCZ8a2moBwA3CkBc7wOK8AYzxN1N3Xs
d4oS1whg7r9Tr04MinBdzKh1i58GCx63cgDdzkjMV+mN4USmYOj9htOP+iB9NgTqXoUQGRYN77KP
M/mmba4QDMhwvfH1B/NkHQFhU07iPoCYSEWv7SmE3Mm0n1/Q7LrhGRB3I4oRLPpLryAu6p1Psz+q
m/CRmjM+8OKKDdAX1+q/cQs6OxsYiXkdhdee/NnHdXB+p/ahKp341jDisGkWz1fKXglEy4FXBT48
biVqzeKJyrLfMrjvgSFuEnid/AYrQIzYPNnoau4p9dI3vQuKn9JrSeMu+QM4BvrnrnoyFfyqvXzn
WPRLN3ny+l1/kIAQnz35nUfXb7kLlBD4kvgcxemTZyIpVLtGvFvOfPkuW6mq18treYAhWnmA+v5m
vWIYvpG+WXfdZnyBGP9q3dH88R6tgAcUvY3vzARI/jaiFYEmhoEWasa0wzTsMi9atIQ6NtAbZY+6
KBzFDWVDK24rlRJ5QvyJxmy5W3ijFC3utdjEbn5gYE9xQCSZ16HxuOhKpjvxk135/Y2SR3NhuedN
t68PtF/2ibfk3PE2F1ri1l/c9GDd5ZyP9iB4tl4Zhh2w2IEgsmV3KgUtkE/SUfqm7HlJ/D0nT5P7
zkMwHyaX98JjMo48cWb5/fwsCj9NKEZAfKfGdeWJBPtGuaN5MfCBKJ+yJ/WB11geaJ7PD9ax8yjR
GnVU4CRUWTwr60jrZ9zxleUHTpu8RcW1yvtzVYx25yuuiEtfuBXGKNz06FBmKCyMSTmSqpI4q08t
2r5852D6KDlF2smvqSrDHU4A8YEXT+WTPVENKnu+PPIlB34ZdQBi5Fvj+J1fob3yayAr0YbyZI1N
57WSz6Ws1+9Ni8+eJ+Ewy6VosahQQ8QLt/luDj3rrseOj8+I94KCmO5Hb+hctrSTO7wkttSSFFZy
PtyAFfCE82ar3VH/c9QkCqk54R7qwY9GxAudwdZjKL7gyHNVnW/bdz7rsxXwVoplR5M9p3QbQBVu
nSMuPIiGgYY+cOSM8qX9IEqp7mVKoFLQD5ocnOsdQeOJzoLuj7coPjPmpLcX3pNGBpa5TA/EDyIC
r/032k2onHb9Si6W/Ol4yyNAWug2mSGVBT383d2wSUOvQJJuJ2L6lPoOqVSwP/DKIUNYDQ5kR+ne
Ihh4hdWTayh7zB4OBD8GYiVR27IfQDt9MK+zCAVcjSH8rrNQ/9iSma/a26ZBWuexIn2QAQ9LFNc4
vtkPDNJRmNhQNUyiklOVjeOOE1J3327n+qXIA7DX8evIi5eJBrghXospOokxONqu2wEIO4iHr0BO
pYvmx+PDc5YTWfTpNsEG7OH8X6sPqnIw8xNVlEVYYnyf9spMBEMEASqXjMh3mtOR06AJ4Opw8xpa
tan2cETGB6V8Mo6mAxLSy0iIKMEZa7vixpk8fRDFwC6PVSNiw+63sEWm2b6JGn+eb+mZy2OglseI
4kqPGK3HraxhV85g26MPstyHR6P0tPw6yj9txvpPNK3Wt4QRJQU49DS+03BL6oc+jShgB6FJSV//
nTJLc04/m7KL+5OzHW8b3W+/DzMANywrNooc4ANQv8z9Tt5hOEtl3l8luj+h6Qh1D0FZ+6Zj8W6y
bxQZCZnN4GxNzQuCgEqua+4leIE+Ja18ob6iBEyyi9SAPPk9dn10h8JtXB11BPY8ZJ3w4aUWoFqZ
XTjEirojKcgIg97K5MofNu420FHlx3G45oYZcVC2AlTrW8Y7NK/03TZomuBDCL2KoQEdYAS7+ivl
Bs8o+gYZ/RQ6wiMNlKsdp/lKxeTo0L5P7c+8IPl3R3YP2f/lvjP26qPyWm/5KIHh4eiDTHNzjVaO
TdeYClmHG4FyHVH2TJ5uayLSHZ5F1g+nURjwR99r1fSSN8w7dIYysfOQgYnontKAA0OGqH6c3y+o
EhLU3eWvcJPxNkUZKmm8CL/JzsXJDphgeorvJI++JehHFzFBxkQeBbADLJjHB1S8Je3YfofaSbmm
IaXX2t2bVwKHiEKh5KJucgMN+J1PDvQNHzF+v2SXkd2Besj3SJqBjpyDcMCOyNe0cZ6JN83E40MX
n5v6vftJM2VdO4WHzIR0pDLh5UZ60KXHMkGl6gopx/w4Hgk+kuxs73AiXhC+OG/qPZkWsieRLxNA
pOuSS+6CKujg6aYHMRukGimxkXCtifEFzoIbCWltErU3tnYrf4e3TRECOMzbHPoP+O6b21oKIt3P
JcKxH3Z02+H11j+NZLoNsEAvKcWmcSftKNXXrIHMKQzvN8bNXPhnbatT86NQPb1MBn5+ndtu5d5r
nU/TpBb63hsuWPak3NtsIXuUoO7ooyal93dddHLkNxLq/BQTnnlxFdJ7Nrfw1E1kil378T/YO4/l
2JUuvb6KHkBowRuFQoPyvujdBEHykPDe4+m1kHXvKd7Tf6uj5z0B4Qqsgklk7v3t9d3hIbvyT6Jj
gqEig6M3HFmp372Dppp8eY/DDS888NXAsnXsH4jsqtgLexsslFXeuokUYAJ1CDW6IWtpPvzyCNLf
Nfoi2qe8Bmfps9SsoLa6D+6GQTe4JGwNgO+Y8U4OLcqH8WOr2lvjriIwrC/CYp3UPEkwcKrizaL9
Kd5akGm1x8jJX9C9lybUyNy4c2/NZKb9wikleUKVTTWNlMxKzFXuvSPxXePOgVqcf9i4yafbHEsu
kpH3CvV8LaTWo/LmHpy7ulDm2SS9LpftJqQ+QHvjMuvtluI59eBiU33f72h/uBUsDLpmXOtY2xTW
wahPJYn2co89b2DceIAK4xesFDN/WPv+q8YXIKI7o6w40amTNhEdHJRqXp7jz1FbNLfpa/c2GUYF
C97AtJJ7TBcWwWFYDO7M2VUH3sqYC+F3Un7w1z/jnPlY35CIASYRwRVHZtGenfaE7MHVFzrKVtoL
aNfHBJR0vSyItCE8eKfFwE08hGbRAQiZI11IQQjPjQNCovWw49x1VBG4b+OqPxgHn9ZtWR88hZaw
XaR0D97t9dHbjA8gZwFoOHjGe5wRSOjWAuwJ6gV4ncvA2uF0R1+Z8d589N8ryb6RCRAu8i1lL2/O
Crk/133OwOrJsxf20XwkyLKk6haJhY50nKaKuxa3S/Aaq5RMO4E78qgOdiCznPHVxl/B7uzdhSnN
yvgYUAS9iiDBwpc6S/v9kGxJY5i33r5Ye49qsynCRbTGnccgMHemNdVfo2MPSGWmbZJoqW20RXKH
4m7mH3yaswXmg9LeOIMYuVdpFSJ26w8ZLEXvXZvBF2lhir7gsUTyZ+G+Fmu5IAKwxqESi8W1fmi2
E+rt5t49GQv/YJ0lQgoz65wtsz2ohf4ehJu09OmFqofku2d4d4Y23D8Ey3hldnNvfDFfvbfmsZYX
2NqGiwKa1YbW58jFCseDjB6hnhf9jNfqs3JneMwM0SlT95m9LKt7LnQFDHEOhRx23ywNVqS2OgmL
NJQYdLbW2ZFC/alNzMBi77QTTGN1ay2rl/CZVlR+JUPmrYUp7TYABFjuMx0dxqxoYUW95cGDGSx4
ipW7Qr8BHK9Qua1vbeWbXpddbugjyOU2xISRXneSwGIpAVi8MnTi9UcPQQJ5S98sQ/RR9lQBey/T
38ygcoVO0SI82Eu4x0tqhastNlBY1at7gKExcRW+i7dNTMAP3mw05/W8OXQvFhIE+rT2c3II1olh
Q4IY1uUzGoXMW+oTtXvmLXNpTzKLURUpHVJtOBKZM2rMm1sdRuZRdZDwYiyEow3kmCU2mGmDsnxW
WusO0p4ePtLdZIQ+vETqYhyWdPUBLDg3o3JLqF/eptOYHSXJMuCfYKMorYhmSMdh9c5doM5o4qxk
TdpmCN8oXYOIuvRP/qb7ReqPURPadIu8ycx7xCZNv7eW9bNj7pBYzIKnxlp50PKO2cx9nVpv77Em
NTTTVv1L9B08Nx9YYmaE3xfKp0H0ZOFsIkAOztwdtnJ1iIa36jvO8xnOCiHtuHOExpBA+b/1vqlr
po1DXUCPA/7tgrQ4CSi1gndOnm+T+stiFm9JM6EPInyAAogeAq08io5cWkCVvvejebXG0dfY2Fs6
+fdjsavmyV3AnRECOH/Pbkt/ZuWIcfbonwgOOSf/DDcIqWf8DMel6nCcxa945v4KU2UZbRMbRxzN
0OacxrRZ9LvgtcHZaO1p0+jFf2qxFFQXxjgP7yRkTAyfneI1fyKk+lmHt/S0pHWi3zT1wtNPDvpt
7A0gXdTZuKHpiHDLxXILwOO2OynP9msjzdbFmuH9gUcSGOt9/Wy++rSipMRXmQekYNUY/QZUUYSk
FCNVpALNF2eAUeB3clKzLwOnzlo/aHc9/YlHvG7U9hi9q4x7cRfmFslmyopahrlbLkkSZKSXn/OP
/AOLp6OxKxnZE9c4IxdALaAV91jsUp0+b2f9kq7KVziV/dDbvnFOGh6mDCjgp9lr49zntx7xhV29
k5Vv91B/BI/5c76cemVn9yHVNl4NYhaax0zpMfhxv4oKdDOAmGTOKynGcE59tGHWfNUz3BHGjbcn
NGCBPF1KkBhnDNGny8KQcd1+UJI5g8MPMW/jk3Tb95t606NFgDM1bze0JN4t3dsj6M5i9pCvsNm2
XkbCaFgDL8YUgNiyvb9zTt4b+SrfIq/6Kt8TY3vCCBYEGK3tk/9MFyrkKvNvrYyWzr6JqeajD+Bh
JzRrn62TkS2Ii581WvJo5hD8nKH6Zhy/To7Gc/8LUW/2pt1lj+620WfWM2LeB+7EryK8aVOcuMMn
3dtZdw+6xG/7LObBozKzTi7qhmounaIdyGXeyNwK7k28qMdFsW4Bzc29twTJ4uwc+RsQ+6r8Mu7N
ubmjczYBntTbunM3UbetJ1SKdKgl78abkqde0jP2F7OdNuWCSoqqkGg6K6/LNICjbUTOiLwPWEcL
gVdL6qMjAyTWOUWwz9HxUOVMCsufqpeQSBCQUUtCkuHYAT36vSWZ5q6Luteie5AfajmFsjCl3sTn
xUTsWusozWn18bvV+oJ24J+fj9RSAeq7C2QSO7UEQ1VMvGlRrKP0hC66bxvvDpqhJS5TidX4P3b9
45Pi40ZGruh6tIyqolUcVfeGgcG9j7CZRO0Gc5xiJyZeMf0PMQuNCY2imKUAulLAaafpGtTM/rp7
+/trXtc53lR1dV0W+yRxGWx41az+WH9dvMz5iS/PxSeuWyIdIieV4Yiepn8nNthazT8Ry1lHv0zJ
c1jY08/48e/Fz0YRCixUGnisKo8OJM90kjvtEmUUwa8phhukw6rN4QCVRQLspNgYhuUDVLfltaoV
Ry8h5xWExK5G7YGSMvqj3X2lOJsmZ/gXafpWamtj0SCfKIGd1jWvdtO376AmfthRfax0kG4W2JwU
HWUtE0aTHHS12jPAtQ4QjQJzGlNBfyKoY5oYzdHygmh1cGcLQnvdJopCxLjVV22L7WGJrCByLWej
Gchk/egZT/l+blbGth7KbZfID7nQ+kRtzyH7R81RaAWz8L7rxn3i0j0Dj522wyJUNhAjl71O37KI
bsLkxfPopxDlwMpjYdjOFnQqXcUJVtPF5copA8YrwdmvkpWuwCLTNO9mfAdhsLOaAnVRKO30pITZ
Lr3L5nibGvjFeR9dq5ELShk30+A46nks02yORsUmS2pAd2nqo9Xgh01R+d51rbceuSgVYekNUjNv
npW5weAIdSQjALKvvEUM59XzEOvlOgGdrGulox+fOtf6GupeXUS5+gslyVH2rBcvQsKqgizoo09F
2Xld/Jl2ZTLr0pFOgF+hX22+/dT+II2c7htZa9ewPv21HwSgosA9Ik2kiG0PPw2Zbp0+W0NIrlzZ
lcWwQ0yyTRLyLKN76AP1rirbm2FQZ0FXoo5Kd0NERqhMEWXVq6SO5mVn0hejuXdLVI26+tg4wOQe
TB28a2Zhv2aMa+AOe4+YZ228cZo+KkR/ihOfFTXE1NiE/QQIZFS8parPu5yoR8I500LlKw+bj8qT
XZIN0Etk3vElIhfO2GBah9oCGSeVhg+jBGQT9Q+sJlfnFBqGt1i5eLn+CT9sXrr4AtbDS5KXxEGd
hmiqFqMzSr+AziYzv5H2XZUtej1LN1FhrUHTKTMDM0Bbn/LUdCzDUBq2fhH+ymCQq5a88JLuMbd5
uw61ATihrfptG4WHHj3QojKA2EtlPkvkOD8B3nrFzgLAi2pLQIYYTybqU98oFCslIxSrkSZFVdDK
VCVM9V5aoA18ZaxP9gmbO5yWrKAMV46mf3EnLRWlfnI7+70ezLNLVnq0kGqMcv/Y49jZxjAFzALl
bgsKUJGPg+XdWz5FP4qGna5D+EPr1Lv+qUwI6MROq2KRUC1zEMlzL9AftcbG19dQ34tPWXO+iwgX
qijjdPVFy0t22KuG4q66goM7w8DLq3X3tRG0Mwng/dI3doovnajzW6HwdU+IX7Ezrr+UzlEXLoOH
ODcfUZNjWKKivh0KDycO4x3PSOS8Gf1oMmIjhrFLqZTJWgzZr3BIloOrNedIzux5NJ4QP59xaKf/
UQ7OSvfcbxffikPXvBgKzVwh9zsjNs2lopHdBjVoo0aHMh4n36Xlzmun4y1u27elW9HJABGdtt96
Nd6jdg7QMTAsdN0AoH0W7k2zeg4aRheJ2mGWjaKXjDXJDozro2X+FCsJHh/GeMol6cnn2eTsGi+B
6eQrRSIiE8hY+QzkKk1MDZrwbeiU59ZH/qWWtbeWJUbMWDFSnDBohIeGCU3fbbXKPOLdvTcDiNXa
IJ8SP6an2nk32Vdb5r/ceuJVkoBMdpqP1Uqh427hWxiAqe68Ma1qqbYxsTZDnbqEZFzcIdg5Nk7o
I9lPQyLsCX/D25SxS8SsD278uHgz8uqxwBeLc34aSxWylLvom5CsqSQ/ezZBr8h5cLsCghQ4hDy/
CXSN2EfKi6G0RhjqSfCt9/eUqOo4IZgUR2T+japjJamZMRF5sHMhcJeZisJ0LhkUDKkm6CE9qudy
G39Kme0jrq6/dZPwFlirradHHxGN97zW/A8bGsQWaTDUDpchP+13XGQZFGJMXWiTBqu+hwX6XQcq
EO564gl6qNV1pyMEwVsQ2UMG2BEbNhxbwmVYFS9Rn3fzqk7P2o1GJETKUbAkX0aiqvNfpk66oPBf
4/rD9EcedVntAHnL6VzBNgih/k5NbiW3PHl9UZ1QV0+qUgLqSjYwsnHLjdvFZGvq5Enymw9D1XIs
4KdU1xSr08sFVDPccDPcMIuhewzMsaJ36pyRfaozF+FcTt4zHxCwq0spBl/QW9ZaznTSwCBCMIp3
qAAhCGKj7e3z7EZLyX0hxU1nuts9y70z4LdpY3jnRvO0Vys01QYV4jI9djnlrm2Aiptl9ACA9zNr
/WVWwQPx571HsDbHQwRwgI2ZXISCYDCNgxYSSa8ZffpExJZZAn66dWPsMfRMmXfVXNN2UnOwNGgI
mkyaAYtQtCaQ+8GguEePkKOTIPq0tOETg+ECdzpCRgmO9VJLQD+yT0mTuQuI/A7fljxJmvYDPR2F
QHue3jVVUa1aXR5nZkUIwFZ3sjvSIAZ9vwhcfJdLJZwHiMOWVZN/Yku7+e+SMlED9p+UlKmarBn/
fwZU+/7rHxVlf33kb/6Tov+brGG9Z1IOoZuyQ0HXXxVligpr6e8SMhXgE86JFHwZ2PVZNuaKf5eQ
GWwyTNbaOvVehmL+V4BPiqFb/ywhk03cYC1TVR1No4TKMv6wqfRrvW/TMteOPkPZsC2NJfFCIN3O
5ATnE2cJJOyGQwJKOQoZPKHmdeQbB1hjxJ/U8tHNCvLthtevTIiXaa2WS8JeuYS1ZI26EJo7PfFM
LUE8K/274rcr38VqsWkqHhTSHqMM0KeFIhs3CgGA3nosE3egjMrlGVHSG7cCZa/YO4ovq2M70Fhm
hrUYS4b26RiEoM5Rk2m+vSnD+l5r+uJQGvqDrXkYIzUuFbClDD21a61lqIKDoBx/p0wPtNL01RNV
xw8GCNgylrNnzelW+KKcHNutwNd3ZEtBw85l2PI7Wy/OPq8SKOBlvDQ85dOSHKQHLg4MQWcpe5e6
uFhukhvJJlemkNJ21MbeNzD2GWjHt3TxQe+SgU1V+bmxJrOLce8Y8SZzvfw1y6obrC2O1B74WFsz
TFTTjpEab90AR95ljydA1FH2gaSRW6JaFiNg/G5U7hwPaq74hOnxPrJNZ5yrdhpQ4NKQOvOnmrUK
X6u6h8tehnjPuBFm0EG+rrOkWmorBUS+AlGSwb/Oyc6/m4a+biajpqthVwKIWo1a6q4c/ZcpoS+q
bJcBuoa1FTSuE6FMU9lDMDHOnTwJJqKzXtTNrEiHfsGr5tuqulcKFoqNhBLOC/GPd6Zcc9NbizAk
4FSGjPaDNK5QPOgrI6JBNnCEmlu4M8yMbKJH0vGNdRrCTK4tBCWrtIqWam0jS2mSkBoyoi5aLRPC
HDUEhpJyk5dddNSGMlzapXM0Y+jmkhXBb/RAHLXtzr3xQik44sZeLqZzg+hbeqhdyrkUbTYiyl4B
4+U5sAeKRbIUQwdkrNQMFPLeNbL6YN3byNI3+J8lc7P5NvBSPBZK9pFSBLiu6DitGGOZlC363c7N
6Snok8DKJoCRRu5+lJ1sm1PcRKxFn7Vtq520CheHxCv3mlYssrHTnqPcXgWetQlKI9r3CjFBy9H2
IZSJeepSHKXo5Ev1wHt0JrglvXpu25pSCBy1T6rfV2u/UpMlpYJYQXAVwYg4jHBghLRS1KM70eKN
TD/f7AjF07kmS5C2G9sEPs+AyVgOLTGfOEqfsyCsDnaWpQznHjRqSV+LJr2PvfRRxshokWHMuwFf
iKtpv+/bztuXigTmxC8t6rRclIxKNz6ZQcCA2yuld0kLjkoHqhWDQPrWCm2I7bYbRZK2ka7JpzJo
OrgPkrWyg+RZtZKMLArjuTzDCASHOWMdu752shP74Osqxjo0VwSbEo3IuTdKr3KsHGvZbr6KJkcq
A699onysUDcTHVRcf1/JnIMBmMlClursGEgM9303e1WN3N17RdAvu77yyClHhBzsWpuZkJYXo9TH
Z9eJqo1pBe42yPX4qMUkMJu0tedeWbULo5ZQm1YVjn1t1lDM7U/9+pToXosGX1YMZV22YJrDBMcQ
y3WfagJDDw065aywzXmrBjrZJDwIM3kq50N3yu+sB40zgSSYIicVZ68wOfixYV4mcRgeU8MlAaTz
uHHJMYnEAK+rqeXU+i+IRZiwM3JZJGFNYf/QYuTYLwyjRo8vm2+DlOtr20v2tP0ZagMX5zLFkRbK
BCMQE22aa/yKYPR1Wcyl2kQCdG1K8i/bh4mNIJbF9uviZU+x0iodjiQ2/ZgVm3oDnlXVKzfiEGIX
sf6PIzbahNSLiKO+C3KU4EP9AFBdZv8VeOoPktQPfhXEnwnlMcFI/kPw1HWDFcMedRvDnUPrh0Dy
JwLrxzeQBL3kT+LVD/jVZV/xny+zmhPuedzjtT+xUP48tFgW30Rs/vGffiz/8TvFZ3qCf/PeQuJy
Pe51PyIY94OBleDlgNddLj/w+tOvHxFzf+4uVv74deJf/8tvdvnkj8OLU2B5VT3++IY5ovYFZasZ
ZQm/GWbin+iCV/bn6RGbrucod/RtHhslev7+1TMIJV+3YVxkEk1rEb9jOWBG2IryT1zjGGbUKuPw
rs9tP2hWBSF/UVMjim3CPAb2eynBEWuvm+pSxXzUlUjAU4FzXS/mBHZMHOG69XKUSlBkfhzR9eGG
5KDw+yIq9p28DEUUuLXJWIhZaQp1BmJ5CIg8+mlgL36sTDHtIijxfNlFbBCfcxnur3q5O7tR4NAO
TAFVL3EyihWHkabfjxi7O3tRwzNQOnIp9hFlP1qjVXO9jsOFmuwogsT90e3X10c0F00BlvDESVQe
oWxfOiOvq4ingz5wurVJk1dV+2VVX7TkcK3T4S2WGM2RwKSuYpwmw1RvISZmQ0nHv1q87ic+xtWg
0I50cG5Zzabv831fIdrRMTUM5P4j9R0E2WVFkY6DucNc17pXNzHvM5fXfGBWSEp/45JEFYlYLHrs
3sw63QyUsdLF2dkxgC7ZkcydY4XV3O2bZt54ROvFpJrm7GwqrEqSFhOrzOPENIzirbjdydOcWMzr
kVIEO9syJvb3YtJl1Ot5A2/zrFUk2Filne6r2ER8OV1SfcoRiIk1ajOVOOemnbIS/e9JA8EzV6CG
5FnOmB/sZLA2e/OmpKB1P2gjxflSX8x7LLDM2EVd00/xjTHd6jiIUakugfFvzCxatCOdzZrhLDE4
RbtY0koepphJR+m9r0FpDUs1oQdNQNFsC/Ro5rGkR8LrjEsV9neJQimzn/tAybWI8ThkT3fe+aa7
RVNmDKOycyQfca0O079DPANDZhFOcNRwop6Kuc4kYKJp2QZ3ByAw0PRnsULlcMq4ZZd4DRUWsvTX
nIMzx5oxwbGlfhG8GteAO7uoKcIsSArHk3xuOv/WNOlqW9kW8Z09Ui4nT7gqSxBUXaQjcoG6UHwH
TGwyquwmPFM3zYrleEzpGtDNuyLujMLFzE/Biokcoeb9KGK6FhLhUmsPkBb0UyelysoSZUCiAMgY
7IAaJXVA3uI7c31KW4laoGsZ0x/rCDBgBNt7CH6m1tDBHIA+4+oHa0xwt34smxaG6IzPAtQHE6LK
nH735edMJxvi+l+n3cm7kAhQRzxruqfU3zdcMk7ky8t1mLbY7lb3LXkryrREhZaYu07EujqS1GVn
ay+iTEoURjF+THdSrZLttifmrlhJJVk7a2sUduJHi1tIzF0n4hyIRd4mdFdhSoo6KEGl8yYenZhc
F3HieO08DxD3IOM81JGoFnzEy6ym986sBXg8FxQ9FY3pLhR39TT5YzGrkIVpnrvG+7KkMet+ToaJ
JCjWeSqsEG6Lnd1hEY+QTf2qZYRoqebWOzHxfawgepfrVRW41ut6uvaq5jsPIuoZJuKQOH//ITmy
jtNdNSUGXdAz68YwV20EJUEaMYQeOuydAQdStZqH+SLsVFJinqFUoKv0rfhBOo+0kYG36OSW4oSK
QSA2mmpM6QpxwVgp+51KeVM4Rd1k9Wy7KG/U1kIZNegqKmMVTbwvx/teC7EMCx+6juihV+Uxpfw6
tUbTD2giLIrmE6wwtSkbEr/n8hSApGhTyoXjEYRiV+C721hoOrxB2oi7A+oSITo/fhBQvsuVnirs
rjeDVWjhTr9PMfAiP+HJi34aG+nxe69kGlAlRM7WNJEYDEoFaZZrutNzumAXI2L0sJgx6VpvAtlf
tX7z1ORU8XtljHQ8BnKB9QlJIVUxDkETYwRN2fG+1tNmDd/9toikEr6BJfGcxxJxZT1bDEXTYNGB
flyyqUnCoiIFdaJGG9A5GyWvtlqI9rmZuKEiOyxywbpII4tlxQVg4US8ah2coXdpimeQjuvDnCA0
hMqpry1IXpaqMVJtKJinoC9V21OcIGazKufGngr27LJ8IKmkMeydX46uZ6yOcUUBCsBroxvJdxfy
IUHQ6lklOXaKPaj1pKdjwnapZPKiU61u1VHV6cOkWAW1cshBVGBlMK0TW8fQ77Fvrh/8hnfoOHqP
rhu7q7D2MvBWH6MuDTu18hRKoYHtcLg+jUhiF+2jIVXUYiRotqDVhMjjxmopvlhqh9W6idRD5mTn
krjAUh4ttKDffsVB/aJ9USoPC7WuXrpep65ae9J6O7hbiQT/NEklyaMgS/7SSeTt7LKl3ghlg1sE
m8lJGORY/Js71gwwTQWLDPKoSUYLNkpPmNv3KT9z8OdLS8rBLjvw9G4j891qEYnXIXjDFiZAWwcU
oJJ7uPw2qiwtPEc6e1ZMuNlqmrQTrgzMTLyIG5qZYXzOhvLJgyLJYHtU4MAgaLPM6Kn2zXg5RABM
NSsYjmGd2tQkURZSk3cQZycRxGF4oohGpMzBcRJ1AoPNZCfmbDuw/pIsiJXOtAV3p30iyf5a7IKL
IMms6WPXidjNvH5WLIsDREHqr3OFCzh94sd+YpZ6xYgSCvP78lmxLgm7bZCSskiNz0hOGvTiMfql
rPYWkG4kUnvhPe7Q4xHwQXQ3lO64Cbu7sHSkpaaicSqtKYQmDStskKuZJ/dwqJwPr0uehLvfGMMb
aPrWnOUU3nLLFea8N/Nnr0nXiU2xtBbry9KnOBraMSklrQXbUPb7DpHBp9tX46zLnbcsAeRDxgGe
e1tYlCyiByaQWqLzjnoodqN0N6r+pxKue1vT3yoNe7Ha69yz5XslaCVJmadRMLxbZXAYgQY9qsS+
NoSYmpXSGu1bJO3F9k6DdGQqXbxr3dK9L5TmEeZw/677FRWXCWZ8ZFgrrNwbpKOEXN59NbtLVVc+
eDG8o7wKSN2PnbEUGyuEln0TvWP2Ga+a0cy3oWelj+UE/5mOylnjVg8M/egEWXc2iAvPxIball79
UE/uu7xUdyQWo2Uy5BhegbC7yRBVBb0zvhZKb1EYYCDHrJzxqcv9rfgRQ91J1GsG2gF+jXLD6IcH
gv76jW2WNPMDRXsuTom3GLoo+6b3B6Jr/JSRmMLomNFLIpXj2iKvS514478YLgHH6es2A7WLfmiq
+86K7VsjsnGAFmfH82vgD4F203qDckgB01wOOVj6hvI39WlIQ5R2Q+aAEKq718TPL5/0QZwu64q0
SgXr4r5p+zdxRDkG75F4bn9Wh0Q7jmbdYfXCd1D87GTHcoGY0yebDMWD5KPpvRvgOKYLrBfcTkFZ
mdu2k5uHIBrvxAG73EjILtu48Ay5eQKtiuRt+tWGnT6qsl8xLIwgpDRNtFOMsL9cQLnaO77avY2m
Xa8iVXM3Km5yj5APcYHk24yTS4K4xRrXdM/ithNH1Qv5k2i0eqfLQ0D1AxAx8fVTyBG1amVPQYYB
b0KBw1Dk+ta3Muc29AiwOoOWfqaNvtNDX33u7bFYMVD2dl5Y9rfeZBQq9mi8dGuYUvgiYXi6onix
2OU0SLeVZFCYJyfZZwACzjWC4aXBiGXpa8VIV43oqJKZG0fjRhPHSahK7/XYf6W3hROnp9k7xXGr
m6G2CW1OxzEwjA07qX2NDSJhuA0l9B9Sn9IaL5jsabJPuIwLT27d18qxqCvLk27PwEA5EyZOIK/w
e8oJ6JYN9RtuplxuwI4YEiTFWXb98nIMEzVbUhv221hYyPpzJTykGXHo2McgTvyXiZLVjmP1bqOk
WIQxSpdkCOST4VYkFKb/0tMGOKH9Hmd2v0h7STtU+NGcrKrERnX6og4aO8xoDmIHOW+qhVWXwbGu
LWqfysa97GVBKQoH66NtzIR3ulUd8foduQUBoXVtFX/Gf32hTPHRT3ToC/QuO8b8r0VUdsoHcc3L
9ylk1LO43J5cAHbUVNVUHGp6/JFIe/F9lBETxpRXG66opXxoXF8mLRyr763+LHaoBkr0yGVCiVGG
/KBXibmoSTKesobL07aEqaW8/EWXnFBkV8t3lufnvNvGaoOapL0bbfRNrWIWv6rYmWqy9PdCo84i
RiZ2Krg/9ynfcdmGgfQE4uvucjTHv8/tzHjCvhQYp4be1FIk/cTN5HCv2+67zcUSu0Ya9WEJxk53
Rqa3myxy442WZcZdZpLQELukeBClBGffdWhjCzgv5UlV9G4fGZVG6j4vnmVsncSuPD0PjVzWT4RW
olXNI7ErRts/d5mDB7WcVh+ajyx8+sUag9qZWVOMoyDT2dB5ktajqYX3lkdIOqWX/yvhrpSdVnoL
JR2Xd8ybKu/kW72+rz27B2LN46WP+kmcHlO1n1q5DJ70qi5WvdcrOzVIy3NfSWBc9XzqGT2LPcfG
BXPVKgj4sY/adLgOLesWWVFTNPedRcGf2G3w4mWmO8ObFObVom1q49jJnn+ASEOOzLX8l7GJjuK3
OLnzIreN9mj5UrsaU7veRTJMKMWCpo1KI/5U2qM4QQWhgxkuGOVtW3XRFiLYgJDCM+6DyYNY7OKa
3somXfXmyrTVtup0R0uVsoMLKnxpBFX9oiSILaZzSKTuHVde3pNJlyE1oIZNkfpsa+L2emuOCcUN
uaZ/Nkm5VJ1Seo0aBFtdnVWH1FD8kxFGwYJOZP2R2LdDkxg8fzEvRYzMz1oiq7u80P2Vm7XNc9kN
R3Esv5a/pdCjvqWNLcSHTb9pRl7dlgfvi29tfLaBs+kHV3lxjLFdjqaPPHZMvXNSZTJRRL6PmIjF
xnOkE3zPjrJMmibxsenzYg/N+2/c6oWP+p/kxi1TI3X8v/7v//ns/7f3lf07e6R5Fmfl+69/mCNd
PvN3blwm661r4EwNzcRraUp6/50bn7yRTBLhvG9UvJPkqzcStFVZ0UyTTwJktVVZu6bKzX9zHEV1
bNMyDA2TS+e/kirna/yRKbeRP1mO41i2qhG2wWrpf+Sf73dB6lWQY/8n4MQcgtVIuUSJxxb3Inj+
KVhq/J67rMuFdwOETMJJYl7s9e+29S6q53IYCoJOHOV6PLEoJtlkkqTaGCV6nXNTR40OzLKLb/3W
Ig06jfYuJiAUuPbzZDILupqSCMeQXIwqLjuVwi5FrBZ7XR1Krusue16Xxdx10kuUWZQN2IqGFva6
/o//2gnJ83WzmPtjn8s3qyQLFZnTU3s1BZvEPqlSPcP9cZD51NvcKtt1NXlBpSPRGCC9kTzH85Yi
QrFWTCyz+sdylBG9EVtGn561ZEy12HxarIpbxjvKg5i/7igWxeS652X36YM//sG/2vzHOi/N7FUV
mUefsXZjyvn2eiQxpznW0ZILcyW4X73Qq4tZMQmnke51Ue1d5Oz6FBcXK9HdmbPRqSzafE7Z9Sr+
cVEv51Jcf9tTxwWqUJAGZk5FSTnxvEScP9Qp70VzETAu9mB9i5uQBLg/LxXA5GJHsU7MXT4nbmns
cpEO1AoARe7dQawTm9Et7wuNEK1YijtzKgyqUVmL/3ndT+30G7OxupXYcL35xeLloNORkdP1inQS
/hsMjk0eqd9+HEGntNsmfk+DsNkNHkkY/MuBmQnfjVTtKYicFnWLWsxBIskZKORWrCz2y42YrYea
YqXC2yp+ki4g0QFwmSJRYtLw2kFbggoEe/pggxhgKdajR/5rDzly12payusLM2tK2oVXkJY7LWtl
RjDHTF+vDC1zcnoRi9oE17oStuJxeMaK016K6KXt4YPopPqmR2IdUUEz1SPYvMrXTmldwm0ifPjD
g+YyqwW3vYHkjj4hsM0sJv4qQq+JmBWh2K6gbtBIbkz0EKvCkOm48pt+eGjYRkOcBUv3bk7nOqRS
0VKTszSpKcPQpGAbyPzy+vWJclBTMbk1XtlWIq4nFsXkGtmG9ny0Kx/HT4Iwu9rKQSyowmxEnjhj
SUJQDz3Jn4444r/JjTRset2ah1MMc0B4sJve+uTBhmLZdxY1UHrTd5SJFsyS6sYyN/p/7J3ZcttI
l3Vf5X8BdACJ+ZbzIGqwJVn2DUIu2ZjnGU/fK5PVJZeqvqru+z/CgSBIigZBDJnn7L12gdgzFe6J
KZK7ruJKW82J7DVet+vKP0s4QksBp0NtlPpNLEqAfdCKa/VZ/WDvv1WwIxuNk09lsqRZ/ly1RDD9
EtGiElxUlguKAwzWQXgM5dEXuPazP9XhDunTManLYb9IsL16TT2yiHsWBC0f+MUhfemyry4fwW6l
5a7IX3Wktah48S6/R72YqbRfNBHor04uiiX5bHgpfM0BFp6mcuLUwyCJuGPJJ72WuAO/CW9UV8CQ
eSdpFxKcpJoGqmMSIiFELIrTQibmqBQdVQVXj95XvcWvttYS/VRP9X341RsmzNllzyHhai6luiwn
1CNcLipVSD0VhZ3Yx055mFLvC4IKrvd/fFmvsCCKvq9POgmZYtKqzfs3vH5NM8I3pxBnFfLyo57f
hClf8P1bqlX1fSuJRCNmczd5TbCPZaNIt1C/qm+uvu61N8QYkfqueqKsgWS5o4DSS+MEzRLXc5Gg
Pno/XtUBU6Z4AE0Ha6epgpuuZ7A80f0ec1xk4tCUa2phWfltHXHmfWg+qK5ESMrd2rVpFKlfpfSI
9Kz14f7aJpPNKdUWVKuJXtKxUuu2QXZAuQwJJOuI/o3qWamF7knQaV0Puyxu47UzmD5RMR2SJnnM
O1MwnnKXlJMkH8Z1UxXTST0X0KV1yw7HV28nZ7VwMhRZXQm1ZARNvTEXG2OebJFMIXkL6pHrhRyk
hPpNx8b9DBKJPNoCdUtZL+0J5CrNEu57LUF7LIYJbKSvT/k21A3u3+9ou+s6OrKASi0sryjE+1fJ
REP18yu2nVoss2yNoxf2sEii7QopuCJ/k30+FTxzzd6hC+N3ZXztg713xFRbTK12DTDGUh/7rWfE
K3emZakWYWh8sYeY0pvsZemyvqoWqoD6/pxaLQH6ppTCKcuq96iX31fVc2YSRnsxO2e1ZnGHhrUh
P/r6UD37y+dcH8JhhWbKdc+Z4RE2bX0j/ugViHayMZw+lMIZNn1PG8cyUpOSWoiJxvYJbKIguxEy
WjOTQ8lODqRag8r3ypJPXh+q17mo3AU5thQ9gzZGNjSdBOmXa0LaHSv1UD2pFpQvuV/IhabLmEwu
Pr+vqzeq1eHBlAkf73+pnlWrsyN9/ilYWwqhTsXQRK7H8kPePykKknolYrtAZS5PPPVyqcYz6qFy
2KlHiRwHqdUUeipkij/W//blqwFPvVP9UabOmPfPVH/+vnp9+cP/lrz/je0nJfxLeinyv1V/98tW
Xt94/Qy3Jp6A2HeBu5o7P6YArjPvLRcUpINE4rXX59QLiFB/79So1cXjlnntz8hH73+rXuiXOjoh
dFMrVohW6fpQtx1SrdSbNUvebtXD67PqvWr9/b+CCKqvQwTv6/f/T73l7978yye+v/xhEz9+/h/b
PsVcKbz4IOTNx5CnrVosfzz6sGrK1Clu8IBk5FuEvI3VUsjxvrBs6hCBPb+pp3SVpOXLodj7Wz6s
qhf+43NlSccu7lMdRzn/kanGCx8+6/q//O3r/YBWrHbI+Lpu8R9fVG27eo7SES029fD9PerlBrnn
76+8v129x5Y5ZHgWaeObhzGuiRBiD6qF2nmjCjJzjTHfaanzWSKCV0PWI9hUwWn5AC8xzN1dKzUc
tpxwIBeWrTW5/r64PtkUBiSMuhbcmP78JlP+5fUj1YeodfXn1yfVOtjoaWugsRo9FzsypUbIkrrG
RLbxT12GDlbXbDgZTYz6RebGWSpCrkbZg25HoxmnbnsqbM5AaerK/DnMD8mmR9vN9YpzyZJjSVCs
8pBXtNoo4pCn3Ie5UgpJAhl75y8E4KlHUZ3b10dWPLh7pvoHpNZcGuXQyVejqkRm6fmmVIuqgD0N
Iqvsr6kR3xQz94+KjCEXmbRoqeRCPelorYaYE+t36RqfhJQhZXoImieOPIL0yPwbZPrfJBe9TASM
AYk0YUVYkpyrqEc5AYJJwpih0QvAUnIxApM6tY1pbMPS/m7JXMJBzoPeF+o5B/nKxpT5haNMMtQW
Mg3L1tROQuYcEn8HnaZOXuDLe5hN5O3Yk3ditWgXeziWpCZyCeZAkHvClpmKaseoR2qhXshUCqPM
Y4xlPON1IdMaWzzogbo2qjSlRIlJRnlhvD5Uz+oEQM5WAkRXBlViHPOZa8R837CZKZT++c2GrHKo
P1OvqEfgpyuTH6Ns6Pi+L/I/r6oX1HMx4uyV5k82dKIa+bc/DyeHVBd+34h2kHzu/QX1aJK7yp98
H6gps1D1+6pH74tBHgPqN1fPqdXOkEWf9/Xro6V/iBb6J+l1tiA/UL2g/lj9HUrv206mhS7yltvL
Gys6FcRxf6xq6hYZqcDRVr5eqyiu97dGMVz2QJ99TG/ybqrelKEKo52wjQamqv5SBi1FU2RpntRG
+cL18PAbFbNeJ25ppsABHF1oAAOR3zdq0dfj2u167+DqE+2TEO0TcxUWfS5lwRYYj0En6Fhdea5B
1e/XsNzQp2019BJK5EnCDd1ioldOmDTGE/aL8fS+2i9WhEf3j5fVI/Ue9W61WgV69v+NTP+rYq3h
C49C6X+u1t6UPdOBj+lY17/6n3Qs7788wyEai5qt5Tq2Q9jW7/VaH5eT5Qn++QbSdkdQSv2fLHvz
v3RBmdZ3cBO4PnPqP+q1gg/kUqv7Lm4kHROt8X+p1xo6//+v4ViGgZNVmJZhu0x/XFvI8Kxf6rXx
3IyEmhoNFLah3cRR68PJmR/rJd0REcFcSDjaFu2rv58h4dhTPsIs9YBRDxs9qgHSpmI3u5CY6HXf
eIZNiE19mQixwiObPxlJJq0sxob8K9DAWdduus7z9kFVm6tiio65wfDO6nAhlYRoi+ZrZtX5rm3E
sKYIUW/6BjBf88W7a6MalhsmglWbAxwsXzInXnZFYg5wyQzYBJq/nmyEDFrg3iz+SCd2QaJcQShI
6x6KU6+Tw16S/tuwEXX+Smu7PzhW89jULdgqWRfGO+OvB2pwKwoM+3CAalg3HmJ/rf/RuYN+7MPq
ABsx3Lq9ucoqZBrkWAFcLbLXKucD8FshS55z+tB+uaa2NJ0ND0Uo+Vi+N96B2zjoBr2XiaiabTyM
h8SZ3lrva2Q0FcpFXP0WcRprrxQmWSoTsqQ4cdajYQK0RO7pWw5EXQOJTRELXKcaOTq9A4k6BLaW
eNY3ABrm9eS/9h/uy2zGm/P/CixXJSH2skT/1wPEssgrszlKOObMj9a3ZEZBVA5VdaxM/1HvDDCm
cpF5kBhsR5qfZmxHC75qvWejLJKnltj9fWf+cnb9zbb4fzlWEd7iLrQs3fFoVXzoLQiNa2VICtJx
1BpgMFXx1TTWVgN/r78PRf6k+cWP2Pr98vef98CH/DhOEVKZhIHB0LNplcgOzq+nyNLj0GvRJh3J
arvRayBGHNjSShpBD+zw8skksxiRIViBqgG2pbVjsQ9GIDic38e6XJ7/eT8ImjwfTlqMkaTnGQ4n
LC5H2YT55aRNdNGSzt1mqE7ZEUmhWevW73Azj91+KkuTNMYmWTlW5mydJD2PRbYQpZWiWVjIyjEd
zPqj/2OYKn/tOOiu/ZLQG/lRDtqYycTJ3AbJ53/eaOkB/ctG2xagBgR7lkOb6M8bHXIGxEWesNFo
g8lamw9dQr24GzR31SQ44xGDxBtzrL86BrK/OuQ8jAPq+JbP4LQRb7UzF3vT7+AXaiUwvWBF6spT
FpjbehLzqsQGjkd8nRF915WgADLRpiiPau7a2vzd79tb0tXYESJ+Q/rR7bCpQSyMxCeUqkBbM//x
X76xPDCuZ5SMSbTlgeO7tmyI0XaziE388zee0jCL8lSPj0WHN1/DFdNQct2H41PkLeKG+EMi2fCB
6sJKkH4vxIxpzCKyxYEnMrrhrjLRhKJM2LlOTepZY+8gCmziCVO5mPzHoQYOkAS3PY6GrVNxEfAr
Eo+KLHj1KwMTZF+nJzs19B2ypte6nJZDo1HWKOGI1QG9kdDaWkPwb1eMD2ZZvraN8dZ1LchBLN0P
50tmtO4MxCUhwsV/LPGIssuXuybIvmt90O/rn8VcIto0NIJG53bDYL3ZNog3w2Xnk/KzmZxz14Y4
4zHq3v7LT/J328b2SVOw51mWtBP/euY0NUZyKlnJsZ4BxqTuacnKl9JruCW0sG01F2+jZm/V7UAM
OgqyCvFuCJDMZGa4HhHtdPI078W31o1gj8woFkLngcOy3fRD7YFnJPvJWJqftqV7YMseF38+2dDU
Pfu+Do3moAlMK2XS5MTj5fdtMlgbDfVPZVT5KU7ibzFJWJd//trGXy9hto6d2oCT4PgufeA/f+00
TMY4dKrkuDhBSepRcg+1gjAkh4RIhGsPRQ2zs+j2Y2ee/YCVZWZWaNTRpyS38kMRk7T2L5v04b5i
+TabQeuZpE+GHrr1YZMsHNPGEJF2EAU+56q+3OmRY+2bHHJh5qLiYoB+CAf9TO/a3nRucxu7KPHa
3Pi3LZGn4S+nqdoS2xAcDp6rWziD/7xzkhzpS6NxmnZxsLatt1ZmheZEFwIZGse14DoEYCM8oYkE
xadvqHZUhy6XBMkR7qvZuU+ZJwDdIkrc0ZrflujO/3lvmfK4/Ms2mo7nO9z5uJrIvfnLFb93srZx
yolLSWtjYjV85j4p3uHyWRNe+41Zw4LI6ezGCOmr6Ls7LJA+RoGiK4bxii05TZjretUbkKDk82Q4
5MCgZkq8/F5oyL2DmEwopEHF1lvygUQp7anvo3pdzqK9EAgFF7GBhOZW/7r3P9wW5N43fGSk3Blc
4egfz8hhNtK4trv4qFvQSuuu26ByJsnMg+LdtdB4zG7iNKL23Rk1wwqJ4QiocTHxLjUi45kgFQc3
TbR/OWfsD6MNuWGCu6zjmJ7JWFwm1P66y4fQGcolcIF4J/7e7WZsCkmZcK+fH22dOMgpAYIrJZFe
YBpyB0ariOXOanaT6HMGoSE3NrewN8SvauRWxJuyMrFfidk4LBmod4x0NE6yO33I6507QFAfYs9Y
eZpziLO4fzQn3SAFMNFe6TYfbXNo19ncvU2pJTtJRg9KFcgkboSxtPOHvi6Ja5URg12ZautaRJh8
SIa9ibzuLRjy5Zz2/W0hUuMO5wF+pvRQ21X36i3JZRIndvW27KLs4FMf6v3Q32vpkmy6EjpfICv2
ARvy8M+Htfs3FwGbgxm5CDMkFCsfLscMV4MRB4GG+YN+80ijiUimCF0zXzzD0nFv5sND4DvBGgd0
satrL9steV3tHENjVh6KfdtkJo4BSvyuZW7sKE/uZ4+8z4GyUVMWP0rTqneOFX4JMr9Faz1iRfYb
4ksZZq5GjBDEgFhAadPAp4dU3SEetL5WwaMbbFpmTjelnWW7ZvFfaEsAxm4EJPoiCI4zCRanRZaw
IqGvMo00tYDEOoIU8fyDS+/Hn2Prdht7pAMUMpzbALqg10BMnOBcfo3a+Q41N4pEj/mCCZU9bP3w
0KUmFF4t6tZh0EQHE8uW4QHVrByM5GPmf7NDTTwU5YxLkWCYGoAESniMIMt08irbX//zD2R8uF9y
Eng6x7/OzI2xqvPxB9L9Ao1axl7SEFyuu6K9Q5+vH6qJVITZmPcJRclypOtee9LHMBWPdMBo8Xjl
Q2QbtPVdcQH3DuAltaTLpu22/7KFHwZZagu5jzPeEB7Lj5OCWEMLFWgtgUZyAFuPw+c8CEM6Vdzb
PYTrI6fZKo5JvwjKZZc1jH/Cuvw2xwyT3RmRfVnhSlzceeUuTMD+ZeuoF3y4bnu6ixaKqYNNmrX3
4QCf0de21pRwlDXCosyk42jsx29Z4oKAE1W4rqZxlh6d+Vzksbm2E8SmwHyuN72oDjf/vEHmdUb/
51uJZxKjqKMg00027cOoNGsqTQy1CA6TmeEeNtuU5EuGXYZ3LIZCe+GlHblkBa6mGNdE9cPPRPVq
ll+NBKZyaZrNb70nh6pRfhiRlJ6t8gfDmf4cuGMBWcfJkOyY9/TJ4ARENRoGLovrbOCsGIyFPJbs
Oexx3A1Rtx3SKbxvcHtgDq2rIz/lJZnaN+yaycVJyuqABuE+ECXneTgEJ5c9uYtCEKOLP5h7p4m/
N3hVbiYbkm1aNgNEFEbBxGCfzMS97xlhnCKf7YRhMbeW9xs0VQG2y6JhZJmTf6gLjFcZH5X4ZUtQ
tYu3WA8/+c7iHcuIm38eWhLMlMenKglAEpbLtI+G9ic/dwu+czB3YvbeTHrC24xQQcwuoF88HWsh
WmvoEQhec88+l2FsbNwImIHwvrKzo4tZjJ8C3QoIZY2WTdilKdBRgk87wzNunKqzt0EWjs+Bi9eh
hV9EdvMG92oo0KFWzVn6MjR3XB5M4gEsl5KEvZC+kI+RjYGRygW+WZAlZfYVufF0Bl4VwbfIGc/m
ASXTwfqaF5bNWC/epL6LAERzLsvkTWc4tzSLufse/B6UconvC452EO3BYzovC3lTltg3iGWPXS5+
zuSef+qz5NVd5pE60KztvdaCIo0Gqae6tXdG09q8cBG8zQ0NinliH9uxQ4q+UH7tigFe7jTyS3rg
QPxEHMwgl/oFIp0ql+iwqcOfay1adF+JvN4AZTvQASR1x+jFvhOc1UvRa8fFwuRnEnNK0rD7TA4x
bK+quG3HCeMWSmYEz4jmaeZ9RXyerRPEZ6c59kErjt5vkUViZ+GSIEcNCA9gDboyTyYcZEWW75w+
xdFkzySmQBrbBQPHclSU3dFpxrfRHYCfgJTATFmRP1Rg1WjL6o7iBaDwlpwFtz2bU5offHBd1gKJ
lkEVqRALDJYaI0nLZGo7ABzagLY7W35LWWhsnU3TunthNRegONEldejXoqjY9U4BesLAyxdiO6I7
nU8E5VkPwhwI9yXHmar6RP5T2QNBnvB8ZEEenqa8vl96+V+APHSzUn/Qa+McDUwbO7G9Drob2DWJ
3wOYNXJi8hzXXaXkNTHFEccyq3IoHXRVNCjDVWMzRnR7sW1cc9q7QQqDxcq+BAYYj7YFHJYOfnyf
ZQRZLC23L9N7Loc6foB5gtstzQxkzPpw8Y3ZeDapxa8i8YQnY3oWLdo0VPkg7hgwbbQowr05hDB3
nHafBmFw04PudyrP2VElZ147fR6K2bkwBqqSPDj4WLexd1t3WNHDi57/NuiAtBcrsDdT6ocXV250
3Pp3RuZ666g0aOC4AEQdZsm71KT3M0RhvfEjMkWqaY8+L7wVhCDlBrbG2rik+KJWVgLOprGAempJ
Yd/oBWDuqjdIaV+GRysXh6hMkpthMq2trnEr90nl7lriNApHvxmM6RI4WPdEEekP2tRvDPnFyyYf
98ZA8guB9dOzV6GCD5LlKTXEDeNH7YDwrrnzBBsHqiT4EnXLswYgB9WQb1wWr4ZCpCPyQweAyW0x
nys3iaBuRPAccXA33A3jCEIbp9Wuau3ixjEbRGpxan0pROhsTJMkSzJhiaXTYE3WgQW/LXXusUFZ
e6bu7CeP+oRhkSSfglUyDDGujcn7rRzJJihC4MVaAqyNos+nhsbHZ0ezKHXMiUBLnnyryPLbM1Lr
GErezqgoGWgw9a+XF6vh0lPTcM0yUmWb4Ec+UDVg1vgmSthtNdCpo9lqw11MMw4Go/8wIFvk6IP1
xjSbGU6B89yf4J/PVs1peYBO+5iTBHOnl2W3sWLoqmVnVvsU5X5wx0+ZHRHjfHdpc1HtNapj1nMd
GpB+3VImeTEYyOR2157GKI4upKKes1jsF9Ld7YhzsGxMbWP6Nul7WTusm6QlIW0kKUAFcY2vRWk9
d6NeXNKkEpsBL9+usmBRpKC+qIzfqk+dWkIi9NgLtuk0NlsIZxHQ2G/W1HCtGgktjTLgujMosKHQ
q8vSiqOJU37TmcDahZOfKuGfMosDWh8mOOnGWOyq6LwkSfNQzx7t4dY8LUZgoLcYPje5k+yy0AT/
4zfObjaSabOUzqdqboy7iHK423tk7CCmwxPbLXRqG/1o+CVxzSG2aE0ft9qYMfx2fIhWTnZGsb3u
bYquuJqRGRT1fBnL5ikjcStIzeEl61+7nOINMxaTdIv0doqA8SYNP3Cco0rOST+mBtXsuF6MpCPA
4u+K5K5s7JvCcSBxknzKcA1ra2BafEwacVfjJljnpfk5+skw0jhrPugznfy5RCu3qHe8G7I4CsN0
D1ZNLj1H7DGLxMviu8ZN5JJIkEZwDbp6a+QMAU2fe3Tllzhozb47+EV6rrxHP2L24M8yH6QlVgK/
ykbXHZu4MfDuTEHd7QBeAGZB35x1h+iauNG2QYRzppgr82C0MMHH1DVAxHhP6eS/wZ8uLr4VnTB/
UBpKKqgYmBrDNJjPcMmavYYQTU8j4KiJ7TCP6delE053mVX4ex86Yj78bDsdwjuejswCR93m9FBm
lHubLCWtwCVAtGkJDcgneHNushzRB5Z7lx7Oim5KtPPyEn6IPlZHP2mevXj8NmpfptxBURY7lIjn
de0F4I9kw4PrOKxmwpVin5Gh3QRPQC4bY6MVLtn2Ju8VoWXcgMvCZPs57ikzcsq13HRjnKQymbvz
lr05Vnsn7V71GEAFd+JpRhBL/XvFzI+yU7MrtazezV6BaxWpMcnizyFW7G3dBjTdF0yUNVzHnNY1
Yi4NlAgqvXkKd31X3ZpuT5uGsdOuMSxQTPZnhtQbETvjTQ8PM4xzbzcPS08ZJvtODELRf6/ChlA7
ijFza34NXVKwJjxVnpU+NpRGUFT0L/1o4f3iNkCaAMENQ0eujm0W2bqdHRDsAcM2kZ4bvYo3+eLu
03ip1vqC6KqZC2LO0j4AVRDbB1OQxeMaW31aotWgD5vqyzhUMHupboBM49Ych+JxXF5EDwAuDft4
Y5nAAw2IXnCH8m471tBeQSVQvnXeDKt6TsYmouHWEsqmJTvNYzgR9N2OiLFt5ulf48jc1SkG8axp
90kMgJ8KKxAzYsYjMd3o/kQE0Ki9WKhTY2d+ZW6PmbEm47Nlup0hKcI3DyU7zTZ9IRqY/O1TxASO
YYW75X27YdCwIkbVd8Mxz66Tt6uZmxwFmOgyFJTsEmefmFBW25qErCbxT4XvnBtgdPECjCOZtLu0
2PoLBm5tDFeum8fr1K3Z7X1qr6c8uB8Df9UNpP8kHVmI6WJERMvoIMwSgPrhfiJ8Yca1PzFx6iOX
fF+JZq7Ea9xXl3rWiKpIy5tGy34TxXz2wxsgZASKzEjtDNQTK0Zut6ALO27XDXan4HvqZZ8cN/9c
OUQQDtVTR71htVDW2CCL7FYW2ewpyoQi1w9+yIXPpyyzCjJOl7FOfks7sclHQsqW/ilCKYlI0zI2
ZgBnJdR8El3QX34Ddlc85B62KS4FUJNAHyeyGqhDOt43FV7AZo5Wc2A3F1qAnBI1uOZ5ab4xOOKW
PdgACCL/yYl1bp1GIfkZQC7kQunYvSIg2jUnWlatXhkTf7yqnlMInFipG64Px4BYR8D46qMgQ3Mf
U28EBi9vfVJJotbnWo/lVeis1q5vNHzd3/mTTvia/Dv1Ee//y6joFnUUkP2myVyCMdlXdc5P8edP
Fl0llu2vHztDgKMQDxJTqjTet+H6l9f/7JdPCX1B9mmS7UoxIPq9SnbtWGcgn4Tr9z//sH3qw3/5
GLWu3vNhx6nnftk118+RewZf/ZPfUoyaw0toM123Op0IWlBNd3SFD3g9X4vRnV79DL7SEPb7CVzh
Gq73ctIal1Tugcr+opczrVLYuUlL5ktoDOO96THAT/LxJY/6XZTGr7BLLllDGbStbBLDOiwfiFSb
Lnoeu4k4mbT3tnoHWTeuQ1Kbp+FLGBX+xc3JXtdHAHddVHBrs5xVnEPThMcI5s4c7vUlbRhaafmx
CaJT61XFTUnvHZ/LjePl+b3pHyfHS8GyMAVjAhJtvSjADir0n23kh58S/Xsz2syBU0APRUO4WuBb
0847LgXjc21aXkHoPKRTtA1hLBo6QhkH3mVNtW9D3lKBuXi6ZDZYhAzI8aoZieRqzIdmln2IoCQL
aLrpIrRK6CkP5bC463rOmEp5Xb933IYMMucx4Fi56DNIbzuB1msN0d7T7nvRQ8iJCA400VOPlUuD
nIARW9M+hduGGds6LC10hZrr0u1ip7WBRneznxmpZveZ/jmm1L1pFvc3b+gFsGifqESs9854dDhU
Vq54yxizCSDPTheNO8Ou6m3iZiRZBN0F4YQJNluL91PRNxcKE4x7oC2UuXabTzVBT96xzscLdY1X
3ZD4/J6oJujoecs8KBqJjnO7p8QMgDT6+S5u2HumP3+tDP8ec1+3bxKDSi5xPcOI1ZmhIorNPomp
0aYPlRmU2JB89zAF872VcUG1svAMPmE3OM3tWNjZsQgAJzTmFzFoiP8HBiI1Ena2lnK6Ca+yYUZ9
55W45upbGJDxjTWbSEY56lcTivp9kFtEibVEHC1zwt/6R8EFdBdXU0BWoP6UipykzUUjKTIvd1FR
08kBIkLqB8Gd1B4CgzxpmLnEC5K+4PWUPCI6mbNfbNwicXA6cw+ctX5AXqcB+pfjRUdzQMHPQHky
AdnZXsL4UBnxWwrkZpfr5lswJ9F+mkfjYHQOSY1Awo2BLUZnsmwESnIyLqt7vlp7yekmFPSVb7UE
WWrs/mgzBC4agG0E071BQDuoBxx6pEJui0oC5rWePVPXRwjRZyT1xcarQ0zQ05ult/qRP4oAxCIV
hzq9nUvn2zDU47lxvyfL52ZZsgP+agr4ZnuZvXU1xM12CTtup2J5BVAEgjse77IieExD640ukgX8
HBkaTBVbOwWYeVd1ngWHwfW0dWSBpapCj4ZuQOQQpiOigtLyZerhkXhm7DFmdiB7dPWdBOrIytGK
TnN6ExjlNmroCOi2y4248bly1c1ZANzeJst3T6d0RpwRcCFORZGSupe5X0Tb5qRpU0iiTffYtumD
bA/M/Thx13binRm3jwSE3Nj2d92MyAqbtftmQdcS5WFEImcBxmhGWKcj3dzG4XDXZO28zlCC8tNW
xqGu7W8FeKOdZ4Vkjtug4FxQq2sxwkcxK1zUaXQmi2Ha9+bypickOeTzZ1GN+/hnH4TGepocMLaw
UB3X+MkBOK7HKWMMkVjPBua4gHH+PuisfEtszUzQAYihbpkPgSk4AJGiREDTIU75O6bJEU4I/AuF
IIU2+84YY+rC+Fxm1mlxMlBGZKbCNnXWoWg++UVCfHM/P2e2me/S+NnXTZh4iIhbPQCqmxiX0p32
wyJOwvKpohLEZ8/xoxZji6KnSNBvDWjc06x837zZMTAUCB1SprRsikSUay033W2fD48JZQuzTn7m
mvfgAeNYkW0Jpn+BvvGpzet6l9UEJYJsecgJz5htoW9pFmDnfetMk4S8Dn5DWH/xZ6ynSYgaoB/z
x4oghX1CWMsGODUCraAjXmOpdqOrkVBfLoxnTNwiFsUEo9s6Bv9NOrflPYq18KLpt2TmPFcVmSam
Ob4GyCZWIjNIfe9nWtdL+Jyk1g9Rz8GulaWnZXFOSSFFlZlwP5ldtHOJFJrGemvXrqRHAJdttO9t
wvVhdF80EuWPViPKy9B1MtH22TX6k15/m3W9JvoF8mSXz8ew1e71Oq73nqGfljSgNLe4NZm79M6i
oOn3WuE9R+EUn2s9/+ow0Ks7XWDIcRnCB5TLxsl5XJbxYASms0J5yzizRvVCRlQZl9Y68kfms/CA
7TKZDjhqIQF24Lz74DWy8MUCZRgOfQYEt7e/9RRwd36X0vpADx0FLwOJAefUFz+ciff25CDhVBHr
mJCztkpqxt/Uhb2YIxMrE9QmUZDQZZjVIRc7p2C+4cWzvhv7ttgNLsaTuiAEBewuw/zaIxotjdP5
ZgwWcslGAuOCuvskHGoasAse236nOYTpmlw9maqSbJ0NzTFLhHFuwOGtYjC7p67sHiufeb3Xp9O6
r+xhazqDvo8tRvzcqk56S3BKEs/MBxvifxJ4WBqpCge7C38G7nJEqOLuGYpwWR7pbC9twySis3oY
gg41QipUoxXkO7/kxqlH83lKcnL8hmNFwJY15WCojg58SALqZFRQGj8FFDKxSk7eWsQTMQ/zY1EM
FIXNeNyVOtU8Lt8j+U1aTRiVG5rwm/BvDVN5aBy/29o58MR0IO9InqS6H2Rb/sc5SPI9/VYCFnXc
jV54SJMoZ8cmxbo3NMY0s4i3On6AbQ6OZkOxoqENsypo093U4Y8izqD1NC6pxqKKt9SEPiXIcfe9
QSqBO32GFla8URfP6kgH5W1UJ+wf8ZcwDb/0Fg6xJGkZHBk13Era6EV1DBabMVCT7cH9LHdZx1XH
0dwzJ9GbXYYefZHUPM0FeKfaFLfamEfgvGouDYN4CY14553CJbdwLvBxblt9y9tp2oqSMBjfTm5r
1zniAYDNSgNz1xI+dQRWvfOSQ1cNyQlrU+lsvFwn+U0klznK/cOsz5+mgJCyFE9B0+ydpBmYzkTc
JL6JeAxW+TauZnaP0VerUqMl1PkDuMmeWO7Keq798dNcts91RDu7jpwvfTWJnbbc9VZgol/qLjqA
6JWVdxckfGc9NO+1tmEPjO5qJNPV4fRf03C/TexBek7rYOPJemfbfgl6Ij/K2QXpY8GVmrg11tKm
hkBoWnekwtgtojXXKIaTEd6UU/dInyBZe5qfb6j7f1qM+67BvmcZKJ7qzicOdYZLlrA5feUeFq25
QR9obSFMM+TyiQe3nfo20KvoYufjp94YqH2W1CPpvBva3dT5n5UjWhmmKd1SlC5iJ9wmFdWU65P9
QHu9QRwEe4jGUjaNq1zTKm6xlfkUCnpUfahpqMsTQUdmnLkblcUGJwPmcZ/J/MGJ3C3mD13aQnSg
BtqE/I6hU9KN14UTLOUmck3o7tLG4MpFi7uSvBTz0BYawYp9/4LSL1hVhStOYwabpusqY9NJtuno
PHVxRJ9Ay5avqHO3qdm7pGr406kC8rQPTSAm0jD7wT/L7QpbGwWhtbKVwu62pzohNxfbh7KSxvLR
f1N2ZrutI9mafpVG37Oa8wA0zoVETZYly7O9b4jtiQzOQQbHp++PyqrKygS6cRrIFLYtWRPJiLXW
P0VX7YcxxGpXGc7BXgQQVwXpcP2Ef/5sdYUXTjEEemQ0Vnd0ujRa9bWymPwg0rzKCv+w4LQGhX5W
+fGrmREZzUhoSuvo8B/y1T9fXjB9a4so2KeLrIKRdVqsgpLs8G7WHq/K5vYdoLm5SZb7rw8aRxhv
o0nk7mxFLNCKyNc19I1i5ZbO2iVPYBV7ek00O4ppv0xKdkWmEU2PqbiGzefKEuW6lKkdloKTEVdC
xPIlZQVnABIrfbnJ8NG9mc9XSWxhR3ycOWDyUkfiEETetGMctP/jzqV/50ACFI4fs2/VYGCLo6tU
FuIiVfBJALvvx6X/vN6kbBXhyNhqdRXDXi06izQNYfueUxcll6oVzsMtc0uUSf+UmmbaYvcAXK72
TTqHpFeZOFdSbQ+ab75nzqzQlGV7uNzOjZfFv5FfYUFXcv4qVWy7xRfwesM8OzQ67IO7AWX4lOMc
ly72gdc7r/+6ugk2fg2SogiDKfFeWCcasZzWMlvz+vGlzWugHDwKjWWCYybkEnfPlUvkqj6rd/a4
d1ZAAsjIHcZpIcEun8LThC6QeSut139i/MVWcz/c5/4xi/QXO7dBM6OeKa/+MtPXrqCsXszRejVM
4wUxartWJEIHhfsQiX47zSN5Q2Z3oCb+rmLq5l+x073JAjjUIn8AGKG8wx/oHgbmS0tSBHSd59Gl
AvH633pPGPZsSBVq8sOz7d+QL+/HBtfFoCZkCs4S0aDlUWPIT6wtI3PTJBLeUhDYKc1mAC2gvsUB
kVUJGZg33WbJTFN3NUX8903LPArQocNzDruF6525J+VOS+nZl/v+fPz1R5EvJ9/1Ka8/653yNs2I
rdJfn7IPFpn29ZfXx82tQ/6lJLM1K0CFyoJ87ckih7bUf6QznNDUM2oPxBt2TCJsmDYV9aQ9e1QA
K68I1E3f6KGvYWgZ+cemwyjIzfXTiGv0GlzwXmv9uwhlLCQLE1NXIsOGmANSDAJv/ujBthYkzMFh
NAvoYUnmcSzuan2gjV5IYGNVe49ccob+0/WVuqvHtSjHYeNUzclg8bh1vRt7EHnoZ0k4BX36YBUI
l+VEcVNWWYosO8XjuhjPTsJl1SyzuzhH1qfV6kNC89xVUD4lmQgMEsy9Vskn2n6Pmk7u8C9luVP6
1oSjHBainDduZzwaqRz3GItQdEfsxT41xsR2vbPcs9Vgr5TI9jLO+U62urpJIvNAnJwXOn7Q7FJ/
3Ce0LJSKMK4TSOY7JpH0+sr48byxucnsKWwzkKTUIrMWt6iG1IqNx54/kcZkEN7hVdlvQ+Rqa7ru
Z5v7J89t74l3vLgq/rKdUj/qiRbG8W3NVv48ZOZOz8g7TH2CsnWK36nd4QNH4lKQPBeNj29tBVBn
FNNX1fov0rTirVyAgLbyzlwdzyJI4BsYsVoVlr/1VfKRtsMblBk+YnWwLZNeIkme7GC8eA4kJ/D+
OccNoci4ztRQb/tKDmAuc7eD8vWtfdFnDbep7z4ZbjxsIKF6IdqJJxQnCifGiXAAhYTWjb2fuhqi
XTuforKFttZYN+CYBbaYXttERJ7MjzbNSuGY+CgWr5Zrf3olphYOc0F8tMVEmARIEmjs6PF+rEgs
XCqSWDpApK6P6p1oigujXqpcmnMr2Qyaue/a7rYc52rraCVLhI3ZrC4ummX88qzkMsRYCkAGcHIa
ysFOSNGM4gbSmGR0nYWOpm80e+k0NzJzj1Pt3s0W4FUGk8R0Ovpkc3yKDUDgskm+NOzGmS7gjImW
cPa701iM7zYWoavEGi5Z5d03LrMK5TzoQ/+a5P1bmSQnzxn3KTN7J60DJNvFL9+DfzZjHGxpXBZY
5RH8Xf7m6JM+a8f3bp58UmstecjJwZyyWxZ6HVzpy22r284dvkfD/u6A5Fmgf485hLbWGcBOustc
Fg0OuK1aIw+49Yrpo2j9nxqieQ2RIGgQkeJhebHaLzgwH9iy/TKfVEcKHozifjXL6nPSXb795Hv0
Sev0Ijwk4zE9J4X1ns3LKMAEs2j7lykwR3qiFLKAH3OJKiYU5HdDcH/nvMRjR/cYslfWeYr1F4W9
LXGcdO1Rrm/l8jzwRfAcMWLy/8bsaPkNFh6oHlrQREYnxXqxMFzB1VlogFiVuPgZ6hirArLDrDfn
W8sjL7jijWctUTAYnj2lUtU7gi+B+uUx6dS7yvUS6P9V+Fm2IYJpVRgFw74+Co7NaK4zkhmV5twl
I7G/RmkyBsVEfoRDbmBsHA7GeLZ6lykYgQRTl+36RmJwCbBBc32XxCa7+l29yIZs+dww5HVj51ZN
zK68Zc0yHXxfo+SgJ/bKBZNitGZ/Djo0HDOV4eTjk2jGHbUvhpx+mz4QFINPM3h8DXzSVSAgGqNf
lDysVpyAqUEBywfba42/5ypdeMKHdGjvO0v7HQX+A9/wRCXC3t5fJiwRpqLeaJMbdklEOpu667Lo
hsTpfUUCZUGuXFUMLwyYLE//gfxcdgEIgZc9VNX02Kv5tR5qyjEDy1dR3DY5AIjG4ekd+I8GAyxD
fEIMyXLr3sqQqHgq+EBN0K4FZlnrZLC2rdBh1Dj9ui5FuyutCpZrC5XkdwyXbhX00a950PsNVhQF
uXlDol2cSK4yfYZQA17ZWR+MJo6zg0TJjupPpcZXm7kOxoGY10zfNSL1deNGYFees9NU+5II9xnU
giFaxwRZ5MO3qtD29oZ/r4t418n3SI/GNV3WWS+0E4lUn74IXsYYKBSkEEIcAajOTNFQvmgNu20V
1J9xkjIKrCM2nkZi0hwZ25bBPgmQtKd2+waYRFBp6td7pArIvPoeXpupUz2M08E0e5Ia6V+Ih7g0
ro7fbFJgZolwzB/LH52xKJtrfx83ERclbIIplVva5Ke5/dQEsqMOb5GVqdTR6PFXBLlnflQ8Fo2B
cExCasMRpUPKQAlc9L+n2BMnETSvMZ5iuMTowV3MNHUFlvxhAArsUT8JHB6r4kBk5NrWACIgJhSh
htItnDW+zzQyZtigjEBn07rFYaUNdQToYZ/o52Ch0et1dBP7ztkfXftRTo9Wn8HUq6BXGLDxnEil
4BR44RQ4SrMdFWHnuZ8RRc1Rzi1f8YBWpIuG3dzFcm/RiG28TBB/QH7ZKqqhr1cu/SU+jwbwc/uT
GcM+D6A9iaxgfTVNjFzgMq5mnGwJby/UjVC+jcVNLdfEfj5Ffl4/qjRjhGK3PWlWvtgEXccAWmXi
WDrTvQTPuw1s5d26QppbtCUJRDGnujWKoA5jwzwFZv4R996MOWSpDiOY2BB48rZbbvwKefFocHjR
7rk35qI7mcb8WGGUvdNromqFRYOYZctkCbbkTZN3wXaRYU55YeyZn925Key5643fzRSzRVhIJ9hl
jjfdiJbAZE70VUxSFaU1m6hhdwiFM3J8NbaS8/XGmGDuaQFMc3u++AD37ioYFlUipM+VoYJbvMvh
irgjysK0SPY9rF9TVvbtyGZIsmTXrOwKC9Wxw06cWrV/9A51os+PvpOVCDgcE8f9ihxKBfrVF0Pz
pIyx2KKKoEokoHLnp0sOlHK0e6t6xqTSu1x/cGNjImiON1ER8tHbzmBzGUApsE0Y3Vnbkto6J+yr
LtVMrVvsdIqvxzVL+zYhgre1ldjhQeDe5jPKKoM0bReEbu1Komj0BPKPF1nnwBuhzXWRtnEzZBE5
k+A1Lqr2Zh5MtTNN2j2Vzu5q6Bub0hLjNlkonq0HGEYTvmknnZmLCs6jvxusenrkWUITH+aJTf0u
S6UR2r1RQcPryZweXJ5zFwlh3MYTW1xrZpAZTbyZsmwketLuaBmS+YDinYjx3jpoARKjhHIiT40U
G+meDQsPsUA+qBl7t0wY22TRWSKiA8SYtdPYOF3oJ9TubgfzDnqMCrnMiKdV0V4bSch2fDlBGN0o
yc4kWv7Y0uOty1e2q10G8VrNXLFtlY8RL+wLyAOIKPF+EBAqWwt/+tm7iXP7UvXpwWDwRwWltaiX
Xnyd3uMq6O1qW6z1mFy2mc5vsHAht9hANzY+1JgtTQfkByeiTr1Tko75blbNXT3bt3NblNvRa96z
XvsK7MGGS1qsuniht1Q5DUHBFwFfh9Y1yo55ifiYIrBY+SMrzNx92NN0nvvysSr7DMxzjFZVG/th
Qg1nVWybJaIW4WkbB1fljV9M8Srv7Z8sGpq9YpoHxWk8e2l0XP6fHXbf1BvWkQzkawJJDFgzaYb8
6EfmUz2J6c4fcFrvWf+t2l+NU/Ku5dVD1WqY7sURRJYMhhdecmyuCTPPyg+FYKm2K9sMIUCttanE
mlB1dtj78UeethBqLQw9xFTNp1R85qUTHGj2GaC6bcsiNdU7u4SGSTScWOOxcMrw4F15DZLsOGAI
1mQ3DF5buFqpWmbN5FhEOhiZ+4pKJr3g1P4mI8qPpOv2BLzq4UzCcZC2xaYv7OM0dotkOhgRHBNy
a6hqH2dWTDWjkr010lkTY4kcsoi3phyiG0J4uSr1XD1YBh5f9leUBQk1OIzrEWj1iIvYpXN67RCB
SavYkGswfXRKiXFs09EPKz+GgJX3xaZgRric4/qmsxgNzwH5TZMytpL063Aa/UPS1c1BR3yVEvK8
cfv5PjfyCz4k7r4MiDQH7xD45WJOl43eHfvhsz7W71xC+iHR4Hr6cxMcPAMvrIpJnmlWLyYo1M7t
1EeZpgQSOeIBVvGiNhlvp9Q+uZ3w6YKpL9pyeGmyZjW7A6wTMI/RZTjrxjXPRZK2m4KQzPMvibM1
Y0XnttWRD9g1HZVJgsMKFDlCSpnecH4JZnn1xSH/ZpQd4h+PeCG82g7dDJUmvi/r3kY/7hz9Wls7
kJZBJZzXHEaE5fQ+CpMeQXdpfxizoW3LzGeGDiKxESO5hYH6uErjr99YUap+k5E6jzApapGFzs8k
wus6U7va944tX21YNlUbVjYlYm7UBDFTWcEwR/0JQ4Q5MEMK305v28C57zvc868SiqvYTx+Uc3Q5
wdeRg8Wj5zjz3oHRf67th+ujGtXA0AzQtGJTANm7pAbpkxYGVCIDDnpE7L2CiGD6O29wgx0yDKqC
1D9j8IelN14/0i5THD7BTaQLcSTzjXUAOe5UBa3F32IvgHv0VZqpx9pHPBVP9PpgZnOyB3s5ZkZG
sYmapso+kiHW94bLMLidjU3miI/ShsQKpYVw4kVrb/T2dhgAcMsCClPEFVAL2FXurMpdsmF1SNbF
YiWAAByRJjQ9zXbQLPyy6gGZN7TRTTVlK+pAxbFBPBd77znDuDUd5lNq85S5VWOtLqNDbvGNw4u6
KRBaEVkVPHUunFmRP9lyXHJFkRozM9nbdX/pLCouAtPI74xAv6Om3rRB1K2uj/TwG/ljSc0cwr5j
O3pP++gpVhMrHRgS9DW63W7KwyHQfqy+Jw5DltjyzyA0GQLqBmkIPKv1DMVIk+YX6+kiYcsuRs0s
zhxKQtB9XiOTaYgTUEFodBWKtL8VjvXbM1iPMr05VwkVtY7tdmyyzifgx9AZuRacO22wOUim8yA5
SSbeld9qT2OOphzH93fV0Yu5NaiPJjjYdq1vkimlMNJgmbVtuHwzgJEpZqIUd+2oifUIwwNHl50H
udDCgAzrogSXcvaTWXoH4jQPU3rpTQfXaloHkmrE+jq+ayw4QTyUiN7VWPZvycyxI7NFQ6lZIoeG
hCI4fGczvbMNq9y59Vgc0yA19g0CgrZT47ZIaHJxNKZNzQft2U3UeDMY9l7q+nlu3fbUyE6dKjD3
Asz04GXleFhqYDcf5CW3WDRJBXrvYvxae8pIfTQbBH/5RrPM/pKpBeGZQ7C2MhyGMd2XnfveErNz
vN5offcrSYglIG3S2eSVuNXiTsdAf4JebdCEHMvZe00G3NOhjZinCafHfTSjBGcdfQBsxx/T1B9q
R7lb1hLnaHXRETIK9RBOUDUt/l768leAu91atsZ90nGKqknbDC6b5HJS6YujQ9LZb5oHmJiq5ftj
vHbjTCjT7OhmthmC8ilvx+AA2BOQ40c3O5I0C8FJPyisb2Qe7Bjy45YIv28Nzy/MB705TBmKpyvt
1uh6a22Q1at1HD0Kg34VUCYMS6dmNma8aQFgVAX0x4UYHypdvKU9TNDMQ81A/UhCBvEDY4ykDEdo
1D1t4cE2bQTn0qCdKyoZKA4UTbmbPdrKKaHhfF/zUlwLArZBt77y4A7x3khFrhq5kYP7omq/oQ2i
XIph95StfGmojNdyZA26LkSMVyrMFawAFz624yjXHC72j7lcutHOo/cX4k5Jrn4PXALsnuJWruQo
aG6t8lB4oP5M1ggnKu4KHcuSIZrkXsclgkoRvohpw+gQE/VewGrctf2roSG4jijLbHxhKPWBjFW9
Vnlzg+oFtm3Ppnr9nlz3TRvgptkGmnkTxdD1DdfzOK9iqi19iJ9nCsGQ0pW9Hg8UEoxXAhB9S7wP
YJ1pfE8TxvZck6FW2aixOsgS/hBRtI4MMlHVMVHgWhW6gzyxTJkZsGCZBktNBt1Hqb6j6gF0SGow
U+9QZcB4ok5uGi/5WMT/qiWfoeRsgkgL2dvQQnNaZOd+/xgb6mXitEKjhJPKP09BvQH0TtF8x3b3
ZIR9xoqVTayP5bYp5TkLJvZH/yCM5A0VfRuWA0I0XCEoS3hQpbzdVDi0vlFDdFymf+sI2JmW+aHe
sORHZ3LbWJPd4cToelp72MGsBcxPBw/LNfyAljycgG8AqYtRPNDHn7UYgaBnQJhb1quePHlIEXD2
WcnbiYYv4+F2Q8mHQIRRpZl+BO10uo7UkZFYq4IuHpoE+bVuOoWa7d56y5ySpX3eEnqMy0VWXGqv
OwkWmZVWfCijk8iI+TS1XmzmkqwGe94XUZuEDuNzIpo5jn+sid1woxnZsA2G9AP/r2QtLcQyuREK
s7eOeQqBwhmCdT5ytfvTHT1JcpagUKuCue1r3ycStUiFIa8XT68FmkN98JdxRvctGOjs5ejoF7/S
v8fxMQ4q8xeDChjP5TzfCttN9441EzeCWD3UGFBVZH7dVLI6CMfsTtbYH4qe5i8wbPPUU+MU+QzP
uppw2HIDrpMIh5QS+ibcfk7nGsuDlfRynnDIQwJnJPhu+eGUBgYeOdfjcoY0RvepgunZNMsTngLn
ocIOJGp6PNbZd/XGPjD7psnpDGA95szDcvY4umSRokrUl+SkMcjYZllUrFyzuKS44uyYmJRuuvFy
dM6unb0u6yHXCawDb1Mn4iPxoqcqk/flbL+pKfnKc3efDCWrWup0BFY7a0gzPYfUe5SU19bAhNAS
y2Q/p9y1l4tIEtbIiJ3B3kw4OUKW+i7GPRypL6d3TdmB7lYRKcfwTWdFDvJGhLm3v27YEb2tbh4R
zRE3Hzt5iAZ91aXH/mg2/ket+4fMDlAHmofEEMizVP0ZtTjKGpxceuc8jT44uY0TfxSWATEUpWSJ
niDzziWbr99zatsAKWx+6YeLmJpIjGC/XLtm2s7bgrczav7TqFjuGp0YcE1T506nVuyWcmK0oq0t
USv71V1UczHoJWrpllG3E9vnCh4ePpo8rulRaafudCd9jVwiWwOOR/5GFVHPwdlctMEYysKA9JBv
qoBFLkFrNRIQlXH6X42orpdLnJK8YpcnDe40s0WOb4wIoevSdO3ULEsR5HgEGy/u8muuh3HVN1aI
sITVAX1tWGD8URnBeprsMw5+fAu217CA6dGPsOeSZFL7rE9QrShd/TDvoQpBGWoiyZG0QUynkz1E
XXh9reWxLQsc9kgYpNd45iztTu3p5tq0uJI6cUIRtUzp2XQS8thXvqXgUDEOKckmUaRkg6BwUvho
mnK34eAV7GGkgHyYhYWDqY98bPHJSkW5zz0milG8EOxcPjbRPNNmKo6Ojz9VsvT2hTafcOr/dGo6
lahgf04YQXtJHexyTXc3VD4vfRBttIbmjrN/ledIBq7SXB93RU6gZVI4lpsoi1eypRUvckoEzw9C
D/MjwB0EGdpgPUrTESvobS67eLOMKxIIbrQCy7bJyVGhSZ93SDQ0qjbUZxmqjVL+qjhymzQLnluE
NYbQ7kWLgZIoAlBTu6NlxHkramx9Z0jBB23bR3voXtTSZeWNd1Q9do0iZpv2SeBLk+GSou0O81l8
DCYXfbMkQAYzHVtGWStRcSBAavYxFH84ljOUkjlgZLycj8PVH6nqbd7tz3XtRkvHoMGAwT5W+16V
E3Ujh2y0rEdf1unZm+zvvPjAxmx8AwbVJ+8WFR1E/BxOL0rmg0VW1o00GjxQIzsIHS+t1ySLZncp
s4d1ntYMYVwP66KCGCij8h+Bc9blQPg5T7FFKAw9CPWdwRV0sNN8MwTjc9ZNSRg0GSScqQXi15VY
MzwcQig9G3Jmo5M2s2KZ3vTkW3CiuPhRa/RAKzKY933bXgze4zH1ILJNTnOwxUD41XTXMvGa4S35
afQSlEZzqJHlwMNxd32ManCu8dPAM8IQIkNqijOnsjr22JgCCHFDRehzOW9HqS7YHiFqmbL8wbBg
3lQs3whpekh9ZpeeWjr4tcUQr9T08jLSLT4Qx7Dp4JP8Yenzv/7iz9VeE1M+K2Rpgvizv/34X09V
wX//e/mbfz/mr3/xXyfxSa9b/aj/56N239X5d/Hd/v1Bf3lmXv2f727Jb/nLD5tSCTXdd9/N9PDd
0vn/Z9LLf/fO//HfcyfE+Avp/v/dnfCQ56KsRPs///l8iycVHlTLH/3LnND7B/4mFiYAWG+YGLP8
y5nQ+IeDtg23GR1dn4Hb2r+dCW1zuYvfL3YtPJn9pzOh5f6DAC8OuxuQ8LQ84/+PM6HjG3/3TvAN
00NNiUEQxoQWXlJ/NWARruBiMNrkxu6e2ypgSIYHCCAaiO/bZDftmnGWGbpi8qgdGnvTMD/j9Nf9
rZ2JL3esf2aptL2TNJIhHHzsOKKDEsGF/brAbR+rw07BttACsjns4tbHVQ3HvY5Ir/hYs72/4NTn
G5+xNXiPo3RuZw3a4uh4M6DbTIJiYRtUw3p0cYDQg9HELUGC1bsyZWlsJkCIWfVbq80xM3kbqloe
BuTZdW/ejnmmL9maO2NIYe3CPkdLM6GDRTJGGrLE7T3/rS1hHQZ2gzv6QkZOaf7iT/F81K0D2Le5
HeP9oFgNSneK3wYXtA5Z8lSWzQXq9XpCRXDrQeEs4GutsJlJaKwYnseLpWjembdKb60LGZvRuU5w
vYr6au1MDIdjSvUMxeCrPjbYm4yIP0or0XdWjbC/cyx4/gImqJdu/DaS5+uNcs2DLyXpH/riJsy3
kZv4AZB0vs+KwF0Siq0NExbsAcoGzz6hPWDskZ4dXq9t6nnnGMOxbhqCyadhI5ECbgLXqTZeHbfU
JzDMx67rN7UO6lvOxh7mxHczTAc9sBDAtdoWl9Zqh0HSnT2qCe45E1cvGy9N3nurFNuoEToJnpVU
fW1q7+aMDXBMreCG7giqwAZzDqq9ukU8DKtVG8ujXUJ/Fw2io4QMr5U1VLTBwZ1PllkDS2rW225D
WojY2A5z+qro2XUoFXKScKGYFq8iie/8PMFMOiZ2XfPe9Mg4ZkNr32uIfMF+VUE9HFkXd6E6l57/
i7p02JaWtmaiWB+pwcVGVgXJP0tyixUMwApuTTzxpBGiRxGoAOpBs6xQjcJceegK4TK4+R83fDRn
SvLHXuS3ixQIy5kqrGMKT7N8jyKGgpB21o4pAZP8CVJDBClZ4jLuC83aWAlmRqXZVQz/gWu9VvdD
x1RhS1c7Zpk8xbrx4LnN2kxmdQdKvjIsU5yyDPw2xn/ZZDABRD48SW+Kz+iRDlqWYUdgVf5HVqrQ
LdPbonbbh6mFYIv+BS6SF1rSPPTSSL9hgZ3KyPiwkwobjIh4WK3s+zvw3YsmDarDcgR51BnnKZ1x
Ez4VUchIP2bOeEOVd09EborQx5XoOY1Pv2AbQti+1jMnOlVgCFoQNKEH0IiYWzAgA5GIoQ2tK2QS
6yHKoS8XTBoJgss2s+osXDkbqPGug8EpCqwiT/w14N92ilHVk3I1MCpBS8jGan46TfZUdWi9YB3w
1+QNroiroavwWw4n9giJ7R/8NIEZJknCTQ0UIgzp8auoLrhKbYMSL6+xIh0QE6eVUbG1x5Pn7eKC
+GBzQ4wD5VOxjUaxdvEbWHmZdpe4M3MeHCb6ChRtJgNirbV8RDTKSLuH0DUtEFBj+DCtZSSOuKMA
W3EkBIXIBqF3tdFdJ6Nsz7HWnK3ifpT5TcLEznbwfx4yZuKysop14n80ybtnu+P22y1wiRzMr1Ir
ljCBlX1RqrxD6DpArJBvE65SyFR7up05q7bCNupVVCXU421pgwmmGxgq84V24UfGwyNNCZW+C6hZ
UUDOsIOj8UbganzMZJMeYNZ/5CNa08TOPppcHrBZ6kG4h5+mTESoZ9Wnymu1rhdEvIHD2bFq4mvg
uKte2hmpsEgpaWrX+E9e4iqC8p4YNjSLxyLOf/re4q/syQmFAa9vrpoLXe5OW0Z7wRPuWQAKzvwa
2JqxqvMonBqTweB4ntru7Nbts8jlr3IUlzaPsG1ytXjvajRY9dwGJMV2v4poWuxjGDA65rRGrIbu
0fXYqsxovSRUi7HExB1wPYTjDJ0I0xl8Qpr6q/xmsH2B6kcU+aSfXUWzkI/WMS38k+mNh6TAkQ7Z
1i5NHHxhwFjWZq3HO09HjeD61qsZ5b/ynJaTFv+rFvqhHqZ35Or1VvbWW5xBy1RSvGIzdmYk5OyM
t1ofso1ssJnBxoWhuKAxBSzQV47bvooqPUbg8OshJgMDtyy4SO38SDjmT1euZASpxoqiewcZEXMr
ZEzmTzWjR1ZD4O/hqFZ3oDge4+/5xhgSb1X5b2aO5r/ygCO51gMSzyn4g2S404Ozj6R87ZqivwNB
Q33ffM0+ohiQHMphXmulug02uP0a07TfQohTb5CzbURjE7K2PGtN+2gOi64rVd+45R8xsNNQkWvb
MYjvYqztJeTyumTlRj0dHRNt3g8lmh3T9KNtzhBq1hT3cX3UWdEfMsgxK/EjWue33aHjS4T9LE0F
HahqN0XQm4e26Js1RmG6/TDFcCwRLVNdTFjNaOKRpcdfzC1bV2YYeYmNyheV2fw8eZVJ8TCBMLt3
APK/idZ5QS6PO4H97bMD4ReWMSZFe0rSlDCndzlgQ1FnUxNqpnFgbsG0AsoaZUR16NJXT6SLMRi7
WoniL5w88512sD7z9gANrIlZIBuH52S3GA2ODNOo49Wyhg/d9ExQLtE1cq3i4otLdT5oycBebHcY
4VB7Ffgd5BLxS4Pp3giQQ7V0xFEQbBYknrznQyAnEDKBA1Hk6m/o+h/0DGPkuLY/5XiPtaQbzi40
4K5wbIaRRHC2TnLsPGPB3rzbuoPc4sBES+6m2SZOk9acfYOlKzW+u4KttHbxxGPMYySbWiQsPJ23
BiL8MIP8TuEfpTflB8PQX3H7MvbR0RTGDoY8XTinbOc/RdleJc5zn0/upqP7LGnMSpjynOjbjPpj
Rl/lNVjxD83veVpYrOMFlOvBkPHJ9KsvU7qHVpLrrowbf0rxwqhfjcm3Ni6nmC61aSW1PWfjttbn
ZNfrFsN56vSjKP2PsvtRNOu7qjVLtBtNATm1+hyjmyn7tDri0DPSbo3Ye2vL6NTGzheOiSbjWe9b
5Od66LWTmgnuRalUrHIneIfmGYXQaLl4MtY+0L/BwcIMf4ULpAN095H3S5T1sbTcDtqlOsW1Y278
LPBxf2SsjfP4XQJ40lL6ccKuzf5jDjDYc+d7r4mhs6hnKCc3/lJX6tK6Kb9sK744Bqe1ACKVibgb
Sa3mMzXb2GMjTUGccMI44JsYVkCNeIRtRfGm1dkF3P6WvPuN5qPynUKDYXuEyHYc5qPT5o9eyojZ
iPVnZUzg4wVLy1joTx3SUYmHcjakixjkdS7AXylOo70/YnUCSxwGrmnzlh1j0e7tjIAZAUGtaKSy
gKNKJ4BZuEt9y6SYECtw/sR4zRst2EW9sZGB/Tlm/U7Z5q8gU6cUpJFU3gfHmKFtAvRFaASaeMY8
ybIPfQ0btK38/Zw9mhmKC8t1noymrKFyqTDq25PZpviu5Bx+dLj70i4PTcZCh53ItBU59CqLfbCo
02HTEsq9Stt4xylDgni5bDI64opOc4mTkAOTuOs/Hb9b0q6ZSKbL3X7M2OqPe64/CykTvM2Zrl0f
fb253mHy3etI5Xm2P2+u9/z5o2eSKWtMYv+33//Hy18ffH1jf3tMlqVHhJblLutKZaC85IXYYQGA
r/9k3Sdz7M+Xko6x960BrLWNbpyqe6w8cteuT3y9MQLUKH/+eP2XWy0ijuVTX2+6xkLDrEPwjLB/
6fzfxfU1ro+y//rQP35n3+jUqbTJhGO0NgqLbrmZiw5Bt4gYqEdLXOD1l9fHXG+cBmXK6DbFGj/g
KmFI9be///PHPiMdDeI9k/ecOoKJ2r9eiFjwbCf5hsiNR8SxBFQkJKKvjFJAiFh+hywiWw85Uphs
FCgoyfL7z4jLYkT0lizBMZ0W/x+uzqu3dW0J0r+IAHN4ZVS0JMty0AvhtJlzFH/9fPS9MxcY4Bxv
R4lcXKG7uqr6XPbQvTBOnuKDcOxUunRDWzmST6TpDcma7hCUhh4n9W5Vl35MF+UKZeOEAm1yxj2R
C3zBWxGUoVO/LW9EpFThqm+otF7JbuEuu+SFjieot67mQReCVN8ZZEEOpP3f9GQ9heCNbxCWa+OS
v5hnhfrSN55qiM3bxwEUt3ByypQIe9x68odf1i+5yoBapXKKO/4byGuRFxqb5HNi4yk8EUpGUEiI
E20+7b+R4Kye6g9MXdxqvKMvFxY75mhxla/uGFJ+c7oAipuPbHfyYX12zmyHr/VLth9xUIndCfuZ
VZzqClf8+waOtGMe0GNeelHVXSwFszS7qofH3FMROef8ZJ4XdgtYo0E/+KKEMIVkNj4Vu+o56v3q
GRpamx/4iCdRXKFshUuNnRDVZYz9zAe8lyMfJQPg0+5+R5OTa/BBa4HftuQ9+i4JigAffIxWkJqS
sk4OR3IJb4d9tDdJMDeKTH2RsG5AYsqp7qgvCFbUlxm/hZvwee4qvw9dKBeAaPv8WtzZoPNzYkub
ysmv5bW54BZia36Y26Rm0cawZYJc27CLT8t/N6wTND3cKkI08EK4y/1ioPk6XXKw/KaiKsMphmjn
kGK6FLHTTyhTm9Z7vKun2vsmMY0O1rGf3Md7iRLsDrXpEIHoX95mRz5RQjz0rY2SDCqEDUOP9BCj
OefcUOHbmO45c5B+ruSY9WOFabCjnsMfc4vQ3+036kf4Ym61yA70c3LUt/pP+cW/E3OtfdO3+Vdy
kzAf+BEGv39TkTWldniOvMWmqGmvA6BsLLyR7rEjh7u10uP+iufyDa7BmVMRQ3d9S8nCrkhG3eQe
fnxbN/NsnqEMa5lTeLO6DaOdVbkZzB3tDIhkwLv26Taf24EK0QXBiFfdmt/s3guOL2au4t6rp1P0
/K7B93Lb3NkbCAVPGLbmVeNqG31GSWxjOwUp2pRd1OoO0q9AesYwGLnrQXv6VZ6fk3ErOL997bVf
dW/TPiY9JZ7Au0vOcHuhS5PmSntsXklpWXiXOQ7yDyoXBWupdEBzusmxvIxKQyP8wiE64Zt/qE9U
mqmO3CacnPcJO06w7JOZkaqOuTujSfK31Q3bq+guLe7//S6Ahh/tChrVQ5Apn4eKFQB6n7oQymxM
rvEAvPG66akJml8McJjLTr9JEGRO7uzUr92BDEW2XtUAnAWsx1m+mWzfx/Qw+62LjaNmJ0/DsT31
115hC4E/d5xV5vhrspm3uLT5v+q23VDXyC036V3D+89M+c2cwHKofVCmf7jt2zfdcTf0wngB8+H8
ho7SpVxKQY0d6yk3OwpPoYv1HJg/qN26nHmYzLI90u5otw5m97uV+PF0yzzcfe3yVJdHWowaYBy7
qNiLO+1bQLHgZNvlAmk93AzYBeqbudkmT/EZyyJanVZHaLV3QBKEDm+JB5PQz+6Jl+0a0KEdeU51
IWBi5KoAcuBYXPypsbGEIErxxCP66XiPf6GPU1XxdK/qs3wZ/pUYxj1O2L0NztKgBXV0/JMsRo1y
dPPZPSXPjwU2pEOD+PYu/8DnEqVXIl2grGb0kgB8cnEl9HYs5FoP5uUgQJ1SP8cfjZJ4f2x6X4Xd
Z9+hnNDf618inlLF/oIWpDsyZvNPGkL/W+jObw0U0oTvUIDQyu1i2CBR6BJOMeAmDeLd4rcKYDkR
Wylf02+pbRcZZwGPLQxGuN0cmSxVwKh40Y4y+uMWvw+XKRiNE6Oz7HEPdzKMAL9M11goxDly6aAq
yknjzXWmx4+DOn5UR4lH1DnpO7WOUgsWFO12sWMVYkg+0wzhwBpBvF0+o3wNhhv1bXpBmge8K4Xn
FLwGZiz9j3tqcA4icJS8PPrpN3UJr9YT4wpZQztyBKLR2OduxOYwQS+5t+zDGl8yBk0QXRIOen/+
ehCpiu5cu8A/bNDO+uyBaqrPYgfFfwPVUvyBlEzhUD/G/rhBM1Y4NU5hw2sRjHC3Mi8hxEvlZ4DL
/OUOXaL6jC75FUes0zOXKP4iWLGn9aaxJEQ1sE3iDesNzZaNi48/Re7y1G8o3v/9H03b5QvTjH3k
+d1tFnEUtRcXnPXJxeEgvJTn6gaZGpKaugknm5EoS0pcDm0JZj3Iv8VhsM3fRT1pBLtB6nMF2RJY
Pex1r6scEfa4jdA+FYK1NHYrfjkZ2EbeYCFIgsN5Dv+tPjHPOd7CXWOLnuhFm7UG92P+07HMlUk1
OaPg/tkda6UJOKB8TlJuEK+bi/RV+phkZ570Jf8WOxgSLPtvA78RGcYt7fYmO732Fj29Tslui21k
6ftoKLQOHxl7pzcBylU7dUJq88YTbe96uoWHl2Wb/GqD7qRd7aFcq9fSk/gav1g9m2WwPGUvJN5f
/RsuNbvmN6a/Ajubsm/uWH05bJ7sGbAsZEf7MvbTAi3S9vEB/tR39ZZl8B59hndhr2ybfeRDImME
ndHniN1V3RlfSlD5/Cx/RvuEQAcEBDcK729jctmc3NnwYRbmr+feNm0AOniyrTU+8XC6mykFDKHz
8NaHiHab+03dl3WaNgFCC8GuMfa10UaxO3Y+hiz9Y0vrbkI09rqIsekg0busfPNc7wX2QpIGQQKs
IBxaqntJDKfu+ChiiVCc1THf04LWFfBkzV09PKBaprGQVGyM4WqYQT1dY6DfBG49DNqIR0tfDE3d
o1+XnuFwOb+BiVnjZu+KAeYdB+FKq7cHJn6FR4mePmw8csVHETfc21Psp9a53hhegKWxo7p4SNu6
wyx/hpmK14SHavYUTqeo+coNp/huhJcWK6X5RyGblBXrKOxrevjFpSPA6DKis0S30KUpPOE1Xaon
3WEuFxvzM0o7G6+aQNj0xmduMjmGbe328JLC5YXGnZ5Ihd/muAKmmo0rEKcWwhm2VS8TMAv5ll9a
5E7YD5EmNhA+MWebwiPuseNddUESUILTdJQ4I/fLU4rDwEb5Ym/jPCGQlowCMofN8h94csWlNHm2
PuFKc8s4fmeAsS2BKgvvxM4TI0/aDb+N09xQukpOvbL/XUJQAup6ZPN47lRXe270A3h8qe0eChGk
973sx5ByjG2qNu5LkhaMnYMObZFv0BOJrDNcZIi4+/KCULRz2utSb2pf/VV/BfyyHf13ChSTMOKj
PrHOjTcalND+1h5p4O7JpoMwG9AfdMUuniVK+ZMTY0g7YTW2AyrJWhBotNrujEvxg73CQc2YsIux
4idbcPTrgE8lwfa0h4sigwRBuCixhkIKP+9wsQFSWfJjm/jCc5g+RQinjtndeA9V11Sf5tFn+MYf
QXL/Mx7sfTlHSuapXHPAmVBXW0Y7PwkkHvDHt/WV0AX4UZy2sEgp/0G0U9Zn6bH8h+w126Wpz3qG
f0/hibP3RZ02Gl5FNDt29ONjJ8Jq8+rlUGXneU8HZ1T9lt83uyLfx+KvoB6w1KKv/R03OQHyMmGR
7IVBnNiYPXA+v6eFMzy158etmjxMScXqeYQ5mAUDTn2DK966ZCPQ4pkr0AnStop+VLrrQ3gN5w/o
gjCJ2Vzy1C7uvWgTEb71IMyE4LGN9Zn8vJxmPEt8w8LgxyPAeATRcCJAXfZFUDHntRNAo7EbOAWw
Xg9Slwp8c0SYxOGfudUtvwrZC0Wd3aOxzWmrfXWcBNM5pw8E9QPmD/R0l8RM2uA+0BYXPd7NNSbb
L3nql+wGlVO6M0U3aF/sZlANMazqqq/WwtQj3+OtlCvnQToRznA+9jSMRurxa/5Os9sBybZuit2S
EdDTIENvlFcvcURpS/BRujWhg6ECJOzhRJE2GtHbsbc5U2UrLbT2Ha50RrHHC7tI3Xn4R54wsc9e
wUJUbKJLG3/O1dxGg/IK+O2WeNzUQY5pvuU9hEPZEcl7nYH7cHBap9/GOpVUw6yAckxWuNp3HT+n
2xLTC1+XdnV6wMlhDcI4R6DkO9XjEiGKiw/A0SW9vqdDhuPWqhzNH89FFrkDCQmqTh0WFTEi/6X5
BaVEduMBLF9EgxhA67ss41xusnORBY/BzWNqyZRL9jH7oPppGudWpKfEjiMb5m2tfk24/NrWVy04
hCPJL6eSrDm/+K0q+F0MG/GseTrFr4MacZYTxM41HjHe45fNBqYJSDD6SI5pSsci/bqSDX0sc+Gm
+Rg2xNZGr+3yDZvuIv4JaaTyy5E0OymMvBni/Lrn5Kat1LsILISjiICJvW7JL7DDxxeOB84nuz+x
bsydQgnbP0HsIX5twMN94o7+WmzArxy4rU/RZ/bZH+71trLv9Y+ymd++FzKxD0tw+p8aYg15Gklp
8pmwMT2OPIQ3WndumKKvwAIQyc7kspvkWFxS2q6DsYPMkt59CtcUJusVPxjrkwbdp1n30m/CLsNR
OMaMw0vt1wLmt2yo5rb9Gt/YS0u3uSTMPXo82HMbYMy4SsFJudcolY/lqThmO27I7q/aZgUPgnby
14MX1P0rFXy2GzK9bFeeynozPc8/w+pbA9A+2ogKEMlpgBHM6sYruvvMrKy9sPItGdzDxE6L8oLL
7sqAgkrwFTYs6jYxDxn13HPsNtNxPUjmK2uLdyJzD5ob21h1GQIWHL6LJ+jzJnvWobyyeFmRuU+t
HLyAPX1mD7JlwqdpEzuojucthsbpOssev4lX/xSc/y7RB+S+YtfATfLBov6JN+nCcudd4PuN594d
sp+ssovf5FJcjD0WwR7hnX78ux7s2tJv0VsOls+xVx0J8muaHJ7C4VSmH0jAOpyYkYhjDUWPBtdM
nyogBMLitWA63BQCKustfScnN3woVNpG/gVgEr6wMC++jdodLrJHpMMGWfomeyaw6nxexXYnMlXp
jfASc8sPBT884AL/hDb5e3WcOq2iKtsEeUr8svHwcIZJJScUpBzpG+AIdytiUcBqKvp5SOICp9P0
K+T4op3cYdfXPqsmYv9DLHQkaNKsl19j9CNPvs2TT9I+Kh6aS/OjCiQXjUqFcIgKsadkp1Y/JcU/
DNPeePMegi0zmuO4WWkhae9h7htHnvgi4Fe1ogcL6u1zZNjD8/SUx768pXGLTTSrKucq3IgfOtiH
fjZZX79MoG0YcA+QBROHLWtw5GU7utlne2hlu37R4kD4DmuYGhBjYUJ7kW+hKCDhdUKQl8aNDnrp
vzXfWjAdppd4H761t4kDk6RzsqcOQq4dXxBZOtfWeKtEV6qcz3mXQtTj1Cl8t3q46BMzt3TyzOWw
b9BVfob/xmtl4a20leoNMFeWXCc6uuguK7HSXxIogD2o/aEe36dPzjPe5l4EGrFQ//FW/8O8GPUt
mxVdqYV/dUdR1cnu+fWlggF26C5EI8Nd57iuHFne9wCv+JNWGxgXwIw9cSzoQPf7QP9I6wx70lxa
3ou/yj6wnonN9zhTkV/2izuAYcof8kfq8yDF7Cl6eky43vsPeZ9R0V0OUEVkn2SC47m8EgsUd/kR
vBhUw5ipuLGtCR1B2LpPY8wDDrKCHb9pG+R+7nbHRxbwXci2AnNo3qJfWbqjuIA1e2ikMvqKbArj
VoceKo+1Jc8bmG9twIaxZ+JQs9sXr2Z/mttnnvpRpAA87DPcrsqT1RIJ5F8VB0EDBpeiKqv5beMg
Pt5Xl0odB6FDWPra8sV/IDIWFJz1nycl3BeKhrnpzTIuc7fX1zhUT86jrWzqavOSQZSGkly4o7Dn
PWDqDUH4rzwx67/BRiw1mDfduDUxh8ETC1yPHH/FRzAE3YS0xmBjDV1eqHs2wj1UZoXsCob0Bzgd
ITxudG9EvGRLAJb1TgidLQO9mpndQjobhU7/1r/xz4q4bbQ367kpnysQZ8y89Y+BvgVgDcz7nmAl
GCWH7O1tZPtZao8wjF3jRKZhlp8YXtgcVSacTYxO8yM7Km8DfE3WxmKO2dUJfxO/3aQ+fT4SzbWm
V17si+Qyc5gY3XBCY7gCuvKe5nsF2aY9vwlPHEOVy6aqwzih8EMQVXtytClAbQI5e4Lh2I7+vFkH
5M4V4aVtoLoh0U3XLJoTEXYYXraZ6f3tgMWR7fZKrl5fC7IaPX2avxit8Y1Yi20NHmxqx+vsY9Mj
Lg0/MIr+JnUhLgbLZYNMfLYlYyOnexKL/W+Oou8jUa+EmHjioRPpOuqPX+xu83shBVg1IKgGR5ko
Oh3rB4kyoAZLi55uNs1IsaR5gMZsJE7pN0SP8xddPQRHqYFm8BvIgi2pvT0ncEUCEfHpmzix0i5Q
Kgy8RF5EypSZJySnzvSEJwY5aZwUrFDFvcEbjtNN9SC1NjZxtc8iU776K1yyA4BHA1pDAGp+EN3j
88OnoP+kQoQUEpgVMQK9G7PXiFwRVgfu5bCDNlJ6GmBN2cgZ/+WWT0SV6Q6Quwrd1NNCMBjCEpgR
yBZGUKXfSXvDw3v1o9ql23fhCibKlhHg5A+kxGXxgNRgnH4j4Jx/KociYmcqEhWOMvh1pwEjCjEl
I0XKdiRJ4cdjOipv5SnzONs+GDYxfQuJs8i/TRCazAXuEsSv2TY/knsWbdkauJriNn/xSmwrGgk7
bgsLYeophz31opPUQnv3zeqgfKnyXmaDu8fX6SmZ1xmYveIQSmITHtPshNUEL5Z3V3YtmZEht7gq
m/FavFJJ1h6Hxple6R125/drvHyY1F9Z5FjXec9CBqyGCfZkHpngIE0mh09Vgyh6DAh7V0GIlXkk
6ms6AncD33LTpm9898AL6FVr34pHQKmNYij5a/bC7wLs0EFNzTxZ83nuPI1Ro7iEBZ5HxQK8ODHO
MRFf4/F30+ASoG+wXCCTmBimNuClrHIbAY5qb1RnaBtlfVTCvx52zAMpNoQWmrM4s34vUelHmxp5
NzuMsi+0N4Gtn2sWECPQNTfa5G0w0wKGyZOsmQdbNqk15BcoEszKktqvx3NQaTl8WqDMNx5uRwIn
AVPlSmBC4zYFsKLacPVcK6/MJ4rEfAZP5+li1YCqi7HhfnvlxhuykzEeNVvK/MJP8bzpaHgve6CJ
fE7KVaEpdlTpJYUdr474uDsVyzv+qecfBnWYPvhz3mdNV1wGuic9L21lz7ByR9xXTbiD5VjmCsqG
S5Ko11MC48cL9Jq1nmOMZ85CRpzxUgWEzX6KpdayhkG1zcUYJpQGwB7y4pqnCER5Z3bymvp84dwL
hU0lvnPXOWBjk70C+/MFlw+y3q/hiMaPZHBrdkpOPlJqqebAXW+TFKVaZwnPjHslG6TZL5EjD5Vz
nlHF4EUA0JBwu/MZP16FG+Cp94iRaBSUwZJ0rNDl6rlGHhG7AlMp1NjhcP660kcgaO5W4XBH37EP
P2GsNiIce2D7I5acEhja6IOTAFXiIbJOWhPX2XfmCl8Cucra+tr/eWfeweq3XAL2TWAaKoZC1Mfx
1bJr2oowUSePC+Ve0YySyPKqc71l+Hl7Dv7y+lh2DCt/T2V8faA4DTUe9772abZ8bodJr9A4e8Mi
4if8Co9jCuaY0vB629ytTLvzzMmRF9J+dFyvcTVCYievXV6OO+ePuF4mwfqQamibbgmzDRciWyUH
xThwLd+gJjmEO5KNKOfsIUoCaHHMwaVtyp03Hq9UCRBWJD7vy+3w39JdeUEdmEd74vGAC2dkzap6
NbQTq0JTtyz5Qtn32nagKqCJGJ7imuTCf+Mh8mLrwsD0mMWguUNDse7F2KvkP6bPg2WB8B78Io+d
O+Q2VZs7GvWguUTyBpFHs3hLcWmgSa71A2igRL/uuC5lR7I2BYbeoT9T1bVc6YWGMIAnQgaYcGXO
8+YhrGea5DTewzhjT5DTLtU4cz94g5HbKBscUngM/K61rAAKYhpoeQwPo7ZSX0HcCXeYq9A6b9Ov
1mJxYjPKXAW/x2OQzB2PAe9iIu529ZXA7/nGH8TiYbIO1OuYHzzKVWpdBI0U8E7U3Gki0yW7VGCp
UwS09tO6+oxVv+0z65G0UdhgWWToLLGpZFmfh2cKpFHrrGsRp8aXHIrnzBh7cUPYAksnoMRmAmb7
UYkg71MsA66OdazFHpHjPPgdOg200IWE0HCL+sFlO7GGy9h/pNDEOkRD+bZQj1DaMCw2MSeWjz0v
v/jI2ipxS2ncUjwYYxlyRM0XtTeeMZeJPI21Z3RXvuR2VwZX7cDhIC4PpY0x2i09whCkd5S51oGN
9hYUHdkjeYLhuNTbv+HH7xUEB60Mc9Jsbuq8/c8Is5cK/QZOJeOT4VnaOlnrTJgYv85buG7cGaIg
HglrkfHRuoAFh7CfJdie1VcwPEajW7wq20gy/ZfgrF0NurSgwI+CsqOTlc+jY6CoWuPBBlcnh/DJ
wLID8XWreWsiVXqoqRh1/j4rd4wpDV9Yyv9ZkJ2NRtQHk/vh/niuTMtwbfO14pO4dlhfzSXknkic
mIzJjoElzeOSuP+VEGRALnJi3cPUCp+tas1N4Ucm6q4tbsuy5+3XSTACZTojz3N2QM+1MFBBOcnK
MEGkiuXNNIRtgdTsYcTM2mqcgN0TbTV4P1yg50R/ZzFa+/gblmrxvM5XAcsAezS3D91PyzvZA5OM
BJccWCVrq6YXGpdjSiHOodcIbyIcz79lh0uRPq4jrTACCoYGlFQ4MwktlA4qHOJuCmNoLoMOMafk
rQOur2q/2nK015jcgb0cehcVRthTNEWFEUBPsAuU/uYFnA0mh2XuJaGEGgVCdDHyMGAZrOsH4Sle
f7KLh1V+boddNRz4Bo+6afZtQ1LhWhTO4bA8oSMqmMJHmF0pyD0tJWPMbcGrbRqu6hr6hw1KxXVe
KxeeJUCrSEGUsifdfHuA+oaQLfdZWUPnQ7gEyWUHKoFJoXMVtMtEv/kwd+zDsowIWyHFp2EB/H5a
iKAZo0Y+bjQ1KHqao3lsz5W6YxpyF2MUkEALBOos0NZLSUrupLtNurViGsNAAPfRric466cBUgpW
GoxMM8Wz5lP4hrHCNqb+NjsBk0fzuaDvBGNKeGO9G+2lRnRoYTCKaH4LsxyHHo0g5WgJbsfwLHsl
eqKyFzX7Md4/6Cg0vo/9y1r1AkqIvTghRnBWQTfrD8ipXw8a1iJWWuonMALW+EpQNxsmJo+CKQvj
H0iqTILHEytQA+sjyDKwaXLK6MZhZFYOs50i3mTu+RFb+xpzxNvuInzxtRlveakoftG5hXrLU+Mk
L0VO+x1Ozzk1s8d6F/xmhd0zX+puPbC7BmW8jyFbY5JvbdZImnUvwP38ABHh7Y3OZeXxylScOLdz
jlOnkpmNFP0f6wayntl4qctbdhIIykvi0saBaTNoF5Yl5PSwe0VhyXOvx53MSy1en2Bm/82EpwYS
KheWbp+w2blMqDh9nrkhyA6sCqFzl4aWugE+kmhL8OfhgcGBGfaKtommjfDw8W+JI7fGbYpCTO7V
4x4pKUAOwy2Ul5CIi43lbzNisdbn/IM5w5LiytiJlnF92PwSk5nNiJ2DRxSJgZhveWjsPAWkFQzI
WcjcZOJ2nxBC2KA47wRty68PwUTeTLxM+zI4a4VTSSe2MUSh+PAhfmbrjkTaBTN31tiHsw+wjC8Z
Q4IzVos4k6OeqeBoFrD9WmTgsfJXRYQwB844HRQ57JDkYIhol+qrAJdM+1rjPV6KECQL2ELyBcm4
CUE4zUCHR2Z/NCELRpy9AU/Llc9nOAGUZIjEuHvjm03+DDZKsk6+uh7fME+AP2EWoRVdaQZ9B+tv
C9MCMJnDGXMhUj5haZ1ekDAMna0COqlKHyZLZPOg5zWoUKNXO6XBypuZy9c4/1MtGjU95eXZYBs8
3nZD28iwhGnnM+vT02LmKUqh3titMsJIwZaf7haQTSZ6FNW6eqEJhLKThkrZWQ0GAgiTJ6dUiy2C
tXvaI6P48zumqakdik22FaeYQreAqCXR2xINbDbtQlyb6e8TRhilyRiKl5NCg1qRTXy2AM5aXZp2
tJ861Yku+NLCE+km9TbpEx18ws5AWEELQ6dXFW+MXxrVJJGKcOj+s3g2Fu2nLaJPWg5zXCmczvir
BIPhpcQ1tK8tt2sbdpzRsQjJDOk6m0rl/9lh//15qOsPn8aap79vtZmCkF4Rr/91j84emxnk5s+K
HCP9fvdnVz6hmw3MAfcWGcJk9v8+yNECEfPv6z8L7UGuTUdafb5btf6vb/efeXekdHjgVhwl06Mh
3BCf//cLqZ5+mw+dbh0lTsZ/H9rxgQvY/77++2zsmH5FWWyxiKmoe2iwGP8+zUU8B22hqtOgLJe9
0MDsFLL24c70PUT9ZLBGEvj+Ln0v/nu15upP3jYZLtZ/n/7dwn/+cP1rmJ385H/frLNwO7bkYD3+
Dk5rwIT8e+e/D+n6ZLK/y/n79O+bWt28WSKVRIS+kHwKsSGv5KSrV73V34dp/fL/+97fD/6+Jw/4
ZaU6+nxjOtCiUPLLkRadxtLU3pSSyMURTm9Z89qKMkYaDbbAPfUNbHQmVxw1zZFpmEHMOmCP62m5
UQWdUN8mkJkFsphmrvA2PSSmcv7X5WJL5hd+RVqWExE0uwovKFrGaRRGFjhtKRBaaowQCMYyOpUC
RBlFXUj9ViFd3IF51nitPIwOZRP2qhgjMXaPwaTZznSuew7kUdTo5kgDOUV/kBLlT+28qglxHXe7
0Vw21mx+Fd211QAEtVYqXzBuEhLSdTEp6CFkNmmgyTWFEEAStdUvD1k6N+KjChQV4mszhfTOITx5
wDkMtFavbAuBFikB+FyFy0ycp16icqRV4/CM+tyuQa1MvOCPdYFx97gVEwklfN42bjgPVA1Nci1L
Gzc0JweHqlW6tSFcK2ZGOnrQkaTv3XYoIewZBzqztWTkzc884AnURYRBOmhbVFNMT4WMaj2HENpD
w6GqELtSSlYoUJVZ8hpdOwZc9YiFyDSCj9IAxq8nGCGFRIZRVMlrJfZb+PS0IaRAm5I/V4aR4JcH
B6kCZTYBCPUpCykTDfcRlwySV0yrEv1VscgdyploU7R0IqkZm3AUbfMdfeAANXOE8a9gDhy/02JF
ILGMMXQdKjXIK1xGQIA0KdM2syJweOUEj3FJAWYArNJD6lEL2A5uMxOctjRaOwKXRxzbrvKadSGF
wPsdsA2STKEaMI+s02zhC9qOghGI8fRRYfrqCkIGKVAwDxgkaU8iZxctLXflHC0E9pA96zj7MLCl
CUTty0ot7RANHHCFhtC0TqI3SSczhMc8bAX5sR/icaZRWVnuLWVEKCHiumBomDhIa3gvYbAY0W75
iBxsqqbx0LWjcizl+rJMAwwpCr1IUJa9ZGjvmFZDJRiFoB7oMpni6oE/ci5H0WUqT52iW2/JCiFq
njUp5r6Yy22a0K4Z0zY7C+tqrwktrYC1aYMT1x3rXQljsAauCovXaQTjMqCkh9j4wIKDftDrJCLP
SYwRNMf4KVfPxGVC25aq6k8jEM5FhYKXA/GIMJYYmyQGZIaiK7cDPfxig/4IE0zadHkUMJUmxHvp
8JElAlWgpc/8VOL8fag/RmRMm6lF2Ifs4wl7VHmnZMsuqnKi/0f4qSk6cg662HZjFAWPl6Ix/FGV
LLp4NQf0NP0e3co+D6V/yqNDQFMDnHEEUGuAkISTm6ZJKWbyIyYvKI8KqdmJy3OvI56lUYK8KyFH
IPPbmqMBi01+kCTVKQ0lc73boZDC0CrUfkQsYIOi0unslXMStN1tasv7pOdI2gYpWJT8aZ3pKHUt
0dOEXD4Y8ePLxCKNLp0xbeWQvE1IVBqpC2i65KrWBqftzZTUSJp1pDalBdejXaZkn3KOWP2YuGt3
RmciK15Ji9BAjAYFbKMZW2Eg3tLkSvTlyNgVtD1B5RM+3GyIGwfR8FYShWU7KeXjosbxJq21PVOk
+MpD+WiWkNf7ar5h3orZGDI3faKyNnXAhnH7oXYYvpu9sF8SaBrCKpCs5yXyFbO7PfBh3iqiQtOY
iqO7hv0dxdiJDMqvNpHfoLjCao/Wd/T1fjzN1HenKCURSrTlhH/PGw25OpCPJdm2iUJMWAFEtY+e
nBARll5n8M3acd5Wkg5vMKaKjAVgKCluRSsBR2z06wP96+4RqfTGCrHcfMgl3dwJZDBpPAxJrVyG
Jn0JJVxe2YyzrZze9KgSn/qwPljRouxl6ll6luDd/Rgp6kDF6lpB2k/GfX5YP/NjSDa49f+jZww9
FZT4hqcEktNtZd4Fmn8erLo6hjToC1JEx6gHxM98pUiIIfUss24PYl0nh0yKX0t9JM+jkvHIpaMk
LGyb5jj5QkYzEqmoX5mlTt0I9VEvetLzkS4TgqVhc9gJVAEj7aoKrZcvGs4oc/2bzuEh7WQFOm2R
41FB2FlNSX/IyXbzjLJLo1IGMjNJ3w/h+NKncreNUOhQeFghErTDUZvicpw1vmoU/zpDQh8gfYeI
1BGBThN+p0nmabr81hfR5MWqNgc4Jen434zbRntw1Kqy7msT6ZHRqrSiy1+lUYGj0T0ughFRFFPG
xSvMwrXwnEP4aPUH+lEQ27K1DOoo+5MoDwe5Ls7TtHzM9DZoMXshr5iVzSKOBzWpo4CeLfjU6NNV
BTU8pQbtNqSKDtxFYhf96pyv0x46yx5QXAQFZbQcbuV5zEkthHaHry4lZh1Qoenl/AX5z2l6zAdh
zOiAp1uesRSoIAjom5oedxpiybVNnxOnQvlDnzMvTzWP+F39DEW0z0z251KVgMoNc5sQoW+KaO2+
Hg8H4WE9S8iQo7K1KJmYJQRu/MO6dFOP3c3SJbZ2AVRR0km2lsj8ThaizcocoMro4FR4vW11EUgz
Kw1t20/ew/KzmeRQGqGa9DFMU5y8YH43rBlRGgLVoH/mko5HVI9zVv5DuG9jEK191st7066ewkmI
7fnI/esoXpbFSmh6dDK1Am7D8PFQZ8isj10myPvHku7xw51pGzvjvBL/RJpOYE6X2NdYeJ40+OiZ
1TV+mI4/yUMNrxaVJbGiuZaK8cUxisbvqDPCQNgqWr1pakq3cj8DAywV3R4J6TOp2MdtoeJW131L
PU1fZcKNBpfNoDWX9wSDIp4Ped/jwTK+G13nqdFCXytppNwsre0ql+xJmo8PJYkPQ00J1UwVf5Jw
KpsMkhzS8L7SSHizmMbBVRUjlTQ+2sTaTvLwwYHzrJsyrcpXR4k6mFinXh2G2qG28v0sLbgZlyvG
JFb/h7wz6W1ey7rzXwlqzgL7ZpAJJVJUZ/WNNRHcshX7/td/D12VBBUgATIObsHl1++9tiyS5+yz
91rPOvVWmC0jdHAEGPFLyhh8AdVNGaKMBysF/7NeOGWx0UJ53BHYV2wBE9DWJ7WFZBXYwy1R8H2+
U6Ra3xCCttZ6jDhxACSqi8Yna1P8aWbPaFM+G9RBUbzQdY2Wa69BeOjEzOuMOQgczkjaWupBCBmD
RLBDvBubTt9KSXnFts4+aaLejDCkyzJLTj/Q3CN6eR/rXEpAEaiaZHChQ8CcU+zyuS4d6JjVyQum
fF1MmPx0m6pVRAe8plenT4RFv1pFbVtcK2SLbs58HbrDEaAR7Qs155IlFHStyJS+kFJaw6WaYt7L
IIQ3HIc1DHc4upZhI8tL1bL2VQGOsQGvOxXfdM6Mqj1zNM0XFTZs5MD88WUmQJdi7QH/HdimWq47
TMY0LaVHqRY7os0tFFBjTbZYyZFhcDg88uZqujppcilJhZeb6v3gqnWp4cemjBBYmZKmnHcZfZBn
pD4yal9HeYk/rzJlZi92pCySIL0OC8+weEiJEmMZU7jBn4xrk66Rls/2Zc6U7IXfjWUy7XBakEtL
J7w6KyJhI0VLZzeTMy8LJxsCgs9U0qR1/xzfRLGVPBk4hMd5WunGqSpAuh77oturI3JGBGEcqFdS
XMaHJrSiRdAwXI8nW2SWEWIx6oOyEUlPll6tTtcsfJIP1i/1DvuRaTQc+qAhrJKkDdivYnpSRIGr
0qhQnpCAmQxYvwf/amotetMYGFOUSXf/nhhY8COK+rlujDFgW9opRTdFucji820w4skvwPjkqSUX
UaQvoquStM9NzLAqpY2t+q/R6SsTp7wCC0I1fBcZYLTIn2Pqkfq8xsf4UwxGuLLG7A8T+Wj0fDkK
aUXLIencMZNWzxLltmVU6aqkjZb6/LKi6e9qhYtbjazP4sjBUBPpV5siMrIBbQYhpZqbpdVdEMKB
rbcl3iqPymU5IEfnFEHLiYyTuB7r1Yj/pQIpKrf+1hSjnax2wpnjLjGdwheI+2KmVutWD+nYmMwa
G+GYpcbymXJQADucsFmzfSc1U/TUeOMwRDaf8tXFgY6uOSQ6Q32ljB1G9Fv1vX32V9oOGscnk1VO
q7zMKAsMFFa+eTZKx0AiWcYc7ldGXrK2FMQVMekHMvZcxAWpgUnC5cTSvBCm7I6606ZTqNiuhkpB
OOkzM2wondMEZaik4D6RuteSNHRlr3btsqU90vrPcBsMJMSqVlG8cX+ynEbKOI+IjXCo0yi3deFb
xlmwNqXw3odsq2LA08jdwgNNCYt9qAcgCZy9QvZaSSyjg+7rdu6rJv9C+Z4pneLUQ/kQO61kqBjy
iOY5rb/xLoXiJYgYFY4tY3nT6p7I/xn1A7wdGVAXjyAsJEfpYePqaM2rHPl/UDD9CAJSUbJX/NaH
ykkwunYhWoPB3IMsxs/OR349BDlSDYHQlFopE6cMDsk4XEcQlTCLaQA32euNHLPLGKSekPj+KdFu
Vdt+9RG5YgB5RDunzTHn5ea2TO9WrsRV1b9wh6AgkbIevYK5as14G5QbRRIf5QiS4aVYawPagG1p
uon2tj1W1qs9xGL3o3TYSEwNV0hLyqBdGXF80sLkrnfXPMu071E9pWF8ePVlsWzSkTFQ1E9DZyZB
lUW7NVa3PRuSU+n1b1tYrVdbzPLg1rTs9KO1gKBE3riEohF+y4cwMlmQ9M5pB7xnAho+R4pvLFit
S9ATSkmCfdak6H6FWfKdG35BV7fYl9Kz2aRoKVt2VWM0v6dwbkef0CBhPV4/GpPwFbGBofiawtcM
MVsUyhMdgFMmobyXytYz4hdnmq524VzLs0bqN23rK0vZVyj4gy1hxi29BIPRRT56PXQNuMQDtoMG
cESoL1/y1HOZjIldSRNjIDrGKgmiDrqRYkrOyQUnaaIueHaDQr2nlvWjvITMjZrqM9W54nJIGNEw
6jslkehIR4ZbkaEcG5ztchMrjQqBt2nSAos+gvFehQRi4dviqvP4qMG86g20HjEQy74NyGHh8bSF
eHi+tVb+HTKmrOvXr/bsfBTyeFBLBMysNE9L/BBeyIkkn7yiIWGOHDKMg0jKlKb8TCVcUE/THSoQ
noR8s7yqHOWebXBrquretyMpltreeuE0jhsBlH/apmgXgSoJAhXzFDlk8T2EpDrUcRm4QVc19h+9
7N8otX2WDD4L3H9i2/63P/5/CnozJNBo/xfQ2/dHkP0n5e3vv/g35Y2j5j9FVeEfSVVEnR3tH/8D
9CZJxj9lRZE0UMK6aUCAS7OyDv77P1Trn6SlWCJkOIN6T5asf/y3CmzR9FfSPy1Ls3RRVjTN0gxR
+X/BvBmSLINx+9fFnoh0mjh9C5HXZZmKpEqKKf4n5i2WnmDyjaf+Jg0RXRa2YvK8fISd7C02sfAK
dqtArld/H/IQopruB0fiVKtVIoWV7Px9+veBstXAJkrKXFNosBSmD6MQVKt++vD3x6yPOoBmCHWT
Tg49BeD46u9DM0Unhor87z/+62tCSljms1ynMed97vykWIXTh7/P5KrniyrRhzjAnsVM6sscq4FB
X/zv0ydBc8TsGNihsttYIBgLhPLlFBP429BMT8+CPbzI3rGYaNKACxcWUa3MYlRO5UbOt1GneYlu
+Z1bm68tm9os7SeMAFWkq9SNOG9SnW3AMpbVEH9aqU5welq0q0BXm9VAJNxKaCXcvXK1FzS+VNZp
s1IFg/mvX+RQapAVCQavyY/MSzMQnsAULuRwsFTkEQFApYVzTTMhT40WBIq/T6uSoEvM9iKDAHz1
9LJK7+91Cjlznr/PyL+g4CDDOPHH1d8HcBoBQGp4IW2VeWE5eH70fGECQcLU+6uCTd4Dkuskud66
Eo2o+iMKMVJQQYh1ZSxlsFL5s8uXvj+N/2Afqb56er3CYh7Xr1UtFOmqmbgKUsekXCBXZ0p2TFf/
6wOdc6ZQ//NrbN/pipI3OkD4a9z4b0AwfaBFSZbn9JkxEtj495lsymDFmZdbDDdWf6/874Mx/fHv
a7A4mf69WE2jFo/B3+upowi9ebyQBe/P/kk655RoDEk7mhUHZUMnSDIRU8raiYls/01TA8E/A6KM
vUmcRuEtg6d5i7rbxZE0Y/NmPDh81DgpAB2AkGmaI59ZZO0hF7+iQ0NbUenuIO7qdlKDu099XRkk
JWxhhqT3+FfCBV7esi0DaE77CjC8eEmWcoYZsxp3Sn9S8+9MQ6fvlSDtyxihDrxCzh9EG5IcOivW
ZK/T4ec8J88kb2gxp1IfoYNgHo+aAdaPjQLFwjCB0tNY6+IS+A/TBTBMQjmnIjfUDQqRlrswdfSf
aI+jEBsoGzruLoTFSEhT8AZK5OpXdCoysm4JOYDN8BWFR9PPEWokHaHm/K50BS2P2SV+kEk2jvfU
YIL4lmOw+SbqhLdv157Dg34VLNtCLrypTyg6eCeMOd5cEgrVAh+7E8vbwZw9gRGtswM1XnXk6/l7
bxvOR7zEqbcWIMnPmIrm7w16EXz/6ox0a7MHxUe1PBMdXHJIwdVVpbMnL4Zwj0wTOTDGHfKEyi/0
vShu+Zl6vMyQoX+JJsSOIwca3t1apmljo3MQPzgsMO4tEqd6w/9fEt4g2768Am3RHBVgUXscgDeG
w5LGGmLTmGCahLpehAs9y0/gCRmAIQdx0NvTSNR5No853K3MBvSMu0kk4UF0kpO+QTtb39JP45Je
LeSwCGeow4xmPU32GfV6mMcEriL2t+cCqUpjzE1WpPbLmAbhF3MRbhOaAHsSvlBdYJ8yz8pGuKPo
4JfhtlU/1J/+jAzAX0+OWrDJIyWlwzy4lefJN4ZCHzc00fRf4AXEye86f21lhZXCU6/xGv0eEl4k
1Nmp3RTXfi8/zJdX3id/n4Ur3W43JmR2Tsy/erJSxxmdYNCy3FBa4uJT5OxYQAzObXSf/qNcO+ES
/nF21oERcCVAes4blOEvMuRqmsPz8ddakYCKx9GF0WegF9Z/ra/grKyrH/VbWWkf4bd1YN0ZKkc/
+WAiaTzjH708E4/aFuukmK3zPR0TlAXS7TlPsMSg6nU6oBSWre5Sj9HkDidXznaANQkywYf8gaIk
SzxcJePLJXM8+MZZjNI7n3+32wb30zbvHf1GxBXHzJfbbq257hD7xRkf9RdeNXpJAFySLT1JHV/B
mnnXuQAQBTmSNWMSiZi/oHqHKx3ftHaU+l4p76wdz4GMC7vXv9XXPDGO6Bv4hM5ttJQ/yONkbMsj
xZbLt+szXqxTvtMvULzou/YXOHpxRnrZEeoK73n1MeJelj6zH1p4PkoDD30Taq6WJYpYhftwYSpE
IDePwQJzyLIjVofIiJl2Cd9HRptutmC17B5t5I7LHL0gIlG7RG2VOgHikidthmV+hvPxhNHlJXvh
q8DKkdgdKV7JimcvPffgX3gSkbeggN801+e4BAAnDmgF5pbgmvwe6AM4eDN+7tdM1vAKpmx0rDvS
KjlH3JTl3Bcc/8OMUe/bUumAfFHqhRh58dPRDzzeh9c2+gyimfXlH2vwRTsDXvmo/NBom3AXEOJR
7GftJSq2MWmvJwH7LBO7jGy6WdSgmNsYwqMaUsoCN6s25Zd0qu9PBByQLvagb1p/7l87keHKVdPx
jdAiwZajYrRGpngdmBCKh6rfkbgYNPz6cz8AdM7N7DzVtZ4A6v55RR62JAUc7aG/w84ysYuBxzqN
p2f7kDEescjy9BLYJxuuwiOUo0anzQdYVX/t+R6qb6GTdeLGZbEgB5GP/pTei5LcriyuzDx5PoL2
pqLEiFZPfEG/yZJ/MBjgL6APiJ7cFhfUZqvgyx8wfp8FRz34yZ1jofyW8nLr2bjtlrPnvVy9EGKw
9cFLc+GlZqDk/K9W3zByil9L+KBhg0XUJaZ3ZL6TOVKwz0pwJo5Ub9tuwcsracQN8/C1lAC9YKbf
8WKlZlnP0Y779qVIlz1HLpaxuVodmK0yCV/H79ZKWUVHolo99U3ZjbvnxVxxR9MIXwt3ApGA5tHA
HXHo53deAj2EstoJdAMY7StveZXMmVJLT68N39JpljpXtdUknDuC7D4TIjtXXE6dyVKiX5g7KcST
+i3uN526BRQ3rFMndq+czbmC2rcUfKnQt+CXCbYCJyebq8A6S8ovRuW+iO9trR8tXKjVGmpx8VkT
eIpOTyCQSvB6iEmI/yMEroiu2D5p9J6JsW20rdR6LV7rZKuDUeKIljt+coBE6oOmEGYld9eRhegy
fSvQFTu8/ybVrW0t8x9wNuVF2KvFQsJ6zNarz7hK5K5FP5z7kcjwaYCPb1jQdMlxPGAGLhxi6Bih
CxBZ8EUXTqSsrfjKNFNGhJ6CO7fDL/WWb633l2ljWZdnA/rFdQAT9w3BED2VW0FGj5Mf5XVLU2TD
2P9TvWVzcZOAh50DRYZG+CsY8/LNt5YoBxc1luYF6r+F4qSP+iAs2sPo+HtBWiHG23Vr5b3wDjq4
hJ/y0b/Vo2PuCHrk/4O16hH/k80DhODdlmb1HYcnyRKAMPCzrHmPCsQRjBkFOzwBxauec7qfIe3M
bpliDY+vyp6BDo3iRnZSTAoExS/ET+td5Jh8a9GkXzDrtYeXi7sOG/iaWolXsaBm14ZFozNct5MV
Y27QFQd1nRyGW3crL7z//LCwWecHFEvlGxsHIPdZtqzO3VnHiUS4MMpdt+7RJLwBD7tKl/En6B2F
aV26HS/limMAze+aZ1B2/K9mn3+o5DCwtdoADgAqiDLTb1QGXnBslv5JOBvf3DjlQrqI9Y3cBu0q
KQsJuTo96Apd3c0cwXJA65q1H/S1pCvwOvpMBZF87bELFlq2wC1WrA14EhYzKReI8Yb4DgYJSDjh
UaSP6DD1GGGbNU7iNaKbNXgI0MY6TbvQWxuAYPdicu4qHwlMQ8KoPpyq2GXf7NMWsqGXq1xLG6Z2
9k2nbUHqRE1DEOrThVNVsasv4ifdfetuuqHoxqkrUXpCG8AphRCa5IqO6nbfHstjKW8l2PlHJcO5
sozfJ28dXq11sR/o/1hucYq/+OULxel2/AC4kH4ys8JVsSe1g/EJ6QxEG7TGm8yMMlwhmql2yOr4
VzPdySUvPZIMwSA1RQApzrnho8cAE+Qt3j1vvKJmQDGARtLftRleEdKVXI5N1q9GeS6s+F1y9RB3
izI8Gfln//Ka7yJ1s+6eIL0m4YlkQJdqQtrh7s8w+9jqphuVSXGtUHMG4LRt8q9U8rQqc6WhJVop
6LdWebOkI26u/j4YQWqtBFqoplk+ngo9ojawmtUIUvtfn/197e+Dr/K3Fth3GvAlJpQ6q9Y5qAWl
xilVVsxL/4WpIxE9W/0B6v4+66Ses9/0tRf9IOSGE7qOMNVoQfLfurfEEJjw9Ne9ptSp93/8r2m7
kq6hd9SRmmdEJhRHgRkfWAw5pVKkOTmNGjln0rfLVrLJ8ThUeKstsoJfzPjSNsG6OBK+8kzLlUXW
Nj3Z6VMl55xPmmo3k/fQpAjLrLOb/5P9hPI65vHfckTDJoZAnPlaiUJpgYk1ayfcToMikJ/Kkwwa
RwUthOFpXXoKPEhjxdg+/YRIam448WDaFhDK2CF+/XeNnWImG5tMxgkwxwbJYXLbIhJCUo5pAW4T
PhIdUlZrGzP5pJ+U7SC5EHYF09VQ3Iq2DFbmJ70Ne8GpqUUtrKTU+k5+M4nD3uAX2zaTG1bCIshv
/0YXFU4VrC5aegfCIxqXRLJt8eDUSYfOVOfBOGc6jGudeiwHAHcj+E1/91fiXnrop/pTGOb+D5ZH
3mgVWzT0B7wRXHtU54nmMFSUf9rvaM8hNU+OGlQn7dBz0IJAFhw1rM84EFMX4iXd52SWb+oN4tSR
p/BXkGf1PfaGn8CVHpOk7d04kAfNW4dF/y36pijmpNfRVX+vfrIH0ivIaKhPA2MxhUji0aW4JF/0
HeMc1gZqN/lanloIVmxIoJpYXfHg4f5rDgByoNlSD29fTjdQxQYulzsHTrUfcHV62qFe+dsOdOfb
FAUFAdGA4MOeZovfHRiCyLaYM+3qyOvX/DTgfUXNTN8ZUmRCE4dsPBbz6v50c9yv2byWcTDnDBFm
ILCRwW24K3O0pJ/YSafeNrm8Nt3X9iY4X/2sZx0LN88zQjOgY/rE9Ii3TyiKDoyVleLBNgXx0izq
CYKmfvNdC2UGbS316jUGe4s2rS2c6sDBQR57fOEoHHH9x1sV2d7ErT9yfkbjQTz2WmJhOUU77JyI
eTEvgi/BSaS+V3gYjjhBuVdQ8qnfeP1vzJ8kdjXMl5wciZBiI79gpSfRduWvVQfeHLJ6pj6L4ggz
Ig9dbiMTEy0QgW6mLBTw8crM2orITWBkNZdoh7LLuBVQ2MweFk6GLzIubCWbD9+wHA5P0tDw3F5q
3LbMYnjPnfYTnADu4+AGLFHc66Ejf6scvjlRgTvjDoYj9rJflNQn5McQJ7gaxQInF0whLJvIDeJL
Dvtiy+llMhBCn3iouB45CMSswRmcgKV0pDiH9OZU/pzLnqM+q+C4z57kotPbstPYUwHTQF2CvTQw
Gjw2tJ/YOJHcc3qQDqBvnqcM28rHZDyavcxf9PyKsCVeReDs/kXxx/FUX+TLqVmGPQ0RfeBonFCg
TtExoEeAAvIq/pqorDacI0W0+g8io9uPKRkVUT37RMWLWOiw0yhL2Uort/nQPkE2IQ+g6UF3Evs7
I1r/lCZn7eaK136Z73ABIj4XJWi4kzUHqgJ2AsAuLX2wW/qOAt4fJ2RNjoWocHAK53NpPah//Rbo
mo/pLnqYP3QRIHCduDFAHPEY0gDigjcHugLCncO39slNEtxREfT4xB5M4SDODIdX8oYPC8pNdG9+
WOKC9xxtPnyahFpt3e4rhpXUVFiQcxnLKoskr4vmxFI/dDrWdTfadw8LyBzUcn9GH2vQbjizBMOe
0A8/SelUjwGgA29at4VDMbJ94+omqe23ov+VuMyTXw9zRdqn+loItH38cNVtcYvMjXn1yVxD5Fbf
Ksg2r5hHF9EOZyRMm/H2eljHQXvDr4udU5JgvR6S+PxkZbrhKMf82ZYLn8lMP7VZWEInzzfeVbBK
jr9BlSmfkM2CTj3iYpoODjQd6BMATUSVd2v32Qqb/QkvBJczs8cDba0ZEU5c3fI7PvCQ+AquPjbO
7ah48Cvwlr6ClRW6rNDKvLrIDqcXOmkeqvThAk0tYGHLuytdL3aiCTACtaNz2HLKT2gKb3TQwrVy
49kFgzFs852+H/aZhWzHhsuUIqu0WZ11AC/KnLtp+naHMCcib150y+EyrRTRLDhx5XnkhFuzTcxD
CJ2FFRaRVf7JroGtOILaokiI3lh519kl3nZ7A3gWhhiS2MmLw9458V/XwideTiIhxMAbAjR6rkkn
NCT42c4oI6z9RL2CjZxTLy4z4efv/ebCoHk4tCwC5vtcFJkvLsB6ot4DKL7Idxjo8ZtjsWbxsbCg
UIRkHngb7ND4S3UVfxLMp2FBC8v8Yas1O1iLC4EpZrRmh2IV5cYKuy2wDyya9bk7yj8QN+FfIFHB
to59uHXp3WEVRIz01BjzOfxAaAjgXi3218lTPuUdBG/ZcuTsj2+PwFac6h9I5hgaP+8VN+N9eHRb
njQWbCwiEXJJtMBQaaOLqK0ZdifLcqkQ2QBkktspm7AKvFeCcqFa6Axn9Hhqsa9FC1U4gv+yjgrn
2wkDts7UU9V5PBd6tiF4OF8rD613jHSevMBcLYsGXMGi6F3ztWu4G79Dh+Oxq8Wu5DvxC7/tWR8c
zGsDqpfKKZF2gvUEszX9zqwsUG64dttxwpxNyBtP+wRTQPOTC/5st5CNfGMfh6thsmtzqmTbxsye
QpmdQUoA5IFtGXPCdKOoEwyhBpvEAgPYoOnQ303W3ZBz8nMGxsR6Y/m1O0e/Qm8JqKHk9WSnZP7z
I1Uny3QroK3Nm/jHPZtM4ZDDskMFvBGQYahhVJkrN/XiH/BAfTNbNt7adVvT2uwhlFC1+UChSAux
/Ln0RezDugL6ki1hNfGM/gtQm0Fug1Nvixec3z1KEm6JW/dD7QVhoGY4NKvp+hwn9/BO+hxwk/kA
GnreCsq5Q32GWW5emZWig/Dnz0PFQjK1o2NOi0ir8rnbHauLvnp9xEfRwX2WzXXgqwxl/xr6UL2k
m+Z2vxZJZaigXRJ6XCVdCv3XhORY+ODuWH5xQL8ubJKj6oon3lgsszy71Q+1OOIXuOFlzmRgKzBS
tyfWgboyt/ldAvf5i2gYXt9oXuoazqIyM8UFHZuYazh7Aq/yUr6kTo1VkZYlc/nfF6C98GEYTNyo
9nA0l/m8wPd/QS5/ffEEUOB1bHzuK/UkbfZap7Kt/waswJYNDFZENuDQB6aPCUVOXvUb+ZdVF7NB
iMlv56+5y+pT+q0Cf7cJgkOj8LTzzXCoDef5g82IFVzP0bPP4mg1MvxAlTAfVtG+OPoed+sXL/JZ
uFW9oVma5zsucrF6LlVKt4UWb4ElhA/zWrypTr8OobqgNcC+pBDS+qSp0/yyLVvJLDnLE4lCWwPS
YpywkXbauCeziL/FyjenOD+yRpWKJ09oRZeowV6bygyA2765CXLOPS5MEzHbcLRrP61PHk54FqSf
oyv+JiaH9w9iR3d9ApXi6a0u/W0AogCribfv+5Gcx015QkwcrABugEKWz+ijqbCX6vv4CXWoWgwX
+A+vB/uSpu6S5i0YvthoKP+fG+XxRG2gr80vqhPEsmm6ICElOL4oH87aIaehc4pJDSBuh9ttI58N
7slb6zU/GEg5lO3ibX8Q7whdsmUCBHBD1pHhAN3muAfYD1NNjQaGYn+ZO9bW30NTDLzeUXfoWjtO
NdEVGIiT29kGF6OHhWFvrXuvP3Z3aWFuEAHlHJbehnqqHKDhUMVDRXG5GqX9hLiZOFQX8F8l0j3t
9sQaieAEqEjyKZWzofUo37HNiFPP2SxsVMIcSKC4GJCTC0REyBdn4UZbEEHMOOAsohrt52Lt0NRX
SKAmH5AOL4TCfj24JRIVLKTmMktcE26hnU50TVJ6+QGxAohhDoFY3oHI9RoD+uIlZ2FFBzd1G0Du
zQTZSySHAhE/z5e0QmL76M5kwGrdXL7j/Z9z0amYwSDgwU93nPooTI8ZQX4PQG6glznxrRkILDlY
GBfCU60tMQ7BMhFn9PlGnhFgaO+I7oht7XwASw73jvDx9Lp7/wtpHImssC3uQu0SfHp9IiPHW39A
PQoeD2W6djXX4ieNK6111JuwKqVFcOyvXelotUvrIvtG3gved+rmI9LPRa9WVvroRqQGgiyi0VRx
wZ1cpx2CGQbt0sTdy2F8Ew2G7512ykMLZuKGvs8AUGGjOMbCPBV3n44SIyiKcWNwXjRjaJMc1fjR
8huFy+4edidNddGJDtw69OY3dNK/vAqD6qE+ctkI05y1CY03u0HXJsGlQCtq6x4BHcI3IrVf5crQ
4+k7L3+hMWKTvHCvjChC5xW3xcxv0NNeqmaBO2fkzucYnMwk1MdM9gY26LmwUL0uJooUiwukgRkd
xa/chj90J/ATHwvSJVWe3v+wnCPH7VEzz4MnlQY0Xo6dHPGGXfJWo1nmgdmbX13p8S9zLkgI1ET1
v2XVTjjtcN77RpLJQ81scQ8Wbw09HIGPm69ePDyUymwk/lZzcjf7aK7aZ72J8IO/5v6HSCuZfAjo
/7/ZYL9+63eznzYqZn36olpV62DLjNX/Vc7RwjpXKzj+HPiHh/rbQ40LYb1Ps9FghgVNMyf+Mfk0
x6ewHzn2w/cEQP5clSKhG298x6BZ9fdnuu5lm4EkdkkW66gBVrIy4xXAHE3dYLpjSAeuO4GwABl1
sMNpz7pIn6B+U9OTrAVDS8VfPMnVJU3LXIzVXY2XOLVRFDImAgjfLIAxylMdwUyUnLxmBqeoOKoU
5cRTMqO7K+2KqenLdxGnVQIQQ7vq5+YHxfHzTYfPCD5uSTidg5iICRajbx6Ar/T9RW9NmLNaptZB
0xZhckV1epIsdzApYGxgIylJIJz1Y+/1QZapD+1MnMdMgxOYfgwNaUpPSFwOLoUD2wmQsFty+Nr6
D5l1jOrekSsmXFw9KuD4EEKEkKZXMALwBV/HmyPJNmoptjPISMEu0vDhLGFqsSEas5ZOzIIle8Iy
URlHd6rlV75JsaKNmUeNZn0Yl5cyS6/xt6873OqvDQQdx4SEz8sGAAZRHHL/od/4b4xP63MEeADH
k7Voz5zhGSha72XHncE3vxVwq2hCkb2QO8JP92W+T4hACCVsSPAlKDYeCMLYvtnhUGlPaj6YROoP
RA9KnKUxOdsB+wRQ05bP5waQr77Q7tAVLRuoJnh7KXaZ9aM1DlOnLufp4HLTTms1F5+y9zwvStTQ
0BqZCRuSXX+xgSrgoCGkguwBZ4/4fPvCdXGFKLQTWI5kJlMjtQ2eMYgWkWCTGZ1xDuNJ474W7OAS
utUpNm2kfDE+EpS2jySfFfv8kmWeIXgMF5g4SBE9O9eCYxvth+5qRViWqZ1ZKCg2eClu8xnT51no
tHfmjAW510GEbodtuiSJxqN1xL1AZQfs5EJfFoNXTsF0MvZI6bSdvGJ7hGDhlm51w42bw9khYfIi
S7Myom+7CWkax7SlWngB9njyr+MJR2KjPELTrXmBjCEYZXkmffKXY6BC1mbhFCTBS9OXPqy50ukQ
pAQP/U13wFvzTkWz8g51K48uECtVJ/zoQXrPnvxP8QboVsOegTkDo470Jcyjc4q4FnClQ14dY+Mr
nQuHMda9YUx5IRpv+doV5+TIpm6hIl8LcygR3wyMIs6jpa0sGThABPHik6juolW300kNec6Sn+dN
vCE6TSi8l8V7uohWePUxeNkKekq7ftD/z1eZgFZyJq/LBxHBjrCsL+GJXwdKnESWDd89WIYIDFiu
tVmw9Xf9Nl3IEAJpKk0TujAgLpc7mOKrPPNo9mduMhY8uXC1k3I3Wbh3PerEpVXPFHnTZu8iLYyr
TjOmxknvIOAF+ixGMwOWG72bn1RZlxCE6AkxK2OL5r2n3IFROngYI5KamYs7PB2N5aUDMeNmENnM
pZFvJX8eGNgBFwEYTKIge2YZLiqy19PVY+5+gAbT/KFHZt5gUHes+Jbgqq+NdSu8SVs2lpL0J+S+
NAH+5nFYfYGSxwbzaFt5L3/C0+uzT2fpDwPhA99+glBwEVZ42lAeZxyUbtW6/Ckx503yWNvYRJcc
wPqRhCJ+O4V4aCZLtLYKmxEg0dwtXb8zV4ffEW/fSBl2k9dwc7b6DpnQTFybR2aHfekY38ir57DS
xRKaAA0lW4vW+rr9GL5iiWfQjn6ZcyxrvL12XRCAuegA6TVvkuIoFGkgrA7+vcV+Q2fX2GIFZTaC
QJ3HT4XL38wVCGMScDMiGDjN2sNneONQAWenxBLBRIfhidOsNJ5TJD2f5poEkuCQX5CAQxxasjqI
roIPJttYmYs1tcAs7vAYFPMCDsZZ3fs/pGYwb/4yk1k9QxZxSX6AAOcEk6K3vfHzWpffHY3QtrqJ
nnJhpAif/SS868f+3Y88aSnD1ZrJXxUlyjdE3iuNO+0i+EusVgtmixdjWLBk4GNeBaBXbv6JRUEX
JyGapjp5Mx1SIK11HnOGHLZTZPP8F264lxbdV7yvGb4J+4ZkF1R3F+VdZcgTnhJ1nl/MzwFUA82f
dXNmeDLCl4+dcoHPdjjzPepDeRA/1XW8A60sQx1jwPmnR+mv46NcKPA8mCvRaKAvemLIrMGVIO/D
lu9Ai0/Bg9vOP4k0m2fmjpFPPsxfm48PjtUxHQavX8TUYD8GxMJLQVNoFvCDeI0hTjK7OEWX8YQ2
IKWqZQXPgMouhXY28HR+Wvw31uY34Q21NsnChxIyR+kcMBs9vWCDRWcGt+imnORnOOlucKjWU4Xc
s/EiBLCRkFxoWK7rt9dOfxPmXNLokfNgrUO3POYHa6nt43mx7xfqJyxnpbORhaxlT9ubllPfwxuP
brCCC3JI3ro508WhX+NQRfdCW56y8zCXlukibGeyS7LaYHjo8Giz0Jg/KiwegI9ednOrH+2bzm/L
+PZ7atnikN0wpRznwVrQ7IH3meN6YKcX1UuOuu9stN8iWPN86Z6KSrxYcp2/6cVA1puc88DiGfkg
OOQI5rZ0HRgiGqvxoMhLfUeJGRdnayWuXyyfbD3FhvsyXyWXDFDJh/7J1xoQaj8sEdwo0nuEnIbK
/lZuCYehYgupiOaFvMfVGjGpAX6HwgpoGm1Rwuz8hcLJFvE3WPpgukXEc3lA9ykgsONEDX4p+qB6
z5VzS5E0OpK8UDi7a7b4VWz4TohlTQXCx6y8didc9nyfEO8DIfNrdT1lXn0059c5WnN/MrzG2irQ
2UaIeaq3wio+N0tUVP9F13ksN85s2fpVbvS4EQFvBj0RvRFlS26CkKlKuIQHEomnvx/49z11oqPv
hEGKMhQJJHLvvda3/OuUn6rx0T4neq0O7NRrlj5eIldMCsRkH74ywm6A1txa7/R1f2MgC87ipTwv
EjGxDqePWB+iu+YzOXBqzfRT39CEMLepV+NwQ7YSl3vkcxDu7mIUsejhXtq3jhJcYVFcs25Pb4t3
i+7UUbyg6DDO/gNdgZ4G/AdXuuc8P4YPCMsekLk+9O/NK8AO9tG4uT5ZsQ0CruD7cvg4d1xBuNL4
R1RDboMMjUY4PnfiL25FsyLJG5fUPTFeUwK6Bqn9g37unrx7dQLnkR9SdxWws31pdywwdwPYmVP0
XGBfvJgISLgy0/6Yv410J9aIYk5LRh3itS2aR9os7HqxFsMi0rtozUrw1gbr6YVZd/uSvUS/KEp7
uAFcbH4JyiC2Xxuw48c3kAdlsg7Y19Ix5qvRDfsTRqr6Twpx6C17pmBYGLoAyCiaNngiLhl7Dsqa
Bp7OBuOfZkD0039SqaZg1y/RR/xEmhxLotkeegkpbQ/Zgf1krE5lfcnMvf/tf+f2DYtOwptIaPTa
y/eM0dM3aqrhzdWMQzakFDybd4SdCeyn9+rHBAn8lO3Li8OJOayCT+OeK5107qQgoTJm2kNflHoK
0qY+92oflY9p8aCcfZxsG0atbEx/N8z/XtlDLI6JD1DFkm4TvZVfglC+jR3T5lhx+rBS41eQGAbr
TYM5Bvh++5rj+KTUc4EK3LQWatk9R1lb0V1m7krzilkTsSkIom6rU79bFR/8Ls22iq+ztIwbn5Cz
d5BZeCS/0vLQAdbc+ydvycFdCmqnZJSwLMizsexohNxILtbJcgEWT3rf/4bOQ6bjTQWJGCDGc/ea
I1EV+6Q6h/HKo/tBlpmzr4pbLFXIqFj5DMb6iPgCijYY1vqYnGt6GfOyhaW6oW8pVh2AS65VAAwf
Mprm6mXq74JDyNh03DsOMtQz12nG0lvBgkP6t34ExuBMxwYRBE7UYcuOhBcsizcrRjIKXB3TVzYe
BmIluagwjGBvbS9vP44Y0DbqII3TOEG2f0zzO1veSsIBKoTsK0SGs/FiqIMa70u95MpJZpAVg4nj
NN46xZf2CeFBLPaigXWYJdjoRYbIXohNAsyelmbIQhrd5wROpnjjbvg4ZqiZ0zkydjGiOkKk9D4e
176/RnZXvLmP0T3ypAGYY09i7CaERGfcsDEqoWhCaHUP3XTGl426iIUZJ874y/8a76+D/WEZ8f+d
818fWg6rui8tiB//EgAkoVi6Iy16OH5g8gXELdnGCnQJsKzlazr23W3QB/djLKNDCIRFDjTGCJph
E2zQlAPJQ1CGUAOtFO4FNYp6pcE8NO05NFxqxeuXrk/ac4lgs6e1ff2aNZc8HS0/cX0c4SQnND0i
fRKJvcS0Docy/bHUorW/fq1dnmhypPbXG91hPbje+/vE9fv++ZHQBeAClGXsIcYx3rp+kyxC0AHX
u9dv7UVFYZLZ+XH0ivZOjIepphp3STLUA0kEvFjLT8Ndq8igi0W/02iA7KzvV5Py9dovN+mvfNC3
rdAPU9z1axHyqVVQqu/8Mr0riuQzcsAju8anbY791i1cguYYb6S5PqRGtmk5X4f4bionZ5dUVka3
9y02ou4myIppW6Cny8nR2819J7akcFPk0UGISkaNBbJYzGIm5DaLkmZxAoYDOtHCyS5Gmr/JsVKH
ESbNCscJlz6f66Y/pAyuumHaS5/Jdqo+K7OyT26MLKoTe/g2Gz6VQ1byHnnmiDsw9DgGaY2qe9nb
1inyGMnjmPgJTWbxIRyDhZ+Td+uw1XCC4TsVMxuOYcTHFyNJMwQboyJlZJmi7/RQW3RjI4h3QNbY
KS6EeUezWYFtLKrkbcwIFUKduhhJYsYDQwR83/QIswJCtOUNKVdeJcDzeQ3Cy6gZcCci8prdDDHd
ON4K3/7dmciZffBKZUcmz8y8vE6UiTkr+Mmk91lG9DMKEo7B9eZrL0CZQHTqq2hp32SoKTC2U2I4
loWneMOCZ5h1CPBblVSsdzJBbIcgUJc/4VRmG1iF6ZQ+1tQPHWqxdqQMyDShDe6s1l6z/HiC0TxN
XtJ2LB/jCvJbltgPlsmFw3NAHQdJVe5KiQ3W7Ap57LyvSe+90sCnwxqoqyxd85ZvugmJu5UW8yaV
w1tsJjXkoj9mhvIhbhGsBxPJUXPuHQEtYFP2t6lFz6Ht0+yS9XIz9MtaU5SfaYPbwrpkdYNIoQoR
LcxkRAV58JEEQb+zY/8rSuZbbRc0pYhnckt8uBqb/k3OfyRcept24k8X6cEQKOD5ewmQh4JT7RA4
w6Yap2nf6xk1dwIMQTJTdPzqpeFI3FjKog/ZHHBEIY7MWcyysPjTqqQ91aG+m4mVpD2rWaBLzo9Y
EdfqzS5DnoK9a/DBElj/caX4yfyW1lrBtS23aFHZHLJQKrZ2Y4znOdT4VIgPiTN2A27WvRsh14Ka
DhoUCHbbeGMBN+P7a+3i02skra42ewuw9N/0MVrnoIZJTUkwGiA8h5GpqknfUGRc2jInehpcQduv
JiitZSnLaundWVT/trqPOZCIvKUZYQsQPLVAnUum8rb8o4x8OFs5K7cLqicaGnbkqUx3fsSoe2BL
k8Vi2sVzRY4HotvKdtEZgk+d+sLczfCEuaBWY1FtteeffN6AcUG8yYHDbJzpggsFQDi0kfjPbbZA
T8QNvJ1NVNb5gxKfaTcdLRfdl4nIgCVW7F2P1KMFEZ7m6kcWIyPSVLwlFSPlCmwXrATiW5yOVL6W
bDR7wO7fhZrTBKWqGEua/+3sphTA+Ws7zy8usJya0RTot5sp14ifB47gpA1vCoMmVsXgMwUEKXNt
PgSu7O8qmxImn77NwHyfJj5rks71xgCAjCz7q6uo7Y9xYvPRaucudGk5Gi4AFYtr9VUCpBm4ZCZi
Wwm4Jvbax0ka7ntOu9F2mFUS4mkLbLOFaxwVmwh78rngdGF/zMf0oxgAf2GiOzldEqCKnJlajwxI
J4EtIUYlkurmIbLILxiy4lQ5jImzhp1DbzkYe5uKsB5D39m93th+gME/xJsbt85TMRQl4nd6hsFU
BWwZ0nk7zC32myC5Ky1hXwCevLX28KtqOU8Ggvn6yaSMD+hPJKJLLrKmAPUY2s8eCGMzp9lONReo
uub3sr7ZRvxoxII5RWPkR7SIDSCjxGN/kUUMyaMzSK0tEfJmTpsylhkDfBwKVqb7fTepjeEXv6Jp
sSv4w0cfJvHBDNgOK/+r8OVv3fvRDmAFKDCTHrzcJD7k0jxGWmLbMlljf7PuhgqpeWRV+Tp0qZcG
sI22LfzdLIaHtO4S0GrkYFbmQkqiT8FphlKug6bohvNacJSj9Ft1An8PE2dVZsSbhttRoDcszY4E
jlS9mMOjVt1LVz0uL/EYBwkHVeIbO0djj86gvBi6eEkjB0tt6VlHO2VG05ZaMcZB42FFdEbCnlOx
qMAIRVDf1iWDj9E3BiTQ5qqztLGaExFvx9G7y2N2o4HnVlCH5sNgJfXG74oHKaXel4x5VNjtAteG
+5zMCBtmVTCu0DFC+4IeY6C9rcw7DCL8kokKZ8jWlmzvSsEhH2QgYfXSpu7YiLspn2lk9hJbAtoV
oyZyuaW5XM/gWgxN78uOTYYQvfdamDQNZHiee2PeuA3qiUp1kMlgztVgnQhjq4+xBz27KtlCRhJr
Xybo8tdePNyMMaDfmCosN9KUCRolDMIThWRBhHQNHQCOW3CtjlUbm8RboMMThX3m0vXofGq/kSvs
TcDgKQkisIp2wQzTQIuNcqTR40gGSleDNEbCB2/moid6xtUx0iOz2IH5fhoQms7SD0Yfo0wOBAcs
tZftUwbt1lRs0xiBfJvYr1ZId9ng+CbAkIt7plOKRONXVHThOoaswHzeo/0BLdkusxfgc3trYkEW
Q6fow1OMmKRbDQLTS0nC+KbnYiLb4LXLPftFuhfttB4X8npvDDQwtZnj2OqrH95xSvYwevVDT72B
+4N4JJ8mu58vchi705JWNzEPsP1UnTxboDSPKOqBwtGZjsJzVMpP0rYTYChM8avsfkrC4OjMwy/N
EcjByraG3V2tuh3OVlqvTBozuJoQT3165+zZ2or5k/TdNykZZBmI2LIgpvBN6WGBGClQo1k/Tu69
VG1jEbtpbialz2mM6HOkfgGc2xfr2nJ3ZY50Ieke5yA4pH6ztlJEDTZJwWFD2I0UeH4c4X84nWqo
voCtpBNNLKO81B4Y1nbGMMbwoJY2WGjLuBt4/eveE+2l0u0lNpJ3PYXJ3oekCj8hg9/j9uZeaLpJ
EmbergnGzdii/zE7Jtsu8VvTRDpdnM5Ht1P3TVGlu9JJyI2je2UlqPirrMGGlA6YFZcSyIDwAErX
6kYu02l0EcrShwAn/U2bEUZswFc3a4b0RZKtS/fWN2QGj5fxqudjZDStP57qv6GF8G3iHhm0PrG/
4w2rf8VyDg/NOZp692m2fXy35DBILGkzm5Pd/JJkqbvFAQ7CkSC0lGGOG3PUWsQWqcRjmNIYRFmj
FQrsFnYvXfqps0k+m+9rITHcaqyknQdSttdoa2UCXylAd6Vup4irhGL20zW+tYo0akg1vDiOkxG5
Lu8RIkw29IEGQX1j8VGn/eRsTLBeJW7fmzFogoMOmpM7ueKxzsDh2gkwMqSKoeP6Wxc6XxDVkDWj
6KQjypXIq3fj9FF6tzaQsQ6r8MYIQkZAOqWODl4Ty3vqC2BMA6+VtylDTQg1hg1k/qxF+JV6o7d3
tBMtdMhH2EziLF2WslLn715u/M573lCPPilYyUPi1e9tg8TYkN2btGGyZGZ1SeMGGj0Ft+LMXUsf
QkPf8y6knkFRAhK3cZ5MCYo/hThW09sj71OEJhkh4yrq2Tk18ISUl/wESkJtEF8xCJSbONfAvGBU
ln2tL05gXWRiuDcGqAVn68LwfGxqmmokAi+Lf9Q8mBETlT6tul29KHuzZjhEQQNi3EH/tbDFZzKe
PMHes8MhAr/sxZ0kZsUw7TEfd9Ym8ppTQxJ71ZF/BZQMPrKxyy16R1WZoxTqaL5pbdy3WAueTYZm
Ku3e5ZR1q8RR6CZVHuw8hPn5yR9tSmh7PPkO148+sTGZlJJ7Gu2cKZx2HaTo0zwA3GmKVKOFK7Ea
v80Zrp/Rl/ynD32DB1phKUssLTa+hzlUjSkyRS2ybRxT6s1O/hQnPkTGgVktn0a1Grx8MxYQYGD4
0RNvGvr5xIullB0Hx/DvraCh39VtcxJuDXQTk2Q8FDKkcKhSkTCD+eGiBWdAHTiTo8euPrckY+th
6bihFeTkQeNEOHqUEOpY2bskbhkr66R/oKfwyyiI83QlBL2YD9CwWnog0/CRDwQS+cQxsJsnh6E3
z7FmWmt6MCJN2o0asbTnP/hUQ0fLe1AmA7FMv2Ri2Ed5RusgsQjPFQZvGCe7TayDevUsKJPJwmxK
osUv271g7iYYpkZvdeeWZXTyqnnfFO6AIpb8MIc0jnG0qLxbNjOxk9EKbcKL49N7FYa4neNls2xx
cLIvRZDT3XKcE+wmIua70VfYApXSfQYVfrwHlnvLPw6yZuEWGarDwz5CXzezj9whc6PzeIcGMKi7
qkQlGOSP9oR6fHR6pCWa99dcPvcYPaljxSc7jopX049pMxo9SWqLT1GOTCD1krTTGLuiJ9ZsMpm7
TBG9aT5Kt2ew4eVtcTstfb6uNi5t8jVM3hFqYn6Kwo6jI3QZ67QClw+S1pCyQmiHofWM21Y55HNl
j1WBjEEk/XdioqloaQ40PUVPxFwddMzaDPD2l4p3t6Y5sxUDgp0+ZeANsJiorAbXltYTmeV0HKK8
ddDpKoYHja9ukyrY1pGnllYGHm8bUVxqxwNIGrBi8WzDAW3R1w3uDIcUPKpyUJODSwx3AxqXFuGj
V7k+pqr2j2bp9SJCseVQkLaqW5jqHeojFRGP5MaxunR5sh/H+XY27fxUhuj+prk+RUPfres2RjsY
pxsvix/yFvG1MdsnZxnveC4LE0jSF78IGMGZa1+9zkKYR4AgL6PrIOYau+CGF0XWIQv83jVmVDET
I/fSkyenHDBK9WiniZuKlTS2joevQb84hY8V1ZyB6NYoqzouB4KjXs1AOacyIdJprF6RZtRma3/P
zVNip9ZmWfUDPlAMpiRyXOw0xRvspA8Vwo7aRmFY62bfEVfcWEb8ZLY4RGbmwvxjhVW8Fr6zHeeD
0+GtMJz0xLbwgY7JjNhC7UrT/sNC+ZPMTUPkBtVdOSiLM0Cu444wtBZAupvZYLHKsNr4aURBG0bP
pfY4CX0O1IBhoaKGv7NZbDBnBd9zmqIJQfg+dCbVjq/ecVD1fIhte9Ye/2yCorqpy2kLJIw5h9En
D9r/CsUjFoeantSNiAbQi8r+MHuGKWqZHum3QFG5AKb6sE3Kunrbxe5bXOEtxYJ1NHt0HsWQfPYm
TaEMZkBWkftlK7ZVGUPKrmneOOVoMMUWfhHTfW+dQUG6RHhq+qWNzN38coBIzi0zjd6/5G2FFKAL
kfNZCMhU/pMEaXk/I9W3K0Zl1VLHepRwUCT3tRJnA+NEqGiBTIV1juc0fPJaBiKK4ZWm+SWc1LoE
lbWuPGxU3YhUM6+n8ml2zK+wtpIvapsfDyKjtPznMvLoajrdD9e3d+nTe/F6wS7rrmqGdk8705vE
tBVN+u6aLrqsw6C4oKYuZt5uoK3G0nCWKFx0iW+/t9dQU5udJ9jEBLAaWoeA8sJgNOHC61BFuCqt
8Su2M9J4UIpXoFNXOm5jXNdEObkguqeQ5a3U1mcRR79ATOFfKa6LFcOneCK7q3gPrU7tZl9252Zy
Q+ZdpBX7qVkhyGk+R+XuljJjVbXevNG+O5+iiHCgjH1LNbfldrTiWxY6YGR2RABlXdLcCK3nGnjZ
TSEnA6knpjhveOPilT7kU6/BtEVPYSCiTTwTZ9E15ISX5drXjbueqgZbauU8uT3rX2m57boQ9S4w
TGOHRtWusT/FYSG5ztHjmVj7yglUuICzR7YVoSZV6e8DlAeQXkkGNNiEhjg5nbhkFZImfgR2SWZK
ihlbdzkmrCgh+aWGO6SQjWviV7Jo77C3AEXsfqfSiO7SrL6fTUydynamLbz/mhUYx4ss2ci7/sbP
vG3cmNtR98wso7K/OF8K4Ylk4SfHSzZoe0kxCDqmDvEr2PhNODuI9EfmGUn22dbkBYW0o6ka9I0/
Bi8R4juJ1Q/Pi6s3Xm38Kd1hp/wQavZs3AVD+yNovG2qFq2Eqp15F6HEmIHpEkLMtnvp2lfAi7ci
cEBTJiLYq1hfwmki6TBgRurFmo1cw+YgMFAUxwBOb7TNimHRvxIzscFJMhGqMAzvQhBHXgWEY/lU
yUldvtl6lnvby08x6cErrbAfOsMisuz7tdT4+A3FQlpZNJud7r41QlAMQtLnEIm37T4GYzi1nWaa
NCtMHX4Lr6AbyDxIwOKNFl4es5w7IG8ls/2ZdsTEFW6VWVGxz2wz2DQ27yos029/8B6dTnqE8KKx
CrP6I/OnT7M3Lnbrn7nW3is+2Zc69o6T6RSrpOxQrHScg7Jw4Q+/TVTF+7iFIwOFPizPucLInyF9
l4rFv8eWxYVkuqEe4frsN9+FKNmQWiHy4moh7/zvdxPdPqh+MVR5HpzJyKuyu+u3iyYINYPqpYgY
lV5T+Je4Q5dvWm7+PpSNDxPh+vifu9cf/1+f//vj89jyuv4+DkImjGpnGeoPfzLBI+Hwipeb673r
jVGNEBtHTKp/H17vXb92ffbvN/+Pr/2Ph9fvi6HN1OO31cYbnWMVjuQkj3Fe89/o5V/85+71q9fH
szPxlCGhfdgRtNHllVxvOLqWpIl/PTbm+P89BhtM77Bbp2+BnL19PhMtbZgdsWm0Mo8FvEj+S6M/
uDERybUO9/HkQMsJmZ7KsfGOiZl4xzmJQ7Ls2NJcH/bN/N9P5Mu3BL7L5IE0u78/cP2260ODptDO
V8TELL8o9Vz3ONkhTrbBzAlBc+D2XL/v+sz1ppItf5yi8zFLHYzbfomhK/vXT/c2aNXK/tau7SEY
jkbcrT5agRSK2ImNA5SthVYUNAzz44JrcVMz/XWzHjorA5qx1e3Kr/z+eL2xpx5BRFK1ZMhHMwoR
qDNB1f9MBlqLMgSjm2ZWesq5gLstE7Ok6xgXkoGWAxvbQ/4sj9kCiiqvB/jy8Po1KRXS7SFo230r
+nVljdgbrs+MorQgZ9bl70LRlf/7c0WXcEHVg3+EQV/s8utvuP7uWhgLecQYT/w76e7v3/vnr1x/
7T/fc31q6pmkWAri6d9fnv/rlV2/+/rEv/3u/+/Tf38D6RBEeQ3d4e/3/tvfrNKQrND2VFhsgGFm
sfyFEpACGSZEIUdPykW4aFv47ALdn3Naz+CkoGeMYckwjGy7pPzMXQsQbRMzFagSIoh0efCTrD0b
g2KqlDPH78V+TMZN1hcHQ6BbaSpQXiBW1nFkfI6t+cd3E3kcGwbxwBzpgrJzoeL0qLIhFRi+T0+M
maUN7XgdlUR6aAWDaIy6Xczsw/BpBXQ9YaZ59MwGrLrkiiUtagi6tExzI3oiD2oxNpiVGNaPZYvw
M6QWcSegBkS/3Jby9yhSY9PCOs/ZCxCrre8HWnRr7PKoi/zqufcZIDTQv1H6gHWhS7Zm0828u8ev
mBauODST9WQHhH5bWJynwkSIkGb7gkvwflzgv30Jg8eiLjPjFDlViJ+rGu7BgHMxS+PhMlkMlgYm
mJbDmG5Y1OCFiI5jNel1nGPaygy0xN5cz5xaQHECtMpwPzRCybA22vuK2WKc3SXxTC7RHCGhsfof
TxBxO2dNsLYj61QlakB+GiNG7+KjCDGAmEH0uvCme+YgayFSHEQDih6gt/5sfA4DGOW27L7MYJsX
Rc+g0WOin+egkSm2M4+4RTfBrxujBrUZrp1c7yPwnE8blOSt19FMc7W193y040mFMKC6G3PkhkHR
vOIykGSUwTlpeyFumpA+qZWTGpZZZLqNOesDhP7p0ATUDoIZbN6n7SlQxoU5QUvoVmOyL7aoTPsS
hokmdpth8EXl1pl4CA/92JBt+rC6JT6p2SovvgNd/lU2S9+Wl2NwCNMcsQ1SkweQgSXGmDwu/wRF
StqCwjguGuM2KemhcTmDKZTCsfYL+yKgjDjmSMxmRzuAIJSzrgWhW7n1ZvbObz8n+VNgruBHb2kH
cMIk8700/CcAydM9vUdbsFnLPRRgvhdEe/jb24ZmyNFwTY1rKs8PVkgVVEbGKYifcnf0HvrC/uPZ
uPjT4pdgg4KjvkS3676PnQkupZ9fiZESFmXCbGd7N190vX7/zTBwKfyUsQkbar2+wsTnkOZVZ6xq
jiSTIZbsWZ2SkTYS2K4MoFpDqCXkL/gWY5u8VLS34jiqgaCm20YtsY70dbexjI9mnh5oZv6yGzc+
NLxDRuQYtDor75dVAfCXERq4kEXUlQpbnevtRycJ930d33ZJ2h6JkmIdAVFNS+DWxIQ1deN7U4Dq
rXkFskYEK+OHurLuu2Si9OP9Ho3NCBb6xhn0j5X7xm2b4hOwO1p4RmKhpkGHlafIwDMvfktSRNVz
acLUSSSbTjzAfRLfVrNPr5fzA3qE8U25hqLCJOcWg68YTi4KO4Wxp2tBKrGcbx0Fja82pEBTK5sv
6dM2ILOHWC8f+J6Lvs2itYf4JYdyPrvqSfYtKsMMoQzvLQLmnoAL9vQA/CxEt7o89UEq7oOBa7Jg
LOS6qdhOjvURZpGJGqZEf2nnv7SbDmRjU4bDgPcuYxJ/97TQBssDiWEj75oGXlczZPdpX4MPnB3c
s/HA2T2NI7IYfRONdKY8gWhqhGzszROhs0GvnodKMbZUz03XmWhLk9+2M5BmQLNg23tofifLttjD
80uZEqNxGRYnooqI0cEzXXSyh3eS2RtjvOMlkv/YxT2KUVof7kRSYQmjkjE+SthJV6dSqB50HmpS
hBy72TC8jcowVUADkjlKY7/z5MF2AAt5ZBpAFlVotBYSAtM7QP1hf+iFedfM6MIYVv0a5gJT0/ig
um5e2SG9D11b2AtNQdR0OHxnkFJptJU/UwaSULVJyS7NfDHMpuNdb/EgeZAygcWfTC/E2DaQtJIN
tPAXSLtwggUDWmK2aKanqbfRg7sp3WIDEjY5Jj3imsIT8nYRmXHkBtVIHkY9y00r5Zk+6Z1hXgXo
qbupMr+h7Aja3dCj/1fTnBM4xgcdzd3FFSlwmnqMaSNM70GOBqSYprucvv1R1QxWJCBpmyQETMNV
dDCn/J1giXUwTe+FzzAdbPztMBtLwBNWC9/GwmS2DuGqSOH1qM9DmxXHZqsVeZK1xZpaRp912dHM
77H4+u1LHkK150B+8hlqlXMKRdTnyiyN4MdfTlXfZoSTy3NLvA0+J5/d3jx9kbZ2Uaaugebw32c4
3i0TS3YosSA3ybMVdZ6FVDeCIJ1ypiBEgALKr5NH5QO3Y8yMDWr52vWJOYSN1wTuc9X1xJgm3lta
QDbMWnM4DgvBRi03lsoxU4jyV2IkyTGRLQEp7vSWGIAqutLRR4vdHvISblrDExtPIifI0EGd8qa0
Dg2RSPbSPYw7ezctNYAZUBc01JFhV1k7c4F8Xm/sf927PvznJS4/0KUpg7nN9Qtjb7Odm5ZXHirr
2cgLID8B8SYh3nJ0ka9y6k91ScYr20cA9Ern/TG0l4w+BumEwvqls7YiAwBJG+1KmIiyfXcE2n8r
Qud53dJfb9yQQ8Febq4PEyOkg07BtiYjYDjm8Ydwh2n+50U5XafIVtTdQ7Ic4bnL9aDP8vnG52yh
uKSIaGzQJdVyc733P742hhHXTR+DUWtnNCeXyskwara0whlQX+beRQwDBV25fJZ/b7pl4zyknliZ
TJxXLoxpubcWCusVkSpyQc1SmrtpyYsbl5vsmtJ2fZwuFNa5oRsTFQ7J3SOxgWTd1P+QWWX7OPah
dfADiEXhcjMXCHmNvilWyiTSib25UMehxnXWVt5tElQsEL5tH/WSG3i91xJSeKyVX9HMoBUrFkZs
4zjLXsyj5ODR9TVc7/mUumvfRcKVpOfaa6xj34XWER37mPjxwWugmdg5ol9RJ5jgC8vVh8R5ZCxS
HUsrbHZJFgJl695nxT6PWk+uGBs0fISkDcbCwLITdM6xti3n2DlZux64ht70PuqDwGapXNDJsC4j
woTzhSdWkARe1AhKa6Z1unNtYpioZZhj3hP4ke4sGXA4RZS8hGoaf9RSx1xvhuWepWLE9DP5sP9C
4gYlQclEPuFZasPyVI4W9iWDCxpUL/JksykjmGm5ob96qPrZ2k3MR4/zcnN9/68PHVqKhaSZw9st
AOgtnwE7t/++iSYYKiFagdUcGShwCwoiO3EQlapdNaB4adjwRgtI+O8BeH2oMzzllZ7j9dCFT46j
3usaT904L1rJbM66bWJOXw72eNb94KCm+vSf0iWP0O2N6WIDI5yjA80d4JtA6V161sAn8x2x9mSg
4w4zP+afhAIio024QV4Nz3ETPTdfxnN1YjRlIlJFqb3sBWEuZ2yIVziagnPya34HL/YzEaB2E/9K
niVaj12gIZyu5B8gistJOe1oezJBrPElMQog3sHdMASBbp0BjmQa/lYuwDEQJFsW9fkJnnSrAL1u
B/JGx3Uy7s3H+a7/rniokQ3euIghQBwxA3y3OX2tNcKc/o0/5TOLQ/7V3piPmNEYEkrc4Ahv/HP6
ZVHFYE+FIs8RSPtpXxknvFN9tmHn3E47HCG2u028b8QwwGpqQKPP1vsDAKtNej8wjrvBZozQ4tmg
U0osFT6xBTQVnvW3uLfPqNMAF2zwx0IkgDvv/9RczohnfvJ/vIv9ZHw4x/iJfjx7vQ47lgN79yZO
zuwZWFbs9+xV38U/E97wVwUDu9+Js5UeXAz8wwqWvedTSG7dZm0wxUJOfgY+O9cU3TfVG8cBDniw
9jFTo3NxIh7vM6hXZbyx3K1ocRTgiEVvgbEXwMNgEKDCCGuFPA5QlLpnJ8a6gSQ+ejijtthNX6K5
8R5/R/2210jlzxqfd9hwMdy7zT4KnsDf/xuu/f4f1vn/KQd5X6Vl3/3Xf9ghPHf2hQvw/h8Gekie
JtsJLwiRplqe5/P89+djinTmv/7D+s+6mVRWOBZGTfNYG0hWNvkf41Tt86/hKB6hnBboFrZmfJ8G
ay13tBWDc3g7f3OEsK9Fo1csbBftr61tG7NtOhjFwknNxC4Jif64h9mpahiqa8fYGRE5qGQ7Ozsb
yd8bRBOUgS/zH+h+W7mV71A4bvGA7uuX8SF7lM/1S0/HYWWv298EsuzDt+LTxeCyGy/FkWs/OkyT
AxZj/d7ZaSYSu+CBxQytwR7ZDHZq5NP49h2MTXpnq5W75uxYgXlDWTq7uKP6l+AWDPNEN/vsk70w
bH+344//LM/geJM/GBMwNAR/cEB5ZPaeqNLWANPesy/EkOYPfWvkr+qJwcJzw4eO1QZWMc9wVsNr
IEZqj5TsgGE2PnsPHLI948dHxGbNKxKL8FJtLxgl8OrSGy54/45Iot6DlE32vvhCq781HpwXKJjb
aCN+z18+xm5nlz4XC6fRfgudTXoeDuY+2bkXfKHuR1evsE9tsN73D2AAETzL1wqyCK4XlE0b5M6Y
IzlPA9wAX9lmlR6IN6I7yRmm7xYEwDMxtL8Bk6XBht3BmmCLNXHPwFl2TLATDISn4f+yd2a7jWNr
ln6VwrlnNueh0N1A25JlSZ6djnDkDeEYkvM88+n7+7cyU06fqDo49wVEEOQmKckSh81/r/UtMV4c
8SmAU98aTwxWGjE9nRtK5NDFhd7AYYuM727Z0MvYaM01RIY9fyIZdg/G96LYN9fzG4/gfFRu4Dvn
0HxZjsEXnit39Nyu6JtfaziGNgJauPvi/IaSEIXo9kDA7PZfHPkC9/+nA981dcN2PTcITPvvBz4g
+w5Flzndmf54h2cp3sg1hsPrxQteTVGYXiTQun7DNoOyCaPRC46kTojfolX+Fx+GIIR/+jCGbaN4
1m2yDz6ehQ5hWW4bjNNdYlIr5H+v7+Nyu/AVgWjDYcP9Y4PPjoQrnqui+7q/jxjAxWb5gn8kuVcf
53/yLn5d6h//5x9v34uk3JDG0ybf+vfpFaZB6sS7X27z1r/9x4+yT/rl7q1gz9uq7N/Kt5/s82fi
hW7/opuW69m6wRgN5bd/nBMv3F90xzC4zNoBD6k67/Qh80I3kcM5tuv7//iPPzMv7F8s13YCzzJ1
Ls6ubfw7mRemZfAB/nakOa7uGhb/LIe+ve1/OOxrxM/UKQmpc+mTMzQKnyADg1zyFHtRaPp+LdEV
cEc4FiLfzdHx+iLopddoAONCSo9/cdBLshLWKKVH8rtPXyOve+eL6cPiqFuM0iPVBZSK5pXBzcDr
g/J6aLxPnVM9FpNzH4jgmA6ur/+aLf3XdZU+RYqhMKFyicbhS4xiuUS57IqEORcxc4yquUQ1k4nM
OQ/xhjvuSm/enrejiKEnVNFW9tCgkdac4rO1YIyrfo8metcoqVuRVBsiro5FZt3k80CQNpZTduMC
hk8vRZVN4Bc6bG/5Potgm2/v0hcJN7JRyB2IupdgOUTj27zqULn7ajsE3F46EYJ7KMK1EWn4ICLx
XOTi6yT2ziD53gxAjkVSHoi4fNwYJmUN3a921Uz/IwmGbWFzUWGLeWeSS0RSkQtNjnJ8TAwpXW97
4/j85Tbd15sU/RCxgVeuRqEhqgt/M0y41Zwq3qTm8gAMqcwBBjUI5k1RzveioU8Q0yNRhV2HvL4X
nf0gintS/OhZ1c+M5bfAExye6W3MWy0yp4aitSHKfYIASSFDYwJcEF1/iMDfQugfiOKfHjyjDIN+
YMRouqkbnGLYA1LxCRTiGCDufNhFfAPS8YTH4GHmH5/cFZuBmZK5XdoROPiRjsAidoQKX0IjBoUE
p0IqloW5gHonTzJ9YJP3wGusWfsJ+1JxUXhFQLy9+YajaL5GFLKd05hQuiwuN7pYJXLxTMTufKdZ
1HtS/BSzGCsssViUYrZIvOKKM+WWQvRXIwJJ4uLLKMWgUcX00hlBpid7F4uFY7Lqt6IndgnRGCKW
Lr1rjJaUt3p1KYzdWKZ7YLwaL7OYQ/y8wYFp/h6IbSTGP6KLkaQVSwljPttZTCZWi4+8d6Nj7153
1bdMI0YkLYGcumJQscWqoiPToptvPgZiY4lbDC1x/CkUgws6ZQqFCSQgJB8bLS2Mi0EMMVKAxx8z
d0gx4nTb2N8cyl1iotHbe09MNZFB3R5YBziRNPfATYr9JsOHE4shZ8GZg30KyCZenUJMO22gbI7e
Gz617z2hPVRvsfi0mAISagYMHScX9uL88Mr51tKRy/QpRLaiAXc0JxOH+kh43thhq5LkcoSgSKuR
zFxruI0WBCZR2eGftA6xkb42FLxAJFjrQ8tj7iyWpVbMSzYuJhIm0dIwlIZfqhg2A3UJnr3ABXnR
Tm/EYOzrvyUJo2Hij8InxRWYWBx8U2KgysVKlU0PPc6qVixWY+9B1kKgvuC+mjlmW8bHxZRVij0r
w6dFAfuqEuOWIxau1RUzl9i6BvSc2GuxeqVm/FoH8Z1e+e0GZfII3o1DLslqnT4/ZjEfMW8g9rEc
H9kihjLdLuddHeCnHsKJLjW2syp/jcSGRs46cAScaQgtYrptA8Py+5meiBjYDLGyIQl48/G2MTj4
5uB1K8X0RnwOogIxwjU44lKcceBMUCtRi8BzKbY5/HMBPrpGDHW6WOtMPHa9mO1aZA4T7jtt2A9i
xovFlte7MFnKYaT7XqKKIIlhnQgmqogyyolyP0xOm++CSD+em9QWCBd0szmc9jmtkx3fLZtxjLRv
xbyVInI/ZGs1wcRgjtCch1Vz0W8QyhFbxs6UdB9jJs7IcXAgqkU1QVlWbJ3I/r0fScHGv9PNu6UD
s4ck+qLPKsgIs8O54E/RPUOAe9eEYTCGKKiaGGoJF2oIeHjEse9od3EMHHclPjihRkJ8GHU2JD5U
z9SsmnQ1SOaVr+FylSFzNVHVJVVYOrcZ/WxsypgsDG1evUeD2+jkRd0mlithuraUYQDzFiHOWXP9
tWJQx8oq/2511uu4S3KGu4Z7nTTqg5rUDrErdhRTMCjcHSOB2aFxjhxX2SF23Ac3ij73YUEkA8+y
EdGlF1V06/d+sLc8HctEi3D6ukX13RvyyzlGc8Xg1fPsVqV+qdqQ9fFrtgQrT/1LkZOA5JfEF8Mu
iYrkmtIq1f7Zf+tRBPYplPV8cuBEoRLWfDfdpV4HsY5wIlUly1RqkXdHbtG6ty2trK4JhaZIZn4L
Rje89haULy4+YSSPFKeMoD2oCToBErKKjg+sZo2ey2MbVcQgWIAWRLDe9FAVvBn88ZSJNM+mFuWq
4epB6nqqhIcMNDvYj54zw5ooxkMBkdP15osERyKZoPpNlLnjnpPzN93QK4zA7j6ZkDjouQG7fjQv
C1Slm8JGRjuGGXEG6giwdBCivT0ml+di4SlUSYa6P7SZEZqubjKRKE59oW9Vza7ocOOvNY9e6ltq
E6L3iIv6ob6b80TVE8+Lp7mU2ovnUEOx2+GgJiu1082CuJiDqaIAYuM6uEhblPb25M71roDjosqX
p6KhypoKgaR5hvlaZnOuDgeVRBbZFi52pIrmYsLgiIZQL8Pd5C9J/DXO428aHguqEX+pYXyphp8X
i2wsC/IfRCfjze26fSeMOYlePMQmf2yh1rWafSWFMPSWiw1I9k+ZzVii+nXRcJ1kMpacfup1P2pn
VOO7t1HLQzG8oBjhOFUf5a+Jepl3kp0Pq9XLVKGztRfNj3ZFSu74X/ueP5tq+7D4s7bTRz29nVp/
alDf2bs/492s2ir0UWhJktp8k7dadfo6z2/3bvOf/iU/X//TTX/2ob2Cqpbng2fP6Zg3+PKOs53G
x2ox5uiq0Y0diuv2Wq0IF6MGtCHbFAy7Mzwgs2rZKV44STjlY/LDMIZTcpwZSSAOmZv6T2e7mi4e
QlWGoQ1cfGjIJvxQopDxRDGjmTlVMbWrWlYTIy7H6zbEm2OMBvLQ3O83dYci126OJcNpV7aNALDu
yEbQuY1u7XEMEDq6xZUrhe+lnDEmYw4mYyep770Cnb4Ev1UyTODLIacW50RHrnVeVo2aHPlq7sMu
1QTkf+yROMvgy1m2peZMUkk3dko/QCmr1ItURQWNUM2OYRwiMJC3L1Srmn3XOvnWa+nQIXE7YhSW
AGKZXzVfXGPlYhxTWBpSLd/3Y62GQQJtO2fmSzLGb5Hp8hwkp5ea9DKX0hlGXgiqzFzyr+ViHoLU
4tq3zsfMrnGgB8N1LBcLYzbRegWXtV+Djqgi7CB8N1b/vUCQvFcvyIMp6hd5VfRePRl4e1xb39cp
eGiKENup/Elh5j6HzZRdlY2I5lSb+hq49pLIh6Lwr89nyh1zXBgiOH+LdeHRP1fiNaLsnU3oIFRs
ZUyIntLraOhIxanb/7GJ0p61Vv5az4az1duc8VaCiYnQ02Yc4z72ntB6mqGn0SWYUZPAscXRfj3L
+IM5YIVBPkjBKvcYS1afMshAU1mYXtRHUJ8rdJN53wPptEo8Pbb1eNpQpHTq91SL5SDDunB+GEBD
ZFUxskVoK+8yyN1ilDlN6a/UcrYu/JVGQTJatmDL60hFMwqwoIvTl9PtgBvgGndrc/Cl7zMRfH7g
WPi9jgvCDuT7U79Ep176r0W1AkHhj3yE4rME7caJs4CzxIONRz4yWJ5RuK3cS2u+MvXLqMM60kcL
RToAStRM6q9R69REyQLPi2rt6YCWH/tni2rj8xdz3vfDS/XlONP3uFWnnDrW1IdRi0WViyBNTtPz
GXlqXIE4gFfy8tPvFWmDe62vFFRlY/W2PGtyJqvZWZ1qp1l1fqtPQ8/vzxMwU290/siIpcFG0k/U
guFXTAucP3JuxFqIM1SdJpRN4FVGC2nnbUnwbjySRdbFMRxf2fw0G8qJAibAGehTKNWkOlLP+skP
bQh47avFQPlATMz5L1Z/k5r0jIQtYGz5GwPVO1Gzp09fr/O9k97OVZ/jTJjvceatRO8hi2bMoav2
rv3VVx/EbhnpM/W9+rIDuXCpufN3f27zqoEn88jRIA5zFVAr1FueF8/7qrnzz3hecX69D/sm5cuQ
aR3XMASmSrg6eHFLxoQsqzOPbzzrj2r59OHXmiHzRGMUW72W+k3Px1awvkWaVu7VMUbZ1IP8Kr9B
rEaE1WH681n1EqdL1VwtHexfsKjSncV3xL1DriVqUc2ptvOiaoOy8m9up3abwm+MwZZ79f7q843q
AFWzqjH05TA+HcyqNTDLYd2ed3i3lZr9uPzuVU+v9V/v+m49RjLGDdxfjRXSobrMqNuImlOv+LO2
8yZqramkz2r2PFG/x3lRzan9/stXrZWy+7yL2vDDW/2s7cOrfninSC74s44WiAgudc72VBKssVl3
6lw/T0Ct1OslTnCOBrkKnCfntrUoOMXVcqPikE4bqcutevHzpu/WqNnQxkNiWCaXZDmv3bVE0Xs+
Ud4tn2bVefWuVS2r7d+fntBg54SRt2w1KOnROW6+YVFk+MN+yNfM5eGpv3LKGuJPQ/EtmF6yGQYw
Zgr9hcsJ0pe59h6pC4PoXYfmpc66vd1Y6MMMd/lS2uW121gaSNIwgAxKXJsZjs9Zis6laudgq6cZ
EM6EioPrPJVzCtHLwrxdYZW9WTHJMkzcp/vCLm5WD0CNRp3kMl5AbPsjpprJo1o3zu6Vpq5xH//g
0+VkJShnkIeqtYDcq0TM6vaqbqznSXC+27675arZn23+oU3dulXb6R1+tt/pHaYsuHG7nY5BT4mI
1MRX5+55WemJZkrnlMXUfVP6lZNcoE6NP13/YXfX6ZeN53oQtXqRuajdC98r03u15ZgBpDfn5lGt
WNQp+PPZJMojKOjVNyPB4GdUCSwOFG25mCy0BLtFiu/CK28GXBimUX2axJaREN4rNo2kIylAjBuT
WDh4jjqMPqaODneHgcvDn4M7qxzfErF/+PhATDGEODhDQhwitVhF5PK8TcQ+MomRpBNLiS3mklVs
JhAh9I0WYT1pxITSOEUO5bGnrikWlV68Kr8Rvu1cmWJhacTMYnYPUa5H16HYXHIxvCRifZniagUT
3F0HYosx8McYYpThFv+aiXUmERONpoWk/OKqibHXRHlhbhwLcj11Nqp8I1UwCuFIfqUCLxadQMw6
KNwsKgULakeMPJrLsG0p5h6c1CREU7RYxPjjDAhmomndRV3HqGwX5tvSrr5rRnBvS+b9OvY7FydR
oUG2KzQTxSBJiEnufMrFduRRmEPYCQUMR1Is1iQgO5cUB4DVh58Ht3n0C7gbKfDeXGxNI/4m86sl
ZqdBbE+oyq8cfFBeG7rbHGfUgkPK0UZo0/E8X/GQPOAJKR+aSg/uee775gWxdtArz0c2U12uJvVr
Y8pt8jWxZEmgeAcFrbEpr61uisQd+1YkRq4AkTCPbVTO8Xg1YvbKcX1pqdi/xAg24QhLxRoWiEnM
qLGLTaTqjD5274iyhRjKLLGWaaX1PInZzFmwnXn4z1p8aIEY0jyxptl41FIxq2U6trUU/1osPjYx
tFVibVvxuGkVZje0SiRHiQFuwAlXiiUObgUFbYukJ/AIx1KMc4iLnMsBL52Pp24pSMKpV0ILajHc
LWK98wxkX65Wfhn8u3LBnGeKTY8hCQrlhvdS4ODj6ZOnSjH1lbj7ZrH5TRX2lrCkzDRo0ATxArpi
CgxsxGViE2zwC1piHJSrfyxWQkxRHHGIK/EY9mI2bHEdxmI/7MWIaO0ZXdTg9+JPFKNiRoFVjIvF
vS02xlwMjQHOxhWHYyFWxxzPo433ccUD6YkZcsEVmYo9shWjZCmWSRfvJIeccdeLnZLxFtw60zEQ
o+WE49IT62WIB7PCizmjq7+ecGfOYtMclGFz+BGJgTPDyenj6EzE2pmKybPE7bng+sSo+mwO+tdV
7KBcKQAtiUWU29CXDJEWQgsu/y0+0lwMpUnQepdam/BwmO4dYXhkuE9XsaEG+FGDCmNqi0MVa0UF
/yvDt+qiiL5Kl9dIDK0rzlYS+37TfKyulZheg3Grd09L/a1snPgx1VEhYazG5olGZRbb7CgGWk+s
tAaeWtMjDGagRryI3RZKyDcIju7VKFZcF09uosy5lVETEOWBciCv2OiIha1CbCcaIY6B2HtNnWM2
1XGoy1hiXmM0rHEDF5TaCtRldUiCQR6Xjx7UAsqxSJW8fYafGBk8AZjcDQnoKoE4LVqrPfsR70Es
S2VS9yzxJttW9oiYGNVHcsftzxULs4uXORJT89I8A3EzvwFQqfE8T2J+tv1Yx5saXnY5X6Rm5EdE
zTMJg8QYRMsnEw91IGbqHFc1RBZ+FLT3BX7rSYzXlliwbTFj+zZBBEbDWTugvuZDO59Gp9IPTfgZ
1htQPG9r4e226e9cmGL3xnR+9FtiEGyc4CbG6Uqs4b6YxCfc4m0uRXJd40uojFt/SK7ttp7v7FkD
82MD+kjEeF5EOMwYAACZTNmjwZ1ui029QSTZ41tfxcA+ipU9wdPei7m9F5t7MQ3lvrF5InRNe2BA
k7M8EmN8bi7TrudHXZppug3rvrnwxUhfM2iTBHV7nQxzDA8IBT1Xfs7AAVVLTmH3qgVvgeoTgz5u
3H7jB19qse6bYuKPcPNrUf8tWoHh9tbjKHZ/qxqRmbfm1WyD5IxRlJUOGRHWar44OsxfcB/ZcdCs
g7W8NQIUyGGhQfgmSVvTBqif6bhnUA5IF0ZHTJG7HDIBhQI4QQIrGMeCkJQWTD2kn4uBev9nro9H
NyAvMhLcQQn3YBAAgmloaIVwnlCN3/QCSdD5xgjECjBTZPFvqVHdpX5lQJVnxK5vAXdQyyfEZnxY
4S8EAmIY4NPxxLzrBNEQJLcMioNsSAlLYFiPgdAwujUF7DBAeAh1YkotgT4Mgn+gHPXoJAAhakFD
2DAi8NoGx4Mh4IiZ0/Goay85+JeLSOASAeDLSyv5rHeTv83fwpBRfW0d8qs5pY+dQKhIlk+jACtG
7bHJiYAyIVnMEC0YmMviCCiCF1pkOC03gcAvGoSxHfilS+z7vzG6zQkqqIxKoBkh9AxU2C+Z4DQi
AWuYEDZ8SBtDzjdUcnFpgxkEhd5gGAlxXN1MAumIBNcBWbQSfIcpIA8P0+4kaI8QxkcK6yNjRDmH
B5VGzsPiJiOXcVCm3KEOpoBCJkGGjLBDSoGI1D08vDAxuPStyfNgLujxC5fedKMxhlkKv0Xroq2p
uXTSoJSExoNHAG824XbwfrOCNQMpO1LaMputFa/zVnfhEDmx4zAWlRITnwDxamZktAPhvo6gUurs
aGuviwBUIkGpmLnWXo7QVVaJJhDcygx3JekAsJQKxSJQFu5du1JhWnzny4JSYy7q4wSDZJvPCLUs
gbsk4/TJ7+JrwyshvKct+TQeAu/Y2ofYtxnZj4HEAPB0gogOcxJ7RPg9xPBkIMZxnYw2MLLWp9S6
ojKcC35mjfQ7T8MTD8PqKhBEjZnyjNQub1TawosRik0NzWa2PEDlCTd3sABX8b7y4LdU8G9W4eBY
z6gk/IsuwSAxCyonh5kTZS0dzHpFaj0wEjw0nILIY0NIOyPqi00Ee8eHwRMMngHvBG9qEP9eQOlB
aYJbnbrETQvBB1pegF4VqM8M3SeG8uMI7gdBDMItQQB1AgOKoALF3udCIEGh4IJaAQcZEIQK55ZY
dnzYzS4ZKAcv2lGb1ulmkrGqRXOvuop+S9TTFeNqChgnfkqAZnnVCsIixBSYxf02WbgoN2YDtBqT
SZ5P5KeQtA3/yBQQ0gQRyYeM1DYgkurCJSYTvv4YL7cjMoCsbci7ErAS+K4pRpYbZEMNJfUhMF1E
3S73Yh8qkyl4pjhFuRrN7t7sAtBNDkaTqSCZIzzM/FTXuV+Bp34tJ5OOehVURzNhMJ3wI+6G9nPC
1cHz91zRX8BFbVwBSOntQzbrZFsX07d1sH8PSxHbIQFKUuRDhX3bC4xqhUqVCp6qgVPlCrBK6IX7
KQzv9G6ExtjsPRkrTBjvXAV3VSrwVQwCKxIYVgEVqxY8lgUna5jnQ0A/iF5VToIMKC2+SI77YKIT
DuFLmwFuWbjfUJ3bjwXMV7wlAuYKIHSVkLo6QXbhkURKErfafR6hd63LKzeu6zvYTxeGr5d3Gewv
GwaYKTCwdPF/KwqTAUILrnDtIsTXYYfFMMQWegBzWD+leJgrGGP2CGxsEOxYLACy3J1u8pJkcYYl
N6lrflpglXlrBJDMAfaRCMisdqziModtxmPDayOwswHNQa6DP9MyiB3+xO3TWJENl+1uFlha4JFl
ATzNhKI2CU6tTAkUAK8W+ASn+RDXysK78RIKQJhTyYlZUFng6BqP1OHRYEf7fBB0m0DcAqG5QXVD
WDy9VnDeGgG+dVb+PUk1dxMKDI7u7vUseLjcvmsFF5e3cOOEH9cJSE6QcitsuVggc1oPbk4X8BzI
nmsDEl0tSLpO4HRFXkCbQeyUwq0rBWDXQbILBWmnC9wO3/NnN27J60SrHMO/01xAeKlC4rXA8cIZ
/6RLfwDbbr3xBaFXUbsz4s2oWXeTNeEPtfJ6Vwt2r5wvPcHwTQLkiwTN58LoGwTW1wq2LxGAnyko
v0igfnha8PxF2DvB/Wke4L8RAiB8IHnMuNApbyJWwUi+mkQPCTYwEYDg3HT+RdSNdDlijwBQqp85
d/9DOy3ER9WgsoRQtAiWMPdvMh1MYSLAwoLHpRQm4GWFKu3SEaxhiIRtHQEd+oI8tAR+CHLuYhYc
oitgxEIQifSDCRbeuIJOjLmS5bAUHYEqxoJXzAW02ApycRX4omvzlDz6BDvD1coxtl0vXfpYuF61
jYN5z0mNmFhwjmnv3ZdYLa/82dIuXZEW1y3KbeK5nFBSnz2bkZMWdZousEiezjnhOAKvDKGJRQKV
jAUvGS75J12AkyY3rUkQlJA8GR0RLGVbPc1QKv3kKbb7T2lPFNwgGMsMnKVgLfk1WsFchkC9ArCX
ngAwM0iYvSAxrd7DZyKYTB9eZlwDzmTc+9EQlCaKMjTKNoJ7AyrI0NpoBFfQm4ZAOFPBcRqtaRJo
u128+Pec7/Kygc+xq5PsRzK5Xxm/38lH3KdQPh2qXMQ55i8t/E9dQKDAZnZojNHvA/feTMOrGaJv
hh2aEDQpKNFMoKK/N0IYDYU1yi3iyeQR5MLC9HJl42CB40nwuDBKa2ClPFdcREIvhQ0KaG0ewfUJ
27QEctqYw8tqDq+F0E8rvr17CLV3IL1lREAYqUJLzYSbGgBQTYWkaghT1QCuWgBZHYS22hlwV5Nm
hhQtLFZPqKx4tC/+R1usFML/Qlts6DYK9P/1f//3t/k/SXf/J2nx/8vfuuxvyuLTHn8Ki83gl8Az
fTfwPR78lUR4+tH1eDQ88xfbZhg1MB0zMAP3rCv2jF8s2xcVso3WzTFEVv6HrthhlaMHrLUsxMqm
Zf87umLURH+TFcvnQdLs2AZeNP5Q3/pgI0FlsxTFoNs/1q7/vZ2X6CZeneQOLRkjdq2xviUYIDKj
T7/j9EY9GhvWY5vy2G94nEcVmQxzPM2P0ITX7TDQOQ4cp3pu27F7HOhOQBoiIVomERdCDCaFs4uj
hcWmtm8Hx3/wPAP2EiPZGKczfTycNtb85TDg/OUKHHERqPP6yuIp75ZLZNjl1e154vH8fOvHfQy9
IdHwHCIVgt71z9uotnH0tJsQ4ZtsoHYtzfBT6xXIEiJt2nRxY7wisrxzmnb4YWSEQhqUG5d2Ljfj
7Lh3eZTlh0y3il3k9BKWg+e48cxx662lS12xam8LM2xu7T6sr8MqfDk3qXY1Obc1fg6eywkOql1L
3O5mGh4x6LpA7pp6PpYy6bJoPqpFjrQcRyUpqh/aoV7AG67qnARM2VpNTsvVnLFO7ZD4PA3lwBo8
tT1Kc9mrLGcsJXQoPKzwJGJ03WM0RdElipuYiFO7QCU9EFwbZ2NxzBZABf80GyZFcbRrdA7BJQ+w
kBD86dYti/lWza1UFVENU1k9ylq1om/w/ZVOT9R2qsVkP7TNlwQhNgaOMTrYQeS/UnaLiqD+EoR1
hNHWwMsIiYEH9AUTrFd/MYwkuCxbm0frdLA/GWZ1CQy6+TLzpHftWW10pTabEv2xohj25KXu9G73
JhrtS82K6G56g+NtSs1IDr7fPJwWwySz79xQay6K0B13LpZ/SKz+veuaISdIPXJENBA37MC/94wq
uHdkErjGMR4M+3huH+IyRFwXPaomNRnWlbpyno2Akqc/XiMO5DkomgucOel0g2lwuhl1B2R7McKk
mjm+PqxQm5zbOh5yL6y4QzDgpd6xs+x4Z3TNZ7U0rDbaaDX7cTnWclYNOYFlYFipXlE32py3LNsC
Ww3Pot7x3Ij1YkuXD4MNLgxstUx0ItRaT/PuoK/1T0Nt9Me2TB6bIki/j0Z3t+hx8WbViUHtJIhe
lq6wpKhv3sMkW3fubBTHMJ3qIxwDSVgLhmOk19r0ghY6bLehWaD/BKp3oTWgP+ZxSR5Ok7zMbsrc
IGXkryaZ0/zGAQRJJfq8giGC5OE73cD4j31lQwxF4TYtc/syNUGHNH0DRdMIfh35g57UxDb5nQcX
n+e5LQnXmyDVrNtimPunFvXwje5rp53CJI32XlJQEoBVfxMMK3CsAm4eCzwuJeOp/TTLeJp9swS1
v41aMr/VRpNsmZpazDhGHM7bBb8ILEs9vvOXCAtmY9+mA9c9NCfxXS/tTmTQTu8tknIVVXK1HcaG
P9YXnf4dMsdhGYlH13pbf+rafHnC6yXzp8lkQq7uFu+yaTLj1LZ6XB2zsL2ppGmOivKm9zICZv/c
qY95UPjwouHpBapovG8iw+JnjMsHP++3UCiHW3po5cOpKRu6q5SHZ8pgtOVGRzLwYhbnbc/tjqBj
Co1ivsU5fShWSjmrPYa3U2oSXjY7xTee1DUtX7+CQ8T0ORTZrb8QjTQ5f9wV/vUGdHYrlLynntOp
P/Dwz15N2D8fbrKBHlim4fr8d2wLmxHr33k1q86FXNKtzg8CDYbrni+PIkhr3JgOetsrL3fcXVP0
LxrmIxSpdp3hv16rXS3f+eAT9TObzn008J0bVHL3Ogp4EPesVG1xRGfPg595WMEX3RqFjNi2mb8v
0/RrvhLIi253V6/RW2ZyhOZjMz/WS3mlltRkwoPBQ9KvpwUKHcDck4c+nrRfnZ5yuh4Ew41aWRfR
RH502+7Vog6ep3OrAJa7X5Lk4miwvhdtW+d6+nnNm4coLtLvhp68ZtlgEJmeWFdlknmIZ/ybIqZc
Wk+p/pAwYrlrcytBqDZCP4EQuHVRub4YZU0Zo4PTseQJFP8Btbs5lT0BXaP9pA1MPN8Yedrxwv1C
6ZXFMb8r1uhGLanNfKSOm7zmrZfOs59Om4GyZ9ghNq3iocKns5vdlMeXPvFewIbdu20EFDLCVcjR
tT6sTbsehyAKGcCeq6/h3eQZw9YoOm+z5jXdnz5z7951In9y0Jgm3b93hi+bQ8ELDMcjasJxLT8w
Phw0XmpCIO7a6Pvk6cYmH9vsaYwMMuWibZaaIyM0I8EQa988uP5SkFzZwQlM5+JXvS76G68kA22K
0vloNTlHwGpD09ViDWh7gIu6gFDZVGN4PK9Qc6pNbacWP7Sd9/2w4mcbn9voYZoX4+zt88Qst3Vi
O7e1nWl7w/FDUDH2CMYI4E3MOOvr4g3PgTXZv7cT1vPOir4NcYHyBmqE0Mczi+dfmAdTq8OnUssx
XQSwKdJ6mlWtbu902Cbwo6rNZUfVHphAE7NkyG+m1E2vG1Pv9nVY1PfILBm5ptT+6lf9/WJU4Y9E
K3fG2ECqDAS9EEw6ZUc0PQzLENE+Fiz2xYomU2ahGN+ntZsd1HaqiWSoausUEFc45AtuDSTXNOgP
eotzba2KmLHh0SKIBWcauVLZo173Om30ClqE84/WqGWPPgizXZZ4DYlMtKntbK3Rrgt/pOAgu6nJ
5IPcHGSE7a8mex6LW4ah9xZf+cZsJ/Oadbid6sx6yWABF7PrHtXEtpppS5G9vSil63BeoeZUW5cM
lN1/tnrAuQC5PSbB5K8XVHO9KeN3bme9rfnU3rhB9AMgpHEHUtX55OUB+PEoQboUTc/xUm2B1WpP
ta5VN3VAvKVBDNZXHJvXYeSbn721oOwxRvl+imL9mZvLN7WBmeU/asfpngOHWEZ7sXWCeC3tczv4
O7uejK8BhVcCYgPSazMfWUtMuU2twEhYZrtoJSKxtC0XccQa3UKZi28X1wRh48SYwDszuqNrHD83
Yf+QVLF+29hu/GxUWnCdejCH1Eo1GYGlLa2h36ql8xYNdrxntddfr6G2QBwQnl6jTyMCms3C3AI8
W0sGukKf4TqZTSvDP2hwPP42Oz+s06LtvMGKt40zaJ/CMSYeWQeGZcW+9km3cFDZPncDtdZtcQx5
vvYcZ6X2NBXDjkwi7RNxC82/4hKYf79qeTo3OscOAvAERuDyXPv3W12IBzSBYFP+yMxgfKjMkYiQ
NOy+1ll8HLMWQ2d2ZyRFS/54NN5QiTJf/KGyD32q3cS5vzI+aM3QTSgAQ9XmjudnuXXoljg/JGNZ
BVdpPy1XqwfYxc3K6V+Yy8Ww+/6iy8fHX2vbgesYPhddX+7k7+7US14A93Hn8Ls2pbdNUFafZjjC
Q47Eu7Nqsi4nootcy7JfU50nVtDmPFDwwPxrUxV7xjjtV8sHoJ9UFng8WQyH6ntude2D5Wsanpfo
+bR3XXpUnON4p167CarHTr+FfAUJ57dkXrsDSQrdkSHiBX6YzJ6We++Pucxpagau6gUEVTVo22op
x01VVel4D+HosnNil8FRhw9B7lTG2Ajj6GPmH5Pc806TdO4ApKjlKfWFjWEyEk5V6VLd/eww2iZ9
77/aRgztwISYF1R1+8w59F1t0HJ2X3i65j/hBEYqXlFJ7eag+5JjwSWwInvruji7ymYucQ4j/i9r
oOsIL2prq4/u+0V7EVqBpT0Xnh3dgteMb9WcmuBgrXAK4hv4sCJZo+Lw3990XTFRn9kCtvz8PPNa
Oncey3MDtf7dz29Y0aIHc+p+Hzu/dYlnHy4i8Hq3c6Hfg2xanqygZ+IFFEkTM75yZFGtyDXCWU13
OW0WdVO4j6N8uEBNgjlN34P8RyT3mGqZwNbj4KgPcHMrP3zE6hA+YtrIdk4UECKfVx5KznKy0E2k
0D1lD7UhBPbPXF+do9pDtYNTkVdVDWVk++pV1ZLaQ71qYcTm5flVwOuiL3eaZKe2wyFyaKLuyrIA
txpZD4P1NCvLak5NJh9Y6+TS/79Qs0NK4k9rOddDlpVX//2vYCiEw99/BgpfthFYNvUMiPMfLiJm
UuZZnTjm97zu2kvSALL7os2fAh9olldH2b2ajIuR3YOETS8rTBBXqk1tq+ZaSsjbyYC0/WHF3Ez9
nvG01w/t4Pqzu3p6/tCcybubUXrTV0t8PL++2qzTUrKZc/iEavHdxBphhw49DOi/Pu8fe5TrtUka
GwGPf/4haq7souw24vnm3H5+M82od35pAG6UnVR7YmM/jn2cnQVsPLr+MZP+/xN2XsuNI8sW/SJE
wJtXkaIRSdHI90tFu4H3Hl9/F4p9mj2auedEdFQgswzVNEBV5s69Yw9Sbml/vpQDhA2ODzEOxv5x
+ce0wMjRS/3HYvOERimUJQg4j5j7AImimrgHeYVED9CN4WBF7VM4+E+GX7n7Mkdnwe3bfGUFzYgq
dR64e9ljE4bcS3MkPrVq+rC8i6O5hlMJ+pda194mr/YvRKAGOOMdygmVSf2A9rFeUJms7SffzZ6L
RN9JP4fpaNU3brFJg1D70O0LRXLVO0og9rYAQ7CUo/5lVQ3mhOV//+LC+vCP+4cHAlh1bQsJOpv7
2d8fH1Gea6T69fQHQQ8+YVsMKDW3unuI+2rViAoYyWzl1CEDjNdT8vIjYkTS+UdPD5WbSMqDdDWj
GlKdrMOnpnlmv7wNJovrXcfUBbx6I9xQMFG2a5UKlDuYUtehNjSP2tS7Z8922f84DsnEzKPYFVfW
ZPWDacWAHTPXPetzQ218tUojJV1KnxwXNy6iyrbdonTIkD7xdynP461bZdYu03oL7BBXt0b67CDI
KDf3qZ+fex3y3RBL/R74ad4f3VZMMk3xOMyGwvy8/qdpcr1PPnCn9Q5ao09uOdRrGuch4T3aTeqg
7Kk7V/byKgzr1y62lPUn/zAPu/nAoIEpzc15a0Ic+Tb/07je9GdCLhjhPnXkeUnGXC5Y+zAdu/y1
JDV/O+WKNiEy0tfOY9BaKHDHvbkjRIXAjLfza4AQwK3xy053iKHuSkkfXsfdZhB9AxaujuCi/rPI
bZpcMzDXoXgiuqvuXf4WdJaa/hUy7Q9jDn3Hg71siDN8tbtoLqUG8iCIXJ4GZNUqUuJfwCiQth4r
ThiQhOyDekbnIpL64RGokcd+OwmAsQVqgn5YH8PkHDWbDN25PikFghmItblO8arUNbQ4SfORirxE
1yYu9ug/Iio9my2ok20aQ5p6HZu2+rpqp+g+nnv7aqs4+zTMS7jp2/5kDFG1HVV7QuRICQGnEtLO
nMT5oXofkQvDQlJqpCSUcLq4JRJYXeSichkb8xO9nS6F6TjkXiuF0lt8VjTLroYQOc0TpItgf7vK
grKF0TiaLrKDXB+CInlwkCO6gaxpT4gLDEDZL2wvIkqM0ky1vN7xBvJ/d44gCjRqJUd57pSykb23
O+OtI+bZYunEpW+uXi5yu6HeXunmk6O138uLjbaVz21/gqm9bzwI1eVz/WrPD3cEiclpAMC9uW6P
f+1fdgNy3G1z8Gm521zeApBw0ja1PvgfmwXj7wxMbNksA/IdzULkCpZNa07W/bljVzRfcfLEMb77
hrKzKwrE0GqKu02cugUybrPthUEAsbRZw7Xb5Jur0y3d4jBMaLg0I+Q0QWAEiFRM9qxiRXHhPKWJ
Ndg08gnts6qPjqWZdsuMHTmUaHZ0lD7Z2Ilnr+sQpl/ZYc29TqX7axQJxdj/j3Ci8Y8jlsXhyp7/
6a5FZnF+CP2xSTUom6y8KK6/m5W/RYiv2CeF0FdtGf0cEJwDRw5IERjwfOl7b02hOA88G9TvviKe
c55br1pgqMArLG9Xe059YEsPYX8FbKyKYQlyWg2Bv9ruDtNgeM82CnhhoLrvmZZlm85BsGNwAu+9
MduvhajtU5L7ydn3/A/C+uf//kSdc6B/35BbrmZ50GuxHVQ1+3PkVPNiVx/A6X63o8GEs2+wLyIW
yPgG9klaqurq62yGBybKWGaL1M7PvsZHK3vT3oY1QQdNLDzHBIsdIeSAZspuGEuxk1egzI+dOhGI
mv1kPIGbyUvZWBTx29OoPvS+JUhK2OKhVLpq18SNuu7ypjkG4cAmgyjEswvtzAJ1CsCcEIEvgtqF
1E5Yob/3bRoiqcpOXknfZOrRtnXE+ua6DZNj27jzYWCb5yrVvFYYdo/+GJYvbDupFHBDBJejUnlt
RkqDElPUD9I0De1NUTzrKC14W8thal49NDxObTmdayWLNv/9Y4IL6x+fk8cXkg2Rym5e1z4HK4Wi
qUNRWcq3UEFzr83gbky67CwbYQ0JCZroxJ/pEdYJUxWJe7ilRjs7h1aUnUHQp8fYgvVEKYW/aIBV
nEIXkGMXjmSVv1q9Io5yLbiIMkJiLakEs3q8vYYFRTyoL3cv15N+JaxefC0D1KNP57YAGByXwtu1
woKwPmqmVQJ5zCWJ0CeE9ab/2jfQSyS5+ZebAElLbPer3tvwNwN/fBqjqUGnJxM7hDIbdB0rd2na
+eMtHWROJX+qoaEx9zttRLnOxUOaGnkuUkSjl7WHRCv/dRIwIcAu8wRnniDXgJ63Pcyv0gQoWS2K
Mf7zFSylPMEm1C8KQGSXFPoeWMurxzBWm4t08aMY78vAiO+lqXUe+shB4g/5shwde2+K6mcWF/mp
N0LvPBiUEvCreq/sGlneged9Jlr7vQzaAwX60dOQBsmx6uFBKWZ/lw4hlAxuss3ECE96nIRLInf5
zhyTld30yuHWBCqU6tKsmuFFxB0xdrS9OmNHHPtXowvT2CUtALY7AfJpm1gJtWr45JCxSY1dUAfa
OlaJFSCA2b7p3yunM97UphwPAKxIXM8mFMPDqjKQlbar0Hir2BLc9V3mP/6ak/uledH8wF4HfVA+
ukZpoibnJt9rG5G0AkIiUFA9zMH7rmrzJ3skvKFG2ZdytEDChoqJaFQzvgB+2KTkXL4YZF8QFovT
bd6G4XsEDEGOT6k54ddZmGwpme5ZQHvh1Qczl0Hik7f/g4gQkjr185OQXx0UI/Mz0HNhcf58+EC9
sajStsq/uTVnOKNw7SPMUTY85xA/wnKC2tts9m1RkUxU9U3l8py4jQvcot+JROzL3mh2KD82CJYM
oOmQOHzr/P4+6vTpa+SllAWorr83czECic+2vqJXp8yyeSBlILuCkAKv2QX5lrfurBpt6d8+2WFN
Nj/gpDsIwbCy8sK7Ks21laXqHAZTA9gF6YJ+pwWg0awOHIk0fb8Ae25DgrO7Xkqvbdc6IPt5/B/e
oiDnE0XDVnY0c+919Dzbg0cbJt3Y3nUmuG1TEcWTOQQhMnIuO4cxUy9+ZTcouyKzYAH2XEV1Huxl
A8o9QJkho1YkNJGqnzukT165c+//6zMowNkJ+/k2Sg4lRzYuXLWDG62oVVKQLap7Sgme00wosWxt
oW9RoHPPYj682QU4ZaEBUZldo5PkRwXcqzFb0lV3GTSrKVRf6ApGJ6jEeexzEDXyevwA7+lvTB/l
iragQjQIg53OBvJZJLFJ2s8oF3IYHwxieG4cPvYZlAxdZV6kHzRMf1+Njk/RBKvpnOmiKf2YxbcB
MN15UR7vIquuYWILgudmbjqNBLzXPF09QWrc+clQQPlToS6N8CcC3Q1I1bbiI6BRTD6bJOijB0pY
q6c6QHawirR6ZtKrnoKpA90AXfxWYeOA7q4fPgJTqR7qIckhTY7biz6p3h1HdPENRu9F2Jjip20j
C1LG1Vtfg0tV50klalnI5VIal/gzqlGvYo6G8tLJOCVeG4U8PLyr2IYqxLoAJA+cPSiNpW6ZLlko
b+MjOKmui5kUzVXSjcztQBxYkj6AvVYmftQ067cAYB5cUDlvbCIScLFechCBOz0Rwn3M5tCFLzLr
Pm4UuEgmN0LlbnJOYCe9vWYpW2nJ+kJ55aqwX6m5/egmIVkJlzIzdUQlXd5kXcivNo0efsj7rpUJ
RIhlh7TTaVhOY6HvPt2fQ8u49MhkQmgdFjyjUgFqNO/PTg6K26/08CXxSPQ2cRp8mLn9w4nV4js1
+A+dmwpqsPqzEk/I2sUYdtOJR9m4pZ3uI0oaVadDO0n6kGsQj3mmvYdQEW6vHUrr6Y9F2a09FDOQ
QJ1o3FRDTxrTbRLIcKVd1Xa9KZ3idB03D7n2Spufh3qdIsfxFTvJpYY6OYZVkiN6EcHJGqndk2w0
NvrAvi52TgZKREDyezuu1rLPz4P8UGjdi7RakXVPZRV9s5KA4lSDoGfhIv0iG6+M6qULDOX+5mvR
azn2AsxoWtv7m9+JnfnU2v3klZSjrpacObmXp4sRypOVdMrBMHVG2yoCmo761BYgSPJO8cKmsVJy
XwSVT20bfZNuxJpjyiobeIfnUR1f9LuIm9nRzoT77DXKUvob1wE8nYTxUkda/D0eAm0xUoWxcjWf
gy4Vhl9yBdL2vOBGkA2jd4KxEXAYNW1f0R0r0AgP/DPYJ2ALRi/4e7t+ZY5duBwE2qyyiXXbAMP8
2x6UKVv4cD4tu9mXym5Qsu2Oit5mpxVOQv2OrtyXkZKdHE9JF3WlhD+oh3WGZvhOjndYmCJsj3lU
22RWW55hceK8DulwliMpTn6Nes99sbRxXCmJoPowUD+t5bsoCMd2cXL6SUPqXXPKlbw0h9go7+Tl
YIbromj9rYpKAhrF31uHT6b2YCJzfLt8KVONMsykDzcdh8YXtJaae6ou7RXb1uolH13eyACdZNnr
pdSpTsJSl7KXssV4i7wFghfz4DrllmbOJHDSDDqV2u2OfYo0Mz4wJzHtiz8BHzczlFQ8D3SW6GeK
asGvwXWdL5G4SumhoVnXyr0lNLEHvJc/KG6AKiLc2y08aLHzWI5FcN97uf5sZsh8N04xfq0bdddW
hvIl1s0tORH/mVpg9zQZ4z3nbZj2cyX+ENAnUlkWBc+5Gnb3VkuheQ6hwJYU7LjLLZ4wY7qXjUa+
73olzVZz0n0/N7chioDqCDQzwa/GH1cUCtyrwDt3siHy3eyoUyPV1bg2Ca2UYmOlMtuNQcDgKJvc
S8NtB8vvzSWvJmUWcwtzbaOkaUM9ojF+QX+dKlAzfkYSp9xJvz/7I1U5KvH4NHSVseuB7CwrPxYQ
GgT5IwHl/FFeqU6VP8LJ86t3nE3pk71eAhSmh27r3awptNZH1UIoeagPFSmvhVLU5beuUhZTYacf
QNZBZ+sp1YFFqT8Vhv9Vn9gBAxfdwBI7K8lH1aO8mgHkSw7Z1A/qHETuqJP/1QN9H+k836q4HeO7
dcjJYw1tleGgDSI7pO+6gqWHTw5btLWp13tYtBcgdMMj+Dpy1qVrXE2oHKglnk1BqP7OViibqwbx
gC7puGuKviQi5MQnKnp6ItAqfzrHZSRAhvZUN060jDX00mAJNV6QxiuJSc5Ka383lcruqRQgrJd+
FW7Ol7hMjWdVz8OPzkBVIc1AFJtNAilr2Zg7dJdr9InHcJ24anEGrmEsptImAB4G+ZpfbnLsPPM1
CzMV7kQs6YIVPzlS1E6ZbRuhim6RCudtoTsN4vLe1eY3tioPbmEHF63vpnVjO8gmQQP1QSkFcDK7
fdbCztkXapIv9LTsPhongcy2DYdDqNvTU6ObBy912w89y9PVEKKHJaeD30HzK4vOpQLZ+Zy4J0Dh
Psi8vWwQDvKupuzIZVr/NsZMRLDMrPJeU1rzSTejVZd0zVvC73OXArdC4Spo3iKjL1YUSVI9Mffy
UWrUF/YOW0961axeZEbqPptNKU5ZCa4vGtVDrooIKFYuTqRlo0Nuk7+eLemSTZZ9jINtHE2AgvB5
esU2TryTGmfhstTTfCvKun7VU/jKm7RydtJM9OEr2p7Wo7QyoW9UtYwu0nKVe98Z2ieVmshFVJZL
o7DtPWwV9n7O0XV35XwpbdmE/UC5Y1Un97eBsuOT2Tror4gadazf690W+eT7tzUbFPYQ4GoD9iGJ
dWx1P9wYFdr2IYEVSCjYNy9CM6IwKX4b7db+0VBzh+oTxeUE045lmCgf1NBVi8kw/Es/f1u7Xh13
Y1IQeYeoZ6WNaoxUJnHuQcvSnVWQjq+4i3zxrehY+UrxLP1hEP7yZ1pytNgnXfTua5OGwQmdP5ui
96H61ljloxMN/qsl0IA1M85g9eiOrxXxBzlAsWEEoY56OIZjpO3tqS34ffj1t8yiUBds2hd04SDI
pVb4QQuS/mIPUXRd242iH76eFk+DXxuIZTjJquY7/oF6PUWdvLhRKWIxNBOiA4rpPBYGoOps7ugT
cxPkYX9HahPJqwgsuASEy0bivyVUXF7dOj6N+2TKwWWIAphrD/7ytpS8+rTe7TV0NvQg86ZiGdpq
vLLycdjU5dh8uNUq79r4S20bQGATPqZIc+MvBHkWnXBGYqHGBIajLO/lsBQ9OY8gyjMVQOFDZihw
+DdjtRt6B0JrNa53N7ObfbGrUFcpu6V9Hfh7ys1X5EMP7Xollv82OIDhflNZIaAy2PTC2OBbgI7i
c1tH34PCyg7mbFUjaoNxD+Fso1AnrYQ8spCMblJkveeAEm+PtbTsUPwRcnKHcFdCpHoNMrkekbeo
Dt+uEaTbhKsdKf6ungerE/zH/KSDB6VTqXj2WwrXdLiU5NXsU8yo/Ms0kE8JR28Pjz7HkrmR5q3J
fYDvjfbz5vk0ajIHazE1SQ/Mrb0rqry+xDM2bgRLBJyvQYZqNrVmpiAdY2/pUZ3wbFduBu5K+Yjg
5qDob4KBPU+0g6LFkM/kXvaRlNVDEAv7xzg4r4bt96+Zb8MZWtX6Lkod9dCGyHbW6KvAOZ/O+lop
CG2hhdRM2crRNrtfzWDCJ9JzalnbWuKfZEej9M1RbVfSGCNTOHfOWCH80qJC50WLrPGRZ/LV+KfW
PBSBl/zVhcHPUHXJbikxp4Jgmg4BybiHaurT9eT2xQVoYrCApCD/lgwIJ86T2COdmsKz39Ua1nIv
s6jvsgGSG4MJx361CoQHPbEyNd/KbiURz2HpQvORIk5jz6g+jbIctNvys6kgsaKbmf6tQe46QKf0
RWtCc22pJvvXWKteTFdc6swuvgyO9TLBhnNxoIm9qI7LRoGqyrU0ZYdS1RtokLtH6VKclOw9icDG
eOO0DO5BK9BMrN+qVFDs4tTNyqCe70Gd4unI0RDZpHDIvpv5zp3i8gfSviSpPS0+I0ZVbvnTEZEl
Yf4cNJDkyyH1aK8NOI8/KOWwl4g+i/3k6e6+53G3bLup+bC6dCNfl4A4X1T2qJfCquz7OhP942BP
v5oceBccqB3lFP/xe+4Ax1UXgfAvOTYtboNvY8aedAEMO+Kuja1zKFTok4cyeGWrR3n6EKSbq+nW
aOgE/CekOWlRtohEMj1I04rh4Opq1dsRTAterQZ8Q6nF1UH2ho14JyDtPHIrDV85Bj9Cit6erguR
aPdTP77IiZpBgSEUxed2HBbX5zYaBhSbKtqdfGhLH9QXZE0r+3BzST8gub4kmtzY/pYDX4TOAzRq
a+CaX7WmAz5ajgnCXMn0HeDwtGnVOj3mJT8UhHRJvo4IQMVx7f2AxvhOH3NAK/DIPrZEkr+EmZXB
K1+2FyHmg6AC1NYWfQYpjRutCy1rzkTVoZ4HcLpMJlcsbQiZFmEJ1rqgqvQiG69NtipIqMerFdbE
aW1la09JfB3gKta0NiIUHpwG9o5Wf1CseDjIRuhNMqK9iD3CNTpFq6n2xWsunGDX1xSVmfHkvYb6
6K30zAlW+mx6qJgt+Hp5W9kLGSmcBCa83vNUizJb+DnEM4GP4mIk1nWQ7Rb6vjDgRpBzciqgN1ma
+fdqA+2qydYE2Yhq3+ejp63GwinRC0g09ItQe+NUGNZ7NcqpSpNdFNpT+TuPN+RHkKI1uZyZrBY1
G6Gj1rrdA4yvZ2nllt8c/+5X9X602PsxVoc8QI41Ar2+DgOz+sca0i9dQzj2e0JVL8ja38vDEFks
/b5ryaE7ehq+DXBESH+qouhp53m19Wb/38dLf1fl+XPlc+SwDbFruxYU+XxF/a2y0xNqdZSYYDms
FNMmL6EouH5v552nZZLcmPpyJ10uqi4n+ZWtBCT2BGvLolQq0iv92/+7vZMdemP9LGotYF/0t/3k
bSvYxr1G7BlK/Np+J2jSfxAB7zbCirx7ZzaDsD8SH2UjlET6gVJkihhmvxF7fLGriWebamfPHfv8
ivOGrxsvSpCGFLnNkmKpqnzEuvKlEp11NjwjfoQTiYPA7LddNnKamxUEtOA10vPOhn3NEw989Qh0
/67bqDUnWSCT0iCNDNCV/YZyEjrkKrMlaz+KCEKuqdeHpfSljgVjQtTW91rZ3QNG0U/VUFlPqEIU
sHRU5Zq3F+4K11R35Uxzhgak+SSH/J4wAOfkqBwB0fTU9HnQ6/tJd8KzPlsxghKLPI2eI2gt7lDF
e+jsibBd1gziEfEOQZlRehosqDbBOTxkKDfvOkqg2T80h3GG48lGnw9eseW8i76rt9IVzQe0YG5s
gloLEJ8xCRpSeCjTo2Gr+KO3zJDzezDEcLiaMlZoxsUhLGz9QVrVpHNDdd2SGjCxZhMknmQDpPMN
tr6SsgJPPE0xgups3p37ajZbwY7FLJQvZoxY68IvihW7q/Ekx+Yhai7R1CrX1YxwjjujgE0taak8
GXqnP03fh161K2ij0CqwzbB7GJreoiDbs7dm9ArlivmXKqhV8azm3Q8KHy40+4cd1uYSwRSO12Hc
kMQw7UdVi+pzlZnVWYPLUrqyrOM8Po9ohsZ5lJ1y2OxyEW+mtqPYcMYDQkc5sLuH0A5JBghontRK
RXBshMnoTp+BHrL7OrLUpmk5GEa9+GOmHGT5/o+4b5XFQFjtUtXGOTXN8X1SOeoTPupW0qRe4EvC
zetUh9N1lNYQU3MbYOchB8W5YU/Dl3HqAA7/9mV+FmzJkJaUMTYQbKnJdNepYHtnDUjULEKEEe3g
Kgl51YXM/Yy0EgKFZV6wFZZOLUGVdSUvYzA49kJeypnNivxmsWlqu9wkQVdf/DKg/tZ0uh9Ao7jQ
u29qogIGqIz62Ii2R7mAx5PobaCFnfKF1ET3Q490DunaOU1U9SH1U/jb2s4ihR6S7YfRKzgQq2ND
1bXTyejV/l6vMuOlo4IhTSz1ZGWq8TJgxbMl+3oqbmSfOo+c+wpou659/5wn+7QZA/17nukloMkD
dJrquKgXxpCRURsFOnFeg86l5RdPiAkjPTLDmWzFvzOJCUZ2c9+mofmtBxd1N7apflKmKt/1cZnf
a+BhvpTszYrJ+IbmPB+5Siyj68L4EZipvpAdmgGdjMaJqer50VR1YKA+0fAFLR0ehfPaSdQfB18J
XwONsIneo3KnNbGyB8QEVYhvWg9RmVoPddL9ukK0YiOUPtgYeToDf+Yht155dZsWmDCKUgcRIX9u
wa9h2O++o4/rIo6H9eAl4n1AKCfIzPQrjykIWrQ0frC5PT/zNp1sbnyz2jV8Y9HUPYsqAJwWt+rK
G5XuWYnigch5nS1kb6fW1CMSjjAyRzQEvepF3xrxxaK89pk6eQLBqjntbivVDnj1fF6Y8XeUp1W7
SsTtPoXhfeF3kQJ75GzWDh/+3HSubTSwpHB5HThfxUr0qvFNWt/Gyaty8s+g7Si1L6pXbvv1Xwjn
3BlUNvxgy4sESuglzwVkDwBo22JfQ3i/M8MINUDUSePKGc6dk47nIanYEgEUkC7ZWEO50IO6PUqL
CPZwvvbKCQG65gBemsVtjcrj9p2Uw8NtjdB0R+STEXWeXynlVvKoFT0gobkUGIC6s+vmcuFmbm5m
qvhvoYoGli8rimUHuH61WZlz9bC0ZVPHIqZYqVzIBT6v+oeNwNel1E2XgnQLGWBAxEvNUdRXUweG
YTdatxZ+o712WlkCvRnQJZy0ZIssAsRHOkilIAvzVZIF6UvgeNMa8VhtGdhZ8hJlpb6FfQbBs15N
XiD4CvboKKOIKc2AKiUEsl6kVSqgd70S7sHJi8tdFaGvIq9ujRK6pEikHZHLcq8ja78td1GDymNY
tNq9rbTPwrPQwfKb/iWso/qhGtwY6jzMCN7CHepp1l2ppsNLHkDFIEyTetC51xkUd98NsDslttW/
9KFrHaCU+J7NVka44zGKRphIsVAzNo5eWJzkxNgXxmn0g53sS8zQOpeOspJ9eVE4F+HDNDDP8zKe
eE32U3ahpRa/aNyN/CgcF1G8ydCgeJbjMuggo4qIqHxtpzeXpNndZdDWcDS0dvYi+nEbW1ChUi2Q
v0wB8cncqx9lnxsBA9ajId7LTn7m6SJFgetB9ipOmC9NdtQbaeYdcQJEN9SVGWnk/Qsk2UQRHoq/
N+O47NRe20v31FZoetnm9GtYpFE/BYXDskUevV7KMfANMGZqpmmT6NX5lyknyn45O2ojdSUCE3nZ
An6Gwu6RTAMAUSx5ZAPpsRJjb7TusFBIpi8bYXh8VLOzLyv4gq6D3BAktToRXOz16XBrpsFXD3pk
JigG6HBsYclO6Y9H4t/UgXvVup9gt5HOTKOK/e42iPh5eF9X7byhUf7qCtBtpHxB6vYazGODnexl
E/gAw7sr9lG2sDqm1660zC7h6Mx8HL/HyEtFidK9w5udOyP68Q5SSnroFw+lGdWvYcnTffAsn3gM
ZqWXlylWo5O0zDZZTkY3PrF74aiR72O/hKqhQjhM6CTIw0kx5juWeQ7KeFyNYeovIy9CaIatTrY0
uhxNYJPv3CJ1yLT7Knmzq61V3jFAwH6fmrp5luu4BQ/wDBmqeT302ZpHaxRAznkJ6aLganoY4+Yv
6br6pwTOkgCVQ/lHSF/n5pT1dn57H3RavtK83mTXxD0ynvz6iLbJXWwK49DMB65qbqRfgYIiQN0C
ekWGmlBUWne8U1ffbZic9Xus9KfuWO41ne99W4TjFwHzq6Ll6vsQOs1maJEQjqjtk35f2NO7W02Q
Eqllu/JMFIfZqAR7s4z6RVOW5rpNu+4yOml/CbRN4DbmWXrYoegb4pwKrOCeSBZRpkLY61r1VvGd
7mIC4jtpnP+vvQCCKD4KA28hJwdp/LMDSgx32xi/tkO5HbJUPxswLVJYaFO4wo1CS2dKtK/SWYdu
+1R1DskXJmQD4Yrcbnayz2a/f/SU8U32+YRrD7peZ3dtE+oXt7Ne/an6oYu8e45K334q4NBTGmgX
We5F8YRyMOc+O6lhRovzZiOHdq4xrSErqblZ0JtOwtv/Xkcfa7lOFLNf7UNKh2tNPxrzyaicT0tF
ZjxpUW8cpOWr6MKWDexPSs5hCWZvKOMYLzvzebxaW5/HE7/t72WnMOBrckYTnZoA0FIi0J1zB/fB
Ro3vrugL88JDyrxAV4BY5ejl26YKYFqHyOo4Fuh2zZ1yWKAN5rL2CcffZln9U06x2lnO0QujXU+Q
Ki5ukwaturhCjw5yjlBy98GdX9icl/30wtL0o2gfV+GLbXfasbIgVVTjQLxCl/IXBFPTz8B4zhUD
5dyCymPN1aePBh5P0CoG4CMeM6sSKuZdnAsCawqHoByE5BntTWgyHdd6FQV83Rl8W+UAB9zcVD6U
dui/qOssh3rOc9lI6KG1l5Yc4ZS1c+d5ZrOVs7wujfbV6H1zTMeCzs3JOTLHZQtSy+m3VAMXd3oc
xI+dO+jb1OmOICIgRqtkGwrPP2jqhxxxdVF6GT9KuyTLBDJO3WmzS/rticNJFpXDUs3b7ohSEkeQ
JC4/ptqolqWqjQ91bYi3vnp2U72YGTfFpu+a9t4K45IYZEJRTDzV3EIVdVF6RXHJ58YUMKYFU1Bs
pc/QNAK+HINa179QzpdfBEFY0B051IVznxxVQPRAYUZ5sPrOOBpzY2VWt+itJlpJX63FxhEyCePo
BM6Zg4v+cHOVRms+htpZr9kX3MnpBVBxfvDpgl80JTU/Jju29rJRXI9Ql7zMu5LLHFXPZcrpaHEb
hGbTr+Hkey12oP8xA7/dDmRmt6aIvnPf+DlA1kPcc5r20DBD84cOzxMFv6jNu6r4mtnOGs1d5S8L
TkgEHMtvo20bd2mTWk9jEHv3k+LY+8iotYcQPqUZVu2foVxAwMEHp2WhOFU7H0GCTr0WWcNam02F
5B0sSdabawhnG3UQn+UxSfY8gJIigYR8YyWK8eb52QslhtZJH7LoeSK7Kt11HEQ7JYA0UJq+Ibxl
2qXmf51kFOhiWhPkfQPB6Zmp2w4sGMibxuDXMPpHP/PvMIp3zpUfpgqqpjMt61KWYi/dqAJ2m7Gq
6vs2TEpU3iCJLYbeJsE8hK9kYq6zB10njOik7SlxURwgGfNBKAYGD3BCsMmN/ocxBifRg8lTuI0e
CeOjnzX7YbvRlvww5uCmH3yU06qPrOI9yDSbjcYUoRM1CI4upnYP3nKvCgIoHSfGQ6fp4UKZs9tV
Twho7AwEaqIqfubxspNp7ioMutXkNtZaJsepb1v0ZHleG1Dvu7Go/KUcBqF9Td1blR1NmDzOCBC+
y2XLPE7voUACyjS/SnvvtqL8qBP4qBy7ie5lZr2bxAeZ7Z7YZ11zR51KaAfJ0E+FEi4t0AHbevxm
dWoEy64xPqFdYWwKcpP5OtBh/MyoedpPFnmEuG28tdoEJmUNTdc8Nh0lDEPU7wiuahrfPOnLw0Mz
8wvPlmV23Yr9cLxVbFhdqwK53bpPveewHJWj5SV7acWGOT3PnCdzl9v17S7PU2T9hohqIkr09nlF
nj5sqV8UmqnOqg3Be+p634vOUn4IMau7k/i5a9jouH01fodn5P84O48mR5UuDf8iIvBmK29KUql8
9YZoi/ck7tfPQ6pv607PN7OYDUGeTJAFMs95DeLpUW+9oR0TzQCjCmju0K37aKifp9lroIaoeGt2
MJMfPTVEOFZrSW8boDUR0WSVY6CtWupuh8raEZHs6Skaehp9ViEejciB7FPCcjiFZgVJk86wSRiR
aD8Sb0weEigF6HiSKqEaiehpx/piqjLzUgr00SUITB+qX7k6ZugHUFRzmOCuZBwHEJzx7OJdq5ty
Z5gWmLfBsD/rgpRr03zlKh7WaQidnFvrL90PR3gxFc5oHXpHq8YYuQMnEZOgwTnIDfQNAJlyl4Hs
FqPtHKp583f/v4bejzda0f0+Xgbl4bfuGj3hoMr1qyvIGw1l0n11VGAhDgYwi+TsVmhLANQOL5Gn
hF/1AFnoqjO9l7qC8Q0SRr2QHte2HoxZFNjq5qjEuCgYqp0e6szyr0hOdRhAh8yYh9a/yhgC58qS
/7Kx6XKVxHDa8T9M0d/BfbPaCiDPH2Ntf3VRWHqsoTA8YxK7DblBsFoV0zKZbJDI3PfstRhIEoFi
EA++jub2aSyBMXhhv7JGCpA52I+nFpDETg31YgfuRnkKe66hknnTq5FoLldNk1Fb8+v3qRyGhY4m
/cmam4qn4JpRRK9I/jiPVuc8yXCbD94+KdHV9JkrvPOM9wHlGx0imRzketYvaLneWXbKkGy2RX80
Yfy/orY67bw+cddmL7RPMmIn0fnWs55rwckJm5dkcJ1FoXbxDHLgxXUt3ggMttf63ARjV2MkiJmx
7IWYoBwUn0o4AlfRqxGVwVkLyesr1mdehO+qNVovTZPjAexlxbrhC3gx/BlJ62Bw0DWK9eJSnDib
Zfya9o230Nt+2Ci18SAsRzx3M8IzR6AGgG+cHMcZJIqaVLCfUhWf77lXjotRd66ZAF5lqx919CAy
IJdu5V0BCZcHcHb2YwgUgP9tM3zXRMXyIs+++Dg2rpnbM73RXfUsSktfyhElqnJKEX9vyVotGzR9
z/4EqsOpHX01ecg2NcJZ9Mp0tqvowa+b/MOJEcEN1UQcLMPPPnrTXfY8hl6FY3fnvgypIfBFfHSp
5a+Ziepbox7rRRiQH0H0K1hMuIT/KLpwjVB9+DXCHQj9VUM5xyA7D0PJY4br33rR8V5aGFVZXk10
nXeZoSgnr9d+b9S0erLQ5Njf4y3ISxS32/2IqDQMhGH4xJXgIsA4//KzZFXbavo9j8jo2TVgJ1iX
yaYTrBPVQe2P9sQLq3pmP7UYzyx0hFu+OaW+iXVr/GUE/mEkG/MFG4d6qY6B92BZcbBQklosVOjV
b5GRxwekecalbNahbW/BrFClm3v1BEWOMPOtDfi0+o3CbbFyNNxTxrnX1kkY2WZFcmfuZTIEb7nl
l1BITrxNYF6Lqkyu8kwl+rR20fQvwHTGlxFTAXmMbuj5zi8L+4Jk9VcAXeKX7+5NtW1+UgzOFkOi
la82dJo1pqr5KdNI7lthlm9H8rxXFbjkcgyt4mvi1js4eu2vrLL2PYmWL3EY1Ms8qqdrokeQupWs
PeQlguCmmhQIfAj91ZhLtRjCuj9tsWT+1/7iFvAjsxP1rU1TBzCBV/CPgxOfQr7dDig3PFoeCGA9
djZWw/cIjL87KPkLoFEt2ldOWx9Rq2nIaY1OTInETOqj3Miue9PWI0BVLrpl/zomT2FVaJWn7Hh8
FOd63jRgTlZajb84mpPFmfwSEDbZrTVu8q+eiDUdM3bGyF5YLa8eK4l22Bcuz+LbxioCZkd9u6n6
FLzq3NFXPsCMvNE/Eczy90I26zh2USEEsDoPUa3JRB7T7yi+aNGRiniN5PG8OwbavDvlzbbwu/Ot
p+r86Nhhwhhu5O6/xofuZSTBcvXMZhORHXmfVCM/UVMEUjY3ozZodobBzUHzu+BdFbqxImky7WQv
T2ocKgrRn2QvRXWUuxT1GSed6nk+5dBqyps8ZSSmdiGb8pQ91a+VbAZMb26nlE3UIbYW3pE7rkH1
0LRkqwLoWIiUqZhP/InJvd7xp4PV1xhdyPZ9I4+7N+XePcaEZdd47YkKj4mYwGtbZhDCjc59FIHj
PrpwuVK7mB7ucXMY9EWWgpmQI1jfuo/pjEpsycRSofrnUL3mq9Htrl/IccPBNCjKcn9Otn0o3FM9
72lu/HtPxlgq/e79a9x/6gWU4N7OV6TByUfNNUl059AirJ2jRARD1vVMtNblLga1zDrk7m2AHEsx
T1+EbtfcDpWxWh4vd/91EOUS51BqVrsaQyeDKKDgVtIB1M3SOnicsiCAs6ExrayB6VS5R/HxT8eY
OMEZ+jx2aQy7x70EjVnuF8DtSVW7C9ndmvoJVHF/vI9TYj06NNH4MViWs299T904jToc9MQbDp1l
5kilze3JTcdDpBa+ub73m2VOvxwqg7fxt7ZuBjq4QECgqD4tYvWSuzkujoVdr9U0bw9hFPXPutZ+
yLhf42UxjkOjQ81nmocxS3DNGk15zHFSXvNnb1d1YyMqX4VGs6P0qKJWNyA6O2EhfgRleRstD2Fy
6V2S8kU2qP1xVG8pG48S10nG5MZIwRYD4eWuooa4TbjNnDydWbL4/eUmSZ7E48rKlUPXJ1BTg/HV
N7L2Wqp6dU3L5M0sy/EDzQTUCTdVWKqv7WvtO91r43cG+/jSd68S6/x73zYQnsyC6QJN213GdqFv
eqPUWV8hFAVk6WdtCOdBj9LhJapBaIYqq6co9ocXprrBTjADX8lepSnSUzN532RnWhkaU6QjuIRU
LKOp3mhGcDHGDkSjWXknuckERW7U2sd22ylevLi17/1yz6nETjVT/SBEogrM2CJ/VeZkV7247I5W
R65i4ftYtMm2Mwfl3l8xN9Wh0pOZZCJmICGim+B9XCN6aDsnuAi3/72xHOSCh3iqNn91QBhA56py
Mdn4cwT5veCSmXl84v+y/Csuz+mHxfOIVsdetgZb76mqkUieuUGS7TNpfbFH1B6u1j+0Hxm3WKRB
RbsTiRizNxh3D932XNhD99PJmDznn7Ey9NfZ9TA4anbV7MxhShTYzIh1YBCw85Jsln+PxEiZri+K
fecm8y5tuZejlLow0uhBD0vuPjjfnJHwMs+I9qMWj6iA1inl2R59hIi1KMc/QolzQPdzr8n8ocfd
rpn4o4BV5tPVY/Q+6vyNcrPL1rKZ+5iiId5S7cENx++GFmNdD7RJdibWE1eJ88oY/5EC42OlKdE7
WEbvYHfIGcpBwVDV3K4qHXQD5+eyTpfgIZujHDyE/qmmHH11bZt6Gv8JGcYwsEaW1o5ub0o3Wcsp
X27QhzL/rBI7eZSQBuYozZUIDJ708Y50AIP+V6TQPuOkSx4BCzc3vMT/fp7b6zTWx/0c/QBZDLry
QeSzWTWJ5vBYq/5oY5iiAA2bNzAb21U+pdwn8lJAV1RE/JBBWH2Qe60MTpPN4lxvQ1Zu8yDZHzU6
Tk3/GiV3k4yKOlJnQHP/Oonsvh0UO2HyIHAyR4ct8USDlYH3QoJXOYbmYNUnuRv1eQDDiuDIBclN
A1IDaD+nA2MH0ZH/QeSTDYl95RiRHVkU+XnwfrSuH6/mNGK5kEVHWYn8z0VJ2QUgoDrKkQpGDm1f
5wfTGxBIgaBa6TOatGZ9fpNhu7X/dDdqr/TnP80hQqd6IbXZNPSPmlWaDMu+wr5x0GK8FO5Kbq0x
3l4gtqiynP80b2dAwWhALifrIXVO/VX7tC3LuMpNbeviFJshcPuQu1cXNso+cuqM304Y17xJzWtS
BTBGFF9d3mMe9+BVkzgUXudTyY4Cf8XFqFNhvMdU1f7wkqk9yjPJOPfVVQN+HBoRRxpaET8qTn17
PRmqXTOnPCue5DGxA+G2a/V9xBoL8n45AO7jftX5XscMtYoXOYIdghfGBQ8iXY17txww+sFKKePh
EMwHlnKQ3PWxrFtosdus77Oxep7F3Zt/Tc7uHfcJ2/89pEmadgGgS2yGjoXPBL4hEEF98YEzozY8
b+z+MRit4SB4zFsA04hVhfNGBtbcy5aT1PUF24nq4njVj8GqQFX/CckRo26kIEmmcjdaSBEnXamc
UFnFdSPsxvd0gk45CL/FLSTD+LJU/JPXdtrO1Jr0oCPg/NC4U7A1irZ+VEyrX8VZlL1OU8WiubPc
t1QM3VERKvgoCiQuME02QTZkD2V11PLIe8BEjE7Rmb875QhdH+MHUw8XKgtjNbXix2IuLMZR7Jxd
u1vLltwo3AUOqdH+6MYgwcSrjXAG9KoGxoJvrxo7NQ9NANk8iEJla46T+9IpWMnFuX5sLTCFlLQf
vejsWFaC/CObhKfxtUW6FzPY9iJbt3jgHVgLKg8UIKaZa9d8wcreOsgRapqmVxfx5QWla2tnOhjZ
LSFoAElo6nB7P7uaIQTa5xTO77GiSZX1ZKTZSp5GnlBUYtxSVucTzW/KmjdDnrT7MsQr7/YWPNVg
bmBrL2YzjcHSRpniFLbd9v6ehW3kjwXp0//+6fphREAmAzQ/v205HB3226e7h/58wvs7iE2Xkkgc
2LvbS+YsNwCqMH24v2bsOCjw5FTg7q/aRXi+QYX7/QnlCeso//0Jb99WFLpI/c6f7nZu3QqY7/Dp
5Gh5fvkJG4TT7m+ynz9h1t5+v9vX0peQwJPh96eTR6uOdVACF1TU/EXIo4ss/xLrtXW4n96h7IjD
jxKvgOFVz+COZr6rWp5KW7hPlMqeG93xPiHfoLGX+wAsNb96L7R8WdpKdi7wSV3jr3pwWqe4cGOy
nnOdjFw4+dxlooSqZ2rqD4pmfJWdclMBxjCw37qNr3E3WrUkQDeyHtrHoXhwy+THfbynkT/kmc+E
01WxtlKY61WzTHs2DKsmdrWnMCj0JySx8A5ulVM8t8bK6Q9hzFcrO+Uw20eyntl2iA4mQ3ysHC+a
i+TxfA650dtyWGedU/4r5ifNxrOd5nJ7lTFuyPn7szkf55BHtWaEK4hdZgfZHLSxOQNuvrXkUUOL
nFFlV8iR/nm/od6DPtDcRxmKEXzAWDgulvf3i2b4LwyHmqMckbZxeHL05vaaMoS2O3nQIQmp9v3z
ZozPJOjE7SsB7F9u1TgDxm98GbyT4ef5uVE0CKxjEF3knoXx1wI0UbmTTQfjQXNR6SAQIhOfp79G
e4k67GvYjvcTyBFywyv4+fj7Fe5hOyljyPj/vMK9I63E71cpIKGgH898SO3QSFbDbA2UmdQ2k46N
bikGlPogwdEShyNt8oYjVWeXcntdnT0Pq4RBxYPRAF2wop5jvyihGyw7Ix8+rKbHfGkwxm9x0Z5q
t/N/eRO1mjwcmBPimoVUOqrkqasDn1LxrDa1n60TKB9h5rkohIn8FY9FVLjRV71CXWJpahjqmber
be2wc46O0rl7L3fr/aDwzzUKR9qwMPPS/O9cXOMDUK1SLBq51Zjyt0aX7WXPYHgz4yinlrzQu2x8
uEUdw1sMPAjWICpyfoKWXzlfRk1Lvh8L1o3QmJ4sq3wuZ2vXPGnMpwr9oW3U4LpXaxE5Uy+4qB54
EPDFCgKUXbpM9Kw9TY2tPsVq8yrjbpAYq3iq2wN3dw1OpbHKS0f5BM+qbTzdtykkc/jQnwpdILrb
m+GeS0NbyzArxGNfDepLfLWm0IUGZqeYvHre7D3JNJEkJBVfDGMHMz02TdnCUZ53Jx3VCtfSDr0W
FOQXw1XkduV6GvPs1bMpn4kBcwTXwQCrVLBVsAvwHbLZCShXcaH+kq1Jad2LF3sneSSaL9YTKulL
tJF5Fs8bN9+BLGlfZAMrtC3K7e1VHpvF06sZROpZtvgkKBH7YYy/PMelPSBAQaoeF3rcBjLWn3su
hVLFyraJyNWzMQYtWqpObuAWGP2OTRl8LhSuG4DCFmk/OTAe9H+654G2mMqDPxbgjf/ES2tONHRq
wo10ektwWwFWXaXvHabAyP/z5JdNoyTnacRmcAgAab0zB3hTrSp+hK4+vQlrJQdpuZdejLLjf8wZ
XD2Gz2RrzATmQ1IX/0pf8UEJzL241iEr5EzuSfZO1L/BIQWvI+iqq2W057pNs3dTc6Pj1EY16XgO
Krqp2NhgLDbyIKtUFVC+EYsHHFaOqPf7myCBhik3sfTl8SJ8eNLZskcGDbCEZEeRgpmCun6OSWuN
idCvIjFq1JajZF3wDW9kZz+6/oWy460lQ7Xog2WejlxC8+EeJe2j1lpUvIaSAiRCqK+KCGKWCZyJ
RLC3jyEXgGD+pVnNN5QdgP1EM03cdMrHxKysre1PM2duQPYQK/e1J+xmZlZj3E4y4mvjQJ/S5jK6
JjCLArr03farcpFkhfpahjalFlPXSWSb3q5HIWrvKdOMJymjNVqyxWszO37zp+y/k19b3c5U5cm+
7Dvza2LCVLAhhj+LlqxXm0bZyVALKnfJEOwi1fEvoWMUK1dLsvfIVn5kjmP9TIfr7TyYXl1xO1Q/
hdW3gK/wtPVQfVj504RL05C+TthavUT4Qbx0DU5QiZM/yVDcmNMC1gbI6rmzElm1KUinYzvKAdwb
k4fOxLtY9pboKb+0x/u5qMfNWa2kfZD9jpdla+HwJ1M+c090LyMuvxUCzu/CcjXgF5GxkE2jtBxM
LkWFdHfbvLMSw8opGaBPzIMNzP8ofHTPmp/VT1CrbuHBzsJjXszo6HlUWnDNQR8ZtqMqLOxj23Rh
Wkp/mvUpVmoT9kvTnoaTjMkNUIThhHs1HI64tVdYOjFkPqJHuncEu0qPbOsqEq33bhmTvcjBgZ7K
7aPapPFS9JN/buzAObWFM2AYO7lfScEdgsGf3kqM7XeF31RbOJnRR2BOeEuk7lcFQvMq1ye8djot
fswp30Dr1Z2veTy+a5hPBFQ2FqGf9+Aa++jxvnFa/9Qw0TlCZqzcReJ6yX5SsHSVQ9LI+T04iFBd
NtX8lNiwmhY2qbpFZbUN179ss7rYVBlfT2Tl42ODoNlh6oHySHZAN6bf6wllJckcwEH+O5CeEDUn
WAWjF31XbRGdJTtg7mvnkf+P4+RZTGvYu1odXdQJqgDGxHgXW4n3FFq99+Q2wEdc+yojo0rSB5mc
diX7ZMzGEHfw2ukiW6mVJLumR7ksxAQuX9p+84hM73CK55MVvu5uJlykIjyen0I8VpDQzFiYGK39
pBeTe00dYC70yUhjW8rah8++SosG1cY4idcGBJCTBirbrTGTjeOkftOK/PeejEGzEs/jUC7BUERf
vP6XYRf1h1Pa+d6B4LaWYT+Ijp4jTIq93K2wjkHKIOujL/Gkfoey313DRBTn0RidhRzf5AZSEYXT
nz1Dza6+bv6UccsrfeYBlY1sDdeZ51YPMs69tUU7MxP72MqCj9ikOD+/HQV35S1O6fVWNnl31p93
1/fusC7md4HCzLESzu931zGVWva6v2mQUomrvvhZOdqFjGzxMcWFtbKTQT35rVcdqwKxx76Pktep
A6JAnqb4CRt8mbSDeRGGnq2EafhIXQaYgMx7900mlHFrd8mDZ4t/x+VYUzXfAoznX7vOPGqprX/4
Q4UOGdbFp0oT0ONVv1jrme+8D3p68SNX+xEbxROouOzdCPhYfV0ox9iY+hPqFDBHzbD5BCu/D5h7
/9D88gvWXOarWiv5xi1JvhtRq577YIpm0Uz/S6IEazkUOSQcnbyyeSlgf286UwQHFSr7BfWoYalr
IxfxaHaIj48+qLbJdPZG7O1YYCRSLOh9yut20U9j+sUqo29l1vjfyCScCwQ6flb6tFa57YcLrzsh
elJgDWsjfwNjZAH1Y2MWWf3TC9VHzNTEN6OLfk5daO0U28PdFueRZx/wXlE+IxdRPHd1xQJ09LWN
jHWTWV8gju3yoi9uI5ArDJZeapLGwGFuLDBBzWPvUkYWKOZ5DyZ+sxJ4HK9bFzmRdYjCGL+Ad6x1
itI8Xlk3WlXydOttfXhJsdtG68RBvIhyt+A8/xxyi/Gt3g6R5w+1QlvHQ9RuUrdTFrGSKhff7fVj
OgKUS4Ki/trFb+CPnW9pLfwlYuPaiR/MPpkILS/ruUOM3zN4yF9ju4/XAe7qR3sEolKqPfJqSex8
m8wSRoYIP8o+6TaRG6t7pbRw7IhDLKPmEUNnvxhwMF+j3Ax26IO6gPfs+lVk2rMcgCRRtkDUD8hZ
09RbXYl0vgLqRUAxgdc1Hw6Y7J2SZuWmxgjGEUn4huK/vk9NDKDdQbW+2KNYRU4+vvv1YO5cHd8Q
Ga/Vb+0QpZ8CO7etAH601bzI/oIvrvXFcMkoDKnqbCvRp59j+k32JXCcNyyrjR2WLdP7aDQrGdcs
Fqpxk+nkvIbwjYTyTr4E+R1nFSkYVdupsqytEKsz1hJHuVfOzXtMdphh/T+G9KZnwqcQ5uqvYweQ
9gd07HG0ROJPbuoYnHIVlca/YnnWFxfeRLylUoAX0Z/BmHSjDBgbLjrb1o+/4noL5TYM2tNfcT8o
8pMA8d8l9rhsYC0v+75/z62mvlYzc9FFw+f4JwTrvbliTnMLUWWrSSLBilVY1obmqK1KHPWuQWEZ
69YcEDzpPG9TGmZ58ljp7WDFDke15fekLO7vA9srj1kRdrsGlc+T5aOo0yYlFQwFFz+cqN3HMG7Q
BPDr4DnTsFLuYiajsa6egQEUl9o21I2tdf4izy2fhfXtu1DHHRoJrExtO7/ImNzzU886wAw6y5bh
xQFSRllYnRoKUlHa55dbLK4zLAQzNV2F46g+QwYPDrj0AmD1zbFirRcuAUD3V9lrpW21ciLsQWXT
SNz+oRyLb0Wdqc+NWYszYosPaeArb60eR1R0rWQnm6ap9Yu8jP1bb9RPW9NL/Ceqp8FLq4uVHOVO
zF9qk3m8ClsR4BdaM6M1USfs/fghrM32LTLrZTIayDE7ZAonsxNr2RRt8gNu/PjoZl1yzVl7Wti1
f4JsM9alXbXoXnJQhltVQcVkpxb4uzq21TzVLllgM41OYla2TVorOnU8/GWf3AR9W6+FHtZr29am
FCC0eDQtW90GIEj2eeRnF7nRzCpZqZWNoZ1R5LdY1E4ZbKUgxAUUA3s5TsbkHgzOeqcKCpz3mK+E
/gq1F20B8rCcMO4eqI3MGjyZJ7JDDKlpm9J+5Djk7DohuEF5r55u+L+i9MADw/0ZV/4vXQzqW1Yr
E7CkBuPlonF3KMJHaC3a5rnX4O+WRlm9aTGe3jEE6p9geS3D8H4ZdfwSv+S1avKEGu3bps0cFOq6
7FolBZam/z3ezZ1/xcht4LgiFqkV/qqsoNHPHnhmKBnqtDYBFpyKydDARsY/ETgfUXUZx6Pcu28c
S8u2WiJgUWPv5s2bkHkIrMd5Nzbql06nQnw3epNxXYGnL2O3wX/Gyd774KHWqnWqmv5OgY22xWx1
BG1kR++6pihoB6rWPm6C6D1Msq+R7TUXHtzRuzlXwdPmLfCdgdRw9iwPmapGP1Ay7JdyUMoKFuQX
bA+ysDxTRh4bUw+zyBoc49WOTW2VJWNzSTU93WlqlYFfMOyHKk5xiq8H7cmBJLbsoZN89pPzRJJ9
BvIz/aJotfBhskc+05DQNOoldMf2yWx4gmSVpj5oCNMeclcJdlOlTpcyzMfViJHpW9+zSi4/uOdk
D6ZVUgKImx5DdxgrK+Ct6UMw06Q8ARUSs3nacgMkLwbhICY8GpN/euQ55HA55naMbOsKiq199zk2
ZnYNZ+lrbeiLhyGvLjIUzyEQCNYp7tutDMlNb+riQq5gIY+5x+WePmti32KMuA39c36kwba3E6oZ
ebosaS5umBcPcrw6RcrGt6YGIJbhbS0SW8epiqtDW/QeKXgRntzGMDZg4pJHdPFd3ObRzytGq6Vg
bFTzM7fEnMkIVq6Ad2YmpnZEsQURg2xWC9HqNtnIYKzlbnXbdQMUmn2yaeNRHXUgaBrr6SIQzXPX
pyDBTZ9kdaZmWxWj9wcxlOZ+zOpqn8+ZyRhFxs3k1eljqchUth68mGqRLW21qT7wEQ7RCSW12CFM
CpszZ6o8bv15EbUAWLju+gqpMb9wto47LqwZ8NFVSnRgAY7f29x0QuEv4EsoD3GadW9/hgkHdKE7
wJgpQuP3ML+xfUzLGOZxNhmXZ7PnYeBa/j2MWYgNTmBKH5K2rbdK6lLcT0b9ObLt+hpyB7fb0KqW
vg4poEOR4FB7qf7s2Lm+KwILJv882MXc5jmH2jMPNcusWGpg3XZyqKa26UEowLVl03RaDC+9St/1
DiUhZIPU5yxEWdPyrOStDFj1iEm3P9qYyTA/v/Y1mZCSCFvth5J3zLlShLbJVSxc0lzxIqi3LDMw
XQVPs26SrLoqSmMuGwHVvI47NJpERuqQIsBXSOSnIhTkLWJ3F9SF+4v63Ks/xNVnmVnl0lEq88kA
Jbdp0VE92XFi7MWYGTssGLqzPCNSPzmiXD6q2d0Qfq0LZqc8u+bc8e2MVQZ6Zz6j2XnlcpxFCk1g
UXu5xvlPq6C/YlTEqkOYkdqerF0ISTEuzCHHYWfM1hn6Q6h0K0aZXaO2LF4rUb0WvaGfR7/LX3mX
BeBGi4zM3DkpBVJ3rlEfZK8jmhj9TqvbyV6qHhXqTr6NPyfHkoa1Ng257qERZzA0Ffh3I/10I/XB
ml1XbIflSeB7H7lpz3KjkTh7cQMws9N8lucthLCk6haN4bQ/p40fKOXPOk0HACJIYqll/wm1w3vw
lfr3phXNuE6L1Fj81fFX064bVluQI2V8igq0QzwsBLPJ9B7CljQ04ussWmOLFX4VDT+YkSHIPPS/
UD58w1A8/PAydILhFfWXOB2sXQMvB66LW14yCsIrZLbtrW2O3pLHG1/7vBEQDI625qIjNxjYi8tg
gSsqxtJjQmXa8nl+TdEiMgPzoW8a/8UP+vlC0VuMGWlmnVeva2FheTEPxiXA3k6GidzG3AyFh44z
Zsi3UzmlJ86hIl7loROr4icEj5bOPNRuRb9k6hNtUtYT8CKDKVmVKQvPwlAG411k3H6aFeuGIVwA
SR5wfogQHbBWZTL2P9VSe86pMn71O7tZ6I7tveFgNi7x3M2eVaFGa4Snj17moBMYjmi2xlOxH0Di
oHyiKcWyrbsDUw0XPDu9mmOmW8Vy01WR+PlzNm9GKgtUGq4yovrBg+dMe5WuUxja3knXCmvCtxv6
tGr72QqIUK+uZH89khEuOvSKG+GfYvLyy8oc3EUeqi+JA/vKRpJhO1J+2th+Xi+lspAUDopnAmxb
lLN1PLBWdWrwV0n1N8fk47mJfpEtlRQ6yOsXPFWbRw3N4UNd5PUqyB3rc+yKH05mZdfSa5Qz8tAU
va2e6wifhzkbeaWa3HzLQvHD4jv75OEi8L4EFhAbIlqi2PyI23x/LiAxrSPXBUnsOVhman2zrwPo
1j56kyNuQRgMqdMDV8sXbeIGiQ8IjndtF2xsD4Qlem/RD48fxqgVbZdosbIjAfhtrBE2z0wEyCv0
0H9zWVCIzPXSecdH1N9idZJv7aoU19AuT6k/6tiQGSz96+y72qLsQtI5fHTi6torYbwfhsg+IuKN
IuS8sdJLUH4tqrANFkEPX7SIul+9vlENdTtElfcRFn6/bg21ProsIC4Bb3EZCyZZBgoOG1y3zUs9
iWDZk4uELVTFKEV7YbJoReJA+1Qvhiamr9pssYp4Sr7wnbLkHzVuCtV9D9Ha/ea6EcoqPYQzHijx
1q5RRvFVq3/3bOBatRl23wNr3NZBReFOGC9dbnqw9JRrYOe71kRsYXQQHRkTfdm2mEz3WehuEzTJ
j8XQDDvbVQ7+VORrbfSOU9p0C5WkB4kYMWy6yLA3hS8+QidvcXh3o0WTj9E3dJkeXatyfpZcPEg5
4wGLDPrGU9r2gPTrwYPffGbAbGYOQ+Gcj+DSE2AgQxDGV7lBoEw7Kgmq9HMoURRkxTLXWlPb0U69
M2ontS8/Brd8rOycbHxRv0AfTy8IO6uvhaK9oVLonPW4bE6jVT/2MVCeMovjY+T9jFWRP6iITnjx
MO4DBwUU4P2F+aCcfQFTMbSzzx5UxhZsOtJMc1MZ7cuc2Xqy9a4/C7uFuK4AajOVOFrVqgiPuidO
WitcNOtnxOEMTAw99pgi/EjKEIzUiHyBjMsNZCzw9HKIbHth84VJf46K9vg64KZ0qdL4tdWK5kyi
lStp6qnw9U33prp5vIBkkW3rqPvhUgm5YhNsnIbBgdpohtGS2UbxwN5VdiIa31/xRQCuPCXfSOsz
otesce9FSbm4tSPdGRZjo6eA6vJuXQ5u9VYZsVhjg1luZdM2bB4/noa+bDDBf/PKcdm30EDJshn5
f7F2Xs1tK8sW/kWoQg6vzFGkkmX7BWXvbSPnjF9/PwxlQVtln1Dn+mFqpqdnQFMkgelevdbx1rU4
tR5dnUq/5QSqOEae/kAqWFr6HbKLvnNIq+FaDKFxsRNQrV291h3tb851xUIO6++dbrTXsU5IO2XQ
fJbBl7HkexhK6nJowupnpz92tgXLT+Q7p4I00wIWqnbVRxTPNCFS5IHUuDuk8Qg48XW+JjB5XtOp
Rxr6mqhxQREnJjHZZhRKdR2/lWIoq3pyJynl9whUT4bS2VMZyS33IGihxNAKvPE82ATLuM89gfns
HpImW1IGYT7lmZwsAmACJM7792py4zSMI427rm9++52YnPAQEw63h702cPU3zToLpuwhiH8Wbm4f
+gLuR7tB34aqm2QX6FRYUZ9JZXIJNxlH7mGj5VpxGe3SothSbojheFenLrJdxqP6MbXJy/l8/Xfc
Q0jOZVApQHg4XiBlztZuEMgPzRhZqAx18lMe35clD6CTXO9924bhrtVRhA89p74MwZR8ceLyi+qm
Z7ngmx7FPWrrwJmIcmlL00JyXWsMfde4o7wDK42SeabGa8Wwir1ishvg7umW0RVkpnkupWp5rcql
+cPOk0dlQCaoymQZ2Rpp3Rlh/pNT3p3Pb+EXr+UVdn6UQdEUNLtyqO9svkrbSLW7bW/Yw1W2bG8F
B7T6IpOgVM0k/JmaZzJZQMf5Ml/Nvra+WD48p0WrVA8kmJpNEdcZWJcSbDRhLJ65qmtW6c0yrazo
e5H1Sz8r4x+yXyKCkAbxswk0cNNCfXIcRw2WFgMsr+90Cjn94azWuv1kO47CT/aGKFfxLfANyjtt
uTi4emeBJ+x+KF7ED6VtAcU3KhMgfBMeoSIO10RuhrvEMfNFaxjfQyX3nihFHHYKxKlbSE+dZ87o
UEWm3l/QWAAgTJPhYUj0jrKfUt6Uadu8wIt6EB6BWY9UrRGfU7sq2zZ9tZMtL97DCWHuFfIPJ/6W
Eam/2rxAPeGsAoj8101P0H1Qg+GUEvZd9IHjPhm6Tjio7A8T9qTTYAguetCCfR2fA4B6VNSU9bo0
kKn2eC9XJoqfe24u0qcmHP2F3dqkv6fZqrFRnDH0J1meuEjdjIeimhtpCaRC09tu3zREr0dbSb84
sfWjA2l6LZxQv2aa/zdi7SkF0M4iB0e9pI4PhgVHNveISA3bvo3SB0+dItdZU/1lQp6VBI3yg1PO
j0IOrOcC6qe1okRf7KHMV+Q9nWsyNWCWYVIld7RzTUmV4PeolNVYglny3dK5CkfHMYHmhySxZ1su
9SbRX35Ypl2EW0xc6Wrf9r5tFpuI6zSXvu0INkuev7azPD1LXoUAwRhD/NRq8QnUxVcLwOQ50Ix1
5lePUFAHS3VUT2PlHPWEOK7l2Mo5R9R9OQ6+sjLqut85caXu0SEZLvnUBLt0IOQCyiDY5Z4TrHSz
UV/MAT79su9/Ugw3+h0ndmitnkvi7YuqdrJ1B0ESP5exNx7IICx9XTIQisq1nTwAYosLUyFW41k7
N5LSJR95vq9K/Nl3VGhgbERgNDkfTiPFqstEIx0dmlq/6oyICL08WJTUNU27iOrmEbKgZCdsc0NV
2C+Xyla7dWd12oKnkbNOquDFrjrCMJYefJrYKFdtYmjXyPGdjU9xtpsYWzJS44kCo3TnGSjedGoB
409Qn7tSSx5hVOC5GpU9sFd6vxc2JQH6ArsscFDJvnIUsH4oKmGocZIjsx88jadk1Ca+yZI0HHw9
Gw/gsXl3XDIYAUX9pwbsEQ+C0WepIu3QUYS7biFg3iVFb9/LCJrKltpy6EFpnrpXYqUBZxw/aJax
lwQnMMPpPhgJWNjAPFaFNaorzXdcyF26B49ouGOYpPDHUDLPNQhFl3q1eynzsnuepadqZ2QjRpOn
Jg/07rOJEADihj4PeXFdPqPyRRA90p/4/JhgdJYwvKdXu5kEiJtni2LkK5HP5NYU5KVXBQxh62Hy
EhNhUbl3df6XGCDtKq9JmEYryyrHKwxTzkJT6p4sizZebzbZMLdqbOvgX3ERE5wW9IsBRHKy5F0Y
LWUDAfdaaspT71jFqWni114M1QIM3dAwQnoNSFn43Lr8EvG5iuV2E3MnPJcGesaSbOTbRHFcqipp
+Bg4+6a2iN+n49koTW4ASXhfF1LE15+fRZ5gLTRwYehG2IQSktKw7oWttjMCjRW0paGtckyqXJJ0
RHVB/W1HOU1XWTHcNdABXWWYDZaa63v3Pq96S2guJlvYwZrvjVcbMNGJL13VKSt4BXVu065+dHI1
2dah/qX12+jst38TBC/v4mbIN47twhYToEBUuZBuih6cytDkiO7c1NZdX/QDoVPkR3pTNhGasOCr
luIvLqwoXw3kLRaGLtWf+L1XlnXoeo+FXaLUFpbuxZT5UAQRpD1BdDQb1IjVxuDWMg1F00HqQRWk
k/XZQkypPXHrtFtJXaxeteohEORMlLsjz8MbfONukgnH7akKI30xUlTCqVedQn0IuAmCJdEUvsJj
gW82G8WTtRuBU1k3yK/2KvxCE4WT8OvQtYIv2jxFGTwCeejFq8ZS9EMdUK/vAOZ6UnyzeuA4vZD7
JHuC+XENTFK6nx7U3aZSXrTYKU5lEri3oZEnyTIcunADgQsaK2nbS2vkWqVtDEz3odKzvyidACOW
dt2B71qw6MhU3RtZBF7Oicet4bgArkrpk4+21UM3JEu9KasnbxjKpyyxrzlkwne5J5VPjtYZy3YY
Gn5hGdq24m5JUYQrt3bvjCzvzm0+uHcp8vLwc4YvXhKW+0D2cwo3vOjFjIhNEocMdmI2oo4ajDyp
MjHrSghXpZH0KNu6/MD9YyfMvdWmp9jPQDZx0AQgOfqQN5DBNLQqXlEPYT4bcQSBtwp3OBVV5nNS
EfsGaCav7GloDLKyzTNu71JkGc8JVUpAQpV4LdaqTuttYfhu1re1Dchh7vYaDL8484RXbbLR9eBJ
Y6uo7QNI26n/EkMVkco1zPzyRjinHZh0HdrR26zsRSmhGz/f3tb2vbuC8EfeCmeNYopV6dvubTY2
q2ZlUWa/E85y0AF6aqc0rLju6EtLva6jLbjRnWE57aX1BmuTBGN+sqNjRoTuCbWvVpG7p6mS5ikp
+0/k55xzBrPADoYH2PW1vrs0dbynpN05WpoEG4uw1cq3YqQy62ZqtS6600EquHKuBlCXpvqR7MjB
7tDXFv5pGcQrzs8Bgu2om1hpxyNeQJ5YDmME6shdJEr/V5ob7bc891WE0TXjQl16uAvgjapJh10b
I3puZKTCTCdVD8TU22Xo9N5LSeh4o8FzsBGzSoXsR13EqItMs5kOpK/K2qsX2Nqn5ltVJN5O9TNI
yzvCdmFilqtKKsotaGbuW7Y3DgcHmQpjHRrWr248dXUlKdTlO4d3XT1R8k00VXt5xgPitt4nk/8e
RcvDSoIG6JPGp+3ejREimkaS0emX0BsexCgc0+yuAJ0nRmCsjJOGQs8imOjVxxKSJ7vv4TufdkWg
U9tM7Fqr0JS0y+DKr40u7S2JksPZzAN/fohdwJST02yPdTgX/SEwlx8mMi+UF4WbDNvZWbgQj+Cs
Y8I1/3Y5t+XAaJSK8owwwYb67uGLPZruaqyd7jQoqXyWVcJdjQpwMOSM7A+QTQSTopBoiklWSPRi
zZh4MBCGHS0UhYRNeevF2ZRkbpGn/TAhnMUsrL2Ifkw7i2Vo/nrwKEBksR4BUd92rYgtA3siKdUs
QDKvomFMD1kVvDbUBqYHIt/pQfTmidlvnvjg9x+4zNsDN4PwXuw/rxPD2We+0n/g8mGree0fX+Uf
rza/gtnlw/aVJ/16+X+80rzN7PJhm9nlv3s//rjNv76SWCbeD6Ud0Hf0gwdhml/GPPzjJf7oMk98
eMv/+63m/8aHrX73Sj+4/O5qH2z/j6/0j1v961dqe37J06GWIdo78GgXTF9D0fyL8bupqPJZlZIj
vK26jRs9yt6PbwveLfvtFYRRbHXb5d/5z1edX7XcoUKznmfe7/Tv9vt31+cww9G700Oezucr3nb9
+D68t/6v171d8f3/RFy9HsarUXTtZv7fzq/qg20efnyhf1wiJt699HkLMRNPf/IPNjHxH9j+A5f/
fivbKaHOLbVvg2QEx0ZqJ4ZEwGbH+K0RM9EwFAdVuwqzsIheJRbMvqZbhkcxXZJA2jsxsmxa5z1k
WqMvvcqgtqo2pPssiCFQq/snTsEQ2U6jOKeSsAXfMs2LNWOgmwey7z/FvLC70EZtxhJGLGETTdXD
lmHqgMBqyPZP0EVfIPWIL4UtxfvOdhB87qjztc3o1sBQGZ/zFAbSyUuLIpTkxGxgScDZPPl0s4lp
NdJ/IEdHQMRqoJYRW+V+T51zrsrrm6MLq+SqMgIbnmSD+pJsRGKHkz04TMRUN36ElqsN341B/XxX
XHSCBuTtQ6p7puEQWMWlUOLioiiNtvX0Aui6WN1q1bBzC5AN71ZbvQMwOW2+QC7IjmJhZebIEhn1
/byX2NrvtIqgpne87RckRXMK0xha3l+XFG5p3/VnlQeLm5s+ckSz1J0jlz1FzOgFeZNC/U2sHnpk
StTfCdc3MvVX49BtDf5uR0C53smvJi1712CRMIrl83QBTsSRHP2QdA2oCjsvKDpNYfrIrH1eWP5t
4CiBAxpmsufAcSG4Inh1WyGM8zLJGqMlSY96/W7NzbMaynUXJ+nx48JRGfx9E0r3H/YSQyMzz0S6
jb1SGWjVxwitjXLn3QVN4t2JHmAvD93W0tu6QGbJazM7Twi/zhmj80hl6eQ6r7xtpLUPth3FxE0D
/SCakdDZAWVk/SB6CKYN+0RKFmIyeXMTQ1fXvZSCE1ZkFEcjNistWkcGXobamA/xWFOod60kKXfC
2iImtwZTqy3FxG12che9bpQJeaveSfjOHmSczI2UQ+kBXuPVd56NFP8RkSGVgO0/JrUx03e6an+b
7SZ4QhU+rTQjy+PKWzEzX8xBwxBUXQeFyfSq317XbZhSqkepob0WL8KwPJV3pExg2LLdg2iMLEOx
/tbO1i4ysWbUhBAtnHwTkC0IXw8o341xJ73bQC9yAgZxF0u3DW+L3m1Y9nC9SjA0rFSY0Y/61IRh
3hzFUPTm5oONOj1oYzmILeeJ/2qDedntGmrvbDKo7VIOPmV/SjgiooCsJldf9tNraKScrkIEJcQE
8bYIDWpEajM40uGltQ+UAozpQozBnr4aLcN/QmhB3gg76DHnMK+YfUshbCm2EWtnnw/D3OupxnDq
/ShHX6QmJZORGzC56WH0GABQ29sWQQOZT9hL0Wo74UEBl8OZ2/Gv1gRjTzOq63IzLoFUWVD4T3CS
doKTNAOgnnzMTVKPU1cY62lG9GYfsaTqN1aPfNPsKsy/GwYCojLvFMvjndvWw/3oGFe9TrqnggP3
IdfVcj2UcfrN0w1SSgCsCJ0NkLxNKSg5cj8XBsDVqIB+LaxrdyHVw16AjQUKWTR1ZbtLw3CS9WwT
sOWUqrp1An5rKSZu8GTXccOtZvPRfwd69uo22sO8+P3m2FDFXQUw5iJw5R6cwnEOnFz1dCG6ooGL
3QBCUKFpf7OWlGn3hWpstNkTslMXGc7Jh7wRMrFTI5bbRR0AsCQskJtVD2NoCqG6PHo1sjlBdVfm
8D6LnmjyIaHaNtVBdbjV60T01os9QA4wOetb4SxrGnLQkQ8nam1Vlz6NP4WuY0E+HAM5leIB3ZBf
tpBU1kVM+FPvT/akTz/Fb3tE7RNhy/xUO3l0hvs/OjeltaocQp+Qer2axORYdCN4kkrJ95DQnuTR
HrqF8Kk6ENTkPVGGT52I+sBpr6Stq2ArunFj/LADNdu+s4lLhT9zeMFPoi8RMu17LYHoTncOydT0
pgIj5TwWPXSC0SUxq91Hu9Q6h9/ZesN3DxKiT2i6Tz63XYVVjMUa0bQDpSdLMVMUg7wjq9wapnLV
dT//VBNv9mWA7Gbs689EPWqzyT95XiqjoN6B65ezTwoS8hejMx/FijC343OZ89CY60RrzYYfGp2S
66Of+u5R9JIu/zp4trkRo24o3KNXAUnm5v7LJXzrzbYOmClqOC7qE9PsPHFbLPYRO364XE21ziqt
k4kT/x/rZufXtYGMCoUVbGQ/yLbFqHv3klzCQl848Weid1+MXld+Iq7tGDqpX9sLH2Mrqr84bURK
J2z9Bz+0+c00Qulo1mZ8/LBPA+nX0e9K+G74EJ8UubL2nZQTf4J2YFEjnnMKkJcYzg2sgJs2BHoJ
FsEsX8JIctYxbF0Li0A5CdMkWsM71pyaqSFZ976ZbcJFkZV1VNrSfraLBfNQuAlbmmvmbowctNr+
saWRj++vMK/XQtIRdZJcXcOgECpG3MGClXwrhrGcJ3dOEt8BsI3yZZOiZuH5qG35Wg3PV48Cl6IF
/QJSrY7E+T+aDL1e9F4NuL0XYirsFHisRTf3ElRgC8Jq74xukZlrrQtBuTlVswmUSJlKDvxH0TQ6
BBJo3d+LkVdAgDN7dJNbh0dgjb88eGoC/6gg760UabUi7eidS0GSVNQxj+1u1q+FEepM/zwIQqR4
chLGP/vMa2afaqJdEhNhqHk7GaweDEK59gxXSOQq+XNboUT3a/BrppAKaZNSHUUxzPS7p3nZOoTK
YSl+BudfxWyAGdefJmbb7Xd0mtAHl0D69LMqmnmreWJeNm81O2cINhGvTVJ+1+vxkVr/fmGTcT+M
EXoxamJ55FopKYottymWFVwlfqM+9NMkxBj2slFAZgvfXjKNY1BNereZ1hakVYKjXarBRcwGOX+R
NIHGXAwtMvN3utcfEQ6SH8th3VIfU4GkA7IwyZ3bmbZyG9PfpwhdnBILFi7ORHm0El2IxYdqYWcg
OylDLTf1kPbVotDkV9fb/LxU9Lpg4mAYOKuIIVF2qpl6QHiRlD3YVBvfubWmPA0kPZdaZOl7UFPK
k19aNmz3novidA5VmKx3S3PKvhpIvu4NrfirGGWb4+pkA9PoAQJryv045WFFo3uKvg/q+i8xaqac
rfANKN35re+057xc9MS+SiaVe1i64mMfdQX16zxPKbwPF70EMCNsrUK1Zu24znYsMukup053PdQt
anO9ly/7KlEOo2jiCoBTNskJLoTh3dQ0n8H1cfCS9rUnXN55a1HwOc3kcgd6pzyoMsSSb2qDQnJQ
DLMgO5IW8Y/CVAtVwiohdWbK6UTB/0ufUDiXJpVzUq8CPUay8N2KXsmPhml5x9sGYmbeZUyhu169
vYyhrUiUj168NIL8B6nU/JEMVPEoSfFXcv3tSZ9Gimz0OyCTSFlNHnmhFo9Z0KygPh+vwl8pRoSI
e0qkxKRkmNW9WhO6n5aLRa4bKwCO0Pq+XcCOk3OSGtT2a3m+7AiVLMzIyY7CGRTBuFcHKoXE9VGI
kPeDTVoS4mqr1V6aqtTOlgQ8VgwtD1LlsaYqRwwLx6oWsh5Z59ST5JfXNW2raGcpgWfcLRztZV7D
Q2x4VVXU/nw4LQMr/p6AwblkU0MKU7n4amKs+0m9dLaJiUTP0EmIUPkRQ9EIF18PHnvQiYfZJHrU
jPYmwZl5H3KH9sFNofx9u9zNU6XW3O0dsK7TSxBNb+kwqKf+tnOl+mhw9sxhG1Dro9qXO7Pzhp2t
1DX0tJhi1dSoWhFj0RXW2xqx3KxIIgLFLaq1P4J/bursNwsymZrPKJB2SsMRQjRx67mgrqZxJUvq
zUi5y+v07PjBNk4rGrNxXheLaV2L1a0CLv/j1kbs2Ananv/YNqf0ZacN8DfCCxKvIhRnPiuN03Gn
1RHpNL3ss2I/Q4psfYLorDxXIZKBVh+nn1N3yNe2R3k5R2yInkt5YWWysnImZD5S0OnRmJCboids
I0B0YMXTjGiyt54YQpPGtGPE0PJ004036/Yyz8wneKmbq+In7VVVDHfVdSjezDZTLrxzlbtbYeoo
uoRldqJ01Qa73wujaEKIIbYmgI6J57q5zo35GNZudgWdaXFUNCjizKrSAXDPBYvQlM+JAZqNEtNV
CL3mLidb/ampeIeq0EByeFJipv6X6mq3qY/6NOxqEKxUCLsnMWva/rducIY7sRQE7CUp1eIq5mw9
3za6GT+IuUCqFyBw4ifFUZznDvlhGF4cU3oKYMq7AtisjpkLInUaJVAb3HqNEyNCoLTVXkz0hlde
ndJudjBp8TwyOc8TjS/tZUVvELzATfiCY/M2jQcwZfYVuyMiV0S+f1t9m/NL4BiSpqwlz3M3TufD
QxB72UU0soE01FgjoCuGCBq/TlR5BTWNLHub2TmdZpGc6FZ+lEM997ZL1CvZxfNVZ901OQJBbxNi
hdERtQslCzImXdqYMG3vuY65TxVUYyZySnmS2kOWC61gQWs5j+dphAshvBTjoa6LXaVTvOxH4zYj
/w/Lk9deXU3l8zb1tOgcogF4Iaf8agndrJuiPvyBhMM00eZ1SQUDYFKixWtXiqnTDx14AiGg3XdO
bV2HqaEqFxXgkuhYrATW1U8M62oorrWt+8hazDZdkZQTFU5HYRJLhS80Nos6VX0wiuwmJhXPC26X
mW3zZZyWiuMWbpqj41vtnsJsitPjfHwxeeReJXpDPHIa2rBRUbav3/etVD1GurX1ZHUEa9J6xxiE
6TIQQ92K1nHjVTsxGxT9t9CdUvWgc54LPr3CC24ViO85ECJawdZFpaQbaDmCrRiOYQGKUvGdsxgq
JYhPKX1JNb+5404V3xahzwLzMEwNa+GVa4a0KEvw/GKYWhB2qghu6wUfWzPPUFqADmhf5Va65UdX
eyTZwC85RAJ/Byb02xDif4cjsF9a6HVfPvjq8ASgxYJvGqPyzuPjiuJdZ1XLo3Zsp0b0RBMgRXW0
Ct8t4EBnRgJutWi1qIZwk2FUVg+aU4cvXVQ74VOeNvVLLjc/lCbY2FZR3OedrD5Rlg48sqx4Ugx8
7akH7bHyjM7ditlA57yPaokGAAPnAeXvY+QCk4om55IY4pUS8IOYFOvD4q/Y5jQkLH4efvFKCYbr
yVvKIfYfIZaXDUNexXzVHkRD8ZVs+A+d0eYPFHOOxJJkyC5HN4qXdsxxNdV1iFHf/Os222q+Ydyp
lvrDTRAk6zslvnQZv5Q8TsKODxrx0kyNmOjT1Nx7ffJcm8Uv07QgTe38XJrh8ubfmN4h9MdzIyhK
J/J50Zub+je2ITH+nd+8LAz5/GdS3a/02IvASrsw7gw6FcNTzala+SqMQTSi1+bkSRZi/GEaLGiw
8wP3JOy3HcSSD36z7Z1PDlfHhu/DD0UuVB4yuPC7K81LRO/jq0l1YkM9j3WLPzqKHee9hZ/mS8a6
4FcFpm40ApadDas0n9oo3xgTt7QYQ20SAB4G0Djbul5Dw+jdeFrYCKNYMzelbYWHPO+ke4CDxmNb
pX9JmdGdxIiQq7rhbGasWj43jwiH7IIo609pYyuo5FCpMZihir5pql6ETTRtakByaavZWgxzaQS7
W7Tjnpgtn/+m9D+Bhg6oUFMatAKzdKM7Q3OOosqhTiXwDtLE/MqmBK4BCPlj6YFB9/yL6Bkqd5tM
aWBH/ucEKmNEj13jRdjNMQmhoZhclPhn1ZFIEnskme1DDtGr/MxJJgqy1IbeNha+5UDCwP0rRpjk
mNRxdrT68D7QjWQbvpmEvTBLP1987PZUtGPljb6tFvPvnN52E7Y/b5m7zq/d69zbAnKy10rnpOcq
DlqIFqg0yKkxWQRm6/9IgXlSRPSTv8xnDW6sl1HJ6pWr2PEly2AShNxP3Q1moVxMntFWZtvkS0r3
HZIP9XjydeDZm9KnlMiqrH71zii6otE8AOptrbnAtcBsg+1Wx9M8PUBx3ywal7cJ3eRv80QAPSxK
bGheykn2wN2Wn2PoSMWISgn9WGXjFzESTZfr04emK9dqNWQPwiYHEMGUo82XG5OLaDap2mAt5vTJ
BP2Juh0lrVnOtiSp7cXQAlafN+qj766CdvltV8rBDpTJhQuxh7ClDtyybtyHG2Hj4ShYFmpQ7+AZ
uWT5gMQHMksPrWP2Z3gzz+E0oky+eBhg4d9AmjauxFA0xPB/AJQPiU7iFleGc3HJeItFwlRTbb2F
2aBdlhBDUyfcDyDJXKQZ+1y9xKDj9XwM7uppJOyqb+pHnh0OYmTLow5KUR2KrYXk1kIYb00lqxdX
RSpMa2CaEza/k7U7fQgXVVKGa9ORirsgN8jOQs27iy1Fu+P/bQN4tpTn1iSBIre6//eQK8sEMhSK
uVv9kOpB9s0vKFy1YaWC7EiS1tFYWCcdhpKDU8n61iIocm2ph1xBwSK/GFnwnQxX+dMKtyhqeBt+
Z8qtRfXctXFUc5kVHjazaZxFxrP5qamdg5g1pQjG+3jgI47WqLmTwULuYyRuVppamifK5n9AqeBT
QKEg6T2Z5ma2mTC57zK5od4cD2GX+iFv4bL+tYzazf9lu99dVdimV8i5S117IOXLKX1ZT00zZV5F
Q7HRKgTwe5pNwsNTB2XTqDJ/0MlX2MR6MaQQ9AG8u7EXo3lfqmRSuEC2GeVShwZY+SSznDwVbUyx
qPUVKnvnUpFhG6q02GWqHNylXU31r6GZ90SDUJ5yXMiV0CFdIIthfO2N5rGL+ARLfbU0OnKcnPKP
N37Vd1Srojs4ibouC51SmYlZVdUMGtGbGuEyTuyszRS1Dsbk56jmw4VfNGiue7/9TrHKoaCs8sWD
3GhLfXm7KwI3RMZG/m7wGdultgX9TmZln3oKkLaOPQ5rMaz6ul0j1JRuxdAdu3AlG1q4F0NHnciv
ELo4DvxUfvJgsqLcCOqtQpalM/rP4JpT6NcK2VafeyV9HZZTvFUMnchxoSJrX2fFMLnm+nrw5B/t
ODowv5oyqkOxDta3TiPQ0R0nGFNBsYT/zCqRWvksRqJJ/GQislB/hJ2WJuve2qsmgX7CBhrlMLJ2
600P6xTGFB1JIArNxISOlMNtlq+aTonS5B2XhrrO1Q7u2bdppzC0fCV2vG1LZe1iSF1pXSMVs2zj
NjsYUYJOIHKxqxH8+XfZgIRBdb5KY2esR8UPDk1pp49apH1HxDPZ5p4HTqfxsrNobLevT519EYOh
KopmNU9qkqcsjRKJpb4puh2Ehp/ctKCY0CnVhaNa0l09CYaQDfAuaQzbkqFo7+x5kXr6orMhnwzq
hrgBbmIVDLTtfmxRuiR9EX5pVDgqTcP+VnceN7oohye+pS6j6eoWzojM+QZN0Dclb8tHXRuiA49K
yhqK5+5bxONxrDnfdCJ1ZGpzGSysqjzoo/1DrOMcwO2bspP7nopH8hGNzn03MG6UZHL/qCum8pWK
UrQ7gYjsxdFRNAlHId/KuU1Np0nRBAVln3JdIBCeWjZMw/lonXPHXIlDqB1Ocm2pt1TcWr5UUShf
ssr9Ugaeshcj0YjJMHIXHbVx59muqap+anJtLJCqlCvnkzlq49l0g2HRyogKjpDMrR21t7dimEjG
M6rOS9RY0cSYaGt0JfR511T/JHrR6CfVQnQ9z46qxTwl2zWHllIBGc6Sd46vXWT/FnptOrA5jv0p
nBqPKEy6KrXus5WZzVZMoL7lIn0SZC+mnlJxmJd+xd+6Az0kuv5EuxNOohbTDed0ayYmn9v45tSQ
clPQ+oIQa8JMC1R0BZ+bwvHTt9AYhZdaIlSMnuuo7upJu6cCLs9dPdR2daKqz3Lrvs5CfRcehg5l
OJ4T7AW1dN730Yq2ZajrP2HY31dhQ5APkgaOj+7erKzsKgL5sVqMC9lL/aMYeorvrwsZajI7sp6r
fkQfKRq/mq6db+K6J/joWOXnyZ4V6vCVklloWfkIk95ZFiCkDpncB591O4LM2KmemgEWyCRofwiz
nXT+Ntf6hZHsTM5oB5i7YWqeevo/h4PUd5N8IdO37s3dB26lF9w45zUf9rl5K8gLpIt5T8+x7i3q
ILZlanUnycs6BO+RsjI65dKgZa4j5otNzEZy351Ek5Xpk9R71jaqQtM9CxvUIGBo1LxciBWATALC
09OuRTpGO4X8T474K1rf1CTlcbeJ3oq5+ANa40LMGkH4JavkZjfWikpVw7Qi8GsyQbkZUKX35iiq
wKD0MQGYfeMYG0VQW7Y80OQ8hJQ1SYytVEbmJofPDLZrVZFXnlf/zHNC+VJcoBNI3QuVFeWr2Dv/
V3pN9zohBOBvtokh48OEnVoUv87bCG+hEn8Tjv/n/r/bZrbd5OPfVqQGzCp8d3k1wfRqgkkeWnjP
r9Xw1QdPT7WFIlXFihhDdkVhLL1aUw98AQVM5kVYRDP6qMiVnWm9c3XieuA8tLsteduhL4aEnzG3
WYuVYmvdltu7gViWMOlJ66N4YeiEkQM/3Iyh4TkLhfvqObe7tSKGYl2SxxnpTFnfyB5l45T5tc0p
ABE6vzJxdep9LX7wx3Y7Tzh10x4rgo63l6HLkwiYtELI2bpPCDs1DoFS1Sjs+7hy9DO4l4OYkydT
1lkQdWgDT0fTUEzUedOtS8VxVmrIc/iSE5y7qJif1KCtmw9/1IsJec9J7MKvQnOPms08D/av3sPq
crbsaGcHjXFXG1nM/TUhBapUMhAdmA3uwlE37kTP9kpt79X1481PLPG6+O/UTcddwj+NwDcrLL4S
u7rSgoU57Sr85q0mXOhg5dnhdkkFroyAqqxVN2Ubu7bxKMHL850YonWOELBBKZIY2glUH2XziGCA
fURfwro1H4ZiQthaJww2+eCHMA+C/dPCLl6gb1PeozFX3gchOS89V6n46oaSt5mGOpP3NuHMXbBe
xR1sHWIo/MTaOuTZQyfAfFv7Yb+q8uttXlGLraB6ftSz9rVxGuvY8dBACTxMSxRT/ZqYJMuL/yPs
vLYb17F1/So9+vpwHBLMe5zeF5KsZFnOLrtuOMoVmDMJhqc/H6G1ylWr1+59wyImAMqlQAJz/gEj
BOQ47aQtmy3a5WhOIDNYG3W4UVf45VRdVo1WPQEKIvzQsEaadcyjMN/EErPK8YTvEv8EZZok22Dj
ll4Nub65tGGheqfLqMkPUbBwovdfemw1qVzmo3rO9hueIMvwjPWK1QTa9QyrkPUVBzutNGyYqfoh
6COMYzpW8SmG54r6vHlM8mwbkuPcJy60qrmq7SM1W2cfWsODZg6wrFFFXpmz7LZsoKbPKVkE+KfT
qwjRROAb0m2bTF7ihdPMl/iQi1/iavwMnOQy3sp67QZXRSRZRuSThro+N4u7bpayPe6qKT7Oi/fu
4GItYGCgt20Xs12TjcueX1S0Ub0h0qynwEl5QC1z62Jy7nQt3vfLWKwPvKMXBi9ImM73rSPNVdug
2oMW3ArFbvOLafTYY4QyRs7cguIqWrHKEj89y7jKHnFcuq1RE38DZlVsnbDVEFjzqzcfJjP5owqy
Hx7tFPxxTcxvoGg2N0hXYyBUYwI0eM0lFDoRAkVU8psbo9HIpeXAs9VgNUZ1qKY6VC489iDEkSeM
Fs2Xj4HqTFskncvh68flVVhd5CM2RPHn3n3LxnLeNmYbGtt6diAtamzXNhiR1mvuoy3LqKXLTtL6
NPYmd/HcT7ItCaR89W+zwFIlR9M3N5eLqOtdBlmp/GRoZrNPzCQ+fxycEhT1MK0/IsgjxWd0LPFK
mGP7iZRkeFCxjyHqrK28eR0Yhrb56DAmj2lkTcOdLXN4h8uLXYLqtGxAdqDetDEz69e/wnRJxfVV
/8Vr0uEYBpM8+rr7x0HFVFN1fDR/GZLUWrb6pf3zMtocWOsAW6216v2Y/D9ey11eWOuqaI9n8wFp
j3kXj260ahYJrQ5lf6QAvGpTab55XUQ+0ltKaitFNOompb6znuyYZG/QTDoul8zRSz6UaRbXagjy
AzHKShgwhWFl78fMdVk9NtrbMBgHmHOocevRSPFr0S5f4vVcfzdTlDriJBLnqrOObdRvB00ek9Yu
36Pca3lKmtpznFj1Zmy14c7R7Xjnoq1x7WE9se6zqcLaTiB+33Vf8tZNns1Kc+9KiMQFcm/PAfWY
pzI8qi51QPoBSLPe4hvIaNYV921rrfDc/VrjFfyUmoLnp6mtVcvGzOjJHfmReWm/mVhrb1xz5Whx
+hhGvXxMxzzZeHnQ7bLckY96WSY33AFfVKc6jGHw2WO1eFIt5DjcXWvB3Ux00kJrLuYtF/Pd6I+L
zW3W70gE30x9R8FvLlnDLCI+EoVsMCdLE+WTK7cTuzpDDSiOtYGH8J9OPMoYx8hahJ1t8KUfHXVb
fcHmxUVimSyAlkdUmcb0TiGtQBne1l2e3ikQ1tLXLi3VFybJbatn+mrqWHW4dldRLkz1FVj96sEt
rfKBtTRkiWIudqqpOswSnnCSuGcVam3ZnETnPl3GL5NCbbFLDdn0ZJNMsvVgde+JH/bXagiVDO+2
m531xwRD79Y6N8lTa1ir1GURnFaxtJEKzoKDn2u3SRNqbJYAfp6xLJPnfGip/+sZpJUAKc+d6cJZ
wKOo2QWBYfImBu26tiNKZMvDNBMp2sYJtj9LSx1UZ7mM+Bj2n2OTxIVvbCH3ptpV6XioE7Kn9pAb
uZqS3Lsex6i+xaOkXuPSmn/930fkXGP8/Rq9UeNJYpbhvk6z7rGdtNeAv/FULq2m6KP9PIzGWtOs
9tEsx+4xzV6FlaUPKmLjMYKToT1sVV88+e7ZGtFJCtvuPksEsObaOrM3xZk7l/J94JEd2Vry2rm+
uW19Mz6Uqe6ce24GzuAF1w2PuQa6Lqfj7GtXXgUAEtd3DznMGbOluRPPE9JLl6aQjnjuZeD+0vzo
VYP/bm5B7m+P5m0+i+6kDr6O8gEP3RIpxz9j6kzvUbwgFRxQBSkWgOeUY6uroyy5uQT7BU2a9O4+
d8z5OFeoYytR9h4HJJ5J7pM0Zm0/yR6ofiHiN70214h+Ru8AJ4GDxd6zcBMsEiswOKlE2NWMz/ag
iXOKggzkJn4mpzysri6dTtK5ByfUP0VQGij1BC9lyy3Cd+Z+JzGw2ZT+bD7VkdVeU/6QK9UUiIPf
xW2KSU+j9WvT/GSIqn9UfQ0CC6lWR2fVMqqpWnvnOeZWfocGjnc9pVq6BgCAvcjkTDeyns01dkvR
u2u6W1ZK9ifZVaiKCBSynEmLXqrFEGwZoGamizFJM6LopGaytI7f59reFpNrfxqGodrJ9CoKkf6e
QQw33+Ian8OpM7QXRw7vjd2kt6qli5e27/RnIHX9PcW1mywrcf7uAyqZIgvXqimKId8BBXauwOm9
5vDjD3XjFDMoe23eV6CuRUZqSF8OdjSiOfXzbMxRymAzMGxVhzoYVeZcxrkIflwjGrb+mJ+1FFGw
P+pbFCCCaOsWuGiNXs/OuJnSs9/rgjtmZjyg1Dys06r1eNPncNW6jYUclzmuKy8sr52+rr3LaR5U
5bXh2aSg3QpFRu1rb6LOTcKtxGpoBAY+8ZQqzQFbnL4bHkWweIbnVvI1C4I1qcf+R57IOwsxqrd5
4gdjmXV11/lptZeDQ47QyMXZTGp9ExkU7NHs/qImTd6hQoXou2sP+SrSi+a5kBitN24gV02IAzj1
QYmiKL+5drKafZc6/RM5icVrDGy76m3KKKTIY31VnW4Z+o+8MapLHbA7f8G/279RLdNpvbXpDSDO
lksjXfy311KdtTZ7v18rxvDEMg3/xlomq2sl4inMcmuj0m7S7jPcjeLuj3zdL205at4671Ecape1
dSfQ/pjRg9mjFWE/ZUbibmtZpFfdstaWSYP0rcYdWC5NfTTnM1lr6r60NKMSj2N6ryaqi7l2dcDB
Y+CZRz8GQTVsrdy/VtfSzfHvXyl8rsKYR48ZBpdDKDob6GiUxttetv1K9fiy/qNbNS9j9Lw1DuA8
Dh+Tk4qdRYh+0MqYTG6jDRi3a+HgbQaMlVpgxv11CQWL7LkeGVOMLROnl9F5DLhWM5LjjESe7hlv
th4BM+76YDuE5fTZnNGe+jPc1yjtqrDu/m34t9HqIsWS0/tttApHSfLNL9E2HnVP7tk52bsUNfon
awq/SqeZviIS8qAhQPRiicSGXGXrMDcbtj/9PK/UCGQWt4P0YXMGUQWgvf9kJsa4NqnA37CaRHlV
17ryRrV7cOPDogvlD19ZWmPbVVo/irA64yvjvQ2iwe2oJqvtkk/dNejsHN22105S+uJqLof2CWHz
AV25dvxaNuZy47F+kBjaoTq86gt/fpIAW9An0cF4Le+a3QD3+Js4Hmo3nVXpT6GHFuxg23+MjzGK
+hj/EV/Gy2V84DJeXV+9ob+P/3jdkOv8Zbz6e34f/zfXV39/s/z97lRejRRQnkzf/h6Z/fC1RwV6
TjP8YbwVTLoYwX+72JMyEF/xT/82JpZ7RORWsuC07T3qQck28ILpM3ptSLE12idXoHlcL3HMi6fP
KPKsrZ/xAqLdJb6Mnz1L7smedKscw5Xr1kqbZpXlmnNdD6aLgYcUG9WjDqrjo6nOmtZkyl+6y6Q/
9tE47j/ikzHYZMoi/RFbZ3SZ8lS8VbJ99qiq/kBvN9dc9Mb6ediPeNSsR2RYtlnlN0j7ccBPqzmp
pjpTB22gXB5aXYsSCo8kDYpWNXc36pBWfncTLwfVDOzRXiPx0m0+Yo3Vk8dW7VCbk61phfNKzVNT
VMdUoSoLp7NB3t/V3+RsYvXWhM+lZ8cnObjGJT4lSJyMmYOdpo4jCXsD6ywH5F/SLD/Wbo+Legaa
a+cXGHej3a6dSPTCm3OhIs/mon9XzI9jzPbGL9luudMj7iDzo4d3AZRSifniEoN2M2HsyoIjdqD5
OeIOctv02I0+ErjAMlA+9pt6HY4ejIJMnFWvEy88K1BiV4YZzY89QlzLbpjFZLc2ddN/TaLpk4Eu
4Y8svXNRMgxXjgM+Yl54gsjqX/UZ6xZRAjuQev9ZwHAbdjjPRWckoJYtpjlg5YsS17jX3QhkgIGw
m15XR9UaSY3cqrP6tpX1eDnXeMZubJHxno0AgeDwwxrKQ6jnNczEm6aoxnLXyIklM4J6a4qT440N
batACwqlH1O+B225HqvJQu+20q5CPY+PqTHMD62dIDmLsNx+1G3/yuuiduuNOMYaWji+dOki+NgV
0UEk/fgyeYmxYgNY4MNA71ynPFEwwLPyeMSlpOaJ8fOACeQfTfZHyVHza/To0QI6Q4OSz63br1mL
UDVJDG4baYgnztKEZ4/onSw2yWjyXzLdRV2zBEtMCv7KqVrxWmmLh3ib+rcU3JprC3QJ3lCahC8Z
RVsu3q3qDnZE4XniXh1Y3N+auoGUYYh22SWO7IClVXctyO37MoOYEosZ2e0/p1hxPZA3jF4/QjMi
nXvdJKH9cRnqpBjb8GS8TG0Rplxnc19sjAAj5AYwzk06C/MTUvx1qHefSluEZw8xz5UK66nAQcNy
Xg1ULan3e1ss2MFNpSQUN5pY4Mp6cWjSxtc2fdKwRyoLaztLI7/10rC4HHKsTjCGRgLbAYpyLkFW
7nQTHza77afbPJQO7BvD/YxE87aywvJ7OXSvZWOML5arD1eaSNoTDm/DqezKejOIvnuSdR5sKJHH
+9aI5xfyC8BowgbyxWBML5HXf9bAmkATpKWHNuubfHi0is560sFO8fHOLwXOPHfR7D+oQfXylYHz
YKzcGKVlUfQ7TR/TbW2h3wf3ZXw2pX/SeO5+cTx0MM0RcE4c4zoJJRNdunHovtQTFLrSzbz7EWWx
68EABzCB1P5Sk3wzfbf6hPJ+tg/dMN61nd29LSUjNQCXXjRwp0IeGynEo4jrl5686y4kF7BvFuHX
zjeMpwVxtE0bNz5i+gsJEjGrNWZf4n3UftRCm74BKOXuB1/8IfLdeG9Wsbn32kC/70K0vREem7+B
H0JAS/vahF4G7qYVd6GLbXUrXSxngToUZZtc+4uCtDoE06yfwP7k22mBVnzELmceItNexxfq0mMv
AyODt9g1LYLuz+vw3jgYoWKvVlfFeAxnl9TiX09VWx2EZY1HHRrJvw/SO02n7BwO49FOaq4CgDEC
I4RUgg7IzIwNeQ6b2L6vmlHeJf6XxDKxVc/yqDiFU/Cg+ly/s++jSur7pgCTOkApSNapHVlXsnQM
alhLO0Rlds2tuUT2jeG+hcZj5e3yGpW/qRLGfm4oSUNmd1kHG1R82hn8NwaWsr9r2xjYvz6cVQvB
2/6ucjwyzEUqrlRMHRY9BbwKjDNGJlxKxbpAvOaG1h0vI+xXkYdHMhQzWqIS7lYJ1gLvmAX/WAv3
nup9cpvpPiYzkXefm7V7X+R2d8RTO16pZuiO4hY3RVJ40pu/tMZwHAVIF81P532nWdaWRYf+BgAR
+VPt0I7aPZkneT+6dXr0bOGvwiD8YVXpsuRbPKztR6dmbdJRN1uNKCg/izTJNm1Qt7x+hhEAKMEb
t2XB4rpQ1vW88a77SG+p2JbyNljsCpCInR77HpTgZGn5axhi2+y6CNU5DuoC8Lzvq6BN33HxC1cy
tzD2GJBUS71WYAaRAM1wZf6EXCxeWH3i3vck/q6mEfghtHFj29UtbAyAB3unEOa1ZNF7CCVvo6cv
9wjd6fbWPKQ30L+5FTljeovVIo9FdgH302JmUofV/Ii9mU56BEO20fVstFdG4xX/hBTGIT9qFyHb
LnLrb5Y+HapiEeEPbBjD/YzFQR5NK0ca7vPsYI8b9w2b6rCBIS3Sjd+GzSsIJJwhzBLxYdNtXqts
xV4ofJ10pzwhJZKt1ajMhfNtZh62I8skJF82XlYgiypaebbboOE37TRYodbaixf5kCJ9shOlkI92
qK316RTZZ5lVMZ41Y3EUWCh9Navim63byZtuAF+MEw9fWcOh7pplM0BZB6mLPGzOyq5HINrvOl5d
mSt9aOWtt9DIFJNWMW7BYkrk8OWDt9BxVWhIQ9RZMimOvpdVjzPcxSMm03JVN6ncj2Dittgj6bdp
F8foVxhn1QIpCzBlOaBc2O1S9Il5QoZWclWbg1hpVe48IMciVtPoBJ9lX9/iAuGFKx61ziJoy6ve
xEUKc6Qu4m1hljwpBzPVAEdleLqKxIWY0bk3pKnMeRNCuGKd2J8uzVoGYtvZCDJ5lKX5GJJk66WG
rh/1tMVnC5nRVSaC+kYd8qV40/DOj5dgWuxRr7FOqlPPLdRHyJFd1TZmHpkHKqSzwuScmfnW0ZC+
n8CB8TMurbtE+uZdVMr6DMEQVdc/Q+1y1qEwGYyTe/0RH1PNWjutrLZGnIboRGPYub9cjjsi2J3J
vlxKXRjL0f7UNsMPo53R1h+j8nt+bgev+66ldr+yvHp69JrZ539qDUd2tv5m6Mp3VgAOLhqUkKVe
RFTCoNip5kfHpUnxKvXb4uYv8dHq9U2CrvZGDfs4lCUpDKu4UxHLyytvM05GvxaWX1yNwVEXoXxQ
h8jjrQ2E1A+qiVK5geIvSjxjKx80voUPyFwWu9DzcJdfZqkYapqw143EP6pxQwfxJZ2D7WXCMqwU
UbFt52DaqFlDY8mHptFfsCQtTyo0enjNyjY5q0lg90rcRqJ9RYXibAwk4iYD50qzGUjGIsvP3VO8
aWEebi3HDI+klY0HY0beVY0Y3fad7Jb+2Opec2jsdtgGHV7Bepkc2rKyTUxeRHCuO/j+vW+fUCVB
whUvgY1tLSJVWBNukIFtDuQtvVeHh0tcudZLFBvJaQCDtq4Cx3s1o5Zbod4k7LJL+8UOsD/JvWjd
lSDmDcNLD21uGifwafEuSZLhtuy66gq1Uf2BbL2ztto2eanr2EBfJkeX3pk+axhCfG1lcqhS0+TZ
5k27OJgDeCUc+oibs19Mgt0N2XgnQFg/m94CO/PW3ezP13Uq3ec4c66iaiaO/srOmNFNtQtzfCsE
WWmJrGtAJgIXcpMSyDJ9KoGFRdVY3fbV3NwH0fBFTa884WxyG1l2QfU6jfMbks3mwfeBmvfVKM+m
6xZXEW67T3Zt2FBYi/hL6+AerbY8zXCI5eD8QOTg2XbS8i0uy3qtt4Z4KMYp3KorDmw9Lld00W09
a/mA+dTolE/1ONpA+434ix3JG5EKNlFcsQBV8c2g4jV9XbxnTBF5b05s8nkMjnky88h6jAZgGEPm
vg0mUBYN9YGDhYr0ox5m7CIRKJgrvcDQq7ig6MLC6q+5c/RrhaID1dqvp+I98OoYA6rAWzdGI/ah
T3OQGWJJw4BrMvkaMNSdtYs1LMJV75iyQ4uAZK9Vr1lDanehFuLtZ19rvvA2aBaH71l0xcPfeK97
o8O0K9dPdtxmt5NmFQtVbXxaEGZVKQ5N60zP7PWrYyiS6EoBy36Px0tcAdF+j1esF/4ursZrY9VQ
kcztvZ4l4Tb3jQgLejN5jqSp7foU/QM3SNLnQWjV0RGYX6re0sg09h0TT6Sl1/cFbupjdjMbSxGn
a98V3MPSZHYcBmQKPtAfKka9k3L8T/SHNlrZUcUUQER1tDZ1gRZwqGsidOzj0HbjzSZlZC0Rb7XH
nb0VDpYn1VuH4/VLswjokwRE4WwZmn23021fgmpUmQJr6q2zOhPLGYL+t6M2Z0cV+oiXhdPthp+z
VAcF8T+mBp39yywRzd+aubX2wjCS2z5P3U0J3WdjV6isq5g6hFAb9qLycbWCxHPbNrJngQv3D56X
tZZzKvkf/pyCO9jOr3vv+jJOXSsIIE12C3Hll6CmB87GncE79HYbaxtplc2+Qeh2lflthOHm8gop
r6Cura5zmb28glVJd5MHBnkns/fvndmAaWeMzTff/F6VyfhuV4W55m3Ibykt28cIg7CtwG73NjJS
G4+01r3Scp+dpSGLF0eXsHNq0e/HpVnYDdLLqdccVS9iDhIoUzScJj0uXuw+/+wng3OG0128WAlb
eX5Vxy7ia6NnvGo769UbGD7kjSIrOSeanz/CHLpVcdsrSxAakIZnHJXe3KHaTL5TvGD7bl1XQ/zH
9CBHYixGRf1sOtnfTg8Btbw5c3mZjgi7dR26vli7uQkaw4yDdeqT7UnNib2A1yef2v7VR9TouWta
7S7MKKTnXvKpNyPvSIqnw9OmSj+N7Fq3utuCluIzWfma0+7EFOAwZzbReexwZx/Rh963ExZJWjjJ
TRdV9sscOz+qDHeKOruHmswSeyFhwNdYJU559kxrPCmnXeXHu4T4vmPHYf9p0fsz1NR4Fg55EgBh
bfpDk9UPCerU+g5OQPdLE++Y/oBV1EPd6+U5ShsYhoGfb0zLQgFxOeR5/zlDLuUwyRrjwKlL8lsD
xfF14rr9VjXVOH3pyCdBEbExi8sFmrHZ+GYGCk+a09MYkEVIzPYVB8KaCvlkb0AjLQkFBLfR5M5u
Rh5qL3aXrVI77V4t09GPwehpazUrDEW/zm1solWv/joh7/dKoiU+5RlOanC8O1bvSb6Z2qA6trHu
bEhrRluZ8QRHY0A68BjZgbnW5bREqLsFkHsCP0SWRFL9T6M2P5iLTM6Gtbe36oaG5zsaZWuyj8mz
16Ugs/BK/Z63IPUC51sCDIG0sTs/mgU2tONohdeWDZ8NqYj4SnPh3NtNiV/RTLqZajr6iPb7wF2Y
0mCItCW2CbsxqNwD3G3n3MZ+vfGnTLw2wr5VL2TF0T6FC4k1HA/SSp+BGpRBcqvOnLb+pmmRSyHw
t3jddD4G9riL56Q+96PGhlPqtjxJpx1O6qwvkj/O3MHWrvUYqDgDPsJ/GYo7+nDp7eWiq+JUJCZT
ymZpH+V7HyurS9ls4AO6qUXyqjqrBS5Sxqsp87InVfxyNesLS6XiRnXhH1BsBP4WO9XJEiS7XKuO
fe2Yj5STo1SEd5jY2RuMmoA2xbDZVSxYzsi7X2m6oFyMS+ElXgei3Uuqtys14mNCFiMt5btjDUrz
z4vEOX+KFyPys7yMiqtZqfSsjZ9iR646frk6L2jdxole3bOV6J/bwruJJwkSZGl5Rv6s6bF/Vi23
Lb8F+aLJMeXy2cXRHa/Jaj7ZS7MCz7yqLW8AOsFMHdGatQh9eezbWT6nMprWOT55BzWXjDfWkok1
79XcUeeGPQ2Rtbv8DQYKI4HENUHN9ShybXtTz7aqd0gDG+jj4q9XY8HZ5A4WinKoXgIn2c+6cD87
luZsMsAPkIei6gn+4N0ljirHJmU/f9LHonvwLPFFxdV14qlFndPv5jungHstu9n7PPaWwd22a26j
OPXPjrAd0hAGGoJdPm7aEVvJ2ouGO1iYw5220PMbHpOz7gM5+xm3hR1tKFzarNAYoTpC28CsokCB
ZQmFla75CLtOtwVmJdcqlltpsuKOaW/qQ5cA/jZYxV/VvpgOKYXNp6Gc77tmwCeoIxc4ua18clzI
iDgEnIaldQlFqJk0aM6qVgJfDS/zbLhWzSlIiqswi6ZtkIJB9Pre2RaKuaNHQb+qllPM47dWI6Nl
CUOsX9g9BrjeatMlESCcBYdrzOku9+djUbnaW8ct1c5ZkbO13iMyyrcLRORbl/t7TNTKZx4S7TUK
sYvDLnE0gr5OuN7oxqM9FGW0me6iujauY5bZ1yY8Ga8nQy64aa/sYWweCq3w99GUjLsxyaanXIxf
Sf07XxOH+wh6CZ/Kysq2HsiLI8n0+A4JXORknNT56hUPjj72753A4tcNnOzsG4AC2hbUq+bm1jXa
CO0qYN3DbY6mOgTpYF0viRng/kvwl1NfRc2+zrfUh9F8XPo720jX/rLVZHm/xpAgOJG/trzN4Orx
JtY0d9PnnXvGwbtnz5Pwa4mqei9N0wVfQ0dotwBGpT1CUuRmvVdBKlrepduOIsgmviNXI0pdm95A
70Q3nfkB71x7txhLYeE1dTl34/E75i4NNg3J/BD6bDgRWTmrlppA9VDfjMtWVdeqPmdh26/rrG3u
1JCAZ9hhLg1nZaIG/GAvh1AgvhEWqX9QTVOG2TnS9zCe76Dck9ZvXmzUF8IVxPkHnT/5LQrTFLuk
uHzU4a5c6TkWAxWqLAc3mKMDu6XwnPkxfkjkXh6jsNZW/PC7z7LO/riioAby5xVbdLN2/lzoV1iF
ir1lpGhaNE3wihDz98Yxm7sIJgF2j/6LCk+mTnoln/2dt4yqXHNni9h4Yrc9Y/oubD5r4hJ93M0I
lvuIM1X7WuQb9W+cnYbRMdnyQqdzywoudjb+2sTdUltRhHLW+TRjtDRYzSnRIJxup+VULlZA6tAa
tYt3CGMqBFC6lQp+jDFR7t3ZVa6v44K0o3IGNsS0LzoKVQm/yZUNRvN5cjNBHWiGBxyW4dXQdN5L
5yzfoPITxmL+ORziH5cWoM19y2pvE1l9+Wmq845ba1AcwkCLN14QyK1Wg7sWPk5dueRJFQxyx1e2
fC0QPemXxK0FBWaTVin2nwjR3tuhm66wNpu/9CBJeYLl2b1I04zyaQhb8adUozpTgosXVcZLDxtt
VrnB9mOcTIZ8HTu5uS7w5hv6YriblkNWe+TRw+p7n6MBoloqboYxLNJ6Yi2K/vJlmJ819W1lv6pR
H+FuYoFjizLff3TUFQmsxAXAqK6mXq/VpQHe1SzSL9UQXlncGs5ZO+Jz1U/xQwGWZy0cUKhTA4Bh
iMr6s2F0L5hext8Lk2qo6Lnr+sau6I2KLaAVHoXXYiql2d/NKTJf/XqKyODk45MY0nFTVLV1J5GA
2Yo2aW96AaNEDNZC6Bzk5gMvL6OxX3uVD0WPghkVliFqb1R3Cx8UZ5jhe8sGcVeTDkaKp0yxiSvv
597BR8cAxlVoFbn3VGD+htEkn3bcHXvweK8w89TwhDzLIZVttG7aodxzl0J2sU2sTbTccNWh65Iq
urRTuymaldnCJP/nP/7vf/+/r+N/hd/LO1IpYVn8o+jzuzIuuvZf/3S8f/6juoQP3/71T8s1WG1S
H/ZN3ReubVg6/V+/PMSADv/1T+P/eKyMhwBH2/fMYHUzFtyf1MH2kFYUWnsIy2a80WzTGjZGaYw3
RpmcW7/oDh9jVVyvxDNfVHL3XsDnYtc6xLPRfcITJdtTQM42qtkbtrhuMN/hLacXZEJwawbJSbWG
NnCfoL2DN7r0mqwskby8VR2lGKFW1SW6Zh5CXZbMrvrOrF5DL/YO3px1G9VEa7BYN16enEarql77
DYjq/DU1KQZls5Gt1SA9lXLjkwo9WEX8XHjFee7G5s6wgmrvh6VcGWYJfVwFi9qDrhYFJ9Uipdrc
NYY2XRWtn268Om/uSld++c+fi3rf//q5eMh8ep5lCM91xe+fy1ShhkJqtnvvUM4BU1feV1Mj7wet
fFam8GYBpqiYbWerLOYTqb+oUewmMjbT7AhCo/heLZwZdbCl0ePpk34Hmtfc85ETT9L++HOUvWRK
fob00LFQ5dX7dRUm40uGbsUcUC5QLbDBkFHil6jL+odi9iDzMibUgvac2BZZkbv//GY47r99SV3D
E8I3PUMYnqkvX+JfvqQC0OMs2Sq+z03bbQ2rz7cWa8MDaczsORnKW89K9C+Fl1Ng6e2YfHaU3EZ+
pq1UR+VZz2jrBo/QjZOjzP3pKh1rbPaa7hHzUSwr5yx6kF2SHS7NaCkdqPqBTkJ212sJxjNR1sPB
/NmjagwTeu7pgFXZR8VBnQnNdG8+5qpZHxf9ZTDz1euqER/xYATOinQg33egHNdVMYXXLkzz8tKO
TGwsebd2qtdZhnyMQyAvuszw1YyP7izJC2eN6Xz4v9xFhFhuE79/XX3TNUxbuMvm2TOd3z+hVjda
9Mwhd0strrdDrvu4B6H/4/kQKkkzsC/FGu2cBI08VZ0PSV+W3avbivjazGRxH9tJcW9kuH9mg28d
VOxykDA/wqjCkHQZp2KI2+bkLmS/U81+cor7oRIeSdSs207qxYOgoqhb1vIKSkiADAY05dQyi241
Nhq6zGbKaQ2inhSp165T16hOflbBg/nltENweJ/MwV2gt6Ddk4J3fMjsPb9N5zSPdbobBzO+LZNM
XAEbHe4TfhEbjBjTp1CSomKXHrxo1QDFbJy1tyyK3jUd8LkmvBN60/MTXKyHxjK6/QwwijRnn94J
cp136gyuzDcugDLjz1DZIXKYdPmL5c+jd5lQ1SHMzBxc6Mf8TkIrDEjDxRq/xnIRfJudsk6/kFaB
mOwishTqtbu27AGfX2FD+13OUndGql2dtnPsX4KqCdDcOnY/7JTab7gGq50u6cDsyu8iIMzqEKZ7
y5u0A8XNFAVrrTXXhhdhAQCJ/oQEfnDK/j9n57Uct46t4SdiFRMYbjvnVrQk37AcmXPm05+PaM/I
1p7yrjq+QCGRbXUAgbX+oDTdkXgzBHhast/yK/bQv1UBNa9RY58O73Nyl03bSrYt3foamX699fJm
H6pF8ByobbESxN5P+WQ6F5f88NKYg91tOhtKJuKVR0y+IXto7jHkJj/qteQrK2u8wfQlMn/wfCz6
HKicM5B/7FzirDVwIzkI+Da69hV8f+FNxdKs0nExqhH2V/Nko3FJs2bhZzDezWlye/UCWvJXkWUY
0HDWtbecUyd9UXepeok0YHnItm/kPEv7oY5NcLWb2DmPGdbsg2cFn90e1kc8Co4bXS3u7AEdNzc3
ws9Vl0M88pwEfIypPJJmupid5z0Tk+kWbnQgRzReFK9S/XWHdyRpTWBkbllcDQXeAJK0WGenU3mU
fRlYTrQuteJKpOK5L9COqDiB+muOeAR2wHbuRkSK/XUh2LQpGbgIeZ28RNbcIIJIk/DXvN9rchCE
T/ixrJMg4Y2NwJatzckLVjbb5bXW6Dy5UY2/wHLIj8KrrGtt69Z1jEDT/f3JYRof1yXD0FXNdDXV
MDUY3Oaf69JQeWnj97b4Mnje2ph9FLS5IPLWcuynJhC388Cm/aezdIZgVZEe/61Pzm5Bhx3jXDFR
G5mvlm1ZCwZk5dUpJfk0GUgLNu2G6HfCEdKKL1XAsieLbsgi/DJkHVkFVUWIh1my7VcurCK/O8pr
ZP9tChCiZ/SsfBR1ak1d5CKDz2ZgdP3390luJ/5Yvw3LNlxHWI6r6aYjt4m/PWFFGeFurFjFF8WM
sqVNVGiblwXeogCZ3jqBgh26dp9yx2mPxJPRL5j7nQilRLUQ0zWZFO/OF+b3vrBGfGo5v7CdqA9C
H9SXqCwWsj/wjHBHNLTYyKaWYREKguOJqJ1xMoOhut221Ao25I2aXiYRpJtE13qMF5Jwozu+w9ob
2y898kbxDIr90J/6S7No88/+GDvrHmOgfYLu4kuo5jeAcYRW6a0fN/P2JSGeLIG+H+Zn9EvAsBsq
EToOx7By8sc5L7kqstDcyKYyNvkVVuouJt5VILysw/AOunwftXnxiEE2GZam/jGOirb++6fl/GM/
xLPWJhEm+LyEThrjz291VdaGQxYz+NIFLU7QWv4yWbV3H6Wlfenzql80ou3fhjYAP+C7FmxlR3tG
I2eDJXb/Jroh2TqtHm6FmTbrOgDpYoAvOWpz4ZBZO8qmrMm+QOjkamz7EOlxdsd+B0kXlZ9NiRfy
HWKB2MUOLC59qRYnTxv7U4FZxnMzimtQRdMVUaL82dXFD/IdzVm2gjlI2RRBfZTNtA37ZeXa/b6a
ryx9jmr+ZNhbORqCG18baVVvfFdPD8EMOQMD2Z66mU9kzdrx7bKp+/oEag+opeyRY++zyl5HRtzh
tJDVKE21Uf+dRd+a83upbpEfI7b5wHOs2MVRTTAlUQlhxCpTjbibp9aNv7M9yJm1O9pnGym3aSHM
3D7nlXmpcjHuy3lAjsp+rbHsf/ng5Qf7+89UJ0YpNNU2VJPDmvZxI9wjRd31rm98HnW/WuVWAaJW
KP2tiPnCo0bifsqryNpwpIjOVulY9+mE8K6NwKJskQdPrqIzgYNyBJ5Npbp17pnhIqvB1Yw9Umay
QCsquzg2a7/fmAqbUTzHHVSnCLUMl44t8f7vX+p/LNW6MFS+zoYKE9YwDO3DFjI2RekYWqR9tjXv
pYbUfG5YZX4rhh51PviOGhu5yV6kiEufQY30KzPz3Lsy1fNNzPEeIyU0SEWWe4fSCa2DCoRm1yXT
dPa6odoUWDPfQT/rF70xNsci1IjFm0W9A3QNSiiZ1o6XensT/N5B1go16m617L+1/zX63vc+j8Ra
/C+PtH/8+HXhWrqjmY4h3Pnw/uGRxgZu4sw+Vp+jNP2RZVfC8955iCLrEs5YHonPEXoar1A8Eqv3
PlmLW0c/aRhs3S4o0ahZyGo0zSBioxw38gZyshxAyWaOfnjHkaT1+Avq3aEwUAZjgNaK059v8G9Z
VYd6lmoak3VPDBTcAYRRHUAP3DC9vtpSx2Tus8NWO9+mgPq6NY15io/mygKt2REZ2Dq7q+r0SXeE
eZBmQzgRZ3e+KpqdQEQXAhZNWci5eRrf5qbg/Z2FKIN25yvDpo/0Grqv02qLdijPIOWdz4GaYE/v
AMYjQmJziBWvZuO7n63ebpYwF1AX0XrnrkoQY9XnAcSGCAfnQXYFWeNfi8lDdHMeyEb2eI03YgYu
gvzcDuocHmIgmooXE0Dk338mtvwd/LEGWOxpXICttu0AQjQ+RgaQrEw0tGw/WwPI8bIOCX7hLrCO
lN7+VJpevxJ1be2Cuan0YLhVo8nOcpRHN+69RIXHQoinjC2m7B4tsFM83L6iBmp/ajXwH05uqks5
6OrYsHj8VCjmUSe/D/r+CXei8iJKYZ+FH+rLFmXlr8DcYVQZ4+tUF6D+cE3ZZ6FfPFVK9SIndEpW
L6x2bO6Re4yPgT8l68QblC9NuJATcj1zV4UbjEevyFx84j0e/fOt8dN74hxgPbGLMXaDoeBGJomX
TmoR9vN7Pl9kjraqFtX341xA//nVV2VmdS8LpFJ+75OT369Voq6+zXvv0yOUkthT/HGvj/cvbVBB
HCd1suePtq1eAjghb4mBvVBcDtk+rxX7tY/Qja/tt66BQ5d0aoVak2e92SV24FAW2cB34EowGEHk
jH7olVAT6sy667IBzesEaqjrlvuuIPGHUEjCz8TwsYuG7h9Bn6vG/sjGow8+uXnz6OhgX/S8/uRC
EDhPZuM8Amcz1r2LuFuIG/Hj6FcdNnf4HkVIVyzZuIAwH9qrnDtMOHglleLBWmWur5EMq/IpWcjR
W5E3S9ONpvuEg+NJDJqx1f8rlCL1Tj7In7yLrGCkPW2xYr5775IXfLj+Q/PD7VoYfatS6NZCXitl
Vt7vl2I5dlALLI1yu1l3fW7ciUJrSHDwssZcG+Y+OaoWrn6r/X1ejmb4xlXJsXkzxt2ScHdZ9XPv
2Wgt8zZAbFo7uRIhL0edebasFYMPOIV5MTmiyYAEMbEXA0WtRveyyL0GMQMvTJczmubW1whz2tvZ
DBee57VzoTYt/JZYv75fGtmtctGndtlHo75G3ejZdNzx3laneqn1Xb2VTVkMmdYu+s5J911TTPey
T0uBByuQnmRL9heju8+dYjy/d7UiQj+/je4yQzR3IvvhaaSK6wRHI0Kt4yu2Xj/IN/p3rqKZD4MW
XJrRHl5FaRmgaVBvwiHl91l9zEoDtfIypgW4fBiDy2g00nKZ+BcPabMHV1WGx9qPiDaQMtz63TQ8
6uVonGb+oeN2WUl8Eg8ocC4gBZnb5YoDGYWHkxY/6jwj0OUf7zkuF4/qkLZrS+v1tWyObhzeZ2O5
lK3bjLHUlqavK1sYy4QYfWIJCHvZ1cbwTOMY6h27vz7bYRNp74Rp9fVeDsgi6YF9blxhzFpWfbWQ
s+VIY6vnICnKB81FPLtsRH+ObUe7eC2AJECk5dcEAbIUWceXPE2zbYae4k6oefGM9de9nPA51H37
ENi1EqJGB6/Dbczz4DgDsadxuEKBTS+QARa3GRo7maMSm6f3GXKaX2S4qFkNyGRTddgsVw5RhABr
8kEM83uWVEfNR0Q+SGkmVuPts6w31qg1lChrEtCxBy/9aiCgU8bW8B2jIoDFWGo+dJOPPE7aWDsv
UkfWXse+TUn4zbmW/c0iqSzZFXdZlo57nscpihUvLUwvTPoGBADr/Ffhzs33viI1+RhnouUGhJu7
CMjlvmLVt5TKAWllo7unAsSMyty+BiqPZakYMI3Jg52W+qnoeZenokfxGdXGz5MzU5Y0ZbikKiE9
EzMR3eSQCvJ7WTRa+RneEOijwM3h0rTtG9RcK8nKzxMg/61XT8VWNhP9UAwe8LBhLHfTaNYbeTGS
kMscnttLryjIO3nxuJb9QR3umkgTz8WkdoekN8VK3kar7IuaEC70sh7pgBbdyURYJmxBb3gzsTFe
lLY0KJrGe4zcP8t+zQe7Db5bGhsMr/FwDObpeqOoOxfDvrWcVajiatYWKV8Q0GfDKhQUO/vhbRQN
EgDlIsZvbdnHjni21NZeDE09vTZ+HeP2FI5fROTDW6/070aU7UiT+IAwlZ853MiIgM615MQeLEhz
b/o8rX7EfnqvDJ1xP/lhBmNaDHcZsPklhAlvE8f6rO2rtN5u1Jucvd4Q1GsvShYV+olXVyiZtzA0
GIIVb+kmznxU8qM3PVBdTlhlpZy9XlPOg40OWKyXR9n13i9rau/1/FFsOD8MmIGhrCdebFsNFg5d
U3x1khDZHlPxnsfMSEA0u8qdmxf+PSccZ2FA4SATS5/l99lF6ME9KcpTpBr90Rg086o2vrjiFxLP
smxr2SWLFKANNi1DeyAVSQS7Zcvgqlrw3McAboG+xKBI2vAZpQ77Gncl6xWDlhcPj77xIy/D8LlQ
9WrljCmeR+7QnIe5KPQIeYes2qle1pxVx6aYa3JQTitNo1gKSHxr2fdhXpkM2F5aT5B2tFOlq9Ox
d9MSA506epoG0uA+4IsfIb4Zjen96EQQLjykp8i3+tPaBzF2uwgCX7mJEm0hgEofbR3hWA1GWodg
pdHtFLO5uzVRlTdPY406zMJem/DtnpsMA4Oq4GcSibR6LiEKrjEGC7aOb5XPmYGcJau6jVsMTb00
MRJ1ckQv52Zo2/YuQEt6KZtO25UHNpjRrYmionuElwj+aJ6cTpZ61gv/e6I/efGkfgEK/i0Covk2
1KW38CthPyWVXq9yxwruYf/lm6gf1POglANB/lE9JCMfUmIVSKzg57O0VL29g2Eb71T+7S1tbC6Q
8sTKr0aNQ3b3XdOC/ic/DaVKkp8RO7tFjDXCpzIcg3VVABH+6WR6uoqthF+AGlnuqS/1HTaL/AAK
0/qUlZlxKLxxvJtbZVPwTvlB9gwKOFkomjEhYqqmz7ZvAon2leogR10tQ3MRXXsg8Yzq3dCjcudO
G9kkaxxtewJ662nM0mf0qMxF2irxyc3r4Krr2k8Ww+4lDNJ8V8CzWVsIU774uasR9itUVFkYdbvg
pAdN/tBkrCDCR9hm7rZLszrCZpYLavfSoHe7LoZa3cpRviyo3CdVAj6LW/b9qgKm9MlERu9q9+Zv
rwspMF3La4x22OjYM1pqVz/gOJYDTS6x7Iqt8OIjtbhyqrR+QS79BWYS38+oX5Lxdr86kwdQa75I
wD3ZDoHAKny+KHBAahnYGr9MQXK7yHL6pVMVzle/TxGosKP6wZ9fKdWD318JEFz9klX+i6X4yo+0
7H57JVi9u0mxFqylApTonIyXKXpZVGmz+ZdD3hzryGWy/paVJ42mm6pF4AwA0j/jPG3mFYGiwqew
o8BA+LONj3qV6Z9SPXqb/Ki+IvynfwqMGARrXT0NJVuffvRWchJcbGyNgVrfLgma8RCZoIpkcwZM
blGhM/jguIUzKP0KbRJjJ++IRCQoiyImSTePjmF0jbGgudM4lR+I/oSXPPeyXZDgs8BuDeEPMYUn
303yRRBxpMzDAXZpOuCMlVhPcoY/vKD51j3K8QDbEV67uchWqPEoSkc1OYxu8MmpXQvBFIPTuGpt
vcpQZiChc4JbCj1obtZKFu3iOIrAG9F0k3JAXtO1d7JpNhbM0KLRj4EzPrIQf9IdK3uw4y57iDly
gMQkk9EV/BaWfsSPN8zSoxwFMdKe//4JasbHzMOcCXVdVRCrsWAJiQ/hrMhmNSlrp+eEN4xbAoST
QfZ2YmH0UsSxGsy0o3MrVPNoVRlfKv5WiHYeiWZrFHde9lVXneihqPL4ocTEeu/EoiGNGEEsd9ES
VREm3tZqqKzHvOhe1Y4Hc5sazdWvHdRWimmfKHr3OnX9tJsEMM4AcbjX0kB5YyIEdrFMHHLAh98u
hx7S7J2an04/361oYci6jlWee+xJPo3As+XldTHlh4IsOgZcTCtnOEVmptUpBX364vx6Tdet46Pj
ZuZSzvIFgn4aq+NR3gNNJJKa40pxomE5EAm801GYuyswX/BZ3i7vXa4AE2MMiLbJPll4WPFsTNR1
b5ci56ydzNJ6UTHRPfn4K+5yI0Xvba699/2v2t/n2ZH7637uf2sf7hKHrtgCnSbXqt7XneJtoyAM
lxzQpvmUNt1raZBsRNvlq/c+X2unVddqxlpeJgc6Uy+XZmp32/c+WzgIpo16uRH99B0cOPKYtSb4
5fnqXhiEsSbRo1Rdh84D+u/50sqC9k3vxBP4sQAQjrKmAwKT6pQXo+zqz3//fv8j4W8YnBFIq1mw
0AnbyvHfEkaZxSEn1JvgDaGaMD5Y9q42sicIXs0Py2m3Yqy1z6rviGWg28a1RFN/XwWTtYXsn59y
1O8XOcDBBQgrvuRzoSDrv7JikKCyqdfN5e//ZeNj1sSwXWEbBDctwzEdU3wInFma6ocBWanP0zis
IneqgYhQmEmB57NtNzuOyfGiV71ffepgY/GNn91CT83uzc7qI9Q+4OYaFCvSCJCn0rR/88HrL1KR
qucezbBHZUyvVqr2b0XFB6RjKbNLgxW06cLP9PPYVIQ2BxN/7TzhIW+5joZtIiOyJgs5EaRCj29V
mP8LVMNwPixM/OGObSGibNkmWVHyjH8mj2DRg8TIZvsBiwVTJGV+Ij/jz0beVO25SHU/P3kFnHMC
2PsP/bIpZ7zPlX2JyNFqTUy8/uabfJj33ny/Nnch7sBqitCENfsHA3HzYyDcN4gDxEBqc8SgwfbF
xjFrRucpMEGXA8z5O9kFWmvYs5JOaNMyKG/Sq9g41U5o7pCjGx7UouwR07gTUc4tlY7vpl+1qLbM
F8ibKF4ZLIBP+Ed5Exhm4yXGOk4OirqN117RmzJRckyIEbLlBMYQz4WsNbWZL5BZbtcfBrIUrfaF
nGjxU1nqGkKyVVvYyOnF0zIwwu7JTqzxwhvy0KYd6l5zUQ5vMKbix9u4RWiUTXJ9kmOAWPQsa055
gueNVTZoufqBhmeDoZ4SrfxVk32yiOfRD5NlnxytG9PeCx91mn7yi6PqtgQfxuReaEVBXPw/hRyc
HATvN7k5FkfZfh9WIySNSRoMJGld/HaVSdkY85NXmwsV/EqktenFmZ/DwGji89Rk1/72GAYkv8Gs
tQWnMI/Obj5IcGZkEkFVyJt0Zarei3Yjx+SsMJ2qPaqrIxuV+Vn+v15V68Z96Jm/XjVKB3XpDALI
RjpNKOhi0JggufdWg/iBlVa4V4ibzlU2e31U3vSeKL6BAMOpG/TsmmbNF/yFjQuq8uZF1izP5ASI
S4ZVFibHxAkQjhyIOOdjI1GXa9l8L+QVFbqu710qyYdFq8XIpDS9cgYIhBibnjmbQLWUs+x7LwLL
D5Z+ESYHosfxEQ0vHADnmixqxRvzhayStUo2aKNeozZITpGfoYDlFNna4WNYVVFRrVNkNlCVQA+a
INcA8a396Zc5+hl9lz3WDXHrftTV9a1Zt+29i22QbphevhRZReilLDr86JgcuH17yaLpRPAnOfvk
8JA9Fc7Ca0zjZRh0a92KetrKZo454MKcxvhaBrX/qWLHormJ+ZJMYwdh+Y+rrO4uhSTDdrOJiAvo
9Vd+zYcRcN+LZ+XVNu85/uR5UKBoGT7ICSi9jQs78Ky7IXS7oyhyJIQHt/gKGnS+gVMozioDOHVE
WEi/a0dzWsgBoGL3REqa587zC9RlEJSNM9DroaMf5ARRokmtEHTpHPxUi2Wcemb31LscWj002jg5
V5uZhPNlWCGcCMgqhsDGltnYeaFufjJroFnzcOTEoLktzitpX1lrJxDDYQYXw/tCek4JlGMpFecG
dZXZiGdJYoZfxPugLlJ4uW5zHHL/F2FDH7rv5BOKezzQxktVlqSngGC+1ea01sJGuaK3MD6MLnGl
AgzpLs704UFHZfG+NU9yTPZUml2ATgqspWwSu7g3TdM64KkY7OvQMDaxquWvY1Zv5HthDW23DJqp
vqRJSQpvFOL29iLEvMqyPHvTDH7UuPKo+yEYykeB4ZO8MtNiJNAKASehBqikmL67docx+AxX4/ZB
6B4ie72DRqeBV8dVTcpsaVUIIygdkpeZibZpXcKTg9xaurfKKCs4Cd0q/x0a1f/PnH++BPfJ6raa
twXvL6H4uviXx7L+z6cyzlSGCsjVtA3L/fhUFsJv3NRqh2fTnJxrnLRX7DvKN63FH7NDo2Urmxmy
HValEzCryAwu+5YQ5NivvNxXupi3xy6WGYJ4kASVCEj8f2qKabvsMsZoK2u30dL6l9QkMiV/Hlvn
nRVpScvGIBcIkfHxzMPZoS4LMNRPZtUjvInqrloZ2s42EeOUtfc+93/0yXlufsU1dDEqKVkpNGOS
fUhw+tBNJZHHxPUOnV7sx2yKjK02ePZmbHny3Nq402zQM0YTZUjeurZJVkZd2YfSRVBU1I+RrSTs
yqxsHwZhyvJMMxq777gvandQmQxIf+F3OYsIQLo2HJzMZLPynmwgLS8FsMpNVzuVdUmGrERrLixe
9Jb9Rx00+D/OzbDIV77hVU9+Opn3/P7Y880AndHGeSl3cdwMOOk5sZdsA5Scrj1Z3pPtDRvZGuPW
vcpa1ToqKmP46cU28tML2alY6RsKWt7+fbK8nijVRp0vvc2V1yYtT2PZ2Q24joe+AUvW0LytH6ol
e5W+eCEEbIMEKJKD/Esi130gc2kSvA27567JiPDyF1n4FSzhlA8obmW2eCvS8EsQTem3cIrezCo3
2fYPHl9QBwQo5pBP84SQ58RzKEqWut4FMjdvl25VuYfSx5hPVhvbemka/CfeN1aV1hbe8n0rhUIp
nguw47ZTa6YbJ5zKPftx54k08b1hhMaXQngxiom+cTGMoLj4Zc1DaB5og+lS8MN6dtXM39th1W3K
ngWnjr7JcVLPwXpKsKQ3G3X2ZvD6tcH2/5Ik7Ct6zS2+6G70AsurQ9ZPFwcSucpK9vOuLyPsgV9n
LdVt39r11i5c5TVAvEZOSPCPWuu9UR3QV4+espAAzXxD1TerpTNOzhn2sHGti46UzDzQeiR8UbJS
7nWv9o5TmpYrKxXuXdTDcEGX9FNd5TXyZYX/LDgbFL42vnS2XZzGykQ/aczGF2ge4aYJjQxEPqNh
gbCqgvXTRY5WcJ5sM3tBZWm4VNgmcCRhVhxO03b0FcSQ2nB6aaI2XqrY3xzlRbbrr1uk256Uulfu
7AwnWfnC8F72tht0K3kRpovJqvEca4+kWX2uIrRZpnEC2FHPp6YwMp7fm/hE/WqWhVcdCS393pSj
YUXIQV7bzO5KYekT0k3JPbomiX8ReIfQ78SvKo++bvanLr2DBo1bWf9jTF6heGJtxJYKJmQfZ54n
XsuhrpDsQHAOoCoh+5gETadb+ySfpem8QsVXyo6OxeiJx3hyHm79iWsRdQNJ7DSDd89u+ofsr9mS
LNMaQQBIS8ld2hTNIpihJsqIXUsaOObVmsr+Ak4WP4gIWd2uBViDOO/azhr7cKviV2MfZNsjGbPF
dhONHB6yiOGY52xExrIuseq59ZWldQ7VSTn8Bq6Z+3ztfgTS7rFYsH0F5dZF4deq9x/syAt/dH25
xak4DxZF+jXFIDxaFO2Vk7EIFnkcoWjhTz/q0btaldN/xX3n+1Tl2ps+mQOqYAjcDYS9F6jEI7Pr
2TaSggknCAhsLs8h1UNPs3MIcs1VOUnWaqPBK8px0qXsUyooMwsl4B6pvAcZhHCLfudPOfx+ndNj
PRYEU77uvHRYuMicwzWN/bVileaFM64Km1XT9pkbtWdwW8jEiaB+VAL2ys5UdZ9Rirt6PmjFhbLy
s667sZvCmdQkmU2SxeT7qXYMJpA/M/+pGbGmsIw0X3TVYANAoyDYB02kwLPO9SM2IpBZdW5/h4Ja
d/CD+lWb/dlk4c5M4tZPzxjEK0fZJadaAaKQHjqnq/e5doDzoCaCXRJVYqXro3/V02bCvcoacaZL
zHMTqd1ad/PsCV8sHe6t4X81BiAwNXvoRRcXqxhZn2/5EM8KfJr57IaIH8o7Vb726075bNBqWIq+
tZRKnAlt5SIMzs7cSNiGntN+ShB268twU9vK7IvAiJ2YETxE/DmXICGJmkTNjkp6GuZapJXpyS+q
ZpfjQHirBf/t+zCa+3W/VqHygw5QDy6xUdg3czWwVPWgCArZlIUwnMxa3yahbCh0jDaY6sSWtsy1
IrzrkN5MHCN5AfKjHxyzrVe6BdUZvQyUwQKiA9DV0jsnMfBhnQfQQytWvds6h9IP3E9V0i4Tyxzw
SIEikfXduJFNcF97nOTEE94+EeliCGAJ6tstfq681ey+87D2PmPaHi7TfBYoU4xqkyVhdkKWFywz
srvbcvK7e82dxmUQwF5XE5IPxhxh8udYU9OH5t7Jqpf3Lllzyt5chbOboYrhjxanzglHcodDP7w5
lObEUp+bsk8WU8HOZQHnEItIB3E+FIPuKwJgS418GEK6BVIKsj3N7aH2QTHJNk/x/7T9tHox1QzN
r0x9VcEPp5Wa/eSAiGhnJjgvATQIYtN6ACtsbQKnCI+Wnfrn1pkTTkpTPbd5hvoFyr4/2q9JEuc/
Mx0MaVXpzrPCsgdwIGnOfl/ph9xO421StuUDp04kPtIy+dphuCmv0rri6o+sVgD3vCVL6/bvkT9d
/ElPIktourauEhZ2hTBUvk5/xryIUQadoxbeN5HP8geT4R9TYn1wYH7qtV9/TeNp/SpaZK4jDNaX
cXgedazxtBpasSK08Nrqwx4nJCz/Ss9gR5Zfwqiq9627Muwi3KZFHjwE2UMSN9fc8M2DqgjjQLQA
Q5e8SJZh14KAMSFlcGoyV7k6ovo1JCpLB7eDQYvG56Z90UzFXDUj+m3E7Zot9BPCyUYFpaYJsLXQ
DtYMvrFV2FMISr/qGuJamfEa/QA5a9xN+TNmdC5IHxSMdfKbOEc52UnVPG2bVu2z4k4YFfkkMOHa
ix3Z1HQJsVI52tEjQQ9UvfW+vooRJy6vg44UoiJ9VFSblDsKqYsMn9ZNCjJ11Xv4UzlBsvSElm+g
uqmb3kuMzSS+taae7TtCLWub+PhSIGS6IQI+LO2qYO8t2r03hckOLi5YmQncUCzyBRK9EDrxUFNC
/st1To4nFmg4p+ViUMPpsUc0OlJwbxwDnvnQe9EU0WN7DY5JWQO8Kzaj4eiLOOhJ3cdNuVIRZMP5
AS0Zpde/xDmSfZ2VlevM97KFopTpKvX14iECDQikQD8jYq2fG7hgsRa2ODIESxRuhgOAY/eIgyHC
5zVEMnKGwWMMaXKZDDohR3zdACGW1R4dvhV6mCTzo2Y/oWOPWEOxsAYiBtHUfkvV0jgBn/nqB8bW
DtgzWWUeZQuvG8sD0XC/8dNTapifhsgyDn6j2qtYIN/LrsVfRprb4B1p1eRYnjjVpSfI/OmpZJEe
A0RfWxgZVeQVj4FZPAnRpAcRkqr2zCPh6yuyWNYra+8+cDB3x3fcCbJzbljRS6UkW83ue0ytwnqZ
k468NwHTdZW5SAIb9EMRYACHgx5M2WjRdV1zbq3DBAxiPat5bjD1PbeJM52DHICKYpMVh8J2Kjxc
ZlWYaxt7MMWhKKNPeer1Z28kKBujmeFolbdrR/3e4Ty6YEl29siWIgqtD49aVLUXWeg2yolDmWHB
F1SArkrVOBpjDVTOsE8F2dhrDxJlNVoB8v02NrSAbZe9Ny0a9eyXjvgETXPhBMGxJIp9UFJl2I9u
95bCHz+b+gA22uBjNAC4LnUDY2FO9IAbwU+uugqBBG9y9O3ATnaV6vYyVIxval+u9VDn8TIOw1nN
0rsG7iLu9OBrIckjjzEazSrOWozQ02BNwMLdJr6drxBRXlmD/8XSje5fljXtz5gBqxpUAENoAjA4
FIV/kC6JrLl5DB/te4q81gEFQOsIfmSFq3mERVCCOhPWId4ig6W6IHjo4cOdYLCtO/AFhbP8+yLr
an8c/uX/BpdwBFtdVyP1+ZFJPgA51zu+3t9d9sSocLQVdtL5j84JZgrN2Kwm040XVoRuiDM4Pw0l
/tY2zXBqe3fa56azLVWbHTRBrB07leHgKQHwpya0N1pQonI+oW3YdsEriCT1Uk/BJa5tDahBF57T
Vk+2Lb4QYi0P4xgnvih56C30InoK2/KRNdVd+0Wf4q+ViG2lGi9hgu1gZKIhZloxGmZzuDtq3Za3
C0mctrTUteZ3+zSt9WUg1G45+lqFc5QNqWVuVpaVrOvePvoQkXAhSBfpgDchspE/3SYMtiJs3vRs
QuivyB9yx3QPuq8d+lD5P/bOazdybMu2v9I476ymN8A9DVyasDKhlJRGL0Qaid5v2q+/g1SeUpbq
dFX3+wUSAQbJYIQiGeTea8055j2kqvRjxjnkKrbzrahA12lzL59RieiHMuJyVkl5ujdCtT2nUdCu
Ktu+fzFm/ZazE09WmwfzCM20DbP+SpWFQOHpECEg12fR9OI6LwgHNqOq96DnZm4m2wlVC+UCyl+i
m5CQm9nNy8tf//8rf7rHciau5yPqdF21LPvdPbaC22k1RlT+KC15ugytUxP2FOqjR5fhvotVBuk1
NV51PTvrporvDDv9G3+M8scC1HYOGpaBUZw6GqFI77XxsPlKy2md8gdCPPVTNaMwJE3JGiQsasKS
KENg44eqFtQh36w+GPULSTLWPmaMR3JQdqXIWXbK0J30yTDjo+du99dfk/qnn8naLEXUwW9Fowf5
vnGqSFY34ZNdfihV/p0YNHGF3CEHx1ZEyDpBq2zdXDVrr1FG7JmyRMd4VqaAGjB64bGyd4mhfoPk
319PpMvCUpmlc44JP51L2R/HQb1aRnI0//pjK+9qe3y1oLplnJS2qjhr8/CdnkHJmH8hBLJ+JC2/
Dzkzvjr9qPok9UHVCKPmWFommpJFfDTigGr3Edq49lTZ05F7HS5Ygvu4a9fjjTTULuVK59RZc+6m
NjB/6P+ewmnF2NFWHpJGkYM5rg4AlWRfdNFZsYE1hGT+mV3hEzhiHqdo6XxKjfZ+tCmOjSIHTFIQ
sEma0crFzj+F0lTurBF8cUxz99ygtwyaMARdEiXDlWXONEDou+LxJcOzr9LObdL5W6nTDIyxEHqZ
NPfBHE3WrjLsmIlbNfhdOjTYB2dnF/XaLq6M9k4bRYEpP7eCiaCrXajrKbdwh+GdEY2UwxaBQUxr
/FaPhBfWjPSc9CtOurhrvkm6blw3OQMySSLvVrFJ2mzwv7tWmswUj8IHvGXOcdSTl56BEjafbbA5
zUeYtfWh7gTyW8oUe26xygnobAJl97uskYMLUUNrB4KoKhEfzbU5pTM/JS4yIZIx1o/dGE3BCPPL
c0yjvHfAmB+coX82YA8WjAJU5aDgILvUHUO7WxQ7TIhkhKancL5y1Do7xM2ouPOgJwvlhdIzmtyb
yQq/aJZEDmsD/HGUnbh0KfVLd0n5udTp+BPdoBRnAioZTJWKH40v0LmL+67SzYM+dIsnqNnKhnKB
CL/mAmG/qxbR/c2d6p2D5vVU1uFJWNSrHTh17xxUvRw6/C6t8IfZJjHDj6F0M0tydhmSnZ0iJz1d
2mG4MU1juNEjhUDMNDpXOZ55ri27SR/uhzWhD6vfQ8F/yl//0tQ/ar+2T0cBHYePotK8t/R35k5F
VvO2aOr0eSJMkRQMYnpHubrjPKmIeZ/Hg2oRPFbTOvFqyq27XOlcbUScvJH36wWQVTqTw6HlO00x
ux0aBSp9iSjuKrl0AnmJ1d2yTk/KbEz478+1QC8MYvOq+JPgkvM3f86frncWzQXDQXCgmKr1J8CM
po7Lkk1j9jwm/S2yYeVecZC7tyiMvZA7pT/3bX4R0NDQSQyeos440hRb8YTBBVvSSPXuOqV6muwe
BW1maYgg0+HeGh+cyv42R3P9ENHz/zuxiPN+NMMXr6l0YjTNdnQuJH+cMZpK0hUdkQXPUgT4ZgGp
OFbWo8hThgrgS3fmpE5uLIXVEc8O7SFksffQhi9W7pxKxTSO22RqkLVrqZvQ65VHdSQtq+qZ7yjk
U7gR6kpLjN21ptTHlMLhXrGjFViCsQZimnNqx0V2tbDbEw30fUYp9kXLbIQror1Oi7DdUxvOHoqh
pWzGxVT006e//p97p2DbTkRbZ/Jmy4aK1tV5p5dZih5ywpSlz3ahdoGTmRF38BDbd2ffaUmdnc1J
MQO8Us+zRFBUP52kuTPOxdQGuJcAEI/xtTbJ7ZVRxDV8a+WzRXD9RbOlI4mFgyT0j5h9SYPErOGj
XkzcpssHj6IK7JM0am6WMnzq5Z5rdMikCp/rY4iv59z2sMj/+m/l/PnT/zf6HwYtqs1Jairmu2tC
OxZGZ0dl+ZwbhuyjpB1vcAM7BG0PkXVMGGbeFknmo5Mpr50lutdF/BI2i+plsmrsct2JrreHyqG0
C7kH2IOBshK7Vdr32R1X3vBY290XIpinK4lyry2KIJHaGwKVJ0AVlEdxN97ofLaLDnAo4dw6OHpE
pn0u6ZeJdt9NVn5JrCP36Zw0S3IcoBqUjuYatY3dVdYeG7MPQnr0WqYrZ0LJ0fKLQYa0S0pYj26m
xB5fW9waqXsdwiiNvZ7QELeLyrX5wRRr+WAUpTvrpkSoSQEqBYPOLdiH8kqs1KOocBoi7AGCo6Xh
gxm99FGa88anRXGLfrG6UacHIZbkwJQzok5vYuouypqU4SH3EIKr3qI9MiRE4tmNz73Zn52mJcuH
mw8wcJemYnabM4x2FwStQUriiVusHH7TaIkqbsobxuzO2Tar5EwTq3JFphsHJQ6n02zPL1PSq3Qd
SuUUromuoVo+x30D6oI6pktowHRVk9IRNuRSCth+E1f2ncGoC4scBQ8ZuM9aCtWNtQI3DJZL9Mx5
GlqgYmn+0dRbMi3XBF7VpuaGZghvjHLu4rm71ocXGvTiNmcw5IIROcJ6G/d62GYfEfqfwpYacTV/
s3MpuuIK3uymCKp3i7TOTWfYEdTG5bOxPuCQdklora+isP4Go+i5xQd+UCrjBrCz/kHv++lgQVMd
4dLeqgmSyskovpd9e62bUOmFHV1GcrYuwFK9Tik+kBxRvVgRt3bzhtq+9alUFtOdaT2cS1m9mQxF
vZ+VeD/bdXYZmWPCPJvFgcsS9e0xHokQinHSotc7mAmlf/CkjC3qwglSRiZnFO/zddRTqlpsp7tE
5J/9zYje+tOswjIVQzO4GVqOgt7w3XV4IJmSs07vn03iY7wsnhnFFfiybKfnGsoI6Na2G07IbqeS
5V67aQTwxFQiPyaYcW8my/diSox9ngGcTw3A409UPSwXTJZzzNK1QsXMidv5FQmRmEFA4XGJi67x
ZriZWY6kv4Smq2rYpKNxtn0lmsH3F+N8JXdPWV4eNESfH0AEVAQIlv01DBJjl1bKy0bNwTWyJ7tE
OxoTPSDwZdmXohtyH+sYd5E+ZhrCe41FYuzwxKh7zAN4Q6OkOo9AtbI177Ps2v6+T1XFW4aHgs4X
3LUpDeQShFK8lM+TjdLInAaxj0IaStl6CodtcjOkw3ydmMZFLHX7Oof5zz9Q47qNIve9AiuGGEy8
e/pfD1XBv/+zvub3ff74iv+6Tr7TkaxexF/utX+ubr4Wz937nf5wZN7956fzv4qvf3gSlCIR813/
3M4fnrs+F/+i3617/k83/sfzdpSHuX7+5z++/iiS0k860SbfxT9+blp1+YqjG7/cV9Y3+Ll1/Qv+
+Y//2yZLVX7980uev3bin/+QKD//Jq+TKBSYOnNAnZsMnMBtk6L/RhnHhJUB7s2RTW62ZdWK+J//
0KzfZO7BJnmR4PpMy2HS25Faum5SfiMR25YdCzIaNAD7H//643+i/17/1/49ClAxNf6aX2wHhgwA
hh6RQ6KYrCg6JK8/DnoKiq/dlJkjePJVztiI5bQ9TFO2nBTSyE7qMlVeWUcD/C25PYVNxwOw5Z9L
69NkyT+VgsvRKOjxQ5TAWhw683DalmgyFmTlnITUlKd+xqa7LW0P4/p0W2cV5FwDpGcfCcDw3lGJ
TAdHsIuq+YEIlWjxHKXA4lsqUftZVpfVrRLuUlsrT28PCnQW7oHrSvCjLA568UlXFysgKKk8tevh
Y+68VKUiiUejMUv8UBJZF05Sn7YHFUfT4i1Ty/O3RTV3vtOq7YKIdCcqh+vmYVjGn3vCWZsXL8/S
2U8HcFOmmjby6zdmc7884KcLUtscyJZfv8XXzWNTnLvyNFFM5555MuawOglzqKGt/+tpTp86hxMe
pzSyYJQKcSqXzJC9bTEaF6qY2+L2IDmKONlTg5M/LHvZW4gg9Kr1L397UIiGpw+CgYE60fr1GwtO
Y2hi8HGVqTrFjNBO2PhqOcAekOSuEZkKBpB19bbD2160eT7SnsRux8m7m5vmw0zyIBGXRXfalpTf
l5Jea4ku/uNmOZlCJdC0tNhJk/IQ2n13ygSIJHfbcXuuDusX+cumt6P/csxSW79a7BeNS6NR8d+9
e/26eX337SNtx3h9p23x7XNuLyzqfT1zrmVSpp6G3FZel+hYq6jkcu4Y2+K2eXtolvzJ1uUweFu1
LRXrAbYlo5EAy1bp6x5v699eYHD3PlX1vpAUopJLm2+eOCgeX5e31W8P1nquvG7fVv7b578caltM
GmK8MwNDzvoe20u2pdfjvD/EL+/7p8XU+aGRnHV8/w6/HAmZs8lQmmr6L6/+ZftffPhfXvDL4tuH
/uWl/3b7tuf7j/Z+z4TRq6vTw7LoqdJs5ef/dnpvS//tutffxfvNCWypw7uVUsWvZvvpQBHuF+/d
O9S0neVAWmiQuTp21b3KJe3tNW97vzvstsFc7uKkNuCgcirkkVqdtiWl5Nrx9vTdugofAh6E9SV/
Wtx23TZtS9vDdqDtkG9PDZSHOcYmjlFsh9sWjRGapvvX777tuD1sb4NQ9EHqR6Dh67HUDIfm520R
4/MgB2m3KHuZDp+Wy6TEGHZ9oqhfUEFEIHbaVm4Pdq7qC7WoddO217ZWJKOxeNbSdG7XpCCDxKrk
3zYtGDOX+21RNqKiuv3lMKoZyS6R23jMs6jK3ddjSYiT0nPbwlJe5QL+nCswLlviqMzpW9LqpCAh
/ikUZgxxoXpT23/LmIN4rZimYMh/zKOMgCCOg2LVkYB6Vb3RTs51jn8CXSFqr9XLddKs6Lu2DMMO
6hOuPEpnXtjCsP7lU77+GbOO7mFO2jjo11vasF7Hh/U6vz39b9d12y3494ftFdtrX1+xHuDdU2Jf
MKi9O/T/4DAoKXsGt/ZhO7Kz3Wy3Q78ubmu3wzCy5r7/15+kkJNTnM44RX/5NN1U7Wp1/lBvdzLZ
MIqTU0wEEa5LYv1T3ta93+dt89s+b+vqxkQp9/b83x1WHcAQuNur3w7xv3ub7bBv7/J2mG2dkzJz
yOwSoyTjhWm9danr3XRb2tZtT7mDXxQADLu39UPc0QzYdnld3Dal2311e827I25Pi+0OuW1+3XN7
0bK+7bb0uv3t+esxY51MIAmC6qLgo7YqCVtEbZwV+Ym+U4G+qsB6IYNWLubInfpx2nfyqCF1UCi9
khdb2ZnsL6FGf103ay+NmQIP5oIj3kk87s8iMGMLDZqROfu2KMBaAmkYhLJ3avpxWWY/aTrq+JoQ
4e7JlOyjgoTgONoN0QshoVK69QHH/4zqQ6I/2TXfyRDR/YERRpBoN7YZLZeoCfddPUFCbfG650nz
IJMrsodW9zlPpO9bmW5WeieoFgPSu4wIVF28yPgEEdvZg6dwAmO0PCOL9zDfvR6KnDtgtnJNMQek
Zn/PQpzg82getE4SnoHgNNazXYGJOoDKN+5KSz/UWXMBEf+SlWPoMuOA0mSaV0wRyHQEpkEfHYtB
jj/QsLPyTEZ55dumdcpV+VOhIe0skvpKnrugYuxOi9y6h2uTHg06D/TSiW9rnKAgNCHQxZx5w5h8
MJVFol+YZ+7XoawKP+7X/AdJVnZ6laRXybh8rvLkqwWzJ1DGL3IHSLm+NLrhRQ3qL7kIamu9zpFi
t7QagRXElrhZQhSigRfF7cPUcK0FDcidbuYHqlScvWqreuSklR5AqadqnEbXFgRYFlW4Chu0O1X7
kZOXeCrCeHjMLbr5zP0/FMK8KpHFG+Te+b0dYjm6I48PLiHN23p6qQtlnTG0IUWxpuf/oqagLwD+
Ea6xuCGRPkfA9CFD3RY1ZXYaBRdVKl/ljlw8DzFkF1Ds7EmVdL6nChJJgq/tK5A0vmM2kW84VXKM
LfXLEN8RWlB4pLqT1qC3tl/XYq+EMv5Gwwo0j24TY38jqXd9wp9lLuNxAllTxmp6O/RQd/rP9j1I
m2FvJfPoGp30LMWHsKFYlsfyx8pZiM4m7DMHB0BeFdCiXEAW2UVGDavDqR2PpCfdUwYy5Op4cfWy
LT1hQzkpdTpTZd4dmzSPQZUmsd/YrQVHfoXnJZYfktQ2GkVz0BzxJcr6F+jSk681NJOK7HaQqUvO
1HFvDSSRFSlbTnhTa8I82wAfZydHl1H/kMyIvAAn3+UFCNCmghMueuXkdPVLCWDf6ENlV9ecDgEC
oA74a1LvHVom6TBAh1NzYi2pThoxJR2tqB2/CJPE7/BI88Uxs0G0pwB1GPjxLMqHehk7l8Ioxwnp
BqTjF7FMd6Yw26BDgu72ak8Pn1fMdQwvX56vSTS+0JOsv9jE/iTKchaWhXRJ/tRlRevj3HK7NL3r
Ge27dZfbZxOOgx/aBa3yvrg4qn5qqlk5qykxV/w9dIoj5ftk0HfHmpB7Bk2Hy1Sax3ly5kObO7Jf
2xpZ93l/V/Or8vqkQCAgqthDO1ZcZrQG7iqZwOxuPy7jwD0cQK9X9wRXwVNW9o2hP6jA6a6aVNy3
JH4dloU5K8Zod4ad4VEBZELGELohKfVatk9FHBv7Scsv08j0b8j0Oagq4zGWeiyGy3wYxqw6Tjic
hh4gn4hagBO22C3p8BXFPi4zDDZuxw/fq9Di7hBKFkJtAwMXc0+k8w7OJ2GFff0owbl1DaHpV2Ez
pJ4zP+HIdk0N96tuoWyDGcXVreUAydAa0MgGt9ObnWKfM87Go9Eubo+WaTa4JBhtnXhxn39C/+Zp
Y1+5NZ/M1/TuuoH6TSNRNK4co9VdSqV0ZWX6LAQiNSMdDzX/ua46xM/LED5jcb4m2fpgptN9WDYU
dSlx28LBn9lYu1ohI1hImkQ0uXioMFb5MTkqrixhIhCadj/QnffhW0Ons8uAS+F8GdMOeEAiUXLj
ohvHebYTBWqFulrRG1a9I6K532Ef3EcgjZpmugk183Ph4PXTM3KoCjiBFUhcfy7VD41Vf+TXl4Ia
70Hf4j7wc54JJ9xVo858NEuAIS3ROVWb/dQS+SPP5eBNRfSY8DNFyfJVIWqBAsrUeKSWUFtEBYec
jBjgIQZzTk93SFE4QZK+yiLlQekZlpEgeyUbT04eIv8nBxlEFLFmYW67Cj1WLSwWGChZ5Ell1nix
nO9NRxj3ee0Ng62ee+igjXSmSefyS9P2AIFn13bgVc01HTj6L+qMaRtihR1E5h3IFsVPan6TY0jK
NNpA9TgZF3JVbpopa/3G4twbs96mRpsdM/EJuQyWCsuTQy53QmRPTBAqbx461xGOs6tAn7uGWa/m
Nq1F4pImASPpYyujxVHn7pLBB5hTPUVwT7Z7STt6mWf9nFTImvjh+X1kyd7YoLbVE/xjy57GseP1
uFa83tL38xB+XMy58vTJ+Yi3cQn0HAdZTltEzOHXtjfOA85asCoF9a3MfC7aXPKhOyUev5TyEDIT
cKNavS8nolOxB7f4h86qGUNxbkCRiMkhgzpuMroWCaYLc82P7EnYa2kwWDar2lq2D7Ml1Uzhqy9U
1AoE3oyIejPZSYb5OKFCNkn5KpdJp4lQUgfmf9gCq+9iU78ibEQwW+8eyp5ORK/ReXI0NFB2NQbD
bGRuo5Ao2Nml7S7kqGhlett+oA013SCw2FnpJE4Vvw0rC8cdFxLhi+Hr0MNcCPXJT8yQxj2sbiZ4
Bie0fGoyUQbkl5zGLJkPSY+yuUuTj2FBusSSSjdWr3/TB0xLtEZPsh2vZwZh5ipYw2Wm17DKC1dt
ADCLq3D9pmsy2ivcQ2g9uPKRZqvUYgzKlcal2cmPWknAX+gMFLoEv4+Q9cpvq7pFie5InjrU+z4t
H2wKRD3X4xNU413cKeN1ma5ADUPtAx1aUx/LZhBptUrqcoXmaHjEDtH6QoiLozWtGw2IbYVa3xqm
+pFQ6nMV7ieTrpGpkb8H/qbze9ktmuy+z5QrduK/TbujS5J7SxFdgXT7Vo+8lZzau1LOZs8yrBMy
i+ZKUeMP+pSja0gFwNH4RzZ9NEccq+r0ko/STHq5RNxkpBw7IFyepmcW4jOAdIXZtd70os1cQOQG
jgqqhUfbiYkdluObcCCkMLYlwrGtYQbCmzpuX0oJ/qgyPDYMoeW2gra8lIEp6zhiBy+3bBhbknbE
/EtOWHaFjWb0iK5JPdIyOl9vNPnYWNNuqXTtwDUuKBREDGaZYocfvvfW6jtVMjex+eJiqNtpL7WM
fPpzE5smdV7z3NSHMp8TOt+yH3VHzGfKWThLyXgedF86ubWaSZ5T1RpUqdpT9SeCGLTbTlkvnbSk
9uY0+Ygmv5dYbyIz9vjGQ3+J7AdmbDXTun3V1ViSdFpVTvFh0kuao2V9HWnyB3UsyGeVy3uj739E
3YBXqZbd2oo/5yk+M+jtKvC4JpATtT/AsQuWZuLSHKfxGeke3dbTTBQDbXblM+IPx+ViaAZpVl9x
H2S4Zdp83XXq9RUeAwTQbq3HMP+R9u+bBnU9KSkUEEYsfvLTIOYnyRh2kQZGi7yYD4VjJ3hpi9Av
jejQ42v2ZbWtueaBK+6TdAnkQb1NzfaSR9yMQZMde+AH13VKtHvyo7XVm3ZUzU9aiSEuOdUS4+0p
o9a9pM+IaypPDC2DIxwugW0snKN0nSRrjVnLdZchmuSOdhijd1J6VFIKPz4g/gTMMjK5U9Sx8tJQ
vZFqjlGJlkp3WJkAYE2Mw2kYCPI1duVIC63HU56IPtpb7RKM0Uw/KZZ3ZZR/ivsl2pftkrk98x+V
esWjABmpAjnm58XoQOmJ3hwpd0wCAnwWfyXE6UGO4HmV4fiiCuXKcgYF39/wYkaPlOOz3djNL2Mx
acjGGgSLUr0OLCctGBWLjiwxDNemnyqqc4gwSUsdHVQxLIHTy9Helq4LZ/zmzF12TeUIYZymn5Sp
u+6ypCGfNDpGVIVpRpdfjaqDFyAWg7jKoxmHy95y+ueabiexpEEsJ99RlLduo5sUbZwE+s3YH+Nc
/GiL0NmRDH22MWElgKh8xeSmUFvOd1Mq/Crtcdg51wYGQB3dgu3kAlBndGfT/K3U8DAq9qPeDY47
MEl2NWt+aIlHwoTxqOC8B8KNGs6SM9LXuyuu0onXCEp3bRrkavURWfbXuBqvMPa6c0UPfSbpscaw
d4NCtHMzocSHQdXVfQsLIJGUu1Zk0kVOjfBSL01+AaylSw4ymm3VOA3HdgJc97pOsaIaIt5YHN9e
FamkNBTtBIRlPdK2YVi0r2KxJr8Rg6/Fy33X3NNSHy+jMu6FhWmFiSrCaGKGgUumKR8kepRqdLxu
yCg2bXorQD5O6kdyNnAqEkmS3wzKFN2J9WHOw7sWQFdZVGcrGsm6WB8oRy6wQBdGopX1c11pzg0m
0Jif/O/r+lVNquqJum9sRAu2Ed7ihwlve07G2mou/ChULvkC2m6hqpdlfaA0Wx/sGYDE9hTegXZJ
Wyu5HRFzb6ve1nem/ilh+HvaVtlSo15yRI5+MXZV8LavpobqsYtIv9p2+WUDXiqE669vvK1eM9Hc
ZK7K4/bG2zryzyHBCA3vR1v726ptY4JK+GyY8/3rK4s6ubEsHKhRnN5RK6ysbL4IRUnuxmZC/tCE
x1HRruU5za/IMkc1sj7YC7+rSpj0mH9fl89DCc0S314mS6jDwVlrV5rUnzIjMy7J+rDt3Ccm7Zww
Q46JDI/Ym5j/1DyCpGjUNtjp9Tlg4GbXVrnu1dvzuDZURkbTJe3s28XhGoJ3e+S30+sXx8mkWwP1
xvpEY3rz+sDU6kufxstp1nOOmK/izqnEavC234RO5pAvcvN6IEuuzHNUJJeiLvqbGhrK6xm11AkJ
KrFwnbyA6sPo606X7OhOTTGuhtF03nbbHjBhqG5ol/Vhe7rtq9il8I1mlPE38aptnTqruS9V2TXg
+wmkY+RcCJF2LlHGB9a0/ikKW+eyrVetYrgldMkNU1vm71h3C/v5WFtqDO+RVzILvMiJAkx24fyr
5kQcpMgxETxW1gWjF8lpsb34K/Xqsm1QRNodydiAB7jut23AhKffNFD4tDQTEgP/WOy6QtO8IZkZ
uQ0GfoZ/7Rs3jeU6SOX3udqQwzinkU9YR3yHwtL2J32GYWmFpNJZ2J93wLV7r2ua5K5fH3TRiSM1
pdKNp0l+1Vz9fxXB36kI0FDTwv89pe9PMoJjNf5RQ/D6gp8iAkf+TTEshJSrNo8G/k8BgWP+ZuIC
UVaNJV43c2Uv/BQQ6Npvhrwy6HSkjGh4VtnBTwGBLv9G8ItjrPIC1AXrq/43CgLL4VB/VBAAgEA3
gLbBkfGCbJrCX7Bgc8GEvbQSjJYaWeUCOVQbG0FXSl7fOBUjofSjDTDsypa6K4o3HWJVY/CsWf0q
pRq51s2c71HkXxOWCoMQTn8zj0fNJ28qWQNM3L7OX+a5Tw60Zn9M1pNoJeWs5xYUoEE64DlTHzQm
dxP1mHON9BAVv3zTIxxs5exYlKvLDpK8KkPOn7HOo808zfVYYidPEhhq0rgnKco5ZaN9r9dw61ph
aX5W7InbsK+i1gJEOExHo86indYzlzMw9O5AkgbcoikHKlZyJJ+mY75vfoodfEqVWqguBumgTqPl
BvWHn5Lz6Ya1Dru/NJ8tM3dW+vozd5k8WFrjKnHEdNTt7rGZlmhngaJGBVpQQKo06azr86EfxRdy
6KWbpG/9YaSyDRwZ+a8yPWZS6tWafq0SkfdNI/mFTv8hqqAHT2EpH5Ueyt+K78SNueDWVtN9ONsn
BZXgLhrWOoNhHe2mzgltDmWXXKhxCQi8Sb3GYbCClQenCpfvtrYoy49o1pEPLec20w46GXgi8qdG
wbVuHJjAdIGWxMhGa8JO4/mbKcGSnXtHDiyCo11tKgmu6hXmXygT2/JJb7vHWU36oA9XpHhcUE41
fjRlwQWJuMhTWIP+GtWZq9lgFft5zMxjlWHDatVTb3KvUBYgWkpz4sacmjNyevwl+zyxzhoxFOSE
eA4VWFKWhohBvf6iaeVZC0dxLiXchZPkXIWjvTM/MvGN9oB1r/NJsjyCAb/pI6XTVpVP+sCEWETG
jW5UJNAYyXRIqmeJj+f1EXSsbCrgtKT9lxJjnZ8scxEMAvVwGRpHVUWS2cjc9a0oD1KNcu3E+BKT
H64BdFpUYawfZWWkAWjQEaxu+EMxk/GgZZ3uZZGdwCKAjiNA+3jowu8MjCEU7xuwbZGh7BCTPJVy
PB1yXVwzZajOAA5crRq5fksVQcGRc15Uk8ouEWBViDXmtgbUfkdStzY4vhK31SnjBNs3lMa4t382
JG05zxS2B0kNj4Va37U4466HagSGjLyNgeQ11cYwMMpY9ogKqHxQD0zE9JZy6ggFupURKzPHLkhk
OiJKLJmHJ596jIVMMGFcx1ZBV6P6LkFh2DtD8SWaxUitJF98lRLoqXM8TD7GDblKV0T2pX7EAIez
bv6i2YXNPEsZ8eZKt2MBxQxCFy4Md05j+VjYCHgH/b7M9fK6wL/p2qY5HkrH3Jm13rnGXGaebguM
ZZS0nQwnoKDgfTAEykwr/1aag76nMhR5yZhHe3pvnwUTrNAabqLJ6L35KckTZ4fyx3Vi+0NLBGCg
zBRnl0Z26c2fDUy1bkO91E/LJ2UxksOYRqjFiQJm/JkHctXd5eryouOjtbMCLesQ9M5k+4khP9OH
OpqVhOMb66Ifwk2e0uI7n9v2MVgdidClDoDOKrBLpL9WRTAnZfMKX6KP15ACJ7xjpnRZ2ElBVwz8
By423pT4seCi7ZozmdRGXo1uLurEbTuKyx/aSm/chQqcb5hTdiN9iBrq0mWZHNU6ByI+DrveML8P
cBi8XME4FUJ/hGxZGy68Gga+AjyTyHFHmuml7cwhcHLoJ/rIZFGYjU+RwRtpyB1SGBhOi749U2IC
ICMZe3OWBrMU75xmCT1RfK6XNttxo2q8AnQ/npOBAtty1anl6JPBsgTS/AMNUuZPWYiZLIp2hY4u
czZb8lA4f/SJv7IRgJBQ738qnidnzMF5tQuzHEjMYF7ipMLDkmgjHq8ScIJzJYdWdpP10uwKRUi+
PEDSD3soQXzkakDJTMmcYjFeULdRDVo60vMCzWmXTPBVKhTuvjY+Z9boAHAlurxLtOgj99ydmJIL
IZiJLwul9dN5vkphwezzsviGxPpRksOzMoKDiIDCmZE6eEIaPjVTH0gyOXFKSooeeK6gdEDa5l10
7xTDh2Yojd0yaW2AuywLhr7R0I6iVrYn634mp3JnV1LqW52s3mZePgBvtcNTT7XY61QmceNsUsGo
lZnhP3w82RJgLGnTQpDuZC8CchlU+nIJM5L6nJ7CVthx+hiyhj3Wmi+IECpO9pbfBtA3UVH5CCPI
Rrae0D1pMzTjtaH5KqnQNNEkquNOo+5jVRz0pT5gWjtKc1T4KBEXv+kQV0MpbT2nS/8fe2fW3CjT
ZetfREcyw+URaLRluzyV7RvCNZgpmUmmX98P1NtffacjTnT0/bkhJNVgWYJk595rPau/DLQMHHjC
d7Dqm3BwCgPvPFF9ER03kANkb2jyxZs9Zg5D8yLErAMJ75K9O0zNrpsnUDTC4Aw3tGjXL3xu7UIb
yx4qeWdVM4svw5bRaa+pqm8LJ7ZuzLZtg9jobp2OywSJLjGPsj86gISW2h8vpB+HXZLmN2VaxLh/
T0PkoinRen0/+YAPuLM3eMTLo1VPLXf0Sjt4+hhO2ehwR4Ym4mByTAX4884qw1xDiu72xclv0pG9
sMr2jOX8o65SPNi09PySXKQmq/szc7FQpjSiJxLsiTIeIckY3lXVlnECMJrW2ikxzRrJB1gcN6lD
7vAN0Pp6CMZkqk64l7jl0t22HbqYDBWBM2co2+vB4qs/NLU23RY26T9ysOlAVfbeGVvcbWTq3ncp
ZYCfY0lrjnEstScPWv5Z9AQ6aEz9SO9ZJNGd8xFICgNROYugmUgSrUYEa0kWFRfMcJl66hdOABrm
p3hxmTINku5aHM92GDE0CCMIcrvWqpuLar1fgPu0cDDO7Kiay/bq9sjq8Me76zRWTOVedsPTRBrq
xVMkiBL2MHKWac6lNhwDFXeGdZjT7OLU5kfGeHeXlQMYBXTbLYvYSfTiZAs1X7bDIpW+pxfxmbOP
38f28FNbMHPQX4uriyjWb1uKdGfB8roU9qJOkc2AfNLr0EpiGbipT09RMXzPDK8+9hCXJa2j3kR9
6XIfyO0BXmDeByImJlrvCXGmBt/FpEf+eZMTASFcjg4j3Si1LpOyk2AaiNg0u5e2AL8QwzuB9/4S
EZNEAxaBk7cKnnS/u82qmc7X+iyuvVtjGbRDZnIizvicL9sjA2Hrn0fb0+2ANIsPI/VPSh9bpG0c
aJ//82g26ESmOI2HKAWejeyz8h/NSGTY56P8PLCelApHll3mWVBmTryvbFFgGSkdwpjrh+3tjmiU
j0kenzYx16YU2w4YJFGC/X2OEd1l6uB8n1aZkiURtQx1jJI+Wi/7CUjXrt1EPH47nDNI68dNGWRt
EpvtYWfx8eZCTuTQcr4J/bs+6A1kAUSaw6DTbN8eShvvc7M0HqMOvtZ8lQGjQ4oRq23H7QXdqh7I
DQBjbUzvcYM+j/OzumyP/h7MVQ7cGnwwlgDAZyzVblnGOTBc5LnmYKHWXQ/b03bOfws4ePu/L+U1
AEHLBxbyVxD3RyC3fVadYd/aBmIy47lskVwnNlm7WJnpJi5ZyV3KSG62Q7c+6ryvRpXgaUaaHjQC
IMzG7FGqshku0zAFHsXOCSwlout/HXwSeS9CugTk+ctLodXahVG5RhDJes4xIA8ajdYXs97LdvDI
vNkLp/stxYJWbRkJqUo696Rtcm8NCVK0Hry/j0pLSej4hrWftP69T9zmsh1cvWS5hCTO5HNg7VNd
w6pOsEe2isudVN2ho4iPTKoVRKCufSQDcj5sfzisF7vZTAmWo8kgl2fp5E7Jqd8Jsm7DbZ1w1iWi
XX/a9kjHx0KsyPp86GMAnmN82L6U7bvYvqghN4m/KXGkIzSWNGpYchrHP7ip7kBsQDf5387fbhzZ
U3XAyv/+AZydmrL5bKimXIiL40SeWDWQbc5Nd2opCLztA+E+/s9HtX1e/rSqmYtMJWe2E38+gu23
3H5fmphrt5SPZXuNZbs8eG1yLuYhrIc2Q9lg/qokbK1kKq2T2+vfdHbE+BiL0DZaam/Th72xWO9d
HAeeMTh7siAO81y9aKXC9+uR/mMsCxQtr/8t+FY8JreIjua3Ns9ZYL2YcQgeJ+7jvhm2hGFc/x4m
vyUgQk9vOhtsh4U9wFmQ6rXVSbjgXYzUfmQ0nYTKvzZac2fE0UPrsHfTEm70FjnzzEV3GnA1q7Me
q756aqwDd0zEQhbByG5O8a4zDVj88joN16wsf+qu/iqIHtsB42PnN6bfC/GaJfkM+6l+i4fyzXAj
BzszlwDxVQTplvJUWdM30QZ2Ra9rnIrbNEYSQzQrhN3B/K46dp6oqFnauw5GKWxlsdj5IZbqhK2b
0scdnrMaMVHc9tfeHL0T4MGXRp+RzVCoCiZjIBUx4emC+2ss+rPy3PKomwCl5+nBL7znzCxEQCPi
xvuh0Scg66Q4zcobH23lUX15w6WzrKtsf04wUJbHWjJiixLy7BpMSBBhf7AhKWCOaHeainN620W2
A62CPMVr6ETAxHEiN6bnoPGNtU8ZaTSlfJi9/Bf0VBBlkI6wDMafnaJY0WYxBZBzbz178oLJJVcq
qx9xivvrVs+ISiK6HaC+Vf+Qu1j/kon8B6tYdS7FVVWNouobrmJ6jVy33/Wxc50pMvqWWQ8lZLrr
2jChZg7dun7xJPc6EyGCyKirvDw9Lz1isgn+Q/7Z2cNz53gfAx/CQk9yp0bBiejYT63ML14hHhuJ
+MMko65ul5+5wZ56yPwStU/3zYoYljrk/CG1MXaxTF/VhBFvMF5m7I672O9KAOy/29ZsQzK1zspI
mJd0iubwsE+qA+Q65pPZkQv+q0vBWiI5SMKaAYox2Uhu4HjYVYAfC0FVk7r7zGb0VIvusajJ/JhP
BuGYAQaiH4uRP2b+jNQnd65ytkieycsV3nkiQPrSF/NNbuHUH3JwYdaEL0+/S8i8WVr3Kdf9dyJF
I1I4sHIhHzwLM0cA03gMFIpjKeTdmBMUT016bB31VlXFI+8SzbyPYlHP6LYnbLwsCdrZLJdwxhtP
pwTNVsW9zU2XUONriMeHSVoUjvlenPRhoV8zOC48sHZHWNMc2JbNYLnwH9Kpe1vm6OLa0Ryg4Hgj
eiHCxZyfe8NBCed5gEpbIkF7Gu83Rtqkx3LR3tsyh/KnV9wKzopNj1t17gHsI5vbZvgUjFxboaG7
MzDO9gvLgaNwp7uyf1Cd5wWRFiYoK3dJTK0MeOjGKfVnNAtD4DUjrPesCDOj9QLQBS0/3oX/RFsO
++RI3HY3h0gET8CWEiRG/RS0o2iO3qAHSAO+ZIPlcXDqN88ycMcPSDR1/Xc/+12YVMNdTYm1W2B7
7qT0ZaBqlC3x0ISjBQ8sTx9n1IU3qhhSNAJHRJT0iIrEPwk8gDtGLpdsbLRbYcS3iYBwFo8ie6gV
AgC/NY+d7T4irZQB+YdD6Jo6RgKwEdnsfFFZoMVQQxNwjborAGYqXueO4LneWW51K72t/ILK2lFf
MN+bwG9oSLTmJwMRQnVa8V6mGXOmxbpRLhbArEHT5CWoFMxflmzdPej7ieQkqNJ5HTAn36Wmd7Xr
YkdOGxfy4hgHi3RIMiwIyhOltqPV/wIX+qEr6caSxDIcRW/pFwrYV+4asIyIfBzm8hZgHFs1F1Cg
Eo8AaH44iCSvhBMXweJqzl0vCcHy7ZTFuUl3KeHPbU/Kbj7E5wLXLl0Gc0dK/VeWyWnPNsQOiK5T
YeamoCJtfZ/Y9VtHx/qWZS0E8jchqmu/aHvMh3aqkYTlNYlX0RNqVQK1/OYrkYBkzIjbJ3ljCV2U
XQM9Ahk4yoBbT6AsiC35LU2GPEQ0jE+J0K2+VfdWI39xi7ntWMgOBXWgk/ZvavB+c0sfAhP+dOAT
L6sX4pxlv3KGbftxUeOtg+ZwIr3MUJYZGJ3X0b06ZJ1FKcstjQupc/ZajtSBhB48V+DS/EGLkasi
Y/Yf0GWmoa2xylDVpjtTjAbLoIfDfdF+QEayw3pGMSicNZUHfnluF3e4TVHSFU4UKIVQip+kS/dB
srFG2FnXoWaNZjhY+1ZdiXsLdMv6gExZUmeqEQKIfRLL79bjkkfPcfCrYtyZem+vFEzG/YhHDPrn
wdgptI3JeyVgay996DckdAzYt82lIyfRxuzKVG3Zm1Ms9ks6eegW7y21ICRoXH5hAy2F0MEsG84j
dlvIK16enRr7ZJoNc2rH+4Gf9kqQPDdcqwDHYj2X+QI3OMtdmqUsaLEaHiC+BqqtT4RNZ4FRTHdz
PFhXk7M6XcbjkmGvtczRXgNQ1CG55IVsw6mTN1iW2P071cJHQ3LEUsUMZ/dF31k3NLyB48NDsfXH
mFMfHowp3YPtjj9zM38m0LcryTkfmCSEEtt7MCiDPRM85qlY6MA5qHO8/pgivH6Yh+OkL+JCmwwR
pID4jhzfh8/ofEtT4yEpoPfBrc/pb++6dW+xHVzyPBtkOSe9rJ8tFrYxHF2Y/G5P9kNGc6gmOGdP
Lzg9Zm20JzWFm3/8VUxRfRONlji6kYF4EuIgi+F00kwJUgHWYKL8O6JmnB3WkKds+JH2N5HR2Pue
kmjn1pEdRKb50vYAc+s5C3o3//QjlCHMItrTLIf3RZ9+UDeBs5IfIif3OpfetyirQnOgbmnTb6bk
/XTu+GuCDEOnEpi/Z+0Ld6E+tj5te64vPUBgNsrnRbC9Snv5W6GmrxqU7X3HxNTMftSG9WOh4xHW
Pcr2yWKrqTjrPEQaRjpk+76KmmACLhvwnbAM52VBg4DqXVM4wyBRM+CsgnHW0Ssu9qPZNBhmmmJv
F2Tl6P45csghNmS2ZtetraSxeG11o9orF0mO7M2V2FrQ8lA3M9JcwKLWvaszT4X2hDCg8J2wS6v6
vkfZKXLUL+wG+p07SCqUNm9uE8dH/VvUIQ2VDiXJZzkMZSjEz6buo9DneyxqwCnKAcVUC/9zJFAh
AwvaFAFdpwW11ggHaG2YK32+dZu7caFp4bfVcyHdlv3VrIJEN7tLP0shIcnW/WV7Lpq4p9XE1utV
EkJA/2PtIxRppi7b878HcM4sFzYrvVa6GDF0oBo6BoqKxj9yff4HTfADIAKzZ/M435I0A5bCDyqn
8hszkelAwcNPWF/6exhGbKuR62UBYn91ySZbdqfBatVFZNdsKd49Whn7WvrkoRN7zw9Ww6Xsy0oP
Sm+xAxR43FcqMiApEOPxopg6XMb1wBu4XfS4PG6vC+c9MyxyOQpnvJhqGunkUAgusw39AxbvZWo6
xcCNycj21HUQcGpV7azNsuaSrk2ORDQF4CPKmRhO9JlxV7dLy2UM3bUhArmBTfhqD/t7kL1Iw8VY
9J22buw3T+8UmY96L6nUUvlsj0Z7sKdovGwHyEPTZUFWlqWORrAYG+cs60daWxy2R39fq8T40I+k
v7Suvorz2IHHEUZn3yHX4s/zvy+WbRJWxC+cRDby1S498kqnPmk2m6NlqhPu7hHDotZGUYQxvL/I
tZ1FqDoihQbWoS0zYCKgEvdaxr9z4Ihd6mbpLtsja326PVr/RmN4PfJ+1wq7HrVonzwAGsoudr+i
jkyVeRdh6PyKTmsFFGzGpXAM41KvjzDYgkpn8jl0OF2jfLTICBp97eC2mAPW17KYlXN7pE8W0mXl
0OAs1W8i0qZ9aTdUE1qiX6wIoRfJ3duT7WWrL3uYCx3qzlJctgPA2X8e/benFLzdPq/NeLe9P62a
Vu5PqHf8wkJV5p/D9vLck1M7Vd9Ut9jFjm1CfqxldqdbCU/l+ma3d5xTJASuY+pBvb5Ha17Aqa6H
7el2cJo+C5v2Ma+5Exfo2CBx//n5//Ym1g/JwUdf7Ob1fWx/MnMipLiSg2TMbeKFn62mvfcHME0q
qWP2XDvIGN8LBHe7xW0kcEakYhlOent2CRWczOjkxQBFSZJZCqggRUVLW0PZhZSsR1tqZ8HkZZ/5
JH9QAwXSREM9G4UT6lX627bLl6rnLMnnctX+Ec6IjYFJD1LWJefjQm98Q5nPXkJjeDgANtrrNCoO
Jvrpnh1NP5UAYgb+uxap/JcIJ/abxyWC+2y08Q1N35ZXzm2qv1T68FuT/AbO4HW7OIMVNuPNYVLK
mTu4kM/wyrmDeNI0PduhvU3/sLv+v2jkfxKN+DbEov+3ZuT/tPln2X12/zd7Yv03/8hGPB99iG3B
bGNmYNBA/TfpiPUf6EZ8xzGAydgerK5/SUdMB+kIXApPh4Nl+5vg5L/YE+Z/AIngb3u8vCIj/lfw
CUM3eG//Lh3Rdf47AZzZ1XWbfaizSkv+TTrSIK60aspt8sbYKpqF5YdxgUAktV+lha5CGbSoR8fC
E3twu4Ar2TkzTXx3J6gzCs/oKUYp54GRJseJnefiUfiiO+a0j198dHGUxOnZXNS0N8yUCiGVDJCu
Ssyghgw6ilmEB2VQ7neCUqajr2V484AMxrnH0B9XGl2Ba5gQW3gAKOvtpD7bB8Mwc/JGoMbk+g/A
QMRfd7eiTMnIKWhw9C6K9kI3Cdeu3K98MJ2nLh2RMVghsSHJvbSjk+woMADHrky3GWPxJGyiSY0d
Xws9RwGH1J2TB4sp4HmlBuXFx7mtk5e6XvBkNd4Mq5R6aiCYiuDc5SFLMz3Mu0WE3bfEGftbghaX
nXAZg1dV7p8q0jbTPDunVcZ0khztlHyOACnIdG9X9zBGqgMRENneF4WOdJuyyCrYbsSq+l3a7u/I
NeURaNObzwK0K8ayJA/sZl4oBBIKkUDIIdrd6QPM4Uoh5o6YXbYocgf6VkYG/zibX8fCeCrQHYdl
kXz3CXbZQ8axDnOhkfdjotVcxi8YVfd9Gz3IDGl4I3KcdQPSwHSAgon585SrlOTMcU2IFv49QqUu
WCgER2XU9F7071GVp/u+pBcY5REDlfSAA6U5ROi1i4aAIssf4CaO9tXWvYPXxMfM9y5DZTaHGlca
bdGMgQnr3lHPPZT5ZUMk8UyvILb959ou7V2zdmrSVQnu1NlpGcuPSuSPVdeeKUg/Wk+x2Sv85S7S
WCC7XiwhWsj0TEOC5mhzQVVgBdyscMuK8qPRGAsS7NFlR5fmjhGXP+kEc/eYHvuejcmcnSDMwjKx
p4/EqwT4eh1GtYXxSOjoVuMzY1391DvemwDLdZAt6CCyin+xO3/B1Bj59XMrPTAPkrBCU3c/rYns
Fg8lMz2pKWjs6pNamE7jmJe0Ghmh0oF0T2Cyr0WFTZTed3SDFyevEYMahL+jF8SxA1zkXdTp78Vo
ixAm6cCQyTqMCKN6zG5S1gCw+wHKFbqksYg/B4M9RB49aOwy9n4xvzGcOnEjO5IMHo60cNhOxP4j
MsqTqf22FwjX3WT/HFJpMcSPT1nZ/YoSzHqgGhM+UONbh1JLwnrav1YZUdIl73qnCHiGvD+y3XAe
ECcFSN/1jjm85rLrbfLsZrBwoJhZVTGJ/In3mH0j7nS+yT5oDPMDHwrMYjZlQYVoRK8ZZeo5hhR7
ZdQRYT6Wj5UzDkdnGZwjW/3XBCRq6YAZm7igE5optbDeK2RphBGwuYx3fk3bcc3zGa/8TkSFXPXU
e8y44uCF3dqpwRzERclsw9IsfVrl04DNQYJ1NEiH00DmDRL7rOZjRRyDuVHZabJoz07d2tMHPZCI
4qcxID2l3/zQALXZzzJ9jjVo47ExXmMfvkVR6kZYIOWiq4joZSzHL1Q+5I9JHLWKkJ8F/orWZhRw
1gcSLHB0bXuO3htnQuA9Jc7FyqBm96k6pdOc72gvfKEaQYYhp+gmfvRq+jN51GhPlsHg1v0lS4wy
RZZZ+7SQXDpoTyqyrPcibnKUtNCVI4mRHanB5Mdv20COewCnueVBZ8VPGCCTfR/L+XGaTEAMMhvP
pGPSFI7Ma+ZpJb9N24UmJ6g5EOhh0O+Ya5+6BdHyyaUY2hXLylMYdPoMVkoOSzp9jLOWQxmlD6m5
P6z02totjZ8xJuUipz4jhLvqZHFoE0M/8q1N/iIPhcruzbyRhzmH3O7ENL6LKNNOHq1evRP+OSvb
C5HamAzyGF3NirLvCYEg3z065QSZ7SQ5U/Ct47GCO+s9GKlDMSiFCP3c8IJGugMNgoFcE9+7UWS1
GD35dV2uDQdcGzQgMKpr11nMiIPh8AQpVoG41p2LW8CamJ1OIrvjzKgY7UfdNfFiY09uUx16sk1p
GWfasZ9p0PuWxQmdwNtNSJiTYxIf+qZ4jQAIcjOjWZ906R5dHD3uwXGIpsuMsEr5CTQ4D0ZhaJ+T
Lo0TNSW3WDzpe580x2Gq37EWe7f+2N9N9Oz2Uze9adjfz5N60/qyC6QngKGjA6WBurA1TTy8sbkD
kfm+jRFjsBiwKJeImFNjhH3NCKFzWPFAu7VTfszm1t8Tx9KH0rRfvSp+bdjt7JuhJeQPiF9Itqa5
y6KqPqSzxwhe3UlUqsdR5nGI9gi1Rpx/1un4klXt8rp4pw7VLX1U5OIGMhoTfVicqZOBevbQY9/h
nMEjoCYERc19OSxyb/uX2GR8CWL6ikCLO6KTXiKP5OySAzJH2lljSjqO/zo4yQsRO7i1zV3q+Edh
mfgA6uEWWyNvVcV8swsgUNjzBImz7JItKY8Dsc7OgAGPOxAJjM0rbkbgiJEfhfXCX6wXBIlDjtE5
MoC3zk8k9t07gD93GgsJ6LdUO6Ur0YBojit7GXos0fxtLpwPsAbILabxvKS6fwOYOJyqdXiHDTdi
Xk1LjzCAWiXXKHNuU0S8t8xrgl6QEF9GRPKlzedMZkJm3JSRq6/6yS/frDnz5wMYk+4ladpLHVes
uTTOp9En8TjFFK3I3kGgIK9wEglFYkYzmddoMU+kLDgwQM3AI9AvTBWN9iX67fffi8xmR0qObCBG
GMM9WdGTLAA5jNFec+cH+17NnHi53nw4ImePhMRMx163c1nMUBvWJAAQE5SrPD0anHBjpFrWFutH
y4UYSqHeBjIEg1nWR0dJJ1zeXNF/zJVVIALzHiqqtxtZzECPJyu+ATTxoWcNihmUU1y5+XOmaT6b
SO7aJNsjORDCv2R8gC6BkHs37qLQLBisaKY4JlZ9dcnr5m8+o8lPDqL4bTQ5FMLZPlZDd45G+Wlh
Nw07Jgn40CDNaC6LVZd22ckVCwG0/jc457TGJZVgas3f5xSStNvhpSmx9+AX7LRdKYDKcIUxJeoN
BBN4BSOlR0FE5ENoJHrMUGE6LxAh91mf0M+torPn0pJFTEfN5LN2UQWq3eCdJ5NvPZ81TlHiPXYD
ekV/SNVt3S0oT22d9NAkN8I4orfn+35QmDU0DzP5lERvwCBrD3DI77gvTXu3MucwpoXDGckJKsvo
+6rNWtTzMA0+E6dRXGFmR0nmHoaSXqQVG2+229T70rFpGnbTn5or1wAEg/A4e1nHWRtdOo18mpru
ps3MtvCc25rOxhldV7qbRcNoLaGyYBS8A3AHK8A2Ud+p3EJ2tMf1cO+PyGbNfuYtNeJxkfWpj9rH
BMVeYC+0HqEMhQ1fQovxQenm907181nP6vqQlRHKTZNpqT66IRI0NxyVP5xkbx9t3zbodzO3LSbH
JygklmfHEvt8eZPULseBxlFoTO1wdRf3Qy+aHwpietiW8Y90UXtjYC5Fx6M8TqvtnpHJzaxi1IRs
OYLCGL70jkkcidPVnuxIJpIjqHVA5WvZZlFuUmri4n0fqtG8G79Gs/6cE+fQVOa1MEAJpRKPVKLM
twZXscp7K7SQ29XkfrC4eQdKROT6FUQJmLWk/xy6sXbPBuogNkMKpHyyPLo44EJZtNnBdKuL3U3P
+VCrcKpx9tq9hVV48tDJd1gkW4HGwXHzx65iebe17GlxBxtscY9uADUoHIbsMxXiHq8h5Sbj2xw5
RSp92ggOcLfy7P7y3HiPUEvHvVhyncCm9kZse3K4qYpfS+JryPqYPeBpuGHnKp7xCIDaWAmc7SGt
up/USh9UeuXkoc+sLLUnrzK0c4EmcFbdvkcr6DCM21XIFHa9U+GHx4JNZk6zH8jNOXBaRwXGPMG2
JQTQcRvPjId05VwVnkm0CNHPxRmrAziZnXJLc19mhRMgKZC9p+Hpw8ZLbiqqTASBJoSnJKH4kv29
hc7WXgaPJQ7pAXKwm5wL8Nyaxn2iCFKNs/47qSUoKYfso+hQQ2dajZkdEEjROOQ9ofoOOzXeAM/w
v6k5u2qJr86Ti1M89iCzKIjeZruc2tr8wnTwNDQspY5+9dCPkmDFhCKr/L3MxX3cHUTq9lBqu9vS
WTMrW9Pb4z49D3N7G6XRWctFevQa8zVmur9r1FgdHYlokHvowi6MNs+NY9wPMbVELEDhlZMTxK3A
po+QM7a1n2bFcJFStuyYWkHewLDGiXywoohGU3fMU+1HNtImohcQkxfHHc42qUnY7ODyJkjkYIj4
Yu17NvP9TBoN8Rh4b5n7UNRyP9cTnUEy7ukc6A8U1GLXlDmcexr+TETkl+e5d4iWDmCE/WOV11NQ
z/57ahnfdRH1T9giH0UJ1B+SPuRmK8jiF7fkm8tRnOLpHQgCYW/SPFo1u3l/GcCHOZETxjWjNFF/
6jnGCyfN/YPTUWVlSxlmliInvMqffXdAYey3p0pZz0wBm13dzgc6cJYSz1lm7roJyHGjIG8kOsZk
lebMNRcV+F7zOs/0/+e5r/dxav/QOvuFtEG+duPNtwtUQFnLfY8yytQJx9HLPfqkNNSxwB2a3AkH
6VzyPEYI0QFST2zrQKzhiNj6vScimha/GA7G+DGmSXVTsRSkpUd0RGI8eZjbJHKyZ4ucBmGAX3CQ
kbfiQTCnRUQOmR+B+GT3+d5HdhtU2c8yTr5nXmPf0ue5LhqJCtwvJ/0LFtpHrKKL14uD1SJNBeuV
gtIZ90bBxCnS1S3zrBn1PtdwQtirznsE40IPlPS0HS2I6BxDcFkhEbO8NcauRoOW3bli/KXKL2P0
/bAaF1wSSpFBlcOUGUcb5RkDJgep7RKNpCeh7y/RbELCzxirVXeuM0bfItDhQKTaS26Y2H11CPPK
u4Ke3LN70wCyYfm3PaIeozWmqCPojdkr/QHB9nRWI0oeJ6xkf9uT7MCaSo+qS4iZ8MSzMTZ4Z8zl
e0FihJZH6NdZXKpIv+agVU49FY+T6RmGHWzDbQy7qPXqu2itS+KIfZMpy6tuA5vqvVlnPRWviBhe
WpMrzelfncZbDviufo4V7ksCZOvZam7HlYmvsIpeHbpathFfsUM+D4IlKl15AoPi2iyyJ3TqI0pr
2jJBJuMnuXI+Uatc+4bWUF/PI6eTMB7LJX3LDXQvesIoLSvHz8U+jl1Wn3F6vTnmFFx7v39Kl+R5
IbqAb5QFLCVEaxNYdoAp/pHQbs+z4hf8j+pM05kJsbYg7GGqsR10xzs6XHPH7dmmumsQCh49K3ow
RB/MhSvOUVKSmSNJkydw6n5ASM1Fos5dYennaNV62jNhsJxNPByld+zpvTEQS1nJcnX6I/dsLf8g
Y6aoCRrvbwlasBnZQGmic0l0+EGxkTx0rvGqOoYLNWFq8JwpHQYGlz0r8s+RIKzEVj9GWZ8bgj93
Q2eXAMWJAGXu0dLiGBEZ0/rnneFU0BpSFEHa/HTc6exoCw0LG+Ud7N49n3S51wtgq7qR36+XK1iP
fN5rT8Jl9imYIJiRe9VGhxoSV0WYxjWya0UTSE/Z0omT2fXzY8TIg+JkP6B4eNTs5idLEU5+07ki
A8S2Jj+ccbwjDnoMKw1fTh7fGe5Nm1ovo+nlxyVlKAAyhWEmp3btFfvEB2AmxAdsCMgXCptUJmnt
z57xKMmCCXFSvHN7gOLGMCpjeFNkxMV6tn0b1cRlO1puHdta90NXend577z7tfFWQ21oagRWFIg/
1eQ3u7EC1YIwznJ0dWTENDM4lwYnPcvKUgMJc0LwMKl4UH57BQ8ANKXCKwdzameUeo1OqrtzZ2Ge
bFk+LdqekuzbYGv5EQYuDlh3eCvMJHDNKN6NRQHYC/mKTNf5rHloy4TEPkT1Ow+TCQCfHHy+eWeZ
+NFmrTls4tDRN/EuqESFqGb/kfIam7x3JWhu0tHtKQTujoiCqURYAaYSjSHxnJ72sy4kc6Elvu84
lY7bs6gpXrrC+8H0G0hYB3uDrGG12y4OZ5WWW8IzWGS6wJNkqxGMaF56xjWwhEt/pCszehiBm7cN
OjluQEtqyBoGLWCJznJYqVbVsTahmUgX9n6b0n57q+g9AAW7Y0KQQGwe4yH/wNXxrc0o+Tft+Hb4
w7T8+1zniwKGmZy3t7gd5hKX2p+3nBkni3b6uWJn1JuZfwCItmmiMz9H4T1MCM1All3jDr1ckK5y
a3abzbn3vm8Xo+nS0YKUeNpk9dv/rsfxf/3v688285QGaewVsEb4IVIri+P2G9uuwm+xfQ7b8zLx
24NrzI+2qX74A/SihPbJ2PHt2ooklKTBjWKtI+ZpsSin2I+RB887YjPGhNry+/OY5gQsVgNvcn2n
2yqyPSWtZwm8dd/U/ks23pryreFuxS2GKbuPJUHhESPdx+pPZVTtPZflNyEug525+gZvzjpMdgZw
+o8qeBMIa75fHprSf2RSsYI1LSDK1XCkBmNNKHy/PpGpTVsKXuVcTNrRBAwz4rIRNyIlzU9vFTuy
KRnRFKxi7rhn3N66Tlgg48u50edwglch8hJjzrHlgixOz/uLuw6GMfPB+eoMpsYgyAOai3N9WiuM
bf3N10GzX3Z3PbBAvsKaln/jU42udoxNIL092g7bGSdS7WsRE5y4cuVRGxDeIqarJ3O7VP51MFbm
L3W6G8w4xC6qXinG2Sqx9vnH8N06N6xXyUGVMtQsu5KZqML4B+kJpta5JheEHYb9u1hnuIW07zw6
BQeiM4fLdjDdttrbPZe8u+oSTLSUnPP/yd55LMfNbNn6VW70HCeQcAkM7qQ8WcUiKTpJEwRFivDe
JfD0/QG65+gXpUtFz3uCqCqackCavdf6lqnkOianh6m3Cah3M9rMGPOGpTqbq5nJ6O8TFUdHxcS2
wZwB/We+GJdDOWv8l1sh2RyHNmg3GppH5GSzA+CnIWCaT40XAiyYZcXcBg5KGtSd86DnREAu34Mx
Oxt+fCNUc1xDe9F6m62gE32rBm88sdVDlYbDHgNnTIiLPj0ow5YbO8quR80F4zAfqijEbmaMu6YJ
H3WbLZ0iafDHz0St7e3YcS+kKuxTOquHJg1ON/KITUZF4uS4VLrSyNkvvwB3qIHLAJh2/pnIhlPj
+G+D1SJeqTToJcO4J+yxXRkDaixkYDVKSC60VV3m2bkHFtSnXnNoqIaKvsZBSKB2eFWBLlzZCiTm
kMzvqig3VK/uqC1Qwa1ZJBnzi9ZrelzwbPp1xkLjKlRsS7Weu5o1wW/pmB7N7tRK69g3+SEhp7TD
Qrhh6M+JjnwrOhGeHKOhhkTBbTWFY3IR1TFNc0ffxS2752EYrRGopyGInKmMq77u5MZwaShYSXoK
k2o6dBWh7kaf7lq2WPhMtS9VINlNxVQ5i+zo+jngpA46y6ZU9q2OJ20lVPYVQXW6sfX0c1dNwxZF
N7q8wX2J6uwmm8lvhGnE+47Am7V+itwS4qETnYSNhryDy7AyxtLeOKKJ2Z6EAX1N4hZQDJnZ8edB
KsOBgjUJKDknMhTnsF3vlsItESf9WKXHTIzIk6eWNUjQr7uIqW6OTbNHVBtugyBhuWWRPKMJwzno
epodyUtMfxzAj1EEgsS37uR3NcpogzJiG3lFA4AiMC6FZYrL5VY1311u/fxB2JTGJe5xkm7omK6X
H+ihxeqvtOHf/OcfLP9l+WVLRI8N9fVdpePP6i3DuTTIV0NKN9/0pNAOoxViMbcH5BPr5dGfh3oo
5I8/ymvEBIWdJWAuTZZoSiI7anVcMfNMQp0ctQ0oRKUbUIQy/VD7wHxYEY4NJydea0TYdfuN4srM
yUTuQiaLN/ghee5cMV5pbpkK+F4YHgNTu9SZOC9KRtVhZNjMNDiPZLE5aNSS4ShGvB3xoDYNpKK1
8IcLy2Bca7Wk2NmMAivTFi92qHN5N0+zPI7qyrpw2s9mga3MBPbUFc19lLDHTVzvaUjcWcWBF5Wr
inJrd8798DUtMWlhQA7X5lDSequ3RoMoY65hXppJ+hXcWTwO1DGopPUOSjPNSF+UXlVbk48srZsX
T9LzdjFuKvM+9j5bI4XxyMa+31rjA1M2RguvBY42UOkq6jvp0vhyHZBPqAe3bYampYBzFUb3oZ5i
9W1de832aKuK7Clt4p1vknmVmx2TLCOejc63aUo+BZtyWx7fuA3xcCm80ioJ7/vsKxBMl3Ht2hy1
Yu3qGSwEDVJm5j/47XyxF/gpUlBIeXkhckV1qGKxMIVrEeNcqGVent05LKtGXe77/axRbo9zWXZe
9WN/fIOlR/NLHpwqvkHLQuq5ZCqd0vYbM8Owc43rVFOX9PFvSF/ZD3H4uRrpsXnpfUvjlBOLdpaz
qof8vpaz4zcCjjgVnAGMlHvPUyguAwCMph9fkwd73VNdzFXNZ0RUfVMWVIzBeuKTQn2KVJJi/8o2
yCeeyvFMFCqN/fumjSA0mHCHGAC5gn08qVzARtXOZin9Cnvdl1ZQpoyqbVFlF4p8rzKLnks6ATIL
d5i6zmlBN0e70YySiHRa3l56iw2+7eATt35+Rmq2EhhSQuW99jI/V35MS6GPnhFubLESd6XZM6Pd
orNO1kljbomShzwKgUbz6jVm3BWhuOsBYBgwic7t8aPqUK20leWVWCSNE4VABG6ufjX4kCkHlp+m
vqULcaJ8boEXTN80oz8QjP7g25hayunKzdNNMgTHxggea0fcCefkS/u1Ns8J2ZYr6n93aqC4RgP5
olJefBw1R21sB+P2BJrzyNUujsut5UCuq3EcXcbSLIy/lhNk0FGyZEusKdwhQngybHRV8ZzvqLww
pLMeEjHCEEDPoeIa7/S920B7rQ6ey+ptYVUTvopcrsYbvlruNw1AC+TJjBtGixBUgY2c1c3dYFXs
4Rh5hyAxv4SsPdCajgZbIfpw8z6TWgVfJiyC+rKeD0YIeC1EiMvViUk/CuS5wz+5qBfR/xI54bGP
jRyQdkvcyXKQUt422VTvypbS8Qr+UkGilVlO60Z9cyY9XqcZmxg57zj6HniVL8d9WPqznKBYpQt2
f/mhuoZjCqFx3riI+aCWFVqm9+0aWTc80CpGegJ+NI65VsARjxhXyTqSOddwImoy3BydL54G3QqV
w7rPsZgxBKOXDlFKUgeLiCNUek5HFxlnMB8ytjyX+tdF0tlOOIZz3kmuzVPe8kszQu0QOojTjBjb
6ezOY7OGmW+5qeIS+V69FQkgtsYNnoxhNoxm0Zx2Yc/vWP1YPdIMsjpUGVoqze6oiBddGV1GKX62
8JkNRsDeKmD0/7yfC1w2Q9DuvXaYXSf/efp4vkVjj043Y8ts0ssSsq+cCvn7j1yb+bHl1nLQjOJU
cOmzPvIU1tpOHpQkEzSdvphW07JzzR/tHnMcc4GgBEeRCdYlTbrCJH656z7raI9RHM/Nwtlh2OkQ
i+cDzs0JG7dNEwhoxuVyCCYu2EBTGG48nXwXDjaWWdfX4kO7vMOGFCIwe8NIJSDGWBBolLFEHO2i
0nxINYbFrUohagtZ1Juy1hmnux7r8bzWZqnLdiPCw9sstuWfQuOh9e4WCdr/ivX+JtZDx0Z+0/9f
rUfSeh29/gp5+vE3/1br6f+ifutiqrEFmNGfWj1X/ssxDWfO2DaIk1oEef/OiRLkREF4ch0DUZiN
Mus/mCfD+pdtzCsiOE/SMRzP/p9gnpZ81CIdA5h0pGDZlkdylGVayPRACJm64L3+U6kXcP1PLmyG
g51AsKmyOrrW4iI+NmV1TW9FbBy0I/uIXJtT5OtsRI0Ke12VUGq/scopPBpdd9ZaeqFuyR5X2nV+
slmXsLoNiYTPm4tW9FeNXbnYyfJq74XwGf7xed/8eLH/JwfWXUR52/zf//o13tO20eSjWMSXqaOE
dAzEi7+8haoKJg+GcbvX+arWdNB2iQaoSfOxMefQgtZTZaw6T74SY5D+5bnfJWX/vycna0vXJbIi
0Fu/Pnltxr0Qmd3u6yrcuX2xr1KGgXoMgT6KAQ9WcF06pbZK6GH5BKD+Lf/210y9H8/P1+aB/uIc
+y3mCz9IQvnYaveZ29yY1pBsxMD+Zd6AZxJafc28HA0bPcrA4dt0Qz/+7MWs5PzH+bN8+ET66Ran
NxIH9937J6yuS1KbD9+223Ad1/2ngBrdjJYSK92iR22aoKTYtrzUPbiPAdDzKrP2iE3yzJyLirX2
l4/kz6/IhIDGxSVoPvz6jbQq9H2zbOeKELZ7EatwC42jOv3ljb/LV+ON2ySrsQx1LcQn7vsM7SZw
TTqKfrdXkyD12iUBqmYr/Fj6tM+dFpJykPvnqWG5bPQC0Jc23Mi6pjEjK4NOtxXuU+U4xzgi+Prj
1zZ/5r9+JzaqYJdNJ/lzujMz4v55TdtVb5ihaLt9U71KH7mro4Uv0ArpRPn3kaXrSJnYKHz8pL9/
7LaBgsGwERhbglHr1yf1wySmKldQEabutQa8luJS9Irtx8/yp08dCKoHdk8nwW9JvfuHsFh3KUgK
KE976ge4j915v1M4WJBMtPIfP9WfPsV/PtW784ief1AFKBP2KCshNaeI77r4tYQvvCLpmbK6GW6i
cPxLZLQJPvC3L8+VrmObrgN46P2APIaJ4w5UcvaGRPkfIrg6eJl+bCOZ7SaMWbR+r4nM6a7Kcrin
ygJyqULeRAtmVWoyYcViA9xFIkb7wUCuJn1et7GjF+5u3K7HbKCSU2WDgOyRPGzncJI6gLGu+Qbl
GdWv8zp4a4QzHcbkpnYLZLIJpgcBz+2EUDpob0WnfbUqSFgff95LIuG709bULakLopygHr4/bd0m
cAxaAC10S0gpQmFma6n0hQHvijbxbavT5Rt6DUqQdw+1lgKkNd4MOfnkAE77rZPfob+uVjphebTy
xap0i4EGTNyAGzNXOcl3K6Pv9VVDH3Od2sUZ7cyhVOGqqnRyoQ0TdIcVX6nmJcpQt9GF1w/+Z/R4
iDnj7qQZ8dPHb1mI3+cu20SUb86DFbuiZXr+x/kce6mTTDakIoDu2bbrJthGpIUXeNQaevNxkayn
Dm74YNvqkM8aBc1+m3XHehvtSujtp6B4BeWCoVn/MusQNzRwvsBEFuTg0IDHirBzyKlGJ+PQCE/l
vdeRRax/izUXjJhC0DtI5kmt6gwoZd2+7bNxDcxMZ0+XHTOvaVedxs+sOLtVvXsLCfyBHb9I6PXn
YwURV14ZrS4u2GBgzcdd763NUBpIC6rLoetvg3J4cPtjotiiFhlW2sK603X7gTiPuzq2wQs6GrqG
vNu2PZWUIr/EThiua1xQOwSc0FAMrPSdFT3iHndpH7ktvHM3oAYS3XSyv66BYKX0ZXDsDS8jwIe1
RgoKDknsfFO3SmVyabg3EqxYph1Qutxbut2uB629DoboCJIv26nyAVYAq3crxYLXp3RzkNwhd05w
CtQwH3vtE0Z56tDeS1jbL4Wsb2zr3ikaHAGV/dUQzr01WZ/Z5wcrzVMXmUDag7zeWbUu/6Tuuwcn
cNEn2HWEvxeSEeMVaoqaoOFw/MtZ9fvARcuOVStDMcs7Kd8t6RTs4g4kTbvv4FmWmcJXD8JdROre
V1SaAhh/foo26eNz+Y/PiinFsXVbzhPBr+O/V3N2eNPciNEfG3O47Yr0rauds5q0h9pKnhLP+fzx
M/5h7YU3i5mALGEPGKrxbspBXd7nWtqx9rIodecJBiYV39Va22zrZ1vOaHE6Li2C0dKebj5+8t8v
XHpp4Kh0x/N003zvcAk6u4+JVOftyuJzWRsgAgztwpoSjY2/cam3B6m9agNluI+fV5i/zQ88seW4
rHNBsvJR//o5Z7qvZe3A52x18gzZvN/ilSUqIBjVRZJHz9j/QJb1WA3ScDojNktWZp4+O/0j/Wvx
t1fz+6zPq3HxDtHOEJIl0a+vBt3PJBww/3ulWAXp87ARAEpBVYKdwR25ModGnBup94BPiusEvVCK
hG2bhcN94Rj5HnTZ5uNPyPjTV8N6GCaosE2kge9Oi6qiPRr1QNwNEzV2mmrb0rHEro/6xzIY37Cz
kLtVkd0FgDdg3kufMoD/o/T1U5OKL4lCFYukGE+vixo16UC5SXwhK77XTasH9yI2rlokDGeWIrjL
AcC2fnZVTeFbaPlINxL+9cdvaVnW/Do1Ys6Sct4Rmh57tXdrkcDSNBSPhGATxeLtoW8G3VlIP9vm
QFhwL5Fz2VN4XPcmFk80h8lhatCnpfZ84ZPIsGl059mYWLo4PQLupNkMZdluHK/xthPSUDnAItHR
jW+SwCduwnLvdWDtc6DDtIClV7V38tCmHeyCN4yDMDCZVlWaHsCiESEfZn9ZfVnvLGSsr3nLnsBp
Kk2L4Wz++T9mRl/UyMjdoSHFp0HJHh5CKskyJGx1qsSpbys8CKF1EQ4aCJA8V0gh3uJIQ0fFgr/v
LO3A8pw2kq+QBldgWPlsJoqSIwGNcfE5UzguyOwhiAF9ZZt+09zhoQ5T9zLNRbPthnn9g60pK2va
I0vikVGSBdZDuAkIZSn9BtFQND5PDcCMNLHqdQqEfYPk5m4onNePT4Bl1ffbCfCPT+PddTa06WCR
l9zsAzrBaJ7HGl8EoZSQiodNia1py7hQrgfax46Ys52MxlhLaT+QLXT98Wux/zTSswBnkmYUEvL9
0OeOOG5Gu2v24E76/YDziNiI5Knzva0DXukU2b0kTa1DFRUghNZTcZ2pIsHYVV5AmyIOS6BKxGFF
sJvXslUdj9KDMVJP2rTK5jVOnKP+spJvZMFgXqqKZwrr/YUXQIcis8SlXmbd82/vcWbFm0n6KdyL
Aq0PBB8YAdFbmhPc5UsDQoDt7+zM+ZyVtGtcD90qCky1T5AqjKZ+Qc2UBQUMWrqCrrdTHuSySH8y
Lf+ZgtuD08XM7aW3lW311EHNN2monKKK6mUdvLqCAJ2/fLa/D+6OroP7YA3s6JQ0fj3pbcMl1Cdm
OHXhLAU+fUEN48cKxJD5l43UHwZJhy2s5bFR5r/q85f8j8urSaHh1Gg493hw3uISRKssDwydN+6A
yCIkoCvPiMuygH58/Bb/sOSlFkYuOuZVy5H6+41z5QddKX2b4Tm38XoiQ4IIal0kbfNimFKtJtff
QIpsVw7ZTTTUUaFmIzt5n3X9OkmLTSndVwst1n4qkaliZomJR9z5BL/9Zdj9w4lO0o7hoIhjccHG
9tfPqAVSbMwm0BnX5NGFhMAdP6PWulEgfbMoemtk8bdi1rJoeXelU/EzPJfurmk772dUyDMNoCSu
LtF3Zzy2G8b+jaTROznyhNSwXQN1KneaZx6oMnwyfPfCaJASE7aKG7CwbpRZt5swbPtZ/kGDPRrv
IzEcW+1vS6B50vn9lTJ1Sr4XS3+//Iq6trfDnjFpcIt2o5eSJlsiAQdDVZspnm8fnzh/PGPZIrn4
Vm3yfd7NgQ4uywBlXrMHXjS0xpVl8axG7pwZnM1VyvlLR0MR7/C3E/b3HbnrCKqknK58ITD3fz0N
4kYEBWjMZp9N7RPahFsh2R36IQ6wUNXXbFfWYH/7baKQTztB669iG1JVr7EP94Ns7WaNA1Ok3+lu
cjlNxKF+/MGI34sivEDJ5lHnYnbt96MGYlbclU3CFaVZz4wqPRsZaIFJ2Vyxb/weRqyOewsgOoJY
V453pRUQnDiVW1kb4Hfi9A2VovmXi8f60/fFCplvit2ta70/kdug9w0T0+4e/0O807MxvNBy+yKF
3rSBOyLPDWFxoDmCmVevBxsWjhelQRERpgU5i3DUDDu6M5X6jrt6uOtEcIterzkH+dHD6nis3PAM
7tM4VV7VYa2y833EQvMMraf2YnHVunQXIy/0rqZytnT2LOEifXQQdXj9U1Nd5SU7hEhR4YF63T6n
yv48dSkiVzOWj0YVvE5VtE16Ee6HPIQhL5jWEOQTL1Vumoo1wMdf4x8+LyIdHIfBmEgIKd6d3wCq
o9HOnWrfB/baJC9y21kT3rG8Q6Dd2fdR2N06Wv0WQ1f7+JnFH9ZaHrOO9HQpdKCi7wa6KBaU+0G0
EeaVykOsd9Yh0nx/b/hmgq/LERdDXdOtzIbL1Ke+CSDKvgxH83++p2IvZVu6M3cjfpsZyryc2tK1
KuwE43VtZTjtE13fRgNSLxmKZwX18kzazim2jOYvp+ufNpM8OdVcNjGSWv67q9yY/CBG4l/tW0k6
VBeEe8MtvsVlEJyyoDK2kebNQY/TRdwH+Mpx7Hz8JfxhlPF0Sn6oZh1h2d67r5+VUg4j0K6g1U+k
T3gX6OgAp8DEiaFn1/pf3zFboT/sJVlT6p4nUZPgFH+33HATq+iCSfCcfeZ9KwyJs7tsnRtF0WYX
tfUdccfpRqjKu9fIHZlVD68mbo6jVD5IaVIsb2LtOY910soz5AdDFCHPHczgpjPwHYoK6VmBbr2V
YbSh1as9uChuy7G2sV00yQnomnxsKDE1ul/eGWH61IyQDSXWpWdSGHekLaW3+HfBn5lks3O1s+0l
tfEhb8thG5VZcMgMZT4llvUNn6a9HQyVc6VjAwjE/I8s4T8nUtvH/VoQFPKJao52b/ksI+VgP0aI
XS8of/lXfkRgIu4i7cbW+/p2MhDxd4N5S2OjemjfzMLtVhEm2icX8dIk4u89df16MFZ1F91LdhC3
4Ae0q6H2cf5mOXtuN/S9T7GcgY/BeAw7+AzTKB6bXAAaG03vs9/E+R4HFiUiw7Kucy99ZCXTXdRz
togy9KNdduKybb2vbIKSqxL74cnFZLxihswf1Rjf63XQEV41QYgT7fhl9hplY6uercJOGTuMZEMH
H2vS7J4nZ6W4iyP5YoTl9KIn4jZ30y9tFmm7HDP11Si7CERZ+1qODQ4CglWmlZsVZBqWgEjB8fWX
EW1w1BHpVG+ipB5XscAgt43AFMsUVNVUlKzqu/Sp1eJuL+Z7y0MynNw1AJpsY+oyOjOzR+e2KNrL
kTLJ8pBwS/uydQ1g+tFwiudDoVtEU8y3lsf8BLVWX/t7IHa7ODHtE6VH57Tc+nkAStBvy4GanAs2
cTcix131gAyu/GGMrgILUf8QjMhI/KQ4hkrXgKNrZN5Vsv6qHLxUgBFa0mNgBS23pgx4akoUNxau
YLrWMBtf49EwgJ9dL4/Q+RuvozS2Du6UHIraObUg4W5+Hqq8A8nRGmeZNeHGbhKEAJTfDw1SbNa4
pfWgEjM8tGSgDG2H3WDwkY3BaXIvvR73EN/ALpQY6FJh+3cWOA8x5uJJC0mKaEL2MhrLZL0stU8t
QbmfVFHdYpdrr4o4125ETe3Yi9q9rzRzQ7KIfx8gnrwMmwZR8Xw3Y4l/NU6YgRp1UfeQUJCsJcMN
ywQEpCla/DjqboDsSfDhRhP6t/gmECBoKr3oS/CWAsj2Ltad+NYq+viWAlO/VZBrN9PoUH53+vBo
6lF/9CdiGFvQM48peWb7siglNlfDf3TiRlvnVpuxtnL3jaOmx9ESlDCCfrrKNX96NJLsUrOEd5vp
df2YfSXMZnq0mjDFjZ5zMZSSeNuyesDIOt45WPzhd1UP1VhXGO6DnBq5GW+doqNFx5b42iHQ4Xq5
xdJ1YK+BeLSJdmJoWSPFo1mDe5vkTlbJVzN17Uvptg4BzRixJhxrVusX555sX/Bvbb23BQF7vJeH
uUa5MhJXrkI7wOSfm+JOJ6EIXexNV5TN1pt4217vew99mDsbXbkSMilPjCU3xWY+lFfwEaejKptd
YyAQhzxA99y/bfueUDJlfQYMeRRTnhNJZpjnouE8KQwkZlqdtVcNsi6LMJbX0MlwtFmBTQ1Ch9Md
IA7tG+KQ47zNSJ7rbkdXOV8y/Knbpi/Vhaa05rOtHm0gWI9mZG3NUqNwnMf93s8q90sXXlbG6Hyl
/6t2qp7aQ6MFyWcbv0wzP+6YrHLTEt1xD/sQ4WvRPDgWXEGjNsZDF0a45ab4MR+jrwwk6dfc9Pn1
5C42ivrGBRrwGOJDDaLsUXVDd0t87FU4PpZWJe7d2iuu3Uw9BAh5H+xoSs5xq70s9yBpRld5k8IK
JvloM5D7s7epvd4yyaxk4Ph33nwYwRVTFwK5mtIC3ZQAaRG2dyT1UFw6lIYYHzzfwTiH2IZ+WzE+
pHMQRyr1bwo3yLpC6nrXqVBceVb0qW765q6dD2I2UqjCNdZBQDRA0duUnfF5XA65QY9qvht3bXwX
5eXGGfSv3qy/rlwlD4PjfVZmnrBfc7gWDSgVmiUPIkiib813vujh0GsDWa+Da934jmQ/bm/qtLHP
tOVQM6rExcfZ0qYYaniIQe+cbM1F5NWSDa+iYLwO3Gq8Xm71IQuZAt62PWmww5VJP081yY2Cfnjt
pI8eqQ+7rLfJs5xlefos1SsNKjayQkHnaA4mGKTlaDm96eDh4zoSqg01JsS9I4tjIJLyaJWZjvoo
9vYDvMouseGcN0Zza0R6guHFkkf4deUxcyzOUjmF18tkV1j8NIT8saHoOp2Xg03fQCSevtcx3ZyI
GoGFK4wLHKbPE5hMJyTLPq6+F1r/4vjgy1PqbLyBo4f9vkvDeseOGiuhVNvIagM8TnOkRY4lNS+y
S2PER8s2YmVbBJP13h7N6WuUJJ+SxMf2m467YIq+ayO85lJhdB6sbd5YvArWfb2aWeKkuBsTzVc/
PjVh84TbDn9I/Rr3J4t5nA3MWrXWlz5yPkHVTPFCdLcs5ze5QpIisZeuxt4ONhVrSC2zTmRrPxlj
ezNhbqQccp1KSDCzSa0gMKsm5c+WyZOL7tSa7BfDCPdWE+2VcemT7wRH5C3vo/NouK9Tq2YVb7HW
AiKiOklkdp2KtdJbMnNaOkxGUAAz6Ajw0BDVsRmKL0UxPZIafYMJedoIzHAJgTrmmN7CE7Q6tkxp
OVyoGABxrACv5tO+ibTt2Bv7JHBAF9JylOPM87ktAUNuRgl4MCstKpAZxO+8Yclq87bKnLUy6bN9
20PgLR+SpOrXTmx/ii0d9XpjkUnW+6wKbOq1fgbiKnJfXFiwqygiIQ3p723u+Z/A+lUbUt3FvoEa
sNb0bC4yyvVANa4q3GvySVygykMLaie7aJscPSLuaivXriOlnqPJ2dkFany9HnlDpvial/qZUgmY
ajDcurGRE3tPr5lewyECLtobOKY4v5iT+jVOR9TLde3u8JZdGQnQJBQhxboqzRu91vD+QnJcz0Ca
1PhsdO55bBD+9Pgxt3BuS+BKcbOtQgCiUst3uhL1jlYVziINtHFQGGdbYx+R12W0a3rDO44OQ4Il
v2ttX8IeNt+03AT/ietihbmcwOPpVm88dsh4Ela+AzjAQI6d5KC0Ex8XOoV/cn/CCrV8BLp7VkiX
znQlw767VGEYrScz2FdDgRA4eminicCx3L6kEviWU0oO8gxxYfbdjeM3E8c/MbA5cHdWFivZ17sk
4zu2+uYR+v7XSpQIDMiBsT9Z15FGMzrwMOIPyOoVestVZGh8wKWOgAEsWRm3RxAqRYK7Wh+69Kr3
g91kOM+oOAKyR8D21w6clqrrmXYFLMR4cFfV2J7M2Eo3sa4+20LT9kSxXddlb24iOp8rUYESL5iX
yp7QMCPCLDY7y3DfXDRVRyB1tYvLMboliPW6j9F3d1EoN3lVqmNCxNZxudVEOg5ejPdYufCy1NZ+
mILyWCoTl6Nkm0ud0RZleUxdS0MKEh69HOFzpZOqgS0cvpBOzdgl26NH5X90u6BGZdCgDC9sSvDL
g11sVseyDU6mGvC2Bl11FAQNr4ZSr4hPSqqjwf6mhMBWGnukpLBGeMLKGsujdCSjp1CQtkhXR7dK
YbxA3rq89jBTORCH+IXWQHQEwxUdHfbuqzxquk1f9wbDVaCDSkmaoz2Lhatsln3UihjXyD0XSXIg
C5FoMT/71gdAcPFHkLDQd8WRcOjymMQ0F7zcAt7sa90xtOV4KCCehDTbM2UMpLMF1HKYM1cam8BL
t4awjtdN27hed8AsE6/AK+hrUxrNcTnQF4T3RwB0reHxbrKIJC/bQqKWpfk6Den/V7WbHyNbe6o1
rPvNfG95iC34KcplvJ3qDPtplR+nLMyPrpq+ujaLJbNDWEYhqtx2sOEwjBFYQCA2n3LVNAWe+ik/
8vLyi8nnmgdpfhG7TPyYI46YfNNjMt8SQ7if7LA9JHn32e194gbwiF4uh2KSLVAj8Zinc+hVjd99
eTxOPYbK5eYwJ/6ZuBiqfAyOY5KEx+WWF04HLXLYBQ3WrrHEcIjKnkTuCtxsX1dPYdkomKzzXRgQ
6ZFTqltbJlFwZsguD+8ZmVIxHkoOo0Zmoyqe0iLIfjzsAiNf5U5cb4apTPNda5kNew3kz1nXaZd1
lXxDzO5vaWa4l/DriVAL+rM5q59D2eBK27s5nH5W05BxXeY1ITl9oDBrB8E3Djw/Sg6CHdzWGKw5
RVHbRK7uXpHuy0HNiC9Ph6ujlQYXOYQzcgTqXRB+n1zhHyny1UAqQEDV+UXsVPrO9m0216Z7OWre
tMY+A8eG3oNWsVeFZvEydNqwFi0D66h7r8DkdmDy1TaB1zYMJJzVngDavqQHwSIAfbTcnCKraHCc
4cd0lke9QEMV3882yuXRTquwmVcihohFqULDmD/penhYHjfDXHBRzH+tO51rIjiZf305LP9+uaUP
JmgJD0jacvfH8/w4Ln9aaCJfZ51Wr388uPxWubzc5eaP+7PR0xhml+1/XptaXvzy4x+vxB7TJ9uY
CNv+YTD995sI/dDZKmU9FUaPc2b5aaLZh8ZWTNNBCR56pkIvt9L51s+7y63lsXe/h5Qj3XVd/rA8
vhyGoAbK//NvoSHZO9J7rpeHpiidtnVWfGvanK2yi2Mj+8En5u7y2HIA/Y4ddKr4tpebjOko5T1l
gzEzLwvBWjysGnvtkea2qYvq1OuadYWG0pkRWc0uaeNsrzKB2VBJd6XPvUAVj9YacdybigVg8oAs
AmwJL0xEeFAYnPcJITtmBnZRBp15044CjoufqysHoG9EPssuyyjO1I0n9laJ2WNAYGUkA+FIipCG
EEgZRkvq9xsNs8060r+5bF2uQ0od7LPvMvmFFVu4qRnIIUJO5PBlZozOlbHHSdLvjWrPtW3cIlhB
9qmAkvoh+ZxU7ImFAH6gQwzy5I0t9B1U4G++CtJLUiG7LYEQ7P799iGN2dJ19bCKMZfusyK6COvJ
2RPPcJe3iItgRR3YWt1MI0mjUIlXDcAJ7NDGnoCAU1qn7dqFgrr2UPuZjt+vEguowUATGEcMWN+8
XpO4OsMOqm/R3dBXt5HlG6sSVlvuBTdmoW6I134DibHNMg062Bh973vh78OWjYdrtpu+sS5jiFVr
m/RpX6GwYGNHsYgaCxUxoo2IkNFqrd+KonBPYKW+qO660/NPflINe2AZ7oZipHcj++IbtKhwm7jV
axl091pbjdtOH8p1lKtjEIfPWQydlZxe3Z1liR1mlzqst1nV7WWRe+T6oE2IWBuJfNAOnfGduF9x
CPuHEPnWp0CwnCkjnyCD0sP0dzH2BWokUz95Hm7pxIujddQVIKWqbA7migTT8zkuX/HEq23DFngn
7CBYJXaRrmGtYX/We7n3ghpuQkLeHhp7SJQVk32dUNYShG1qdXBo/Ok7GsfkLK0ZC1C7x6xXWEvt
frg1EZ5FWfmkpWVzlJja6XX8N3tn1uM4knbn/+J7DhgMroY/X2ihdimVlVlZVTdErdy34Br89X6U
PTC6a+xuwNfGAInunplqpSSS8Z73nOcAIRF2W1+KtNk7o20edJ7ukZ4+GryEk4P0sWqikTVg5M/b
xS7ssPayaN9ZzVemWzpKSKHsYs8abyn46YEjX2Wwlm+Gnp6b2SOzxnoTQ3rLRrH0GAhrZncksHKr
UAf4L9IXBhq9S1kTAd1zulM03vExBZxMOBtgNTi5yn0dLUgS9DVp41ECYm6yoTQOC4Z66IWVfSjd
qjlXacOTCBTFVVNNICNJDxlKIq6o5LOXERoqFhBeMlPq3KMPdT7OLBA/Coo3sXN/8j/NoimO/re8
HtStjXZZRDnR4ljXIUZh6AAx7nOzvpoC98fo0AjZJQnhLj1SA+Z0wQ7va0Arjf1lKsxxDVYhWScp
5/2BBS5jBUzM9E3Cpw3TagBjVTM4JTWHVBVXxRoUdmgYRYf6kTYbr54mZKxK7+pmeHKsQm0T/pAA
neswDNC2TBhmAzgugvNEjQvfuhYWa2Fa3Djau5QARzSg7Avz68MD1hiUGBq8O8x1KPrF8qtilWzU
6Weg+L8GCHXHQSwA4Khl2pUudq1yaUghBuC9sXisgrl/5IGT7wnVcjME9i1H7nqTpIF3SSbyXYVM
W5hJ2DkdxU4a3e+Mz8nfNBi2eXTaEfCeWe9VXS+7rE/zTWRNP1LaU+/cATHCQAdbqXYmU5TTyqAn
oPlqKd2DwTT3QEqfSmb32G2Bh4wcwKRpfbSNMgpLci2HWgyPrKQR7PUYneCZThsYpcmHfpY/IudS
N9cuY49DZl4+lODsaalFcElquS4hJ26EKrm0H1fRJNuJGKG4ebFiiKNImB2lt3OpkoJrGOSX9vFj
WmeJjTRX9d6xhxa8M1p17oImv/zxw+Le2MvgV9QmnKhYQmxNwoAp8yZa6s5rk3NdYVNx0oyycnfr
sQJEHATr6Uz5cOowzp8YKOeN5bO/APSuiHtRG8pVD4KM06S1c1R8AN1QUJUG868xKh9SzLStPAKs
ujJClZJ+Jeq7mquvtsjA1NPXyJo8sTYfu5GmxQITFtIW9TCJn4RECWNsrtytDbKGSETT3jaHr7pa
koMXjfxZ5dqIQP/yXLG2/FO4ACnAh8GiGw4W7tr0egpVHh1UVZKGbhp336dy/G6ZoAZzDjuVSf5O
zXTGVa7+WVsSxLDc6Vy7aKH+alZGQ3Fqths5wT4JK15lzDKrAesmsTyJu0Ytn1IrtkNqfN+WPrsk
EUuNeCqzHbscg68bQY9yqPcxqleI80rpF2j3zbZIemfLuvkzYiP54wRMZ2FVKzAnFtucQJ2qfBco
i2phi3vUwJUZ8GdKbo83MqyASm8cU6ewGQiAk4bKqDkSXthlr0jehI+CcKjkLVj8AGetVyCpk2r3
mulK6UTHiYHYLGFyZiz6zI5BYaw9Y5ifku5ElxSY7N6/5ZwAaUZVdyWb7wDA+NLRDH6Z8+5T3mYp
LGOL6O4whg6q2ZZzMiHsGmOc0o0Po0tcEpsppI7T9QQI+OSxTN8W3LQ3cFCXkCbW45jMFhRBY1g7
uJ9vXcDDRY7PYonxz2X0XzWPSMzYpGKrPz84As8jC6RNllf2mt7mal0jeYW1jYGN6Pl5xiN+GOP8
xyTiZi2FC28oyFnwFPIbdVjWzp4U91i0rr1QS7TtPTqPWagd0GX0wRlUfuoU6NGepKZRLhQK+fM3
A1z8icKE4DwHQRwWeCpxY1ks22YyqR6+vytSgHkGfrsWQ5Q9tTYzbKStmwjq2Ye7VWdPd8hbCzVs
Dj2xTjY+CMQmSG93tvYktxRIpOdRyfIDRTmbAnTIEx6F6gPe+Dz0YQFsxPBZDVHz4mTZcJmT9DOX
W/vSk/M94TOh6C36ZY1Z+SkdxvZkNgZleI+/xRlXbnrXygH71PMBOF6zaSnVm+ZJ/DLS4uQ31HME
82ZsHe8TPFDAZKwGaS5lVgWxe/PJ5BFv6JkJkJKcKMv2ltVSQyKm5SZ5m1dOZpeHouIICbn2QZMH
HdwmX5x5PBSZP94bN4mv7Eyv/QyyKwVmiQQlsKMVv3qnp5lqUKDySvNX3t8yTPzndvqGINFd4A+z
/iuwVj74WFkJco44vrXN0vlgQrLm6jKJbxjDeMpYZk04YHYlph52Wxw7dUv5TDBOLEkYXqo4SvcQ
xri1c0x5h0iY1vfUH7aOHiUuvFhs7TRiwI36L5asr65V1ldHIBdGZT8fnG45TFkVzilhpVwvodEk
7tOYOTtbSxeCi9qP/fTs2E5/1ZkyeYKIkdpHTYsfPPo0crwD3r1kB58nOBctZ9ip+qSsZOaElLLb
E8G+bKxvXm/KQ5ABP5HICHKWW3eC8/NOgSnYN9GbmzDE+/a5nOOfROsQRD1v2ubZ4m6LatoVZu0e
+iStqHrsabYbKN7yYpsHbqQL9ITZ3ss69B7F3+xRstvIXVekwqHvyXFWZlR6ELMyO7QqFBGwRDZG
E711U7rBzKkb9osqCDEnnG6SwtoUfoGtijvFpNxQIlVtnNpsDiqnOtON9MekFc5JklggC4+VOZnL
IKx8CuTmLm0+iKLcdi6Sco27Zde4j/7HKKCYDr/jLUAeX1ktXXgeizdhdgfuSDPWD3dE+BiTZ98G
fY6tunOCn4IOlsMoUYY76ax6nXLom4DeWEzZ6wYMUwhryd6YpW1sLXu4iNzQkK5bc/WYP08L4yx2
14glgZN+sZBYD7YffIkBAcDM3ookS57imbBIMfick1yqcZPUQ1FpmO6YaNXexKwNjqU6T/qIcZrB
j/otDLmO2gGxpvCqwHHuzgfaxkl/dp4OpyrIN1P+lGWtd1Ut+A1hzq9mR7GCMt4onDnRpnTPdBuF
QLi+a86K56p+tMGZ3tnPomWbY8fZ8cFEe2XTAuAADqbUCyzaj8ir3DeRfW90GW0DZ9Zn24d6qyog
NViYeajnySWpSMAIu3otq7m7RH0unsfppQGLx+FsMC4Juflr2XMnQcrf5RhO7mUyIA/B2bmMxdXx
meViH9e0X8YdJ9uuv0ecYH7pQnlXI9Uo2A7mVdqqVqlvjMeiQV4A/awgPiykiR4/OjvuQwUrdsWx
MbgG5p2117nU5j5Wdb5Xy/LSJH12ZkWhnxXtU8ZCUeU4ZKyfHPtT2y3+/f0Hst0+y62fTS1Z3tEA
jAnVS9ec3QkDxfplibL5wvNgfLZH85hYyZcJmRjVemRDk+BK84yguyxDVDIXGGqDG4i3VVb3GmLj
2vBonmungR37UkCYKvA+Qx/yD5wYGlS5SD1Zy2ZwQvC4gOsrqbeea1bhkJTZWSbdts/95VQhFG9T
y5Sr2UTzNI2RdY7Durl1kp3Q0XTP8Y1MLCnbbPbPZEfnYxBj3k6b6WfaTi07o8Xevhc3OQysdZp2
mzFpidWWsdgMiRWHAgLuJE55ETcfKooiab2ThJbOmqoHLaskVE4DaS51OL9HlMP1RhRD86me8kSm
+4QFAwooNHfZfGL5zl3EroCqZ/RVUieob7LWcPq0m1FQFg3basjUOtEsg4TzDS+qQaN749Mplx7x
G6jT+w9DTVR0zbwxTZ2Wd/DnWxfjzQto1fKYjZBZ8sEc6erwP1dR/NMgvPlUSIlVEl4KZqp6pSM5
cWSsmu1CLyyYZDlsamWxOW7d+FD2MRWZJc0W3gL7wmlAcEYuyp3WM9pr8tjxUxvgONR9RN2unzgd
QgL+tHTLpRio2FvkpE6zlzYsRapPBGN7vhJBuk0M8U3bJudfXUxHelXpsxN002ZuebeWQV1p0Zxv
FLOetKZvQJfSCSvuQruKtunNCPkJ91DypjtI1bIvuq00MPBFfsZRKJu8VYMicXPir4H1q/VG+RbU
E74+t/hcG+RD50dxBbp6s474ik22e2Cwdrl7E/ibEtliGZAqTMrppRSZutQcKZwy3Q1uT50299ED
ERjUgV3ej+mejP1LlQDJjwKLlgjvUSfS+24IG244ZOD+V31gttfhZJbeT3+wMG+2EZwZR7/Ybmkf
hh5+jtlhVgAQTr1CxSfa98wdPj6BAcMbVpveoUrDjVnXLj9cGxduzXKc6RGGtQW0YlfTlsd+AuM7
YZA+BmAfZYUisOBhWWcqogEeUw4mPHQtmpLRKwDlqaHa5Kn42oLMEBYnfYO1X98EuwKC2SoKALfb
VGOWdTKsG3ymuyJa9mNFi+TcYHrPm83kx2w/waDbtf0LuDL5EbAn5oqKC/lkCEF9eGvsAcNv8wdK
wprRf9xouKjS+DyX8/fYQgsph3hYVws07WaBylkb+raMXnBpjFydRd37G9xUJQtNlqitEGEl4cry
vH9cutU6n0sVyvlTVlscU7xj2wNR9my42G7b8qj3YiA00Hklx6lUT1vaGOd9L0nIu5GF5RJJhrME
/rqGatCabW5JBcgqf3B+BgOlFo2fIRU/D4BTnFj+tVCLPjZmvoOL751iJxQCzvhidNXGqxC/LCfo
90aQWqu+ruQOBGzJNqToj7XT/0APByQj225FUHraTizZirz+ypqM9pJYImsZRGs4BT2gog/sv3kq
nZz6CDlEzy3ikp7Z1w6kF07G2FOnUfXPgJKgDOQxdojBsD/01VfPsgvahtj3wWcVmzZpnP3wmOsN
hLWxT8FFEe9dGympBQcpnMxthozecnIsvbfECHzkxabatWYyb9pmgfUR0UXL3fDEhzWTa1DMJmYr
b2NFGS3x+hVbVVAhGpO4Il4DAWqx10D95dnGlXMop/Ip8Pr6XMG4RgRV6up5nDndfj5zE15oms2D
W5Gig6Roa2nWOiuALS+coBRfVolZJukO0reyjU2Wn+VnvI17FewWkxYfTjl+W8NwKVt1HbzlRbAp
eyhS3lFYVDPaAyX3ls8bNwFvviQuxTR9JADqLzC6CMzb2s0J3Uxfh8miQS+jl6GTyHvJ1o6CZGu1
HN/iWnxLAI2y5ah+dAztu5laA6oFf1Z5l5yx2Pmh52Q/JuchdVlxsc+I3DuP8gWLFGFo+9E3y6pu
Ufau2yJka4s9WZcQ/h34VoOIcSFYJc56Dti/lHXRreO+MahKzzjIEi1cL3FFrURW/mTPy5BVcnyJ
6O5dGyNikW9kCAvNfJH9FzSMdcZB5M2bDrpX3jEXvVgLJ+PT8Vu2oknZwhs1j8EivyovM8OUJvLj
3Lg9Rn6xtcDtH9oqoxlGcSvhHHmvol8CUuLdtB2NG8JX2wqg9M6NuTK9YF6hOQYM1BhUA2IjsXw8
WMvgkBfT557ukFPc63tTUZes2uZckCxYZ27NhnBhHvY7bFgTLRdxzXkgLRCDdG5/jwQSjZ33fMqT
s689wJiuM9MNMwby6PjGt4IgsUmmNURy5Hkwav80S349ePQu+ZG2p13FVpuYleMt0Mleeli6UGjj
jd1GlEixbMmpo4lpvILXJuqDb7iQHpH9wpFGIviJp3buAwKsVH559pXCalxH3HEM4x5THbCerIBv
gAWSeirUm/SofyTYV++aBXhyzfpptmlYsmXb4CJpuO/bfXB6/1FMzo8GbQ3tL21DxAsgTEv1FPmN
fU6U/MaZ0vxeKPvuRGZyTXTrhyJJLx7dPDxfR3jUuT+GVcT8Q+KMD7ijV0AFUPvSIn3Lgvq6TI/G
BESwrHmsx/r4pcfOyoGpyCjLKQ+USBTH2IzVoZqdu6y8eWe13LSWvGW9t+aRkUDRpmFy/t5zXBuU
/xYV9DMlk8xpGLAh4QXgheCMv2ZetS+H7qtVd/lLgyS0Y12Gw2OU7bUc1AuHKn2YTYD0S1V8rDgj
aUo5DmOgoHHN/TbyKNoomgQkbkpb0gjAda19AvZtBN+4t5KjMnmKDnPEbNjS+5x2OaMAlLWNiLNj
C9DgjGUufBjZtxVMp3tHW/famBsz1Dr44mFcW5tuTHB8JntAdGsAsN7vW6uWp1nHzipgFusz5Lcc
LAJCwyRCJZlpltq8BIvgOeg1uzJmF6NpC6WoY6S9Jch3XR0w6pAv5zOOnq9FVLhhFgzW1m65ymEe
otAkVXShxW1vznYAX29GRAHOR3a8w+9kFVcw9MZ+jkNeB3O5kT3r2gMlO+rkSjvaOqHGKLRiUexo
HEPssefusDQ2o7JxyepOrh3TzjZSLM2BZkyAdUS8Nj697sRBRiRN91PBtfIE/FFxVEgOFQ6qW9kY
11Kr8TC4eXcNYuhWvP/FZeK6TOQsjg6F8Ot2jgAh4IVL8mvS28O6K5z0nEdQn/XYWztVFdytKsBi
7zd+f2SaBKdXrCiStA48O66p5qhots1THdN8ZCH6LvYIszEbT3yY1FLwvdzGTWPum3y4oMq3tPUq
90PkspxIlPWhrjijAGIPNmPOZmhMxbcqa6qn1INeXdMb5iO0rIkC8ZLId2yrtpQfzXHfjz/7prdf
Wmn2T37Wv1Qd/inmYQCUwNE+OkXys3bd8Wddo+85OlgtCj+sYzAKp4s+jxTLHTprzi++Ze+WYG4+
8xis8CBa2TanoJiCWiB+waCpB8jxlERxXa5n6rZi0RYHg1V6lFovXRo8J+XCl8hkOte1bNYEpDWW
xVJe6ailYCXrndvYADFNABHUSHm39vFDm3Rd5Z2an+wZYpo5mfbrgmt8lUwfyckFjxkXrMZUPOlG
zvtubn6VTd6u/cxrXYZ+DEW2np+mQMRXZZol64bnKmLyRbrxTg46J20DNoABmVBqRR391oiBnTJa
O4e2o2IOu2SdLg3nfoWXNuNQiw+O8iW7Z6izJoMcb5x/EY64kU42IB0iJ1sKkxu3+y+eWBxO5HVP
QeAUbwAY5tuFwjcSVEm3t8k6fcjL5VfD9zuFl/5iB4Pct8zRq5xreTFH8zbN3H4yjzICc5nIP6Z5
fSnVw9hi+1TTRUt0KlXDlmVJzwQa86slzrFiuV33YFHzLLj3RVzfJrcG0z/yrSMx1J18NzIvow2m
2OqKg9nWH6RjID+TzDn4SnGgofzL8jhxiSCWr2D9nhH7++PoJxubiMBK13H0AY/wR3vyqQ7I2/zU
ulFxtzou+FpSD+fJFIUMNe9CWxrin0VAd06s8syOlhmrGfeUs+pwyHrrXs/voWBn09IjdJ5pBLsO
pnkR3DM23VBb2+LxFDEKpFs3TnHe4W2aWGBBZq7RBYf+OTZq8x4kQN92hK2K7+BVqT+cze6pG5/q
vijOFF4YDJ65+IQxkQC3UD1ZsGV6Y14cp0vU2P5nmfU12x8eigL5h9Ohx3YpjoGgxsPXCs7xll2m
fSxF94WJwDxZimdCkMqtSRzcm3R96vGT86lwc8qLMXmaYIfWPmc9sIAoJI8fPgsqkBvDPeP5/UQM
4i4kpWowQiBodriIMtB3ow5AgbbkjTqHsoEonvjW8iPumbeNZZr2xTDsxjEXB+DS2XOEMc41263H
fZEmoXE5uQgYe+3GE5JMeZwMYoFNIGFIpsiucdlFZz71igRjiwBt59WXgk5wlqpeei+rwdp1bEc/
stvGpndH2aOP52aVGO5KWgd8r/lYApdekTdEYd8bxIYudmy+Riw0f1H7yCPQc55cgIIw/k3+1MiX
V7ZC93ziMOT3kd5qKFGbeiiv9TKmnJ8Y0akVMS8mWj8tNsOHHoMy72uVviUt8k7rkxebtAptoSUT
rVg7HEJHimUuUIRhNOPKZA8VcBPOnOhJle5XgMb1LnHHD5YR31SC4XbIq3kXudBz84h/jbKLO70H
/ok9PSzrbMrQSYpoX9FtRV5Pj/eJdMlE7uCTqxA+8zy9C9KGLEpgDHNNkvKIDqT/Qrez3B+0AeRu
tKW6ybu+/8gc4V3t2DYv0Jg28cZgH/SpsFt1cgu+8CKvzE+9GgdMaol/khP2vgGM464wxvICzBvv
tuMMrwlfbsTe/CNmqmyHfMhItcTeoelisQooHP1Gyclap8I8Jxnog8YPnKMlAVT2tYu/s2NVL0v5
3ccq9Noh4XAacNq19+Dbms00P2vt1iejj37OyEHPaZQtYVNhVAje9aoKj2nVJJLdDfKVq7ry7Otf
nmfQYiQlzk6gMmIN4W7Ytf0jdZBm8tVZpoTyuVEeu2iUr62gEPH9b92G5x20OB2qYhz2Zo0tvKjm
8qAnTVigjL/oQaavRfMcNEH9cbSi+HmiUM5SWXYPpsS4AT7YNUn0gqqjz50MEux5gXfPof5+FO+7
iGEGrBpV64Dc50tSLOc+cDzklFy/5BStG4TMTooCJg6uQp4mj0hUHKj20xKxwiJc0BzJZo47pdAc
AtxsgAVgpecDI7SDCbt62MvpkJt3XTn55EuK6upocpCVZJOrsZpvR8CCIdtdHJUObSlWXf5CavB3
rWXiYLAmeeBEziXBYWM1lyz4I4rCeHTj5DX7eQmhXaPqC0dTjudN66aeRs53htgHwu5v9MdwNeex
9VGze+gHf3jmhf3SSgWbBXvIdqBCbF9hQ1upPo/O2L77LVtNFqyRcm+w0nfwa/txiE5jzIG37IZf
fJwIhDH9CTodZEg/6uNRLOQTk679xFg5EPlxTqXhUJA21/nWftOgTF/a2FAvnN/ilWkUyc5pOB9N
FTP2tPTL1ZkRynrtvQ3SHF6x2DLieqW+s9oRV3CktOB4GaWojcMGUn9Rbi8u7z+MUbDsIQOJfsE/
Y022V20w7sAVn/isiiNuPfEcOcd0GPJ700XyFJUz9zTBWON68mURH/rAsN7E96Ibrj6VmB8Tw4pv
EEXeZjdoNoXj1eTbkuk2qG66lf5yJgEbBUeQNxnwXHSDsNIcUReCr6yJqXTs6Md8JxqczHzhqSy7
fu00qfU02MXXLMB7CX9VvuGTSjDZfehHJpLMFXFYy1Fdkq66efZo3BgYMAElIxrPkqmTiI1j1/DJ
A015cxcx7O3RA6HojZ+ZLMTh0Yx+QrKL9/MsyjCYycwoWme2AT5QhJPcdilhxlm7pYCr3dRk50ib
qY8JqviaZffXwraS12V4cvuk3BL8n7ZLN/wcm/5ZN8LfzDY9qpAqHoW9DvC4+DUOWvM0lL29crRB
hVtd+bvJssc/Apf/n2j6D0RTII0P2Mr/nWj69rXjeBKji/25gfzf/7d/Q02FcP9Fz7aDkYXOcMex
ibNOP7v+v/4bVHr7X5CtiCGKB+z030RTO4BoCqjTAxVEWB2F+38TTW3nX2wNhQwk5nnmIl7d//wf
3+f/Hv+sn/7gDXS//f2faaDvOek//mcPoqkNNcYl6cGK2oVCaGFO+Wtcf8FyOBjd4N5z00k3lco1
8e740MfmRM9nCSFEgirzcTlQqpzv6H47VaZZh/UkSq4Evw1pnNhnxWBejCL/B4iB9dfI7furg2oT
eCxBUR1Yhv/11cXObBceY9zdFbjICZVdisBowYQZziEtxL22o2dHkAqt6mzY6IfBynMFc2bc4Qco
Ga3zWHSriMV94jvZOVog1pua8xVianIbohSLYwUxxGXvXEff/vRF+Peb/ec3952l+tubGwRscB8p
cfZav0MYVNznE9gQ+/4+jKmlzq7tkrV08jR0ni82jZJUtD0lJpL59FnHzH29sMj/eAmih52ekeQQ
h/3q6mGr8w2arf1evAaNYkYxfFrEozJMrVYdxrF7th7G8YhjRh3RliYRNc6lUdz/4Xd6vOV//Z1Q
Yi2C74HP7waj968fiUVvbBVkhbzzRa92qjOxRygcBOYUU1RPyw/Zc+ec8/0IIe34+6hujSPZPxoy
7Ii6Hr999WfdnrxShkHWiiv0JDasw9qiF/zZLfAPxVhveAb0/4AMeKer/sdL59qBwSG4qn4nP1Ro
n0OMx+suGh9t5SFbiN2EAAsPI41Yi5PAxDKKSK/zyzgU85cGmJI/hY5jjPssFcG2ViDw53iZQznU
NCbkE06lhOwLv8LJAHVljLhbtNcFKwuyK08wue3ryURBCzrAJJ2G4ZAHx6j2Cgwv9bBy7WQhCYij
R6LJ00XAXqxNl4xkOEWAREZToiNNvfceB+lH/7ldx/slegSKwIO1+IbYOAeMFjq+poyEl/cfebbx
RrfcOS57EJWbFz23KVWRRh+KEj9eZNrEe2v9JaCrATtq+jYa9XDJDHoJuFVwWjIjinszkYW22Y+3
97+a8vEpz6jBM6XRPYPUw1zYRhjaAlJ21iaYQIUR1HtxF8ZHNecCE55NgTK9fYe5M7HcG80P7c7B
oUy7T1YVEymdffueCMycZaf2/w9fVRdQ9IMjDWT6d7QZFkk5QCu37oY1nEfvwf5iXt5FANjZldsH
uJqY6Gz/ACrqNUmhBuWcLIj21NQhWBF2pbrZDQFQMEJf52IQdySEOFd4hAPaqIlFXgKnCv4BSPgb
0+Zx04PnGXBjpjyPVx78doW5hulls6PEnXbaNTfu5DnO3dtDCN5YbomRqmKlABgoAE/iVxc76Y6p
kX/ogq9mYFqEWtJfPia5PaFI9KAyIDPJWUK2+Lw10frd37/Lv8G23l+uFFCfWGAH3BZ+v0ePtDuh
KMziXkZ++2RqvHo6/8JB+5wM9UCuqWJDWvlHv2IrvFT5Gf3zNc39/vD3L0Q+mBO/Xd6SzlMPsDSv
5j/gymy2eh5NfEpDNX7AbWaf1VuR0OtMyxIt8cbwsRw/53Vl0+OXU5k+s+2eLAvrLG+l7nr6s6fi
qiq6IRc9rGPic5l1aNoKam4nHDY8xpkPhxrFqtqjhlEVm47PaHz1tWr1cYrYmMSR6NbKw/1lGJU+
GlnxKcsB3fz9r/p/+opI6K8cKcQDGPP7ncyyjZpjX2TeoR99t4cpO02+iQ6uJLvTzHnWXf7Lrf27
YbQZ8LW5+JK58tEu53L4lEyM6MY77S/qkHjWyeqpSWAbOCMaVsamNap49fcv2P3PBzmUFjwy7//x
nN/JraLJMAPI0bqrjt2oVabUbbDYpc8GU0rv3Xyw66u2gPYweDmgK89kbacy+9BJi7nDecKWgyOr
nr87KG5nkbAadvz6i23S7MgDGAO1L6k2tLLbtEiMmMTuqJF+A/rk781EoqfVSbOq+Dfsh04ek4Ag
c9l0+B+wXqxG4ZVnoByUYRPLDuL65Fnzcw6Y69yzutn6mRJ7g2mIRU5YLf54Rfg78FTwb9m8gHOq
rKeqi51f0BzWGKLF3Ri8o8yG+Fhn4sO7Lke1Gc45q7aPTJl4ZMv5ErGaIS+vtg87ztlScgz//n23
H/eK364JjzGVtwH8M0mB3+iOdF5Gg68DcadmjWIbbxmfdbLUp8XDpERoeX428MStU84XVAICgE0m
fXBrTeU8YYJ9aeKFJn16xDcFS8S4DoNkjKJAYs3sMR5wZG5iv9anJn4dRrxKMBnDph0IcstHNzPr
zn2l7Q9x5QYhXdC33KjcF9831kVlnRY5WBf/YSlvMbvgvbHDhfJzQMSP/t5FroPeDvEYYbPjOfjY
lDdbNsvBAbVp+Idv6G9YqPfbmCeB0tuE8z3bMX97p4zZGkY3ssWdFemb3cbpyh+STzn+uVPXCnvj
u6AbaWRu11FalidH96tkIO9NZKQ56ah40Nn1pZKe/gfe0DtP6M+fIYAz7mkMDqaAqyd+f2Use63M
zHV3n4gQn7Ip754CBwt5kL/iVPDPyjPOs0Gszmgo3RHUweyidoHrAUl//f71bWQ+7p0HSAbZW16U
j9MbY6h51hG8J4vVcRyxRbStxgjtPmee7RasF0Oi8SxgU7ZNZJ03ZGnuidMiKPpx7X3u9V+NqpgO
gqYPYyF/U+C0r21KdmZa5nW7BKukZbNid+ba6R5ffkmqwRyJCpVkBuYooRIS5FQIPFDBtcidNeS4
JpRsnjasVlkQCX3N869ZrodzOmybglszZw/4zLX1MS/ZQFMsQll3A8AkiCesR4Edr7vY6tYO2/yt
RNTB4MC25e8vK+B7f+VP2SDETJMLSnJXI2Ps/o45W/w88NpUx3cjn+prScFbaNPPsnaqxKNx8Ow4
7Y80mvvQW7R/AA1yDNgjvMCYUYfJwQyfeN/8+ZGF0YNtU+a0LBu7aTk2CvPgecpPCG3rPnRiu2Pt
/K3oYmabbIy2OphMkBZpiAE8fzLF575HXcmj+bUfXfMy1E9ZkN/MkTJ73jCKYTP1PcWqUeIyw3Tg
OMnzNFruB6x8R/ZKA7Rua9xW9nbGvRT6D5M1LOzhUml+pdEWnFUzNJWAbCxPnOw0ZESZ5uLZSwsa
TKE9JKMb7F0/BsBER2eTECR0fV3tTNWYm3K2LaCVHltcN5/Pf/yVNdzn0j56EX7WOI2is0i7rZnP
+c1pp21Zk6uVhvJ2XlFtCDu1JMfp3Wn8Wezj3HoOFvqM9Vq6yFxUG2/AC7yJyVN7OBnHGRAGK4vI
xlak+aYVS7dLCDcVrZfeYurlMNM98qRZ5+34Y1ngE5XfwJJhGENrJME0ZxuzBtY9c+i9tsUnrYQ4
DJRt/C+6zmPHcWBbtl9EgN5MZSmvsm0mRFUbkkmX9El+/V1i3/fq4AB3IkgqlZPJ3Ll3xIr13Orx
Fon2cai16RxIA1tQu20D6oEmGhVRUzKmpd2L6yPhAIFI4G4tVfyaEceEZZPwfzr2VdnQ0R3+mvwh
I2puVprUa1zH5OdYI1pAj95UoXfVVhn+unCGP8Ic8xNqW/Rlub7HQqg2TY8mb9b6J3vk3cPLCyem
8H4bQov2TTJpl3ms18zhh+syuRg68bO15o/SR/Enstx9wquzYs8wDoPv3u0m+t6IZL4z+drZVZFu
GoM3hLA1dM1tFRKvnQMGaH/bOUNS5c0CSLevvzZddahafcYvTfy65ldHCmMjtBwrXudtdk2xLmyF
JEhJz3JM4XAUJB+VUKEFuqDEaqpoH5TJ2a/6P75R+fQSWgE6bkKX6lrtbiHYRVPaImCiW8pc/uAb
fnEyA4jluguWPmK/hbgxreZ2LJgLtZc+9aCo2r568lq330is9QNdcXweyBX9HFpP4SeSfi9ixsrB
R+6NRYOUguHtA8G3iufDYkgb879VzgcMxlsQGmjhMMJdIkquKm7VZSJvF32n7W5S86GIr6nAWZAf
0XSWe+oY6OxH1O+Pu5pbgnvhZiNLQFlo8rQ+zNNNLuNt5diERtoubzVdvdt811nT9ZLWgOZ/Uxr/
/wByvw06VAi2fs+7Tr8jfB3v4uCUqKPTjiepZba86okXx1cq0ZYlaXxFVXfsKts5F4n70UdZunWA
96edcm9GPkAwqxirRA4OrNif4cl7FviFJvg1JcS4AyxQka/tgY1G40YRuLbyeOfjpM3mozXHrLVJ
98frhLoGjwtP6kS6+zSFONt5J0yc2X5Q+W8y+OL73I3dQTOje4VdXatn+7Uq20vTRPEldS2SBwJm
UkbSvMNdNl9cyCpAi+drqu89eg+wVkyYL7xtP7FN/p4izdtXM75TowuG80wKHsUYuXnEd52k8waI
tT1mc4LOwzaQ0M3efallYoGVBD/cNfKaa4wtOIxlQR5yxniNVgb13VDbaxYCcIftQLYxCYdMSD1w
ROpn7XbHHDvvi53Z28hxGeJb83cHfcuuqD3ACj3E6HrwqtfRvknhMRqrjRvrVLLppcB6CKoBJVi0
8/AfWm5RrDvX5dsGhaV30P4knWEdgPZgJ62SVRv09pthmG9aMqutetiFSckiw2uJUPuPq5zem+ME
5oQQcE6zZIClfX3kWCT/3TRbRSTY8hVfEILhZ/POfmS5OqU/69tZsVb/u60n4GLT1l8H0q2OtUkQ
7HKRKO1ieq23UxpPa187zX9cNMFRT6Vz8Eqb94dild16vvl7iRSzLeoi14u6TeZ40zF9XHgxCsSI
YDlAOUNYGyiR2e6OyTgMe9MsDiLWpm0xDR//7gYcnOBS2cuHabp5XBQWuLE+JarItR2xyWty7Aob
Jg5H+hB4CTmVk0bK3XKRGDDWNJ2LLk9+4S9vdm5OYC+2sGlrVvpDbp+/xXb81rjYKUD+U06VAMyE
T75ePiF7tpIk2FiPaDOPgF6OVkRhyHmCu8dCXZgoHbTxWPawJoaWjN8luW65+K+bMzaRDYYChwTK
VmxHG+Xf0JbvpjaWFAekvC0XS3Dd181m0uxwaEFTPzLelmA39mL5iPirj8u1eARUv1puC1XtGkND
cOCVt0YZLyK344PWsSV7OTw/hnVoCSGgNYkZbJDPzPvKrV5BXBKsHPdoxrPprqcwETS/OzV1pW09
448u3cs4ClwnoK050w7GOvPdcdXV5IHYMTZ0lGL6tqtHJHHjyJBfVNc8eO26Br6JF2VbUjo/RvDM
85iSEMnkY9UPaCOiUe48N9LgJj8sfVhD2glcWJunJdhg+OAe/Yrj2Oh/tUBDDJ1tUs3j45lwws06
TCti3DZAXKAz2Qjlxq1HicOofioPTpUc/Jq9P7eNOkzLj1JLd6Nf9sD94Hohru9RPw5nU+XLWT1f
G7n24jpYPJOoo50Zk1lbGN6wniwgHLbPePkBlFgYCemDQIDXpzyyfcHXbtr9cpd4wA+Wxy3Xlvu+
Hvvve//PL3/9BAdvAnM+DcTNf/1OcHiQyr9+jaz1dB/AZPmPn42ek8eYNcAKo/SO2OS4+fXD5aMq
Ih38T4PAC47r47+oWJ7mdTZ0vCKM7P79luUrX9+3/CnLzSyWBOR4MfK1CW488MUVo+DdooCowOzy
6eOA5FfdbyGivaYsvDTzOCMkjawc3XKKB+ZxMZtmw/heRwQmOhb8ydiZKLPWJUp6ZKRI2VAvc7x0
PNIo3MzfYDPkxGGbDzKO+SsRqXtA+ekcSyxqxwwPJhGsTqDv0NK/jGR9wmR6fHm5ILnYOfpeALag
lvY6KIG2wSngy+yCznES4sSoet4vj1vuWi6Wm4VT2qHmOJv28UOW+50H5G65JnOdroEugs3XN1DJ
g1jjtAzgafJDBw218LUOmT4x3E7D5hlpOmKgfEYRg5c3FN9xFL04hYNw5bGGoMjAuL1cLQutxcO9
BIcvdywXIwmV+nYJEq+Is1n1tRVslgD35QK79f/muS83ExEVbAg20I+vx/gG+8XXza/vWx79dXO5
puI23watz5oz6rO96Zkdz+sl3zuziW1+1OyvMQaKnckMgAKoUMXx66KsXXKMv25Pj4j3//Pm8oXu
QfD4ekg8JT54hv//Y//rJyxfoBwYVp6R1Zukp9fx79FFUQX/e3W2FH/F13e2eBz2DluOY2OfS8CG
RX76//74r4d9/VJcVP/5Zy9f+K/HLdOwr/v+4x9fvvJf3zIGtbadrUtgyXtD+7Sz/z1JqvcsQ66X
nyOjue1eCAcrjlGBySVcnhmZDWURzrq3aqEThMtr9vWKLjeDzuQAhhSby3/Xl7u/HrpcW17etILU
SZPl8Q3DYMAhLHFi7S2RhoNuUvePM1G4aLo2NQfx/rHMNdPozNvlHYArWbTfl5z3YFl83IbTkVGP
HHweVLMSwW7WUjwtGJTlolmCN79uRw6Ze1qbOCtpwCLyZocTBuvt8kOTRxasYxoxfYkInE+Rgppr
UH2DbVue1eV1aSh8dwRTvEpOdYfoUcGYjxd4hg6SdtvlCfyvp3+57z9eIrm8Tf89619Xowx3KCer
/ieUql+eljLFclKsPdWMc6L3JaQ/r3xC4IssVBtRhTvqGUgUdCW0W3fd3/la6+9SwnT3bhT1a/WY
YdrZmG2xESRb7DKkdZD5uK4oJXEbzs2FEcRF1Wb9zblrCNvOfvkUgdU4kC9/QPYMTqiCsdEnxuds
tPa1rvRX4HEpTshrn+nNCUnwEzJ3E0ctBfMubZ3pantZvrVZgtnzmBIhi9hWZu1e0j55nRvNo0Sw
XwU5Wnu39j8rFiv4DEInkWpAX5my16s0+Fk3wKSrfvSwIVnRAZ35KY8krTEXXmOCfmYwxRwCEf8B
XgqbAEqSHgnausIOcMvmeodvZ1xHeqR25ciBXrMnaHPqZ6kNkMMe5gUddBP+x8GkNgjcXYNcem1l
nomNBKNyYKhfMwNg4s61YB/FbXzX2y2Asra0cUXG07uD+AZLrfcbgfm009s+CFFPjCtPD57rMk6f
vXau93IQb0OBoYvhMKzmScZEnlX+FnaX82EONMxQJcfAgdLDyIfhhisJsE2SD7s6rRBH6t8c8rbZ
YqMANomKNzzt13J68HKa8pdW6uVlkEqwNYqQPuidBak+2bObHDCKXIVwMUG72ZONtva1HwgbBKT/
qcxJf2/yULec6lRpnvcwVlSIPyfcW7hzuhmMRuTHWwLa2QpFHRxbi54Br8ev2bOuQyCdUxqxD0Yq
g1As/hYVfcpMx1Wkw1BGKEe28iPZPTkXPTxkP+MsZr0qgGEfeQzILzZ7MzSqOAf4gJFL9efMZVFw
jLa+49Xq8dEa+7w1gnNd+WSKkS4+gZbd1tVwGyZMdp6hpuc0aUIHYZ3mOf2T2SlaKNbEjLLwM7wU
actbTXDQY6PTfO8621F8KAVDTFGiEEzyfd89db3INj1y2XM+yPd48IyDDdanxoy06yd6iLoj/U0D
kGXtD0ic1Kj97EMCZZ4gBWOkTop+pRfJcEJ0TQoQCMSBcQKS0Gllz9gi8AE6B8t19sF9QD9t+hrL
hURN7lMeVX77uwji9CoC4535DRUsJ/SdYYxbPt3VVdW8saaxWFtFU4Kd9V4SaZnn4mNm5PzeBZ+m
nJ6ntIyejNT+adW2wiWM7KmapgsjvOKKWIlFLNCHQ1MpfT1V7XujGufFrLNLjmju3OrqF9iEYBX3
iXuZNIhy/cgcKdChsDJcf0Vuvh11ocgDzZqwbKv30fLlgfPpAVGEvk8tdUYMyfwiHQ6SuYlblc1p
MOZga5qCv44neNVE5P3k0/wmcBy+ZgqQjanuaGFjpJ1PfgGaqHKPWurktIqZihq5R4mUm2uB4W3f
pLa+Z2ij1hSbMcjCWD/7CerNKmd+8A/hBr6tdPDToEpeNVnnbCykJ6duDr6pwczPdjuD4zL7GZ00
PcJJh6psRbZ1ovBS65Kc9NAgNmaU3joyoEI7hfg+jfzlnPY1mC0dpkz8kuaQRxfNK/9MXfk9kd6O
h4D4MyPe3XoPExD8wzPSgxcYUPQTuLmBrWwxbdE6ZvGfQT4b1xIAT59k7WHytB86p+IrInwIRIkJ
h8RNj1k+F2fGrvBBqtdAta+4h/1dLL2wcuaLKOT3SmuuroPCUI+YtQbqh453Gj8qhjgRNAhnGT8a
1h8deroRNB/GdzMq54uWaNumOUivN17T6WfqWaBhBmA8Zu+GvRieO0f8dTLRhCpnboKtSOZFshk4
y762TKjB903NoZie/bQmlh4Q2Np2y/llHOgwWiUvAGzBvcepNXeF9gbQPfS8s5kL8zWxEJIxDjg7
tYmN00e+XDxcdhMGntMU64eHpRCv9rfZrtutjNuO1JCS3JiqDraB96KPdoMFDmSSwmunxOCTC8YJ
cNK8eC/oR61cBUYlxaCu59rF6Td210OsB2G0Syx5A5hebPzU6M/F/FmhE37yadf15vhCKefiS5J7
lY/TdwuSu2Xl6EbB44AoRvOYiPqI1F/iLx+TN82CvuTpNMLmAPnP7PZPw/QrRb3+qbVuvZH1jKIx
401LN7LkGA2D3vOwMzdDPNIDyuTT1LGn+WAwwPEy6OMD0YT9/DRgHTku90QWvmVLlX+Q5+ehi2IS
wzKMMVWefdvRwrmlhjJngMItqL6LrMQej6e5sgVq51iofjc6I5+LvshoDWfibcKP28TYcwGWi9sC
viFqnokHoYCbUZU3VTj5sUlhKPGeWLeueepbNgZoje1GdtNv98GUqAxjFU/ph6Y33iEuH8s2TgPw
Sjafb4pKSq8m2OWdonWP1pS1NYRFWNw9t9sDkq+cg/I1b6sPdcfWa2svRByhLbf/llM/vgOjPGa6
myIUydPnFlPCqk3jvV6J+Z4E2YeVTNUFuSLpoMypj90TuX4IY2uYNyz0e8YuHOVtYONTCesDahXM
kVNnugeoYuMbrRXevlpH8jOMo8qK7aNP0ge10vhBc17f54IjvF+PwcUWAeIh3L+BytS1GZ9i+YNf
CXyDZ2E3GfP3xG3s1aQncp1pQ8vk3iLMyqZlGvHMrLHvvXUVuW665qA7byJvRSDuN1gYERM9c14n
o9nuGneiNacz25UR7BS9RUjqm/l3287fhtGmgqXFGkSY86Z0dKkH1CvsZhNxmZ3txjG+qYbup8Av
txaa5eEPycPRmpAQg4AesriCk/jB8M646l6/54kkhHD8YZWtsQXk+idumMxVzJmelNIoK7vk7AV3
vCSgD8v8pYIktcEPOGxag+WfEoZ3xTTfDGDtx4Cz8th57W02nBbDhXpPOTXTQZ7TVxxJlxjUMab/
ad4vrsUI3IcIfqe1yvcA2uI9GD25FV571bKu2SiYxKK1vW+6/ZeqLg+RPwOBhXsLQF7+YZjz7PSm
/tvSUhrJgfuN3Qs63ORtDOjPTzL33pK5mD8SeOKrXswl74+amnHI/JOduc1KmjW+G4/wKc0Zg0Mb
H9lC9Xe9Lj89KWHEtuMxSsH7Tfas0WaL+vMcJ8EZNMDNcHHpzahHtkBj0rDNOGkAO+kREtNGzrwn
sqCovKI87KMeq7PhP8112YTdo12ig7xktiarXZ7XCJ7JuUtiu6ct7CYrTPMIIAR48SgT7o8gzn/6
SVFgWXHr82iAH8fZQzbmlKyybNTDLquD9Rhbd78s/LuD2yDy6GDkJKQyEgxpZdNXsecfdVAQmMBi
0DKOAdlDG66yDBoj+NyOdW89CzQz69xx8fVpsP0rsIgHhlV8t2Jgl1PsJ7kFuicwz4gS6BfbGNXF
m/QebmC9ywEW6QiRAv8uVTAdYXVgUc/RSxtsKB5D1VINZ0oFMkPY+ELpqd94EW9q2snRZa0uPAhk
WXBHBXozDZotRl0espmspq5oN2nhePdaVD+kkZ3SXmp73TDblUaGHHpql1jpkT+HskqgieiGQ2IU
z2LSyJ7z+2yjNP8vBY910poWj39gzwfQ/QeXve2G/unQ1CNVxeBjQffVh9sygLG1Pn1z9OxW2O1R
qYiyyW3nXdrU2TbrPLpLEBUmNGXrLnevZYLVxM9+OnLy/uCV+7CrH6mlq2dX6Le8t35USEsfOXrf
QKsQDmJi2TAlABlRjhFTQNJ0NaM/Vdkot4Dv2oeEvri4NSdgNhbklkNxRYt1TB4/k9B6AGZrtw4A
VeRY87WoYNI2+8cugdUF4vU5Y/3NSZc64dNs4OyhnUNcWOx1CQ3cwOC7RW37l974c5KUPFmAsfjg
ipUrXWIaY+NHNUYXyqP26Fvufkk20VPUBvjphuzsxcWP2h6Nu5kEEk5bLWHrVPNN8UqspAWyFifw
KrKw5hgdFn546RM4qEPmRMfKfnHr3L4YHU4xOKDVxUyGp1wAPqjc9BJE+bSWqKZgWcljDAJn7fl+
sl/kmXGaYw3VknzH+rqmX9Iy5HCwCStHkhYAert5FOOZpq6fCxm/FzCjPLbRIgHrqZP8OU7tL8Ov
oIQD4B/8MdR98Em9i12TZwFsQDqX/OR0s7zHkcmSq1nIw5iOf5Eh7hOD3EmGL0z7GdaslMm4OgWM
ikDqhAftTw3ucIMMB8QGo+Oji3rUjQrjGUv3O6GkZ6Y01TVWP0E0YZCiCXlHEC02cc1+v1xkiF0v
dTF9GzMPEvPD9zYXTlj4NeezkrBOW6BEyv0OM/RUhBxvXlvs1132vW1spJL4FQGMSKiB6Ea248gZ
ZBk7gZ09gu23LiKq3/+3NZBr1iHOtFPFnUSL87gBh092mR0ZnEvOIyvBwXmTsdmEWeCDzI9CFoP+
VLfZU51lBqxP14aUMZ0mAM7sco52sYNxXke1CRxTac/kTf7hfN2G2uR8mqoECa6VSTgmlbHiTHTK
Hec7Az7/4GdJgCBX/109QBLeDItPt0Fa9n3SMa2QoRzwjiStRny71kcb3SROT9j91ipt+kIVPXi7
yYO1PdbZKg+K+kAL2DzUHTcTqeAhVZN+1DwQTpWdVdu2xOEsGHzsORE3q4IPF7BzmZ/KSieYvZjv
bl5oZClMq75hdlMSZomnUSFG2paor7YtJiQGEdY3p/qtz9RHUzWeO05jB+rwb7xn2lNrPXd0NZ6y
LLiCkJQsk3oBd0dX94lcga5LXHJfUfeAnLOfnEDDfk9xY4vyAsR5V8aFFbp6JFijMYfOEtJEEvUF
dlOpH00BmG7IW+p5ZF07EPDdprXTby09xYvTYI11YqKEaXClwPw8PB+Tnq3RYY57zaPOlKh+8Wqs
JzviIzbVU+i2Lmq3xozAqdEgybv2t0yH6KJkfDfj4QbBMnhX+B/pKOjGiX2X4BUJXDTltKgjDDyW
eLlQOdhFGCAU3Fpejk7O6TG7ZTjZ84qIrswSBBrIYqtZAHMrUFxaZz7bk/hTjcxY4xajXRY5/Tko
siB0GJStyw4cXKtbF68ttnPf1LdxHFuYP+lx5l26VoSJhqXL+Dx7DLeTKDeuWhFmbZWcJSMvhJB4
55kPqWPlBeM9mcXRpT+jYeEZW/dNSu0CqDLd2R4E3D7QD4g7pgtQPRv+RwzUPc5vkCr1tfs4kMS1
I67F3H+b+wRYWWb+HgfAZEUA2N/uzTd8dTQ73fR1aDoGv4N3rcFdkCRCrKOdkwkRxJzHzZfaeUBR
I1QUZoCRs7D64ql3qUg6YsqIhMU/HMy4qnwZ0KwoYQ97uL+w/HtYzbcUY+1KdC7ccnoPa9Q65Knu
liMD3kOgH8DaEdB5w8VUNaIovLBe5ILjkpFNL4vB+fhAbnU64dNLUSIMQxxjyRmB8SWTdtmEdYL4
ck4RO0prfLUg0zGb7SwGBpG5VQIvRpcdI5W0O7IsNzb2pb3ocfP1BFSs285Omd/pHwEVlFM3PMeZ
/D5kmXbsHVM8GxbDEGACdjMRdoQ/3Pc5vOh27vJ5xWc7xPEnkS4DY8bnmOXimmjl3wL3I0xmEfoZ
TnRASAXxFggugf6y7pOxBas8JUlDCG035OkxhnQGi3EkgGu6aVNScm6copWbGDjZ2jdNlAEUY9BQ
jOAt1EyzB9jE7I5+xcy+LbBhZd1EmZb15q6rUoOBk73jE10ilOSD2jDLi7SbWSpGV429jQngO+lQ
xh3YeX5+jzuVHORjmSV80n6Eqcl9NdQvWe75iMAvFiP8EJ03RnjIJP/6a3r7LAIq6kYG020iGWfd
aLnYzWX0bZKNhGvjYyd8cDat8c5ulJ611vu+tGByXLzEd5pGmP2wqtxgmosgiJxkPm4z3IOTBY24
xSO715o/aQOAQ8GLuJfD8Juk3VOQR+MW3itKffAaa085L05LXmYNeOeg1RPVQRU8DZivD5lsOLNa
KqJLKv/ybz9ZdQqsLTY3LS3TteUQMFFKoMndQBdlfEg4kkj/2RlCbPwYApVZdMWmsBTvnaR0b2av
H9PJ3qm5SfcSEffGnUtoFUkENdsj0YIRHHNwS+bPppG/+UP6HKhHmHWcqq09UIC4OixhPaigLBfO
VbVef5IMEfSrXUXT0ZHWHyyD5RksIalNotuQS99uU73h7Ra4gGkLTWEfZodLqVQ2cwpKqu5JbMar
Q4ExoHFspXNJsqE4iSy6jdj6fK9yPkZ5MefEP1sgOdeFwH3iiPl3BlB6XYDQWXXNXB+AVEfU3NWf
RQwfKf+zlG77bUWvCiKB40d7nX9ym/CBJyZq2jjmm6PU+HeGczxxYkIcZw/hYHxScKW3bgY2ZTUq
v5DadB/clGZjlVs7USFPzfg0r+k2rwvgjJdq9M94nstn+rYYh1PX21BNvXUCrgTjZtQDqeOfERz9
sKVsTnWMR6L3oBA0eWSuRJt326luUTz4itEHOWluRHCvXkD8FRW86V5nsh0w2w/i5HViJIFUF31I
iVtW1K6zQVXch61unOdc2hdCKQ8Kp4o9vWCQlADZAN7QVnLWS+tRxPW80rq7mSm69NqU7QCNfgdB
kZ2Fq70T7hLvfTSfpziTtzZ9iBcDbWNC+DqW0D6PY/AsPeGdlotcI/UjaYvn3IsslJv2n4QzKsJh
1HOrUSs/JnGlSgaplLnqW5aC1omSbWkk2BvKLHiVdvCS80E4xSStu+0jO8DJaMapnBZXlsADNcf2
ZkKUCyI9Z43f6j5tVw2TjRfkf/Gc6ltPzmxkrbxYWaGfGLJ0h2luKEiqpDs6aP5hPZ7rvM/fUiWy
p+bTbOt9mVbZG7uzgW+WFK6m3ttAM150lPVbKCSMbAx7ugQGwUAzybGqzX1EHM28X3oLRvPMEUUL
obGn+zlFYZgw/9D9Jg3137Axk1M9cATNLA0sPbdMcNpTB9R5KrIDWGsPyX1THzHA/UxrqKpG0fCJ
eoRLjD5d3lRBCaOo9WwoYHgc6GElwGEyE3KGbafhJIqKJciIQhQiyIWmgt5S4fvrgQSPDYcRd6NF
9YveWmo/GsmuSyzvufSmvdWh1at840r42s9ufihoBtk+l5lHd22skJ324iQrxz+IkkahkVbdqdaS
faVM/QYu8p2nQG7tmRJ8soy7lfDvE9ZFLV8Wxa72hUtOhmdvLCriPRrd5gj/RyaqQrLnmiAItU9t
HNx96ct551UNlvL0vYNYEyaEEK660h1orJJIWGbJOs4HkP1+TBqlgkTQZJ9BVZKtYRYfgtV0ZSFf
wfETQxjogEubltg5hmA1ckF/OwoThzYa1ndnoDmcdd+yKo+Oeau9WrKDuB2zbkFsi/Z1Y4AlDean
Rg2wjdTfkqH8dkg4XdDyme5uEombgmmie/BaddkeKyxjSPN0ZDTpPKCRLbtLX0pzOzicH0x/ZYyD
c8F05DzwO7+IR80PlT9pN4b9LwGg2TXtuuaqRoB60WqmGfTCnoMjpca+3prbiPi+lYZLMxyCZ/re
2Yum/c0n4BfMDIe1/TjqjDI7Kzojl1wnvtIHu7HPRJqc3cy6CbuqboHhFde8fft3wxx4XyDJXmsp
gj3XLr2TZiFY1UqivEgL4knmcPaamiNvEiMezlbnQJPriX8fm9kLF8MFxngSs1pOlIyKqr2vI28U
rn+uhwdQDgwC7FPxrR/p5OmGfq8YWLVJD5VWgbvypNHQiTLD5aTIv4DqV2ih13a8voL13nc6BLau
twdtA7FWnyLO6DTvlFB3J+bEGUdPTWKoG38BFbo/7fLRBNkXVWqL5ndf8WIBACwhyQUT4KO5/pgL
MexUj4Sjjg0XxHv2I36sJ54HfqDu4GO1g0CfPqkQHaO2oYz0woEITA7VT3lpjcB+Om1fj0D96sfY
UbZs+2OAZs+WK4ZYVKxgj0MkMSRJ9WwONLvAPeO/WJVdRlnaVkA+XZpP7MO10aLJ8sotDMpT7fTB
tpXI5oYBvxn/E5rEDgd9T0MuVsb7UHEsq8dfNDChvtlTsovGwl8bsvFWNnkoK8vsrLOE9Cn1Wdw4
J0uOAqmz9hOHWUQpK8yiMQ3XzjFeaegT/ZnTYw0db4ToKGzxFLNkxdOEqIXMa2JBeYSe+ujKjPUg
H+UZyO1oNs80FzAaCeJnpmryN1HTo8vBQjMZiflKniA6aSABtom9xqLNO/ryj2tl9kGjLr6W5FXQ
iNtkWur+tPAoei6BqL0FfcvofSIbWTwLTwc1weum1ea6kZNL8Wdkm0akTQiqhP5dcRpQ8+GiJcNW
YQxaoaAOzgyxjlVci/tAP2PtKlq9LXyso0RuwUzTvUq/IxeeA9e5cc1vkftTxW73zov1lj64OGUK
hNmxetQFruLcqSf2LrHNt8GqPm0Q19fI35tF0HJ+fsR4RAH1h1s8zwmGZNXsS6eXP0xPg6GevhTm
WG410JvA+2EH12JdOQnMp8dkbqFKSmP0w86YePXMNGbDMY2raYuTN732cD43UwXnesrz6VYlCoGW
O/5wfIt/Mog2EMBC7YEfz+1PDTnuPu7jDUOJmm0THBITzAedwk1OHRDLlWZk0XsBU8JPcI+UBqGf
ZT2TB9ykdENiFMz5TMJ5O1lyTxrFNujICZuG8f4aI1YiUgNWswCARg8aMbNgQ270be/OoR9ZjEoe
zCnQbG9IpdUpgPt0mpgUqdaxjv2Y1RdCVIp94M+fnhWXJx1i+2m5VjmyPI2Z8R7XDeBPq5qPsc3F
ck3NFs5QbcJrAPfb02hsuxhtOwedQGNE5GWayMb8NEY53VfPI/YhJsm8zOUAqEaJQF/BI8OvkM3G
69TEzbr2sLETp2JDn0zUpWF8v9jLSsarL7P4hRDrVtuR+6PlvJIExg9SdPpni5iRk0dwIlmzknA4
jVDH7GEqSGkGttV8MYF8P1niJ7JE54WAkb09BQMCs15fFyeiTPuNUZngu7q/kG6/J1T+e8YPdHVR
r7Mpk51KbXtkZEb9VaSk6arvtg6Ix0h8tQl8i0NkIT4WfYSKJ9rTY1pfZhtIPUpp1OVjSSOT5Li9
nwyvxBWaZy1hpaQN9dHzhwi0eivUFH+NzqlXjsPHuNHdh16lOw22/U5U2jPyPHA3ovol0rnYG5FG
uoMDTG12LoSogNPucO8Gdr8R6cTB0B9ODeOiUxAVZ9nHoGclNl6Ssb2V1cE9gwMDlMN6i/G9HymT
3E3HlJvuKbtD582rfxLZxrym8hHK8xAul0RyMg4kjCfvCwKv8dFt0Xf7u7age5KO4AsniOGmJ1/7
3CeR2GeVKPUI4znTqTWM+G6d9VAFW0XDnMAr2opjF2FLz8S2LfqB0V71AJq7OfpU5yAuaCCjN6sl
8dFhtV8DeCJH0VvAcNMH0vA61J1jrGnuhVYWZb+pge/TzTc/9/4UNboo9s19weQFgiD5H65PXreg
pzs7DvvAVIUIq8ZwRIJQJjSe6yG0Rl0PteITo0u1HypCkmjIrnCWtGHbutvWBVjUC+/XGLaQlEZA
iM+V2dz8ZGw2ZEbkm7Gn/wlYwl2lGZF+SUYmU8L+c6uH/2HvPJYkR9Ik/S57HrTAYAZih7045+FB
ksUFkhScczz9fPDulenKmq2SuY+0SEhmdlYGwt1hMNNf9dP2Cm5vxvL1mRIiUAIKUHopSor1SkrY
qJQ7RS6miQnA6Pag05bci+PSTxuA+e/cLL2Oefd9jAW6pJ8c5eRCAGJEUrkJoHUwVyvVZsO2LW0E
VcaV7KStjeNpceWA8lz7oj6Vdv0lkCbonCa7t6AoZTQE18YT96kLZ4Ta1N+wEE6nMCBQb+Ym8zDm
T5z/Fs/jcKPU1TzWc/PyyBO0Srxh0SyO1HnXN6Woh62L/jDnzsdWuSlHa3DpqjB+2ANPiixM6HeZ
tCZuMxDTY+q0dlIhL7QkfA3qqj1H/bQYSO1/Bp//l4jyN0QUS4glkv7/J6Jco+9kTL7+gYfyr//o
XzwUz/qHEhZjPqUholimhLDyLx6KNv+hCDlqbKm2Y2IKJ3j3/6Ao3j+ER4JdO1o6eKEWlklTdG0I
x0T8g8S8KV1gLS5EE9f+n0FR/pju4/kthZQK/ZwsuVKmXGK137++wHlp/u//Ef9RjcbYVvidzoYv
XlkAi6s/9xh5GD8Vg/42irE+mV0RAr8HLViwR32qq6XtEkPJ43cdaaZTlurnBRMFJz/7XBUzz8bl
d/BgEeJFmO1EGXyn6eJnbjXPhWGAUc1rSn9EmW4gZEUna3C23RRmHL4dmsSrAuMcLDfMrBkntyqv
Xsax/1Iyuscd0L80dRM8gZ2QH6CCSXpjzOZkMVw7whF/4rW+Nxi3OPk5tN44Pp0v2qxD+GiZfybH
c0DFIqZksVPyzX1mBcGzsLse2DlQj8huKCyAE/bVaatDNvbDToYoW9MocrL2dAVPvkf970i7VRtS
skZ0Uj3PZhetkUDvJKuM1yy2v0q7MZ/HXtVLayUXXX0nVDq8uhkSOa3fPGWyYrVwwt8D0yzXuoto
TYhtKmozB5ycNeIiCI1VmrJoTrHZvwIAOwSVpykJZluehkl29HsiZrx9MMyldG8e7vKN8BukUxGT
NVP9U6nYDMCwOorW6LE1UoqqAmxEonMv3dDoV2/m6ArfYg+1j21kwkCRxiGHxBrToAhBlZlV019A
q786ZujvGS3G69IR+VMOqCVxM8CILfWfTeRdhmY8Maq0153d0+rKX7/F7oZ4Zn2PrF/5LCCk6lgB
Vzdks+anO5pe4NydmbeFgvRnbzCTa+b2L7Nvui/20O4nB8Mnz/gRQT8lcTbY9rNOxR7UGWVDrfGO
tyvesnourTPY+NLqY5C1SxkVcllolmyY9LAGqQWbY5nMj4kLQHJ0LcKAQXPwLEHgHeS7mkxxp4IH
BnUfe3s3J1IAz68T5XD6twXivyHliD/yAbjhiF1DEdKu6VnsQ36/4byG5jO/nmkIcNhC0yXqwEFe
zp3LTryLro3ZhUdbRq/U+okjla1flE9sM1QxBO+AVou/vh5LWH9Mzi9XRGhekAS3CftqVoI/LgEg
Wil374rgjMo2HNOEej3bxh+alsNLR7vv0ewTEiWM5dZe57xnwjSefXyYNWmFSsv6U4EYx1BOABfF
JFClTJKizA/eB0XDM/s2CoKHL8hWiN4yDt7091LbEyNwPZ37jj4LAZkKFGWCPhJ7PrYMKquJh6x7
JhwNUbGrkzrgvvS0azv+w8ApacdGScDM2QxHWdodTaE0DbR2Nz+5UwzRBuz4NLm4KTmh5yUODuWc
wZJFW5MG0XVcB+ONSr1W0nBr9LONlkHeji74K00b8VvQtRdOee7Z9V2PyW7fbplHyqMSDgxgEVzJ
TBO0KDl9dZR0QD7NX63JeB90gEutllu7Nj8mDBAvBcM9xzLUfa4Z7/rMm20qjHeaUuQ2Lq03E/Jr
kjN2Hc2jgKQ5lowfwlazASHadFTheBSGmx364RczhHZfxd0HUTvc3BH4jUoaWGV0eJtykNbdgpII
AkC6cay3MvuSEajfRkNub1Wq202bia/aw7COjuOwCes+cSat0eeS5IgtelNmGjYu86GVSynxOmxD
mO1Qe6c5O6tFqn/Iy3Ui++fc7baNlR+5pOKAQ6reEkraxoBCGcYM42WcoSz75NFRByp0AlfgSOl/
MB8r1o89fktVq2DcsbUyd8Ky5F5CG8m3xxvsuU1zDnFoNL2dHMGiZ+uurb+48AL2hsM5Lw0cZ6/C
rtq0hMzXNrn0TdlxYOJwP2C0wqm2OKwbf/rUcxBZ9VO8a3vFOb6dNC4VpbPN2Cw4OiwJKTzHbYuF
bqVCpc7WPL3xMz1h/HglpapJBkf9tRHOLZ0rSsq6UdxSFXFJRA5d7eGQCVt25lqRDPGZLgjrY18x
Mmu5O9ZoOe7OXUZ7dQvHt6AXIGR3XCznW9t3n9Hnk10MsptxDmehajlpB3b0VAttgP76QEcq03jN
bIQD0ldbT9E+QA6vS4FBcKDXMfFfjc7wqUh2q6sqyclkOnmx83XotOggutB7PWJcyGUt1mRG+v2o
IBeUzVvTciLyaIV0DZ4AfmNM1wm/Ua7G/GgoB7Z8ab/CmlZPc7crMWAtfJLvCBXl+jFFSSL/TSr3
I+pTtjIkgTIDXR8LTXGZ6k0pxjWO6vGeKo8hY5LfSrp9oIWaeuvn0UdL5BLRtuR2CEm9xfE0km2j
yQCIr1whCu4KVGMG8hgMjD7KmQ6wF/AI/baen+xQccM1TcabClfWKzXNTBMfrqL0mT1Jg85uqo2O
sChQhIK+1BQfgn76psquPigZ3OOac/NjLhnV08sY5dG+Uum7NoAJPlaeaq7fQxOndA+dcW3b9cc+
1x+azjZWNEZTP5sbilpl3u+its9mbIwbcDvA4WZKAP03t/tcaxQ2W9xb08AqK0YXo3PQYhMHCqOd
dhs71qEbzOhShBThhqlh74dSfS+jVN3kd1pAFhtktkEJ25Fd/zVEGZ/FhrF7E/6ImsjZPhwkue/f
sQUeRI7dWvYoB3SZrx9rXJlQDVcrNhmNi1429u15aqPDQ5PMhE22cqjfC2KPHNbWTkkVV22272VW
0M2xUDMwlHlUa1j7ZIqNtZ5smrGX9IKlptNkOfO2HLC/+EQ77ezF9qW768zGRcywby2Bgt3jjswk
RURTWNAnwdmpYUNVUwJ96OsOwG5RPve1vw7UXF/KqaT7p0WC5MGBY6Jqf2Y0iwKo74BmoAj7Vnnz
a+HdtRnou+dNtIMGAye2gaxJLzumTJuKa4OAl8mTUznvHOKLFdJN8uKQ4VDlhJ4VsIUtovDY6kUF
zzLkTWOZXDn6zU+lc8jBa8h0djH/byp4+xs3NuJNHuTW1Z/AbzZoYFTQMNlIvJia89mkqXDAqdW5
v4aB+y9sE+gWXmSe+1z+dFiN8bRwklfUWq0dHbg7yiRhV+rBX1OqSuAy8Ogp6oIfiU5ybC+RWPlF
8cX0VXyqUWPpvGnPOYvJrUaNw5tG96JRtuLC6eGYKkK5rWmvxCKjgm6kQ2RwbkV+Swi5HhvS6jJL
EScsnzguilyrlNo5Mv1qzB0nSwc1s5vd4O4GjGgikw1Z6jQX+tfIX6xorbOe0JCmDcdvTtUmU72q
UzbZ/nzGu06bUSHK22CG1dXzPAWOhI6OFtZfRQRi27d0kwL1mM6R114c1rQdlTnIarxii/ZMi7vf
NhsYBTwgFrdfJSHUE0aIGEmRXcBYRfI4ZrJA2KO/YGl+fkyQHr8bEkLAYP+jPY8asNk8Yl9TKzzY
82weKht2c05muM8CIshkKDYmavNWBOMRz5GP/L0Gi7OXnud/yspOrqe+ynbtaD499P45hkw32yRG
3DLd9lPQbeuJY0nfEFrMA/Vhqt9RRVssFCyw0bLUdkFcbp3ZNomWN9FRdHi6qUa9WJ4PW6QUu6Gx
QOdiGNg4FQjsEHTFOgxf2tb7+SDvJJYh3ppenDrNrgn+gWbfUoO5KOGKueJWSvHG5cSHPIl+jgH8
xN4h35GEvIMj+LsgqD40ZMv2Ed4zOjZ8hGbqwTYPITYarIjKifFjMgAsYikyo2EbZLa+tZUBE656
UjL5FZmyPIThhOMb6it26+cxDG99Az14nMX3wEnPduJVexnSOctNxk1IHXw7YpLgxSVhukvd3Hjh
0aWcibhBbd4hJ00HNTcpdBQDTT5M3SPltV9cegDPVeQ8z2GVv5Q1flRv7NQWZjOoCwSdyNYgn4nm
bWl46m4yhWaZEKhfeUG9w+MiPzSutdX1sIl00d6zEUcAtVPRLiyq/Pz4QnH9jyKO+esEEM5uTTNp
2AK1W0bsnbZ5+rsWdnZaFtqKaSfMRtZhfpLDWI32vm3yHnyBXVz+eYAEUD6/5Ck0DRuVc2HqUW8N
/3ueu03EbhAwlo95jF4KwsfLXG+mlz6GJnro/fYprWFwlANtli5WfOSqkcrSCTPsnKU/fR9Pg9H3
A3+VgKcThOoYuXjGR6tdadyoXx6fShgT070fwkti2k+6rMp7WAWgdHEn7ix7/BZyQlrHbQ2xtDat
3aDZedMQRf+KW32yON2thwiJi911yYiDETqFs+orV8bltSXVvOzpl8h8to97jDBjyuiFfrCTuyz9
rdfk26ArKyxfybHQg8MxFKLHOPg8t5DbKVOaN25eUjmGasYnfT5oVEAoCc0t5jPqOqxg3hGXWLVF
WXaPTe+8YPKKMXOm58DQ38fOMk+qjn6qqPjGEVedx6ZyD3QEiVXvEVwrMduNdAjgChkcyBwyeR+g
R6aT7a0D0GA85LiV+XMspfhqNlRZQc2QlEk/hk6BdZRkPy99Z30TJOiNQGElmSxr29EIs4pyShTy
SMuNG8Er7kPFQMtkb2V7+DVpoxhWBZbVbRV6z75ycckMOts3Te9f7HePle3G5PpFIkQY5LsxZ+eQ
QgvvmOJd/WgXEWWCuVmv5hq85Ti+W1ia5TMTa+8wZR1TvNG60VRCCtY4CEPRcUuDEH5gth88K+Tp
O7kz85b2AU0HzJQ3OegcSa6IhDiba98JvhA+q1+T1nptPdJ0XZVegmlwL5IXi0QUSqYVBwlvTE4L
YRCLfUMEgnclOlUlIZ6skADO6qOaxUCxbc48t2kKPBTYxqr4ox8VzpoZgM2ofLkLtDMjMrAA4IX8
5ic0SdmEL1YY6s8iiadbe+jz3LumA+V7RajlwayNhqo861pg1ztzYV/9cXYp0LGyfTfTQphZNph9
9ty7pGJvHag7jgO9ipo63GLwqnmSReoju9zXlNGda9XHMW9v7AGSi2cDE4qap0nIcEeYFsQDQo5w
q/QEJ0zido4FPq2S8396temlOGPtSBgfjWe7UjadmHbzz91cbqG1h3FwTX3X3NkOJwejRjyA+q+3
mSnps5wafTHxTQ0x7dePLzN+FkURgc+sY1szqt52LX5gtzAPDvYPhtfDj8TiThp6NowWe6vRDo2X
Ie+K81A3/b5ZZLeoXISvWRNhXcQbTaSDA4XANTExiCiUR31eUrBOMe7CzwGDdflVRcGT30fpSSvM
D2VRwprwiurCDs07SCGeosiMX9An8ye7yzihsRCsmYFMDBkEfvSx+yr9OLlzrwAAMsN6IzsOj6WV
7NzAKp+qZPAveNaEteoFjcuLPfrMVj855x4Pu9qLmzV1vv6pTgVBAasFrtJ68ffZiZkU06L6ggAq
DmLq6K1qgckXIPgY9+9U7n/xuza7YFPlzoKat1Fd7OHe4xjRk2CjxdIy3oYk/8ROlyhJMkEZwHjL
eDFbp7rwt1UZTU8iwx0bpH607ueKZhG0B5xjCfaBYlqnMqFaiLTRKtfi7GF3xtyJ6AWz4daPQIu6
nGxA1AXRW0B7+ilvuRYDagJloOV8mYrgx2VQkftqVi4RyKpmSRC5cwwnG+yru5TshFP8XEwMbyzZ
n81iQcvhY/Lo60bWrd6LeWnCs+0ezawv9gZUF5Ky/mvPiX0nbR0f0pCx8jQWxjFJvOPjh46pPi4C
nVMrbGHCqsX18VlphThyGn4G4FXeSyCHFN4hQpaWk5xnpIyN8sHSOD2uHiqGD5XfP1H0PJn5cOf0
Be4paU4iHmsCzx61mJ0bbxAD2QY35jWsPuBPmC81asC1NpwXpu8DaRospoVh7kSl1aW6tu3PeA6L
SzSwLIFibBH3LB68NeXcNVuvjR1F7pk+1no96WNn6+AKCn6FSoir34rxMS553LEbS1iKLbHDgB9J
gLRZ6YJ3qvGaN2YZ4wGibnvAdHTDZ4rnAefgFUusv2Y4Hd3ARTRAFTEpSJOiW7OhlzKfhww4GMHb
ufdfsg4xMlGqPqQs6DxtzXEPVPNnDjbq3AzA3EKgWOu0F8be7+SGgWp2TscWW7tF8GVgcHR+fFF0
gcN0GV7t3nLP/QBDrc/G7vDYgHhGfcLDkm2ahkomKRZq2gw8HwoSGDi6Mx9EY3YpMovFhkqXn6XO
X0a3Og+5IUk7FF8D2RTsHuBjWdgidrolXZ0EBxCslGH10jsaNtoPIVgGgPSR7JS0q4Mf37omaT7q
tPpQU03SiUF/yLOr5YQ9OeY4wOQkxBX/784cDXwdAaUNBsm4FaVi3n1u05j9rvfcuXreaHdOLnqm
u9GLqPquSxpJSOCNVfNZlvh1PD1cHQaGa3/xQ9pqPim7eIPTsHscJJmCcW7saNv2EHSahsOtkRUH
T7X5OkgAOjcLnAUEz9eomX8WoVfvdPMJVtpqdjBJS4nlKTAZLHpsd7J0nKn3cwhwFQY+wLQLDzO8
ocUix5tMYH0k6Qvr6ELz+XNLpf3VDojDRsbAzlN/tZcjHrSidNlKj9Rh/JNfiapRO/7G5yl/ys8U
16ApxJzVVWWhN/l8aLPAwV+GnN0xqtmx0DQ7wqPcXqoNzopw8Nq1rWrPOc7aeRhuN0NqbDt2yh9i
bAKxIFflFNJ8C+yS0WyZw8UtC3P7eP/Zuk0b35j12lHlJ1oh871nzRyF0j7eCadm3yw/4mNrn6Ys
vQEh5O2g3gdng4WrkfHCNEUKC0sjr1NOzRwuo72x+HlViZBZJ/RfNqIpL4aicoFn5RMkyyEBJcbr
SMy2Jg3Q5NzoRl1Sdum0m8yZfg2WU10J1uNs9gpS35S79AEUxdAc7FM25uSGs/iAlhRTKMdCWDPz
ZkvgEVbIQSfB1UIj6IkX0L+4KiP55gwcZ8bSzQlghDjYOlKagYfX3wr3HBOGVVWDSHhkfKOJi5so
jzZ1f2r8nFchQMVkpxOdtkTGguPQy8/UEc23WjkvD+vxbAYf7dC2eWs1JBMDda99ZDIa/0cS92RF
EYtKMyNBHFX+WtsVBak5MtcKsZ1KwNjluesgL3kow7/cXFQXIw2M147hziO/8hBTOr/6zNjjpRyT
fjv3KVVQ87yKM3qrJyePT9lHJ0QNh84Eg7dma6Wc4oeso9M0Wf2uk5wucsNwTzYlpxsRlgc9m5wG
sGccwsCP2WIxJa50uCFjzfY/Uvt0bOaVuxg+HIW+g/7ebbMqbMCpLa4a5z0ZIPg2BevOYIHg6Afa
CEsamYSnqHOKe1Kt2bB+XH1MofV2qCJ/RWFp2w/vurXfClaOOWcQFftXOfX5szkD8/NgZEiCfRwz
Bc54C+Oaq3OshKmINv3Caoist7YU+hioNjqPjP4RembnxOf084icFaGCPpR7yefaVVV1ky3hWYeD
tp6ze9FyzNWFFa4foQ5aZzAxzpwd/JIFtB6Mc1fA/HkoEp1kDcdWi985numgpbnpAMNMBcGnOGqc
A5nndOWpEcV7Lme8iBpki5L+SZMUI8/NoVI54StcBW8lKxlwjFk8fbILX5tJFethAAdl4xE4u8sX
O3JxDgbt/rFpCS3YiUVj7HTqBmeLj04rPCpUPL/NdoFoYq7bq85xGW0XTQCoiXaSo81vDU10Si9f
crzDWAgXK3YIEvOBLK00ORyW6rYVz4lICEzLXzjq5IEe7HdS1h5qxsJDrLDQDy1VwTBP3TMy6Z3B
PlCYpKwujeWsTKgdJ6yG76YR0CJclNRpLbV/zRB94vn/raha/QqVG090S5cw7uPiAD+xWaPapMDp
qzXuqX49xyBNiC9Z+5K5KRE6LvQRLgrn9nvScPhmVyTI/Dh0b9bZSIFkN2z1CJzTAyWftaLhOe5k
W9IUEM7HInubzQx0npcdWyOipWLsmP/6jFgTTLQf2AIdercpt0MPxZXchH+Nuxp9xgIy0A0SxKo3
vzUem37CCKAD3P4w2K53b+PsvS6HXQji+61SPxqw8Rs3cM07KJCLHmigrawo2yUFznU1oIJJ6DeO
nfs7WZeIHWKQZ8DTH0yPj7OWBC6azvdWwTh/Tisc+dL+LIuEHs4Ye57rZ9hvBqIe4LBZdvtsnzEM
PJlE5GN0TWmZG6doGUcypb3MWt1p7mL8kJrjJ8ovf/nJzHEQ1e3i9ePOZCn9jBn2JYjRbhKqqbbz
wIOFt8ggJx819171bFHsC3eHuMaRAaOB7vkdKdjqOEcelLHOWgd56L1gWHFoozKD3Zx45S4ecSvG
dB4b7RTs3Z4uIZGmRJ8boNp9uqRfF0YG0Z5i7+RYGUe/Kr/gy/QwL83UZC3/L89M5qKgOGKVA3cv
kk3B8JH4NKcI8FA0CExPHSyuS9zRqm5Pd78L+2NghBaV9yGPE2Cc3IcRXmqimvC315Cmuw9++LUy
sCVZwleQWxBNOBPVG0ZY5VXZEzq1Zi/fUSxIL2cTL3m2KQxA8FA/iCFUDawRVXiGAgIJLc5GOCec
GI3Ke+b4hgjLCHCup27rZLO65k6L+ZVE4KqLDe5G13Q3Y53B8xYJI5uJhWumqryuKEQaskxeTPHL
0tQfL2PtJGaHr5Puzafw8NUbPpmOdXfgLOJqdSkMiLzvfdqifkc0GYW1bF9Hp6IQNhvvcDp/DDj7
X2hxRsDXG1tVA21nFhKjiH+NLFSbupJfc8t8cwKQl7apkx3UwIDqeWpc1lMwBet2lE8KmjGgRvAl
cfAU292rsmCLc/jYUntVAzms0JuMH2B/1CbE0MhImKNEZXMmN5pry9mW17LZCSz4puOeRiCPQFbF
mfMN0UPDYCNCUN/LM4AYA6heoBH0WGABiLmSPvshTBEwe1gvoxRHzMNO5PjvREZ4xmBrzvCdxFs8
cdNHPeMDI83QxDuyb7siSkuCpZHFLcPWhYbZuLT1yhmqC4EN/xoujRyPXwWBcUkaMu+tM3bmRqay
P+Dv+DwE3ochQCWwpc9IrAoDRvt8efzq8cUAvnrqLeOQj3VwC8hBHcY2/FFJmcBfSKvwVvrDsSn6
CYPK8meY6sLb0PTtvlVLuaSEI+k4jtgOBazWlaRT5Pb4gh0z2EH35iGx/Jk/46qsWyYkLh7Umxl4
MUWA4UziJ7snYx7f/uvPH78SZuGwJyDP47k7AP/IKV3pxSdYTBelPU5oRfWTBzlLbIVniz0kwXKD
ioG4H80d/z4BEHpWDhJBmEYL8PcFHKuT1urdomMZUxEeO9NMD72BlU95Ob3UMwArodn8mtE0b2EO
i61p+cNrgjR56eGKC1O/OM6MB1ZF8cFiRfBb9D60+HvGK7vG5M7GOb1FOQqZxAZM6TDmziL6UJjl
r3yIPsohPHDyp2kYaRL7OIfnCimnneS+lsDEjVqd4R11OJzpTinak1tkjKeHH3n+xXH6r4LhH2Bn
vOHV3iIzEqfup1TY+6gmtlcHzoViZ2vL2Y5dG/jRFZG/l4Y5amK73Yo+rxj6BJ8zwSkOvmy3NLRM
YPoJLYXrIjEpt9TNKnzvxDeXeREnKXUqBuKxeWUytemDbKvj5Cat3Fur3jFXeZfSiBDbGT4Ti2qd
/qBUMT6pGhSBcr7MIj1NLoG4WRD6Dz33OaUskUdxfbPBmnNs7XoC/CbaGmEDxtHaOPp+SVXDokSH
dvdMHjFce3T3cirtbjQDp2P4Sdqli2+F/UHMptFo6YQhQ39xQ/5BPAxfcjJ15pQ3LLvVlofGGukY
aH3Dv2mmy6mwOSQGmZS8+Jb2FGvGtiw2/Zy3GGeXqvAt10EIXMAvcqf7qL8lo86o4w6XjTSVUFrQ
Yz3oBNlmx9SK/XBGY6DVUWPPPI9DjvwBR/wD+zxo0739qkt3QzHrj5H4OBblXVdTg0iIAghK6X6f
o0qtAEKn+9AbXtIyuRWZ/8zsuFpbrQVxOhmrnVP7Z0u63AUBhzPlTSRJcQBUlf3mMSbSbovEEwqy
1qH9Uyc/EuyX+7EJFkFP5hQOlBGhfueQBXLaSD/fO2XerqehKbZm15742+B9Kiqnu+psxRPJg7yh
VSdVr6FF0aRwoDSXMVkYi3qf0a4/WQW91zZsbp4dP23XPLBt31kJ0dyhTY6s8IjxVODmOEOTXFD2
NVcvVm1DNp7tnUdpMigE91m7AxOFwC3Rf9tV0AfllnPmDzHKe1ejPio/3wC3X2h7Lcar6CdJGt7I
qNswrPR2Ln72TjcBuU2z5SFZ7y07f2oQeKQz0tcY0mnTJuY7Q8kvvK5R+SRHIuehw4eqaD228y0D
+s6ghnR5xhTIKGUD4hXPNos774+PJYK8M41+FhynsG0OnDlzpmyQv8gurDm5EFnIB572Ba1LU3yn
HZ4zaWKLJcSrNyhoPHAssjUr2dSvjsW2uaHoIwYU10cFc0PVbPIFhDhnGJNSHodDUDOgJ0lYjjwq
AreiyDdKttR7rRILsckE7l45ZIn4OEfYm7axV66FkTwXXqzICsLRnA29dSPGOlNngLftc2ZlOfoW
TXI3xqGEH8VcrQanjFaDNr+1KThCQVqvTuqUgTCc8KVOKS7woxOcW8+OFuvM/1Bo60CMXuKUr4MN
A/fXDqrHqt5lhSJ9lDJdmb7ibPqasKKtXNhwqxBDTdrUJFPIi1YTkg8Kxqoa5ceOwNjKfaM0tCUO
u/Mtjwia216LjFGt7yDEQUSA3UrEatlvqoHYauT0K2tmEw+pERJ4+V5jeQFSE3q8PM3rNBB4kDlO
yiILTnbEm+qYxHGa5MjB7lMcJ99EOBQrm8U4ryeYMEO4h9DwNo3nSvpfLFaiDXC5ceeN6gVQjRtC
Iu2UB40gSj6DMgmp57a+l0XwseOui7WFKzsZ2agX83ums59u35R74IV+7x2Dsv6SOQQoZtkzapgv
RS2RTkMLMQIeE8WK9q43+rtogG9B14+ulCx9y6jA3qSKuXkZFxf00h+4A96Doodv0nq/+ln/JGYs
tlVq7IbaM/+urOTP5jTXlfxPaJcSNv1oOvt3f2qRSS9OSx9EFXTkyftUOiUm+BzrVQiXZm9JMEZg
BRRrPyW3KeGyxLgmHPRxfKPMw+JpMEtC1MLl/ncXR5nhv3XOLM45CihtfL0OJl8X7s8fnXOKbjI3
ZJZArsGTx3qRvxwd0YQR0jERg4JuUg37lCYqFC1CMV7o7uZonYF62RjEhNcD3a4kwcWl7XCiWtPL
X5v7BO7iP12g43J5GqehZZq/Wfv6sHC6Rgf+SXHMC1ZFzW6CXoRkjpZ0l63XIWAb7ORMHInT4W9y
iADI4vbXl/EnjzEvk2uagvdRUIvze/OiUF1jBFgPT7hpGFLMybqIHPp57XcwQJiXljezJEHlF2n6
N/bGpdTxvxpllnfIM7XHO+NJU2CW/t3eHGi3xB3snOQykm4YF8ZR5G3tQafrefmJA2cYcMgU3t90
2VjLe//bdxY26yefXBNO++99RFBg4iJPM5sRVFQ9Yfs6tXSqab8RhzaI9tOQsWw14xugv1+FOxPp
VPfpsdsDXIliGP3KxjQhy9Cjv+UjNJi5O0OV7K+2XXzNHDbxeB3+zp4qaeL8/bKl6Zmea0nFR+Z3
eypNBoosQqtOsqvRV4z5NCzGEYA91maJid+lWDMpqA8Y9NQs6Qiy5pQmY0boftVPO1yJ8WAVl4X8
4hpkYequmQ6JRYYQ2uC5M0sgIPj3XGnsmRtjIp9/UFdMiUQTM3BgNLHKMFxcSivEK+c6a6Ro6EJN
bO0ZTV/ZeIu3/+mn07MdDmSe6boWQ8bf6pBoSatMXmnn1KEbrxpu4JUpq23Vd58b6LKrB8pAuPGn
2knM3V9/7z+vbnxvV9B85zD7xBLMu/FvqxspeHJNnB5PwnS2+QyvAJMm9T/uQvtHNv3r7/bn5YqS
YC08agK1Ztn67bs55Bkr3JLOKbKMn0NRfsDjvXqo+4nIfo2l//Ovv5+1LC+/3QO2VtKUlJp5RBZ+
e2mTKqtQPgrg5b7vbiMjJr9a7wH6UkTaLWLHMiKICmT/wHiBEJBj84JHBZ4UEXAZj1a1q44yKF8e
ptGspEc9l5yqqMJ5AEvpd1lTiWw/BU11Yg+t/2b5sP68gHoOWSOXF0wBS/196coh1FCV56hTGAMQ
RrPI93FT30XnBafR1eNBCOOzZBDmaC4XQ1W3AK7R2BY74uDhECnzfePTEJaqSTPOcIjWlh8hsQZv
c/7Bt2Fw/fWL/ufF1tMgXYTgZed5//trDsYuMufStk5IDQj8NtMO26vyAw5A+qsKscmXoANSeJCZ
57/+1uK/WfP4JLuORIB2lfP789BFvOV7Z9ZpXNID1DDSvOPh3CGfdhaSab5f9xNsLmBFKm6ZdS2e
2nqkrAmPX/83n3axfLp++/QRkFGeUNQ2OPbv1YGACHIJfUOcYNuxXi3uoXnx/Nz5/IX7ufzAqZwb
jv2h4RrF39zZ7p9vbU1Kx8ZQ5zKw+fOywqzLM/PQPJWm+QVNsMQ5IqfPtrfPZPoyR4ygpZ0hgfrL
CMeMA7zIAUOS0Hl3I+vgg8/4Vgv3MHeF/URhPcr9OhI1ELIZN0PgkPCOGFw+jUrc55AtBugdiGad
OCd91UPwnuFS9yZR0txZtSEjtxJP7S2Igq1EZ1kRGLGpdflP9s5jOXIly7a/8qzmKAPgkIOeILRg
MCiTzAmMKQgtHMoBfH0vRFZ1377Z9tLe/Nm1CqOoJCOCgLufc/ZeGydwOzn+JsGGu06t4nEQ3b6X
fnliKLEM/uDyYFRnBdtbNapZY4rilRObSL9ajul+Y7CXGeXXVI8ezdlrt6nPoFCBaIi6lceFsk7c
aDxHqens1CjrIKq1syGG6euoMPemqJK0IntsNA5uHGrP7aBm5mI+w86Wiirt9Tm4ZQaWbv7URdm1
b2PiowDY/eFy+V82bF/HCGX6bHsUELfF7C9rcZlQPYJ6xg6pLO80Z/YOpcG3NG49GKn6yYuQYQBY
pfVoUMi0YALKtHyGim4fIHQxXKbJGkl0xWaf73xD0SdAy8iwpG4OvbRfbKhjAQ4F8w9P3P79jvd1
l1WW4zFGWdJJ/+cmAi4C2QpnwONNJmqjMZm16bOPIvtbUTRfPW065sTK32XzHGJ9gnxtlv218+Gn
Uj1gklc4P2ly1CgfzovPlO6zQD3YjKsbXQiqJ33F9DViWgV+F8q7FRLT09XMGlrGWob/JlKMooGh
FdZJ5EzyHWTqR2Osr7eTVUfdfy6uiBUWYvxobnIyhJGz+OpkFeKBRD84jg2Of0TP5K0lTApZMveS
Dl6jJn+rffVEjSmlSMT6Zo+eOd0L3uH7IgT40uAG21cdOi/bVO9/WNJ+t+v4Ons0qwgRpCSV/20L
02Ubz4PHFpZ7OErH+NK6ndwgZ8Nf5MPoi7piohHHSDCrrIr4JNeAFYwoIvPraNdkf1jdjd+2VEfw
7lsGFiLWNuvvz0cmIGq1ZsJDjp304LZIKlx3M1Z6cwH7iez/IevKCuoEusdRr7fxjFK9dBm8JXHV
nvvEiP9w0v191ecp4WoSOmFO7JZ/P0B5s4kmm+bh0YwTgczUCejRMzBk3pDFBu0ZE3md6+gTIEBr
OjjYn0lhNU8C5Ngf4gqN3877y3NBa2zoYjm8/j2it8CdU7ehDpIpMvAF4k44tJ3cJYwBA4WXn+Oq
ifSVuee6cwAUuT3PjdRpUqxINJlkcWWuH/JvemstqXYpJpP0NI/z1z9cV7/vTg4HiqUowdxEgfD3
0iwXcTI6tauOWmP6AW5J/VDAF0cd61OnZd6eBiyoBjT/92Ho78kCkBW3tp8U8VlLHsWMCUW5JIFF
sLUbIrGAIXvFOZ/UXbwdEfo+1nKE5uebl87v6idWiOLExBLDERRQE8bpucraej1ZWQOu03+H5vJT
n5F/VkS+bTW9K9BZ1aW/jksE4XZq0VxchNWxJIp98GyUhWC3BUp9q3XtAwiYMWimAtSnKdugxix0
smNa2yjTtlbvubu+zRcVmVvuaRYQBMYpdTtXZbLGyDzdc08DuZnVkd5oiLxR81aVZZdACxkL3x7q
JSVyIECJMF0KkIqBHupX0Z1n3JK4QwB9zRMShGFTEN/yYkwc59MseinM+j1vKXEBfG40qzMOODg/
IdrMR/LNPNCxzV0UQxNz+t6/vy2iKU3Dk+4NT5Ps3/VqxhsB7gKl1TkxtMfWhPwcAasoXCu6i+ov
DPyB/tFfOzrNtL9V0knYfI4lCvbUH3g32AlWJeTTi5En7HFFuG8te/zDmeP3i982qPTxG/u20H8r
dhPSGWrUXIRkZ2QJZ83qdoau1cbDA7zVJAME6F9/uJB/O/M5tsFtb7kWQwpX/P282UW62Q1jDPEo
y7qtVll3eT/4J0Cc+SGFHraePbHrOhKvFlVWgZnnl17B7iHo/N+fi/m3AgcmAEctk50QM5it/3ZP
ARcXhmxsi9G09iyJDD9zE7EFwzXSkf3usG9YB7hGd5rVT/AcUvCtXIk24MbXNAPZ3kD3Kz11lyTl
Nw4iNI4JVawROo5awdnJZ5RPHL1g/LeuUGaTUtJs7azdVONo/mml94zfXg5rvHAcwWsxBTXqsjf9
5URi5UwqLUTbx5hI+7WnQViA1qofiwWjF9w+x7JoHG8fZSWgjnpKDsoN52Pa4YQObh964NoIBfWK
fDsJ7fWWbXh7SDjFI3FfSNIN2Lol89DWKpqHS6JnJIlyMgnZkLLrYGchRe91KdZZhoHivp8OjZwZ
pqSOIBAu1YoFg/pfH+ooU7SIxjPOcXFMY2/a2E77WfiTdkxIlWF/b/tVU8CRXxUjWYDQ7ZEt5aLY
A2Xcp1rNXDu1wFYh1yZqlJc9eiXwRD4E5l8zkDiWy8PtI79NKChhLfCIO5nDqtAfShscQt+kT10I
1yUPZbSnFs33o2PtTE9HZkPOoezZtFjFUMzJZ5CBCI01doHYnHdu/BIXkU2WAnY2ZgnoxTUHClQT
P9+cmb/sV+gFsdwRtWYToXroJ8YydW7Jq5Z8GF0D4qWQpH+QOtg1JM4KbFog1yu42SG5uIQ1HUyG
G4+pMRjPZdyvW7QsmzHMGBXkDFiNySLpBk/QLmeVvpHOzm4h1vSew20NJeN2PJtUfbVSYk/qKPO2
udXF+w6j2O1ZMgO/K5m9gwhskpXulvZTl5nghzOuBsoXJvNIhNZOrnVnuFj9OUX8RHFB3ORgWvOq
AUTz0ZXDNQyl/pxGur+L0A43lh8+4flfZZJ7SNekYF9qa20dk4KB2s+6ixZGlEwRzFYZCixHOc7h
Ztdh2yKERTG60poBMQXoM0x62OVxa+25BqMFW4N4VWjlLiajAmYr5bRvR9W2bb/jnd13QhkEUGYi
yGSk4QGlJT9VdnFG5bKoneyznaE8I+Ej3nWIXAFEpwYBotRPvmyZPYbOM4Ixc5OirtlVBX7IrIdx
DKiT+U/0So/oHqsVbSjD2nt5bBzMwtpHFPto1Gdz04XNETj+itFHVkoDOKb9apXFm0duMcFcMb5S
XPEHs2+22kB0lYgMrHxRdXB0LP51jKuvGcwvCGc5O5e5tVENaLs23ih+adrDwOZpBp2DPf5Xh1LP
kB16zWMlUaljJHu8GVOnRZY7Sv/ZRN/FEIZeJgTB8lyO/X1lQBIr4Y9uiCpklpUnX1DCyt3gcRnd
3MUQmburNTBhgk+VfG/iDz2anZ3fGvlOxej7Jp0UlDKNq4W+ih8HgPHozObDjDLmmfQR7DhJHiNO
4tNc9ncYeQxWW91BN0J3we0VopZYjNek4dQvSFjdFolHSKjUz76tlXtBEiXzYsyLI4Y/uNtTjAs7
FKCICO0AZPg0mbm71m1i4LQMs5fj5WRHIT7xyG/wq4M1OfUTZIZoVTeyZ3hi5SsxM2EtCZjZD1hv
1x13vo7lFAFBvreiagE4R8vWO0WIbXUkkCQV0yyJD1a6JJLq3BCl6LVtIzKSklGNkJRr53eO2dLM
cTk/Ldg9LoWBJyBQ6OEsOKndlP0ExRed0PbVZz1JFmUKlLMcYeXZLx+oVLozrd58QwPSX0lI8VsQ
sO4q16ro4A0tp0wnkoTFc+TxSuuBExOWFb+9K7veuPhCS/FEPGLcIWav6Vlj2pYYmaGDBBMuHCpe
fwwM3ATH5I3XdIH3oaAiXRHL1aBcuQVt5V21qDXua24mODr6KkKMeUzwwS8NXHUcpHZOPfzEEUOy
Xn+r6pGeXKmeMxMOl8JMv+7q6B4BsfeUZd/ZGJiwtgImfEHVQyUpIxPbJmJea9dhshjCASHU1R+N
9pm2vLHVASeS2FvmxzGPTgWpSkAxsZZ0H/lUNrukIEg5qrN+DQAnPFWV99jqo81b+hH30QHisXfM
fERwE+L3bcJYOwB9EwV2MxQvRfbSt2I14rY6JajJ98MA3J0cl5Nms8U1vh3iAanRNboWx0piXsZH
LYu2tYb+w6j8+6rTyX5t9GZHKsKDVdLq62pu/KourTUBOxLRzawOSVECaJ6KF7Z8Fio0qrzbOo0+
H6Q/GkL4V5yJfSxI47DOGQbDK4PbFVXqNk0lHvoHrYX2VI+Sarn3d5qsuZt1++Kn4jOLnPUkYuax
JlOa0B7tTYJqikAvwkDhAp2mguMyYaROaX0NJbhkaAiAgz2bc3NOoHiIGHkJFVm3kB6YACucX9ou
yjEK4BabL4wkabTps782cBNvY2zLG1wxxS6cJV4Jn+iDRr8ze11cKFvQqsGnuVeNwMmPrBVtkik2
Hj373Uh+RuWa3hkBXb8hWpqk7bTQd7yv+6HLp20ls/FgC4nnfPnRDIWTlbHQWpDueNwc45NiFdq4
LKEea9CTNKN0RUD7iHjiatnCfpIslYXbltd5qsqdAj62mhsHw8mQYfEJe28lQx1y9CjTje3aeCmn
drGMJOcuUajy5jH90P1XJ7tYSe++O/A2Wlvm+LXIX01HNTyhUlvdtL9VRibqFNsfheugKkzz+OBr
3UaGmnVXlNa0aYbmSkn5w0zk3hv8+WDoa4ujFIXR+AM5B+7Don1wXaMN9Mqw91bvXvIsghHV90Ab
p/fJqsN1HuVns9X9vdkU+moWSG0j7ImrPlLGjiPapk9mByaWHQZEGSX04qg6YitZORNthq4dYqpm
h4hNCeVQWk+3sUzfiezgaA2JSGn5VegoODqSB7qSKDauGZZWdDt5dq5SqzmYGcETXQgojRXAQpin
xr3gtxhFrU5OWe2SKDbO9uCcZi//IeHuXUJkQYIGz66bm6scRcbLAEpXhXN/TIxwHc+ncvLrC/oy
JMVWrZFhxoDT1xvI17wdCZAGWkEQBKb0sfK9+M7GPmFMBvDMxll7s7CJOFMfN2d5B/Hdk0W8aeb2
LL0OJK4PQcbvutVtGNLVQgvI1V1LaRiEbnTQ9xJ6RBWN6A3zfDStujpkaR2vvcJ4qOmOpP133d5K
xAgWILwDSX8yiMMa4LOO4d4qsd47NdZ3tVgYcYjiE24Eg7r4G9LicV934oqitVxPaVMjAujJMvF9
dPJYo1cG+YNncl7rXWLaH0koxJ09E5SLX/5g6vlbOCoS1YRnBHGxcEDx+iR6Seqw6wBDJcTHSoGC
FVKi2aMCzWr1VIpWP/UwChmikpA7WSXN4nZvYPslFLZ6pLf3DKRcP+UzehUFw4ysPZvx9jBsJlfE
F+QkWwWmHm0ffkij7zCeEJt4pP9obDBl5EfagmQ+WMSlackry3hzVDSP7mc2Y4G89SC8mAWkyy79
bPv3tE6cBAFlwkQQgSVVt2yHr3T/6gfn4QY4iTJ3vN7OoYimt7kv4jPnfcEyjqRbk12z0bjz11oz
Awp0Aeg1PRfnbK0tq+sPiDzadSS84UHz1UHH13zX9UAQ/ciGMmQ72a6M3ftUt5od5GdMMzPCO5gF
CFXa5Bt4fJJWVI9j1S8eGyNjQyu0Jz2y6l0qWp/lHkTabCvM4El48EdZP5bkZAljyQ+xxmgf1vyu
cci+DKJ9ksX46hgqfKRbhB6qzsz7AZM17SEAM1PaIubLvII0HqoWvE1Y84b5BC1vhi8OeKApSOib
RE6kSwBp3/0M45RX2+gf1MPaujG7c9IwHZUzXVBy0w5NVnK+sbg28sVUhQOsrXEeDU6rzgJ/6N4h
phI6gIlz7CQ7pmRzOBXHrJKgiG1fYNyA7vRLBNwCJ7iFmFSYiwJHTuoIx+dF2iaMx7p8QI1dHRJY
i4wC+gdPFO6H4gbzZ2xBfd6Wxwhx5GPtoLlhNTkkEZi9cexTDOrhsmdQao1FfEytNwfSax2ULZLk
uq2NdYdk7djWMjnExXSFsV0RDjKHb06M2mZ0AlWlwzUaLO65tBUXd2ZXbpB+T0lsXkNh3fv2iAdE
ifw84aX2E4K1PYHHEXnfXS+tU73Eptlt3T4MA4rIoZ6t1VI/3K5bhSZ8pYAIb9oe5S+xsuPjqBrj
kvbCf2X38Tf2hB4eo892qgESDOhj143bN2tfTYdZo86jwn61fGWdtELHYKmb5Y6/DIFPpc2MjtU2
TPVV7aMOLZsieliQMnWDOH7KRgtAkxifig5ogcqGvZNj7KZt6D3l3ns42wBQDP9JgV/5xRXhtm5W
7ZywrS/jgt7E9sTVhnmxChkjloBbWgJH0jJrAhpnaK7K8VDogMG9xgJRMwwjOIBhU/WcB3JJnoeX
k3Hu5wq6QV5ZZ7aaCT6EiQCpLj9pZfgbpiqEGTQFeeDmOB10A1dEONoA3RHp3YlKbBHzZKeCYdOh
czsSwwlBHhmyeHZz5cch/k0nJMxZVu+6BTg76rCBm2nqdlWoP5XMAE4TDelbe2tu4+/lwAzXx/ka
FH2YnrFYszSbzjMj+GciHi+NhqvL4gQ3lW2K45F0HZJxaeg1eD2NnZbroBMXllGb2q9JggdHtnm7
CRdXE1Z9Unnk0O7KyMdnZXgnFpJhh7/a25o0v9ZJ336YXS9Akg0z0wSUO0S/L2tYOWkvOvLlyKYy
cCay3D3zwrBsfM9tLCjTtshzh6PtuHFChbw9qkvqrbK9qI4kCoMgq6LLq5Mns29RR7hXHo04Oiym
YJVgHnZDJHXoZzfItshfychNpQV1gYmzLe22gZ7KQTJMm29T7E8ctdFleckQtGGB99Nk7uIkY74G
kAKyNOrE8QbPLyq7P3IcTs52cSIqOSI2N1Ykg0g/aBiVIAEHc+IwZLVj3sMSFdWKvgV2s1Ederdx
9kk4XiIEl3vihD7dZrLvCh0ov4cvorXwpMgpVfsYWeZa18RXC8XxxqGioGgaiK7k/du7zavyWBpM
wbbeK/V4A0FxNtK58f3AgMz2K4kzS41LOCXBIOPmTrP7Z4lqkayOptjUxBFRsCf9ZoiM/I4Wcqiq
8azs8ehRQxxrEGA9yroNit8MqpbTnNzUvDeU15I13HN5LgbZIrkMXnH0Mt+6x5d7qvqcTM/ciq70
79cDYNyNG0X6uoOki5I4ludG1v0qJ9XFqPvpS79FUx7UetTctwjRLVxr7jC3F7e3T9EQ85cHD7EN
7eqravg/3qyHtprL9diX9xlWISI6UF9KXBVB5nWvJJs9D9iQsRlNwE6slZuGYMJgEK1Y+b8VWowH
LTflneJ3Hnxlv2qV/5WzSiAtj/x66XPMpamxy5sSA02e3smWuI6lymyget+aTHntiEPpGtvWYPQ6
2+xd+tK19AdyAcyYA2+fP4XipwGMC3u4nDhW2XtdVuYXL/yAovgtGvHMWK4CLG5Ck84Nyv7RFN4G
m6WxDtsu2uJs20e4Y7JZtCRewI6J/fgO5+APq+cg59IYCBxD2kHY4QhCMI1bzXzOiA0NDKN3fkAi
Lb9qs4juqrik2vGMZ5+slTZy3sVgE4OW5IdGd/NTKovHqKHwsoQF9yUcHwgv0VBgadmmI4p31Sa1
d0g689T20bRplbA/BiOxAZ/aBycrxT216JlLvnLa8YAewFxrRKEFtxNcxepqJEwvElTHvCQy6x0g
jC6g/hC/4G7W3c/YoB+FKxOjd48sQE3cqy2K1dilfq0Uy47fireWaz2Io6k7iHkYcVZp5cbXpw3L
BGnTgKPNiRHoYMjLLxDkIiAD/jSu01AnSkvQlRhTK1+7Np33kMibYejRGZNcEXDUCvQiffKdxV7Z
IhxE7bvzpKWt0b/VK/LWOk7OoYNhJr3DNaaCKJxL0DtYhOZ5/Ok6wPlmPfXpCI7x4hVcFnTilBZu
OCwRrOfD/E3bweXB8eNfyFlVR0eZajWKeFjf8F1QBWAnjcj2I7Orj8qkWXsTTTIozo4OzcsgswG6
2BHJHG5DF5ayzivrdmcRFDH6OeUUW5AzoOctMZYH3ZBtzKgqj0OXffQEFN1xlJdB44DO9zg3HeKq
e1CdLw6iddlSJv3WNKWTt3xNbyayUwwiqm2y2SI1vBO8CtG3y8tVlpHyOLlus/E9RaE3LhaVjqBR
P271/W3H7ztIElVFBBLVliTsgaOvgw0VqN2YF+rNac1DYuF6dvULJlrdHutDOTIymwAOAV0hAakb
r0g83cBtmJTqZLL0JnlILLK957SnWdcfZi8zLqoBENI3Go5tpbh3KES9pdghZfNbo6AmeFDig5Yw
xsCz2yrQfZUeLdBfq9lzdvkyTNTx5lFGKeT0S2RVpItDjT0omCFm7MMZY5URyq98D/OL2W+6JDHO
rZIXkyTHgzZhAKeXfvWP1f0KYotDt6imO4Wr5ZBmRDO0BgRk02mf6txsH/OGPDdSwGklEonaXBxl
Ww8El58br/que7m3qQdL7jzECTQqvH5Lx9d4lmxVh5KpR9VU19yG5aYS3HwhGwIG8wOS5ukxycFb
ZJO36DeSu/Qxl559cvrcIE0gvbrOBC4AnjgxaizRczw5Z06iw3RPD3ktGhgeKbTTBzSrDOmkMwW2
o1ruxmy6F7jcMA7XeYAPUjxoHoutZbbePgQyQ3ofjkZqZZtRxHLlSqgwWH37HfBTAF02MayJ1Vqr
ii0XH7aKN8VoQh83evY1ok74kyTOu5p+eDHuLIKwKDHNMb/oTfER+uXX3qZpMuXPbWGaL+Yw4zZF
/wjWoz6Z9vCDmj9eY5oqmFnM8T271dpyzPLcAirZClzbAW1tmAqR9djY9mZm4XyqWIym2DvaHJq2
8Wh9q+WUvKI3ePOMegPmt/lp0++Mshev9MS57/X4zmJBNtCUnU3ysbHeuObeLuefKqlirA05kysx
WK9h+E5F9FzQMXqsokyskzi77/pcZ5KRTNs5jjGYqiTbc6A/q5J2upaG01NT69w+3WTj8ZZ9EIYE
MsmZnlS8xGLj8Xo1OQLdifqsmYm+M0rAuMcpznqmQfI1s/t2LbNGvnuLFSFU9XgvZaU/KKN8w09X
X4n7/ix7aGSmSvNdpjT3yzyZC6Fu1i7VhPcjU7O1NSm99m3vpxygtJbgwmsPBanauUC0hZsiCqbF
toJAwlrlLKACG0g5kQYt8PxkpgE4mccZiwx+HmSyB5ScNLr8XA9is3xS6fglrLRxG4PQPYeGOoml
NUL+7cBpm2KO5Pjpgo5uupgsZWttHOnq9tNL1kfWdZj4wYHFU5NScdrNO4bQvRyeYiybe2fQuTmW
T6c67J90/2A5OUmcVbyr3Mp4iWK1cU29eCf83N3lYCq2QOK7F1cWBw7+68HB7R5sQrzKXI8QakBF
ah9GPb0roCevsY8N3PO9zVCs7bzLCI9GRuYX9sHtoE9RxXtOd6riHvgwvxsHSBYsI+kUvwP4OpJH
do/89/PndQiGAP87/7Ffb9Ba7uCFnOyLefWe8y/OD7rBZh20KlACgz8kF8ZG644TRLJOVhYWHUIS
tgo6wLQHb9yclXefqCd07DWs4maNanZnrTeby+byfsFZFnyQAbMKg3Ezbswt6SOH5Jpch1fvTXyC
veHUWzuABWnnrPCI8mn6KLtNbzP62GTF1vs2Mq7a64f8NF3V1Xxu3xtE6/hM8ES5sJ8gqoOqBLC+
0bptr3b08nGvogTBQaJf4qmYVnYdP8d9vW0BouGWYlDZ1169B4Q47MK0t7DiN/4qFZN28FR5wXZX
Xbw+fldVMXKjOhvm1uJbxkEgwDmpgQbN3H1UVuc8G9RHVQMD6EetupuQ3F17pb/OUblt1ZB/4YN0
Nw9VxBkzyb/QSV7ZDRKEzI4l3nLL+iKIOSYekONmWp4Eho+SJ/H0pdmQTAiHdXvt1BpH5vGaAa4K
n65kO4Z3slbO2m4nebw9SKsmFxzc569P3Tilj0jsKqORtDm6UNuOIbHhx9unt4+ylkujL4qzwTjt
yOSL5IRzQed2K82xOhI9UzEv56O/fdowHdnP9rBOPVEeKwJ0iZaKJI8G87LtmHuPt+/MoWOvEruh
Q2wU5TFMxdllQLi9fTOshvIoB3Khl2eglKn95et16dKEw4NDvlaxhGwVROqFBTc3D//9tdtHYG2W
ZZ89O8e1bCy/sy3Zr8M5lPPq9tTtpKauZKa7iowaG05fH0Py43dTlzftSa/NfleBdyO64F8/nTDL
8tfv+dvXUgnAyWjyZsWc9GUuZbxtXBMjUxsn3ZoNDSKUJssjlU95bLF15mU679AxEopomjEOIQbV
Zq7/9eH2tchtclp61Ulb3vXbA/NYeqeJn/E4OiO4Gw2JhNBZ9Qc7gbLVdNUxW36RYrz/Szv4/8n+
fyD7u6B5/6ItWX90H//nZ0mDebp8FD//4x+rqix/fu+S7333j3994/DjP/7x65/9C+3vGv90gfST
xY3QDN/uoov7F9rfFf90TUyGTNCRooHpR7L5b7S/+U/dtrHCIOLjPCksBH7/Rvvr//S9JSZA2LZr
mORK/L+g/Zmi/U/9s+W5AgW4bqJddP8X6aJtTgSiVMmwbziqxTT+mTXIM2Vzsorn0sej2r112mfW
iEdPR+JVV3O3KXuC47IU01Tp5SCVNIBeg1d+qSvrXu+8Z2/wsAuXdXga5OfY56QcW9SHmnNBQayo
Ww65jobCTQfKk96C7ATIiolGOAb0p3ZIlBBCOVjdy/kl8fsUzt18MWLtofahw9fC/WjH7MUlYp1k
C+bakbqztKYI3CtnmlB166VSMaRLnCImUJquy6pCqo7xkRplvZrgGujjS+jh9DETRqnT40BDsVH2
WpvL52aOP+PGIWst/dYr/7514jvVhOexK48ZEsrMIGes7gq00z3Tpnpo3ua4fo7D6nEI5XubN7tJ
Hzet3mGJDt1XS8TX3s0+B/bzlWPXb3mVfFY0b4Kx4m12HfPBWUjptnE2S94nZnxtwCLwZlWbOom3
ojB3YdhumKKj0ms2NOc4i1uXwU/f8iHcRYaCNjm3+joqfwhmXWj8IP7xtoUt+6Lgn0CRrQOCoBA1
Fgw482yD1enOzAicdBz+qlYGjskKMoYQK13yHPIBMShUlT16mXVkcq6JHcoA3TtYo/OVePfvqPTT
IBnmOshB/yIkOiWIHPBumJzDbleKBhHGmb8aDnHUFrTmLObUlY3RAfAuzczMephdlstamPvlByPl
8Vjibk9b+2ERYDzxPtS5YMw2el9gsk5Bm464sar8oY3Y2+Q4EHe5ShygjFldIi+kllPDSMuKBknS
qktf+kR2zuWGKr5di9rhDz9HLxkU/yB0sVARmvfZAqjZ5NCeqoSywOXS4X87YJYQ5t3WWHWV+6XB
eEs6afR9kdwj1PGfU5eJRcKgf8lLzontintU8jrDurhI563VeRxzcGJrg/HdbL4bWaI9mi0RnPnC
be+ZwMJSlL4DOxLn3axn7B5usvfHo/IoL0XLc1W2exhC9xDTm7jdLKHvjys9hjwkDYvy/rNmDLg2
JvFQDNwzje4/yzH6ksz5JUv4+xq8Qbr9MCScSEwjepD0oLdwB/K1VUD5lCUvs95GqUVEYliPBzP/
PpIIWNf4P9AKEEBDjR896qrvVgjqmFZCEvKI6ulzLJ0dGXTFY83El8P/Dv/nJ9Gc1HHmcuNJ5k4x
R8fCJgp1yj5HHzGOafKuNGb1xaabmFfMVzLuBP2LwUbHNQqH19BK8DJnS3GJuENVr0g15qeVDbBp
Fb0ZFeKcriLcF9G1v0LV/aZSh/wQdLGIvwaK55XGTUfBvZN1cQaiMAawpyif0mCos31kzMc5+4Yq
aMucZmVK3uueZwHy4tMi7LBXW2tOnpN53BqZcfXiGLYueioqtnpkSEfLgwgzaY0wFJegEOFmZFvz
fcdLvyFWhiY1+l4A+uWthPu3p1I8uJb7bDbkNnmEhfOdMqh9kHOJHBmVOqynAn/XinqAUCrm0r7b
vrkZv9dxF65xP+7idjoTZ3/JHDddoeQqa1aggkChrSxUE9QZAQUsZIBd5aGoWVhKt/BXFfQ6s7U3
9WI4MOk41ZwXtjAYHxe404qo0x55BuxgE0o3SYbTsPLN5Z5dCK5T4l7GlMWyapoPs/I/KX+zlQak
t43luEZagGirDncV4Vdeq430KBiDxvOxidECCMkL8uPXtmU5oiUKHEsJiIApaWtgnday7WNqS2vb
pEnJZpDdCd6IwC68uyg86QmzDD8RT+hwN2NH98ibb9kP1VpPs0+BqI8DUFlth9i+KI2/4EBOO9Bl
iPT0R9wgnrwXvbdh6JOlYNiBhDmCh6XqU5othFRBtKtY3gplQzntsTfryAfCzlqs8ZvBICqNHBCw
UJZ/NYS5tcS9VvCn0MLyTJ7D98wE1AGMYx3X6Y++zJ8gZDCqtd9Uh4hydrN5Sw2AFnuqv9UZfO2y
tZ+pBs2VI2Juvdxj/GJGK2FxuSxrSdSaDxPxXIzBu0c3j5/0pv8BAfGlcVBDe13HYuFEVzf7cbvK
R3/fZTG4nWZAArYjQYOxf0tLvXar+0QkW69QLLdkMh6kYJp327DsmD/JTK8Z+AHKv4H2UxD6glQ0
O/kmhvp+nLoPty8/Y4tR6dy/M0GU9G3zH2Q0YkcWnQ9AF/qRZaI5GeD4tDqJeUAnkE/BGKWtDos3
3CFJ2UlW+ynsoecmsNZNB72/e6cYlzAkYwUOoanLOETMYG84HLFPzfpP3elevZkk+jifHmZRTCAK
5DsoczeoIzYjODcs5SOMDnqwdDYG5sxEdUN69Hldpcf5Ii0+dJV9oXFxNGhVJSP7JH3UWtd/Im5K
V144fiVbmyamlUfYTz4sC5b/UJ9t9R53FWOVxm6D8AYVGKkilcNi42fOwe/5127XlThXy31UJDrE
A7gTecQiFRlUpzWLj3K153YgaajxUBGFvfkw9ETt9eO4nZcFErpDDB6cnVgnAgyy5AlMF5qodAbZ
wItQPeKQFMP6brLcgAR54fJ3zfVuC6kDE8myHXLzCBDDzVu+nL7SpA5GjaQbGAMrLdKe56l7Q6Kb
Hceqp+f6n+ydyXLjyJZtf6V+AGmOHpiSBEmREqVQF4qYwBRNou97fH0td0WmdONeq3z1xjWBgRRJ
kWjdz9l7bZSVCJ0/CQ1XPAGOe3/gThkjQehRuWVYcLeaXT9ogL3wqdyYnU73pcoFzDFBsUoP8PTE
Fzl0SWrjxu06beMSzLis4kUdOb5ZgbAFSCzdQ3GpOYHLrHczcIvbW6WTgTGxWnrF3e00hp+TtDjm
FsF70YU0pIwDySq39uz2uzkO79CXxaSduOx/Yl9THTJWBY+hTcqf3qQ36IcdMthE+IqeyQ7GMQ6o
bBBMsaka9xmUQxVkGsMsJ9ujB9m4VU9UeA2CqNetezZ5eTQcyiG9Mf9aNEuFymIau429tCVDpsCZ
Rx9CZ3fwoNodGYF/iRuHu0TU77quUIPj6dSSpwc3KP8M3wv2Uic/7d6O3dfIpRLu1bVR4F9c9VPU
sXh7LKQQD3uEQxmFHnlc5bcpLPvdYIoHzxu6E9F/3UkHx3Qiz7P3YFEmgz5uqG4PJ3sQA+7wdMBi
zUO1GOQarWryLU+O9W3SM5g7mtvhLmBKCoNrZRKMNZpY91vLWaBVdk5PVmFLNzDVna1mdmffaL09
BRLHm2TqbEJGpXXRi1g/iAQ5Q5yFMKRJ6iREO0OEVtDvlo1A+DPyu5Rsx9PMtNdufXBr6g9NxiEH
NYv0iybqT2tPHDZMrqSBlkPyIuyNLIREjeLCG7B6xuVlyUgLKw3Kofjuo2vX6a/rIUbzjRKbQXsX
XYcQcnBzQ+EH2H3yqFrBMDaD2LEIpdXwjZflQ0jhdC7Dhw4O+abzx+9V1Y7XsSvG6/UTUIcL9WFA
Jrlnn/gvT078FduJczJDm9bdmF/lfYoWrOWA8VATnvox1HTUaKxmrsEQx8n/VI8QhmeM+IEJ6isZ
fIUznVK9nU9qLXeJLAAP6DpufU6rZNhTT/6CtpLACQ7W7To4L65wuj3WdPOEMsE8OcJEpfn+2Jgj
A+JJ/KPoKVkKoohBGatVK6Mt4WaMHUP+D5BO46SrimYe++di6pIdwxxoKLMHIrwwyKUYNYrRFvpG
Ul7UIwy/khwWOSUKSLJeRi/XzmqB2u7X2jjVz2YShtAuezdgogIsrKCLhTMILvNEqR2r/XjGlsXc
EPgy/LqE7KYwJuvSsC249tGFIqR9JrYOUWZROm9rodWCHew1c6OeUy8ZGsT5lGh1ENBgdngTTAha
AyU8erdFVzrAG6b4fRNO6fgT6RB6SNF+yVrYOvhoncsUQnoe/WE8T83k3Cwa0lQ8A+5qTQ9J32mX
vrDP5YTnpzGn/Ny4g/6odRiVjAqas3por2ihirgO3ImxWT0J4zFPUvooK9FpFOvIvUf1hlzJg9WT
mNPXegWsN7vZp8wmDqzN5i94iIrnmqCAIC8ZIGQlbRD6+ltTctpoFj5+qC/cvdmS/6scgF8m5AIT
rfebW1nO1rGHe/g9OFg8/3e3cu5rxgrxZzj2RVceCOyQc1XEZB7AIe8RvQcTB8G0BAMURlnuXv8/
/9/SPYGvULim+M3o6C94GfCJDcfOnfGqNpfWZTDJRNBMMlUn7khLoqt2CvV/sqz/5lt6++muozsG
6gIJYvhXnwuDf81K1nI45hizuKd7VzQFHgkg0MHAL9vVEkcRd9GbV/D/al//UPsydfbyh4Pj34pf
DxVJk/+1e82q/vVj9evXG3+Vv3znD4vKEjdLn3oV6ns+81f5i3SlP7A04u6G/uAajqSu/FX+sv/w
iZvzqL8ZOlQY80P5y/gDYqQh8QEAywTwlP9N+YuK2m9nFHQimBr0D6GfUQazlb3qg33KF13Z41vR
8KIl4a5G9xmU3JS3A93R7QyEqYviEOlR9+LZiFoJ6zqlc/eyFtodB6KLUk8s25RJmDU67p5WYLzR
j0sWLDkKKi+a7qIBlXey7kIux2Eru/OMbxbCcXaalef7Ko6CWCdOcCbuDrk3wpOquO+c4cVEJxoJ
2pqIIS/xTG+/8ZiOZExhqpVUF8K6pNgUpYb/RbTug+9XT+m6XiZr/g65MQImMeyHYjlb5XJi6Hsk
OwjXiz5sihift4/UXhjZfdUz/E/xvazHskY20ojuPrO5y4FRdwPux9zU7WrbcpPMjdm+ZmCCGBan
WTEx39aYL+Rk11rzOUHBVFOZ6Ia7YeY+ZeTd1TjTwgmrP6eYFyfER296y3oCT72bhuxZcxknlya/
mZwz+jfdp7WKqk02kBToR8b3VbeChf4wkiDjvskzOlpYkyZIEGbdN9hg/J3Xal97e3ysm/IV0PwI
VLlDWkseTLuFEpIxnoWKOLdPsFP6nZh2/QoDkxxPEJDYc4bIudFct9/o87NIx5uxotOpTQUBEPzc
jK3QaXW50TE3cQ8ChGqEJWC++JiJKyet7/tyPmJtJnl+yK7XlKu/N5EQw2T8tVkgrWsLLUg0AT+q
/C6DQGJHw4M1oKSRdb1MzrPpVoCsAyJr4F6XMDmg3Jp2CZEx0S+Zv7VAZ4mmQU6U58neX+/zBAXm
dzE7yIXy6dSzEZa6mu+XGVz5gsDC/+ZlCb0DEuXqIXy05/UuZl8bsOQPUzJe2UIF6TTulW5l+lai
JFuS13dxHj8NJt6puO0RGtPKprj0WFG5DcAYHvXVzvajy8wcX96+Y2cyl8k4lFP9M1B2TPcmtYPI
y66dqkGrSfSWNX/qMHMc7Y4b7QgQwST8dEsx66Xw6pcszpZNKZ4tN/tMkgI5oSPsWxInnrOy/L6M
kMXKGwOIvJdh6mksmAiU2ZFjEE/aVw/V5NwjIbqqkL9vlpqhOZKuzkHBaEbhnWN3F6O8uMxAMTLY
96tbzYyEiH5CTGWb7RAIVJVgfs/9POlbE4n8zfuicxJrB5gpgW0MjRD4cckJPS0vvtd1zImD0Ot/
Dhle5syDMbHmTbLFFv5U1+wiY3SCnsx5fbWQmeAC6mNmGaWL5KnGPo7w8VPej5jFhIZ9Qpg/mhGT
V7mMO7+Nr0KbWWYrM6HNxICrJH2aau39Oa3RGZhtctnuUQvqV0AFVJtJrsmLcTBb3suvP+KM4ugB
dUeh631dw9K0Kwaq5m9/+/BxBQFDVg2vpjas4TRPvX7kwHx7RCOgp96XpBAZDUJPjDl02DsFXTbc
lHinung8eUPynQHMzOVDIJ/qonVvLDmahDLeEpzjH+O00nPsUUxLSEjvT9HKfEKtTSbKgCXT9+9P
qefTloz0OXH376+nRvfrnQv3kt1qF0g1MBaeDC+hh2muh2J1Sd9IZO9MPSfkH9RL1KKMwHJEBEbK
N72/U70qobFLx61aSi5u+kk99/ZJvfo89cSYpPeRP7YIeji67bF66AZcl4yLrcep0FC8HuopS19r
j5o79rAh8kyayE84I/SN3yQedn23udM75jtTP1vnYhwPA6aKM1yEx2lZ2pvBiI0jSboXZw3pj/Y4
r9q6RMYj9coGCphofZ3j8R57im+sGTUgraZjQCUR18uF0Fzrel7GxwIabVCOcEBDd9XAxubeiW5l
c0SO9dR5GgxOU1xrdY2WKK3dgIFw0MeguNaXWac34y1deArXl9akXGprX1Y83psVwf5hntP+AiQA
daqoTvXavTYdRBoNm8KR9Ldv1oy4q7cRKsXd6NHOASDsuNmxT6gX1Bp0cM0jl2gZfmJu7e4dEVZ3
xuhu0fsHsMEG1NVDcgIBcDeEFF1pflafnTkLiiW+L9IYCEGHM7AmJTPoXPEyEhp6yKJGOsFka1cf
dvGPoZ7bixF/ajm69lPhrxvizOSUe0l3qFaaXRj1GZFOG07jmizQqIjoczTxwTHCM+W68pTanFhx
S9HsqB571M3M0cdY4AmCV2WPWC3WJMQP4E57RhPFacYRiRy576Y1oPZLBXbEZWZRSMH86I76VQ4R
AEzrCqCD9vk6QLyz0c1RIqfVrhah7AGnqvH7/nipBQzhYcH8Whnr1pA9e7UAR8rsDnQXbX5HygHm
jtgJ4vKuaikJiEiCO7V/r6nn3h+6a/2slbMWCJfPMMsSHzU22xwJ9hQQs5Yd9dwN6fbpWNjkX626
ovtimPO2YH6EupP6VV3iLs9BLp/Ugiant27VKowLMsVM+zMdJy9YcP2cbEYFhjWWWDxkxUAuEl3W
Qv5+CPqy2IaRS7nbc7ACzxr1krfVWPfbk3qsTdYYpFn93YpIkeP3krfB9uSIZDOQsZUL8r/c5TjB
ceilKqJaIMj5KeEfar+uhbw4kgnFtbMunEMDc0Lt5ThFHF4ZNUbR9dcOVnt5kH39Ti7Umnoux+Bp
L6IKQHsVAIjRKaiFOhDeH6q1VeoP+nqO3/a7JvUPapHIw0AdC9B5Gb0QxhHtC6d5Uvve0tfk17FB
CDSrkda9hBSX8YyK+kok37qo7k8huZC7DDkKKhq5WeUmU4ueslswlGHMmfvXc2p7EzmoU7jtj6GS
hvy90IhFOv2n51bnS1Ol/ZXXTxLyI7epOtzUWlZAwM5CjKrqeHtfvB+D7weiS0geiVLdYdREwS/K
vdusrNa9Jy93apFHBvtFGzMiHuSTqAxrrk/Nz6lD9PC2797OUVHF+UatMr3m0pYtu/cd50aalzFk
+etMfd+H5oDWZ3KHo9o3ozpn387ct3U7rb8jM+8CtWPed5HaY78955b+uG3ykvKAPIXV2etIyQkc
dXaYeqz+Qt4g4VSxeNaVAkSewX3bsQXU4y51Oe+S0S2uGPbhSsjpualTRp1KtFh+nV/vz+mRfnA7
wzpgJW3JTKEagVjLdrv50OlTe7JajcuB/NvbC+RzNKEpotiDu/Npp52EFncn9++1357TWiIFNMbu
G8vzVnlv7JO9myeY8WOck36yHgx14RiZ6ai10o91xI3tV7ULdXnJeN+jBYnlv/ZonZTOsUvpqMlT
UJ2SVRfHIogiEMEb8iSDIRujI0YOLqdv19mLPzXp2zXXhE+9IeQv3KpT0ulgOehdHgdqFzsF0Ou3
N9Wm/gnGfbtXO7psHAc2mTxb1SL0uOdv2gZNdTZAV/DlWenbFu9We/rD485zNNo4OCkXlJ5ccdQe
lota7nWhnixGHDBZnxKw9Nfl2fYZf6iHak0t1HVbPRdWKOfLxj++Xy7zcKXspq6cb6t8/peSCJh0
m3XW3pc3mUJeapyFtuTRUz9hNoFG0D+TfzOidg3UK2ad8dFRrao/MQ779V71MDKEu+Ai076NdR3H
31Awkhcqf9Ko85PU2vviPz1HrA1X0ffXROjOfz3+7eUzcxWKfvGf6vlcvQ9T+Nkm0f7w4W3/D/+e
jqOzWzvq0on8ruodIndf3QmzrHpUoZZyugoQftv/wEHG7ajUOX3QW/9ajIQGnN6fQ43KyWYIbS9a
wz3MVA8LDfug6ch9od4WLRSDN+ot6s3qyd8+Rj388B5/cQMb2Vspf3zcmp/1GAOWetXbx729li4z
8SEeWwP+Hbho+d3UwpHf9+2vI91QUXCgwETjMtFNHF81eLGVu1tD9IFTLyRF4Bc9jrI1gM2wO2Hr
Y1hQlmCRuLnrciEZGgBBzJSrTl9hjFwfKjk20FJGCUpCGMUyyyQKi5dWWHagdHoLIiEaHdO1EuyF
suHRFgmdUbB4stnDTVHJ3tRCPfTUlVc9xoIJcF/KERN5qr8t1GVbrdK65hDylv4TxF40pebwo8BG
EvC9OW/kwpV3APXQUneEtHyiZkpsBRM8NOVceWA9lGy28KR+i3pK/SC1INLSOYxFfugxFNbwNLhx
xXKUkMhbo+cDuPPl3S+SYwuNGwNTPXkPRAmD32jGbRN7iCs2sRylLPImqta6Htsjvmnaq93JzsUX
7EAWmhObC7FcqDUdlSQ1WWq38tI7y5eqtdaxsKiF63GQF+dEXtqzyeAQ1OUVWz2erJyiEg45q7dF
dcTL05xcOZwiD9PiKhm+9ONK10dpBVd5uXlbE3Z0irXNVJirHiixp/e37BNrPPLLdbhJG+LVA7Kr
5X1W/XC1cOjE7MoQVyvt1/4E1YDfLeSAomIuL2jgAo5A213sUtldIu+aVE3LOYAjIUBbySwXLbpr
7GreqwNHCT+xEHA9fdOA9gY3ZCu8bvxovVLiSkE9i1Ku1F4OSnZpiOVQkoRM9wZpoxyEqTX2EfeF
9ycFzGgMFw0iYPkj3hdkaLkHeJ508f563pZHUA96ZgsAhxKJZbf7WdM+qU8b5ZBCrb0vgGDwBr37
DMPHC9QH5erepVaduWDDW2m2NdvRPvYWkzFI6tFwjM3moyRXHWp2vDNRhh7JBmUH23KErlUmk4O+
eVU6XHW0eX4xMFaQu8ouLVbj3sSYWZuvBkS8sogWBgPy4FMLSK501osy+pNiXxPAchMScujL/nly
hcNzPvnRNJ8Af2dM9v9+XETNdMzwgYRtRisr7adT5Y3AfvUGWQ9DT55NcFYGsCO+E4kwnkJ/GU9Y
+8eTevhvz6WAYnx6ycV0PRpldduMBRKssMVxgaMyFxSKgDn4mRXu1wI/K3A9ZOIriBERuvuYDi3d
ZEgOblmEQb0SbbsImZsqvPVOL+4JqXSPlg8Gsm4e6m71zqRMPa5WCKwlsaNNbzpfDH2JrydiTdpq
FXfDoKPJjo516N0w3E5vhkWY51lH10BgRmpE8HT0pQ8SxFS5Z95hjhbPXmKB3h/xdXaje5/OjazC
9GhMhHuaMgqVczqGpOasCK+XBK87Vsx6ImzFdEIiTuRogbD3JKJBvDrazeAy/Vi6tDk6LpFa2oRg
0Z87DIBdfilDXQs0n16OtXBEI4wbrvphOPoR4L6oQToVuet1mgwgOsTyeTJ9E54fBqeSnhUozRny
ji30q96YbqlsNXT9TIzzcm3Imp+dWYx7u+nqazNWg9wCvIqGNyWizrlda31BntCO29Ju9FNJC3ur
haG1tXMrueR5QeGT2fgeid2aWz6qBas6Qr6IjmXbXtbRxV3ZTY8myLY9GJ5ii8gVKWEp0NznU3Gb
kRQTG60sg0Tdzk5FA3xhhi8GudvwcA6N9TDuUMDi4q8SzBWed2OWbbl3Gx1UGLUZi+BmSoWf7Fp7
hBrQHzwa1bpEORfm8N1OqjPa1img1HoYcnC11sAi7ONiZ854msPxB1a6slro565TLSN1Hu2ymG9I
8kiBiC1PszDioEnLHt8G/eE6XomQHoavlUUC6lDqhCdSWV9S8c3pKOKW4486CvUNUdBU+FGJz2iv
TWe4KemNb3xzMoACCSrBeXrfOHoL+DDu92Fn4oW3Z/Gps7hZTmW+W0Vp7Iqla/YedwoIWSjfevrg
OZ3EkSI4QPMFtKxmgDwyBgyCxNVVYjH3WVGtRDZHAy1zmszmUkxX9WosENIwh03JjzE/9mNPcp8s
SGvpT3RtJNMw7NsKHWVUhymjc4vqxgQYRKmJf1zbEDNoo8WXWUM7Ds/XphiNVbEfaGYkXvOzt+V4
04z7TcYEk3AjouyJkaRKEXE370kxMebikJgw4KJSckrIEDGl6TJMdKRgnb+bOUC3ZefdhgI+kuZk
Et0BA7Eu8Os23+qZZkmlm/1bv/L/unf/0L2z2cL/U/Nu+5qjMG7L5F9ad2/v+tW503XrD8kdcYE2
W7J3B3fwr86dYf0Bbwi9J1xs1F4uTb2/OncI13UPtKQuDNcjTAIa4S/humn8gY2VMAxyAyTm/X8n
XDd+4xkLvpZu6I7H3I7rjmFJXfuHvl2/mlXdDMN8KbkoBnolaArM1vUo6vkQ1fH4xClcXg1W4u2a
xCZxtrXbjd4ngFgwYxFqVzwWIv8eFdX1OPsx4vDykjgocok1sY3ythA+4BVr+ZpoXn2I23y8mn3r
2Pn10+R5822ZLvMtWbzOP+A5bXqbH4Hk8odZwkf174Km9AxHwuY//DCadXXmx8N4iQyzOEzA7I3e
+o6QykaeH5XXleviLSyG9FC2BM8PQ+ddtxNZm3Vs/aT4WZ8xzN1WTj3fGHoOQm1A5ePRlLhpszoQ
UzvcuQlNPd+aKOjN0YhcLcRr74U/xmxKjmIu7yupluAqgVHa6MYgTOvxnHhlf3BE+WdfxdO5dTxj
syDP1EpmHAqjZQ5Tes56mI2z27kHivgRmio9PJvxdAccytt14Wg+KXms71okNwR2qUVXqP21B+ZW
EpOABDUiOOgftqnzGyNTbVNaxpJ5j+HCM37TDuBmiEkWWfpLhEBuPw4xbZoRLW7Uu9HjGImtXa/L
SWMocTYTLTmUdfoVNuYPz4pg9fhkAHf4FPMwExR3oUb0VT8EpUP9vSHTem7th9TJs3s9aonOcown
ENwImEL7JaLTQ/iiQ025HstzNFPTsDy0iROivzIRoNMq3GsUrx/mPIYkDBIKkGMMWtE1iupizXpM
zmJI8Ifho3KuvPyWEvJODGNP4p/uRpvFgHRoMrcs/RW5slM8L5G9o3JErxOf202mV7fLOJzcOiGA
fFn7Y2zY91nircc07otno7809tBcQ797SKSo6X2BKBEE25Im/wRg/veT1wVFjj/DdTiHTUOeAx+O
cZeJwaTVeXcp7W9ZtIK4oK3Epku1YysNi2loJGc0vc7NPFrJIWtjaBtlAMjg3DdtygTQvgy9Ja6T
vgzMWDv4/c5vGLt9uCj+B7kNCoR/ORVdxAeUlBhDcI1hIQ+rD1/TFsRZ111UXoShdac0s8mWJA3U
jidwxPhm/uHfGb9JXIT8fz70cNfyUCO43m+nPhy5ZW3auLrsOk2PbzX9Z9PTI9U0FLd6q1sXctfL
gEq7/wB4TNvIGC4VKeELCv+DJe7de3Pxo+feFMWVmKTBwP2W0tLO6bY8Ux0dGdaHtUSylEFHReKm
WimH1YZsdIvQufmH7Se/8IdwBX4Q55phG2AayC7hbvKvGxBlRxIT0JhcbMv8iq45PruYijazp7dc
riLin51MULy2x6AbYU2bXInO7ToY+9Rp7pPEiHajiINeqnkZ6hwwt+l3apFZ/k+97EkHTzgFsQdh
lsDZcZ4JxMOAB9d8aLmy6/w6FyrffhoguoXNdILHRWO9GKHkaiZ9vaSx9l3rYu12acKFa+p+9guU
83GMWjCML3o6uBg+cg8vTw/0fu24BNQdCcu0EEhlmG+0Kd/qvY+SUTdmKiu1iUx++LPvRHzRWhnx
phvWjnq9fu15cvC4ZOsxcvLujFUdShDErX+IUrL//UAC8M/t0QRqZnEjkeffhwOXabRd2nao3eC8
78OZxrlmT59A9bwwTefCO6bGdmq9aWfEy49M99Kf8Nt2RlpNr03mkuieWc5trKWCCDJtPPSGG96n
C2ahRL52RBhjasuPYQCcl5lXs+GkX9MKUXvhLfFtFi/LHT1laqk2zJyxdKxXS2fe5Nf3Fv5/KP6g
C5dxdXFfLHdpzXRxzRBKUmrVrhhAPoBIsJhRNPhwVxptK2rko2aTAF9as3WkWBzQ0ZqOMyGEgeWU
+SUiZ2EM2y9jNte3uVm3iAo+tUY3f8bE09/AAPyfD2zDd//t0DYtkysCkS++xGm7v2GXndYDAMG8
/KYv0NU3eq6ffY9cDdHNAhlEoh/y1fGO6g9qMXthqG01+ZpWg9Cwf3+PHmrf6xUY//tTH15iuykT
VvXh7582dszKRnepd2+fq/4c5in/4sMrmX9qW7J+LewDPvJL+S01oDVXmpHvP7xR/eHtX6ovGBci
3CPRen57zlTf4P2fL37GzsA/JSDAkD/5n37T+6t/fa4uvQvL6e07yHeotQ9fVn65t++k/vL2T4e6
uE11arfjcLB7T5zRDfx6K7JST3vb8uovarGoza9WLU7ZrLnE3OMP+qivAT5f+MUh0DDDP9q7pOqG
m1Hn0jf6swk/tg73/TgM24lx7PNor3+u2Or3S/+0aNOfIMH0KyQf1yAX/xRz79BaSh6xYbxi9F13
cTZ/q7Fa7VIpLZpcL9vO83nwRf0UQnpMO7BUeYfydIVfZSQMVyt7vSkHESStHh2Gsjhzw6+ldn7c
p6UWmAYdHCyFDhi4tsROxTAhC42LYQByWQDiaNzOI4wQCQ6RfnIG4o7Iy1j7UNtkrkUf2Mqh8mKb
8gQkzZLL6DDyGQmzt61IfzI6wxENjCcokpNVuttuMpzPnWdcnORHk46XMXPTm8RUxqp+nzntnT4a
tyR5LgHOAXcjesxBhQMHwKU6ARcbHr/vJWTtVfexOXBDcsY9p+9XK//qFbAT7IVsxwQui2121qGx
cKKkAN/GyscK5dWE3QP2qTVYc0DEiB1onIBwIn/jW/oL2QraxjNPmeleoqiLz1oP3DyvFopT/nBs
UQB0ZWtck97Y8HT2kkFPQm8AHjuff6SYHAw087vKMe7TqL3xG0L4VnCAa2SxgYk/bPwuPuTjSSvD
x9CHxAkOaVsJ4u6H8bs7z7uWnt6h13MMSVVj3prWV8AiAINquPULqB0oxujHQSZpTnlAX66fK8GV
ETBcTkO8rY9a45zb2HFO3LHP2aC1uyFG0QVhFCQzGc4jVtA1nb8nTX5fuKV2g/c3WCrLPNYUTWiE
iavFBe6szRxgpddO5PheF0M1oCiyr+aYiTksbmC9/VGH7htg07pu7OUAyyK8Ghp8iaAE2dK9zFua
U2NjdDExjwPBxkbBpThzn3TCtDerEQFRR/mUg1LQDKI63bVy2fhi3rajcdW6GtjrSaNOa8x/ulN2
yudny05/ONWwr+Z2DGwrvS+pZV8TNHaqBGnU1dR4+2Yi9dMYv+Fquc41m9zg5L7nPr8ZM/26bLKH
UQABqoGzWaAqdFhZ9HLpSOvnPrefZ5oSt1NtkUEz4Hjrxru2cVrgzePTKqqH2CTYlGhgJ4ja+qLZ
MHGqFG5aQu/zxo38/dhY0ckP9WBMy0fsTgcEPNGOvhB1HmFVCLxzTG9zaaNQ5NKarvmP1YJDa9T9
hAeNYplkSMMiYNQ9Xoaip3Q9ievIhJtLAvZBLM4FoWm7d1xgZ15sUOck/mvSl32Zut9GLbrlggWU
o8ueCTjNmNnVy7E0zNMSLoSzZuJURIa9tdyck9SJPllVOHNqpUEcEuSngVhlsLGPINgxW+9PQmY4
O9FyGR+BoNziQAsEF8TNQlYcmX9U1jtvmAKwiZehs0ivxzRCZnD32IzMB/UVwINbYet1OZXnsj6u
jC83DhJSBluAev2nyYnSfZlX17roCgqMzReOIRxYqGOPZiYFRgVO2WZaifpr7C+ax/abbfSHNUzM
vVUlpFbBmNnM2bXnVG3g5rR+cCU9oCCPyFmGYzQKI9kaWgMz0/do5zcVeowODijQNqZD32xqijgQ
cDbYzhpYnvYMxYurnxN9Hl3rwFSM8KFVis7Wg52kQO88iOuRS70VehKwbiZKy2Kd7ZLrZM6saE2t
9FPuJcFoLN0dZt1d2lpXAyZEdoDZHhynznbAWhBewM3er+j25j6twDJmXzOoMxs2ZEfXeJv3n2O0
wXMG54z0OYCYQFJ3/tBfFvuuajTjag5RCqa10wXTOpN763zq0YkGEOy5XBf+uV1q6Dq+u4Whvmzm
XJgHC2mu2yBFHvFLeca5qOHB9vZDInKA+kR/x20WbcmcRpvbFg8EYjIC7a0BsAUB3ehcDrr9dfBH
aEBS+FpS7AS/7Ibs4bWPYYjHHi5fP9t1yfpgNG7Fj5slYEqf96P5ygk2HvIhecq4cG6XtjOI7m0O
MaNqdGXIXidyumDvHwrAQrOPzWBphxpHEQ9bt35uMnEv8QD0pwt69lWyKX3sQ5rpvLTNfIm5dNbF
ehhCY9i7LmauCtfxUNiYvuM8208gfPAsaIc5xbwdavOCS8IryTX3ryZU59ilzAddy2MKOBVXAAQU
EP37x0GjfNnoWrMrtMaF2O6f+7C2DxQm7tx0fkihM1VVfCPG8OdQZj9BPCEPGGekoCsla31+EUQ9
b/RYcN5ZiI2TOiYgdx5umh7gijWB/Y8GWqt2+dlpQYZAO+FqTTPPaZk1xXYD0/S689s9F5ikNq3v
U+IflyXUX8DxjgDhrAlUo69dyq4SW/UKtVAPyTWObnGMzOeQcHFCDnibfL/OhvnuRfzvcV21+x4z
6LEec/cQZVH6mPTiT/UZ3bSQdjkOnxvup3urEMZp8l3tdtFgoq3yM0rvE/3O/puTZsmusmWVtyfi
KR9M8El+q30ZizZQn+UCBtqgX/E+GfQVrpiKFQcKx9U5jUu0fm7+6iIq/mEU+tlJuv5Fs0jI9gyt
uqbsMt1oIMuQkQzFVw3Nknopmx7NKbrnhzQeF2ZvU3YVr2v7qUWks3n7tPEmXbr8u+EiQQTDL25F
6fUnL9bGvU6p5Sms/Rdb/l8xZDd44eOXZRBdMIuIPs/Q2zdRxi2DwOfl6xrltHOc5sfsNnBDh2Z4
YMhzxtdKsR6HJcR3Xf8khtDaqJcJ6zM0auvb0mliayZle7tEs36yu77ZT6JNnl3De1avtFfrkhax
8RkB5xwkrlRqal10iXeZBh9B90fta1lUILft9ocXJe1GOCbwvrbVyOtdjKNLq+uT1Rj6Rv0WzKgb
9Lzdt7nyaf6uXnw7uBXBQEuIxlq0PTN471FtID1v7rhdNZ9zuzMDzoPp3GRNe7HdKd1VwmhfK5TN
6qW1A/jGqir7vs5CwMCVNR7RTjb3IBTYs3Ij+ox2vVgSH+3E33q6ZpEc4GRnTcu1oCHB7Dn04wf1
UnB091MqywaN8IK2tqtzwXF3aU3yB4mItl77nLgsub0F+lFQHeV4Txu7O3pRXB/1qRf39H3Ht388
jaTHDR6kvIjPsDtywwd9qa87aBOXfplprIui+j5Zn7U1N17HEMB0M7biusqr/mJQHXx7QYmxzbTy
b2kCXEPToHKMGh7Vhe+4DXFVfPcr5peT/q1w4hoD4wSEyZpMhP1Emql/UWxn9BTfhaOnu9zr15vQ
cbubaSBxo0kX95s34UCVX6XFWwEz0L/xyGW5gQzaQQMj3NxFbXIdjkf1KoZ8Nn3MuL5Us2ZeqxcI
P/VeF+1efR8Hm/QWTaS4ZKSuXPudbe6mFZXsOFL3k/+oiDHzVxUU86XW02vRuP6u7G3vq8vOUq+g
DoHH1iuaWy6e9jleDMS51dJ/7eb/Zu88mlxHuu36XzTHJwAJq3jSgN4UiyzDchNEXdPwNhP212sB
t0Ot92mg0FzREYgi65JNsohEnnP2Xlv+ede2j0ySotO4MlKZHXtutY1Y8T4jvpXLc8gGrzIfUHQL
PSCx+bw0zcX9pxOX/FNex6T48xDkIHEqkNkwZWBwRyuLPouxhU7JZxsQ4brCP3eIMctQGzAZJanJ
3/JlGj8S3NbL8yjyFFa166RPOGvRnHLN3TloMj+6sDguzxMNtBKipMEeYGqYRL2J9ImE04vtwWn5
F5hu21XMKfE01ZVFtoo+7JLSwZXjlm+lEeIbnobvGMTrxtbH+IzKwHy2a/1nr6XDNyePTj/ACa7g
+5qLHtHScOcH6Gb2QF/Svmd4Qw447BjORWb/Zcjz8kDTToYt89f0xPU828JXkhhki/vyy6r0Ihqo
Fd5D21OPQ2Xnf541SadnzO3ta9JI50iAgEVYTDx+Oz2bG1zmamjyHbi+8gh2rr6bNPiWl48jpV/T
1gJnFgbD1cjIAl9eJgBnTC1u+tJKIchC8hKM1bz8guFdJlX/WY0lu5MiUYd+sM23ybUOy0ssxRhu
+nA0HhIEuTc7ZGS3PNJJvZi9XuY9xYljnruRtfrPLwIckVkbfXiDMvbFLOjWfSf90DFALE9JatfM
io1pHOhN8KRG0ip9hyJN86R/qwqDFBJZGzc8QeJhIr16vbz3oYqOtHmmt7Kwqc+Mwd0lgz99Vjpb
+3acbow5mGFaQbodwKWd4sTKX1pP+/zzqky+aPhV+qse2xZhuMwFll+Qs/iYhm5x7yanOio/pcYd
2vRbwXad//LtBCSuRg1whC4CFc4M6BGb5fOfT0ciiGzCSrKWB+6jHUncCPPn2hjtvacx+uIaPdEj
Iuv//AFxnZpc6L88SBk7AaSD4Ujp3D0CJJY3qRmzU3j+ipHPEFyXr92I4e3LTPYMlkGpcOkOjRQB
hmU2W8G1nXQqLOtV1q4AMFbHJnG+yHivDrmwa6i4zGqNQnR7xyrdS5U60GDdcWIl7Liqts++bpfH
xCWuodcpVvHw7XsdtWPjt9manZ93TdT0PKrGupQQmnWv8qHatx2XmB8oBLUbkJBpK3q4aJ3EhOUP
zrhh/PLleuhApBEbVHZeeS89YhCSniyjoBanoSNnsKAGjF1Y4C6ytHVoEcwMw2RrTGb3omXWF22M
Q5Z49huGBXieZtcdWkeZu8jlHJV2NWyjDtf6pJAmBDUm6eUQ5iYefvpJ8x+tOLmLfnH5cbBnERBy
l2bW4XuzWPGf+//93y3/eDmImS7352ZrRfuwmM7Lw5YnWO4HHIHMc/nxnztZxuGluJiY/1hk5Oyj
QXKK3q9y1x18KxLq5Ah4OS6JONKybZcWbwXRAegOqYAiTWG9hvUcRx85Ey42xDk4CQeVnWwRpdXz
IW119roV3oaxQFtjBLI/9Srmw9W1je1NNjknTbvLnG9X6eNR8w20VkAlV1h+KwR9WctFYEi2Xnd1
rRbM6/wPOkz00P4VCq35sPyUnnWaUwcxmC9p1q+xXyE103+Xi9AymnWSy2GEjTTZuO+Yxpg7v8fr
joJoNux/xCDxzvghyMhCX+jKniyB+pq7UPtCtNrLx8NZJrdmCjqmxJaN6p6CIam7+/Lm6I6iTsPA
rldzy7GcTsr6QfwRUDsqlV3hxnejQ0MppXrVk2hYy5QHoCbns1qUjAkIwtgotd1y3/JbIqzClSOq
TUR41AaN7Tpym3oF8GXDRgGRmlgvLywSib8B9gpyfXE9TYmGoILcqqZ5legiYCtpN+A9EPLN7tFC
jJi3lJYurqkFwvAPk6EMufCWBZyTJdYjwLK2oXtlA5ji+/Hn2e0ZvbfczmMDIfmAYi6CpWsE5Fgx
MjxMRltsQ5YqRixgP9D+txvHpuWQxBlZv5NL8hnJV+tONU+tVbQgmRmkJkDL96Z0HxxtxKMVpzgv
mEIzEIGBtpua/i22kF+XtXcoQzIlKRYtZccnAnuaEwbq5tR0pLQNoEHWtjfAz51ne1VVsv4m5rg1
IuGctCH42Uv5K3GDfL1QGVQtHjFkVPumdK4Z/oGNOfRvi+QaYl3+x/Sw/PRHjN1ofbFTEf4LuNw4
SBvxNsW+cwmyB8dr3ZsGofg8mUDfiqTyji0PvQDC7NaZ9KH/1Bp1eoKGEfBHsomNuN0HLoax1unD
GRyzNrt03NtG528RHbaPWjwlx3Dq3hQZyWeViOyM9KZ6nsYaxMmIm9N2yCpIhJYBlovsNUNIF/lh
IE5da4hTMCDTGQf2FkNAacylYU3coNijJiiuHvBtXPzBOUzZWRNWsdLH19Dqg1ta+slWZFm5tfVs
etYKuoz8f6pT09KzTdGzngzMwPRX6mmV9YZxqPLMPEWWfxlV5e4W71bqEqu8auuSgCGRnheZ+3LI
B5RnUjcoZ80Hb17Aohlw+c8h1Yxi3ZeAVnRX+xmm8R1/vFqzAQuQD7ZvpMBtZTowbKAh8o9+3+2+
bHDUu3Ewb5FAVurOMCgkkUgTKXRg94NosUhrXS08is5EsNSL8mGBTvxzgJfQrSZMCystL38EANNn
SRUhFI73R6u/+DCGDkRNW3XRZoGVLIeFUxK7byjnB3zUqEiVSq6YGewdVmJ1Wu5aUCLLT/Ds0GG4
9tviTsmGAZljOAttF4+KOYrZmTR8hCkzcbo1t9yIdc7EEEEgKBjawTLKCD+bv+fYxxpWQ20WLNqa
WKtw0o+9l45nOx8e0qREzWZCUHddLqN15rd/DstNHQ0L3sT5Nzrtc6fsy2M/E1eWQy40exMgfeQS
EgWnaT5UYES2eYFQE8iOAHVePpad/uo3rPLRLJdcDgAV/v4p+F8/8WQ4oDH8bdIE/aUiWea0/GQN
wf9+c/mFXrmbPHGqQ1jjCVsOYjYUpDhPQ1R0u8URtRzyGpjMYtz55z4vBVacRKG11mZlKcgQhKVJ
LleRB2ud5eCOGxoU0SRGYkNZQBb7VCSmcm3n9bDWLHc4Th2VpFFVIOO9DPhQHuYbpm60Rol7OJt6
TxuaEai5m/ryzeomGjWW/hSoQrCXIMuiNzJSL0bWi3CewWoK7GzWzINSPqvl4LBbR+sW538+kjYn
IgOgEF3KP3Jr1NhpwzkUUK7r2qEQ8MiHOP2G95WcbWyq9Wj0h398WaCbaHzQM2QQEtxor2HwnkQG
9AtNrG1ZwwmhS8A0AC9aOfk6Sljcf6mUa0okFu3c5VQzCz3/+/YMKAyDNjuCrS42xP9Ga/LJ18jx
q1MLSSgTAdfiyOTLDh2e8EoX9i9hZK+LCWacBcbLcrD89G/3hQ5fRJ88JWXyvWihNG3JHewvyZQn
UOYa/GIlJn5mhT42ZK9caRE8vUmHv+8SAMN0l2LMLK3XtEjrnT4k3nVwzF1LmfvNDCbf5L5l05jG
+pzD8z72BPrVzKQvLZx7WsAh94vwsGC0BSqemRK8i4l6+fJz8xIzYn3N7WY4e53INulLZPvDMxQX
/7FAYwCeu8OpyEBQYErlauTrKyeEpzTG4Xjt62pcOwq6X+A5eAaQQdVbafaMabIuohdrghawy32e
OtEt70EXsXvP1YZ8VVrKyVyuuPYjipf+yaTDux28Gkpb1vdPrm1TRqFUPUTOuDMnrbjlTUGX2BG3
wKuLtekzumniaOXSfPkwfKSaeT2v1slgru20SwkCwEMORbHcOSZBaOAfJ6Yznrnp8tB/zbrkV6MH
1WW5RS+eLWDJopIlfrqWOITehwJAj+YaX62FqZVgdtQXZh6/D1a9Xe53q44pgklaoCPS5q3Jm31Z
Jvaz35efzRiaGz8V9JRq5RzMEQGMOdmvlW437xZz/mMVG9mmDQv5TmYnIbxhwVBo/q0H+by2QeeL
ygcwjTDcghtGJqhessd1u7F5dx2cEJ7v/6gt0GkOWnMkpOle11VEK2cX5/3wrAALJvK6HITEw26y
hT0m9YwgqErjW2kN4oHcfg1boG6UavFO2tl4axm3U3u81Urz3sQo40PRpxcGKe1WKyPzFs4/jfGU
w4kcSvDaJNsyqk9PMrXGpyhrtLVpO+N6JL+PsLxO8VHLej1kybjqEh2Z28zLcidWoKwdG3yCtnmQ
RfY7b1odeW5VvfkduUV5LGm2WbOvWSA68zyr27FvICCDa+WPLnzxSV2CIae/DV58Ah1LcNecpenC
NCTioSMCwH6hn6w/4sy1eRGQlzCKDGjkJNlh/qAuOGXm3JcsgHaacin0lXxq6rxFTF4Gv0VKLLCU
SIm2hmyPfVNXbw0DDhwd2dWaEkRfg3h0/OKZyZT5GkdCvRKKkoH4XsWjSo7N0MorQUcvjjvmByVU
8bCc6bHjCbiqO5d8YTXyGP5qXOqK56zI2oswm8tyy3AR7Wl6zeTGrVeaIAJmCR44aENmvbtDtm+m
Mv/R+/TZgi4JH7ts+KyHanxgLErv2xZAKj3bfLLnw9RND3ZCHz3HMUDF4rL+1XzJ/CRTN7RP6xZp
Be6Upt8QQDI+CXuqjl3EtC0g+y8oEYuQBZCfIU44/O8K8WHSrCTnS1+7lRH98EiYnL1CzLXbT3RX
zmaQ0sZdEJavvk/bwqm9r3BuJdCqrB4YELVkJfjOrkptQJbkI/z0MmfrTdH06fsdiigAnBus9e2m
0ku506xRvagZ2NjWU/xzAAHhVa7zW0sAbu60DsAe2zPvVFZqy0IWfSKAxGXrRfmpb3X/qR3BC9rD
u+GH4l7beswAkQuBGenm3Q7qv28uv2XCyZCUGIVViYf/BQ7ZQzWM1ocl5LSvyUndFfPNuhk+usZA
cWf2f0lbnx47gs/Czs+uJB4gf0t8NrgWHWDbydMrXct87TQhs1LyGZK5vas7P/2c8T0Sj+jVAgO2
Z0oywpDw3OfJ0OcxTEn0l5j612Jv26H1l666HyXD5PdiRksg3smvWcguKfbJfsubmDnOmCYMG5od
2sTkbsXDp57CC+b88L5J0niqPROTrVMymglmz3B5oPkTxOAwgJ1VNstymdEitYGApCj8T6PrOK+E
HoV4sYdwr7mTuQldDQn40PXXODM+MYtOR2uS6mJN7gb2V/VWsbLniXXvHKd/yTnnC2Gpa6yFxVob
PWKVg9jir+GV2EDSfNPKVp1Gy7HPVadeyjp7NWoAwYmYvjKzjMSK5HfnJFX8LDVpbJq20w7hVHXv
POYjbUBNq5pEjoZR8brGTLYeFf0t0ikp0SAZvU/lQHKRXKdSOB+CCX9eHIdaN67I2MnyivRdbQUt
DdPoIGglzRDbeG07vXUoOrChXF/n2IHUJkSJvowIMnllKkzB2Jkkj6Ygc8vCdF+aET+FLAvnlKVk
2lp26Z4UmRJHukfTXmT2JUn16DMKkxS6iPYjwuqx65KB2jUctc3IivxTDr+soWcGC9TgIjQU9EXT
GY8yad8GjWxrr8zth6SVX01jNC9ZWIFDmPubjtfY397nUAI5lnOQS2+Y2dlXuUHuIaAZVtOMnS9B
rNPkfiek92nE8qwcxzG3E/TMo2FCkZNJkuzlRGPOK2t17GzhrZLGpzpTHmkemsVFTA/HB6QyMya4
dPdMv8qL1QJfsC3tkiDS3jIvrp6rRgDQUDBi//4LKjPbiNB8dXI5bDw/ld8yTnaokbW93UfZ0Svn
T0UXL4Sei6OeZpBqMBkdDQPEc2cPz9E0aI8GgW/LLdsBQMg1RV5APSEBmYpoxXBrY7uxIJm1/AV4
29pBo/S2oYwhkEtiD5HEwpRmK7Z2i6h+VIpBRl1PdzkgvDCwCH363b2IkvHB6b0RQaXULkK3crwu
gLq1Sj9LqHZ/HxrSSrT2N5OMW58ECAs1wdYCfMmZhKUHwsOTe6yN7llDPreKisS/jjAXr5yVOHJJ
LpfAefPfA8bCdRJZ04ExVfKS5cemkVA8Rsc9hbr2IkXIt5DUZ67m5vRYFumlsGE1SnyehEKqGTiU
AWKJanO1FNMyb9U5yMxj30v/JTMIq+ti8ipASRMy4JO1AoW89B6znrKqmt8h+iftAr/4ltc9OPJ7
ro/theaF9yiVm1NXdPZbE0X73B9JhgyM6sjQuNpMtSy3ccFj4YD4J57unur9e0xRRbooDKigJ9It
qKvPefL4HUc1DOikd7ajHNmh5QwQeDfZxcJmtVL0F05aT7AgVM+fdHivKovNpz4NPYjOQ7KpZKLv
cfOQ+9w7CYBceSqsWr7BWzzFYQ5SdT5NOgkfwQTB/JSO9g8d7MNcwvdPSOzzM/FVhIFFS/qu3KuO
Bm8qgnsoBtRF6Fh/BvOOUoNBiQB2W0JeLr0nIWoXSnTX/fC4sBC2F23pF2E1HY34NnXz/D7QNro5
tXctSLa5LGMudQEdpdnwA/Kv30VFmjzYUrxYLlMWJ9ZIDdXibAMJJjmE/hDsiLNeM8KX33nPEKht
8r/o0TBVM1wQ95jrT6YTP9ce4TkZaeUH2+vw3QgW7Mmxs7OVlzDGROgeNT0rD9IziBDpW+Rik9YT
MmmSVWhF1gaOcPZu4/g8K/r1hUq55jvK/6FzsdCjMH+p3OTauBDnrc7xr7GJNatyMT6OINTPRHQ5
ewP7MZGnzLKc7jMv65DhbZ6dB9fYS19xDYvDDzt0e15wgOqbWDOjkpc4EdtMx3ECtbErbmZit2te
AvMng1KIt82LEvdQTViRivCpSlIAAwhwtzSwjOe8TvRnTuAGLpNiMmoBcRqBiS9ScdhDxMzGMt04
U0dupR8F+6jSuz3XD2RRrdmcBUm0Z4KN7nbZjMcQAf6eHQfRpr6ZbfViTvrgN+fGG5oztfKj5qDJ
ClR/H5rsAv5UHNmbFJvCMmnzJZE4s83i6iY/I1Unt6G167OeapcsMtNHL80I4hut6ELnK1+lMJQf
UkhqVq7k2SCI1tBz7RaEEw6rjlM5oxv23hBrnBTtG1l88LfyRwXH+1GrJwyAdnRb7spTAzltDu69
ysbHykxfw1h3XztdAQs3/HdQ8M5TXL93w36gdfKckBW10pza3HdDKbeVhQ26pE/iGgcV4dAOq2nT
iabYhxpbndzem4wrvoTDxDcp7S/baQmdr1jtZZ47P3TSvEUZhi/p6AKJUdhowvgrIdt2V9tOcVCh
Gt4VuqSkIEEiz63sqGmWfEltvrCMPw6eH5J0X9ohrb9c1Khdihc+DZpSjSLuFWdrOP5Q7Vzuiq8h
JNw9GfB/9hPc/DhOH8aOfU7ZeO6avUzzrZAVd3paILFzzXMbDRPGDz6JZGyHd4wn0ypBT8GAyR3e
2bMgpAya59YSc4BE+kQNQbhnQXKbUzrNwaaBMfcOwstyiAfB8xYG3K5QrRtLua/LIaW1O5rNqo/z
4b0n7mVXJ2GCPY6sudDxseBo+imI2uwiAy7H5Et7CPIIjMpUpJ/SoMcZmMvqi07VTYngQ7O1A7V4
x9aKpSBpKV+91sM7+mWOLHdJCzPbcrxyR6gBYYpRpiHb6rL9mOPG1Bj7vCryDQyfSqCrtRVXKfI3
Ky2nY29Rq8f5q+an5VmnW5uESLcVBY2fQnQmJBXYf9WQaaaB0cbRioa8t8RRIdorlGFcRkmZWWZu
zd4EOyEiW5vvJHUb0ISn1rHUhYSPh9AZIkrKEpFZzsBZQ9TigiV5V1Wdn4hx7XzJiZZ24mSlMbtr
jxkVEBL/2ZNqTebClxQuMb2lW50ytiNoRMvgbRrsYvdGkV/gbsmKKwKTbeea/UO0N/QyvIZRnd7t
KN7gVe8vtTlPA3NpXJvQco+1V3wYTWRc0bGcSXypj6J1irtb4IIFm8VApg638ThUNCuS+McwnlSy
7z0zeK37sX+Fs0UZkv5ihKVIMA0luQpaznzPDzZDAJY4z8sSs09SX9yewatOQCXarJYRhK5cfJDk
PKTEUK5YPLBrkunBBoMDHlOaY2I44wzKQTU2yYE9EKroYaB9VtqMh3vdfo2UuoaFlX/7picQfyFI
acIXeGfZumvT8rOoQgY4rv1bMGZ3ihlqIGx28ba/rwsvOeV2aVxoU+mXnFHLBTke9v1GmwPhtwVt
qU9yF8ZtraL4XIbBu6InfGCCR7uP8p2e8y1usDHVIn8NlNk+CY0MdnJejyb70Fyfo6w1mO4kMRjn
1tARtzE1PdqeS8uozsWb7kGoj0eN9j8cXULkkAsMo5u99LlBq96TvyAs3N0KmU5HhB/lqwTaRWuD
/GcmyWYAmbzzXnK3ukRpvqVpZYM7p0k2NgSQ2ax0K5oe7N70UOzwg4vrABOCmkC+wwGxrstdUSS9
bVF21cGuSnqGXDUzXOhbLqvpWlU9XU1klg+jaf+0aGmty1Z7z+tpOAVt3d9iixg6w67CnY8FkMlN
i4iIaXJie+j+Bz17o+J7xKpUb5q4xWbn6+5KIbw8MH0XdD5C5yEx66uLBEJ5ZnjpsWs9K/oZOBq1
u9uq3SRta4c1LdkJTbgXp43PCJyrZ8fmZCq0cmNq5HqbfsZQZKQ5WdBUPRB34O/xNhJ3mpV3IG+c
fFN+q3GmbC3LZ431jLsTx/UhDFM2DEaJlmGEg5G2iBGbONiWc3gwZu+/D7Hf+Ke0ALLEOlV957nm
nJcD5HPEEPgCabn42QY5Nm2Esn5B7G88uW2ZHvR4houEGcF7DXUoAoiYXfvgWU8jESlOo56S+VCD
JNAsFEhu7WwUU9WNYZyjXk8/DdAH63E0uq0zTsZJsVuh1S0SVJxaguamDVciJ7WFWbSxzbzaXjdD
ZV7jhmwL3H7q0Gm0Dcde6/dyHNxtQycVA0/hkeYVeTsjrl9ax/XOtLS984zU2chkqreaA1uRsNLy
IdaK6UUmr+SBZJvQiL09PIPmFWkIhbxU5lpT8lfuIDOxxmjaVP1QAf9ArOF4kqBcGc2xaahgim/S
m8PL2C1i0LG99jEnZqDfRdeqS5AivQJwqh01I3wmUZDcjbJ1XkfF+R5jFPtTV3cRbnom0vSo0cCp
5suvu+lzcKhB7UAku+UmAhHom5BlB1oEK70sIrBwhnWtxFgjL52IBLCrDyGVuPX9r7432ttE+u6m
K1EDtbRgLzMgLzVcApL6MaM69euNh7qE+ITgPbGGbpf2un404/bGicYk39Q78k3RizpN4O6N+asa
ldWK6Q7UhK4mkLubB9hxYJ2H5TA80vWpT4rRarmKkPMAZ4Bin5r6I0gItcEe/5ab5J4iNBafTj0d
8kk4T7WDcaAsj2UpnF9WGKIrbpPhuXfrB3YH/qGPdeS2ZZrcGQf6j/EsJ/cE/IyGvbVn+dZzEfgo
tenpYWQ/5bSjmgTUeJCghRQEg4LlYcZvFr/iOqTkieVjlvQWxPSoOxo0VE5u262EZfrP6KaTtZFG
1mG5idir27hYc2+TZzwMVYFmrSOtMfU4V4SmX1AzE04wVM66GzP9Uuqdfsl6kxU94ZJoiFC+DO1n
DjP22XSlfCnZImuh+Vk4un4n2wiXnFb8/dNyn9Z5zWrKxd5VGvJJTFcvIvMvtFG6z2mkxVWNHcIm
CKzF0PjEBpYsGQYaJMyoLSPEcPyiMUpoSTO8xLXsaaOnGAAcBMttnzdXW5LCmWSTWE+ys+9kUCMr
B9X5wVtiMBYnJdm93r0Jw6eYU30f2RP9RV3d2gn7CWMWynYVOMTARoP3Y3bJmomLQjsKge3raJ70
AvEO3bjglQxWxMyRc3KjbHgUEFH3hIzPzoEyO2KybU6mbgSndJcJq39Isg76u2oJgbATtPGV89El
trsrlfOrd+n8Gm2G8sVEgFUTMPZMC7la61ORfiJcfCcAMToXBOhueqrxo6OQJ5S+Fj6xfiK3T7Hx
QfSy6VEyKsjqIXpZDtpYYr+ZfPdk9nm9mVx/2vSVGz8sB4Ia5L6OxPfSwY3QWRoaUQdV2/42WSKP
dXhTrF4HqBsEWdN/ZZ4O/TBwGDMLTduWTNqQVxu4IOMaDsZk5HuUWDXp4TlD3U51zLNSjQLPorGt
XLXXE43+k6XZe4fZ18Gm7btOG8Z4deRTAjGZPBCRqdf+k6LBtZaZl+8ZB0Cvk6VYlzYNZUOc7TmX
trZ68/9nBf6J/Pu/EBcMGOK4mP/r//iPn8N/C3+X/wcvff8bI/d/5i38/Zi/gQue/i/P0pk+ubpp
WJ4l/kGle/a/HB2JmO6CPXdcY6ao/w1cEHAP5Ixi/+//Rej/ErZrOb7NXsqwPfP/hYxuomX+z+Zd
a8Y78B9hCoYF5cH5N8KCb5aFx3YsO8i8+l0mXKindqVP9V++7YCvMtWq9dN7nNcPuiCyJopi+vUY
zbNpLgwYPzHY24aeJAJsYE6VBZiKsAuHh14jcwoF3jZofKyp0o8wnxlPXqs9ej3xNmEp4DJ54q9m
1Cv4MO7vyalPuqP550R08S6LmLmWifWoMaDdSIvWnDEYUJxcDXQy3TqRJnKb5Rlp1DaDmUmO0Va0
3mNufvQGWwc7S+b+JX6X0r5VGvO8lhzzjSPkRctHb9egQV7xyG5tJ7NTNhDHrMvBE6bmr2Kww00y
iY1MUQCDEG9S87EorS+jGQuecDL4rbMDGfONdvaG2KlD5FSccj8/jlOviN1pPTrn3rVTch2T6LV2
Zx392IPgdW1jH1tWvUmi6KXLu6c6oDqHiQRNIPaYAIAJZ/+3Rdmbb5S0ULnWNussk8QkrXm51b1V
3WynPZfFRKu97za5ZF1H2k9jpbJyqpoe9kPY9htrip4oD39bGdEZbAJiW+zTPNyZxbSPB2PXJ1bB
cLbqKY4Kpm0rEM5PKS0Pch+OdW5MAGy8Gyz6Ny/yE3S7MEDbCWREWHbbRjET6XUa6HVmMDBC4eU6
pJUSa0rLfRhWg+n9ggb12KTaX2YXbJSGVSzZCzPa25P90zcD8lKL9yL0+D44+7C1f6Zu2LPnqq4j
byuYmhv75Pcgtx4Yfq5jois3bCNIxZptePXgbEhheZq0kZo59557ZVF5QlCjGSusB1O1v2hi0Sdq
3xGPsNGfLBjd3sGRQm4ZStGfsx4syLLbmty3YGz2sNx/qzng3o0svgrpM/XOL2wFe8vCUFTnVFnj
bDXJT6pAFzgMiLVG0wzPPZZJzzP8jWKEv/M6sPh1GJ5xgL/YgbG29PGnsH8z9jVJQtIZBE0Mo0NL
36YBn3qWzphNQ11kZVVH5gYmLbvsUtEFp6gOjF1e2CbzWIdcnXJ8TpB07GIZRJdWT45WOrYvmeSi
mdYHFpb8qa/Pit3ZWcXD64DA8aDRZBZSU2uwEcGR8KSPSWWM3kbbXA1yl9VMqrxEs86eOVw6qqJ1
rJE4nUjMgzjPtnSdh1UZx/gzI/Osa21AG0U71cTC7GXb0u9o+fqOgXyVRCgfo6geN0WL5hovUlhs
U1V7hCgMLBdOeUHn9wUTxD+y778ngzCYPhJZJ5ITRjNAWBrK25Lv7kCoJKbe6TPqfKbLXfNQKGvc
yWBY05mCrWtZ1zL1mrXb9+DmuPYGQaxtA1apXevKJ8IS9YPxSxsr/6gwqGwMk94JXoluhWts64+p
Q19gftPVcPOKhMDlORKcf3AI0Q4cNMfb26Tv7NF60dOFwbI2Ce5iwlNX4CXF9ErQG1+j6AfZqHJd
DfXLMHrplS3duIr8DPa2XT25RlfzOyHRwKXnXtkaW9igxkL4kSLufLQrsiMcKkA/th8aO/wpVUpA
dWm+9U3sHBAm1asIhhMZYuANOCt8IuUMc+PJ3tvN3bMRP8Kq7ep+pUKv3Axm9Zm1rr2zNKs9Z3jH
G6Yu0/DTmvL41SaNcDIaype+y1eDofQDWZ/1lpoWd3DuPvRz0p4zabyfMKV5ORdt566u8l0+/UK2
12xrw+m2VedfEtWBahsQ9wJ5bQ6IlKlddKhsqfOmLIGOiYWmq+dETzPdDSpqnsvQOIapP2x1wCAr
v3cYAjnuGeI2TtEK86eDwhgYx11IoN+j7wLkHMpzOcqjFcVfXECpUafgOSaCz2Qg/qTXqEcm4ECp
MzQPvSVpgk+xQwevyN9UUXy7+nBJBqu/GrOIx/ODn3mi8f+ny+qR3XhhVK0lBf0pOVXEIWH0oF9+
N2Xyljea2MkipgtsEfQay5jODl1o1K5Xj6+B6cC0Rsu6JhXFONjE8WxIPTC3EjT/DoHH2RvCbNcG
gdppNcPbOMI/aZq3MfFO0agDdu0Q1ECRAcEqh8+IXfYjrJe3bqRT48cuSeDluKkSDAk2w6iNMrVn
eyJ6hwyEq+HXz0zp27XvyP7DMhkIEcD03JU2ymjFSzUiKBTCJW/N8JrpKLAD3ktNv3l1PpwZ/qaY
n+t8X7HRLZOJVLa4Gz5A0ly4oMmD2Yj4NFY3IM3ZdkwtA2dzIM9OyydiRnTep0Duva6QVwwPxGVA
apcpMvSgpKKyv1uzjY+5l21boRo4mc3/ZO9MlhtXtiz7K2lvjmdoHcAgJyTYd+oV0gQmhRRoHX3/
9bmAuC+j8lqVVeY8Jwx2ClEkCPdzzt5r0wzINPINRz6/bOzPLYXzzcfYqtN63pDt0SIfzz9Za8Qr
RofnkZSmphtOKdFwhIe5j3THmeQ41WsypT87mnCom33b41jaT860Ff0MxncAe9K8rlT7qwaMRcNU
/MBxglW3iK89Nv1jfxTNRPlhkDg/mkpyDmrGOsU4nWDiGzhlHohwG0g1cXGV0Pcw3CHeuRotTIfF
OJXAMJzYvJCg6x45VUOCC8erip3Ow+utPKl8oelmNG+xbSdbE6QFEtuESBJnNHhjqRnMybI8N0Xb
FEyhsraROCKoHMWGOZfrSVGBGI1D4oGbwwii6sIkcidyZedzVB2qiTWwU9LoKtJ0X3YkP9L0LXKW
E92xxVx8szthEEO8WpIXb+rcOFq6R6NafjgE1mr+dijA5HY6mCiLL20hsVQLE9GZTkL9WvXreD0y
2tpWueSdcRloT+godqkWvycKkY4TsFjWJUTNg9OKdeESjWokITHz2LIVf+JsicFvx98QvgbVSxv+
qpt34qRI9XTrblfZ5VNgU2DHzckNjWozIKJHJsVGAuFUsKmSqV7TlWj2hQgQScgdk0/nkGUBG7kB
xJ7PVkRV6ysEBnDx46AcmeBcNLOY4A4y2Uly+4OJerumS8ZnPM+Ny/gxqtKTHyQq3l5BAG7AoWkj
Wt+IIv1mO+TCCi1NT00cVA4Vb8YUayyak/5a6RmqZ8Oih64o7bZp+KqYOhmSdIaawjrANDyqYDN/
6bNF0N4zcQx/mHLQdkKiaSi6iT1WjgzI9zuF3Vc3bNhX+nssGu1K90nwbPWiImSt/gnNPtgbhVXs
dTTKPcKPCFNv2Vo9nYSro4nxpPrSuZ8PmSJJrfuhe0DbJzflhC1ZwYexERm9Ld8fsaKQfWmSNHB0
ddTzNM8fWkMwo2d3u6Wmv+Ce5Aw6+Lu+ELhKNFvZAZcml9EhfGPMsrsqQ67q1Peq3dR3Uq/yW4Pd
HJm7NfdqntDhPCUCLDgW53o9aSVTnNAeCA8w0I24gK/ytGEgYdMkaXhtO4GUel3Ti+MQKD7xCCQn
xs85AxSeZgGZ25ghYpNM12+ueJcAPTyww+neloj7whpFcF6cR6m/WXM4UtOH2TruiDBBlEUMcOAw
ZmOR7lp8Go6fmRjUWQoGVR41OG45YFuvG+33bkRnWshkN03xLWhSBgd0LqyqNdYuGhC2LgoizCxy
H5Ks+xB5fYDgHq/b0b8QEfStSnNfli+M2D7tioxSdPytrsPPcT79Pv8Om2FlRW/gTm5jNO6njnLj
pXItnH8fHXYlJWgAtxuHyHIv7E1vikrAKmE5nd/choG+N37IwGb+1DBANNhEtIAHHEOuq7HejmG/
w0eyLpV6p0zVtlGaXSOmF2uoV0oe655qhNlKhcqoTdPeNKwHY04ccWz7E5mD5wTNmR77I09ENt+F
W7J/7h0pnlhpG/wt3x0bbwiR9Ssky23V0g4H0nVKyn6nN9iZGmbvxPpql8IrrPJlfpJeJM+O5e6H
EXRu3D8gmjk7kiFfZmqPuVad6lkeg1+CFmfJSmu4p3QU9/kIpLq3f7WWC9WYXkxSbKGRpytSPdad
2m4LYPjlZG6dqnikhfjaV/eBW+w4Yp9owIEY3Sqas5mwrJeG+S3MOwx0TKj4hSVxJBpZ0JjQgEQF
KIWZv8QmnXqyz+ffS0G9SjScoDZrvIKPLjeR6SjFmjzgba+ASHYGAfakL8iZN4gEc+ZpgaDJVqrz
F+QiXAn4pfcEfkQ7imhV4rAFf0WkSLQfG92j9DggIcAwp+ZAE0wXoo2AtxFdpFk3P3OTdi++tyxx
X7pB3zSZ9oYw7kdf1ecBjbNWftRV96wQjZg82EClrnPUy2gNP5G5HybnHRLUqx+SVlbIJ3y/D1lS
v9fmwIB4WEVyOodVsQNPvC/q/NMY1btO1y+iYsMCUMMRWJJ1e3zMBudJjJkxtyB/oHu7iNHYx1p7
kN0jngC6xMWNDT1DYhTKvTGuC21mz6VPFuTR8FZULK6TX2wVaYyeUmWEYWUHKrKULuacy5EX4BwK
QolRGG796k7R5V3tc6QUOttDFTlTY5MRWw/uTdK9hRuRo/Wk0juZAfYaQQerV1bKQ4fBUJH6Xdnq
ZCuoq4BTBGOHC23yTaEtpOqHWoIUAAv5SIv0yZnk2a4jWs3tNsaYZrVkR2fN0ZyKm1qOt0pHwZLm
yr5xymuJjJLABmCokScU60xr4LWzyN4U+irsrYwjxzjKOnprE/UeEac9atKzRYMhwnwQSvujTroT
J6F119XfKtJeU8kuLjHKZFQylA/PRL/tMRCsVE2+j7bBDMcBklZ+J8NTpTGxgW5T1zq5SM+NWu8q
Ap7Z383BCwBoS88wtDtXBM+A3Q+RHXuudI855saxIwxxKLf4G3kHWFNTKe+qwdkHhukFWYJH2hzf
ujBeTplZam7rtH7D/v4gnPCDwCfhyz2ai595EG2wsD/KvD6Nff6pGtYW2LRXdfWTo++QtdxcJ9jC
TEMsR7kl5cExo3tUOnPBSDJk/Uuz/Htw3u/QsFxneLeb8iXgBDclgmBf8VSl4ot5N9Ba3XnupPms
avWX2yifQTMeMwizMOo80EDnWMs90f9EjUHrk/7qfLAEVvyWx8VH47B5C82rbEDAy/CH5T9lNSwd
Q612FRHVA7ITvHNoBRGTDr1L29yax66yvs8NJ1hp4y+95ytnl+prNtCfSqx5B5x7hY1Vkx63RMlX
K+51YDORFdaPHqY357Q1veQrkqBNkb61SvyBH8hDlfPY5uEmdtXzaOaIYd1s1zLoUVRqdKt95ISB
oEpBTocZEsHhURHDnUgQVcgQR1C5V5txF1NYGLE2+7Af4zg8xFg8A328oLK8hGLYWO3dQBwT6YEF
7nC4XPtaV+bT4t7uyk3IHMkblPqkmO/2lUbjzdHZjdAc61h9+pAIkZeoLIjPTAE0JW34BcJ3W3bm
LUoYt1LweqjJrRUO0lOZdnvNAUlptskDKIw7RAnN2nKJcleGLxggLwUjlF0A6HWVIOegK3E/ZhVn
t0R5qlg2V74sLmOlH0vV2Oaa/QJCB1B/IXeMt7fVGB5yTVwbFxVPSaKqUa/qInurEeHbcUXRNt1N
prnSUSD3o/rQuzSdjHIbierVHfL70qhKGl8IEaU5goKvwB+NEYKHvt8H2EJyBgtjz4mD7oQa0yIc
ir7ZMbF713JxryVEhmvXLEpvkKsOQlF3WtPfsk65SUuS+1pvtITSaADhnjyjx31mZHEa7e7cMoAk
Rngd19kPVG5PsdQezQLRaDleiglVRe+j/TDKGIJSTEmUWxv8ZpAD2OiVPiZRykBT7LF3r0Tse7rI
d7RzPPLiDN0+l7L5ERq7YaiowcwHy+jvKjv7EcqbEmWn2GTFpfpTEbuM0FsrHGGt8UNLW7bJ5qnm
GDFUgdKGjMqw+qF28RPGnsrcBZwjusG+0Hq8Mszka5/XLw3b8yqq36EIwf5P2Gn12BkskqrFvVWh
VJ3/r0wdzyFdimxEDg9E8h61trTRTAbAnIzlwLf7YM/GiU8lJcnQMr9VKlocMr9q3Sbj1/DQWEKl
H19RJt13/HUtC4WWnQa92zhq+R0kooZiCoPFml6rMrsMmBTSyWeL090JgQu1XLjUg0T9GKztYcAT
qe7KNn/rRPfi6s27BKXelNaONIxdm2/MqHjQC1RVOH501uPqko1fqRn8ihCONmr64dtahKXNJDPN
aB/8hFIYlT4xyhhS5j3iWosNDyFmQq4E4p/Z7IwS54YE6jHr/XsNc48TxzhIgMOzw8ofm+oRLbGF
1A/dg8JC2mYMeup9YhJ/qGGXoJO9YtIar6y2n8jJpD1ZAUzijiCHfkBDBYig1V58rVc3btZbHgX6
Y2y+11Z/o3JlwwSbCzP4fTodbDd7zGuy3pKORLbOQE+TA7QKgg0aq5uqiLdGx+c5MDwaDfmV1ONx
aL+DMptP4C9pJ0zPSKF4lWOK4Y+EwkGjb1q2xJQzlTtVPn2Fdg42rKjqPTtwPVPo19bsV4hq87u8
7i45x/IxtSjQkwGNLFi3o2n1OAQj9ULXmV0dEpK+FHt7orudowfIyf4g1M35lTYZPbAGJ4cL8aZV
sOhPnD8FGigytOutaYTuHXBX+nYup7p6IoygpITfJrDXV67l66t2JL5h0MYDFcDK8Tp4F1TODToq
5qcEdlWbHgjJxqqDfUs+NaKo4ImK4HMKzWRb1nF1aDta5kFqrO0KVJfhhNEFFibe2NJ8ioV752so
4tA63SHtvtX4zaC7Ky+lmyLlDoKnSRnukKa9+JZd8LEntWcMreKh8zP3cZEMO7yiBLDqGvvmGboW
x7jiEIQKrXLWBJ2+tEnqeupov+p4U7dRNhwq1q0KkTp2RbY/lHoRezlwrYGyMcsHxnzkohdx4+kw
bVYBXFMZ4Cau0CwwVUHLKgvsAZ2DxqfEiN1iHKDN3lyJnEKD6YbloZrpy3n6kyHDR9VfYeWvW9N+
rooWUhMu9MzmIyR4QdUVZW1yRhuTnQF56+zaFjuheYYTkFkI1QmQiFoma+IMQD/n8UdYMH4cZXuw
NAO6lV2YhyTVCFeTCKvS0vECRd00PlpndHczgx4FmFsDWvFj/93q2Z6S1BNBTa2sXWhTcw4cSkZi
6qtcdCZ7KFRmFuo8vRPyZOXJIwFJ3zPXqUjdeusKXl4lGhY1cRdWwy/pOCx3r2iwqABy0ueMZyU2
wd8SoBJZCKXnIxntdL1qHEa9o2bmMAMR8uKTWw0BcSxYvkF6EUkBcXFVwZTA2VKDMws9KtVwkJs+
re7i2HjC/fMSjlgH7irA23aR3YqMjBCNQ9bqLBzffv82ag4ouZ1w5F6kYbnKlTnjxDxMefrdqnR4
JyKzNQx9ozWH3w7ZS9EjXlas8dDq5omk20+WuIvaj8NaQ9W4Mqu+XgV1dck1nS34T20HBRb1QfEp
9doDolF6NJY5LFAdJn79QH1NyleTvrT23DostGnlhi6KFuMrhTjD+xPOsZHGhmjXyNqnDhHI0vZU
uMom4uyGjwDL2F66UM0YOpiKsusHJKVm9+aD6kLcv5qK5IAp44Df7xnXD/04RTuwZGM2LKNrD+6T
TNxmrzc524Thi7KK0VWbfgj0PkneMypKNblCqPkGS+lAWAM0X23GD32pM9hmLB+D2PjE+nOJ/YS9
VjaQgGvtE6d/wSKzaW17Q3foWe1Zfdzqp5K/Gp0ZHnxW3hoB+Nrkm0xLWlkxWpdbjkb0GvRlLUyU
VBdlEiPcMbexb4hVrCufdqAe67h4sPAR0gRZhd1wZcj1KugWoqQevsOwusehmvbOAzMUrwSXqioV
cWBT9RgM6ZMu25vm++w8wvu8TU8WSLJz36gHOswdVWJUsojLbKOjHCV0+TjmhEIlojrQnP4Sjb9H
jHqkSiKTMsNh1zd8E/RL2aUfAft7VLEWgvd+N3TlFlUm/5l2GET/nYrkzfKbH6pq3bCIoBOQ6SPc
H5x9X2P2HUB9tDL2jWZDO922TrbULoorNrqBLtSYAnR47bXSAHJiydujo/7QTNKW69FWV3jzvYIc
JGAFziNgTkiFxYcxUGq56sQ+JuWgm4b54LwEfUcgRVWfCN8edrIovpWoOo7MFKtJv5p5eB81NgYK
95ns2N1kpQnqRrKh1Z7NSAXcS5F3jmJW2JSaF8inLMfItJ8DOdxiGx0QObl7MSEva4f8O83KgzZk
d10GukJDRhuawcpuiKKkqwiKGUkp3d469BbX9XKxGLP/3Fxsx3+77283//Zjy0/8/g+iepeMBqMn
6bAVFY+oY7StOvEWViWkD3+28+N/z44ZswJGzNNDhrn/d0qhPqcamf/14r9x38DwhHgg2iJ2HyWH
pgvyIwI0gVKLT+NPzN6StbfcdG27OdjTczVz409xoBMXvKRuOYMdeFYo9RX+1hR86Jw/uaTdmYN0
SM6eX/nvKMrl6tRoYCwdEp0WUov7n+F5S8rlclOpfQ5WX5DZ5KJWKcqDY7W83uVl/r66ZCYutwtM
mjTsEGIVFbpL8GnHAXLosZ0jspaL5b7l2vKA7eC153T5r4eXaEM7TdI160W/zk0Hxt7ycJG9oFdr
mGhikV988o2ps7CBRV8t8ZOMU/9KRP1bQiUcQeXgttg4OnIL+q+UhMaDgGAb+qRbOwHtOMDmnxPj
m6thgze1mpAMoT7AtbInV51SlOYbMDuWY0L6HL3/Thqnp0rlAovPIa3z8lRo4+i5rrKB+W4h0M18
Tw6klieJ5h8CJ7t1UTEeK3Pca5XKyXXsrgkCx41t2QNqT/ttsMi0C1gEqZZX+WC9An1Jjx1FQDxZ
+dWW6CxJbxg3U+4mu0AclDT5pRJ4ZiDCPLptP16dYXpwYhCuuuk3pzAPwIqWnxUkyH2X+Qm19Squ
++xal0V7bczS5YwqTkwZQEdW9ia3uoNddv56qDV+jZ7nfN34MHMp4y3KTyhIgc1S5Sj1NR+lh5hZ
0vnQ1YPSq/dGr9XXzqouWo5qZMrFodCn/MA+fPUs/DS9qHAngqwxrp1uGLDvA779BgpcRdwmo/hl
yyTa8CPtVVqJhwD5UkWR2HFg30XN4BxszfDPAGzYARkePMl3zaWN4hT6d6038jIDjeKJ4UuL5trm
39gZfLoFILW1BElrFxKM1Lv1Rz9AD0UDnd2UespuE8kqLdLMrpo6z6G7GGMw2DSCT8VC57k2CBbf
kN6eXUPblldVeWK6NFysCZhkWKSMVGi3ZdPM3NSqfkV9bl9SOtIXeqSHIMoe9KC0aWWVWMv2rqP+
wjAONMavSYeC4Z3pU+DRyWu8kYWJraqckFVTStAHkButoNwM5XjVBgbCmTueo/mVMHtSmM6xvdFU
OyMC2ml3SEf5VNoBiX0BAlIP3PSadPoP1jt1T5vuiQ3IRp0/RCZKKE0YqEhmcjwrJDaZyCJhbJb7
fj+8PGJJskmGNueNOU24wQv4B7KXr4brfLViOueyZO8a548mFp3YrK4+0r9Y8Z8HAEDK8CFK41tt
46cRuWxCwDN19KkfNHiXgVw1pvaSGwn+Zrd4R+lP+2aiK1sCX5u69iRTwzMV9Ww17BQ10Z9zBjB7
xV6XZUoYeHSuM/Z5MULkEARFZIAwswPwTSopwLndvZq5vu+IL/Hg3hWrxq83bgjMQ/jsU23FfSiD
dFjnc3JK5nRMULTuyWWtUgbnvgdwQLMB6r1WFzS0CAUkr2DI2YI11kvv9xdnTN56xWSbSuGpivpO
k0hnNNKJ94y22ZYQV+VbZbjq49pcWUYBa+lC3BV6C69zdWYpSfRYRD6kE9pWnV2S8JQlMLbd4mdf
sgmzpfreFsVOYpTe9LnReXCTHQfbBjyPXxa1HYxUU26tYHjw4a2COibLC+vCWrB30MQdkXX22rWi
LfyI4dQnRCUPsvvRCuPBnB6mkMMmrIK7VgGhF7toNtLBB/OVrIoOplOEb7JQrqpswGP2Jt0VWL6Q
hl/9gsmrHmbMdhMIANb04ft8nZKuenA0c9PHDxYZZ3n15DbAAWLIbtCOPGU0zmWpyU1riXtE7Yei
iX+a2l2PCpomOTMLWFvvxGVskxzmw2hT+rXDd1bk7qFiQnKnDKGNCJORmqrrJy3fGrNQegpmtx11
HhqQ+DZNqunBNyXSbNwNln5WY3aUtQ7lXd8OGTDeGmNYn4M51waHD5Qix4g0Dsp8QppB2mYY9Zc8
ANweNF5UqxlhZUm5oUGB9UmW33Zgftq2b8EUo3fZGvQkY/cRTMKwD605NjOzQNkHH12o6a+tRcPF
ItvatoND1A6Gh+zzVVOuJfszcrb7rVmVX2mJOD7vjnkR/tKQaa9sRN6rKr1z2Zx1ekdlHKAVw3qB
tFlFeE8BrYTwiitW4LCejvNWsjbU0wgZiDYF7EdRtQQ+DHQiorH+iJ2GTn2RcdxYlGWQXVfBl1OL
7GTD2aLkGyRgdyO/DbQTVvro7G0xlXuq3eyhqotnFFOfnRl/x+2XYVrWttNHH8Mdxq6CGkXyZkkg
a3qmI9ej4mceMDzjVhy9lDQSemdNs/1QrazdlrSXG4ETaCzdfN00w00Lh3ZTCoaPRFcWXpIY1tn6
CBVj2lpUlHzctyLQrDffIjclnG4ikvohI6hhE4PJzJjQr6qQmA7SEvluN/QKhc62maZHOBYBE80W
X3xDdHZoFC4yILPl9SBlloAxAZmU9yml50bR0ZBnZGpsKnvcuEr9U+9mc1w6PSmwqTgjhYRoZleL
dORdoGqPocWeWZfZsEbbA8awLclxMtm/pdn3oCT9qo5HymHObLR0xSW2kOjk/hkK0RV/Hso3N6Uz
VlcmszO0X1bobGy9em9H1d2JorqnLevuDQcvE0MpPA4PaYJH32BSAXo4eGBmvacz5BAkqAQc0YV6
iMMCd8zYyj3WoGbjWKi6wazKdT30R8Nof6G6f5F91vF/i6Ml9DOpnPFL2t5Cs/4Khu6pRHvARq3y
uh7PTOXjt439O7osUN6Dku5zM64524DoZm+88gPtE7Nsv5LaXC2U4junAwxhyZ6ZKM12UN0vtUGT
2bVAgJNE/emXCn+CXezNzARA0aBxlCntCZ+SOhIlJnzC3fnL1hW2qQ2YAP+kBN/4qpDXOYnhMRjT
TxHr7hbdPSjsUHEuoaM6lzFVPK03cQdOPpROGeFTseyRUbGh7FW7bsFIkCLakGF4tDN6NQUfInhY
HWHSMQ66K92XdGe16HTUviLAu0w+07ZVjmZNbHQN9sHrSAnOtlLElWc3vPpEiYjFygPgEvnrACr1
9Pue+e6pogDQwycDhMY6U8me8BGHnURVslQBqhy2hJq+/r6J5mRXmVigcCmb2xmt4YTz5m8MmFgk
4Wm5Jmgi7zsr3owzlypKXSScy9WpouEsU2hNRqa9ZJPdMDnkKcuFjWWI0In2B7dI5etDNBpqeqoD
pBHhfG1OEEEvb+B21fFKZdlBLabsVNR17kVKBRDMnyjtG4ExULdFsdHb0VzZFnNhAJvvowwzTltl
duLkfgozO97wAZ0L/vpTNV+Uio/52VJel7sSAMVrlCXZumwssjj7WpJjqlgbURPc4QT1FjVzfVou
ut5X16BYoUi67R4Pg+LZleDslcUqRnNoRyltEC8d9DmlLF5lxCoGfOLoARVkWBlPgPdEVNYUFKeU
0OQT2pISSjFAiMqXn0R6KSxdyb6NnGtbDQwX5YBWpIxNL1GT+oTcUfXI0CQTgWxfz1JR4kWER5yM
II94jTERcwPHAyrSU095MnsyynUMqT/VBhomAhRmYY7Fid5Cgd26RdFR6DvNMLDRTHOQZ1eopUd3
AWBE0JYneHzOLm+CM/S78kQmbXXKcGystTqYzy4Bg5DlTtgyHocUTfDIzajc7WrjZHCx7TE8JY5J
b2f5hREdt9I65oORn7r5TQgGBgZtHV3wlbeHKgJqMb/2mPYTgCKuNRFra0sOKH2B6pb5Mrqvutk1
VP3UA3U6uMx8Uz2CcNTZhyaH3KuW/Sk0IV6UBfsZZWpvjeQFROrwQ2cE75HJdC5Ih1xNaifmZfu9
FHTA6tJKUKSwnRt18cEbvZ16XLOMtQvPcbY5OqEAc+waeClkoyHwND+oMf33A1IJ2DSVGm3Ne/PB
79nrAbvcRaF4N7r6JZYIoRW13soCyWVHTi5hGDTM7Tj+tWj8/zeA8v9jh9BN3SUR6f9th7gl6UeY
y49//Ntve8Xh69//8dcP/eWHcM1/mgZ7GEs3NJcToIu9ov+um3//h6Kpxj9Vla+GZeu/zRJ//BD2
/AhBasLBJgEdi0y3f/kjjH8KnFoWeDGkXPys8z8ySGjq31LsuAPf8Zx1ycvQjMWV8X+mbFVd4mRs
YsrjnFdBFg3N2JGE8hl4m/ohGt0Jce+krJkH6IgAHxNHw4DTagNpQXKVyaY/ja4q1pliputh5riW
DU3Q2DQPrq8oR9Uk4tk0j1kVVMam1Q9hP0tOjV2hWsRNdyT19lXzOZTzFL0mzEPOabTOBEpL29Ph
RWYoXEDeBuqAmr4JrgJOXXoOL6QQ1kthyYT5AXHcFSOjY1cP9nG59udCMdeDHjFsVCPPsl1lJtWK
I6mvNZvO+WrZA65BJVdvcyV5cdNRPxbgzH5fBHWhH8EqQ/KzbJou881ESmxWE+erP09eHlguovkp
y7Xlf1mujSBNmPpkG7IqY09Wv8KawG3FkcF6UlN5Wi5UrZWnaqLrZMVo3ZDdH91aQRmyXENhKBM7
hDOWkC+p0QvzGX7E05SeHOmq7L5c5b4tI5xk/pl4Rs3raiGQVwXZ6c9FrHXRWkDSXo8J1C341B3p
ZpiDV7qlF6dIROfS76ZNfZUCIh1TGCI6Z+FcXMk7ZAY/BdI8DBtTvxFq+iOdIASHUfHOtCIGSmrf
+z17BhWsJmUqi+KMB0LQa3OuU95ah2EQxEZE0wqhRu6A00BIAvOYfUCqtz1zKPVL0OjaZehHJuIJ
FSzuRaFuY2zkKrOtg+IYKxbOgFKt1cKzMv5iL5BdoFAlDCHkpa8hltnmnCHdnv2RAW+jfwYU1+to
Lg8yVaUFrXBTqxrCI6zcuBRUdCuIWmzS0u5xRD460AA7iwHdf2XVCnoHK7zoXcXR2Uzptmdgs2es
tmfUL69miCIjBMeyM/qgM1daQnKxVfXjzizJATGbCf1eyNyHhLjM9s0zOsVV3g81+uncOqsp7R7b
mV6Wx9yi592jtS996qDlCSIWzkEHG6Txp1/GWWkLYpDItjp86RR93AIF3C6PTfMTKBjAcVk2wPzp
mfSbateYDWMZ/M8krPJn9SLi/bBS5i3KT3uCwgF3Vjv22hTvrJmE01Z85xcWMMMhe1uL+r/c11dv
VZhc6WYwlEpCeVJ0V92PCmmFGR78ys1hovLLU1r+XF3u/HORhfZGkeyAOQHOQgzamhpT6x2imNNy
Sx+gJycq09Vhsh1P6HQl6Mtuyup+soJnsqphRY2mfgLytTRTCQeif2KIuzTQPENtQT4U0CMS9rnG
vOFtAbtBuqP00MtIT2EJkIHmDHdJyAAc9bm+6Rz5vnBqe33s9rkr1m6jU1nmvSaPv68Wtukx28z3
vzvMP1MHsKrZUmro80WffjA4ruCxQDXPcKYgq0JHVXUNDqt02C93uRWbck2DGloZGhv+jPMPtYKY
adqh1wswIDAfYAGUSTNXGPVf8FK6Vz+Toes24Yy/jecLUrP/urbcNzjdLkYxu6s1tBu1TzzhpIm9
bES0x8hA6lBRl9TS7odRuem2DoDYLi9pksGHBvR88/udbPEKEw6hED9E+zpjUxMZ9ImxKZRYtoC4
4PmrGOyzARs4sHFFhfpabXL61gEeDHtBjao2vHAjywBhq6U4CH9rRvp0pLOgoqI05N6I+q1qBUQg
liT1kFqMH3+EvdE8G9PI2Rg8+Bbb3pPwedOjji6RVPoa6baGcWqcMz8ZRq1EY7hej5CG+t1w13aN
1oJg4borw60VKV8A6MG/W2u41daeDdZqwT8L2bNULFdbpcx+k6CXa33pMEGPFLrQhMDslinAcgCM
MzF6uVbn+QN72wJXMvOQZcrA1JblahmN+O28eKV+7rn4sSGuEioXxfBwlzkLNWA7C3zY1TXGeNQ7
nbQYVPIWQS5bY6rvIfX6rES1sYdiMNZvVv3NbLM+lvAwU8hGrKLYm6054h5J+ppIXYa4jvgVOXG1
WZ6ZErPmDQWa4+XZiUhHz/fhbvkx8WcSPr/T69HeMhC/j4cScMwBcCaUYE6HWPcgspEd/KqnD8yy
u8Pf/vblZgeEh0IUuMJYAx9Y3oYambqu+tN+ubVcLEMWaxDnVB8/e3pQyM2FcTQ7g4iwAjtNPhNq
dckcNy5D/MocHcl8gAIm8qZxAkClu+3GL5kph0rnHqfrYIPvEIq2rZusPWJsOff0MXYpvMtVKwaM
GKQ0eb6mkHyE0uWIioAxMd8RrRqOKrHaA1Tx0WUXoHbhI3W6sgV6HWzcuEdsPtgtFTQm5XLiDZ8v
pqHiBMYEfS4A03CDZjN2iwN8lt8jIIlggSwi7H2CtaCoEA3rA0zcGUv/52K5r57aezWomu1yevsz
yPlzU51PeTKC6RsENv31nMhpDrP9gi6m+8LZYLm6XDiuBXMIwPTKMhssjzE6OJVOrZhZy8tFQzgU
0HX/9zlITpzSwyaEMO9G9Ne7m1KQQ4Y05X35vcv5dnktf7s5+aqyIyp4KyyHDSG6cr9xDn4CDYL1
n8p4ctJX+B4ZU/lePS4XNSEKXi15R3I1MM+aXZaoq61fkv3XZghJbdVNxZtQDu317EnxBXKMbD4y
GXduch2aHD4lIhTIMST8yxSk3DpN1KwBrtN5oKFyKCh1aTVu6Zy/pWWyifnByCn7bW3rjP5KIzm1
qIp2wzjRlJinknIijwjHy7+mlMsjfx7WJKB2oFfLBPPP3cu12MesCIDcYHZ2hP5p7Xufc918y5nf
FPD2DKL+8+bva/DIDwYY5rZERwBvnSfnCQjV1fI+FqDdEdWW+Y64SgtpCi0TPRuOZpyq57izgZa2
7qErFIeWzZxjUGXf0QyZhkqhHUuSybZMtu//xl1ehqFZVEUMU+a56PLwn+f83+6z6ZOtcyX4D/bO
ZLlxLMu2v1KW4wc3NBfdoAaPfStRnculCUxyl9D3Pb6+1oUiQ55umZGvKiZhZc/NnAaRIAmCIHDv
OXuvHS8/V56X0gx2vVaiupKU5/nml+fP933in9uhJBJWMSgZyJ9eUaQhoEy5WFLEwK4w6HLATh7h
wAmdbveG0ifCYSPvf7qEfv45L3WTCGgwy4vr/Pd8mf38E1/gKu2IO28GBAtYr4b1fMnR5cWnooWY
0FrgEtTL35EpUFeldU/xWAO8Pd846kCkERgGZ9eV/RJiSHuabwYb2e7IFXmZEBC2KjRpnNVthysy
p2iCxNvu4E2gEndhF3vb0a/XFEPF6PHDL/wBZLRcHED6UkBQtPzw60M/rRW2EUK5IWVD57UyhOl5
sZ9szj7rTI4+avlrmJfmmzZV698eIVdlomgiV2LWUqZQi1nEfYUjBBNqupsXR2Pg5/r5KnptBkui
OLvk6OfkQOQlc4GF1sk0kY8X//mez5f0ZHTJ/IrzfUOtE4OAMEDe/ctawRg4AHrlIx+L87t/bMi8
6vx3WNqsNf/98Y6fL6VGGXl+rtVQrrdHThC/f7BftuJjsz8f/nz1/4f78vQIZlitug0Tof3kgbxk
PhoClkccCtQbEhVFxPEeKjYWsRCeGd4FcjaQiTQ9nQUKLl+jEGpK7hZf48LAt+5ORC9UqtiSE30h
yqD4xlT4nSH6S2MH5ZqqOlV/4KSbXGd1LRf+MtUR6oZ18AAIjApcFHsHC7aoCFpyqD1SturaGtdJ
6DabhphAA4HJqnDqdkEjFppp191PPQnYLdJvktImlEGERHX20c+ioxKEmEP0zF3G8mMKfDRj32KG
VrjwWfam6UeZWIPqgHhIorka2oYIgvGoVEWyLbLmzbMkDmHovWWgdk96M4Rry/rmRI2N1CEij87u
sKJXZDNoz4RVEIK66XLUSnrpkDBoKcbebq1Dys+FllR8CBT2W1KLYw4UhVNf+BQ4xIYHwY9+fE1c
bxuRTgQzm9Q8Pwsemw4ck20EewEkCMzVcPANY2tgndcKFEehT8uRYuIP2uxUBl2gfh4VicjKNn7F
zK2tmkfFtn6YChE2soCRgp8OeCphfuNtDIbSiDdmRduiLlIkFcCYg8R4JXTuhoSi+GuXvqot0k6G
XNcjKq+0YqxbYqs1QvVSjtTb8xChIEvVMukzZhyiLZa+9TzR716JzK33eUxWvYpmdx8ZdG+YZW+p
m/LNWpjPfTSCFZCqLSkYL+qEtmeo/K9YRii0Q6pbUjhpiASkDw+dbwtdyloMqYmfkEjksMAeRlT9
S8SRfoi4UiMO6yawluE9QZ0Pnq17jEiU82QxAE0ZrWampcFk8TgjZkS24dfe9b525/TUSY0k3+P4
FLehcO6cIsFKqjF792N0xpp/3dbRtimHfjXpytqlnLEilCzZhpa7VQDik4HQnrIw8n4oXX3if4lB
Guh63Ve5bC6q61poWOjweO9CxlaLktAYLLlbUyQHc1KvXWqce7LSqoNqkxzXjeM1cSbxPlWSq6IU
+Pc5XjXNy5eCTlJXIgzMk3ot+pGDs52MzaDbDcFRPaRNsRS+KMGkNa+6nFsSVzHs++JREQ6n1Q4E
O7nqq4gKtpniuMyIqDs7U64vwPdTP3Xj6Cj0ztiierrNlkY04sVKNG+bmfG30jBfzdq8FY6qfsN+
9FhwisKtguvSKYEy9MNUbfWp787w6MJajKi8mUUKPa9YK+VyQBfJA6mWI7Gx2mbZx9qNlbf1Zcze
1Sm8wwVuIZF2FupAq8G+R0mvuvFtVeQQeAZBAUv5MWk0PkIQqkFA48sNEF879TL1cSDC4kS7F9fh
MuvqHyiriPgQ7p1pl/WOGjs9+a0gWHFRWmW9oDmLQlQh0ob4Mn5u5mGiqsUwz1n3CvrAtINQB8qY
7iHMXwsII/D3Hn8Ixse0q9d0urZhS0gtjbsD1PGBKPDoqvQ0oLF+/JzHKtcAd1hBcqyAaXLmo92P
RoW6j15k1QaFzSPhReQ5k+m5NBHT9+pdYSveQcaVBzbeOWTIxxipzw0gMAOUfR9v7Lj+0TduvfU4
Ry1V1LrrsGGOi8WfBlt9BePg4neGtYFS2OfOfd/GVKUsiMmOrv4ILf1ojgZU0T58mSAlCSdQl8Cg
aQJwfG0ytzvje/hqVCh3R3XMNmPHjta/dl3yXuCPB2JS2TtcMZkJxVkUL5Qp+Eydyt7R4ifXG3bY
h+81qTOgFP+jzW1/mU9Bso0EuvBAGOkd+eDw9twVLvz2ktin2kgtqNLJbTdq2coXFnoCjJvrpgjz
jTvSBowA8QYa7v2QaDi/fyY0YulO/UPjJwfqVwk/kOTODTHVjVzFU50wOrLF8bdcZ7r12pFsBO13
icPq4HbIXUpyqXOIjqtBfe+DQl31WvfuaNkuDjqVopzdbUjBxPxXkJVWF9OVJndQ5gS4ohCwBIML
ujMW3lrRUhfmTEFfxsgIf2B8hGwmfC36tZNgrgOYuu1jLDptWaGfYurpcKnCau3SHjKI4zRcoJ9F
KMol4bVIO33YjOE3yDEQSXOhQKPvXtu6wbXtFvwuwEqGAXTsmngU/Rn5iL70itiGjL4s8m5ZW624
gn299lSfcPhxRPttL62m8pduStrxpARPwjxPqUfqIaLUoM/DLRj0J2HEh5zZ8KbqzWNrWdaVlgXn
SmoSfJcQhjhxrqg3OxjS8L/6Po0oBAo6SoPiBi7MjqtwSSse5S0s7rUeTY95EBWLMmqsdWfpGZ35
kS58Ryss7OMboiqR31NjN4LhRehCXUV8I3WdfK1AfjNm1N/0/OITLbJExwUlROAQUL5ChTnWL0UA
435SXho3LA+D16IqBcq8Z7p6NXqZzrAguAaLfRaId0BLX6eZdnGmqiHVHtFQBxhiwqq+9Bs4FSMM
+0UAqaNFUt+UkOzagOsyBYRboRgPtscJMg4L9abw8QHjlzYo8yi3gviOddq6i64r/GXbpOEyIKR1
MURwBZAmbKemviDyk8IMeUBMJziglyFHahLxlSEN2Y8QWjHxQTjTbIDhmY+LKi/MHdHiG9zIrpfE
14z8mqVv2w9FXB1bEj+RG9fHvBOvAvS5VlSHXIQhxJxRh7pNLTCIHHjVKanXmprtIOl8R2tx307s
R/wgJegmcpC4jsmgwTpdof7BP6HfEhtxMP3oakJRrCtQ+AnabNdFHdGJi3DUdNlrAqNkY5Yw04Oo
W1D8haFnOi9e1EHM0BkCGm59rcqAs4GE184g1sABGmXm/htzDqr4wm/dx0rJbl1ClhaaCEdKwsVF
DQ99lm/7zE4OeoSaulMhHcS6sSna/pZZLhdqfnWVpnCGg6/bj0ieBuGrS10b75ns3eV6HZ/6UEPK
j1NLwb9mCfccyGnIlN6ixIdWCttQc+LpPBrFjRaqBNk13aIggrYmHYMAjELS9JBATVNZ3LhdRa3Z
gUftG/2STuqwrEr4JMTVlaT6ZpXNjFD5pthU4GrmXksyUHLCMp0N1abs4oeujTUcFkruPnM6Immd
wfymaABfJ+0AsLyKj5WqHlyXK3ioEflTdtmwbpOQDky/tkfT2Of6eEszebjYhpquVUWrVtTAgXeH
hUQZ5tVOWFG00eiU+5S+iCw+Qup6t02sri3XpJXaglSPxI9QYayV2K2yoR1M1ThRh+t+6EmMvc8Y
Em71vLDWVtLuix6qS54RbWFwauCE6Ko3fTOcpBPxenJocAtqu0nvIkVnrkt0NmwmWvapWV/FIqiY
eyEMyTsKlGTWgldWAZR0TUg4nqj2PTgaMC+Yh5sEJYY9rCxAgMtGD61NTueGa8dra6XFZkKJvwoJ
rVihwTyR/L5goBW8h/U5yqT7MrpiGOntzLS4Naw729W0e6/SiErt8Y8Qf4V6eGWW5VPdUThvG/2r
0Bncu7Zxk/rmYyFlHaF6ozmEBCNjaNaDhgpzqOH9wr+6zXVE/UOKiB5J32oMgCnRilYXUdHukuEI
lLddmLZKMXm4JdlOXSo5gFmb5CnCqZYCF3NDoxPQ+fDdzJxx1TmErCQtdykemV1qBWLLlvMCT1/3
BgGswsOx0Sv1c+vTmSMlp1nZhcoQhr5YiBKhJRsxg6yx6JsEMSWKJTtMfxiZra3S1CZvRXPqlRYq
6iIv8WeWb3qQNtI3CLgxbg/h6O7yyjJXlU3JNwboudO8MllGdlGsE6LwmOWIRdRGG3qL58TinZPc
hHZTR1wbjGu15aI1QBIviOtbxVIzF4Xtc8u5f2mA9MU/bD1VTdRywoOFmAubH1P7Yg3Nfdy6N6Kk
ql5O1Bg0eBvetK5IJgWuNbyQKsOn093HLkUlrOJKmIoSbtNUMF0LxpQju19TSDvajhHwS4XwWFMA
SokzjStFfkqdAKLo2gMZ0KlbhCVI6Y6EHryacKaQ9EpCBXSlqH+voAxE5mBuSL97E+N0lcbyCwRc
yXfGtE1ItV81bno3fyBkSsf/5EKg0baF3b216fBADOo+98WWYf0LwZHw5F0Gy5lr3ap1dg6U4T4G
QGolSnMgzHCb5SZcLKRsMSZZk8BdJN0CerUxIDHsD7nnEYxkv+gT5oGi9931VCALDX0azT4SsAV1
Mu3UIl2lRVki0hBXtIYgok1IQIMpfVBJaWknrOp8ZWgLk/GauQuVIFM5NoxJOQu7lGvUpv06ZUZ+
xSxFjyW6DpT8okBytMgqAWii+U7f9j1oJ/kQhUdf59C2BAR8/0dJ82xTwCXVOvx8+AvwgrmctT3T
AcQ0+ER1d1xEfWcV0Vlf+A2tBQgYiOjKr5avdptVpPjOLb+e3ixIJoTFvhgdGnoJNiDCfhC5mk/5
uKzHCRFuXOP5C1/tyqToxzFZ23itB9rVi7CzqY9MIRJYiomY996DCbtaEIy7IBxftQxLdNlF8DXk
BqhdttOCCnFghqhZ+db6xENycb1ijPBoNMZdpXcXI1PQoYbXbsS3lEY+pdS0/264hPw0XJ+YyJet
MSzDMHjwQTMsEKJuDD+WNKcGnaESMEMO/AtMRW0boIZaMQtlBJBALu7wATECJ4Cs5qw2ati1M4dK
KYgaTWf03g4ZO8TjEikw6Pe52SzxqNE3HcnxUMecLEtHaKeYCgPmtpizdv9ilPUTcsZlileJHlkN
z7SPvo7aS6BrT36KG7HBYYgYiqtzI5ZhhxJfcxZ2glwaENpZNzAHFZjYBiHDyISOG44wkzrEEIsH
cpfUaikzpODItA/haHpn9ICJg/oLpsQrKd4V5vKu3ShM41nqb0dCMAGKqcTmxu8upoYF3KuDZ2f+
pjYCfx3YQGlcox/5RMiHUkJPVuNorxLMtZvWvCVv7aHt392AqrelPfQImpeJ4zwr5gPMTK5yBvny
Ird3HthHjiwa3S1ngDm3qUoiaVjM9kFB6DNiqiV5G9qJVCRWYqSKlIuRA/7bIceEqJF1q0hKe+rU
l0ChKVjGgtNDdHEJlPdbFUmYV21HNgH0BWc+tjkwiCcq6ZlrDEcrFwcsc1SE1yRH4CPlB8lHGtTh
sW0rZYHeehMpuk4YAKK/Asn7onBwLKjhmiCLVev6BanK7kNcV+9Nmr9LTYmZhtddlmsLZioe33Fd
hl+DHrSUDvUlDhNG58o3IwwIAqnNkUSJ7yJJL2Y6mWCgKoHwclp3MtdRL42zWisP9ajRJUbIt+qQ
CWtfU69FRQe3EYYSsKIm+K50frgp493A7B6+Q3HPRfNsFNMNcYbOEti9/J60OHKXfQdpzkrYgQDd
ICz4HC1qoC4U4lVJWSwYm7m3mD0gNiTuxkX+YmD1iCzAX4Z9F1CAXjjiHJtIDBKP5qAfXKjH9Quz
jy+gQFY6MgsoxffWGN2H3XQ7DOGNH477sCmumjrdVNWVGetPOR8BEfvSLr8XYMj8XrnU5sThpZyG
sEBvM9kbOTGdMJ/yw2VA65PqFPsvukfSkd6CRJtg9kTlexTY1UIwS+hw7GxM5cFxx11hqueudfFE
h8AEco+Pa5bWs5i6G51vy0BOOjAcDMSdM033pRiinfZEU8FIGCAyK13aUZdumpQjhhy8fOmYJLph
Lg/V6nmy7WcrJZ+VXQwQ5L2t3WejbV+z7LWvCSrMaHCkqvdAG+mmVMplamXv+F62yVS8wz25Q5h8
n3XGtKRimWIAs19djuctVPenjAG2xG+T/wtHeGE0+UuC/bmqcLKHtIhEQqFg2AuCLhK9uDPJ0Kxq
9dHW6rveTjfBQKs4d7wbnEJUlrvqHTzcjet/7UV7rdfKKSC8rlWT74VKV6mylWMCCgvJCApbPxCb
Ci4mthi3WOla+aiEl2IKnzBZvKX+lVFXSJmKAmRJ40BthiLZQn7TECwoxtnuzHdTS2uixmWxSscF
1JHWSw+NKhIj7aBYN3Z48JpHQ9S7wP9WDb6yT5vxRvGYCtoqCrTwdgq3/1/QR8AF2YFj8faff3v5
kYYZXoWmCr83P2vzCIL4Qz3f/01eXl/+Uc738ZS/043FF8eFb4zgjMuF5tjQhH9T8znOF2FrXFLI
SrI0bn+mG6PmQ6lH2dcQ6P1c+1PNp37Rufy5rklZwVQNV/vvqPk07VfYsWk5kIRBMuuGroIh4PHv
L7dh5tf/+Tft/0Qa9oTaENB/0gZEIzlSS2NyMbbgDyHmQUuLbFeXjOn9mkHlkNiMxjvcJD9pIC95
Mvp59h9Zm17yMGvkC/+zzSBnHPKyQxlHn5nMP23GpNXV2E1k1tGuLBZjojvHxmtfSVr64VKK80sc
vFSWlHUbE3HTqAoDbp2C9L/ZDIl2/tg6qcM0BTuVKZBhCN1wbUuYfPU/7w3GE1HtglLcqRXxXV4i
ID1qir5XPGSH9r7v82+x5V2s0P2WjFzTyIfjYshIccoyBZZN1131aFTW/2azhEC9+cuG2YaLilOF
kK0Ztir330/7Z4hregp25UG7GUmqAy27FVF5reWBc0qpfDIAFMMqDwLlUE30Tm36KytUToKiUk3y
e9dZZHhbwtp6rX/oGKadNLAlJ9ve0tZwTjXw453pppc+18Vp/P0mKaS6gCvSqkBGRoMxNymbB8P1
VIaoppTx0SvT4jhQo8YjpORnUvpiaNDqm1I61kHcmP5tafowOYcebGGDK2fqlT1GkXfXcxhHGbRU
S1LB6qbe2WUCB4RZPollsqUUN2c1rX90gwshpQedzSz9rEbTnZNX3kYZv3v0dIw6yikerG3/4HWQ
bhw7yVfx2BFmvgeJlnPVWjZWamy4gFzZ0Q8Qtxcy1oIj3lkaKSWRwEaZjMdM7+89lPIbp22tde0e
VQXuiq5np0QVFh30SM5ld47l4LALY6JLGc1aXc04b3QEynzATUT0BdouidisOH0fgVntUU5Q0Qjc
t0Z+IVkwnPvwMTUtnFdNm64mv8PfSOEonphn9jX+VMfAVNU4276jiVDCXs5SDCyDba1Tt3y3s+mS
u/6lNIxlJKA0YIW/ie6ypHzlulUt6y6rMNy4qwp4+jUEFGaKYc9a7qr2TSy7RtHA/uhOPi6VWgkY
l7UTo1KBpKjSL5NX7ewM+wKEujvNsCwZe7XvmPpt/Q7XZkFopJn2D44OTEEZZeAtRNcDnN9XYGSE
mF+0yX727Qk2EwRDPFgefByKeoU2YJI11JsGNocdJ2+aQA+CtQJ2azrB2UU1tlDxua0y+0kr7kIt
JXg1G8PrSH31O4pksblC88gIi3pdqg7q1oj7tyGnE1CgdqlrV9tCb8CWCgxng9ETxUs2nFuQRhvH
b42LSIFHEbnNUTEGNNXwC0Sp9X3EOrUcI61ZUjl9T9BQL2MC8RYJYT4LjZCTVd0ChdUSv9kYIarU
SBTmOfMqcop6b0WF0eQUoFc7NzFgkRnmKpA6BsXkRigogQBasKhG/c83aRMwuIuk918+oJjl6xgm
FEmlELAYgmtMqiYeAFR3812dX6FDnP+eb5o2e5DpbD+tMt8fz0JCefP53Pm+zz/npcocJphb5g7D
A52+WUbTD+KRabW1nu9rpRpmXmIWZK/FmDxiZ2Q83UgRXB8KCGmfK2p9hPaposQyPzzf5K4WTJAu
WZ1DhoIKuxRqoKJlkPx41487P27ntUIX5tXUy0KXfFIlb+al+WayWsfoGejz1J+2ZFSJJPVGjak8
cnBKKNHHFn5um+Mr9NQ+3me+d5w3fn55e96webGcN5dTCBRNjGQCOzCsPvetNTCtYdIF8uNrr700
dunS4uVDPVpWuL4aaf/qpA8MP1gvjWGjX60qaRUL8IyFeMegYnTSSmbhKctSC/0DJjMbt5nAddYg
WCmkDc2VhjRPWtMSaVJD4jfhWRxwjXNih4yOmS3B1Uazgmo7NjczhF3Y2dFthAMOudy1F6vubiwb
ksIdd9tl7XOSuGuKbeCra9SseKyw1ElznYbLDjuzd8qyZw1/GDXMeNVIQx7nb/g0bvHWdOj8sBGS
NA/tnyYX03xp6Qvw9rmZGmJzKa6UgVhPulV70cEE0w2gXjgDaxyCUyiwClLlpOSJfdDGR5hJQ+Eg
rYWFNBmGBnZDstrMlWqPiuyNwI3HlYjpYE9mQsTpAMNiTX9gnUsTY0w/vApHbIDS4Ejn41qRjkdp
fSzba0taIUNpimx+AMy3TlZoFbTxsU1CZ27XLU7KSVoqWwtzZYXLEk0EdkvKTWqzIbjTXrjSjxlj
zBylQ5MGFQnBisMsklbSEJgXGzsnel/gZdLhGbY/qj59E9P02qnVgwnz8VahxbTTFXfnxlzq/D4s
rpnDpITX1kwM2ig/infGe+7Ca9ACNDhJMfYmyzLuXmopNbelJ9WY3akW11G10o8BNVSKy4eh5hdW
oTfpAMUiJQEsM6UauoAIDLp0wHogX5KLI3tQYMDzBfzQ9zDvDinWWRMLreYU/Wb0yWAor2lpfAtd
nbg/G9aeXbbYbxF89qHxaLUvWRfiHXZMMpNJgtkpuXKnSRdvh53X0CCJZ5r1qmP0tSg74RQsCXuf
qAsqoKhWUAc1azgnhNlRmJiuJoV6xGTiT9LJ2O3RLS5V6n8uWgU5K0eEZ+w1ZHJg98mBHLcMMXaq
dChzYF9b0rOsSveykD5mPd9o2JpL6W/2R9xYcOGVC353KmHDG94+XIckR8KzmTZ+0z+HdJBWwk9G
KJk35EZ+5ydOYi85kLGdru3CPE2YrmPM1550YQfYsS3zKu9uHWFCPW1uKQ9A1qv0F4xeO1iyuKek
rzt0AqoOVBxVJ6YROUms4XU0ERVeYgo3mPimmMRj6RZHbp+cQgzk9Igk6O2WfurtiMGccA0HB9cw
HKHpbqg6yCSiCyO/fSzd6RM2dUX61S2M65V0sFvSy04A47sr3e2+fhyk2z2TvvcOA7yDEX4oJZYI
a7yQHvme9jklcXzzJQZ6sGl3vXTUu9JbT93VPlvY7Qfpu+fygyYWK77mt0Cs99jZ0do6F8cuL7V0
7g9Y+Bk4PSEYPavC/lrFnJrclOOQwAOnw7AHBGCQNAB/dG488AAmmIBc8gIIFRKcJqmZOcAEbM/h
7BJIITIgvcGmGBdB8qV5q+8oID9GKlQCjIuLyMC71kliQVxuGkkwKEEZWBZ6A3/lW124Cwb8FpJ5
YAI/yIAgDJKGUE23uqQjOKg9gfEVz4UhbY0gFCLJUsCCcW9PR0eW5uGMIbugTxBZb86gvoCZikEy
ULM8xCAaTIa0AcgG300r9NDjSQBzyIA65JLuoIY79zhK4oMl2Q+G5EPYMy+CQK30KpGUiFDyIuZH
5vs+HtYkWcJHoQWN/L6UzIkE+MS8lid5FIUkU4ySUaFIWgXZONkCawHIA6TKm0hSLSbJt9ABXUwB
xAsd9AUc/HSdSBpGPIMxJhAZYVXwa5TUDFvyM1RJ0hB0oTxHfccrKzkbhiRuBCEOdhAcaQGLw5BU
DrpPtKYkqcMG2YE1AnaHpHjgPh/OmnIf2vA9ErklVGYn3KnQP1oLDghRB/HaBQ2CBazDzwgtRA3f
/QZ6CIpMbiRRRHTdSy8ZI7qkjZiSO0J8sXduJYuk4/uWbJIcSEmjQytxwZbokl+iADJRAJokMuFb
Ek4iyTpJgZ7Ukn6SgUFBcbMqJRfFkYQUFVSKAjIlluyUCYhKL2kqgeSqaBTnbUlaeVVpp/CUfK+C
YdElj6UHzCJ66sL+oN6YCcwWgmzTUwHGJZA8Fw1bNOkwfInFB+0F7osqCTCjZME4kgpTgIcZwcT4
aUhjD3BMKwkyjWTJxJIqQz+5l5SZWvJmNMAzIQAaQ5Jo0JbHBzxOt14LpUZIXg2C6IOfxu+BxTbC
szEk2caRjJtY0m56sDea5N8gV38sJRHHrEn40MtVDirHkcwcHASA7SVHR0c1hfZox3VpPASgdhLJ
3MGYWy2F5PDQz4X4BpqnlIwegprLowu2J5P8HiiD/ZUL0qeXbJ9UVRkbAPuR1B9zF0kGkCVpQEJy
gVRJCHKM8NX18YKEkh5kgxFKETbvPX364eTDxXRfrXA1C3U/1LtS26vkAIVph7NYt9qkLeeHDL+F
alMyowvKwye9KEKzStLiP9KMBMJ6CuFyzWB+nIn8z7SjX++shbuKDaqiGV6MZYMn+GDVJPrMS6Ee
Vf/6z3mVSj5jXvp87vy0zz/npc+XcgQKnSHBEDO/0fwCnL9NRUrlFbU6KJDcgP2w9HnzL+/DyU1f
/Z89D5AE6moCDT1Izx9rzKvZelQiYfr99dMyrT/e6eO1Pt8q1N2/rymCI9IrAYkWjiiyoPnpPz3u
C0rE6/ne2LEgVX2+/vx6bds+Vw66C4ZKjbrM5XvGpcmJel5MyAZKfP0hmVQZARBdo/tMGHgayaNl
pluI59o1bV8XCvxYL3WmePvIh8qbxdSkSS/yVmWbNOvYTy9B5N+E0L3AF3JU02laBFaaryqRp+ex
lQXuJq03peMlZyetq40SYLOc/+x8LTmHChpyJTCHTU+E+0mrja+RaortZDCVTmBwrkVCl25lWS1u
pApbmOMYJzuh/q9Wd/a4AMsc7dqughYThMkJVnCwVOH3Nkisl1NfQ/mrVIBObkM8JFDm08jmLXxV
DzZ0n+1myslyPjwwEZ9OXaZMp3nJqXQGCeiGYYzzgCZvSMHDNedFe7oiv63mT9qEWXBELKchBYFm
XhZsyWQ+hdTOz2ReI9oYmROQN1QuCsNbOc2krdXGX1aGpR+6xMNfL280ahcIWsw9OhhtEfTCWiVX
QlHO4FjTg5+VxlH3LwkXNvYRL8h0nsvLlA8nzqbDyfTT+xJLIedl1oDl2Z9iCMVoDX3SYBJABYpN
fg4aeSoMQ/gVskdxnhwnYeyG9QJ8w/fAJd7Ja8HHujXRfoE4ppNqHpWu2XklM8MJ6N8id6N0aw3h
i1diEmjQghH8CLoCGho2SUc9zUvzDU029UTqG92CBM1wBPKH2o9i8BV0U6znEDB4UjG6qN9ammka
tpljmWbW0TS0HUwMezVq9neX6fzJNivMbn6zVuRfrTxSmF9QpxRWx5Xq7/cFNqUVNNR1198W4O/g
bpHaNR9Y8xIh9T7NdiSTraaPDBybU9u3eHmJkzhBrCGXLIoeJ1fodOCWQ2xqJ1s+ND9u9YVxcppd
FSQM+ug9UbPt1z66jL1ZMKMc8+aoYNDBjaTYDLUc76SrKU0huZT4jsMEjCQZNy3OIYT4JsSe0Jow
NA1TydZJUj5OIOYrq5/Wekmzz4y7+GTpSXwy7OaJFoYrBo22Pff6Cjppy0ip8OROdLJ/X3Nefb6x
nWNktfdUYONNO2L5pnEJXnfkShzK/R6kmAMduQ8bedDPN1ob5uRoaAXX1oKJID2aKeh/u1FCv8O2
Jv/+WISyP8pZu3RITl/nB1r5lDxq6Xz9tOK8OL/a/Pj8p62G2IxjQ/t4m88HPt91vu/zT7cp4W61
DHk/7/t808Ko08NIHx2uUA5+J4x/2vTCt5gCCBci1+/b9/mOn5tXzluekE+/9OgFoIfmwwKaPrl4
Craf632+7eem/LK18yq/bMa88rweuqPvSVueSYYleEkkkEUMCWIt4ru4tU9OHwDyrppmJeiiXHIK
zjujML7liVCuokrPlj6VH3IbBMRNJzDPtKs3PfbKKxJqjwbqHrUiT2LCIb0YKrNdZWaiHfJE108U
H9EtTuCSgbuNzXTtR4+1rWLyDNBFVvF3nXHu2rFc4tQaZrqCnhxAqmQhyLNZFKqBEsasg2cn24bk
sS+ciXhrQBjTAQepuk0brD2Wrm1F6zx52ahiS06+EehSbqluMB01BqSIjq3v2Qjis2uGgyS1OKRp
XPxp9M+Tlz2n6ug8dsFL0QSbohq0a8jcadVVO6XqbrKO82zTkDoFHB3XotOBcM/ip0Dhsjz1U38S
RLIu+tb43or6e9wmYi8rHWvMqyH4swi8YPeE//aSmmDHAQ/Q2KyPkfbIPM0kHCRZT3xHoHXpD3oS
fKs4fX4sHYytbeDeeaaqkwk5ciZKHRoAgNs9yDiM+/G2WgjEvJqpk0snv3Bx36r9PuMneAsm26SC
HqTLxq9iQrxyc1X09fVQcVeWNz3VYKi7AlHa1KKE1Wv1Fd7ac6Oa2kaMTCwmAb65+DZFpn9H0NXW
cXVrw0Fy7nsu/7mILnTFCfCrhmul8646yajnpywgv01IpJiCEe7aWNWN6jZEHIXFuu2UDB2D1x/N
aSIE51pprHobqd4hd4V1GpwR/FmuBxSgWzrgz5FnOae+G4t7pK2HhvLlPu8iQWKjR3ZZRmBQoED5
1YrcusYGhk85xXko6mmDDNW81SIfcSJBJF1unXul186eip8EHc+BAMZBoiycYxn2bzjRxy03xppx
9rgbmh6+bEZTmUTcaeulOp4SoqAXnUkjlgFJvvYCkq2ZEq/VFEVqZGNCDUSHSGSclJtiDK5ap2/3
VpZS5WitbGm2hU4WS/QuArLyVJETacgRRaXNoMjXb+mvtRsX3MAmSMABtUn/yqwPCjuuzNgxdVIp
nX2sWc1HW+5/DcXltw8iM2fXczP3pn2rxtu3msFe/XMi7dx3vM//Zyv98Qv9xnH5N21kxL2Cnt0/
cGHmjZq3+I9eI3mhS93+oEct7C+C5qRtwB6e/+l/+48kz/zfHlbo4X4xTQvkmf7Rsv5p9/yrHfDH
n+1jT/7xOn+07W/zlzIjbjTbASPzZz+/apAb6Nq/fX4+5T98ftX9Qs9W0y0DZA5v9Rf6/IZpWB8b
9RmT/N/9/g37Cx/OVR33n39+2/li0bWWMoOP4+PjgPsr7QVLVxEY/KmjwOBTCmYOHOV4XviHNOLn
o4A4aUv+SEBsf+yFv9xvwbYM2vt/dicQgmmaKtnY8z++6p93gqaaX0yB2Nf6y316XeMg/vMfnwhU
01HFb9/xL2dCV0dZY/PhiRWd/33s77/SL0FY+p8+CNwvBuohrIPmfzF3dstV20Acf5U8gceW5K8b
bmBaaAvttJROL82JSTw52IydAOnT9ydLTizHaVP2zFSGG8jJHmm92v3vp9wuNychy7KkKCmmUUV8
+8eIUXwjOwRZYrB2FMTc67v1Iajhj9aKcZpeUzjVE5MUFLXipYm4YFTC20eaMi8F7HLNBQZbgwoy
Y3I6geZn/sKYuJCZTGoVjB2aVyBTZbl/FlLK5nRq6syb4Yj2T7a4EGNDndSa2iNMi9s/YCuQghkb
clJ0dKCAMYeZ+BCkCVdl0rCv9w1CaawmzFXKoJP5iQ4gsm5nqgX4UCWMfWTEY1rfIZ+1DFRFQiEq
GjH1+tAB8qhOAmdUqg9TvKQ816Yu97kAlxhgya2miyzEpg8VkXapr2B9RYxjSiZ0Xx+gDxmCqVXM
XLBVwiLbqEHBmqriXHvTt0FIZZ1QxmKUHb8wP04PxXQiWLlYOTL/tcLEIPS7J6LMEsxmgWfp9YaD
5zFxgVnrUu1oUgrxKa1aXrUtoV5rx7JMKsrfQYteVuJDizpVYsycYwNQ/6bwntEGLWIjtNEqN/HK
gk61mAt4BhS7gwa1OxEbWciyIimwITXAef5AfKAJzCz1oo1913VGL4k/ExsuMIg6o9o8xUhEZyJ3
xmz/53AaxoHWF0MTza4Q1PhNKdtPF5ciPrikM7njgPuoqfSkM2mjD/OEaF1qKgKu8xOfbWRxUttI
NJEyglLnG3+pLECJRBh1bdzuo4ujcTSNGCvnaABchpz9L+94bROLOlGImElLz4Xo3CZF7Y0YGagk
K5UmdYJdWW8fYFSkaAeSDo490UECWjwq6fZ1mtQVZq6y3W7r7dcZiIneRFV5RBTd2yeYU0nPgM2q
oABUZe7R75oLVZ6oClCIoXBCEB8XKDyW6kGiiBzyIi/Nfm6p1hhD5qtnqf95dBFl9JRyME0QQaEj
l7szbMh4HxJUia7SjKbce32JgxqRpwRWEYdSrTuYM8NqcRc3sLAkgKIrRf7NwfCIds+KPVb9dhkg
kkznteLPRh2yb9qzCtuh7BRBdNunN7iSOgW6TmoAX0kwwD+hUcBB5NVX9LN72ByhOuRCM2HgiGAB
M2ZIJ+T3wYDAKBA4MgTb88orguh8g5yFCZmAZSQQQMiE9rL52SiCLKPeAuSErHh4GJubSJIxE+MD
MitMWaCowqcWNmqBegNbkEFqxftJ8VlGbLZQFApCAWQQbYrRiQJqZn0eslwlyAHesr/9KiKjgG+r
xVqR9CJXXZWZKdz+N0KQpUVCmywpqMphkJj2j2BKSw0wilVpGENSeSHfhg1zMAGRau4Ec1YjvkPA
jBNemiidABd0VTPZ0uxzgYt4CBuSb6AsJzZVqGxqULp//GFVqXqpqrFQc60FbCKBKTYpAQUnBY7h
EZ0FdLhYF6gqyW1gmBEx4fYrqo6qktkxNmhon+i2z7yOSiwEyLidPqRJM7tnw4UaVYCMcA4i5QIV
aKnYIOAEUctITYFnwlYWgEYkrVAEvkAvPoVYywuwTEKElPhQ5vHfJoQ8F6BZZQArZlmIzzYqWkfk
WpEAEuCg9Nhgg40oQyO8ZmvQfJolPr9R84KEXJh9AQ4EIw/csd86CznpFkUcOcLibArnU6la1EQH
DFEReoWcRtichUpTkGE0peueP9EZByY6ufP57bETbYfd2Zl1j9Qi2rpcBtbZu2idkER3FGjWFTOh
ZnYfB4GMwq6BLHMqb6qCO359Cv7/YsJhuOmvbbvMRTf065mHyjzxNGwo3LeqEEViNCETCqnDn5/N
aUAnEkalnuEb/IUnwMm73h8uizmez10/XTvtNQc99oGl5+Xhz32/i7u32dzNXpw/aJuA3He7zhf7
72fBaMk5Vrz64RI7Xv+63+DDr95d1PKfL7t2bMbDJUP47FhLv8w3zUc6hx4fUvn4CMw7T+lfCE9X
zVp2bIJg+fduT9TT6I7dX0MfEp7xyj3rHszsfCLhq6afmmlZon2NTvFJKT9vjt2HYey7YNUuDCem
PRyHsTkf1qt2XSRyyn3fHmjvvbkOiM9pBCnxF+2x+dKM7ZqyU7Biyn5S69nw4ez5cLz5+D5kuy3s
Wb7126XwO7jenQfv0zuQ0vV/3w7jRbhkD0KklF/C8a5b9j6Lt0N3UsKvzrm3PqDrIipiusdj1w9d
eCJJ6xJbEJPuz7tmo0VcikRMefgSioVLwUrJ/vhQN7msppgwBG4OV7cLT2e5cMlzKemfhhuusdqy
2dUlSGm/bro+0B6+6EVOd7w9Nv35mh346jaLLic9Tc3h8mZquftwITeDBVepIqbfHS67iybEay7C
KyeNLZiG60CylSs0lNPmkgT+fvoU6CYfijkF9eFm3JK2FZJi0kN/vRFupifaXmYp5Tft+7HZoCdi
KTYeISf9uQntFn0VtmpWTvjL2cuGSXDcAxocTOjbOvVT0P+hHaf2dqE1Hx3XIXQK4q/br90hMGM+
PXQK4n8O49Vm3bY+U0x6GK8vz54344ClDA8nLW8n+4IXzdX27LtGFOn6f77sQo4zXf0E6Ix7DEAk
4eh9et9tAlK84rFlYP1CZxZB16MnJfxL2/fT7fFzs3ETlGtwkJL/9XI4b89eTQ9sm0v+SMn/xsjw
fUH0ifbTfMFDQbTkT4AH38L9dpraQHNp11UhXfrb9mvoVWrX4Syl+/t1c7kWROp1beO4lOy7dvyI
ZVsIWRH3xVNiygyz7Tbi7adfSEn/0WB3mKoWHk0/WkVMvJ2uz97tLd4NrRDT76bD0DOcPOC5S8iJ
ad8ODN66CCnPreX/THkv0nRXzvgw/rSMg9n7tTC4Zj9xOLbN+OxvAAAA//8=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Unit Sold</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2"/>
              </a:solidFill>
              <a:latin typeface="Calibri"/>
              <a:cs typeface="Calibri"/>
            </a:rPr>
            <a:t>Unit Sold</a:t>
          </a:r>
        </a:p>
      </cx:txPr>
    </cx:title>
    <cx:plotArea>
      <cx:plotAreaRegion>
        <cx:series layoutId="regionMap" uniqueId="{9C20F0C7-5602-524B-8015-20DDDBD2AD78}">
          <cx:tx>
            <cx:txData>
              <cx:f/>
              <cx:v>Units Sold</cx:v>
            </cx:txData>
          </cx:tx>
          <cx:dataId val="0"/>
          <cx:layoutPr>
            <cx:geography cultureLanguage="en-US" cultureRegion="ID" attribution="Powered by Bing">
              <cx:geoCache provider="{E9337A44-BEBE-4D9F-B70C-5C5E7DAFC167}">
                <cx:binary>1H1Zc9u6lu5fSeX50hsgQBI8dfap2iCpgZJnxxleWIrtcCY4T7++FynZshkldnfc1VdKwnCCuIgP
a16A/n3X/usuetjkH9o4Sop/3bV/f/TKMv3XX38Vd95DvClOYv8uF4X4UZ7cifgv8eOHf/fw132+
afzE/UtGmP51523y8qH9+J9/w7e5D2It7jalL5LL6iHvrh6KKiqL31w7eOnDnaiScmjuwjf9/fFT
4pcP9x+uy035UHz88JCUftnddOnD3x9f3Pnxw1/T7/vp2R8iIK+s7qEt0U8URBRV1Yg+frSPHyKR
uLvLkq6fIMwIknW8va4+PvtsE0P7N5M1ErW5v88fiuLD7v+fmr94k5+u+oUwtp1iiIH2T9fjy/71
stP/8+/JCXj9yZlnuEz76rVLQHrsJ6ZflLl/V+K/P37uBJxwH3tli8iLm/6biFD5BHpalVWsbHuc
vUQEI+1EUTClCkLbGx6fvUXkDQQdxuKp4Qvq4Q2/fnxlMP7/CcxDUX649XPXT/zNYxf9OTyEnahU
VjSG5W3vTxiGoRMVE+AmhNH4IY/P3sHzVrJ+AdLL5lOobo8Tqk3hAQ+VInnsqz/HiWonFA9AYLrF
QZ6wkYyAjVQCOE4RehM1v4DnWdspNv8cJTbXoiq9D+YmFOU7chGlJ5SomCqadpCLgHdOZIKojlX6
OCa2/PNWeg7j87L1BKFr8ygR+lRuvMc++nO+AYOAyERjCO3Uz0S+YYxPVI3JsqxOTYFX6DiMyJb6
CRKfbo4SiYuHJCm6qN68q8ah6ITpqqoDJNsPfinJNO2EEcZ0TdvZA2AwbM3DLce8larD+LxsPcHp
4jhl2nn+4L6rriEnOmEqU4m6lWb6S4TwqGsYqCOA7jk0rxNyGJTHdhM4zq+Okm3+F4w0MJHBPkNM
3yl/UPHPvRoNjDhdU2Uq74y0CS5voegwMvuWE2xuj5NVzh6aD4tNnIKBlj88Dt4/1zKUnKhMUbFO
wIsZPlOA8AmYBipAqG+vg/X2nHHeTNZhlCbNJ1CdLY6Sjc7DaOOJePPYU3+OElFOFEYoVXcgIWCT
52ykA5shCA6gRysO5N5zlN5C0WGA9i0n2JyvjhKbU//O893Ne/o39IRpVNPBEd3qnEmYgCknGkE6
mNeHAzdvoegwNvuWE2xOl0eJzdYnMDa5iPzkPbkHrAJEdNAx+0jAc+6BSMGgn8AsOIzQ2+k6jNO0
/QSta+Mo0ToTOfij/wtogawjOtEUYJrxM/F7NP0EM4XK9NEMh+vPZd3b6TqM1rT9BK2zI0ULzAf7
IS8eusfe+nOtBP4QhvCarpAdX00iOxodHFQFIvM7Y3wSQRiU/+s0/QKlZ22nCNnHyU/wRl9FHr4j
PhDAJrpMMJuykHKiyghRpuyQmbLQG0j5NSzbl5iC8vVoQTl9aP078X6wEAi5yRAQxVTdmtQTkxsj
9QSDNQdeE5h5L0Qb4PI6Nb9G5rHtFJvTI8Wm3ty/p5kAATdFpRDqBEN6+EyMbIzVE1UB3QRJn8fr
L9F5jZ5fIbNtN0XlOFMIpyIpN+9pvUH+ABECkko7HELASIdEEEQZVDLRL28g5TAiTw0nkJweZzT0
s1/ciaTw39fpUSFPrRB1Z6SBw/nCpNbB6ZGBU/QdL4GMe84rbyLpMDjPmk7g+Xycbs/tQx4D0zx2
0DvYZfQEaYoMfyaaRZNPVMhn6yool/GjPD50G6B+AyWHMXlqOEHk9jgZ5uzhe74pwnfULRTCaLIG
Sl/b6fyJqQzVHQzqCSCTvfNqJsi8haLD0OxbTrA5s45S6682SbEpHsftnzMLlBFQRqHnIWvzqNWf
SzKdnRAGlTdQm7PlmYmt/Do9h3F5bDdBZXV9lKic+kUhqtx/V1yIqikM0cPOpS6fUE0jKlHYFpdJ
EvQtFB1GZt9ygs3p+VFis4wgnCb8d+SZwfGXKRQNKPtE53OeYRCioZCEU9iOZ8A6eK7930LRYWz2
LSfYLNdHic2pnyQPxftWdKgnBHwYSh5VycSN0ekJ1iFXQORJKudNtByG5VnTCS6nZ8eJyybvok1y
/zhu30XP6GACgBZ5aSlr6omGIEUK8emtHAOb7TmvnL6Bkl+A8tRyiol5lJisoFuqu7B77J93wATS
ZgCJzOg+uflCjiknMgO7ABJvW2zo47O39vJbKDqMzb7lBJvV16PEZhs0f/fiNCgdpCqBONjOX5nw
DlgGJwANSLLHCPNLfN5K1WGMXrae4HR2nDx089C+q/GMof8Jo5A6O2w8Q0iNQBxAGzyb4TOpiHqV
nMPI7JpNILn5cpSss0zu/XcNmEHh4JBq1iAzs/u81DhMBakGDo2q76oJJlLtDQQdhuWp4QSY5XHa
APMHATXr7xgEIBB+oUxm7JEbJmkZRkDcUQJxzl0QYGIKvIGgw8A8NZwAM//nKDnmn+h9gzMqWMQw
i2OY5rGVYpPgDFbkE1kbbGZ9gsjrlBwG5LHdBI9/jrOmZi0qv3hnGYZOdAiIITYNYeoYajUwVD2z
nXSbCK830XIYlGdNJ7isj5NPFptm4/uPJtGfm8sYEi2QmIQQ5k4+TTxLrEDphqxR/adMzOuUHIbk
sd0Ej8XyKOXW8h7KAt8PDpi6QZgOQWO6s34nhWcYQ/0FJGDAf5l4+q8SchiNXbMJGMvjtIRPN0Wx
ufOq4qEs3zM0Jp9gTSYwoQki+M99SQ1mayAwuCCVubXKJqbwm+k5jM2k+QSj0+MUYOee/578As4i
iCgIju0i/aDMnyPEZIjEQB00+4U3+Ro1h4HZtprgcb44SgE2i0Tuv2fJhcxOlKGcQiYTzx6woEwj
VB6KmofPxPB6AyWH4XhqOEFkdpzx4ysPJmB/WBbvG6uEbKUqM0jf71Irg9v+nFNAlimYgQdJd7Js
gs5bqToM0cvWE5yujlP1mw8RGGPvOXEDvHwwj2FmxqM+mXCQpkBohqkUqv+2+maSUX4LRYfx2bec
YGMeZ0bZEJCDuSv9u6p8R+NsmDcDLiWo+60Am9jKUIqhEYgFYHmCyxupOQzNi8YTdIybo9Q5QzZ2
+Jum/vuhA5EYTQbuecpPTpgHEpiqAiWyVIYy2eFzILn8BqIOg/TijSYgnV4fJUjGJvJ/iPxdZ9sS
7URWKEy3xbuozISDYLIGuKMaBGZgdvr4eRwf2+TM22g6DNHzthOEjOM0pQ0Bttvm/h3NaSicgXg+
lADQHY9M8UEQDaAagxKNCTBvIOUXsDy1nIJynJUZNzBNHVbheXh47KA/j9HATEFGIdkCuv/JzXxu
ukHwn1ACjPWL+ZxvIukwOs+aTuC5Oc4EAERpv2/edRonqB0VFq2BotmtWgHOmIDDKEQIZFjl6ZBI
ewNBh6F5ajgB5p/j9HpON37yjjxDFeAJwEV5NKUneRlVP5ExrJGCILQ5fiYx51fJOQzKrtkEktPj
NKL/ycP3LsyEebVDOSz5xfJbQwEg0SGgAzWC42diSL+FosPA7FtOsPnn6iits39yvxfvOSUDZjBB
wRLkYPCOISYMMy5NMwQHwIgeoQHT4HlN0xsI+hUyuzeZAvPtKIFZimbz2DN/rvphvTqQUKqi0cMT
ZXQCiwSAK4PR7vrEqXmNmsOQbFtN8Fj+HxnJv15e8GnpRXNTbqxxzcZnKwz+/ur44rCa5KTpbkgf
BG472pf3sK6jqsvAHk9rQQ5f8oIZnlb7+6nNw6Yo//4oAV4nCObYMlhoEL4LoqIfPzSw+txwCdaA
QsqQmoZqT6gcABGYDNOy//4IOg1h0Go6/IH6NX0o9oQK7fES5FahPGTIrg4rRkAI4mm9zAsRdbAg
z1N37I4/JFV8IfykLP7+CKHAdHvX8Haw6gQkNYZiUwjiQvEChM/h+t3mClaRg5vx/8O9XIS5njVn
JPvilYamVDyTZknLFXqBYv6sZw48jMAQ/e3ThuvPnpa5BKVtA09zTrsfbc3VW9GaIuLOpZLwPOHK
ZxGu3FMyFzd+yumX1PIf3Lm/pLO44rkwmOGtm1u8bk1tiXgrjMbjvWSVwhKQm38C8QCpGIy6KbEQ
IwXcZAIpB2VYJfIlsR0ucKREFJ9qBXJ5mvWFnQwbvSFtxKmkFXbtepqRljLjJLnRir5dSnFXR7zK
lNwucZPb417g6iV325yanqxgM6NJz+XKD1fjpsZ9MHMo+palSWtLbtPaBPeNEQepMMZzidOoHKtd
amaBrpshpPMNJ8vqWc/ilJdSltjjhhWeE/KkrwMLyr9dTiKW2D4SXsR9JRT2eFwXpbDHwxTVFwnL
mlnoysJWFb83BE59g+RSZu83lStyu9MCdeb24iysosweN3Hu4HmquIv9qRz7acR7DYccOkk3cZun
NopQaldaGkG/VGlola3mcn94pKI18iLJUkPrHWFTqQ4jro7b8QRKktTuae0bXoQ7o2G5Myd1PRM0
zWxa09SWAm+3pw9742GRr0WJ5aVSdJkdE6+IeOFpmT1usmEPt1JqNshvuS6h3HaQnttaQqvo2bGg
kW5FrfM5i7JFmSF5XuOwtOO8LO1eQafIL53ZeKrsJRRxJhPVcpj/laGssN0y/MHqILPU4Wg8NW72
hzgLvihNEHEpKwUfX1cZOiEo3bY3xjcfUWG5u9aK2J+P7zu+5bjn1CSBQTh0AmJhOov74Hr/hnIo
ZbvX1somjzgi1X3qSYXlZEVuszaFQbp/+XEP0yhaADtYnVQVtoRIYY97fibqeU37JWszd6Zryu14
LfIdd1mkhNdyQQG1QjJav8psL4ng0bpcujNWidvtIWEksbu5PIwEMAhTe9wbR4esIHnR0MIYz4+n
AHFmlDqMeVcPoYsyuRV25kRVb2CvlDgras1oXUmzSz1TOFXK0JS8zI85qdrGbhoNdt2kyyy/T1ze
6n5r+zhv7YZqRiiSfgETV9LtIK4HmscBXPfVZaw45ezZeE0DDUbtSFQhBJsVTn46UiNGkp42ip8K
W09VIHM45xQEOE70yqLuYNA4DERFLGDkjIfjph0u7A8nt0Q0DXledJJJBeCFOhihbhyWEVeSXJur
uphD2C23x6v9sDc5TJxO5rpe+CYNasUsIpJwQhwZW2MTFfealUbVl/3Xj3slzEJdVFG9vSv3CuC6
tguMnEJ/NQVwfjdsxr3xXJe2IL6T3KdGWHsOH0/2uHK5kumRtb387M4SPUi1FC+DQWaFXZ/Y415L
gzT/Mu52boJ7a9wdNxlTNh6oDKtwJRby/YWxdbY/uf+28R6JxZhHCQvMsedhWc5df6u0wcB28lXl
Zc0yAz3bG8Ajqe0qg4jCcaYvmp7yZnw1zYXxMb7vuJFJHc51F622V6nag7zzukHqba97MrP8nHwW
XZtYakDWTqdZyvAl23vHu8ZjgeXdN4+H44Xx3PbrnrVJpCqed020wrmszQmSZm0wMNmhr9mfkxvC
ekPOy3utEKlJ9NLwhmHKGqWxcKRtxqNgOIWG8Rp5vWqO5xoMY3jc22+m5+IWlIqqEH8uQW/EkuRC
Dwztkt770Q0vf7Dt2Gx/RYzt9sfj3vRRA4X7c25FPViuaU46uTZyJP8QIM2selC4xMOW1qbRQkrQ
F+r4ihUMWm/cNIPWy/qGa5Ekt+m8lhEMUbfkYS+kzuj9vOao7AqzoXkFggI2TEFXJIjzGRn00H6D
tPr54Xgh8bOHIQlidcNzUCoCIymC1ggGNZc0ZYysspErTtwqN6th8I8beVDQ+8Nn5watl4dZC/Iq
Goa95iArodDJSVNgs+oy2SiUfhE0WTyTdbpkUSVmYV5+g+6ol2CUrgPVi+a+qrU8AU2L4hpken1N
z2kYhttn1sDttjZyUEZFaLZhrHHW6sLyYVUYnueh1SmZtkh8v7TkMnO5M+jLOi4aMNmGXQ+DYBo3
YNUq3FPd3mSdmLVN5yzS+m7sG4VIiViIJO2XhXwWDT0y9pI66LtQK84DvQ/mblEoVtwoP6qAZKvK
j3jXsk1WeO6s0dyFHhbdQk/MCgvXpu4nLwDmLQYLqx3ME12rYmTUqXPlizqbjeeG4UBkGi3yNgCC
C6nXl428bjCokCLTChOMpUtYWu+2BFu369zQ9puVyHFo10WszhXXW2aKK9tYIni76Wl1ritquKjL
bkFDwc5SlnBP7m+y2KlnQRfbdZNe+RgMHIG13FSkhudOol0GNE8NuWyxiRQltsfNIGxtPW53h9sL
flcbYZSEhhc4sT1utiNg3PXVEIzgsKkN3ytByWrSmeZpsoGKPjdzj64bp9ENTQ5rXvbFsmaNe162
CuZKE4K9LIPdqlbaudpH7TxFSg0KNcY/ihbFljyYauMGj1pa93eHCanxvFfZPBH0Pm3xRRKR2g6Z
VNvjXhbELceel5ueACaM4Q0i4CpA5tmxjkDYBdvToe4V22sMREet5NF8f2psuP2OuKrBJCvUUueF
KxSjGJRQNmyiiJHeGHcrGlTc8evS1GgFFhFq9BgaDXelIVgb403jXjtornFvf2G8b9ukb/37KJAL
azynZZk+ZzmdqWkCkmDYoD6h0H3DLgx2zHGfxCbYbKU9ntMkCpfTfF13WFmOp8aLnttU9rgnpNA1
6gzIi6rc5bB0sJU3DlsmlXLROiqdwUgBlS57yyh3mnmjuiEytudKWIiVubklp2CZj6eUGEsmrJoW
8HJotb+wP2zOU7BwKceRVbe8biwmmTAAcMe1OWb1WTR3g1lJVli3FGY1n5MHhuPTxnQEaMd5Yao3
0Rm4HVeS5eiyx806vupi7rXzMrBgR3ZWmQrmudnlV0Wzzv2zwUsKzMC1u/q2kjd1LbgXziNmhbLl
hbc0OMfBPC6MWFqJ4FwL5qUMPDPX8IrVBZcc4O91Epxl7bpq133AHd2MnVUpLZluqMqli3ijm66/
DONl2Akjb2cOvNdMtZM1M2gPGtso73rXzKz4R+YZeTmvPEOTvuWCK/D+16W2VILAQN15l/M4/Czn
nATcNb1Pqsuz71jiNDBq+abyLC/mFBsVbwNOZKOUZmrIKZlraKbGyyq1XH8Wljyj5yzmwac8uCjQ
9+gUzVK+Vux0w3hw1vIUWNTwjd4mtmIE37p1YQY/uhnZFILXljClCwUkUcLbb/q8NdhSvseXidUs
wy/ITG8zk5ntQu+5d04W9aLkCfcvNEuVuHoBTmfO0ZKZ8SlepN99cCzLM+zyMrVCyiN/5kjLouHq
mtRmWs0wWNilKSTumN8LTs6TpTLrb9TeoFZ4KZ25D929d5v+EOts3YLnb+RW/CVRuApu9qcyMZUz
+ab4Qs2HctGvltU3ZwlU+fN+7htAMNghtriwSbvQ5mnHO2oh1xICVJbZK5zMk9hSsy9lsPC9q8a1
5MzM85maLZwZFIrzKJ7Hbc51zVCv+8ikpYHuqbj0PKP76oqZhCyVmH1ntjHXc6OpFi24tYHRajyA
4EBrly4PCqPHVopLjvJv+WqtXerwWslSNZJrtbVZbemWv8SNKTmfSb8Q7rzvLJCQPQyOT9Wsd9be
Qr+UzeTUnbXfSt0o7uW1G/C4MEN94fpm2prddRSaqj4r20WpW42zDAou1CsqeLIh6Qr1s69lbAby
ZRIuUnHWzNBdKllpb1keaNLhn5/w7rt2ryUwEg2hrEKNa2jlgCncGOQc6zy8zTpjpdzUEpdWeJaa
4rNy74EeLAKjgJG0dq5cZGpf68ToHCP6ppemRIaLdEXpov7W3ejpWqYLtAbb6zL6hh9QaUBkAn3X
EyOy6w2CUZmtsTDA+pknoZkauruMwEZRDa81OsZ9DJ4ylz8n87I23ZRrt+r3+jK+YF+yZXsaI542
PE3WwP5SvWSO2VzXKo8dXt27Rv6gA/tgK1ENR5gthkK+GaVzoBC+PmrA6TfwKbHJZdIZbWvp8aIJ
uP+ATpuNdBddUEsY4KTdyF/c+/Am83kmIFhgqLw0nLPwc/ZZrNAlRAfcmWdVKyXl6plYRD7vv0RL
enbbXSnX0oJcBA9JxjXXIBlXTPQDfoBEtduZsLKSg6DJP5Xz+lJe0BVahj7Pb2XPrDfgHYfLwmw5
taQvSBjazDFLXpnVjd9wkIXYAK8g6HgdmRk2S88IQWSDA3FZf4uXec5lHV6RU5+jtWuCTP1MsR1y
91o4Jry6sGJe11wG77fhMpdnbJFc6l9DU79tLdXsF+G3eK5YUmr47JwUHBWWboDQNF07KYzGVKnh
cLEGdgtmEKRbuCEEyWAcrkufYw6hLztuOHC+HMz7s8AzWDtT5u3lnbNw1+B5LpJFD4wahQa7KBdo
2YDkyWdU5z1IQGIgnctmdg19uixXLQ9DUxZGAiPVXfjwDrUZITMAtr7Qv2TI6FouXCMjM0flBEa+
zLMzbeEoBoNxOHcgvDN3rdDI5sHX5lTkn8D3CiTDhW/UZ8pnXBsCxl5skDUz3WW2dmaxrd5SoHku
cbxoQ+Nciw1tlaWzdEFApxgUtLrhQjjSMarAeujOw7W+oRfhJ/fUnXvfE2woZ20UN8Ze/bEkg4DP
qCIJiI24jsoFBI9sRLV87hHnDDMwbMrBU3EE+Ot08I2qpiHcL9TK8mX2RQ0Y2NYLqjYyJ2lamQQi
YHY9NBn33MEhGfcahZTJYrurIx9ZQVSvQloEc3+4Jxq9m1+3JmEGVkwhg1NSKoEpKtUIS1GsmPbD
E4kGDpWnV3b1tAlyVNkSiWp73BsvFEX6TRJIhTgSy7je5NR2+37mhaG8LCByxRoJG31PQVKOuy2C
2GOhpJmpqbSgVuGBwdlkjjBcVre2l2pRzOPEC0DuQgwiGI8dDS5pJDK7MOwWaq6DOY2SGEKhDEJF
417pDU7B/jiHoOPc99BKrWlkplHecRnHiY2GjeaDbTvu7c9hvW7mcV5dOKg2fQyDX+0AYHBPwNPN
EpyaXYClueOeu5C0spkWgQ2iJngZeHkxrwZbetyUoXKWdRKeNUN0Yb9xB1dwfyg3HvRSjc7HKFs7
eG3jXp4yELn7k1QtfK75uWfJgxeoypWBaE8XYzi4HEKC4546RIP9UEaL2NMNyEZfR4g4M6ZDaCpt
69DoUlATTpVmqxxhPKME5HF122Zds2z8ZiYprT7fB5AQSyqjC9WBGf0q5n5W9nbcQySGlDlIdT0D
d10Gy7OqfbNVKrI9RI1fGwxMJb12bjS3QLYXtw3YbD2+SXOWzSAH0NqQB2htHbdkTny2cPsB8Zwq
n+MuZVYdtaI3giFeR0NSc81hqclEDZ7KgNx+sz9X16hbys46aXBs4zrXwFSqRGd2NLtBRXGmgddD
NEdd1EMgbgzRDVkQQ6lrkHpDOJkWQxRpGzzeB5Nluf6mKBoIVklQLomW2ElXrsD39UCyZt+7MtSB
RyBpMhMF+VwXDIPnBhsUBzxBTWUVuYqtMaw6Ajxu9oesFD68JDiGCGzyEV48uPZSp2FwjDJdMdKu
YbzrGIR3siHovN0MMWQlzeGk62Iz1j0wSbLSMaQeQ4RujLAGcpDb22OG2hiKBiA5sUt/7bIT2yzO
nUi73He93Q+fPR3+50bE8Hdssz85/G7a/ggWmN7+4Npv74LZpUPFXTG9aaDm6buAmB11QwLsxcFP
2bhf5Nu2v9/2i4tvTcapDLJnT3mcn5Nx06Xytim8sdUuHQcVVFD5DmkWWF8NKkj1oTZ0l46DkgTG
MCyWr1OYFK9B9nufj4NVDBkEC2ApA6jP2ibxHvNxUMgwzNICxx9K6Rgk8v47+TgMNUTPUmQUaiag
8Bh+Jw5+1geWGYVfwniZdYIfWvDCSvHUlQ5xjYXmlO05La8UnOQLJWu7GfCdd6YkAU9xT5aJm7ZG
gjrLh0XM5xVtYK3Qp+47lAYbklz7/OCWHG2oeIK5N4hBFc1LckLolFROY2VFFJmZXeqls0C+qzst
PUfJRk+d1FBYXHKpTs8b0AuwuO/vnv8yB7d7PFXHX2SB32aRJzk4PVD7AsIcdJW3zlfB6upaaZ2F
WhbJqkFOZDUqmN11Wq4Lpfbnv382Hrp68u4wVGCswHQwNCwj8vLdc6/x3CrEdBVCXGojnC6cqx3h
cVcxM8h9+UYK3FUf81BoPeSegns1juxQBPEqKGg5J4Wfc9dDnhE3RQ9Tin7XMXhIzE6JwypM8YCJ
HLC45kj8s1Rqk4V1h6ScriKnyK2gyL4qEVhOWebgWVz4Eq8gdMZd6pqSkjBT8uN5VLmRGdbydQQh
z2VS8Kxp2ez3dNGXCeURMeAGrMvwqxTwUy4Dvz5P8YIgL2Kt9enKqx06dzOnNYsyRWbi6D9QGLqf
KArmRI4kM+hpA5mJWrGjLAYfMi/9ebgoAiovSAFufZR1q64rNXACncqAIGBwjrCt67VJ2yq/JiKT
eQez8bnq+njVqO296uXqZSW+qlmhQcSQLvy+yyCm7YpvEEX6JAUyvZLC9AKYLDzVcWKiMsCXKgpm
EJWEHKXeXVau86NIaH7pCEmATcjI0gu0r5Iqf0ZyokNB3m9RhEqaCYpgrDAVpuRiTdVgvtTL3gqw
51SR69CVLwSauU5BTVXBpQkxv4IXkQMeTpsFhi8gQsGS/E44Xmb8TwnBGCQPBk4HhpowmhsQFHld
R1cKKxu7Qh74ew656isIFMrlddeHcyXtihV16LIs42XJpPbm953x88hRoRQByiQUDUFRmAIlD89H
jl+muaSKiq5qx/shgZumJb3RVt0SqpguqB/MAKPXxNvP0haeqQ4zBuF/UAmT0YrqgGqlHNEVQcqi
zYViSoV8LVx2IZxYmgU66lexEpzJJeSMwl47RRDkyzNMbvNceYV15J/ljQrLemnjUrgABJsMBuYQ
XPcSJisRlmsRNmQNSZtTFkE+OIj0K8S6O0WTfDNONN+I/Aby/3VyCn4JBNb7xDeJl+JTMIcYLzpF
sRvWRZauRlcEJcpSdBAozfLQWYLds44huTgLBQhvXINHVtTVK6Ue8s+SGwpXQI9B2Bp2oNjsJZqQ
apQdRw3pqqGdWCV96pznuUu40nrxvA0QzxydrdMhb5xBlcUyKpTKcjr1GxFpdlX0QzgPQbyhCpMZ
6zVikCYPTZF69bJqCISNZeksKlzLQZ5uqjGOLVSFnSV1rjaLNAKxMDXsuJIW4DnrRb74/ViFEqCf
+BbW+oBFv4bhChNSX75dGOlqG4cpjJtQyRZQTxAbULvV8CapxCqrv1RuK7ZGH1hZUJt0sRXtzyt1
oK7n52eqsFyPgqHoB2rAJ/zRpiwXuZaRla/o7VXsut1F6ucXOM1Criu5PtNj5s29iLDVuGGyQdX7
MEviV5TyRPeAoocSNZi5rlOwUCBMPaUk9UoRZVkq2aUTSjMfo2uolojmGkSsIZTkt3O5CSAWyhiE
h1yJnMpFAZqwyMmCyUU11yPXdN3cvU7AW3hFaSsvJepAG8xZ0BCBmSfDABxsuOdSJA17KODGmm5n
emyoUqRZWCkDyE7HENB09c6sqyA2gLZTmJpfrHBZmWnssPNBr7hNJEOAUkMQ+iDSqlF8B4Kg/kKp
XTLDerYKHUWf5wKGcZIo2qJtmKWDVQbVLIVutTI0DDqFcrlzVi2ulHWbRe6pHmT4jPkQ8uxKppst
dS6Ry3jqMt1KCsUu89SdFQFD89ZDiLPB7gs9KPmIw3aW5SK2wDwKza73ZTMIhIWlWl9QN0UXzcLH
4rXKJ4Dw5UiDWR+qBjocGBd+d4XAisOT0Z2wNqBtTCCU4OIIYiHqJ9SDuyx8FQLhSXxOWqcBpV1B
cEgqC94D7YZQ1cAACw0i504eNnYQgB7JECSCfaZ4HImsg2qcLoTUv8qjspNtv2yCGZhd32IaL/sg
bGDsQEDVS8HR6wKVQFJPvWyhTgfCVxCuo5KoTdyWBoQ2NDthEGVp1OYscwPXiN1aBrDBB/eo2xm5
7gQGBD0gYDjWbgRx0kGwe0hpjceQPidmoUMsFuUElEyqMTZz+twgfeotpaiurSYlYuV7xOfMz3W7
aRdO1XRn/8XeeXRHDiRJ+q/s2zv2QQTUYS+QqahZ8oJXMgIiEAoIBPDrx5I9O909e9r7XlisLEEy
E/BwN/vMc96OBiAKv4YbncslTJYG7QEuoW28LspF5bFnJ9SN/iVZIq9V0ZBD+f0yydGeDza/iix+
RV1jp3tbpCeotr2r94mZNxYqWVjmh3WuPFfKJOmexjhNCp+T5wU19GnzFlFZdTBQRXI7o/9v1cDM
jRuYEOCw0nqMJpg7u8lvC9WyEPnW49ULMfLPa1eqYyIl/HG0PdybL5EJykGFX1N/ul/A61RGFtvH
cAi/TdP3YR6+RvFpOoK+DtZlqlLbu5shmyiPzf8iLKXnNYh/rMs61dIMITi8XcD17ERr0mmuXOp7
xcJtdGnErKKCyJ6cY/vYr1HyYHLIlU7Y66xNOS15+rbRI4ei3jUqW5Y2P7rksh/7p2Hut5sbohMw
IXb2efJndpltDMtVPYFrgA7Z9w0J1qFK2UKfrQ2goa79KZoM+z7O+xPJ5hOHQfiKtQ+V2SI08sv6
mox2vHXTDMQo7uZaDVOKNp69k1GlLyzodJlRNB6c63ZzyXLuMzVV/Tz9NYmhr57t/nZ+2NVbPPLa
sgn+zbKgmY2n42Gmn0cJW1yg1vTrzB6XjkP8OrLs6ybh+w3zgxq29NoxIls0qms5dumdyLBRRfdd
v8P2rHMt29Xryigz+2vGWRsL5h69OCkjDq7hkL6sElzW5yAfdbmkXlBn8jFUx1z7E7gAXGtRJfSK
fibAawP8dIQLMWe4laatUhQW1scVrmeACbzDlZrjs0B1f/Nem6s4xO8cOiIQokM8b5l4RCULK8mO
vKXRMJax8fdLviZBZcxPD7fGpy76Nszbaz724e3Y0FlEmKRbychw3Wb74K1Ts6ldvZmItpRs3fOS
LNWwGw/lgwdVnvzp52ypYw53yHgsKPPRijOnx9VM6QZnbmBNcgz0ZR/UDxI5c9ImlydDpx+dGQoU
jPzREqKe8QPCOxh0eu7C7gfJu/26cPHXI3Z7oGvgw9+MstLHq1qA8ujfaYwrbO4vJuj3z6R702GP
q2Jd09/LLT4sexWhgfWRofEmaaSfDKyTI+H8MvlzVCbqb74F3sMUY+31tKgnktqCr8dP6s/bZV53
U8djJNqx1197H/txVfrFCP29D7rKiJg9JQLiE+0ofNQsHx86upUA2OAYGnxBJ6CIgz6E2aYgAEAb
e1yJ3lsfhEvtc8iAuc/8ck694SaU91ljHG7jLVWlnkyJQiB+cbQUxWjGggeBfJYjvWMB442LvnsI
GWzN8JjffMe6Bpsaz9Y7vrN4j+pB7WkReOl0VpZUnbLfNSuGlZs2n01aYjbSgGfgXeEpTW59Fpx2
0z0MuTMvUQ7BPgubZLFrSWI94LYTptZmwRgqwuB9Tk90Sen7GkBgjCf+SZPB3bxg7D4rQv5Q3+1F
duwjxmh8J3Zeo5dJyqzgyZZ/XvNRPEYdKhLYPFvNzIe3C8Lk1KekcHo6iqBTXxw6tAIIrD7pFWYy
t/k721WP+822kQvIk8eS2hGeVcoZB3o33t/pzfmQUznxDTwk/7EX+fjdUlVuwUCbgGCm5i4+G6O8
s12CZ9Up/HOy3jpjsgfveNDgLZqP4WzGZNyEy4KnTGsmC5gOotXrnJZbeEzoF98OE4rCOaLOOarT
y9gVeFdvVwc8i6/7eDzPi8ZTFs624bzXtT+Y9yTJ0ivlGeysMf/e8US88gPe3rAMW51s2wZHxkEH
JYFt5OBq56E4RceIEyI0f47d0GreInueu44VYNPjYovVWs+i3TAzVIyRvRbJ6HCRhC/UA/uXxJgl
8rBjuHXHuE6ThdRynt5Tz023yNx2q71TLtRaFUbS/boeEtOidM8mu6OAkpbMdPFNht6nXAcEzBBA
hIVSOFSrxBg/apz5OvXqaUVNSXRWOs/jF+en0VO4jWsBOqgJ1Qb3yexf7dTrk+NkbaF/f/PAP3+l
OznKLuAJPOeRV7Pyu9N4dBDH7sNFRjbzex9CigLZ+9dRHKpYHVQjANh/uYlYlXlxdAMT/LIkij9l
BghAvkgH2jy7WbvoF/ThB75cTuu8i5tJanadDFEVDbS4eHEjUzdfPIb5Jdrr2D+iJhHMA6UF7rgB
v19vbEzO2+4wXUZLRXLPtv0R+I0bZekBeywABbmb1cNQL8Og8TquMfoggemfQL8JVKZvKvMusXPy
2ttwKvVhtwvqsD9jJM7TPcU8bmEUiqWagjx50kKp0oqhLwbClvOOQMk1tNNjvurfKoz27z29N2Bh
q9nuPTh4QGQc1kfTJX3VBWNea5s/DiqC0HdI0bo5WopsgeSFNxlNcPiHgEbcrKtxR1mkdsxOneCu
tlyAMDGhrjy8lV8xRBz+XtQPDzsQejiFyovrj684KLa2Mun7Yoy/TTTYbkOX+yWUPFId4RDf2GH7
AidveCPTJeILKZd5j8+MzVndrcn44HCCt1FictzvGTi1yYN/AqV/O/I/6ZLBPLNgwzLy3c7JbykH
jLsE9Fw3LBUw2Z+j1/UYSTirNs8+W77ETa4drv8wb6SOdN3p4+ZH9nFOVgwqZPkWevl5cVdvx/XN
A/kHywi/4527cHeFSVx0bmgD1+PsINDTN1YTy7+uYmQnO8IT9AUtTJC8Ou4ArODNXCs1s+9Jcr2L
YY5FrE2F2zGl/HXzAXs25D+zdP0Sm/Gc+kmT9C6vpOCg3mZQG1tPC32YN4dbtjbp3Jeb/G4yOQKj
ADe7c1tQ5ZbzlNOu0WSu9L7ysmPBA1G6K+1gHrwwcyd/buY1WJrs3W4BK7SLPmf4dQ/wsm3L/j12
Y9L0zJ0zUJLFFC87Xmvxw+f7jzUYTuse/IprGyjgb/70ZveNVjIbSEkkOXH92Vv7sORjDv4lNlGp
49/hFM8lsiZTPQTqKNZpBJjt/xQE/lqWh6oQMpwL6eLH3TIEOxRYln0a4zKSRhbzAApJwy7ddkFK
RucX66uyT/e1DqKl7iIvqDJZjv4OXx/oENP9WMOnuSmXuWockqEwG9UV4HR0v0klzCpgbhPwnr14
FANZ6sU2aQgiRbvlbZXHWEwqtOcqz/uuwgqDoDSBoQXZpme62KmxhzsFCSjrw0rMHjSuWSwx7Czm
tIcjDtluhigej7X0GC5nunXFIUHKB8OiS+W6KugDr8bQJ5Z+Qy87sXLI+6VIjic1PnrR+G0d/e+c
8awhiUvKZfXKKJ6fPPjYawe0w+Yo6JjUKvSIWQPUe60yEiB60v/BxHsiM1tqTbq5spp8xsHwjF70
NzkSgZqEk5umskLfuVUIsrxkXt+34PibSMeqmQ/1Os3BXAPfVPWYsQYdeuGW8cxFxFFCUeVS/wQW
7c8eY8SIBJjoRX4BtUaKHFJSHN15V+oF4AXCN5+hWnC+AjpIxZUMdwIsGt8wVVyOzYg6lfNS4htt
ZxrtqGPJKV9lXw0GzDoOrRy4XMrbbvydsfjP5mKcGZGfNmYf2t2l732ngPMohoNg6GrOWVQllN4Q
r1JNtIC8sZlV4A66Fy7Hxz7bXiWaYNSPhWCmzH9ZD6XSasj0sH0QcHBFknm/nEqqyMZv0QawzN+6
T5uOfkeSi2u0Qjjn6VRp1dtKhY3Lx7qD5VseQqBzFDh+zJLwIlh/RvPzMTEHbs2LqzGtqZeU2zFD
340jATgh3gohfk7ePhULElmnMfw92g0IiLBxMR0T6DVVB/tsbiKjxbYE32wY6zJZphs4aA1S1J7m
NBfIQMgUldaxL0e7KPOYdbEtwYLSciLmJQzxf3qdZPdv5Bx3+CmMn4BEsl3h4b87bDMSqR95MmFa
T19my4D/RTEv/GC6xMm3WAfApYlwT7s9dUMYgMGKeTlY5hUbVrUUuHQzPP/jY2gpr3WAcZxArKoJ
J5cM0wRKxc/+u3C5KYhzWEfCcNTn6JSzEKfLGuWgzpBfQ58fcxB6mqxFplJMXPSVJKsu5BgB89xZ
iBhAchuQTGh4ELfjlH6JAl061Vqqg1M48yJNwPTEX6dw+e3lI9qT5XI/wkK3rxU15Gqifiox5SBk
dgS3XiNVwvwFMNU6XsjGTimnn2df/g0oyvPqJJrcHONwjEhKNj1SnHJdyEEB5cmzt+yyiQDXHJCn
T2ly0DL089etl9VkZnuDBLq90VwENWaLow5zqETRoTR4y1ng9BmHOvDvoZtgVGW052WXk+9QPH0w
npFtYBd0FQMEewpohuSKdX6zerNXTXsHzEale5Nufdg6of7E2Mf6kCTiZlGGL0GPRrvK08a3OilC
XyR1RtwARDAbHj8+mxxIS0b5c7Sz4/zPx81CtsI7diAKiegxUYEaQ0SO/uO3H49hKJE+nmacuDIC
fwYEdyqcsYCrJsUeZRSBNV6E3ZHZ2c7L/TH98di+sN9s5uwknKaPW+idqA9GIVWMPn58iP/rsyTq
fER8wGk6mn2KtuQrAXV8WhMH0WkyW35m1LvB88Fv003dRhnjEhpLmQfwCVQf1rKf5PepEXKVcPgn
DordbhgTwbnNqc3K1Ru7MuT+d0zF4BwRuGtyOZdjgpcwoHXP5W8zD7zIxmEpTWdfsg18KuafVJCx
kZ4HeSVAD8P84LobnN9+kl7wI9nZNGs87iWk7Qcdb4BMlqGaYB6icHIC7Mb7Hcf6dhBmwJlAH4tx
zIzx+jYM9GmdmN8SwRr8t08QZWjZH5jmsGRnKgq4tGPTDwDOtN3fjYp+7ICWKownf9cjBJtMFG6g
u8bIInT/wCR4DJW6hCQKIV2n+mzIwV6zwN5MGLHnFUB20LOHjcyt66GIRiaxt3ul3PY9wslN0dbO
Q3RFJhGQF3iSczxiGhSH4Yjk5dnVyXW5ZUb5xbHOT+boj0dJJ9HikHJtH+Hm6Ybee43X4ETCLaww
RANL8l18nfjxe48Ee4N78ZCGC7tlmfJOWnroC/Yuf0rWYo6NfvHHND9ptBbFwYP0LUAAqupoYJH4
GvnVxPzJxDEOazptp4Hv/AREKUfFXlybzjk6GolblCl68ftgODsEMzwvI6jQByusYX2rQyuefUhl
hUtB//Hc3LrhqNNw+8KZRyvYG/HNzGBJlXqK+2G84V1g7wGC5GGTPWuyEN/yTEMA8ofa2kQ9z75J
a9ZlwUvMXscpUwBGewpAhT9mMmA/hWyWDKBtn/RpJVUcVV642Bp3yzfhIYTHp+UoJqe8Mt0nfRLp
pyFdUN43dzzga01jIBrtcA7Qtddv03CeQiKuMRO/tNLmiUyiPx02A8C543QNY/DFNv18hKGDARTw
K3501koe2to5ehFbdEGjOrY6IwkmFJJc3Tw3KYbbkeT0YdufwyO6B+5A78KSzAtwSmvZm6ADH4OS
bWK9v0q09wtiTldBxZdQIIzRuyk+peno3TI1v+X72OSeUE2W4PxflonfBId+QpFVXVxOv2jZ/fCy
sL8kInvdEcC5Abj4hARucA1ceBQJNLqLPLxP/s7EaxBFZ4zbWSVUQMqP4TMUip4XmzxAKaLPq6EM
HFuHQh1R1XLohw/Iu/oPExmCB+NPooAfmzfG+MdefDz48Xe2ObYP2dt8oHsD+/XCiM/etm00TQ8P
GIIVWgCkjtGZzHx5sTlZzjgKp0K4SahqFSS+ic5FNU+ivcg5mW1hHZyAaN2gjsy0TbP3QHrg/AfI
GIfYsRNO7LXC+HPatuQ976L8pDTfq1ToIoEs2spN5ciXwgPHtw5fK9z8sxwwPk9dWLIYIDGu41cw
Xl9993XYOgCLU29KEo034/sWrwETuA2cV3q0Y1U0o/VEwfIxh9bgV6MedyO+WxS5kFd06NDZZT3w
3GQsuWC/+0jgUN2rkACQVh0pVB/PDSd5teqnHANZgYggEDI1sl9RgszN4Xn7ZeiTcmVJfsqMF15I
uCZnn36Wdt0vHx9wH70eZPhFvAyVNHMKZRdSy3GnM9cNUZSPz4S7a/jyHsuYoRsUSMcCBMbQX+UR
2H+XJjv68hjPypRB0mSH2C528u4A3uUITH8FmwZTDnP/thTxKrzKZvcwjA3gBTm/ANcGpE5CP8mi
G2BCfvVRmn3quSZnwRnp4bRY8mk6G40hJNyTt31LfhmagudPPupr8L4pF7c2kC+bBkrpUK5rF7un
fqDQpGzBOoOnObJDgTXsM8ZJ1C8TIargrcOFRQY9XrSYmq1/uCLunBJz9Y4NXhVa9Srh8XkcoUYr
Kv7GevSuqP4nqHASUVeyn8as7SVGvj2JtnZe9YSoSv5JHmn/0qddkcX0z0qQ0hA7vmMXe0ON5BIO
ShMV/qTpQ5DMayF5LsvBG9BlzYMouOiiE6ZYOgG9U6ichey7/cKUIxirpgcITWPtLxzNIaSIwh/z
z5H1wus2eW9O+3cFpEg9mtR5CnE/owuFT5Y/+SMEqnzS3y1myfPQQ1gPJpQoi4t72DtbrKReXayK
w/hjs04ItocDmONtVIBaIIPt4X7B2FmQfTieo+Dsbc60UPlbmpBXCUurjI9V1d4KsGRF4mPp83od
fAIZJGEt9+BjxJJUA3oSf/emMkiRXem86FsfhH7rTfphIZoDiA8qmLddy+TUwlLAygEukzp0vyDN
eZjWIOklaEOhL6YU8052qN8+RCI+pZBw1V3ycXypmfyRjiF7ZO7lYDs5HaP/HFC5tCBnDGzi7LHn
JDqLkHXIA67AG7cVfLSGjR0MtQw1rSGG2GLuecUOX1wt6GRvzRi6uhnnjUz+KMLXJs3HlwhzNgaf
oZw88SXBwdDQDVNPQMBmd9947m+1CvKthDhAkXtBKkOgLpWHdH3t0srtdwyZcJgpI9IZsRQvduy6
JpA/DcTwU5JvJ8HyDvrrKyXA4Jew+60T709MI0SLumwCG6++9+B5Ci9Hc00mWGkqxRzUs/TiK0ka
FIhPLOBvfpjRmibdt40nRzXYbG6chkqwGXANI8p+q2f4NAtPTwBo63yOPneUfst1tJUy2mU5Jxmt
9r0PKpH3qAqYVrGFGmdiBzM1ArnvKQtSxk31gbndmCh8TPfh88IiOB6jfh30+utwCy7Fv1uPbkHB
dgr7DWzuLFNUiiYbIIr0a334Xw/dQ8LvFWDbkaIMZXtz5LavPZFUKeLYVwzwidt+5fIuccCRRnh0
LAeteOsJija9L5PBb+EI48SbHOCsYL8FkCgaYGSfYjdPFVK/n+NEywoLGTANxWiac4n4Q88TVY1T
8nJ45PvuI2dxf2uSC5Z81HtCRI23jdcldOet2juCYhHdL2/vbzzsPuI1aqqTncQtxGlIHsFVkS5q
Yb6ixu/qNxAx3B6Z+e13Jqzc4rZiGZiswjVoxgAi0IZ5PEfgtDwshAw/a9R2fPK4eMmPrMWugOVk
ls2/KGlVLcnunq1/He6NJMQvjeOhh0cKVRtGHFZetDQY3hxG+OsmqgjsXLWj9b4guYaeNMnHEmTN
UKGsxqWXKHKJe40rSB3fUrosn4aexU8Js0+rzelLaJARQ5TxfSozGKu608ltm1ATOk8ObejBT958
NPGc7Pa6obcLU2SIVn4GaClvRrVzHn+as+xHMgl5yvb0pMYlfZJiRbhIswYp4AHxfwwWPMT4FJjp
qT/sla+Re+OwDJEnX94P6nVXRubsRlaG/opUW5R37bGSvJUpGiXJzQDJKcIcHGI64jLEtahqYRLY
+fvcgxDOcP2twaep2xzyhmM1j8COLaFv8dH/Wb0IUo445gcu3GO8Zlu7h5Gqfcl/YbcHRozBmFPk
ZT+AbIUFlZH/OaRHVy59BIx5NCfZ9+U6Zvf1F+55RsOFrQxQXkj+RdzNji6k3yMnvvBNIyKfbvSE
rvRXKPDTCLuCIOccltFxGCT90rlGcj6CNRs8+1T67ZxyV6EDXE699JrA1hMb+2bOyQxygZR8lnmZ
Q2oqu174sILhEll8ofeYzr9Fuv4iyh/bpQseYpFkt6i3J2QeprPOpCxFNJUTE1EbBogMRTFOaHhI
WWUQS0A3Ielpxj8v5jGbynmlUbn5mYFmtQYtuJif8KOXEvbgS4Za3EbZNJR7gu0ivtHgD+dlQFBn
f+STh4QNEgi1hnrZxxIOlyMvNOBtEmES5WoEvIDsbo/qthI0P3vH0W0RFdY0Vwua3qBd+/x11bF/
6WjEsNolS2qAqaVR/GGON9ru+3gBq0Nr66W8EPMKWxJ+eMA41jJQHLod29Mm6sNvncUrxwBHTIil
gzMYzz4qZ5n1MEUh6I7xMp2x0CUvuoIRp6FCooeGIliZwZw65bFLVAOe9yf4mYNTyPGtqlh8tCIC
zk3pg0ut7TFCL0jtjqMmic7xTIMm9PVa2gN4VH4k8pqzAZG05Txb/VWnfG7t3Rsk/paVcYfUYr8r
xL+iny4e/dOaHRcy7ZjQFaXVYvZWUTXd9IidM5kjSLb1jJ49b/TeOtVmY1zpPoVjSMCOJGmqy/lP
6s0ldZJgV4tLKiAqpJg98J9JHCJA18x4lZ68Ga1qpHF4g54pCdMnb017uGcbxNYtr3c4a4sxqmQJ
9pAItqAtNP2AvMACviIAa6YwXpukO0UiW8/DiIHKw1hEQ1jiHjilEto4BoSU9U3PMXzSlNShHvNL
BsH4GRAV8gtYiCR6xNY34jXZgg5uCFXXBiqok6+h40ENfYbfCPx1zw3fMGVnOF1zv+l0/Fdlc1AP
GZDBoD/xnlM4IP392DAgqfPtggP0EQGllmAsfYqNhT8amFuotS6nhAKhXeXNJvrBKqwlicR+JVZM
j+rAeh1zBNgrEXrwDcGSF3p3tkqsu6ffDMPhtQdVZ9WndMetknnTJ+mvsmEdQhGBb66HYWElwGVU
sY2PxxXPHHia5YKQlC6lsbo48uyoup3CVOvXM7iYEw2XU5SrEBMuIkUQJBDHlJhdB40kbEqwciWn
wK7u1HzBBjgou6blEHBR70O6P2+xj6azM1mdreoGamHBPoPj2UtmU0eYwsowlAAb0mUuc0P4o5bB
3to9kYUOU1ctw4IRNMq6y2g/D2Vi/PApFd5Quc43TepAkDCbIjOIeFpIILvvDk6OtPBMMm5fKVDB
N56H11HjeVPB0N3X/pTSISTi2S89nr7Sp/FRSATpB5pfN5d/io/hZ7CyE/rCFUfv8K8fPh6z//4H
H495k69wIkSuyPzRq5Ea+fKRO/lYeDSkMdZmfHz6z0SKSjMkPE2ylauedSuAaP73DMnH7//5YHrf
vaBwdk3otPHpR9rEdLjO2AKTnacp5u8N1aLoRr3DvccOGT4f107gmBw/9kF9fHn28e18fOrzmZ+R
PfhHDuYjDPPxQdkd8cd//j7d7ym5ZPj1sWvpIw9zYE+G3nbVkFjErRea9uPP/vkXfIXA4BJKxOru
0ZmP7zagB3J6H59+fGAhAjPpam9W9QPa+gTBxtDhw/1p33D7TxzRs489SbBV39QY8eYjypOPYPeS
BFLofZ3Ex0NbFonGUPJG+MBRQZGZpOMozj0U1gUi/MFbEe39yXawWRWnP5Ij/v3xzz9yX5Jkug3m
d0MiqCcOzbGXA3n4AEj/f4TnfZd//vf//LeFgv9nR+I/wjihDxT4vyD5/zvCg9V4/+Nzj7fu+5d1
5P/yL/8zxpOmWAF/h6Rz4PN4u+R/ifHgzUeweIYAZIdWFeIvAAG9B8rua/X8/4X3Iw38NEvxLldZ
cicf/zPGg33leF9l0PgpqEcSYvHe/0uMJwSU+2+4bkywOTu9L/1L0yBAQOi/BzSAJmzTPGCJyObF
A1RC8YdbZcpw659MuugrasRUT1KAhF7XHzDY+Xn3buMWrI+22RkBNrBCNYBk1K8H1snMY1fFhGNj
wEYbmaQ/+qF7WpHnBLThOqzIoGhrlOzaaWB7sdHuoU+ucoeKsPsX+P55qWnulSsOuLrbji/bjwSu
UY2ZOa3W4wT9ZMNUI0+bD/NGC4zdeAtK6AWI3yuF/syJMyEe0ja7Bzdl3n6klN0Pvq0ZkpmWQeeu
lk7HbYOedqQjNjUw9cQBtBcgZ8sJziobMVtMYXDGAhDWzt384IlA3TdUJXUQvq1gXqtoXG3jE/uA
8e94donwao6Jpwa4IyDaQqQI9hGFe5EAbiOsBIjRU7UkEzCQKbYFTD2wERm6N4SosibuK20dROBZ
9WW43t9xGaZfv+xPIPv7asJ8UEnAY1gbholJPujNrWheUq9KFHS1AEd6QUF1VRQSBF6nvtn6dWgY
w56LENQuO3b3HtnslWemNFh/fnYxAklhbB6wSwOhZjT/7xJ4xs1n3nuA9Vv7Yj4nbHuJ4d7ZLWlU
AikK4dhZq0r0X44Qs18OPdAHfiyhgkMdt2v+yU/lDzJ3hZU7qJhIN8u4g7RYsvP9T6OJzsUCrYrO
5vs25KJEiwfqhcNh8wPyuPR6K3ykpho5wcB0LiiRsIXPwwJ038llozhJdmx1wZqV6Zr59iG0/tde
mPF27Ih9hQ6KM4uSAoCNLXp0HRUGKOwkGEnQDvbAdqksXkGPJEs7ENMgogbezEBgFrjAiyWG5Our
NL6v9VFfDwzLy3xd0AjigqOiUpm/VMBZt1KFvBR7SNuJ0x5Z9l8Lp+9+yCXwK71WGx0fQs2wGcSP
XmUQ3sBjv4RT/gTYAsH07TsWJKVwH4evSjL9pCfsvOmP7eRFXVaMa1rEvcvqFeGH2jN58x/snVlz
pMi2pX8Rx8ABB14hZkUoFJpTL5iUymSecaZf3x8651q13dtmbf3eDyXLqqxMDUG47732Wt9OWkP6
uKTiNT3mFwwld2NpcEEiN0clxMChXhj4e3tzVvOmySSimKmNezJC20KpN5HnxTEKq3SroN9wEvA2
m2g38CEzbgnPYQskQNhErZv2GpvjhaTW3ugw61QY1/2K0igvHJfhYPyUdRZiF/JC0HeG39TOfW8V
zcVJht2AtfQFa6qALNRiBhWoUHhBfL1evtO+KOE7iW/bbe7DcN5h4+S9aHXFXuU00uRZlT8v7bit
3D5+H+2HkEbh4E0JUujSmds+dA7xQJoke0/TR5IYia/GejM4ItmCdr532rTZkU8N2vmtNKY/szY4
+3ggYy0nDMCt2DlGA89i1UaYS2ziaYClFOdI4fg9hnW82yqyXpA7jNxr9jKMbhzVO08Pb91wDUW3
bFsv5m/I752S/I2ZSZM8v0AatJh8DYs9bSJsB4Fn4yCIE/2gd5/evNiB0X1Okyo2ju5s5kj/1Jf1
BYrAesA63Tmh2jtDzFGWdtFBcxG87Kj9rYSeY0awrH3eLsdGeOKcj8MMIDF8nBovfInJ8DX5UxE3
1ZZy/3NWMRMvGsNTV9JikWv/U9dYZaGAXpMRR0huOlczCofTFI+v+OqhNlmvoUwbogMoY6N7TLLY
vQ1UhFlN2GYaliJwvTbakPCsaZ9jGy9uf0Ze/CPTv4wZXvMFukMxQ/iwM/FnVKU/FujYs5xnX7P1
Z6couu3Y/Y4SEyaEXWWsjyA5gAVrhyMJM63z5ZYSW/y86oUmB1ZPfiZ1WzwynExNtTAzRgtUuRXd
5N5wFOKnNhOLSGpe3ZasYGhjxcCD6A/aCvZo9HPmYDDMzHXmZ9/FHniy2Hopah1CTgxOoEuP85In
pxCBw63IUZhaD1MPR11BQGQXi4ifsaMu1FsvjX7o3OY6kvifMHYGWlpGm4FbMmxDcUOwDLAjlLwL
ivHU2Rq2f3tr22AMNU9gkJq20UivZGeA35oMLok0JNix8qkFMxDgfMJcjkNSes5wKP56ef9OD5YF
Tt7cOuYgR1gTC+4cN5uvuX5v5Qh3YuJ46WE9xJbAutib7ibRV25m1OIUId0Tesj9SR7dNXaoP+TK
gy1n8uwkr9wFTRBmqBqo3sb9EOOibbnWxqJ5MLOOJBkTKgz3KHhO+T4JK76TsYbO7SRH1ZdYBVoC
WYmsL92hNKVG3JdBRyyHe8dS3JCIa6RxnpJOM0/VoGUPmtL5kI/FUUvlIa67g52ScunVE7OHF9vy
nrOQByXK3qBIuP7kjm+ewWNpTM1urMnTVQ5cuUYiCUbasqpXxyapl8PQHTlXm92sgTJYmqtLR3XL
3LsaDcBsnPbeG7E7VQsdNLvfml27eLt58G6Lqc23UDXMtOblW82AQJKpcXe81T7qdnxU/QyNKOL5
95ohQEyPAmoOsiuh6MlLmCdELEHXuFoIr/Zo05hmMDkY3m6qsQYDXP+pbEvtmqn606hZ4rmeXWZY
UAtowHaJPRq7anRPXTaXAADiX8VkPrfKzXb4wR8jCpAkR0lXnqeYyjKVUxX+70I/hjO54bYg/8Z1
lLQa2SA9C7gUhoszvCdI3+Ey0U41sy+L6MAsvbjqrQvZEAGtcfCmYuHKDvrQxPxY4pehgoUyF+Ij
DpM9ZkQu+DQAwjm9yTarCRYVz0bmvNkKH+AyBYxlyDAfTMQ3ADWlQGjvwRFFvKCVgYd3Sj5tRkHv
rR79rmKjZECbkZw172QzdryB+InpoOkAVHkvmKQ3TuLKs5CW2HnRaGykA6UpssVrkVN3SZl/pr3e
4/xkmkcAAHGkkszCh8di7l9zNSzMUuNoU/Xhxlma4wyz+BxNNH+LM7w0Hom6JeXk6rCtXCrUTd9x
lvrChK7zMeuI+ksPG/PeLDXfdrD2I6+kp2Xuj0US3xKjhnhU25/1gJnZaJdbotVobxHeo+gdLYQT
sfmQrfaM28LamHEY+hagQLyVGn46J76gknZ+nC+3PFkR1cxcbwzY/2L3wpMnB5/ywT22lE9BOzrp
sUYEyd0UuHT4lq0PKlLsjkFbeaRayc+uMVEicdYlY9juig6hDvNRvXUjuwqSbJgRaieer/YShU6+
W5yvNKtHfxrzeg/mJM/El6YhGQyiHgNN6F9dJD4sUckjc4wr1Ojkzig8a1MsdeNr11LniCY6VBNP
LB9DfATGml2xVfqYLvdNFd9CC692LxNKStivfum5sLWWllwPGAgUWr/qrNtctmKjqzaYG8Zsbac/
VtNQ3vfUPk5Mie653GMjLi8cJRzuqdXsl7VrUI+2PhqECdqbY9pn4vqXEE8I089JHXIUGH8MmxQz
XNdxyy7mZppQmTmRmIIAFvxVWM0bJS+1HTnRwBwqIyjrDj8hBBayDx5Wr/hYW2bznCE/+OWQqgtx
lsHvEKl5d/PzZgbt1/yZyJumvTWol8kxGFuWML8Tdwp3S1/Md6sTb2OZaM+TySh/mWDRpULB0fnL
GZNSk6viwx6OTmOcQlO9tig/WupQpFrifohckwG5xah3qYRv1O1xHsCfTR4ETCwKTEM5Vx0DB1qt
LaB8Z6hFveZkVybeC4W1aj4a7KdYt2t1WEJMpKYWkbViLBsM4fhqJc5+ccoLJGxmuX0xvod1+ntw
qUbTbLp28fBHmQyCGDeCoCvsB51m42wrTpQEmaog8meG0jhG62/x/FWh1R3lmHx15nCnuzyjGW+A
TZyLrzg/a4XNp9KqZBePzdtsz39Ekz12qV6vFWuJl0icu4ul2fuyKS+lgZO86kiP28hx+J1c39Hj
ryhTGCfS5qPo2qMrZ+69hzYl6qLqT7qomxzm11Frd8RJlo0QdwVjvF4b+z0M3sZPFu+RieHeDpF1
sYzGeopDO8qZHD7K2nu0p+jTZRo3ee22tVs/x2e2aaPPUFNH7P6BbRm7iPbGgUohslz4oaE23lCd
IJqe9Nw5JgXOWDGA2rTijezkQYbxl2e8TMuyXejehqn+RbQsMKT3YsEU8DFGTt5zOHu/qT5/OQNn
iMWYSqt/CePiMUdpJZoSV4ur5/QGmC97jj8nfFgicVfG9WuiDfhxR39xuwe8LVAyc+fRTpcN8FvG
VQZYjTjNGrB/ASlpeuoBeHd+TvPiVgOjGgglGuhQYAkFAERtutoyPtdj+5Au4r1sq0M6jnBtcByG
nNBauM1t/ApldF8R5yGLiM2Zc2Hip8njKFdOqbhVuvFqNu0BmzxBoMz+ygYiStVl0fC2J032DK3k
Ah75OjvagyC90Mlfqq62WladIzcMnE7b1K21XVjBd35vkzLdGab+HJfo9CmnsnEMKyE5vK0r47iP
pqpRtcVq5bhX2VZoGkUhotiUfdieTb3X2F+q8M7UvyLI4gn7n6VWO+xupsTJMNTUBhSJZuIqoBCQ
eIoo7WRa3jtCbYsu/u3Z0y0P4b2FkPl04TzYLl7aenhO8IQ3OJp/XpoyKQPbK3ZFe/BimncwZppo
ntIqyjbGmPlIukxmXca+ayKkEqfeMw9McQPXFm/uosYg5WwfuZHWn7k2us9tZYFmjp/D+gKF9dPR
90kpZj8cpPQrGxrh7D0oMb5GYIfQuEl0pDVHUIAM8kJZ8Yp6kVNG0T1rcfiQyWEXpVD7YKzbT481
bIm7UjPUFh907asie8gmLTmaI/UUigvGLF0/Y3bf69jj8CFxaNQxFcBCH1Ux9XF5mXJdHqNh5cV1
NY2yhunTHfbc/eoUmf0lifTrpFAAuLjwENfFRY7aU1KJHRZyhh+hRSyow0stePCrvJ+2GUHjMgKW
mTF2KD1GWlhBK5gp1DYDdnF3t0xOfu0a580rhuFQ0UXEclz8SXU9j4SniG0u93ka+qQiDkIxhNP1
+JMIyG21S4Y56WPdYE4X1YS6E8o4RhZ2nGI8uJfupW0oC9JY0MzHF2rHL2cwvzTCFy1lXDpyW8je
g9bYyHscheA0adH8KceeVldfdTK4x8KqhwCBb4REi1fS6x7qCHZnvzoZZHo3OeS+wk7/arVxftaT
a+OGke+FZRWEvf1sRe6Fq+9hMFOwmLqzd2btWQ7aVZnjq+iQYKoOtUqvvZ2WMDCwc+7FavnAb9v4
phlbGPHQxyt14LnciZZMAW4YnNZldkl0F5NGZBD6Frj86njbLkl80jK8/2HGsLIZkZt47myDTHtc
C8gFFUV0/dsagEFNrdykVW4f8apvU2GSkM4qIDIrKZykzuKcM09UMFOT/rlMsmPopVsguv1djuK5
Ie0Kx22vjwSwkkEuvtOB6JYZhEE4YqURkjjFi4GsNn4XaVcHuaOtnK/20NUcGyxfdLdFNp5NrE54
PMSdsGk5qukpjSGCMpxnUNt/GK6AH0thM+Yt3gWgMLbBzonI7u+YrXnbXoXvkSVxDWrkTDKdMW/X
bZbWNA5GO95XCQZYjSkJJlUCn438S9y3DpTT0Enaw7vsM/qFkTixVgRR2yqY+HjtO4+uZITRcOe1
i9yJWrupXJQb/m8yG4LGr7CdPXGp7CBESHe32AfuVAePl0AQGDq6BIozj4AAVBjGo5ltH+ZJnto4
x35Q4Dq3Qg0dBXmjMObhcVLflTlOmC2w1FXkdE3XvDTKcvE96+PGs7ptJXD118V07muEyrzu7se0
fXCmam8gxfrjNExb9qJkRvPbJgzJOzj9XiY8RxkNXUAl+tsJ7T+FY5S7MQ+B77hOejfU+lPrdQdd
q7uNpaKHXo9uZqLdh+7AU+2R7bTWsSpdDrXgpAIDHBGe4PShzq3fCSHpjZsO56SKLosR7jLRrm9R
s9gwWSZrX1fAFTPtWIrnkNzvMjj8xcQ+cePd59hmCc30t7wynxWAQB/Z9qPU8NYUjn7qB8ekG5Nx
EOnaJTSpTLR6l+iyCSSetU43wb0Ugx44+zbsX6suQo/F0lV7DFSsbAgsYXYBDshmg/MV8B7z2Nb7
1nTxIhcUKZlCgsDNsuwRVA/hUBxCh75DS9Z8ektkLoL1U0e4zRx4+1s8BZhAFVarwQsWcWzCc06O
u2+b361miW3Io7y2TDcvhxsA+U+coq4W4LFzeyeN7sGceuOQpEaApZ7aosKKPcbdf37VRu2yHUc2
QXihpp14o9AR0utsQN3I08+HIs7Jm1tCnsTMxhXcMfxO7yVzIEze6h1n5klFidrhneiOqSmaE7nX
ewQZe1c1+CvqUo83SDPClyv50Vo/mFHEsK8fgEfO5YrLNyOPUJ6LtQvs0MGaE5ig6/qJehkOY1HM
e/I2kOXXnR4/vxp7ihp3PuY1F1gu46OqboXBfGxLjuqOdAetyM9n/yGw11a4kWXlAdF16dh/Pu/P
F/PzKyTxipedr+Wf/0YVupnSWhy6FXM+FDBXR3w/m7Fd3EDE6D7I0OJUSvGfD3FJ28pkhcwFLMDJ
hmQeF+TcsRbyS8dNQP81K4nRXQGPSc/9Uwr73CQ6v9FZ9t3AFHXPO68+9Qn7WuKaAIqRKCswVprk
zwfFu2Y7Cv3zn/8kbJfNOyVpeaGQ1P75jXpmSck//wp/3djMPUf7P78xVgwwoPOBJqg53qK229NK
Vqd/PuAtw9z18+8r575pQaASZ8FF1rG1pxBK2ztKg8Ya9Zs+EtnGLZonJw+LS0VoGz8Ot+mIgA0C
/q5wSqjMsGBzfVjgJhjw3ofC3LQ9E31F2jjOjpWRUj6oDuMvzUrqaRoHT6btuQluRcnFP85Kf8zD
9j6pqZFS7lLI7Qve43FMzk4aLX6xIPJKkYXbeJB/FoHfoS6HIz2BfVYzlvbeLbY1qpQ2PYkIy0pB
dYsKSTrJcp9H3oYbQ0NVnJPiZU67cW/NK4M0Ne5Sy/ydCC6WCTDQLpvTZyPM67NWg7E0nHjLGX2a
o2m9BKKEPnMU2ypUD+BfOiDI8dao5nZXYx9f3AZu7WSmhx5pKKid6LSYHp7gSUGQGBQ2GKVPRAT1
A/g6Juvh8KvRihd96sSWVOzKZlVjcaNPNDE5184xDxXtUusEHJIm8yCmzIoPFUWciL7offOHWjPw
1oVYM6M8UCV4sbasvxtRXTv9PrLEocET0JrzPnfQPQv7NTP6wc9a80+hyafVuwpC7S7P55w4L1FM
zQoxM6YX0xQvWePNvm3jn3SPEl8dw5PEJhM5PXezc0qz50FAVo3M8Roq6xF+w3H00ns9mXH4V6+I
8fT75TzRSpYvs8WJu8DZxG31ERfew/ppa9dgVFKQPZfg0uIk/S4rgmko+Azi5vew0bdFiNkIWuWT
bTlvlsYEZ0CUJTLyXipO1mppv4mpvfd8hzYmeB82Bz5h0f3CgYqqJp5auFIKvAFCpYORtntbv7vA
Qm64ZFIuWIH6T2eIHjzcOXZl81XGeJKoJ/rhPo1cOjfLL3T7ecX+VQtvj7zOy31Y6y8NeYtBLHSJ
ifruxp7yij4XBZy7Uhxr3dLuuv5ZpFNITBpeID3gUTTJPhHtlrORW74pWn9Mij8ZHH0mJkO1KWc/
TaqWuCdGBroKjFjt4pvG/FwL7zeRS9gQNRqUoUaCO+yUuGqzxFk3NtR9vU13H7coDnubMIDvalig
zcwdDk2cyIcSFbOygffpzDJY8lpuWe2kgnLhWyiZ7K0/OgZF5mcDVGowtY/7oqJLxYWP71fZ75oc
N1EvSTGme6aU1kUwgkuHXgsgXwFaNxB8w+bSSggy6+vRYt3ctXHr4fTtLsbsvhE5/OSsNDdlZf4a
qtall+V7blhEkg/zb4wbta/l2wgr8L4fc5I9YfssrQwBYZYUNuY1Ksm2jGPT7tBrMj8hO81en+Eg
nUo/5X36NZcus5Dulsjur5MhhC7EWueiIiPMZoog8UgYZgwidF7FjTlFfhmbH0vt8vJ4LpZg77x4
zWOozO+xwBPUhWiuFcD6ugeAbfGL9beSxGkgRwNNJw9eudarTHiTQlzh7Vi9to5x9eZh3OFvHcmj
avu8eaXJ8gKT2X0Q5RbOrrFNj14YEQ+mpSwK+5mJOl7iCPHXGx06N1NDbWy2kEfwFHcDpXOSbJpf
ulpwMMFP4DnhJXHbO9up3nTNvseOlG+QEdJ4eeuG5iis8dob0S7pJZ8ZiBQOQIWF3DYOg4yf05jY
qyvbtUxleOdq2FajmdpYazg4saFDZANaLvZzJxFGhKJ9P6Bmv2sx0bgQ5M+Me844t638aCjBOrs0
uUuzTVi7j40nSXQzueGxKU31R1TLrW4eHIEzCvy0P4HYRXVSf1hUwyC4Cd/XB76Nly0uw61mRUfT
0k5TVyFOKOuWZc5Gm9PPbogOnqx2fGnLRkm0OG/UH+YQJYZiQWzseXqJq7oN8L09Fll+rocvAiCt
7w79Ec/OcW7Ia8uVyWYZDA/ZAWF2KlhsBaS/diHeOt6GYPUhwzSJTnWTjnww8/5WKs0vSzLUuXn9
+bxzn2O6y7J4DabuWqd6jDu98gWuBGOh5LZ0YOJsogl9CiQqomzeKSt/ceLJY+oadbgJ5j+a1+8r
V5ALRVPxJxY1cL0021Q9dngF/UEnnOW25cUrw0dpZBtzHtt9YX166Li+tO3fNecWLqRT1zYvaZPu
O1gNdqndm95wAuT0TsroAZMbYj9CUdTHnGAWqxjyeQX+fvSu+9fNv/SKBXrMzp5LvA9dmm700jEg
AzF1b/UDhyv7XFoU1kk/sOHkAxmXZtGFiOD2+5KDViubzzQqHjFTXFsAwnltLYd+CPPNUDjLlhrk
HOvRCdzqM5vZ3+qKnxmWWZ/a8pjMhIo9vpY5ws2w2q5qrBQ1YxhfQz6lJt8yfWWdkdwyDgQfjWSs
8volBc49JI+63f/WI2ocgad6XKMRw5mLdp/3w1XnMjBiRjbWfKwrZGJjQZckjFYEjcG0vdVo42dm
YkRt9q2OfX+uxMVNku2sW+/Noq/Tq/CuCvtNiTtBkUujS2SWotuB09S/UjW8dVmPiS9JrmYMe6pP
k9vYl9+ui4KUWerdzZtt13dfzQzwqylfy5yyQCUvjRx+WU6W+UM53ag1yh39o8MFgD0zH7PPuDd3
HtMJH7nUV2X7ZfN6hu4keDMQSidb6+ZGhpn7KQJGdksr/cy+BqEDwWDWZ17zEIQZN025QmyWwOat
VJmblRzg14pNBOWY8CTYbcOcsn5H0Cd0nOgMvHrmkkb22Tc4AkIuCsZiZFv65qIXzIstfjDYCVJC
hLhRRxH96jS50+fmruypfCyXmxILyR3KK1s+8NU58TGdrM9xyEikzM/ubHwimhFDGYe9hvuW+7L8
vb6/w4ocVNdLIAFFHRSiB4JpyWfWWx+HeOD0WaEDozmfbYdJm9uSNJfCmTlK1SECJH/tVEYDKrTf
VcPfYmuvJaem3jXKlwV1i91ab1gDAARIuDLSmI8xkvFPue/030KiTxHdZyWHZqxX87UcQgqVhiMT
njrA89+axVfRaQbpkChYtHGzeAWPz7rubCA929oetg7jmPHnDtqpMZKXTJRqF1WZTWP1oGdpcqeY
lJjFOjZbmMiAdCB19Owl8l2PmQtE4XSZoQH1+nAnOzfbGk0HPJ3AbFrWf+YGdK0Qy61Ml72TZIXf
kcWoaIdQFRiF9IDwHZP1I8r5hMG7QJGxN86UEhPowNpn06HEtmsx4Q9YJsXyC2QQn+nBuK80+61Z
kvHYdAUqncF80kneGrFcFUXkHqiRDg4nu1EC4VGYnXeMN4d2ab2Acos8BtFEvzKZcas1Dww7IVf3
M+LqoGAETrr8mJArtkvFucKLa+1KLX5ssE5voaaFPukFWUXXKu7exZKCM5nMZaNhTOo8fP2uE+0N
iAj89NXJIxtxYnpDQHT5Zhh0V3d0FVVn3xvhwG40d3rhUWi5TB6EPcKKy6ub5qQvo56X6NZctUnJ
RYateJtO5DKwhzUbijVW3pR85xxRxxLvUDij+3RdzluF94o/NxlFHqwpnAie2o1p2Rzq6LgAJfEj
GkK9MRnPQ/miXrRGdAL54M0YQyo7ueToVntmzjpRuezRrs2vOsrSs24fvYx4eFbflLHcTXFkHhmZ
9frCS9Kze23iwirSga0XkbscrXohNaLboDRSvFKoefWa7mhiKDDe9NIjC42ifOyr8dwMQgbM8F/7
rio2pv3u1b9lz9YvrYPqqIvksUiWx9JEpmuZWc5dND6yD8ytQDqjiTgasliFei9VPu7yRfvbLgsj
pYStlPUyeUElhqNtq7/CAydCvHtvpfqLpX3kmfzDhoBgLEV5Z5Y4Z8whOS/4XbdeJGzKd3ObjOU9
HKhXy+axLknfaYht6dJtCjcvd5qM5U4RdmBn3f1gTPrGmgXiYN/v4LgkW/Ro1xfsjvAXE1SVmkvy
3twhvGrUNumxU/M6D2SDTh7CpPD2crJc9q85e3d6RZ5BI5Sag5l9+CoFY5miDp/GyXk3xPSKHPGi
SrY94YVp91oh76eSmHg3fwM8epO5oqTBw05/JZOgUCEAMu0IjU7tM1eNvjFG7F2pVvRJ3j2k0or9
uGrLjZMNux4IbeOh1Udu+rkQ/ROqeB/ZDmWE6gOg3w7kFXP5OmwoqMYLA/ELG+DkRm8ieWM265jl
H1mS3M9Cph5KQT4ZaT9x8x66xbm6CRb8YhmMYObKPshFXMmvU2ghddrmLiboMIwigzBjfI0zCacs
h90fpQfuvmhfGS/Ks4qAMTHmk7wod6YW+25ePKR2HFOdDTevFE+D892lBUwYN4ZYgoTdK9aFBGHd
FhDgwCD0/LNgWWKhUZ7vw3A5m7qizRVdB53LOjHuPmSJ3PYezF4C9URtDeKq7nakEWunLTS4lyRR
flyYeNGt1txAIMb9TpxGlX+bMiP6pVg6QCDii+RV7WdFKrdDYjwSVO6P08j+m26W7+rLJVp4yBqm
SUiMinXSvj3nyD09LVe5RgFoabPxxbWbSyxksnddPNpLOW/s5iUJyUp5xfIkybafEt6/FHw5QW1B
gFJNwDfaXIktLpk9kDMma+XBMPsxYL71tESh4M16tVuUdSNMPqUrkuMghmun2UznJ8VWmYmwYpxM
82YhpeaVg/Oo2eDGJFsLNXME3MOT21VloEAYEiS3sCvmB4Y54baax+FgawdBiviWRXxlpCRx6A3M
cKN6a+rT94/7+P8btf9vRm2bBQQ/P6p/E4r/h1H79f/k0f73H/ovj7b9L2FhxZYCN7Qr3JVo/J9V
C675L4I+Fgl7MLOu7Zl4wv/j0Ta9f8FUtti7ukJ8QbFDlv4vj7b8F3+b6eLRdlwhhJT/Tx7tn8/y
v2Gc+ar4/CZYH7nSbnXd/W/4b3eQVVXNkXHol+bGFKrxraxMt86Z9DD6c5QSRlEl4bJmz8Tmjkc8
s9iGiHRE1qKAQgiodlSn0ZjNo3Du8dRtOEXHww9llt6LTZHsvgOlPJyKWnvpWgrqQXthQS51mGIa
DqAiN9nBpfR5k0sGv8b06JBnjZR7avSON+ALs2oU+ZISy6kuuUH8wonvs7/cRm91OL2HTq3vTI/Z
Mbrcx9g9JK+t3Rl+O94tCbvEHFF/4ID8mlaleV1OE9XyMRESbAeLRF2ktEE7zn8T5oqWA381gm9J
rMQZSFuwd4+dNmjpOkucIoGCHpbyyk0iiPlY0Jwh32Z2yNDdiid83kxUFot5kST/xbtxmWlnKGHK
8q9DycTISV6b1qMOZd5HDJRWacrxNGfpY6u/5t63aXvPJAIvaeK9kN+iO1wjID9hEF6+xyRkd1W0
iu/J+gGgc6GlhIqYBm3bombrnMLXZPWaG1QxaofQy5mWJOO+YoWAhVHhhAcvJiBbWiwbxka/pMm+
X8JVDeDrFyY7vFse+xco++94UelSy7vZ6f5iIqnPNX76vOHbxvurnQSViF1ZyQOTI1zoTCRhkhPk
NuIhYk4WHcw5Sq6F3n/XzEH38YTLIE5C73W2ZuN1XowjOcKNaNbIzViAzxzDdJstBK6om4yDmxLr
dricvXHXuLF1HeYWdHuCuEDesd9l3sOMP+9EWBQAs0mUvS5f6pnYjIc8G8Bh4EuxojuovcIIuHf9
dnKNYztp/Lkh31fexopnLDiR8aFC8vI/0GY82692UkJa1dlbnhDNPk4SsiYvv8sAiPqEaGOa/7FH
73mMjf0YVd+Lq33FZG923K7jVg8B7OBGSDF+n5hLzqXNCkC3PLcGG0GFUVZQ5dzTWkknS2dvCr4t
Wr/sEcubySJ6ks5aUTCi06kFRgtD/RwT2qL3G1rK00oWT/WSYjE35q9pEiOjVYJDNIjnSLKaGS/w
cLInlN9SpL3/s/D+50NbTGqDpWIVGxiyaNEsMPWjuFKO9qefRU4WukYxpvbhZ8nRlP9KWu+XpRf4
uG1Qxp5vFf3vzHX3UY9FJG3BeHWW62yKduJyp2veCjv/+xNY+nlkky46c7xgaYqr79wp3lpWKkCP
3kaq6bZTY5NHrRz9OIYEuDXY1T8fQi1HCVjGvU1W+/QTmCJauJgIIwX6oKMRlE5jhgbZAMbPq52N
uf5gNMzi7Cp+wT93SNspD/TM7rY0ZAuO3JScahEBfiuxtFbAyu8qvbu1sBT3SyrvXZnK3c/erAbC
gWSCRJz6wWFZAMapmC10uJGhb7BZ3YSvIaxkm/f5cuwrb9dHVB1Ewq5xSsijFpAfh3oNXKBQMBxH
be+06sD8BMoY3MwAw6Y6EfvHvsburaZZlwDKiDVfxOz+/XUm9hN283E3VIC5Sh0guMn++bCZNGaM
8acbd2rX8T8ZCOOndg2FjQnckG84FNNJrB/CxfTd8TEb+56FkaQOjT4om6U7mQ4LeyOHH61EL2ZP
y3HKzaCbnBlvulueyDXiDQ+7mRhhfWKXGrQWTRCxKz/HgrwZ9ImHCLnAB08ng7bsvmZs8ru6go7S
KWr7wWhutsFJozm8Sk2SOSfHZGOvEOn8mLvuWaqFsWOhAWk70nq2DyC+zHtXL/w8d5Y7yA+Sh3fn
Tq1zWurouY2ncp9Dg/NDoMCcCCyeGWfj1OBfl2xcOwk7+xbAF7dSRizqhI5413c52qjEcg1s/d+4
89a6dFHKBrWo/F98ncdy60q7ZF+lo8eNCHgz6AkJeidSfk8Q0jYoeFtwT39X6e/B7eiInijOdjoU
CaCq8stcCet4yp5xBUa7qMvuWdW218nQqwcUBqL6bfs2I1Xfiqb7/PlVLDplnEyW0OrfOdMYF9Po
7OtCTH/d5JraOWfGXkriJiXs4kcWuSKMA10LTZpzzkZj/u0HcSxazIeZfx5tOyEV0C9fpqiuCA9K
77U4VY9th0ATWO+8tQDh6Pma9Xo6M2JmV5n1FykSCzChiQ4X1OjCuZUA6ouM2CShgQE7DoLQn816
x8TcRo7uueqmCOKtrY0q0h/t0RvAl6rRMBd+BzAR53q3VPFTLL7taHFOVWPn27mtjY2Y5BPHPZ9H
fpNw2eGmdrinMLvG33VEPaA9ZeM+M3xOgJV3NAPNPboiObd24O+8lgN1OWXvXW/rZyeqHE50pUXQ
WZmQl44BIhPCUKs0exPlJCMZLHYbs0vf3JkDbWp1OBWciEO+AaySybR/xHv+7jpFCfQPNws4ln6D
HdXdTzNMiL7CczkNQf+MZd+O8u4GyuImgqo6SACiu6ynKD0DDwQoF7hOkf8pgaOvmW4vYYO9e0xs
ecCVRt2lgcTJjoznBC0Wi2/Af9eIXRllTLct3yv8+QPewnLj1XLHQwltMsmeMETjgJPDc2mV7g63
wAN2eY9w3qMcB2V5qVt+lejpI5c65bR68IKPiIA4dI8+i37BqGcaMWQEsAwMHmn2PFjL0fBs7HfT
IkNjMnoa/5KeANcu10ftiF0P+io0KmxUfsZRNJc7OCbRVm/TE+YrjclZ7U6P0eoOHr65dKyCuz0q
y+fQtKfuhJ8ZNsOAfDt5FobrmU91kS3bOCPYj37/QmIctHuRgWKY8y9NBg9Lc4sbHs21dIYG6503
n8v6LPHW42SOcEF408UDQBUy5bG3DIdvi9eN2yQjpYef1bcH8t8Df2nBoQShePyUix8/GT3kS7Oh
hBnFkdETTUmD9cxHdFyEe2Z32j+0uV7wOWgfQ1IUoQGG7rWI7UueUpuepe05GtHeWYWWk94+YwLS
1sIc86sdCT1kJl6dQHs+OzodQknRajeBTnXRwIis/F8zQbEnNhGcerNo2ktb7NI0RXbO4gqjrCdf
B2YpJJPT6ghQSb7iq6eKexpNChaQIHDHrWbSd6+F8bFIo93HIx9PxZgQsPPFqJiYaj4y0sr07Anz
UuruU2d57pPEOPeKOtbrlfkOxNC3JJ1nnEAB80wwo/vkRNqDxVf2xTlNl0tUDtqx7sx6PYhg2col
Y91veAmc1MFO24l1HgfhkPwPzvqk4yJ3eou5JJg/OtfmDeX0cCEdHzLTWCrAvrNPY3A+wJjK3Vgl
1SGHB36fhvYWpPN9WIL2ZRGETRoPSS8j3HEU27TV8lOdzim2pdR7bS3zF4++lVUn/WsyEdKPmcMU
giuOXVixWaYYXZkS3zOeqN+Ud8Bw1XC0LSmzoIyZWPzLzMrhJtgibuZOVYW1+EwNVsjbLK1HMAeI
yzORdaaGaVg7KENOghObfTPyTMfkbV5iejqIHa41u28hReKfXDJKq81uNp4rZVvNyi66A01+7ztI
YHrs1a86ueZVMdjij6NKGIfaf20XyiagBWqT176WKVRNgMU81Zul/uxSTDGlocWUIeUmvHnmS9FQ
fXtFS2iQ5ODKrUjal13zSnX9D+QuHdubg/KWgGu72jhQoQnU+A4SjFbSxznV5KTrJnKvx9SVbwIn
wCGyQOI4AIiAeOs7l6cdj6kW4zD99pdE/u0KVxGhPDZPguUcIK2POY6rg/dV05SEVLBJjtr3OTLa
sx3HHOWkRoLuh3pRgGGC2BmahGtObbAwBSoQ4APp+R8C80aSu859nlUfEtDtrOroS6ZMfpcRl7lW
QfrFd8Fu2bg+pNjK+RrQ8xh2DN0mCUB+cO7bLGAnPnrOhs0SP+KJ0RoNTeW+KkTHD6F3B4MQDuxd
MOo9TIS8VCFMnCXrYBEFY1ign7nwjJ2T9/8mRUfMMsQPyxvfy5bYYGGxOaSWK7S5/dFdLVKmot/i
UOcyBoCJEBs9DXl0l8JxuHO0f2WNIOhqBwzDhzgltVQWGfpfXy3MgvphnfQanGY4VgxQ6n0dddrF
1OZzyvLZ8bC/eWkEANUXM1NqrnyRFCS9eEeximkXdl+3OBOcjEyGGq3fHVgkmqMmq+RQOs63GBeD
YhvXW+kBtkcZdwQuBoDBmiyqywTdKJH9yxjU2Z7tr7+ZhjrgFByf66b2w940K77zwi0RB0h8fGev
sf45kScxAuktvr0yvfG4Yb9RG92jTZHDZkGYsUjp6OYp2a96kMDQX0Edw2sa1ho7jJAE4nUqfHmN
PpEgxlUW0A5VIGKsuklvVqXCcvWzdydw1e+nqSRVO2ADxpWhre2BOaqZXxYHRhMrExwwSfYhEt7H
DMi7aL38tYz0GyI91yJOZ7E0ks8n29kKSh3wqaV1ys/mgOuoEOsoh2Dg6LU6DqumArQ5cKsjih7H
gq7jhayYzBbe5MhbaWkmEfG5MJkNJCVFMVbd/wU71JwGE6Ml8cSvFgo+4IeByGnZ6xSQTj3jSWip
xpCuQfuVq5aW4zvBuU9DmGTl6oQ2DiD3K6Oycxw18bgZ5kGAoHRWDNutPfNkC4P4MO0d3YcHNxdP
iRj8TY2dZGu4Pv23i/8bqBwAylmTzA/MU+QwjOgb7KdeNN7sst+M3hJg3iMXMlTZi1Y8HEuKZ1Be
yaWxjSddi5djPVQPra1AHQZx564w/l2mYjgXKRs9YXvnSrjBjTk9xdMDVVd4R+betk+a90ev+vlk
ZpCGvBQjPSkGLIDPo+wsYCH8EbyjjXTz+FBoeXLwzZFjtxmfupiJ3dxZ0Yvto7iCUd5MS/0LCw5X
kPFUtp4At0ySlyj8JMxrN4AcNJCzr2alM0fW22IbOBmhSrXieqSfeWIWFMTPtIjnscS71HH1UoW1
j/0E25nbQaqBflO3TC5L28QO5/enNLFCozLYIPrdy4xXYhP3YF1cLFWYxyAem7qTbMqMEHRv5fsO
W3zaO+kvlmoTG0g5H105hkx45UEQAEk5BR4M232NRYkqP1cYo8Eih62Olc99BY44TRU7lybPIVdT
4511nkvZinhz25xtTc79ZPJ+b1kCVvX3CKL2Pi3Anpdh+GNMw4ugom+XZs7eGhtnMyf230YP/jr5
ZO4Ko/jtuFl7EEsPTTd1L9A7yHG6VIo3UPPeLPuAVzF4NYPyKxvxTSwgxVaTgeHGl0gqboPub+EY
KCj4lAZDjUFlVYTRPfNOfBBrHg9VcmIrKO7lsq86lh+khPxD9NcGF8F7FC/OgXvOAsVnF4/C8g9B
xVCc4ReFDvKNaSsef3ANB3CpIHe0/qRpo8lQH9z5ggngXqH7Uzl6iJ2u/82XcKkh6BLIfhapFVI5
stXAf24Ir3PFw+pmZCDCie3SLUnAqdkDeLcY2cnVul1m847OI7Jh5LafLrFdGAh2vBGWvYq9lPGT
ljxPA1vPudWinfyYu3Tg+M5sraXwmt/D6gkhf62h2OvalqHLuI0zB32wJ37f98miYiB7YQ54/BBX
woiSaExMI07DCu7/5CL4DcZXs5A1fzK96X0YK5WtqFgKpdnu5aIzOB7nqxx9+4lHv/OUF8TpDBq6
QlfW96ir/BPOerk2NZ8dGWnspq2TT5MePg5U+a9ijje2B+pdJg2lkYGVsFPvMraIDdPhRli8tygx
HYmDm6Gjv/j8WKEroj8Ucufrhfn12m5nlFStSA9Dir/EX6wn0q7WmuKLIpwsZA896AhlpfzQbqLp
VF7PHdsaQ+xbLrkGj4lO+8to1X8LJqNrI25Cw+6gsyOwPtmxHEnttT2rP/4NPUicS+AaTJRm6W16
3/zKF2ByDR7nMp92Mwu6dH5sICm3TlFdMVqekxwGY+qXu86SxQu9QNz/brKV0n5O6EdaNb15asEG
DoHzUjVLFBJayXj/G/EY1Bfhlr8aPNB3B6Qn7VbwR+ttPlJn5g+wnWWHTUoLPXnsUuzVU4O3IhbZ
epjjC9Q7wuAZlD6XKU5XWSU2Z25Sl9QkZhRvXWlcYVWdfGsD6aOgeTekfWUG/TUl5q82lni4nW41
teWtHUHL1cCe8O6RNBusV97lAZCTvDlm/TlF9j6DpZ4XyX1hHWSfQ5q7xC3v4ERByvh2sFwU7BWd
4IlGpBfXHK0V3jyVXMJjZkM0BmgvNj6ouFXOjmdVzuZtckkSmc5OjvKEbI0DiSuRhu6eyKp4jcf5
Qi3DK8FH0qeJ9lrmuMDLRgqk23paASvmlpOf1mypkDhIBDZNVcLMObdcZzsEmIumtHgfTTbWcV29
O2gjGvsNZyx2zTycgdERYpr4V3W1fJrJkxDsFOr8g2vyl13oE/ojLq7a7T57YQMNNKI3skG/symz
d5mmA1GR4541fj2yAJi2sdK6jE22OdP0lxoPZx5hFQHBcl0SiyDpUYx4W22BvKI9PKPB3T9aHl1n
+Vs8Q0fNBanvcrJl2BYm3tsav6qfvtpVdwApQQ7NgfMmK7LZNm8kVt1pIzvCQpAx6PTi49PL9FOi
D2KscamVGCwMP/ywfbH8yzX/nMWk+SbWSWPa+PXZZcSaMSirbIKNXkdGAv3yW/rTN0NuZGPkg6zm
UTvP+r4tNOdkGJvOiGFc9l2AC4VH3NT8dZPo1+J2S9hOpFDAkMnUV7Ex+8SewQyANwXN3sDjbUJd
WttLdpaYpRk6lvoacPdTlaHSDC1MpaEnoDc6Ilyq7leU+XfPAK2oL5zeSWeeaDHgCJjtbSocccts
KmQWDtPJOkhJpMH0bev6N6Sx0F2ofmsbVYHqnYJx+dbzQgtRU4KtnsoTzRTfsT12h4wQGfrdUwoU
7WA0vrfCQk8eg2eU74H95Y8s14jDCPLgOqu7v1HjjLelTVeFEf8ecUN/sFPBQkP40yEEOhIG9VQq
1Fb5UF0lRSuVGW1VepSAffMrU4lSqbKlvUqZNipv6qvkaUAEtVdZ1FmlUvnghtAkqDotJFadn+xq
TIoVPNE1zsi1AuPbAoN88wm8uir3Sv5VV0nYQvtHmbE8SpWRzZW64BCbHVV+VldJ2vQnU6vStXTZ
07E1yFehkrcNEdxAZXETQrm9SueaKqdbqcRurrK7jDeaF7rmDpPK9Q4q4Vvxb+DOGetMpX8TlQPG
uP7Okaz9TF0ywrDTNEiz5IYdlSCeVJYYPzVmMpUv1lTSOCBy7BM9Dsr6zu4Om8mTtkRBaGpjs/sx
0XU6bqBGJZhdoswdkeZSZZvLen64ExYwyLTrmbNnWBKEdlUgmmA0RjVO2yorjY8UA8ToawQaVcFT
pT1Z1dVQXGwTAo2U1W0Z88ei0yqTjtAQ02vRFg0WQ8sOheuLU5eKW4zV4NANy6+ISLdU2e524pDE
Oeabx43R022o6Thxre47hl68HcQlGaRa1EmMeyo73qkUea7y5E0EpSdwhbfruP5S+PTnEvfNoWR/
4EvoM/b4LuaIj48S2wHCk4oSJuu+bLncoYYT9vkXJcu/GT/03dEZ5wTpdM+UCSrJWBSUamW7uNS9
hGeAvpRkf8nPe82vScXpHXL1QuXrcdROzXTHcYz/zjS/MHw6pyLRngCFUmpUpfTYUTht44GhOM26
BiT5uSIK8jdDVNdEjPG++bqRXcqAHQWDJWzCS/86DgkjR7n0ZyvH694H4dj7GgSRZgmLqn1Lg/7h
KsSAr2ADBekfJkHs0OEQlApIgDL/NhNV5BjVGKFMZnM7tLN79uo+XHrvtWt0jJdR1W9cver2bWKe
LD3FooVcZmnBd0Bi9CPXf1ViGLYWesAeXxiQiFkz9gu1fTyaoMU2BwlXL6/HrQl5wYLA4KE5byIF
ZRihM0xQGhJoDQvUhlHhG2o4DoYCOqQK7dD+QB4U7sGA+0Dlb3GjHmTPWHLFB+GHcyvolfgY2FZC
dwc3io2BcsCczkJEswgZYYEzURvs8IJ6XuHfl5vGYko4UpCGv+yh8YzkfGi8pFHEelSTjIpIIonG
YKY7EaUg79LY/J/gdrjgCqu/pUJhVO6fsS7Qzms86VWmVUikbP3pMJMN7xhlTRaJHgwWbAuZJe1l
RQmag1+MWMrEy6g1pjfy0UPomHlxW0xjzHA9soSuaI9aoc93vFL3gWIhvwEbYrcOi5hLasPTxvaa
G6Qw5pMuTHmfSVfMsj1GwEe3bXag/2zBW+gfkNSX0B3NXczsbT3iWj84XU0z3QCKZJTvQZtieTff
ug47ZU+RDz7AVxOKiQvNJAGCEWfuPi7AnMRgOZ5qhT5JFQTF0YPnuB70kw8fhVDLcHV4rFYKncLs
C44KTn56UBRaRYex4inYymxylMaPUH6UmIlriCzwJPynCUYLW21gLVBbfIVvIcab7ZKatapI3mjp
Mc8FqkmroC/cw2yAyY0tLDTrTrV3zpBXLRdGSO/MuJvbnsd5AadKRyt36qtfjrdRoWZYWBV4xoVA
M1gwRuj9+5C/k0KnvmdxVfA62ZV6Ma91mT/PpsP7luh4EQDcaAOoG4kM6VdIFIbLGBsq7IhXoJlx
wvoqbldgWgLYY95b8i9UpoIWopdtbRfDztf4eDqS9VBh7EleAkYMRSv17Qhiw2vz+uhnlIdKgiVJ
Gohj5zH2T5swrxmPNBB+yKytWdR4ZmTWiWz9qtLn86IxEW1S8Ins5KABe/muN3jUCUcdOoB7XuZt
gTf63vco7F0iiLJOzWUJqIczZpOnE1MAxgfs4bkwRf+d1kSlPFFuK7JUKwCnII2MbryOwfdQxwwy
l/nFrbhQCNiQeuFQaUNGyhUiKVsYTwqoSQ41KKn1d1zaMzh4e0POWBE9QAvlNaIePb4cYlPy6qPh
3b3YA3GCiWNBoQ2aN/S14thb/ZtXG6CcHOcGswR7YVJYN5xQG2uM/mQeNCu7dLRDo3lQMnAnkwOn
jtF5GAbP0Y6aKH/xH3gWZwbrunmu/elguqPNyRhuOha634tMOTosWbwfaPlel2a/q0eLT4PtbkeZ
5yaR09cAz8gY6iKsva+JtMm6y78CA3yDDyx/FGTeSXhM4SAtZaFeQGVJUlIWTQ4hSNTrANQWyjxg
reHmw9niHSQVFT05wqQnKev3g4zCdiTpQpEK+ffJz6gU6p+oeWFypVBeA55EijZNxmHjwVgs0tsV
4Wpf/tWy94Zex9Lz6y3hluuSAZGXSwVuhka/wbpDs/mACNbBFZMKMOYr1FigoGODQ+oGCNm0tJha
B8BkvUKUUcJW7HyFLSucadsn9TWdlj/kurht5vEPPxCoM0tqcKkelV4+AA4t8fjKwGvruH59cXvn
6jBCnDMqr3ybA60TRY9MgdVKTr1qtAfUoUH0yZodl8/FhcbGtLYJo148jCQGiKV1K0Oh2ywYbr1i
uRVQk80kyA8y6d4j398w5xh3ieQDWtiTMGkNdr3Cwwk4cQzXllUV0QHgeggZRJ5w8ccc/Cd3ldLf
FlV5tzHchsI+zDGp5/qoYy1YOoL482w2t6FSaLbI3SR0ZGXkLqPSw7ju3BsYdxhGH7LBwo1Cd3Fi
bAyGiRYkIeMFlBIoUF6tkHlwl9ZQV8a1qw99SNauJLLH/VayHGnzWvZW/ZGJ2TkpbxN7VxpQZDeC
6BsA9WvE9iRXBOZ/nf6QRtah8EZjN/k55xrhwgTyRnAZRAgjMVRbRBMIWW5CibKYPzq/v1TlmJ+a
Qh6nGJhgTn42Tox9qjCDtgIONpAHDYUglAmBRgI+VygTzA0UqHBSyEIBu1AKDk8igLyTM1yJ3MME
Mi/MYMu2vmTVJDAC3/1L/WkyThe79W6NFpw4eG2Q9lax8Zbyyl1QUzXgEQlf0Yaz6MBbnOAu6ow2
FziMlQIy5rX5ou873OPA+y4GjIawy4LyIIFWpJ37CJJieolybWOILA0xP6XUUIhtDE14BbSwCesY
Oqc7kEvXekMLy5QX6M31ZVEwSbUFVnBJZnlJyNF8vhEzYigWfzUcrun6kiCZAFBKIrL9NDxPBpuk
OKCm0tZzICG6mxPgoOLHyNJgU9OSQjiKVNBcEBiSnW5vjDHRNogqy1MWy4tHx/I2SkQCxuXZwfax
QROHKAljM1KwzUlhN0mAcqTBO4xVo1RgzjGrbkRz6aTneD8qeKcJxTNTOE8HrqevAJ8WpM9RIT9J
TvAWKQzo4FcHtO8ws4gMWUG9tbXGXFtGue/yjPsMVIVPSIl4Wb2JP6NsepdRnpHesknH+X1A6OiY
C0m9yXiKS/8iZpAouieinbpraVmGjkLXWblJIZz2pfOld3wMTqLyaxwa5gYxuyV4PajeZ31wD+0m
y1p5dY2zaPWCsu72azIoIeO8nm8yamZPph7fpGoe9KP8L5iydGvjFBU19zVHNUtZSHNlJgVTIu+u
tq+VzbRShtMU5ynBDRpVsaLS0UvpJObUTNlUPfyqsTuvmUx6Dx0na6IsrUImKX+bflvdNxLyVP0N
M2NyMJUXVpli+/ZGPazFnqR5NpVttsI/a+GjlfhpMdubm0FZbDl/ENpUtttUGXA9ZcVF3ntOlTnX
xaatzLr67K1YeaE6z91F7+bXoHBeU2XwnXH6YiiA5IhoRKAQX7D3FShT8PDd4xCelVU4UabhEfdw
rmzEJMYI3OEsFkRqwiSBgCir5h9moklTw9tyssLcYcvecBrxcCp3lAzjWzb9TaNszH2MoVnibM5x
OJeMl9lplYvzlaX0m2osEseUiRdG9slG/qLeoBQcL7mfIisvPzKC9nVJ6pUoeTvG3slymToFbAIn
lqsOHXTDmfhQsV18m5tLR9vOL0fQBqlnOjbLA3uxgP8m4zM51YWWgbONJo/C/FwG1V3FYM9mXx3p
jGBqTRhlHcQWh08aqzkkexjkJZcT2y4akea6+gJ5ATCjNeH6T5TNJMFOWv9SeshO+u+S82moS805
ODXGTbcgtkbgUPIQwMuVmcs2FvQIiSZjK2P8S6YoUYPPF0OPkA9c70PackfFh/FkaNJ4Qp0zVkOM
MGwxFma0R5UlI7kd+joJnDHHAjM4HzooUIYfuh5z5Ba0CNmj81kYyXjLzfsUXBMc8++sE/zcKVSe
xIpXM404aCo+LnkPN1WWUF5oE83N9XmXVXyuNdSXEHwJpyXg7St8ZxSPpdZbP/yKGBmShGhzSjbl
nauo2A19EnodbAatZXNKHCmF/+B19VMyLBQMtmSpaUXLV1mbvHv12tB6qr2n4tajE2/LMSLvMrcb
wThvHbv9JpnTCx9B84wzitziTM1dTk6tyB+z68O8Lz97D3q9C+Q3c0wcKxk0f/ocNprpMo6accT2
NbHnzrLIWWK4KiIvC732d5fmTKdn2iH0o0M7HA8GSDzzot2HiYRlTEVSu4gsnCprC653XNsuVS1m
pU4GdpfvSgDDXN5Uc0SNx5oa5g1THrZCcIej5bIU2DV1OxfceVSPajrPvRkCiVcsh4K6JyyJcJV5
w2cS5D6v26u+BxZ8Kq1Ai9CQA5oNedc2y/eM5yLadgRAFBbGqIt5j2oAk3Cfi6YkxADSPKOUs3ED
n419ejAqvC9Bf9M77glroUhibhxGa1GxxXn1XRAQ22Wm5a3agty4zdtttchNJgf19eLRO1ALIKme
SL1rwAbKXzqyu/ipKJ+HFzALbsE5sC9lWkOJDJwwHsCJJo526Zrib5Smw5aT9KR/kk5lOkcyoW0f
jqRtpfXa/qDlxr6tBvb3xUISjGJeOjQWvFm+vc8xxswIuCnB7soZjNApiZW5qXMV0Ejwe0YLSyoH
ODj0k0Jv5hOXZUFeihEQp7GencvC3Gye0kdNPQQiTPRqdl9Gq/0fPzC5/Xq1JJ0XdgkTUGGzWZlr
J1rV4FLCWnn+yiQ5JHYu6VM3/i5zkQH0VVblFFzFjE7VkB8/aHXvHIpWXPG3uVsM3GQ6Wr19yQMz
3+aaAVJW53r5GagNGAjjKcqOekPN8EAehqFsss0pvTw4Qb9u7Lo54oyCKdUgzk3izU6ePcNYmMhH
D0vmzfbH4lk2IHyo49k7qgptsk00eWW2ZCW42QsWssDPjq5lDjv07unIHXZBekZc6esXgsDVcZgh
oAi9wz4x3jyYKIRPEMBXnWrqaR2Q3CKKDz8vJ3I9NEl+SUnN89jqeMJmSBaFN/er/7i/l6mtj8nQ
PxC7m61Ww2LQTEKd+hDp4TAs47IGH8M0lUlGFmqOvMuohjnAJoCuB5pJ/Wqtw2ohmMen6s6CIiQj
QBIPMKDFIEG2vtbcIOLg49WT37Vf0X3HzeGqhEguEsjSc9dsguDP0A0ASakUdg2XSroEYZII75Jx
IXYFMVvWYUI3ylT608+geeVXpRcQY3xBKd9ASd3i0zAYR/OncmIwpvFeFl36uA5xc66NNrZ3nlPt
YY8Xm27RfpH5k4xXyntvRE4IetfbcNte8KGnjEXNX+USkK3/+dKMVAo0DIhFBd4nZg8TmAshQztj
4+X4oWs+Mr32N6ndMhLLOaurL9TkHbnhpt3iEz0es+TDLbG8GvrV7bPTOKNry3iiP8/YTg5NXx6e
k5jf2mB4vLW+eF1INfrxgKsDy3Ae2DvLScmk2TTFGea/WBsCllnoX1kQGYpewcfsUzCR1w0UdSxO
bDMzNpJR1m+wD6rqYGzbvTG+WaZh7RoecnBzy0OK7n6MyFodCXGEZulpK98yjDWalPLSitn9zk1T
WRhLClhmLok+dqe12ddfHHHf/QnE4Vx4kIuARNm6nIFHMOX36dreNn3zwDo9bpLCA5WBkZ4TSQF3
EEhitM5LVM15zk8ozw12J+4+Vdf23E3V2yJs6hcr7cPtJpOzL1mjIf/6cQ5TfILNWXmdZ0RU4njB
nYMDm6f5y8lUOKBfMsDZ8qYFATASYFYyvuLWhqW49A0p+eoGPDrBmFdOawbN9rEswf7ykWE73eoO
d4JkiWa8ZVBxj5RZOzSttVb+/HNXEeGk180U3abWxQlyyJPF9978XJY/ruefLwsYEDePbvFEDKLX
7sScmQqoV17VTbE1/fktN4Jhy6bjffTgLrL0xNvZERF3IA68SOq7sSuMo4zw3c36mcc2xmT1atsK
90qjrhQ90tOTPcci1FO08ckd1eowfwoDXI7WxHwLuAc9LY8EPdQSA/7z5iwcV5oqAlEAEcpNk73F
M8kdikdOPmH7n76OXGj8fEP8NyhplE7blD0GBmdco8V2cBHVUhpwezCa+Mrt40+bhq7s9iBK7b1J
aFx3Gf6MAD56J452zWLjvLSKQ8B+CmFuWusRxMqAmHmwpxGtwqo7/UEgZ913SkaMLOg/N2Bs8UjQ
zJFJpoZYnVA8FQ/qIWdmzxJGH7yIvMuu0nAklWcTxrAkfgwZA9VgyGPsH1sPsw9Fph23G/RSIOIZ
Z9T/Fod6qnJi+OX/KGXxBLqj7/73/1Txpv8rXRToEPaI3liocga5FzJO9e+vB6XV6m//rzgYJQfz
qcWhnv5dHPhMqUNIETI35xbhkAMfuH5N37GPGE9MJBSmZrP7BTwz2f3/Xwv/6P95MbZl+I5pWx5H
EdNRL/a/vZhc0KXj6F2113Xs0x79A9scFMgJwfNi1s0zJ5JQKL6KhvsKKYgmN6OnK7Qz/AXfchW/
VdVzxq11JnJdnpUTGqn5UYssu7ooZeXQhak9C9QnGC9w60h9mgKaNdtJGK3I4kliHel9hZTUZnTs
2h4myp5Jp5FAR+r9dD76JRunMSt2iWFnj74HrRbQKBxFyT8m99/6oPt7w4TENxRYjVhyJDc881jK
a2g/06T9Co+LSEC8xhOs37U64ek+Ds4hz5gaOBV7exu6BNWWLJuxDXJlTI0tl6P2WeHhtZpDpVSU
sdGu5sSwsBBTgvlJp5chYGvp5uUG6wgJFdqtUteHuGT3MLNr9wbw68Nsx+IcC606JRYHG3AKD61u
fTBGLrGCdjCupc91XreQDUxn6sDKqBVz8a2bruaL5RSdg1SL3xBR8piZOadua+s76RUGCipMx1QC
y621y/MIQ1uV+gfdqYiJcvDZmTxKNwg//Q7zAzxsTf/IwduQq/QfdpMvlwoxOuxraGrAvgeu6bTb
Yc9SWnT7DSs1Pk24fclIUKFumHTgoRz+YakwjtnMy8xSRMTRKPyT6hJMvHE6e6pWvZr76YJTUKN0
z7npY1N9TyIDt3NnlSi/MBqAiRJiz9TS+QowPYa+CYc1mrKzxpQSV5vNdR9lZ2EvLPRIi8AyzRdT
I+eUL+knsZO9V5MSxtXW4xC0l/cigAmU1Pk/qzbNnV5wMZFHmfFPZ+1b4PW/DKiIaJ9IYeOc6xcb
rsvBjoonqX6VusOI2KH+s+SCulgmzBK/hpAX+U3ecL14C4og0359IqoaxVQAhT//8uff8ChAMZpL
8Z+/qHuaF7rDPO8jF1UC+xkl8n3NFp8s22ppTbakTgLeExvdQTjB9Oimtt3bBja3qUPy8d/sFP9A
ySBa+J69rmJvwTObP1dz1VyqwNVDgAk6dyVa6sJOChcI+F/uyfK5G094h4onvfCo8KM2gZH8fA6C
MVjlLuYx0bsH1wAPZGrtX5riTFb2jhWA4q91m42QAKrWfrDfxFUd3fKGS19KymYLQX9CXIExpIk6
v/UjnIlgzPyL3lKXW/QUvDmIhQ/859TF+kF6gM3BwDsitTeU5tqo0/qWUX8WDwSMcdI4Rk91dIZK
hzPTOQHU2eYRwZfM72k/yXH4em6KFjjTWxBX7d43B/scxfK5gwF0mQaI8a4xbZPaGrd93RJblHQX
g5bJQ96zdhvZNPw6CDkangqiRMsmmlzKZtkXi9K6pq4+HoFzbvKskqfUImaOxtRzRoS2FVfCXtOB
Of4Xe+e15LbVbtsnggs5VO3aFwBIgqHZ7MBON6iW1I2cM57+DED2L1n2b9e53y5XizkBWFjr++Yc
82hYiEppTtdbBKPRztDnL5R4awexX7oTp8IzUzNytYCyzD8PztKvUUEYQDVdVU2ToV7EFvvLiYJM
Mtkn0azwUBQ4TH1rRwVFfBDlLD5pg+yzQEk+avZjHDMpkgEzItVyHhPX0sToJMM7lSoWSnmOiYRe
yyfVxH/5iPLihP1+iluylzQS6/iIlq7i4lVNQiR++YhgRijyoYHyRilWNk1QS85g0sBD6yUfxbRh
j8+y+MNnKAdlXpF3KjM71RTh0seDK4l3aU7pPaR8SKQHsJy+Ho0bHbFaVJiagy5JotBNv4qaYWk3
TOgXTpX8L2dBCevwL9/CFBXTsnRTFS3F0kiG+vkkWApI6cVpLJCN5dWNGmgXDHi2zuLD1SSA2012
KIv+FDAGUsOqdtGYq3Q0EeQx+gzo28urWoOessZ32kmo5opKQK8LOcb+511CVf7mk6qyaFqyZCjW
X35vbIgCTBCI0kkMpVOugA82pah7EJFBblY4ZJrh6xjUd1Vr1i+t/nWcaMUbOgkzbY6xw/Szow5F
kny8nryYzHrOK2g0EOhOREtWmxoqPg3LymKCLcswqIAT6nmpHXoVD5lGA9QuM0PZ9QPMeSvLdjJr
imdfHz/6GcyaOd6VZYAGOlW9ILJ03LJI/cWW8k4CML+nsh9RTfJqsFD/l5z2kbdkTv2rIV+UmbT9
9+S0p486K/L2T2lrALV4zh9+fOk31aAgD2VFQh2oKdJ//PiG8puqqLhjmanqoqTpPOuPzDTtN3GZ
wC5RZqIiyUwsf7fjqzIZbBb1QxXbjCRqqvH/Y8dfjr2fRhjZ0jSkvwYfkCmqqorLCPTTBNWUEMEs
g4EX6NZXk0qPgghRGkbsEpXyL4eX8utwZuqSwjfFj6eQD4eZ+M9v5nd9JStF4HtTLSUsuxZlQz8q
jlQp0YbEv1r8RiblHkB6JU4wx8yXShj3aSaSbdJnb5mRsZwtNFz2RDAj8HWTkeKWmgSc1/PoGpni
IwxfDaSFgq8EIlIp04HsCESvVTrz42hgLtGiUxGYYF7Q8gv9VODEry8/7QGXv65BjF9PLcsX1XTR
FC22lMHm/fMXDfUUeVhiWh4lHm9s0d+SA5Sgt0ERSp05kdLUYQT4StvpM40UrxzrixjlmdPiIkSG
0W4DP6OwlH1manZK6S+6JlVLWjjahuZ9RsIu2cYyOgi5aDCZZ9IzGqXiIO8S0oX22Fv3LAwbB5cS
qNBWuTHI8Epj8lrh4EhdobCuFYutZXDmAqtJaYXmA11VqrJliCuNMqub1hKndsPik0LMsdueqvBg
IC61Ekq2JAy/TJVOOkhQeaEpXfNoEsnvCpeUpdiLTRQIlqJoPCX6lOLJy8vh0utsgLBREhdNxTR/
MPO7JGLwqScydvokekBv48pgnykLLzofNXktqgL+gdW/Q8hnFqSng/sv22rZ6X46AtRlWxlED0qa
RTnhL2O+WKulkrWz5YUhAQ5S5T/GSvJmwa6FjbbEHhMAV+dd5wRqrLl9JQKmq8Fv6ZrXCOTrYpXb
SWmIcEbBopSEqE4Mnaw/WXaJOD+UYU6PpzJfxkYHiaYSCiCiqIjDGKmSHuzqsh5pvLa0sKc76bkX
U82Vg+hTi60GXRfFCJxwCKMK9vuqFzb1QAbvrFpf0lAdD0pdvSBsPalFYQJ61mBXLxwbLTlmTPgh
dF6ygh3PGBM7QZQbSQm2z/yC27rZagQbDfsJjxjBz+fYh98ut/DNHEAxB0VsCEXrge7xAHRXbEU1
BwEVmtadKKEW8Se0amEc31rW5Bpq+jg2yafJRJwNdZ9Z7DH/sp3+ZjOZBowK5msgMWTxz4dUoypd
NxkDFQqFyER8/1DYAm0iog5+q/zQqsnLP7/hX+aHy45hMnMBWLLAUsxfRiuq5U1WSryjMirHUtcv
M+dwR10OBj3vsEznZwVJOFEq3UsysQdHBVvYKOCpdyix6ij4bKQN6kaUH6///Nn+bp9lbmiyt6gM
MQrnjZ9HbczgeU4h2PIM+WQ1BcsiPGIOZ6VmobhryJj1HkNC9i/b4G/eVhUlFT2GqZhoNH/ZBpgC
ZTMdBNPDj/g5auajWDIeUFz8bKrOR/tHVEVjPv7zdwVB89dNr8ncbFAiV/56jooDSbYGDlxPbCXM
cwH2M0J2wyE9+aXYO2iHkNGhsHHUq98YhBktVsAR/zXTzE+g/EfyMHvH4rTEYUe8Q1wcq5hBxheT
iSyiFOy5tUMbTDklnkgfEw16dKmOPEfPLmpDrHs6RXgBhbtc1Q85dmAHpQlxHDoqJN53k46hbsNU
3cYlKQO1eNHpIrhMC7uFarVnYsyKRzkSSARS/A0IBhXAPMDxGLIMpBZoV2Sw27pZf23Fa1LSzfe7
4dbyQRpqNNOpP4DKBNqQaHyygX6sm1S0TX2Llhm0nc8RoZjkA8mOI4SzAPU3ZrLg4+xOX+Siy8CT
jjPWTE4GoorRYWKzlfQYUFiTGkYTT0mnRyKGrp20PJZTK72A6R5JQOpUQi9iM7Ee1YADz7f4cbVK
edEnEH/VcnaYYLcOVZW7MhJwM0S/SZ+o6DpiIOn42ikCsH/ZI2h4/LpLmKIImkQzZMPUMRIvJ+Cf
pi0+iSwsOOvRCyy5t5Fyxfh5OxqpOwHvjEOQhimOkx1KJRhpH61wS018QHyRVsF+Gqmt95sUIAb4
thzMsSl6kjl0Ng15jIMxJyLmKo4GNm1AawbHpgMqIktXZCqSI2cJyarbjgHdbbsYDpwKvRHrhEAs
w1eECrT0stmZmoyWnDnAb0lbGL2GtvFRcDaUnjiDBOE2zKbPNtcP0CyAzWnWl0Lc1+FwbxUD4Y+9
BCq5aXeYPOubYla/JUKjOYRNPo4lNQLGLIriYAwSlxS5B0UMT6mW35uEn9v6WCvUpxINyaX8Yi0o
PRlrGSgD0hwQmAHCF1zNnOHUdUyxAikj9kmC7iZNW7BB3TbshWdd1zCvhNPOzJQrxIZX8jpYMjba
cz0t1pg0eohjNJ74jSrdJ2vSN05mippAb4RzNXd7wCmR26Nn5X0bxzcsL+jqfZshNq/C4UGJS0/u
I0wr5M/qyXBTTzGuf34hI+WnUp+gLyNrr/r7vNI+pyoqMHqW2xwbny2RiED9is/tx+FdyMTaMbQW
eUMibRMrpqk307keQxD5vszZiY4pvxVqO/QH4iKiVKO52/hE8AkBk68y2Y9jxp7Mcx1Zp3MRybjF
EUSBUqAHUinSVpV8d/Ipl8xSaLomGP0O9M1t05TRtp8hxkMEcKtYAZ1jgJfKK3YJ4ggATdVqBLQR
XpCiQBZNKOmRN4RtKQcGDBUWpm6E1DsN242plmgzpexl0kQbYW/4RO7TQ6xV1G5KSp+UkuBiA6uI
sIp2lZdWitv6wKgNbUeHhr4rcnTRKDomuZQpstTDI8jsySzwkU30qwMdtKnQPwRNRVNdqq8Zh6vd
S8pdOBjCvm+So9TI8zvJODpFGyLlNH1X+uqTVtHOF6sEh0oIA2eBC4mcXRApMwrKAfXAcCAiCIVe
EeFFH4+x1EOwKUQFKnJ5hVAHTtpCj2fR/bezTtoZGYIlFVoOMn4IIZZgjNsQW3aQEMSTT4womIop
Whi3RVQe51C5pR+5KQXhPStG0NpY+cYE7YSCKBy1A+ItUPbA4O8Dke2fIag7avWIsFbcyz0zVI3Z
SqGVGf0n4UHxF+QyMmFLDZARRKGTAs7FZ8bxBMMGqzWW2g5LoirIp7kmREqHCuK0UuxNSTQ7RFW9
Khw29oiQrfQhwwpDfJOAcIAMuKuq4rVW6Es1EUEvejYJyBRLn1W7Qi324Ifdt4rRZl8PHMcIYXaN
5p9TFBm5qe3vtoMV3pCkQHaRkN+IqNH1mJxeI3xKsv6jonVl9+QXMrKdmxGia/XaVt2j1chvCb2f
aj5U05pmTD5uQmgacR5UD2djeE6J8uxan0l3u9OS6oxLGXVCbtQ0RPCbTdCoyhDpSNobtpxa7wkW
Apu0z4fUmtGHGIqjYz1EgYTyP2WozwVTvm3rdHaxLqN1SYgIop2zE2Q12YpUQmExnvrcJ/kAd/RY
zGe4H7FdyulrnPPrhOpTKVK7z2rIa4JeitSjhmdL5mwixGJyVwpW7hkFUgkIcXdqoAvbgtVBEoee
MBL33CEBY92IsnPSbWCKWN/UltcXqX4ODf09pb+vCLmMqa4xGsqWXant1bDyOyJSbxOF1nJu9pB9
OtC7aE2rBl1vMxtXg/XNfsaRDrUyYoycMXNkmZ9gKen2SGmxsmKCt6EHv/vRY01eBRVvBs1QucsD
UWTRReNc2aG3CneIxDCHMJLGtX5IrFZnUPDJjSC+g1QHcdP2VeFqSOQxoygQTUwkGMNwLa1Jsxu5
A4Q34zdCRDjQckgmYamNRZjnpy9C9MZR3mz8eIhdzbKecLfcjRLnatoH16akF0vREKarGNh3mKaD
vY7iN6kiY6OEE5HBZYUnuu+2YiaeRJOVH/PIpZTb2JiKXkpLfTVx2iGsZ4LHeRPLzRGC06FUgq+K
7NLQ+4pXEVtDRZuY2dS1LZFYtikZ3aUGIslvnkXB+upnkaeXAGsmX3hKdPBtBnnFrPX7alOMideJ
6gsOlEcYEwt927yNjZFUbSP1rN5yk4FlZJIeOsv4jGMZmqZZ80H74nmwFjq9vlBzwnOhhC9+8EJN
NM1DgqcS2tWxYu2kchxRz8re+lyMPgGYaUBWs4V9Cq+9goKHLEVtIusC12xCzEqAPwj7BM1vIgb7
mIZITeXYq7v5KnTpNgJ24uVWCtOT+3ORMbdNPrUeB6aBCtOTJumZUFJ6uqK2kStV2ojqgpRJUJVD
T2ADm8extj7H5c1ms+BQC1LCbKEGI/BGVhRcQ5nlmkL+Xjy8EsiFx8B4kQMJ0n59F0fifYbUfiMY
LeQ8AR/NQKIeHLQse00KYQf60x0mCDU6nLKNVoKIFyzpI4zF+oA1NW/1C6SYmMZrLiO5GV9aJNMt
fe5+sfdDRnYKTbhOk6QiB0KqMJQ9MSgodiQV2B2nASKmDfWSlEeZVE91UQEJrFwbdevT59yJAoQQ
FoD19z8aMkxbRWvotkA+mK7O20JRRvqEE3CbGVcXvlYsfkhj93xdVMwLXG+99ONPsBQoMjAMaP8I
RxsNfz70CxEvT82drpnlQUlR0+gV8+92Ls7TmMyHsGrnQ4zOAHUbDKb11cxWNsjnxo+nBZ5qWkdU
xUjD0vaMO75m7MyfajOLtnndtgc0Dpw5UBaAKAhRa8USSkT5ptTEG3FJjxhknG+tfBPLiOeS7Mou
zmlXTUAdBZD0u4DZiNa3uBAztGZyC9gJIWEjJXYgJB9dHV0I0VOAfOQfmpQSp3aHXJmZ/hRcfDjc
TJNG+kbhZSiaa94kD1USHbOu+KiH8RjJqithoDY7/U09mMvyE10+rYDiAzjzRYYIL6EeYPljWE6M
EIRZBnn2Ouf17jp26QdzqGNfLdMUjEyxOHPqoxhmiqVdk13tCBOAsJQ+MN3jTCN+Kntj3TdhAUJP
MihdvukNWg+FLmWZrSERaGUK9r2AaKMsd5TEcwCJVX7QySLYaF1BNgVYwnYRTCVs6KTRjkHGISpE
YPqayfQP6x+k7MKB0IIz826IfQK7LGyonZoO2o4iTXWgrG3NSD7rJRuteIyhojdLit+6dddL674S
zRrquclnnq0EXbjzJSjZ4SI2Wy/hXwJOV+kZwW+W09QWfuqaTkQ2f5Ex4DkJkU9RLb4GMdWfoc+f
AB/v8qWgIcbJJ+KBRxZMnpqCT7dyDXVrcLWUDi6GbvF5Rc2LRs5u+IpaW+qCgzlR3wnagYVrj8iJ
g2Afo/yiWBAiVGPq5qgKFCExJ2xbnr+RCbRfa5htjDQLBRsyFcExC+TEZaRt57ojBIXl5CAK4kaf
b3S/WGI4tgrj5mbQWZ4gtbXrNv6kpcB4qQkfoA4w2td8gVYmJhgUsw2+mckNU8yDwfKyXpD2I54I
FI+fyXJaX0p/6yKRsFWn1PFyQmH0zIKu/7rknnteW4KJD82o3ZcybYxxebvIV66SNG0wh7J/UMJb
y1wCmLNKTN+qeWZeC1LDFtP4a+MnnyquKoMsOR0YHmzHcygKpMsFKYZvcXHltOJ9LOPz9wceZEy3
2LIK2yo4u+KIBFTMeLghFQTJgYRNL4BPlQOqaqXZlXSCrHX54rc9TqqJKVwcle9m6z9ode7Fk2o4
8M89I+3eM53MkaiXIVEpxkmOTmmXkj+9iJxM+qohdnsP2a3evgNHNuxljxmBhLnVUseEeL0hxLCX
qB7UbVZuNFgNkBUwx4q02NZNafps/Rgf6n6EBk2cwrJjFaHF1xrvWqP+5utUBPJhOpaApIjOpFCh
x4sDpiRakQqHJhZPEr4eR618ahjJcKwJTHcJlWaBCvazUJg0UXPPETwYqAYEPpQutJexR7gN0YOD
e908ISMNboXW0f34rWVDbPo5f6IfBhOTyuCgFbf4KXM7EefBFfzhflbHwfZnuEBaopwFxbwTNQon
UcVs2rTMeyGSgJZD3XZafhUjpooBLeM16qI7wafWu+51yYiiVBIRnI/MToZxcaaLkHSZP4T990II
sTv4zxTCfHwqjvQfRDv0zcc0hkAaL/exaqvYofZIbdYNoITLknqpxBiZdlfX6tcUB5ljwU2ikPQB
reKcqw94ZhbNj4XTkp80wo6Ens9ZCpWojJjn5JG0vlqRvDO3JSoKB+vJyJY6rkBmD81hjM4IIIY2
eQDLdY4LqvN9wVoui1TT7kSc0emMoyvIpJsUoFJOsYEuvSJvZnZ4e2zZrmtxO6cYR2V72LeAmOjO
8fOSQLIpkk72sjljvjBgfRopDMMOizypRX6eToRvB4ArunaoDrDy3gJS5lVJOPUSRYmFDZdm6j0C
imRL+Z7TcWgcsdmFm1xAqxH35tbKogZcat56lv8QNtDYQx+BdEYuB8sveIOZq8VFAhKDlcJsjXsp
mva1oL0EtB5YFZSbKvcPbZB8GYKk3ycdDpvUnD8z8douO7AWUlgTrOSNRO/Jrn2WxzlvklA3k2rx
biiNXaZQnRNjykrQK7FTdZQs2PGoX2hOnhzXnkwqxJ+UV9jMBHtGqXxOZ+2u8dltmUA1iJcW8CHT
nQ5h5rKPzSqqmjFWtninJw5d/AJiV901i9ErLJJPcWak7eob2IGmLUYZ2LRJoxomkcgpq4JLwV7M
qp2M1wyRPzIhsaGuJpT7KSHzQAzZdFbRfPV9/2ap4qKTaavpHsTws5hxUEPWIFUWs57VN0sdjVlw
QKiq7kNXmDie+YbNR1Um5LlE4VGToLiV9Pi8WKVAasVY0BhTnDCERoz5jyl00DcLYBMBV3SPXuO9
rvoDp1jXJziGBf/JGgpseVQM8eswS0QVS7N+8ndyK9xC6cogfxUVXV+5Ql2/TfDMBSXoMToFz5Ha
3onNAAxtZlKAcpAiNn5wlh07KSf/hJNzmzEZCwLRHfTXWkppdKQTgZKGJ2XGe28KXzH2IryWBBU0
yLytFOQtTAujOKIURSRHzfqmlOPnMkXpF03jm6ENgt1gDukVAqEziXVNDg8BUSe5LXpz9i0U1638
WNW5Y87RWazSszJFdx2y5A1GLfKv0Nb6KRnFtRgcsbN/kbr0pQ1YLEZmurF6EXtOyv5oiMB3xBly
TqS9SP6MWKqpzoJFBjsl2/iYEbbrCsCe1bbrmQknxXGcmKbo7V2kUs+0o86b5mzayJry4c9yBf7Y
r2aEuXxUXynA+C5/AhEGxE/Xa4uyZoVQXFg4PXUl1TtSy+9rPsFBylKCIFTGkH4UpmODD5KxpHIV
xiVc92gpi1AB8DDptYgAketW6N8CA4MJ1ZkZ1UUlP/k0ZMEJ5fTq0JdRLCDgDZxWPog7fUgxMQmK
dGiTRGGPWC6WS5Tkemn9kyQCHVPO3SCDSe1c//hdGrLGRcXUhony/bb1jhmEKjX/cRPE1AnrAstD
oDwEnRKdSmDNQ7VkbidAQFTKIl7u05+kZMrSuNl3nI60I5i5eFNw1sZAGf8uBl4vaRaSLEXtxk1Y
VDnq3PqwFoL/LyXg30QJqi7TyP/vooRr+x7+SZHw/Qm/KxKA+/8mAo6juaVLC2uD9vTvCQGSpP4m
6iy4NEmkHyIiLviPIkFGkSDruqmLcJosaanJ/5EQYPwm8p9C/9SgN7SoFf73f74HGPzeLW9+uf6z
gldGrvvn8j6RAPSGRRpMukJnVld+UQzR9I3CghCbG12iCpdCRaVjsiz1frqoGx15eP0C2P9+8dcH
gNbj+DDAejUJ5u3CmIHoaSacsQKYCmytTB+sp77Qhm1XqKeAGvMun4QLKMiBBb95qmthOKi+am4E
CXlXIUSXfCKlS5pI+2zGJN4WtaA7gjpTIBwDw1FQHu5iA4H7vOQThPFrKMwvoRRTd/eHyMNRSh92
GHcy5Vus+hZLCBXTSFrRbMo6vJNNNGgzxWy+qplZeUF4NhcFqTDnh/Wims1pfzRn+ku931JFwyfy
+xMifC2//xQ/vcz6rJ9+pfVR642ibu6iZmZhG4e9uFk16UR06/3LepEWVLpV1RDsFmL19ab1zw99
+d/dpg5LGMt6T6r6f1xk6CDeYH3metcqT/9xdb3tx9vk6xPX63+5+M/vvr7Qj9cNolIjPKgemXbh
rQGliCh+uYS+6vdLP+5osI18v/fH4wIqKDhd/vyUH3evT1mvhmkaOmKUijCh/vT66700KGacGss9
P73i91vXB2gBxVJ7vRgZdg/A7fuH/eUz/Xi/9bV+eav1arjsFJRge3zVf3yfclT59dfrzKoByS4B
wOWEGQVQ2PIXzVh+GNR4ibNcLqYLl13PKgTRdbFbb/r+QEou+eHHQ76/xvro7w9a7v5x9ae7kybk
fbolA/j7xfVRv7zcevW/372+xU+fMmipOIdWVNCsxA5j043KkU3z+ddHVgF+aBS00LZqzuc0qpbr
xRKUvD5offh6dRbC+DDcr7euN/x4pVlvedJ6PV1efr3045kIZqzfX3O90RQ6nToMZf8aEb5SUh5r
pQX/r/242Pl5fcgkojTW+0fYsFRMLVZGRCI5mpQoICYM1R0EoXcT9S7TNG2/xi37EIwOedScDOJM
tlQAJ29G1V7O+HXtNfz5+0VpKXho/JrMZYv+j4vrrfRBj2ocUJheHrP+WZ+4Pu7H1Z9ecr1xvXt9
4I/nrbfRdKbNHpNdUQVYq+w+w3U5LbQWv8Y4iNBIzMnk0zUjYkLXvqG0YGRb/igYi2gTr0P7WsWT
aO85RVHTxu/G4TAsjju8xDqsFnGBEZxntXostJQeQF+TbG2B/Tzo2qnOGsL0lvKO+Z9Cz3r1x225
rpRuITNPFJbfY64VXJBZFTOw18qzGkMHoCyte2FdKTtiEEgzYF5+SJFxb6NZegRKgKnPXK1O1H8s
ipnEmXUOgHVSLCK6rdFQRXgMuJqRaai2fAu570ATLcXIWB6Qr0ckDTsJzC/C3imHlUs0uIEUdBeQ
6tZGFciP7klTenxmnbTNmoC2X96VR0C5GGisljOEqPjbUZof/NR09LITPUDczcESSQ3RFl/aeqkx
axVdSOesaeYIZsONplOum+APc0DLS0DI4kFaL/64MSIZQoFysl3rd+sfZETF4cfV9VIN6WmrZCrN
HA6k9U8SEu9t5NKeOgAT23DxCwnBbSW2xFrUekmuxcAhAERBcvQAVpkg9m5edxfZ6ofvO+KabP5j
91svrbdVKVAXo8e6lBriEQ19uqPe2RxokPGda2tABfSf6+ulSl7SyiernjxTIVMDgeEhAZXDFlZK
BjwWPQjsluuhyV0wH9kqA2KRHHW6ivm4q9xJJFS6MwdBckRKIIfvF9vKs7pG3sMd2fqUXQ5BbVb4
mmkCgP+2zTC3Dsni31v/VN1eHSZOyNgDDm3dmAc6/6obmUyeUeQxWx5nhSZZsBUSNxw3lMXLpZXJ
jIYuwh35D9MDAaBKuG8exjcz3C3pt/hlcmd+Sj3hE9FPoLjVovpBguYk31hcJ3jCd2XwAg6INE6i
U6fuZfNVKc9VT3CwBzKVolo/ys7GoPMuNxuNoLzJ8AgsjuZzIF4o3VXqt85/77PlpePaUSwHRms6
uu0TiNpa2Ijhe6acOgCV6cGkAWl6abANc5eFll68hNM+mz9kwsQ1wI/hAXKqFlA7o+3uJBh/YGtS
Bx/Uq656eCcV5cii2vjQWXprV80iS2hT42aObwr9KcQXicQn3BAUmU1HFTJfeFPTNBc9s3abFoYK
uMcd5vm5o0Oq7Bp+TiqcDQMOLZs0uoGI01l7KB7K7AifY0nKt5zDQHupR1eaN7yiT2YDNZ58G4rw
sU+TeZ+nOzBZGWyaLriU7Te932EkPaK5gShp9jstOsQs8EY3T/ehoDkmMcTdoc0OQXJvUNxTkRWd
A5aYptcsMDJPeR8Ij8+LndgdUBrIySlr9j1cSfG81J97ZJebVHmMlCckbdllorNBjcvakeXbfsqY
917qJ5MkYtGDhKDDcNl1t9JNRqRiCv9vg7GKZEXyBrF890/xcbQ2w20A+eDa3kQurJCA0D2fvoud
LJkx+1HZleGerotWf7SGM6fHoLgxE/xgXuFv9flkyl/imXkkwyS1mvkkWneF4Bb6zqx34XyojUuC
nSM69DPHhUJXm+Jh8olTTW1uSLicjyV5iLMTzzDvd3gxU5xbn4RYEQfKGCawm454cQMnUMARwfbe
zeVRA3eBSewbHpIQ1K3sQriWPgkvyZN9ie1ZXH4wfifs3DbxX+ydsuFV5j4WNhQv6Nvq+FjQK77h
NNFGJxq3Rb4Fw4Y+RYNqGoOx3+RLr8wxzKPYkhTmiqfyXgNwoj5aKb5Uj05Is6fI7dfu2GyN4pjO
m6Fm6nAyAAbBwymReKHePc3ADDbjGzHPdM49ydqk2l0r7weEEX1PhBkMkO2442sGJD9oqdfB+piP
gBmlj/hNF/ioo01QsEy9Rb6n/20QYIvzylWFVzG/iYzb6EUbCaqnhXeQFpSOk71ayqHhUAggWl1K
EJlidD+PGXUwmMTihRxvkThdnKeSulUXHo6TZsQ0HuUF3Uoquo0sk8vS5EzYlRYL7Cmuv7S0g2lT
xdJjZ962qVvHHimkmEP0byWx1lezdbSNcqab5ROky7mZgnV9CH3AONvhNRkIHNvFpPbk2zLbsSwq
XgTM2AycJXQ2AiRdXqURdjFYLJynnnRmZzZurLNyzHbQ+ZuN0G45j5udTc/MRs8WKM5o0EJ2Yc4o
6LLbKwsngBrlsXvRlJeqo1y/ab3uXv7mK5uk9vhoBk48TLmpea7LHZ/JbxAsnWSFDrwN8OJaPqOa
Ai+rWMf0KCL6EbeF/LAYF0XaN7gthxNYoiW350sXnWfL7bq98J6yuSoqzDTcm+hM6WoxS8UO2pbn
7KY6QAd4FDbtfB9G25kWbvWmKLeh73ZUNwEeaHR9Y5TCOyW9kcYTSPUaNznJD+V1KrYAqQzhaKV3
lJjGxMnukP9IgKEJU4UGm3rtxXqmr2Z9LZ6MI0aP0VM39UMe2qW6D+7mY6JSIN+Mz8iDzWlHAWxI
Nj3Weo5lVFgvokLcJSUauhfw+1POdaTCOzRDEtTczII5+k6l8KgJNGAf1fkwTXcDi9Lm3RJPGEkM
wJukItP1Ux0ersXbgDIm7Jbi4bELHye85KZmQ3uO4kOXAuPZ5d1DEH8O02uvsnzAkRaFzxn6i769
kYPbPsRezBXS8npHBK9k3uMYSysPujM8kZ6RJTqUohtV70N5koRjk+z4hRJOhXBRYeWALKZJCx0c
HUhL9dJOobZ8M9/5lLfhS6QeefXkyIImVGwSMRIqwI+kOO+Geyr8kuzO7SanaN3ZOetsGFsbQoHb
L5JhF6DNkMu7jwgPdEc/yI5gE7pER9D9itS8fAY4pl+STb1XiYDazlv0IsfpQnyz8uZ7bUyn3DE2
7GkGYEBH/FYyHDwFjzH1/QfjTDmfTw5ylTbx80iku+9Bog2u6sX8VnrBTXDzUT+jGNTOMX1Cekc+
oW2OwB7LFdxNDuin+8YdHd+Dn2fD2nMkO9xq91/tj3LTfW22ursPRVu+KOfcky8TgwITgKsKJxU9
wHP8jPYKhVL9rN33PmEWdgbDEAbnI0IZ/g3TGx46FNsGpgE4v51SuP7FR4ciX1NYqfGubUC6wRRB
BYbWygnxIyH+cdt+C3p4n7LHhR4tzOKt2ZW3EVAshLO7oLlnuQSDiPTqoN5Om+igur2TsiUQD6pb
4LIzblc6QO4XBDnO7MXypiPT4HmPiXB4IyNZOU2bAOGP3ZyFr+LTEhYX2c07LfsN9o87zcvuxGtw
SG4Q64VQGHXHB76HJ/Za7GI+1S66M19JVuc+6RnlQlU48xeDTw2uiiRrGgR7YhXhH5pM29Dj8dvG
bnTXYJikMM7P/kzGOPsZN4hX6RFSYv8gPzXn3M23/UU7kbPWX5Kj7iguO/u2Q4LLj+ZoJ+XUnPtL
vfd3b0Jhz6f5VJ1xEpOS5cHQOlnh5obDO0PHg9nhNPZ2/bggt3p7OzNBmPIHHoESymalc9K24Wu7
14igfJ82ECEOb837eMrOIwo729wx+ziRXXFC3jRvG35HAmQ2xNjbuGTt+IbwXZuHuCRXbq2t7MSX
dk9+SvmYnMtH4SW6x1v7Hj8SafBISshn9TRsyj1FfHSYdvsaPMNq0lzrUUG9hul0kVqCkrWBSG45
azwzkrHr8AurHFfYQQC/2yNUoMAeLvN9fUJBUO6Ts+BprnHSHjFNu76T76wLFK+t8SrwXDDoN0Q6
za8IEx3syA4jFATBwNZfBcUj9pCTy2vGt9oFOyYle6gUdvMUP7an4TM5m7v+VL2TYVlQ+XoRP1+y
c3Q/bfzP8DX/lnlE4LmMMdpRO0LeFNC42YyfD90Nzdxt9yZeozu9cHTGFrvhoIrsR/Ejd3mgCDvj
SkdwtB+tL91bS8l7kxyru8wz39Vr/TqdGQgZINV3GMxfVWc4g/kYH5JjcpSvutNfkKldk43o8KPu
5Bv+OuRw8gZfCDNg9Nk2Tu5SK9ROhqc7uGRflp3OE55RPDG80d1ihKveVC7eRHhOlk+S3Ulefssp
8VB9sK8WV6LE9/Mx3jbX+RgwxrTPBbTuG85Oyce637fP8S3hyfw/chS54xFxpBq7LckF+kH5f+yd
147j2JZtv4gFbnq+ynsTCv9ChEt67/n1PcjIU1E3+5yL7vdGAoJ8UClxm7XmHNPB+jnPsG8gLWNP
+lUNi+qJxziZ/HphCPCujMUgyhB2zWL+mxAvMme8D+/BTXLgdcwdOILNimadBntGRjrHaSK9y4Sk
Mozqq25LjAZnywUU4abbdnwh/an7LF6Qd6GBXfF7T+5bluQfLuKpefoonYeVWLkb0oTqQGxKUgUe
W/U5XMtbd+tvSWdOZuBogIHupKN6pBe1NO9i8uhnxER49mfYzxEqxgpTZncJnwCNG/bKu/Z38to8
D4e6v4bHYs+SAk0s54r8gqZi2Wycy5d/bfmvJic6nKEYaFkq74Iz9renbhoAp1ECSiODSq7Nyof0
CzAIgwqqiveaFxKYnlDAmPlMg+/t0WAgeKy2eD+3gq3aW3XOd/Z7HC0laY6om4CmN64VL96zfmjO
QFs46uFAHlp5R45EjYM3nzU380l+KM7IqEPAltdxffAq3vNXDpEkQUij+VcDCPaJCbF5R00xQiST
cTBmYGOJ0B4x8C+gYwGynvW7fvnebFjhsde8I/Bw4c5wE829OYloZ8ZSpsnXIT62/bp8iM4MedG5
PfL/Gm7keb6U9rU7E2dlRwbmjCXQXLzKWzD2xsFeWltOfNjfqIiX+SLZdAw3xto+owA7pRtM3vq9
+wSzZtFTr5rR5S8f3c27t0Aese5I1d50V+MAQoQJLzhz3F2+FAyS8rxbsRt7yplx3s3P4QVMn/4p
XvSzxdwdrOxT8pTtjW21Jx/TviOenVSqmvhGYs0vLAepw/Cjfeg2KsNzsQUkvpD24mat8zUrVN55
fUHJcMeaov2yxk/v7pp9uh429VfDOLEh03yez2nUroKbfw2v+j5ZtXerAnP9k8JPgMgDEhYfGs7M
K+es80htkS9Q+1L9ReIvQWu/9W/ZpbgP7+JTdUgYBc0P4nPuzZs4A10dts7OWMcnZBTLYBG8vAcL
6a7bN5zO6mb8ZxC6084IeTQeyce4SPoyyGYtOm60OzTan+Vog+I1ZAmFeGr2bHlHZhr5ETqcVa1Y
F+8QmS79tU15d8t+4RqsxIllJr9a5cEWM7JnQDa32+7e3Wlbe4CchwtzOZhfMoIVy72GRs+3OBAR
cV/dk+3o7gx+RwVnbHpnP3EQ7+6aBf5IJJsUXmHDwspQiHqeReyPpoqb5FOKS1vx++L7PhwDOIoM
agXUn3Ae/K5EiRFTM933XY2yBJTtNriyC6GMq43l5OliqkT93JyuuX0LVLNVgUSOpajpeCwZrahn
Z4vWFLewHbqt57az3GmzLa6xuahKcwsFe4aHZ19Kr2h+PDE0K1oqGHkUf0OGEIotzurx8H0JPacJ
ZwcJ7VmhJr8uRpbSdMHWxZAlY+vmULqKsZQ3XStLtdgMKjTOkeVVBmNVX4zqRApAmGKmq2El+8wC
7chgKNNtgnVI8S0qmNaDaxWk14HZWbVJcpcOyC1nyZh3PYziyF7NL4VGbXCybE6it0kv6RHUs6j6
8F1AnogHVLKBx4oaPRQNKnJHWZSDhw6jY58ZLIPGI6aqRUdADmQT04OP/tkBvUAewklBngntTzpT
o90UbhExcHJMqks8kJ4+dY1pzutRvamPULEKRgi17fFq3RmUNHwN7f1U0p1qvFNdd7pmTs06XEL7
2HHjdaBS/p4u+rF/p4w60p/7Mqn2N4XnrtykbyipCDKMq79FpdPN6QIoLV32lh3YVAedLnAI5OjY
xroo8OVrVcfNaqrLftdqlQFFjpL7XLaeIW0AmqBGM9Vk142V4f7va3qNWnG6b7r44+b0vOlloZTR
2MDh/yqQxyEZ+grl8kvuEBLAPd+GIQhACUAL1EJIvJWi7GxI7lXG5+ooUu568Be7XKjdOkAhHzvb
tnZhntUqI5FGmTwbuzhdSWdvuoaneD8kHk6vobukspGIJRIYUrnz2mz2Qq3PdV6IMXoPAJ6S5buc
qjo1UuPRxG69/b41PWDLhCj7LjX7f9w5ve779nS16ZZ2YmZ7daDmqjPgK2hB0AMV1I9BPHr0xqbr
093TRUKvcgeuDy/y+NTp5s+jeelQcW2APf79jOnB73dR66Igffjvh4w2uWJJr1YpFth5IyPyQ3eo
H32bLuiMpEWUtVQ2nQ7ZTyU4B510ZOZpDeHvontJI70gcVvb/jw2XSOKfRyDBj7D9ALVyEuU+OMb
TBc5QqNhDpIyRYzVoB0a33V6EdVrPBNiaiOOT++QDw5IWMa3+rn3+/b0guml05sCY2Ianq7+vN/3
M6c7f17+85rvt//z6Z3uJquiaG5/vGT6g61ZwDAsqGn/vM3P8/48sn/c/rdH9vOncz2M1ood0Hn+
+8P+4+j/8em+r06vdH7+j//xl76vTk/4/oA2uU9zHPPa99cxHcl//D+ZPoyJJ/P3l/ePv/zzOf/4
MNPf+m9H8PMnhteh0h5o072gkEt2yTj4DzpA3Onij/v+uPnvnkIPgLrWH28jpqbVz9Onaz/Pmd42
zQ12YD/P+Xn4393355+Z3uKPt/1+jqkOdxX9tlU9fj5r6sW6QZ+ucZHuqrGviXWSi/HRP26aU4eT
8fn3I9bURZ2e/n11en5KrQk4Wr3+d28xPWO6+Hmb77/yczT/8XV/HNh/fJvpeT9/aXq/n/u6sQv2
f9qj/wkQxYI3+f+THi2+orf2rfj6p/zo+zX/4qFANhnlPcLAETJyQDCv/1YfmfpfJh5/HUuvQPuD
jOhf4iPV/ssiDFQ3bfU3EOVHfGT9pWlC6DLvB9hCkdX/jfhIM/9kd0CBMATcFWR1tsXh/WFyB3Lq
BWIgVqsJ8Yxa5N0Pgv2nZRAPOhIhsUSUS1frkbbNJrSqBPe99QEHi6btFjF5cwBdaVToInbnOIhm
faDpsxTsxqIn1XavB3U0W8kmjs+srNx9k5BnZZE2n4XMNm2KWaSMizlxPYe6TKWV5L5aRsYST6+M
eWkY9d63qFypUiUvRO69IdeCYG4apxY689bPlDkLRB2g/CLxKGXpxF1DfU6/QjSga62kpGvxEWlF
sw1Oymet008p4NlRp1nU0asm4YZwQGV3XV4t+p7Cke2Zj70qU0HznJOl0gVksURlVJHNpVOALx6w
0s8Sfe0gVrilAZV2F76oVOvVvHE8uh90tZJBW2emnx8LoTtAUGG2xN3WquVhY8oVaTdleFFc99Vw
IrZsPnbE0Do4QYxYYgAaK/f3dUoSnGSOCGg69Wwohhz2JSvSLqcnMrjyy0Ax2EpSez4o+q3Fo4Pu
PQxv4ORefJIzoqNKP5rYpNJbFhos4sQkJMrMTgJQPwgw1MB9XS6UGMV5Ufqvdbr0XYlmZlhQeolH
tqpfEY3ULmO7ylZxHIOxqjA7yr/CNk3nakbnpgiqW+ZmdCAE3/1KVqrHGJPXYujwQxAQtfcMakWW
+6mP8IjEwYlBKuy1aJSrHtbsa0kFBYHLptnH7LA6e6FyghtH2KiLbp1KTkRrrpGp8oo0PoK9p7Jr
3DsO22izZBEOoh2SlD+s7CD/FGMUuJ73JrACzL96EF88/hBZDZg1zIpqSq7OakW5JtTzeuwPTlMf
hWNTJu2SW+NXPkFNsjVH2TDv2oyCH8HZpKyM+W7uVaHVkvbxQZffiyy+ZHm465gpZq7jhMQI8KWg
Xn61DWfL1uOUscVOw22kqiBiw9dcJ8nBBG9Zh/HStJLoEZIzpYYhrmiFq563cELQcLEpbWoZsq5P
6zuD4VrnZ8Ipl45JMxT69j1HTAEfPfG8pLWVxQLxRIOaViJCG4m+W8+puqqulC1jOt9FnY4OEbgE
Mef4GJa2SdtWWxk5ySlZAYZXarst0UfEVKfU3DuV4KskyuYmauVZJvdbP3DvDWFR3a+qHH5A/Cuw
7uyKLLOWsK/UFmdHk1gjY+6tIcEce+sGgag9w0M8xLKxNofsZkh9dUdk2spuyD4WhfeoZtGya0Hl
sN6MY0o6LZnqxNrMLL3Kz6Vh41m59age6MWLita1RTvmaEa0IyKy1tOu8NeYL8egzYxANBB2hhOS
FKgiKgxiOeH4xxTmcqxiMNSEReNvs/ci0gmoOam4z3cYKk94GL1VNo5tkg8sIXXYizjiiUyVdOXK
zV3smxRA2DM0ZjACGXHWVrsygeDEunPhGGlGGxNGbWvk15xIwYM6dITQV2NdsyKy1FOTYomtgGie
FLOH6EfLRQS1wNY2sS/jjIBL44TkhZp1Naw0Tz7bRMKvHAJ48ppFre/dUg+BNsybW1lhzAuq+FcU
OGJdDSyLe098mP5Oigexa29OGWyaHuZRos2EhC9WXMwcsLzdt6emvypqsK8SgcZC9Uj5ip2F5cgf
gU92SKzoj4OS3HwXoUMDPGGu146xN7TE3ON1FdvE6Gm6xWxRMxofUUffmdDseNVyAGpeUW+sFfIv
2gDYgjR8NmEH5rVfqX33GAg0qIYIMN7r1lp1qwqZhn81u7Jb2yIlodqxmDfMwsCsgHgiq92FGT8W
48CviK7ey4L+TRoluFBketkD0byaH2FccwJ7zq8lPOjgpYTbexQGm3Ua4p9DwdIx6DCO9rY/LOw0
KeaJozSzWC1/YbkebewDzbc+lyBnlfrabZSLRJz4nlIJxUgpkeZelMd7L6plWAf8Ockwg03SDqeK
uJkNGdJHFcvYHhEWACPcLq1Lp8TL7XBElj7ZZO2tVc20932TZxtwacc0kHXqln1AOIFmLPyKbdx0
FMV4KNO1fPjlmYG5m27EVdtRkCm+j5JNMKEpdYUSl+rvkCk7dGd0q76v5r6BVftRt0f1vqHeQyJQ
FlLtbXphKCvcU9dORQBHqmAzquENk9Tq6VoCjnunSZSqq0CXF+nQ/Ir13MV6TjNSCZ6biHudMScm
Z+tXKOyJ5V67uIkWLnt7IM8Rwb2L9GorInde12a3bqXhmHe04/5vAfo/WYCyctRYGP5n8fv9V/dW
/nP5+fsVv9eftvrXP7Xvqsmb/Uv9Lht/GaqimGTEKACfFABIv3l8qvGXZo/kOiGbthhZfX8vQBWd
takOJUqTqZmMS8b/zQIUeNofcBtBLxQmgW2CvfkWwP+/cBt0cxL+HGgwWlA0G6NsbjnoBEotOCdT
ZhTDxmWmONld7DoFigtyxWt7ge112fQ8RYmyg+oMKTU6a4Vh/k7V47cCnDccGxP0wIDYqblHeB5i
gMd3rFu3thKHItUXBEzAmGk8KqQDrSyJPlkoE+Giq8VbQkSVRI+CctOi85WzQQ9d9cVOBDSIyFXY
FFa0MuvyaUggz2hAycIMYyGxrtdcLU96QU2MuCowMzZzgpSrl6g2ymVSDuvWCld6V+2VunIXLlLp
QvoIbJv8tFAxZ21B+5FOp2IyObYpCcSRoExqQtiiAW6SGAfuaFjXyCdj2UccgQwEL+Rakvz7kixQ
EHSkVCNyh6PUVoTNkJkuu/08q+OV5ZSvpOis6kI71CZN507xtobJ/8dcbU0EOAWQNLPf+ePYl7YS
B8AaFW6Cqxxjlol7k5DJ6ZbW5djDx/tFYaj0R+SjZWrixNqVpXFKkg1aV6geilYe8FF01J9RyfTd
IDCR2tI50VOs3+rgXqCbrpO0pYHcq8GyiCqy/vRcvhCyPiwtTODfN1kN5xfCkEPZt1eq0qMD033t
3mxKZZcimZzpceMdm9R5cp1EOkOCIb7M9eFlSZZzni7IRZLOmZLeGvU9tjtz4wxmBXgkMihFusxp
CUnJGdZfZSYXdISgmGwCH3j0HJSNAbGvTBeqnhLjHCjC22fwlOfEbChQwVm7t4lpHgpAFp7UIfFq
OnM0shWLiPdZ+JjBLl1h+icAXMRlYrllVQ9lDxdbt44A1wFhlo5G2Ne3EhvdunexMtZgfm5JoWtX
khsae+tpQGxk3I4PsvzqqoNzm24oRARobdpcTJ3FdRsYDw1O/yCRfDooZkSkKXlFoVEGz0Mm06Ri
R7gMSvUZ43Z/7xBH2Dhp8x60tEC7QdOujeGIHRYmjEyO3M67Wq73LMVOpuRKX7kh8QPuslOTC41c
BCtd0jBIdnZS6/cKYX02ABfoOS09okK5dVLaf1o5+ZotM/sshS4oJMN7SUfUBUjxItSI2LE6485r
w+BVOKxcWvwftz4A0+6ybVyVrTECLxsin4LK3eR8z1fyLlkih5b+ag2sGZrQeW+Uau5I3dnuqvah
NNMBwmEnAWtQy+dwgMuM7fgMXwzhRluo607SnXFp5D6GoaWh6SL6yepswOhj4liju/JqehQU21qg
5J8HmmltQpCNT2bJGpE81EupsS3pijLcWg4xuHpZNp/xmyRIXQmHEnmXle+juLFB18RjcJyBbLHz
rYMnFH+uAfq994x6jSVVI85XSAS6Dc295RQU89Gl2Ip21LLIfYvHlChCRIYLvvj+6IXoUJS402Ys
cGjYZ6q566yhYKCwu1vKgv6WKMqm1qGVtSWgi2C8v/UajH5+L5bTM0x83ZuioQ/fwLBszJi+cWF2
V12r2iMJNhgy/3UX32W4dmV/7xsGlp0uyZ5kGJJki6TScrqJl54wPM/hqGJ3X7RN9ISw/+ykYXkl
HSpEB0bkcti+Grk1HNvcS+7LJDr5Semep1udCzdM8SJ3E3JOdH2HGTqHrwIzjIhDP5SfYjLKrULX
7/uurS+Fbj/qMmGeRNjdpZDkr4SmrYmLIB3C6HX0aFF81IouOkqjYF+tKQK4CsXGrFP9vaPca4ra
kuZimavUdPRbBvYaMZqTf3lEcOVBc2hyk6wECXHnwB7wmORlceb7Y1ndNPAH4e5vZDt9dDWpvEmJ
iPc10yUuevbdZpbhfTLUM1sI/9OyxNmKZOmjW9UCaYfp9k+SluhAXrDPTDcXaeNpi6LOlW1RauZz
xK8q8kT4pNm2vTcHIif7OLaeWxtPvMzPC/19piJGc9PneomLv3jGwe7sIz+nnZtVvxqJ80kxxDlr
4+bRkFRpRTch3haNQ8iPjfZQcyXnmgjUNXapstGoTJPaT65doJ0l9B44hfME/XVtx8miqQtnY2he
9khglT+Pzcrfd+AgnTSziZ5Ffu25pkvanggeTJ0Okxf1z4pjF9AqXf8Wy2l9tRrkF5rs3fJWY6x2
jGyjI28/KEF1CHOruWghBKSZFdRPhS6tAj/FkkNj7KErQeDQWyq3We77D0oBlsuX+UTTo7Tb4Rex
IiAWC08vonHDLIaLbtRXwkTq/fd9482kCdJlFsuPTjZUR2u8mK61CcdDfIO3rLqw2Xem0uyna2HU
oZcaMrEgbwvBusvs2yUMT3IBCQ/iAyhMRckWEB5YhttxfiERYGOG5S+sr2JtNzVgNk1Fz8XuWyH9
a+cnjrsSFp3Rgf8Efj+opd3YnvPDR72Zv6iGaLeh7268SK632JxXvRQwsbeYuRWoFYcMcIVIquCk
0B4rLjHZZ1eJURbtNig4yfgSAwsijUlhHcsY3+HM5vsmzCDp+vKtdeDDCDaPtGwdY2Fahb1KQ1rF
av7i2jGZDnSSugasj94W7wzCqLQIvjy7vQYCNK3RKYTBsdG6Nw2emlZnNc495oc6NMx51t/8JiIF
oEGeqpIz2ISI+01Nq9C/fZh9cD8EOSNqiPHcGzEEpIVTHeJKTgI5wsG6kBe5IVezshIXiRT0mao0
n+yxEGGQnhebpA5Xkp6TUBrkGysgxkDXyucRWycHI6oPOsHKNMiHbmFOoQcCzGRnH25J55ez9VGq
dLSz6hJiNYH1bry0fftRzZUPEUvHypRPkux08xoMVOatW2Fdwa5HaEnaL7Mmyz4ndZSajPHg1uVj
aOrr0nCMdV6HMh/9K8xKA/Ezkp6qe9Kd7KMZiaSAxPYsNUy1FQu5lxfkkNCG9a7uMMLmVnIrN0un
cV5Tm8pZ8ln74MZCrPx2kZVrt3ZQkBbs9MlJ6Nvem+uRXs4b3/1QwlETDQgio5WdRx9+UDwPmr6g
r4+jsyDC1I8Pjoh2Ofnd9FdgNFXyjdy6u7S27RUSQg1SaGuA3uofnV5dZrA0M5cKjCLt3KY6syHd
FRTR+DXRn3fnQ3OhmjenXd/zY5XuGlV6g1V1lV15W6IpDSSDZDow8ozEM0vp7qGpkrFBnAQmb7z8
Xj0y5QZyJ7oZGoo76pD3is+mebCEt1BJgubsR0xtGR9kUnsrC/VJi8w7V6C4qAE6mTbmzFaNQ45d
zNXyh5Sqc2Uz16s7P8vPuauhL/TKA+unkAwW8l0BNJAOdVKS1l5EWlsuCqS+DjwNG8v72rPNc2mj
3C5UYoYTZ6/kXBuX3f7I/YvdZyogySmymxczzvfpkHwklZytS6m/lzkfF1XRooQx1U2sDIc2G9Gl
OSeiLWP6EUCFE7vHXtLKHH6YEDyDjCzj6ym8+taH8T6WgecllozYWIWX4NDE5qcOSMkyMJO58qOc
klwhmwm4kREWrgcvQ46qtSQptyopmNh+sCTpmrCLsnksY/WlHN+HvsELKoaTWjvtvCefBhzIV65x
jqhS/tFkfjsrSaCcGw9mbL9ibX4PrE9mgItTFBwqyJ1Z3iIdtn5Zcf+OyxreT1nN5YQCvefXF1hG
LfMk1Qupf2tU6xFy1ldjtF+9nx+07AskBbiTND5oCdF0JV+5Hnkfnu5fq3aU8+nZm6C9fDC9numr
p5jAXETF5dUI+C0zD6wtnQql5x1ZMD8TeP/k1uiCDeNkZfY1UvpLmqrABOLuRbbqY4oTTKOEw9JI
IUbT+yR8Kp9+gDG8iFmUlitcacVsIDynCI09aYlLVycBTl7iQF2kVnlxEnLK2iLhRzLoNbUxbknt
RRLBJci0V6IvLi7zryFRb06RjKyasj64pbbJG9Vb0pido30PivjSNE62rgdk6S4+bQBlZwLVGLI8
mtcUvinGjNQTNGHWqxbayBCG4YsyFSSMMN+XxkmKKQwFjjNn0QCNczDCjdr65zJSiFgVzcXqa+CS
xatj19tUItZIa/D7RGW5Sjr/WOdoF6oKt4wB9U1oOWaoXF+WUvqWJgbeLBMMUgJW5sR+fwUKAqtH
PUIODPbHwuL/wB4676gFDl6y0ruYhXPvp8UvCpQUzBuV+NqIBBTN+nDvgptVqzfDTvz7MFWfHBJO
6ABl0ojQ2TV6Ga9YZZUkE/KTSuy621BaPGt59SQ8LTq0BWU4x+/DFYlwHRBRtnIbqtCEPwbynRTh
DLJQO+gEoEQqqSl1c2bnpy3cntHEbbp+kduorEfMjTAIciOnV19LHSrcWsNEVfnpUreSM2FQAQkR
tDeIQ92HfGt7iU9KEXXbq427zOToTL60ssh169y2Vrlx5Rj2pI2GTCtA6ctIRS2GfhpP3atRmLAQ
I2NLypCzJKsv3hR6+OIHqbIrYnbxSSl/iqoAFBFJ1qK1UyqMqgZeNe5XkajyZ1pcq6qwlj0b/1sY
+6BjHOMN/VE7d1PGvlcdF/PcIqBoU9H1Y7Br/VmuIuxNffPq9Q6IfOQ/eWHdGTEPuYX6KCsG02UR
weMsMOVV1hnY+bV3GOBNkofKWmowAzjW3pb2RDAusNhXO+ySbNCzXnoonR7Pg+0vChsPThRFq0Jv
iVmSf3m9SkpP5SebLIzdpcg1NtauvSprLdsVpKoT/ocFnLHkX7enO6lyPpFLay6n+9sYsZtR9v/9
edPDgezv2I3l6+mlBcK61KcY8cdbTg/KDitCrZMP01tOd7V5s+hy3DCDxUTrgFLayyZVzCBOGZbb
danq27ZITwHosSppv7yYxWzVy88UPI7+tpTonClSBS+qOmNf3QKEK2fQpGdJbTzrfvMeZsOXGfRf
uYqXs+7JBrbVrdq2X0OIPYh8vnsmsX3szXOb/k0Vs1bQFQ2qk6Z89T06ewv7YCaOaY8AufkchtQk
sJNZoNHFIc+MheaT/JfWpA+Yle3NSysTjJw4asPxounD39cGQoxmTUtGrFKb9aZuCcccH5wuvKqK
V0OrP8BXlJDl+2+xFxk7uYo2TavhOslAMXRofjuaEhgVbBomGuibyV/9bR2dXKTT7clkmtWbsIqu
KcCMdRmQ4ZKUKTYjqkm97Xk7cmKTpaqzOhuU+CkCBYEjCDlZPtBYwGv6OlgQKRvVVfZyo4rvC+Xv
ayRVkH+au5zEXRzurUYhUrnNZokS3KKY4OES7JapfyoGNTj5VinuY9S6mGTiReWLo60XHx6JrKbf
bQip0pXuFBsYguJDq8pLRUI+Kep1EwxHVbRkIGrKwZXypaYjEK4x3aTN2u9y9jOLyGPTw2+DTQrI
OWXvpMSRlxlwM42tvulfm0xtdn29rAxzWdnSay5cZgYzOfmd/Zn11tZH4zkuEZCFYTgjuh6LE1GA
exO7e5VfO/LSswQ4j++ubByLQpZeK4cYDytkiZ8vdbpSee29ioF0MHKVsB66sMzByssybupAky9W
YhMwe5eEirNR6/Zkd7g5JUR3Q7QaSm3f0KSHYYok76DJwTruCnpUOS0PiHaKE5xDF9x6F2DRL5J2
3bChps0V8jFNfsFJHt1DuMboFOGdB0Ic3fd0W2eA1p6E1KwdKWB/0e1s5ayZRbuSo+rdsSAmFKRP
w+COLkqwVSHUzzQ1+xVmPa43CfqfVYLKrHc6MMSxNU3Eup2eMgb+WceqRbfSrZJAKo+yJtuWerzs
LKKWq/qQx85Dmo1BZFp4DnIznafZudcSa11oL73j3CR6YHOmpl0aXGodt0tVZiYgU09n3ShAERLs
mQysL7ESt2n85NTWsgOpPo8Iq5oXnn9PG64mUwV1PbsAFhxYqQlHy4rbwHIfvhst1cJw1RmsqQdP
Z/DWmsJdSPmLR9nBIu6LHdMsLsoPLTV3FQGsy8APPoJ0DDUKWbGGPULY9ojU9LVz6gLLPz/OxC2W
WpttKsPz5nGm4eJwvE86m/XJ11g9qtiTwjGP1LKfglAHzl7XmKoatjKjKi9pn3NigIMq+oJ2+CQw
IQTh8FHZuT2rwRStdAVBgOK0KGFvkTLGKMm1NNe6fq7L0gPCLHuheXgv+hrIaw29yF9HkX8Xm/LZ
xb+YVP21cTNpK6pnDc+0VD2RfbFTPSIS63wrR9odLSuCdk1xakVNNEBOiqrV6L8KST1KwlmmeXBO
wZKxQj8SLizg2vUqNZRTGcFvHnzAkhdV5E8AJLNFkuFfleETrGiZ0mXEPtq03sFuHPeFKPAPYYRb
tZQOHQmqjvtocSKqDasQC89rZjlXYeMtc1mKGKK8IWN80vQAB2xyc5V4UUYtc3S4H/JoXhbmLQ7w
slXpW5j3eJt8fKGpiimtCusXT7O9dTZo705gYPOyevgIenrveYDvhuyXx0ChDPmvTMoBZFXXSGbM
McWhKx2MdMk7GIp3h0EB4/4vyxbHqs7Q0pqvfZC91tB2GacWYOhwnqTU/huEC6tWMKyEUPYgRSov
hdYFG3sY7ktL3EBtQ90hTVh6SOX2SlD5KyJbf176mEfANQsOkLTArtvY/UMdV9bK7ZGajktVJ0t+
VVK1lpVazFRolAVTQO2Ks2YPKOURlYg+WaWDuep9toLB4B6Z+nC0uddIIC7RPxSmMOj/c37BL6o4
1azejD45pQPsvs69Bs1wZ2gsygYqxTVlDz1fGG140VAR8FGkc4cVvNSxThHo7Qt5jIQ3b3lgBPOi
3+pIw6n4WlSnxUsr23eeBw3e8pWlydpQdpWBPjfWDfrw/jyN0LcQQ0g9BNbtLFoaLgueAfz5+F9c
xxnOZRvePiMCzNKVUnkfEvuyRZ+lLHP4CN5LQDJyZJcJ8nB67WVgPyidOLYGNxIM8MVQMHrGg77V
o/hi+R9NqfdHzR/Jfrr0HPnRi+oj//Ex91tD+Fi4aFjbhzZJEa/H/nk6kaqIn372i8XHA/KAlBQQ
rBpo3Je5dckN5CWkK1NtlxRlbspIk+tCmvVy92QafCjFYc0ukYBBRYppMhyOimBfZIQH2mO8VzOL
VH4xzOj5XKHbtfZq+d3xsoUIvYvfivfItBjk7fziCtzsStku+zTjrFT4DywCKtjjdjvtG0gorjhA
GacgGNonvv0tydSj6YFyiNSBiHM1ykajSNcFvtYzd8wN00DUAJcgN147Pae6Ix4cjwJH0/5ijftY
Rze9btKV3yOYao0UgzUfyVFJuqTtxLziW9Ki7hCyF3q/cwqNQSGEFt0a8jJvrRXpVXduxt+Pajjc
Wa0xoSrKe2zhTStbMAO6c9Tr+qGN8CiVMr5A8jY2VemHs1LeK5AnoW2y0R4pGARrY3fTWJeWFJ9k
C9ONoOkG4d3P05UXKbQOE/DrviJeBvEWt8EjIDxvFodoquxxhMzLF6lrAGGCjbFab2nEjSDRgXVo
ZMX4DAsOr0tRdOlyRb4dc2vTJdTdFU1ld0YMMOaKeW6KOW2vlVGDHS50XEk4RMSSArdLpc2Cgl15
Yu177sUEgogsDZSh5obWrvKsVRuZAkyr91DU0DDKolgVlf00yP1abauPOrc0EkUGskx192xG9rVU
qJJW6q3Ku6dMtU+NO2oxcumZiq0uJzVW5zTZxBIlSsPzmWeZ0MjHe/e9fuOD+4ZDXfwajNEf2LBn
pc8Hr0XxoY8zEbR2sKS+bm8d/52yvckpNFBMr+aJqrygoGXKjvzP/+LrvJYbB5Yt+0WIgC/glQSd
aOTtC0JqqeF9oWC+fhbY906f6TgxLx0Sm04kgMrK3Hvt0dM3diH44kjk3cxIiyJDPGADwCYbm9VL
bPfkb/EGVKwDdmrpKs9+vzGQv5wIiQ16n0PcqJbppooamBswL2zlbKXh/6K8eY5mdrkkpAdRD70G
CPPvMZa/Cpy0MhGL2CeB/mG4bCDDLVzq6mLI/sXw2T/13e1YbPh6jyKinzRVw60GeTDoFYPgDuZ9
3mbPRB/TjCKwetfbF+E2eJF0ky5tVBmnuCjYPkRh/KLXJr6xIfI3TNiw2XWf9ozQLFL9jQjVuRzt
JLABOTLAW6AE0BM8viWHZHGmNmywOqIwtPFJz2pyyLjm+RUbtAxUiPDrT9tknESyryxGmljqx6v1
HXOV18xIzRVK7OdxyKZt0iBhQrW4ddDvlfBpN5WBHbPqfkqtcbZaZ21t+vxG/WJI5tJuImjmJclX
fRy7ggx4pe+0ehc76a1bZCaViffTd2Q0KeZ6Je1qbYFEAqVmBD2gcpyKbYENAnNugcisREK1xC6W
pv/qjnzibaRgaaOSCiVOgzZeSwtVDBP7TdeJeza0T3E4fJoZXsRJehurJHpT6tZ7W4hpF8oeS/HY
fnQ5/S0j6VPwL6hHjB6/+mTcOgwKnVCvMShz5SNh6gzeeKvGGEsmx2TGNGVjhizplOz1vhOwn+rW
pQTNvX2N7WXqIRAXSsMh7n4Ptn5T9wJYM44SUJmGG6SuYQSqS78bRmbrocQDnLNtNukErFvMFyuX
JiCvbDIRCBRjrmDUug8njMmdtCiM9RB7hSDh3Gjnl0jD7Vn0pk4uKWRbt/SmoNfHX73gJqcw77we
qak34p8YioDGGLeOD9Lp4T7HyAzi6qj8bo/wbl6FrifXhtEGU2FpEEU1tabl/jB1PtErxkyGc1PK
jem5aIvImUZUQDHpvIbCurfHKEccRpfQM7zAF+V7FWEp7l/6tCefh7SFfa5C42i1UE8FWlOzp7Z9
ErUpAsUFBolpfuHysE0Y67uXMOdMZvJk7VOhwe+MbH0bWsoi84dFpnbbifXH+EnY/K3jkYXWd7Zt
BQ8UN+ZQ5DBbp1M8QF0t8jnfEAx1GLDkcTVsD9TS91XPsCcdMO9ZTBuSfDwkmc+MLsfxmhvzfvYo
Q1zAH8Kc16PfhTvIt4GTWrDpiWdZ2e2IhBc5XLdkeKcuG/K5096qVtwkTZht6zromgoNbg17IaKh
YrWesbGnFI1UruQqzLBMqcrvQKRMXybiiXMOkonpGcbp4iGJRiJONHEOezAMEYRnhkaEDaUAeMLk
ES4ghYfHO5vw/zT2QlQ0cFLF2TZdwOay7R/Yx257Xfc3RsqkVpUiJ2AAo2Vy05nlnVMyWKjZZ680
L38YVOS/4nGjh1PVjvZNd24zS3eXY6o3JpYZ2+9uQ5OoDi1VyY7X+4xVzVWTMHqJPYEo7bqCLlF+
6WkcVB2e7DkWXGM1iwADOiJ2lF6c0rxhCX2ohXtQhG0HjuyxnRKbtwJN3JDEZ7trHkWzDcemoZd7
Zwl+AuHobQzWKLfqyM4yQ4YOdHgG5pGRML4QzYLXrrXbJmuPsRDP3qQzcw/z7FZL106bb2v+pH1E
2tOBbQkE1NxmfkA7BGnEIWuIhnaJg0x1sD/9fLJEAueKKZEuu7uizRh1WCPkBKFYHZpkLdCtMlxi
x9SKeTNn8aPlob1sorLf5Umt33thxChRs54bv3pQscSP0cRsOZX1nIRYqO0ZgA1Dx4MyEIlCz9rM
9Py3ekc8fFjOd7l2sTUy2znuzlamXRAVoPwY2wvoNPoS7OEQ7yTNjTNrn02cPntvNPSPufYyACq2
KrZ7Q+S4a9Nn6dF/rAHSjezQ9ZbY3OkFMXHoP3U2X26NQgh5wz04d0zEGd/kbI1Url7hbmwXTyvT
6FdleozfSms7zXWDuAVWxFTfqykyV3EE6zxDKAwnxvXoI3mwlGy1Jc0ZqyuYqKLNxUXLxDFKHURQ
VkZrrX8nRQVOf+1B/ylCGhVn8ire6Q6yE5Etadeg080ehIT0yrWNY4TJh33JCQMawEl3nrsXBZle
BcNlbQ0nE0m+SSeb5faoGNKt6059uZWN09wmDc1Sb1zb4ZGXxrfRgYFIRZqgt9Q91OP9udh5oQqG
Nt6HGlLOESkjsyG18/MKRgllbJ+wpaIp31glcStZXQbs6dAnZ3a4MTKu2A42ghYhLmuiz/pMNNgF
pbJgzS6OY41HH1y3vkZqsrdF9zsyUtpc2W+7Qt5f8414yoXA1CRgXJZUuXIrYvtrSoZb39FuTCPd
hNNC50kUqO/0kUw9AkKH9Cach+eJv8ZU8mNKPqUj602ODmUT62YQu6Lc2mWZb6pJ51BXw/I1pQ+S
5KBdgf7HMPq7EGNxybfGdr94zOxRruo5zneqEtFaVtm3GTPl0d0KTfu4Rzbx3jN+R7bMhchvus+Z
ACAqaV1AqM4j2CBoyH8zqHpZjLw6uzubru2KHPMXYYznJVliG0606wZV6OuygnWd5J8uAUtcOc2j
b+rg90sqWmp/6lvvSbm7WFnutkqHuwnsIOg9QAVJvEdYAz+IJi7BViaYoaz7zowhY/NJBZzrornv
G/uYCDBmhcy2jdDCm9wwHxH4KqYqDAr1lEU7fGUw1W5pVvDdSNDUlZkGWUfkOdFogU1HA35V8eF6
AsLZsix58ch1379JWcfXfZ7u6kIBT2LFdEb2k7XrgvEuuh9GcSQlWAivIog3ij5dOcG2ihC0uiOT
7YFhF6ole+1i+4Cdgb9RpZ29a4+uaOh02P6jFpM+WqnuG2kXm6hcUga4k9xNFn5UxlewK0xyrROK
TcN4mXXtu41GG6BgdWh1P3vwTt6TMcblsYs84DKpS78zenStHzdPu7sqne+jvoEZkwThGI+XEbBN
v+y4Oljp1uBkq8mFP6U353Au1LmS5Gp7FslQGF70VePKct101avj6fqb2zkPreV8VU72Bn4/3Nnp
BNtpzRnx4NBghfiUAQBXaMTZ+jMNK6VzdgsukJntrWkztYEuyNeIHO8w1q9Zh1k8XJyhutN8VZ3C
U1sDywr7O1kT0IFywNoSapis61ZrN63E+R8RuyaRSE5dHWE5tlelll/CScsOhpqmW0OkpzyS7U2Y
QK1zZ/2WxgHd7HTetVWQYlEGNU+MmwQBzL5kwINKh37dZVmxjuCYL/+cqiQNv+OCEdvY1JvU9Xca
BpldyHwp0E1t0zcjoYwZ7m1CxDTi01aDxWHgqfSCdefRqELrgaySgz+09m6MjMeEWdR+BCZPaRre
VHihdiVKaMVg/wZH1FkTJEvoo/Fs0CF0bDVvs3CB9+FFvDEt7zMl0HY9tXa+nciGiRyAS5Wh2LXI
GZgaID7o/uUafVd29PXkxZg7jBwe2Rm57e9irjSlqxXB1NIhC2O5y6wRCEtuo1nLcnhTpd8d0IHo
XEo+ciQV62IotS2zd8KqEsZA/DSxhul3XQM3NRwMMgzzT+U0xq3Rq81QfIW6k73kYX6f5NaXk7sb
WRcazVjMNG24IbJy28fDA9Gei6JWQoi47n61IBTut2zlq9b0/iZxy20oYgLpK9PZNazLet1+u1FB
YeoLgjiIEBukyUqpboaqnjeKXEmuU+ymyvh1SDWuvhbSvsIPCcRhx/mdeLK82EnyXlesywXt6oSs
RZByGebtrtpbnn2jo0w6WA219VCNfQCNy6J8mqL5w2IzPIKecWscBXrFFCORb6HZJhs/k++dCT4q
pIW3pkL+Gdo6J4e1jNe+lF3gJzTtmpICuR+mbCPEttA4XuehJwIYIUmut7xZEzxelCTEqpaYfJU4
1lxsRGXPdIf1V53qPhBKPeHrwsqxtIltcvkAnsmnIvHlVnYYIsrQsQIn7iF2cnFSaRbeTE6pB2kX
P5emA9u+stHOmpDA2lkrt3rMlQ8tSYNNZfpscXLIbKwRSom7qtXtnevPzjZn7rBGuPKSJZSAA3kl
PXAEmuz9jBOquii9ocdrzqRK1cOTrtS8bwLwUlNucUsTdk62ZkR1iP1o5A+14+MVHKsv/t7rT/RT
EGsuMNn//23/QZ293nFanuHvQ2pKobXbxLI8GmnZQNfhGa/3qa+u3uvv9PG9af33FcOsXpBLyztI
ppj/uj7gP378+/x//sfhYmN6h79v95938edN/nlF1rtu3vznLRFg7UA0dp8f3dbi+Fje4/XV/7yR
66uZsVsBUfq/n0+tZZQQ17s2BLi1fz6/P09+vfXvs1x/0sXYcj5wkB589XFNZPKKBXSB/eqPFf+v
UfvqzP5rxL7+9Meo/fc+6dU5//ee15+uZve/t3Xk1I5hau+vt/+Hw/zPg6/P+8/j/vnVWeDLsxGR
FXbFASQ9PjIGYrd/30hjLlyA63P9x49Vx7G6+ftsZVtGW3N0nrOrc1pl+rT1ev2Ws5AvefknXbzW
8ZVT/f/e9vcu159KKU7ktPnbf26/Pv562/VJ/v46U4Wy9ykl7Zb/fZ2/9/vntuuv+dUK/vc+f5/r
ett/e4gvMcIYnROv6YDs/j7gz597/f36tkAXp4R1/b9/4Z87/benvT4mm/0bv+vrnVu5El8ZZZlh
QyG8/irChDHa8s8/v+qjJBPmn/8e9G06E2XhLx0Xvf2fB10fef3nn9uAWUOoGW0H5t3/vsI/L/P3
sf+81H+7n+GHvKe/z4W+kPyym/l68/UBdj0wA/znSf/j//95keuv//635hf1fkr7zX/9CP7b+/qv
T3O949/3er3P9bYYBRmIJeunT+DaovNFRvg/bAPJ6MMorFbeRUQabf9cLgbrRXO6PJzPsVk/X68G
1QJTiEmvP9hWJmJWcLoPxcYkooSWIls219KWRYzMdMP4lLgOdkx/2+OEDOnoLD/RrWttttgu0UtG
5uz4my9mRuuM0MonPYRy7MfpLhvVU9MntBw1WpoCrtBq7FD/9W60rUN12xnV2ZlZOMKemrkrprup
Vt92GAZ4mgmKSyV7D+aw9AAxdebTFOgeHu7S1EOgq/q3n49PRu2TtNQgiijGCnFR66wmAhc3Jvni
2yg7F1UTr9oEcG851/HJRQV1jpY5TGUtebbFpTDQAjDEBq7nlggCKIWZohOGlMnwvoYYPeqTWMGb
1e9tzzWXCJiV5bJdHcUrpQlbG5kZSNgpdEyvi7YkeVGJMQNXBVt9PtOgYq/CTu/WNg13zcxH24Qa
hLalH4OpBaH//GzZ+aGs6zMq3XqddPZ7s6RLVVO+pYBKNg5rOxXKKY6YSKUxbTd27FXQlYcp7glr
zdhjpLQBNb3qgF8ZK91iChDKJeW44bNzpIVxNY6fImaI2PKGtRZ6XVCzMe+86TZT4+9O8MF4yn9n
ps54VPlkb2Tw58i8uubGGHUNQNfQT6bSY0RPKfuWNn5t1G9CpgEi61QE44x5MgTHp9VyL03G39jW
d4nt8knbtNPrbrA31MYv1JLjtmv0ap3L7lskdwUBjIsukMe6tJJ3lkbSualFqFoGjcocjrIIs49O
gWNkfF/sa40GQd3H7dabjWFny3zrodHYmORqrSN0jfvMux8Tv917HW96XBBDEVYA0Pd80fXWiolh
ZAZpQZD3dMYGnEvSZGcfa79lWMxBO56XI8hMXXnO4/mHETZlcsd4oLE/pCbCS2X2v5rCHNcmp98a
GSCpnBNSuTiGy2vrqc1+SpwYUwxBizfE7roxyJFvWXam7eZMR+8swYvSkGWGY8rXMMkQ87vEXJUI
r6aCRECP13JRkgWlJNOrJ4rspu0ddHTatoi68H4yoK823led46aN9OhzySCQ3gK3M6jLDOtMPyE+
xiVWLj/+1hblazXG9LXH+c1vcNS79t7QfgjgRXySWMnBMvRi7af6/SxDeIBTHoSxepoMD3+af+o9
qu9Ko/OaKcJRtexX1kAHmxsKYxqP9VbzXuKlgsbTHuKSKvvAViW9EK06zZzS60EONMUN4zYa6U4U
TF97/dNpbMqeSahN3z52WfOMmD6HPelvXL9+N6S6MEMr1p4lt7lUL5UeWpCAQBi3ob7EPSv2G8YI
9DKqQuRTjDtSEe8dG3qvaowHN7VftJSmKLY1gDYQH4tGh7JG3IFnRCQ59XvDQnCZ59Nr5KvPMGrI
hE2q73R+m00wssANfulJzOzefPaa+FnhPjiWiTS2w9E3trqr/E859l5Au2qcEOOlBCas3ND8Xebo
qXX3PR3AOYzzq8r9k21yt8IYzpaO/k7OdrpRSFpk3Z1C9CG0pqZdFgMgS2BK7acvWOcqzJ+ysv8w
+pK5kJzuSAWBRoBn0KWTiEmCazdRsKgMiY8oexqs7RBEHBPrtupRx6Wfig8JlDFCGGwWh3rEgoVN
i/Rs9oixTs0u8Pt01dECyFA44T1qFBL2QgCUywjZHYvAKsnJLIneRYP3NkR9Hhh+vijjaUd0XfFa
O4aF0XkK8jFLggjOW+C2Og2ZkYkYKvtNp+Uvbmreq3FpTr8ql6lvk2RYKRFEJOZ3pWXfRWL+6hri
AGm4rontjFa9gEs99JRrhD2vSTZ0GLgx1Yqn6M1ApTAW6DqHqXrU0+bSdNMa6teJFIYfq6NhZQ68
4djc+h3WO12a7WbUXPqaeg0Dmblr5dqBJSL2rdF4qAwWhWJVZm4N3AorOGgPPN/GoWWqLjqBeSiv
LkVGY8sSh6ZxPzuy+KrRviPorwhsOICxIQgfCGEt9gMgAdcbgMzhxnHJgCeazNj0VoqufVBZ4GrM
bhD3TegbyjEILe2X1zDgC9W4sxKLycCARgmUM1PvJ9uYd0IW9q6yzZ0zD+csLp9JrNzaRo4QPUYe
MjX5e+JwmGnVm69X6Y2CPe6RcdI8oAF+Kpz8ZZrBeNtt9xS3869qdF/NCl0NreHCbbZuNJ5njwxi
Gq5Gh5QVVMy5qpHRVNA/aa6JwLUhTIQoVBJ3NyQa7hKUau9M7T/8KAdh3J9GF/O4PiBwzfednb9n
I8dEKrut2VMbWOoUz4iIJnxuOpSDIKvNO1B2gdVyfmbIaReoIkI+RWQFqc4uEvtqWnNufkxy/Ig6
ZoIiRxLqVbQJEia+RfZrEMmz1Yzvqpl/Uoa0KrJ2MxyF3i6emK8ykdOrhxpXaZ9oTMcz8Mt8Ho/2
jCClmhO1yQyrDwoMr7YffXZed4h6bDlLml3pQTQbpPjp7A4iKyvsqpdIGErIMay0nEsgd5tyibtb
PEKyvM8iUgoNhBEbTFG70fUP70WXLg0y71CNjOkxqUVrbQIRHyeszZp5bPKe/XKIoN0W5n7RUTd1
CNRCZEfp/NILjEf68Nbzpg56/ZrUWYO3PX/xW+3Ile8xaUOAGr3go48uBoGMlWPuZDrsR4IDun1H
C7njY+EigVQiwXK1GhgTfsQTg8EeyEriLeoF2W30bnKD0T9lwD/y3kLNYMLZTDh7By/8yfPxZmEW
rMuxfUUVcjJ9edd7sOP74b6W0YdTICbofdpQ6ZC/C99Hf4DZk+x2mlqEnU2rmWMjAzAEm56yoTUG
Kppx41n6iVNyZ8OFOvg4k6vigjcAtQ1mIDwznC79qytpy805eI8uqm7zlAYJLh8+TXsBRRTRU+WS
n7wYVwqZD0iv++eERvy+jZmqIOgRuBbwGKA7LyN1RLoFt70PP7DBBFxyza1bNFvRKUA0PvCVmlQJ
2GdanuD5YrRuaegKsFAXGepULxJw8GeHJr/Fhyz4GIXAQQDhpAh6U/irDg87fRYmq8UjeuqaYw4x
ExrqldO1yYNUGxm68okFjkry3v/Wx74/GeQiEAXj7L1QPmn2xG7O7z/Q/K6mCaioMfQfbedvSbRk
qpFM/C+SuZwmTctUJK8qeK+6xslDEdagCWwixmfM+hCkFhl0a+UdvDl/FRT1NSt4r2p04NTG08Dp
Cd2iTJOTjR9LRcPt6KccLk3yYHD5Cbqecw1yDGPC5hQl1W8wb7THDcblmfUcdt4FwcmXMaJKmVuo
SgteJ0wIORXluY+ao0uxGNFkU350oQQhONY5m0n2Qq394rkW9JuIWOPZHH/RlWLYQvzLxfNZatwp
yLz+MyKtMBXuvRaltMfdBuk2LBuwoW5L79ZRBdMmN8/IFqEGc3ObnMTkN6nptjw6ldGumLtrK2Mc
np1q2BgmKKCp0FhbBftgt7/DhsqwV8vuLHrjzFy/aInBlsnY2jQzU8w5JlyEL7xjvm145TMKoi92
ys3ayRpkrwYTf8FBo/02Q/MzAaQTukwHk1gea/tS1DpZcjFi4rygEJ2dCMFd5q19TDnp7Jzb3n8q
tP6H0Y7l26eEYG4k78GEU3qF1WgjVXSXKttGRNK8jy1s/3J+mC2IiKr+aGziJEcf0Zhexc+1jWR0
rMNnb4mGbPSIuhNTPlpZDOAeWg4dhADiFMYr81655LOWzmfagzlSw7S2I/gbtjU9mTrmpZQzMOYT
zuyErAyyqh0EJeQaCyhAm9hwUYKMH/N4w9znORecpUUxNJvC4HOyB/sSjcV5wsq8bJJMyrHu3GXO
qwZjwMZGhlxVvZndkcAiVx8ZAzjao13BoLfZjnGRItRa9/CBTi/e4t0dCLbIMi5smnW04u5dxdaX
CahnCyblUZ9AVkmDQKcItkrSUhE6Pkd/pU3+hsIk4gzJKKgsFgskfVVm/bYYV6zcsf9hqH29bgIn
dsz1ZOr3Cep60ChAmXxm95rPUSIc89PxvJ+E+RJWwepgmQPwGtNn8mA8NI6PdMrwERVbWOeyylke
sEkSRwYIsPajlzEYN6e1gShSGMRBROh514aPhAdxx1tqNIc2lEcNgWJTIfrr8vo5zctzrLs3qm2C
uaJ+HqTPDJ5kMsi0i+UvDVZVN19oBbzV9veEJKkmUDVgYIVPrOvvRTm8i274lRCbMjPUdk3jA32n
E9QWQT/l3IDmbLH1zQMDAQ6e2n5UmbjvGYbCRCvOCseSxoxyVaX+e+qgP0H/9BTKh97WGYSydV+V
LbAhXYQBQ6Vz7tgn22DymUVAuCALEXEkbkFFHRVgiSBmKuDbw7OptGfdJ5YkiqcHHG4qAG1wX8AQ
UioND2y13jz/waPXjsikEKuSOfJaypQCmwLTFfiSUhNW2+DcIBtbqbbfSRGjH8L1nD83OEBv9JQ4
h6Zbt3VsbcaUNGzkdgspKCGjxnTpPN90EaZLo8PnFyXzxu/xnpZiMzT6m5aTnNT25i4cp101ks2j
ckwvjSB5V8lfcdMFk2MdqC/whFNgDDD4qSrZfQ23enagknYO2qI8UcQXAwwiE6hzN9T7Gr4P/61s
LDR4Xvo9ifgtlvFmmjAkk91qrVPfRHQ1vVbwgjahucvBkKxKVZLTgqvFTRnt2f1bVjJhhz0VBSHx
LtDlWrQw/oDbcUnYFnvuli7iKzd7HkdWbwdg0bYeFtabK9e+19UrhgAlIiH/xq6+65Bo9CyuLzKK
t1bmJJhex2OdmV+AIPZhnPZs2tAjN/JXMkzPGSq2rVb5pENwxm98TbA39DmVhgGq/LQl6o+FKonQ
esqGyVfEKBRO1boJN3au6lWKyS7IQ3ohSfJdhflJF2ia2IKR1hE69WpOun08VnLlUWev2sr8HggF
4Ys1mF3vEL59CNQsYh7pn/jFIbPq74oZ0FZU+XeaY/Ud1LBtzPgyRwhVG/5Zd8v8Xp9v29jfi7uR
1ZRT8YJT+TMxw63pKGKc6iX1GKQb1ygQRptCiRcYtcep1VByNOziK6u9Va2Nrozpn2B6lfnmTltg
q3E9naAOyU1OHtw2QcDoMmxe1fXwwjmKGsSoEbkMtrtpo2nH42AgwYzK0hgGkf6MB1ULEqZ/L7aJ
dmRooCLH3/742njWK/qZJ1H0VJtQVxx0FusuDJMVog4USWgpiW6wKHg5N9HsVs2uad2t9a67Jv4P
62UsepItkvah4sNblYN1r+XZFEjbelNwP4xoUMGMVotvxo9OWAieotndG4vuzY7ijlKY3AEEIx57
WFyy+Lt6q6APh+tRmXd+HN3XP1x4Q5IChsYieUPd5zY7NbeF75YOhPPZ+hvpc+ZqMquLkw9PIzoF
KGDJXSrUyfLRkXnMZG3GsAGbwNOAzXucrEfjEyn1p8C53OkcmJnzImL30XTLAH/+OfbnXSaxoOTT
TddytkBBQzSy7yz9rZfOF5ly/Zq/64Cpaosbl2ZMyvov5gTWmKkOTX8hRvXccQHwbSLqW2m8h8vm
1dOi09yi1TCqU2aSsqGp7lfdjItW4CXvG7QMMXKtAaCOrjuIRUKOFqqYHqThftZxUzlMkKtQfpW2
uq/jfoYP4LCn6R9Fbh8RWXRrhhTUVEjtPSaWvDGNZKki/aEAMBjKmJIsiOpXTHZL6mQ3Ld5iPSN3
y2vpU7Ut+LbciLZjsjOn+pK52bhum/wAJQ8/iQ7rv3I+M6ODeM4k1ncSyIj4b1NpfcVhed8mzoa3
cOzjWwENoZuHU6lBv8lcpBsJ+IvBegilhjsj/D2X2pO5eNZw7Dxp2YdC4+DMZPBEek3NZaLtLOrA
kvDcCNAy/eQRIk50qMrsW4bLhx3nH5OhXrMSq0pp4TTuADB6yXCZsuFcpckjFopPSohPfZE5i0pt
nXr66Gt48J7OQq4VRDLEc2XDihTIm/trp3IknkDiwJ5ozeqJeYNqnW5C/OFjCVpmqqcij46ooB8K
b7BXQtfe52g46Y1/E/vl2eQSDhRlJ6sKicFgoqqRm2RI3pK8tde/G6f+5Vj5V1jXZEWZ1X2hwQUX
BRcXF3dMiPnDbcB7DxuS59cuHb08M+qjlRePiCFXpUBDUqJ+mQYsTLERvqYpqlinh/wyD+KYzLbF
mBoxvVZFO7cpSSVay3mEsigSAowi4qSq8tO1mw+k47eqCL1NwnHKGfKK20FstD4gcpisNC/amW26
FrDIN0Ir11Y6X7QQMnKu5l3jWBunh/TDkqdtnHztmZxdqCjV3lEozBc99ehhsVv+qNryH6A8k/5G
P2VlUdFxFJdnK3+BIBPEeXXXxvItVmhfl0NwnhpzVVIebSOXA4Ve/gW7346O+Fso5IXO7W3YhcRe
hObA1cnYOGlNRlbxKGPzvRhdm41eTFk71DvPJ0vOliyMZfKIeoF1WKcpQ/O43rMbe5RT8VbL9Be7
36fBk/Ig8IOQCxoGEATenPrU1uE75UF/iGNKlJBG/UnziOJCR7VGbJ+BYjL3rWbT1ksni5KhiU7F
pJ0qUWtAUvXXsaC3O/di29YJWTyOO7CnR4iDoYbOuJ1n+7I9l5XGgIAngGGl/WLfu5p69WQnBAeO
s3ap2ZUfoiKjiekRVpEMbBq1dmtNnbauU0T39eTspq4wbrQcLXMzg6qLMsFGzYv1XQEXcZr85uBo
HnL8yffWOMCKB/B2aGogc+yuv/65LSz2Kecl45tA5EmGFrg2Waukwza+qHZ5TH5IOb55NrmKhdVv
XYGnqvGnQyWKDMeB+HDpIxsYqFfC6rU9f892NihUezuk02eQ09e5ZBy23U5RobcDa5hqaUAm8rEe
q89egoBKXFafWRsOtqH8nQh/C7Ju11POaKihbzx3jUIuiYqgw5ui9ROxTxalvTsYP7iBOWmosIsw
/LJSG2yOSwsdqhI0YtI+dSRYrctlyWuIpVxKtlhDtOntRSh+xb6J+YWoFELAGRGFB2tOTrpNx0r6
5qufXXqkCHiEz83ycskygbFco0Eg+jH43otnQ8Twyr2N/2atpvQ06+5DUd/WKRgGlDWPZYTDHSPT
oa1tWpriFg/jqhXedzs6gsUQkpeT36fL6MDXCtqGY3u09WjABWFxRvjltOl1edMrdI9NRIRZNSFZ
Q+jGaW0dSmX/gDVm9wY/BZ14k8V0Qt2wXxmi7jiyLELqJox3IKRu21S9jUVHOTSm2Bqt4veQzN1Z
ZhLoI5xdh52yFfkssKAzfVxVGz/W35KJ6L7oNyqo9Ki3ixeBDWdNmimXx/SxGF5CC1uK8tijxRHy
2Arr9ygJaBorlBl+yt5ZIMuDIbNLE914zXyu1pkEUpfRYoEG5ewMOJY93RdX2Rf22E+uXrx2hUeA
TovBQBkgKCINVphn7pJFCpeiyORLjNi0E99I55AmFTpN2p4Yf+ecWQmW5ppkiVlzL6OTkSiEFiTt
zKPFLGyre+7njCGxGGhVhorhiop4VLcw3uTIHk6zICyRorzOXJeYhVk9GTlxP7rV4CyG9LMCUwr5
4jtLm7vWL4d9Pi3uohzPiEnoQCF7pDsMprqZ5pMQ2WdPk4/VptIwm9Ixy6v4EKVqKaDNd8fF/0q3
knwVmkt3eoFmaTCRty2jp/CjocOCcUmjdpUnjAOYBjFURjk0PYqR+xDMC5A5mp29rvk7dVHQOdd1
0dfkNzgtNT9jD1cN3qFv6Pglcw+dGYza1reiDAZHGyCeA37XZv19UzAE6pyOr2aojvTlz5EDV6Gn
bzPmyJEH2prUUvUhVVho2E3t4sYGO9An+lkydsdRykVMENCZzMm5tPVb//9Qdma9jTNplv4rhbpn
DZfg1uiqC0nUalnyns4bwk47GdwZXIP89fMoq3sGVReDHqCQQH5lOy2JDL7LOc9phLMTJpH341wf
FpVh0MirSNoCJF/CwyFJRHeamLfnAZaGLNevXoUP1Oxf2Jrx+VcLsDkmsnEKr76oGavTt5Ivg76w
JSylMh1CD1SV3vU++1PVMrRvHG2cWq5iGGDAAnvknjQQP8Kwiir3Vn/WvXtaxoObc5IWaf1aeYtD
bHKdcYTV81F0t51QaxqrwSrxbfl5S11buKt6YKwmJJeFMQn7xL6x7LnRaLM897UssI35FvGSgVhX
NpQIF2jyWnCLdg1BWV58gRV7wyJzCztFSzSlEA4qOnWHv/at93hvY6v3oOzlaGi47Telfr2hX1dk
wQRrO8dgphOPY42VjBeMb25I2uSC4TtgKEmU64PJCIUrikU3n0okc0KLHJAIUcy/bTUgaBVHqHWr
snx2PZEXoATPEmKiaNxXplEakT2Iasey2JFuBaD4DH2ENPlBfZie6B9LO47GbH4Dx3DXjP4INSGr
0VNirahmVkQLAAGdLnyR8VuUBu+Am3w2jjds/GA4JuxQGRyGdtgCsGBs7jVfdl/wFs3Zdbw5dYM4
eC3kGOzxKY1Roppm1aNB3dhK7Yfq1FZcyW6Ma4obCTJLcxYzyXO1ruyDb+PspKxwueZEY33pxP0w
7d+jXr6GSj2ETRa5rrounWceye9mDh1/oN3ju4VNCGvxHEOW2uiGI7Og4vGMabyf2DF7+KcyOUad
NN7DVgRIFVpzzXmHpEAYflQswS+ZC3Y6rL3WKGOpNRZqkZmKlb52Z9eclaUmroTH9iFz4plsGpPd
Bq2PqAaK2aTWW6MxdkWTPvVGYW7b4GoLg8LQnF9HDaCqM5kK6/alH9mIeBO+u6TqwACF4HV0sfDb
J2fZ9e+k7RJC9Nse02tAt08TzFNxHPWbsGkHBvxqKxka1Oz7tnblJalxJdQOawNqlalDz1uP78Aj
0HTH53zIyY0evuBak3WeMYIfE+O5ZyhQ20W4SuzKY/jhvIwx7WFW9CVZw9OHQeveSn+GHJYKgoaz
B0M0QGhc6DawrwlVCZlfE4dB2uJMdk7XVN+mM332I/mRpUfmEmfPLq9qWJ/FJ45ywtRczCVGQGds
++0jrwi4vouvqG3cYicdMJ6L2uQG+bUmbKE2dq6qC7NjjS557Sj4SHgB5yY8cR1Va0vhtZH9NN03
WLNEi5BFg86Sw8c81xeesBlVMGj/pk5holboQBoifevuDmcZU/8wa67m0nxlHVqQXmZPthnGa6kY
vcrahdCnGJxgoBsulbdOS+MXs/bpp5Hs2b4iYzduyems2RZd/fJ9+KC+oDVqu3t1c+ZklrnsEqh2
l/T2h8v0rTRC//jnP+FT+TW6TB4a0P48CoJnwAV6XyIQJ9vZvuFN821ghJAF23HeNIpzOG6s5wxG
PNeB+dY1ctpYtu2TvbwPiFPYiCV8S1IJVKZlpl135RS1wN/P5bRQC5FGXquD0t3z6DfLzsaAFI3A
lHQugM9XbOdggagdNw8u4gCLUh/g/bXYxFHCccZ6qOzpvPI6ctpuuB+b4LGoeEOrBb9qY7X3cMGb
VZ6CpOT7EcAbPesNNWWXNp4Z8jNmxFH4OQ0WTFKftXw2WK+Op3zUHT8bVcU7qTFY16DLWv9C7hSh
V4tAToxyPm6M7ciK1SqMblMDLcswbcXeiDW8PubtQNBcqYCHxfdAyc6JR69CW4YOtoEXa5C/V1vo
ocOmocjR3xy5wNj84Go57YMacsYwHiSOmf2n4LmUFD2dAN7MeLxmMa7x1HXGTV/BBzcK8G/KCn77
LqF/Zf+qe5RmgsiwtT+jsCXEaOU4y5fQ5G050Fmz377HBbqUxS+lIWmYfk/tZ6D6r+bkNDnNS5sj
piAKIrW7Z513p7BF4YNPM0Jn/mLlcA38UPwSY4tP3rFAy4W2s45t/85OGqLgMj7ExDuESH6OTaZf
rAULXwKc3y1q3gBffMEN2A3SWOMUITEuDrLNlBXPECLYm/o4+ZGRo8GbL6PD9sAV8bu8okDhVCEb
cokGu98YY3sGPAYluxoO8xhfmo4Fsc8sIrc0Uh2fn4kN6q2s3O920WcB3oAqFUa6PGFIrgisIikb
EPk2F/i0yMUg1NvHvJlJLN15h2FzdPbK7Q8WxKSh1E/GvFjnAS2Q3bg8BtI9XAqX4t35tnMHnDGs
CKPuya5bch4GvG+2Wpcg6jlp5alnl8bM7cMWfX+H/pPTPpi3Rt+HRLwSFykkV0v6UNRw+RLO+rrd
dcI6eCPZ5zmA5Kiwmp+Fl2Kt09iVbOM7cYePXOSfPURlrn57Nyk+F5FOa3xQ+dZbOnC1DCGzrIwM
I2OD5uDns2uQIAIXGxMGNrYub/OIZhnhEyfsMeuzFz7/R/+zxS+5SZgXMKZl6N+FJr5D2io3+YYi
/9jZ/ndT9G/B3D2xhYBCmpHuYPg9e2fcZSqmHRDWTb3DHtXAc+0J8EamDIPVUC6Klh8wO7Ij59Qo
69OKJzBLFTqx2zarIthgRacGLKxqDqP2TiMhZs6887mDKtR7JQd37Bk/nCH93do4sWFZ610NqHmK
cc+335XfvYVNwjS6qi9KbK2YJydnOulY4b4U41kDlMA7O7E8iYYgRVJnimabUKiqhgBw92Zz4fD5
8u1vFppBJJfwrJGkbSpL/CrK5AGzsDzCEDpqd/ljKD83AMIo3Ms775ZJUaly18+uGSGbI8uawc9Q
eTtr0sld1zdqm3TqER9YZLpkRTS5OLY0pUmvDIzyoAfKkFyUIsFIln1LiGuYFvqDUxm8bnCKgkAQ
j/KWJsxLImOesEDI8MRkY6276vYcTEnv9qtn2bRXZ3A2GqgDv0a6mfDRbgKm5euWmZ8HMHelWJev
0xmGnu/kdxmpCgms25WtGzZWmiWGLjOGVcVO9eRbTM2lX0wLavMtQNAAr5ZTlDXdvq5AfQzMhNMK
8k6vqyiQyzmFX72Opaois+mPSZAd4oQYF3ARJwsAYwS/5i2lWSw0fpexowToEzhwFP0AIL4SFnoq
A6wQJka6MWb7w+vVRZg9IfLFHPUW9W7R4w6hrjbWVVHD2p6ufeJ8NuKUOJyaOp181mG/QzQOtXAh
Vo7htz/3Hwy/hApe2aDsdEUeY5ufHJpSmVBG6MS++Jm+yAlJ9TSg9rAOTVKUW4vxgFd6V21jhmM8
1e4aZZJu7oA2a+23TsO7Adm/cglKd/sxW4eVd18tzlPsZI+CM2Ub+MMub5dd2FjHmCe5CLL1QMbe
0QOZlBG/6mCBy7BI2Eo7G2SU/C1IKHYadDEdPGOzJ36nBlU9Wlu/76lKGDaGFTEIjVHcCd1+xdn4
lZPsF2fLylKPZAgM3DQzVpj6B7r7r1S738NYRzGkc8csmp1paPZlMyBDRdfuyU9GsizsMZAxPDMu
Tr08S9d/zXy9N23ngClTbYzevksn44aXRaMz8EB0O7y2d7/RUkfKbHhgdO16DMXWVTxhzekTyfq1
yD+FcwMc5AeGug9Ywmw+v/pticNNC/oAq5P1EtYtaqTwXQ64ztl03hlgElYI7QaEs/rOLYMnvFYM
uMvgxWzHuyGuL39Q/v/rl/6P5Lu+1sWc1FX3j//k77/qZm7TRPb/9td/PNcl//vP2/f8n6/51+/4
xzn91aK8/93/P79q913ff5Tf3b9/0b/8ZP71//rtNh/9x7/8JfqTV/AwfLfz43c3FP2f34LXcfvK
/+n/+Zfv/1HqgUUYwJ+36p/v1O1f+K/vvL2Ev//1icZT/mX9gUA1rT7+Jf7gn9/63/Fbwd9cfpTv
eZ5JioH9f9MPAudvjusHHPb+n+wDi2Cu/04/cP9mm67lgil1PEEMF8EI3e0f/PtfHZs4r4Cu0sUq
5troa/5/0g9sxw7/+pfmnx/74evvf3VF6LumawqfH+o5lmP+W/7WkNLktuCOaVD6ZGfFo3+XquG5
ZFfJyOqtncbucezQRbR6HDdIC927bD6NC0DUwQWGc4HkWW9FEJf3WDJjXJibcGGjUxvW0QG4Cv4p
ZqfEApPH6B7Nzq8swzVrLDlB59pI12AKWVekkMAnT9eb5B5AcfYU5iZKssp5meMioCsHuGwtA4tp
r4/cOXd2vZnUGzcJAhSFQYILlVans2CMmz5WM7eqsr1dF+G2YQTsAy44hS5UQxTTLPityOIXXbW9
rKllm+pQx+kRwJFmwz0p/PtJyEGeRvksCMO5PYKTybvvbo7nrimefAsVU4lpda/yZZ8aY71RKZsD
U48rB9LMoUwZE9tSv4SSZqEqMmbZhMLoID012r5tOifoL45G9QQJPsmykMI1FfdxT8wP5UJ4JIvz
i8ITpl2N8HKsbWsH6JYygRzMlcXYNRJp94MK6Q5dsHzti2qfgXIhIUI5O+BcB5ur6jTUvkXoivNJ
uhb2104Rk5Ic2A24z6zTRVSn6lDZ0E2qUpZYHuP9ENvJ0RJjso6jEoH+ByaXu9J5Ye4RnhyjtqIs
nh4dM6v2S8E8yTOL4IxhPhn9FJV9ycIpddd0S+IyzaI8dOgH2UbHYk0omHlyB4OgtLk4ot5I77Mx
1JEZNi+jJ/utM5B0saTSvSuaembSGMHpie/irmUeFLNGcuS0ZR7RPiy19VY1i7ozW/9Vg+JdOy4U
4Dk2/ccpp1gYDeh6apgPaCkmuBRjFs1w3tceA9Aljd3XGDVub8fOAcXuo5hTZ6sYigSqkZEqq6vJ
9OZE55PCLUwZI0hvOSF8wePQuw8ttcEjbyhORg/LQDc9Nwake6rCPgISByRozLzN0mAmyPMaPT45
FNuk/bJ4uRT0ng9qPAsZpL83pdV8oILEtxqP1YMBCR+NTIddzx69N5m6+wko0b5q0CHWfnHxPZ70
WPYSrnsYNIGaz6X0jWs3PntMmE5Sl49BhU5l6J8EHr0jMn5Kj4SoCMu7A2zh4Iia3D3xrv5DTKGC
HiM5WFWyH4RqUSkhCXTYJh/kYh0ynpZRHwTAjzvEar47dCeylR5UPeb7JQQau3xlALCO6IRgwJbl
k6f7e7tIAW4k8VfJ9HVj+6bJ51qhCk4QiJBOFEPI9FC9sbrNFAiKQNh6g9Rj2hukwJzs+GQZP/05
fFZpqy55vCkz5TI1P8gJFfacBXdGCHSqtjpWzQMubaLiXsxSrA03DO/morqYt4zrwBku2tbFBYnB
PSq+U+3p7KSdgC4nMVmQw+YYsN+id8C1EqKJ2kKDP8a6oSYZM8C62m5By2s8nVDDnUo+t/Zr1XqM
w/GHVKaV3icgKW4SD3Y8hn/FkfbMEeRfp2n4LYEhY4qJKSbrsgbtNHt3NwtwCdURbQquZmkKb5ep
tmIqXzMk8dS9TlI8BT0O1iIwoCendDtDPxhnEQwsNxS4kxQ4czAxVEGl7UT0MYTPN2HK+2P/tGCd
Q8fLwx0u56/OwyhPyPcOo0W+z5wOXqFov/1hvuWe5RbadUNGUxaU18085sFpao0Xgr1AsjjIL0um
MUAD0NjUMxh2mRjXha1ZBKN3jKQT/BZh/IqlsVw3FsOb1PAQML/NxpDez4Ql8tnGMb+3vvDWAm6e
y0dVfZdFP7y0A7WxFptMhO7eFJipBHoYCw+2DqZ1z4D+0Fo2XVps4612Tb0ZR8bgEw8BGbA58Odv
oHOkUClU260lF7yw6i2DW4AGluES6FHmSdWPNieyMGDSh2pSv1S+icIImsyqc2PiLzrG02b1a2E3
NdQWDXQ1/SqthIFX3h8GVjaRPzPwqosiciyfmXNh7SwqvtXgsBJJmSYzNr4ZmuetPafclNJ8bWas
1bXDDC+FFbIifIYBfKH3OpQHFeT+nRCGvgIcJ2BkOeiWqejgw8+sFg4Op3VRsCdTyTHPeGwR5cym
5w2d3stMLR25DfhXyMjA3qdPV0MSAhymd6HXlezO1LudLJ+BLOKHtj14WoyPHSCrOXcf2BtBkMaX
sQn7ERyJh4BhrnkRnUgfoFJyxM3cmm3J9mVYjKjKxdmJtXujyEA4zhPIPAicQOeE0BV6gcQi7KKl
AGFyi9wZ3eXS++igk6Yy90GVfcImS/CnIBlcRGRw0tGM0lz6aj4m4IHvAZwiqWJXi2qCbrz0bPvo
V7A13Cpzo1nO/dGjKY59Me+Bb+Amdto3B3zl3gbByhwMzVc2VR8zISS6D7PDskA3YZJFDJqruUq4
wAplc8D6XXiomyu8huRFl8a+1CpaZLLsuwV5ne/LM2wLUBKOy+HT/57LwHquuj3ejR+WPzWP5Zi8
1Wr5RSQ8/u2ea6acYUXVbndBDlTgHc/SXRgbxtEa2vfAy9VeFcmEBwkdTuxmbPQ7VP6hv5RPKG4R
2KOgTTm/t8qN7St2/D+koIfQIw7nFpYz0wuAeNwHtp1HxC9hAqh0DMs06d/yUTwFqX7oKkv+GG1r
Xbl0DE02gAaNjReOJXbTsn/zreRLirEDqJh39346tFFIBbNO+trcI5OpNxD+iydGI/UmKNp+Q4cy
7EyFECiTXUzTM/+0576/t1KcDSG5hoktPkYzgSrNSOHUe9Z9oFLzJGkJV53X+x+uDH4QVfQhTaCN
pijFM2ZUpvxJ4d/hRxCMM9u3kfXqqifiYRsEKnl0PVDArZQlSsbCIhfGYL3p6/yIqvdRlCOK7bGt
CLYzmr2X7JMlhiNvqGnlMlJ4yuMCzG5gWQfshe4lm3g/XFF727C15d5RErrBJH7XScbRCPLbnr9l
YEJ99xvmqxLXHGTERTXJDo4csOQUnkU7W9XRgNLoz4jgveoxL1s8ALI5ElTaPoc9F7EbOuMvXZNe
6Cnm4mz1VWwSDIJoCqX2E2+ViWEc1uHQ3zb2UDXu2DolJ6yNH2nie+tMBQMfCtCP1lIbV6fy2cuu
tzprLHGkERG082Xl4hRXLzx7t16b5AdfpQOUL/dxaLqrPR1iBoU/gxgKSkdw7tNCmF4k2YSfU8pV
zmoy0wssQ4gavm0e/vSYtQGCxlmYE/JG5W0A1qxODGZOyDHdyvmddSxiJIGATLfNawCbeOnexOS2
X86AbdBuCHK6ebzGueEBx/AxX1iFOxINalK/6iC7ocEIwjUNNEqEYdYbRkGgfq6Vk55jf9LfSVOf
pJDL+9w5T4bvfnZIXx4rZzzMYjhzHnGCBA4DTKHuvClILxaX5UoPN6jd9MOdUB2VyF3WTAcx5ixW
+82ITpHAmnqXYBSnRbJJM43fTjzIkwpQ1zL9rwlN1EDeO3LPLD8nxuJm6yhs1jkIT9IrFqEySY3X
YBBH6jhiYIPGhPZuoOSb8q8mQNXYTda8Jwj3TdVdpBoDSfC8hO+Y5M6x4tfPfLbhhK0xXhGvcRD0
UDft39ONlUTd0298wquO7K6qLW3Cl1MBCPZskr66EdRTk5Yr205fEf5XR1qPBcX3CCzr9j1/vnES
WKmlYLNA8A2Dbx0/NRif0A8jO6THyorl1JnytTJrH/21/mLcNUSZDeapUHhTMXi8eubNLQfW4Tgk
yfTPPzifD9JsHphdELpYLNkRYGPgc8XhirwHMAJhJG3P2kaRREpNxlpKT8c/f0xhqo/pOL1bN/ut
SC2ikU0XgmlIbOfcRqMHmC1PvHANUawkjWBhbQhTA/wLSp/bqkod4ykDVNQ0zko12Zs1L/l26GFV
d366s8DprmWeCAbuDfhTwPkJykE2RqTADLBBmdQM89EOUAtO1JaRU063stn7hEtpROWQ+dBHWEmz
JntWes42XZDS0y0odWwYPCVuROCS8kG5vrd1kyE4UJ6gCX2sxyHybyOfMb/rvyS+BvqH7FK6A5Pt
dArXsdWdal0kh9hAGq3hc1epiXQRM1DSCHm2jFhuqzzDDxBkl8AHT5LJLErKzIf17IfncSlea2aY
SCdE+phPxc5ShBMPTII7mWePVunvGlchLpHmk5FBOQdtkkdFBQmIuFHWi8v4bjBrQjta4dRMgh+V
DbKk7iexQ0A6TNySHfyPY0ZcRD85/dNCsB8qv+A90/V+bke5N6viBwyqd5F5u76x7vxJfko3rNZ5
Kd6M9iwFM+ueyI5YIUBmlt3xVi6XoZ/f+zyE+QRHZ0JFECiDLBQvPmKcAeZmQmE1xwONySmvsqMo
7gs23HFZ44OyN8IFKzrRFbdyHPeVDqf9YNi7Gy7qGPPMQkPrUu7SA5JHkXn7QYHFlJ6xTTTLZbR5
jAjvxnISR4fNOIR1lCep+2h0E+RfszEjN4aAk8rXfAo+PO1cuXev1ZC/xU7jHUMgwdhI74XnDxsK
+z8/qF5Y9Kom36u4RX/Q8OBoHIQnJksWf3mzk/KGZec+luwsIjUy2Ac9k4M65fIjRHmiC2J8IMMC
1UZoH7DGc5eW8w6e4r5QYPDbKYQMg+NkJA22dytxCGeI9gS6YO20eU3dCC+PMOxxk6Lj3piE73Hw
PKSDQ41TUkSWsY0Up6UdiZwJpeFUXlKBUz/J6tV8adDBHprOMY6DSsg9c5P4YPRfxkDT24aII8th
MGgC2/tAzwDAcl8DewQA9uf1A2pFCg6Bi87KPQpHuceM4u0YysHZufy8poHcJBIkh6bFeHO+nWnh
MGGwK9l79xcb/z+Qm2ne1AZ1FNTDZ0vBMqlCH1570rAukckvqqGWuj5Jyah0d6btvkw6djbhaDyi
28is4dEKrDzKCWhZjT7akaC4NxfoRsmClIPH66vpsdwks+/MzugLgZKFv74SWwPGqEmtbOcwc6cC
06ePteaYD3onRuISzRs0mzSfzWDN31P13oH8f7Ltb28JX0sNFp+lB5QyhVr+ZopzwNajurvgnJqh
cPkTHM76MBRgPKW2Tpnff1rK2leSkgkJK7FIwTVLrJ+DhVl/cA9iMN97ZoDHOoAVNy/+qh+GjLRr
gja6ZCMzvIiO9REykSCqB0BpN8NzQqCFUFDpdWJ/o50Kz/fDHIY/bSZlAYProRy2E5OxJEiQvuDN
CDtWAMrut7XLVhKrLMEkPXmgZDhfeg3iPTUze+vGwU6nhFLblPrrnjBSaJcDp3bXHMn6cxmek08T
rGbX+pp0IRmh3XoAJiNcl94pNhKAR1kwRjXk9MvEV2Vu/cLagswfr2Hc7C6bjqXZeoIvsC6sEDEr
CnOstJCLA9wom3GwhxsnK13hOnTWBkJ8RvNMqrms922ho2YprmyGgHzX34peF3hwsk/9EZ1PoS/N
i2R9NpEfUMr2NTRgIRP4ce3CoiPz5qctYRaaLuawciFuqfRfZM+BVjMKWex77ust6MIjtB2sg1wO
tqNOIlYg6dvpLA0wiTiONxq5xjLOBdKD6sPEua2U96RI7iN5GaxW7JgrloeajStShUrvWb+Gq5AY
SnRGnFe0cb7nRka/nH3f5blQU7OgQKrpP1LxFWTyi7khrIwnnZRDlDsOH1D7A5H3+0RgUdcfRMsn
Z6lmK9iEuLH7IG+BCe1YfNTSOo+6B16B453QDqAZxsHvYzJiqq+gVQdUflVU9O4xRpUCh7OKcL02
K/LOx/XYk2Tbx80dTdXJzIxrg3eeac8labPndGyeAonzjhN+m1HfUBw9co/0SfMAm+Dbs0vYf5b3
RtLNPd5LVucoPLLmkQHTMbWNzzR2vBVczS3e8yMZSCYlAFcNuZgxOF5LlVsONWx1wrm2Pfr4UHPi
jkJStb4tYftrmcR3tnQvJf6JJSE+Kpheu9jbs7f5lca52ljtfDZS59PQ6mmZiIbM0q/RtB79ZdqY
4XgAofw+Fgi3Mgh7KzevNgNEMm00UAIm/WX1ADNsEIABnwONyj3sWR5Dg3MIU6SyeBJfHM89zE1+
wPPI/VTezPPvtXKfJ7oAIHrbgsMc5eG+GwleJY9hkcauLP2NhLbOi90Tv2I4fKCYlfLmJm03na9A
hhumowv68tRnbFO8ojDkd4y7R3jQOxMP8wp6g9oUNnajoPlkDHyVB1F+1cpBG9jiUAUwYeI1w107
c1OJGSCf+uxtcYpdVL8TRoxMV6/aJc6vtwgSyKnLelKC57r4nsWhwsx6i7uiu4GiMYOfs9C7xtM7
gGtWZxb1Y10FkddUF7U0J8O5QkftDfVa8drrvL+GXFMJQnoFLlCBHcPsvEry2IarQ2ITINzeYY5r
j2THddjYvT/5vaJgL9l2xEgN1NYSz18l6YKAQ73iIiWG5hi6zD9qvn1hBt3jUGAYqn83IqeNysMX
JN3zqgyWdxmUAOmI5D3g8VhnOdOWcJK/u8q5711Y4SzCDkMwRMR7sISVlXlW9ffMHMxDPpU60oE+
Exh7b3hUSykO8CMkMw4gHPkcCUSnr+7w2IUa23gwxgf21ec47yRdebEtIK9GRppeSsiR3Gwm7wlB
mqnB0Wu5FoRmAkza0XQOlhzb9RLrTxbDPyv2eW0qT77EdUIXTgo8fNxgblGHq+GEgLCAndkoMA9m
jOYrxulWdunOaBlLiYa7zhjstU184GoJeeIFHT0mCW01vqWBUVVcz3cGt5VdqGCTloqZrOWuO78R
6LXRKetyoPDE1WNU2Qf+1QmgzU0jGqZrg0t/5Wrg+YGPs8VG+3anga9oor1sICKOC8Wj9I9lGlAD
DSnGYRf1J+/ydO+51keFHCYenZdAsiFATURygJmdutkCyIGw+JDVSbUt8MRzXBOzOcAMiVObGsNi
LumISFZUWkReOtvOTh+XjBRlA+fuIUG3ChsCG2+bGMT7SuQGbrNvcf3du5dl+GU2bEWnpQ54yoHn
JNxma6NA2Ezj+IyXM1wZxuPSEMfR+YwkTB9qjCTKDm7XbbFzUzzjasZLr3c8F8Xe1gOGnD6Hy+fi
+nLi6nVmCtcmyXMTIi+VWfqW97hC3UlcRg6t0FLonb3wairxbEnkQnYg07PXArlJEyB3/eg+Nh3R
HrMUtC35+NnK5Ln3yLQRXcK5kzBXrW/Wh657Cgq0QkMf+ht/U+Buppk8QIZJ1gEToBWU8xi+ob1s
kdCWJMCEqJfRq6BQkuFVVAADLaq1GVJ9z3VwB7UbiWZv7/O+okYJgt9VFpZAVkFtkH8UjcrbS1XP
UZq9tbPRXHH/rqyWy7CvkmgoUlgAJeRYMJxpaL5S4LZrH0PG0WYmQgVS/BpqA3QnHPzcV4c8pAnD
CetcTJCInVt6XNcw70fQPGWhXsrY77ZkMRVrdy5o8qZmY5TxRzMsBQNABHKjE45MpYqdXfBj85F+
W42vTPvxvg7fWTcftVN+TT1yVxulN7rxd+FVFxIfI69udmokvJQAkB9VR5CgF1ZPGopzCHcZBO1K
M9VHkE89/NP2p6egYoQRWlA9G5eBQgLMAR2z2tJVqEKhf9NEXg0TbzVWXUouBLlmus1EVewt3e0t
H3B5buBz7meLvE6MAE8xI51Uc3D7GQ2cCVq/nOIHI/afOie+UBYw+idshTEmKvXM2fjc42GHvMVZ
MpZhOQMF9hCPIKNyGOnM0juz+JB8MXq+3+X85c7t2QfvvrEa1n5O2jzaaWSFGcW32JVzdt+U7c92
6rlii3eXctfT+o4sB5DuzN2NZmYY5pMC4IzX/NYbOEiY5+Lcl2+eZnMoc8TSoam+ieWkTSnpUhh3
ObvcHB5sPb2xXYzKztm0tn8EyvkbdArhYOIbUSGs1oafMiX7kmsvdT6cuIMhVn4BetRJ+FDPnl5b
JBf44XRnmx7bV9D85eg9tO4GokNOphXoSy85k9bzs/PzCPXAK1We2OJ2uh+0fzY8JGm4JMOVaRXP
49D/aNz4ePtZBNth0xEnKlaA3D8UCVlsLGi29NHi2ZqKaRen1SkpL8qvfiC6vU64P25Je3288xY8
6Gjv+CSJ6diQ5EK8NeFpN9dHyunjRHNl7WyOyJWmMkGUi/bY2bb9rT8xlxZOL61OM5+dhqMyLa2n
YF6e0676oRl09E4GG2y8Kz1sYlP9Uohn3rUNd+khNdtoYB/S6pBIgeFy+7wG0LRZmV34J+9NPDu1
9xD33c+pYaq1ZEClvIFeW08rsr8xJ+LOnaa9M6fZyi6gS7QlT0bBbL1xWtRMs3rwigEbKWHrbccT
wH60vWBl9IBZvOUK/ixq8fKyzsbc7YBUyNRDFxKy7N2rWR4In996cJ/hQoLVUe5resNjuOYxHqqz
agfc2bnxrCt0wuH0kGVMqgyf7J9athmRTdmrNvQXW8V1UZLIedMmOUP+aAaVxyx83GvQcaJgb9AZ
YiNzVJjNKC7KJqt+kF91wcJVKjRKOn1l9iw5Cdtx5dtEhHimfSEDQPxksHUq5tHeQCKJwjHbm2Gy
qyZ7X9Ml3/TSHI9iuCbo1HquEcOaz6kg3QTj7ZDJZzuj8Dac7dJjcuqafRwbWxfQMWaNa9BU6E01
WyULOm78v9k7k+a2sTXb/pUXNX7IQHsADGrCnqCoXrbsCUKSbfTdQXvw62sBzkzdmxH14tW8BkaQ
lESzAU7zfXuvHW1yp39CE37owKYw7B5B09O38WGgVcm+SMqn5cTvtPStyql6MKdVaNPJoRrQN0uL
iOwsvkjNv80zQi47jygN43XMwAw704UdNsNVo381Rg+Nv/pVWh4x7UX7oLjkN4aI+HKGcSF5lReW
HjfNYJ9NXUKpxb1ph88m1QecaFQTzNspSW5xU7/Rvv7WIlo10o7euFlg0vso7XJX0va0NaBmLFw0
RlSv095no/3RF/aLMr2XNqbuTjHiR9mJZ5UJ5I/mGenYF/qY30EGEDP7XQcLBav+V9YAjgUoljnZ
Az3n84h/JlM0WtFX+GV6ByVAq5pnEfc7mlSHxM/fTZ0+sLAwXCV7wCwflGFO5FggRn2Tmv4o8/Zb
wVWvlfUNyRSvZj1+G0GsbSO8k8AJTlDxMAgMR6ui9x2Z8tBkTEAFZqUCj6ebggluz56IXkzLuK/4
TizP+7Fw9Yky3catPFbFi04nTTB/NkZxn07P9Jd+hsq7bSKTDLDse17TjHPTUx5HN8kMg0SgOdHK
62zZ2Fnqn8mAUY3kbUfrXy0uKgELUyg08wk900x/yNvkW1mYQS6Jv0vZ4PYMJlxgXx3NuXGSZKcv
/hcXjGFS38KeO5FcgV+oG++sGWqxSRzfbBGvalB+Zr7EV9iG2U1vjM8Ul54kcwpK8ghPNxg7Ne9B
sl/hSu8dQ98oj8uzMO/7mv3TY+mM2gYEXkEpUvTdhUhsdl9S7vNAn907R0GSGBzEL/hYCHTkZAnN
4j6M7o1QHmIc1VCx6oxxBiSTi0cF6BdFqyVCqbAwcYawsaQsN9GdPeQnEADPBt6LwVJwiR1AG3Dy
O+ha+aKPdp+gBJ4dZSFOoMIfma+OKq1jMVECctWTK5ZqzIjVwpF382BfU4W/XGverSk+QWA8xsV8
E9JFbWcU91n7veiTR1RoJDyCBXXdr8ojZ1adJ2f6IMWZToph3nZt9ojRZ55eRqN5Q4s4yPZmbNvX
2FbfXFKPisz/EntcchDzcrvtPpSZXLGkwkrxjzVUp61mspyyZHWeOnOXYBLIXBf7f0dnA10M2rjL
6FOLIyNuwmwCjfEYZqyRGDH2wuJrGvGsuhPeezQ3JraU8tCwzIIa9WRoKtoNBFbR3br6xDigDgjY
45wSO/9iD1z2mFN49vmiU36orfZUGpLTb+E52PeseX8qfh4a3t731WEy7kSDKC+Xx8h6mObkazvK
J+E4B59lBN0ByuUxAYUEgqSQ+bSYAjUYfGHYv5b/N1PiQbf8S9zE19igLiwX69fyHxa28YQBOtmR
OXZDROQjWCcCgzhTYqLtC/PQDdUXdyuN+eqQEoS+2mYfAiknd7yLFtN/Xn5pKhpS+hBbxslPs40x
lhTiGUrJQx+TagBZfofx+clDUoLBEEC5/262YcOq1nnUZ/JWCCSY2cChwkypDONHhCHxxZr7Y+q0
h1prjyR5bYVNUQTvbUZXvkZJblJgbjPtih+u2mSK6WAaT9Id7vxQUCa0z+HY3inNvSocmqgcj+ls
ne3XoaeIrZ6HmVydRJ08r7+zk2/RUsocq5/p6L1TbT0LIj2ouW9E5L43/gstmlMU5j9D27uGcQiG
RjRnTycMIRSPIUHJYx+fvZIKDpQP/gPyldp8p2aGyLrIjpTwtr1yvwN613cOHfI8rwIjAyyChouY
BmatrVu62s6lrUq2YoF0AdkAHShyMCwqAFNhfluGzKidXiFYkdNaJGKrtXfC66yF4djAtT/54LxD
VBNXDHanjvVEgCZ31TT+r/zzWdWION/ADpa7BP1S8tH9q4bTRKlprR/VfyP/vP9Zli2JbW9l8m/i
zz//8C/xp/2H8E1h+x77cd2jBfYf/2cp7f3nf2ie/odj+IbBj00MJkwsf6s/bfMPHhKejqDE8Lkq
kGz+pf70/3BRfQqXmjhpxrb3P1J/Gqbu/kP9iY/HtiykBKbtGuRV8wLrj7fHpIza//wP4//mhdXO
Ra2r05TXT2OKn4TT+8nGmoVUnYQVAZlMM+6gXdKe1ilde6bdHgpUYcByHKA8bv5Ym5sFhbeZ1y7U
3Mm9SLDpFyLqGS111kL5MOHTbx9G32z3hUaYwxRjJCFtehvfsG3wiApAoV70/LPY/UXW9DiNU8Vw
97UMwYGEyawhWlfLc2XIvy0NpVncBTY+Lie8r95TCRgQWC4VJGzl8+jHJCRFpNvkIiZMwaYL2GTg
NrLeOyrXBpCURV99i15Crjl90Ps5hv1RpJe+7V7S+DFJmaWUPyDDTodTZLrfYuJ4jgb+ANVGv8ZW
EPFM+miMzyBHg3VjVwZVCHOiqw5vKJ9pxLliTI7FkKMSEFZ7QMZDf7dkIIySkmU0EbvUJQ2K0OzU
aJ1PdPpN+c76/xe99mZXWdqLcAc0KwvyhPgzgEo52tIhtneJMK9umFNfTvERJHZ7zazruOib2Fue
S1BFW6uEIRSKedr1tkvmRmbGbNfIVJ1NHduZnyHVihV6PN8PKjFckwiwmiHe27jNbizmbEuz3Ktw
cybDtO33sq6xLueQpnRBBMAwudnBIqXJFuGAtwqAh6pzarCL1n9AwryxS0c7WtRXbJPCeTzBwUOQ
gZu/BkVTzVTKUC48C0qRgxznk197p3jAkkwsia51H6FRveHWZ582i7vedwt23MuOUyh3p+n9ANa/
u855rlGrje5Q77knN4nNW9xX5MrY31yj6MhwrW+mmsAgkM07n034iWIt1YnZY8WpLZGi0MPaCWhb
NvoXNbOyGzN5ziPseWAJXuhTkktZuUSK23GxJ+Rgcyg7AurI0xvpEoHu9SIAUpmwhxNO+enUIwSh
5jaSYhH/kHm1o6tCYb5gjWu4xcEptZ+kHLXbbJqXYDt+FEXWI5mq8ai553Qe2I+n/U3ZskkIQdjB
oM0J7M4QTfnYO7Zhzgfnal2/E3Z03+Oh34+06c9zPeAqH9zvHSGyJ32iOpDXOGLaBvHP3Omvk58Q
l2ii6ran5qq7zY+xDPmTqX3yRQVsog2/F9p4U+jl0xwbnHElqycvsmk6AhvK2Dropk6m0WC9glF7
amkE70xWrLu+ldDO8OPIvG6P1Aau1VsyQ6IbJqxlynxSiV6conJ88DUAcAbGYkRfu1YVETla4XM0
aj+9hM0dQFlWCRS7ySI8uk32pAQcxKLTkb0Z5S9g2NidUfuCGrU4XwCT6O7BW0ghDmkfEE3g1JYt
45Yq2wsv1nrgU35P0pHQQaxkJQPSPjeZ4d2KfYPf3Fm+/ywNedNKtiPCdVCk+0V36bIXP5PQi/Sj
Xc808sRcPGTfjQk3yUhFcJ7IXVHCQ9mIYX2su2bP+D1t0h6fyTzP6Sutc2dL1A16lRg4+QEpyASu
jIASQTnfIxuFZqqBDCAbd6qx3wEdzoHRoB6YhuY4ugOnXwj42jH95xKNNWCJxEFaYLgH9HxIWipa
fgQDJI2h7/okgo+UDwe9Qp1sRcNtPSGsQg0HH9F2j+OcnFq0GtCqpo3ply/0IFDGFc2x9i9Z3xxj
5Cuazvjg+Ecb8dlJmvMuCRd1nte8Ot7Y7sbcao44SQAQWl+rvDbA//XJoR9YelB4YhVrOPLUT9mX
IRlCrM0Yn0SZjvuhPaumdJHqOe2XmdQ3feyeO0coaKJedDJmhou5ACnXGOBErOJOmfaDCz99rMAX
1hHRK1WqXuoc+kPidt7j65xbKKtDIg1npBtDRxPQdbaTnu3QjyVbZVFqYd9kpbl+Q1XYsa1gHLP0
diaAZ9P3UXXNRCJ2IFibZbj28YTRlqdEV7gfGqJUsyzCo2ZCIRgkXsO2IzO7ycDyiDEgDGhH/fuH
XRiPeDRovIaptpeuAd17VpumSt5hH4D3SsqvHao2FoapiwUXRjzNX5AGofDO4Qltz7s+kMLeWYDu
Zhtee22QW0fiqh/2Zy0O2TmlCGfwdtKB+tWI8ksGrgkuOxUZSybbmZS8g+HhCe4dBBmIEMhwyh7N
SnEqdGAMQ2k9Wex/8IsuBOGmP2nlovayDJoRGIhZAexq6CIQc9TBIQRKWcWuajAIs4IlWxNCTtrd
Yp59aCTtnwL/puVzEtXiiKH8WxPn6FVbFUP967FZg+HC2aSC2DTwZwiUR7n3xJYLKTHpdgdnqbNM
yENmzzMPVu0u5CuQMeHO4/YWqSEWC1Edm4yFhwijB3Yg59KMIT/UD/jtz1XKKafoaG7jMPk+6I5z
jTR9n/YZbwUk05YAOtIRKW1FvnVb+OVJa7N5ix+X/p1PQ3LV7/nj+OENDU52D3t1+BYp9wV1n4dr
Q0KFKCY20mwuGvWRaV6066yIZs08Hg3fpkMKkdh3zz2ut23jfCWF+MOJKYj28kvraUeMB/eGPdI4
JYw1bVoiCW8YFELs0T6qyfQOlv6mK1Oif/urZtPR1oR1BWgnzknOJEvaIAFiDd5wOgnMbXj6QvpL
rDbAFITnBHaGJHQ90kaxwWn6Pm28AsOHlok4MKV3YxC+A4EpOvRmChmps+6qYfiSKZpqyeRd2eTa
lIqtK/Hv0ZFGok3f2DxHVfVV9gTPSUY3NvouQQDti+9L9uGKbLip8Q6TZt3V5fAyp5J6PEmcWx8O
5ji55iWi1sbJvZgMyJeoUV2MpEmmTb6r8/yxJFu4bJof2iAOWQEKm60adnvKArn3jP4b6Q6Cp1BX
e0HU3caKOftQtxwSdsisrSh7YrPBybPpBallmPloOJcvQP1HMg8iQpXWtIv1MHYO8NscsX1GuEO9
GfHO9qS24rEcp4Ca6L8e1sfEFI6/f8AJwJJTQIZJ+7wJ8r8PnuPVyPK4ZLXooAALBEDcqiBxHTbe
630uzvw8UO4jvrYNQk0nc2QQ+Z6CTUxDrFLntH4q2PRhfZdwaKg/LKTKPw8Z8tnfd9cfOPUodusb
QZZHKnRoEBTmV5Df4zQk3Kgrz9ig2+P6OGkglDT/Pqy/ATTkw0lZYq+Prw99Psfv5/x8OgMWdXup
FZGoafM+p8IKquEpSnT/LFwzO5JDdBtHpWMBeErsYP0Fd1akBXvh2cVXRiVpeW3eXHJzfd71fkgG
LCgoOoOZZ6FqHKIqkAURD3CVubk++Hn4x2PrM/zjMSg0kAstSZPw3/7+865HP2Cboipg3GIgBzQ1
b2r6roFcDnRqm6AWoztv1/u263zJaziy4/KNfn6taWRWAUjxpaiyfM34cOXMap9fQkX6pchyIL7r
Yzq2AiDoPnyRv86J9dY/nlBmKATgmyYkEuNJ+Tzo7lAH5nJYH0tore2kmyuiJHkJ61Nl6zm2PuHv
m1EI1D2rIIAsSUb9kvOz3srmBeoBDGSZTPofq5LUz2MDEOTI1SrKJWXbITpLVPk5MloI0C5gic3v
ry2KCLD98/b62aeC0bxyOjLpMNIyYC2feW1OC5mYWyKp/zyM3TWrC/1sQoABGTtJ3tF6M0JjHuQg
7RxCJHhb+OKXy2g9uG7Kt1AvV1Tp4GvzEjY1xLw429nn0rFKLiIAaktwD3fXW/py1x5SojXX+/QF
MnaiECdKV6DYq75pvtdfqmSgxM4jKmvlPQ8DlqrlM5b+UjKUmJ363jbhkbrR9Gi0N7aSpCcCwXJk
+CpDmQeuNibkgE7mIesaeajdMN0nXTCWdv1cVoAnM694gJJE9y0q02NcKaZLdGPLeMlmTmACqeZl
5WESd2KTpLAha7Ahuy1P8RuID0yH6WnoUa+SNwhI3rUCJ9Vvmz7HmZFYHg1HvAyEdyg0F9rZa+mT
o1vOLmNvkXk6YK80zYoZUsysXVy21kB+MrSTaoMipL7TSaGmm2NeiBL5NphlcrBhEuyIlWn3aW5a
YMxUFmAr/MUV/mwz0Z8hSi7tdKI2oV3lB8SCRDzA9S279r5DVUxCtIjOCqb91Ydq4zMroC4fEgRQ
rAgNKRN4bKhcTpmJkGlO2WrWi5C5oEQXjMs5pwbJ1LLe/HzwH7+z/tRPGOA+f69qxTcpvcV64l/X
n+UNJv/NenNG2nOoJgwUFWfa7CU1QYoc1ru/D2xL0ACTcYMopUbVGBuLJL4RaJ6Pop4yFgm9v2sE
V6A2+PfAZMkyXZ6DMmv9+yllpqMlBJaBneb+82dhWTa7QctQ9S2/3yxbfF2Jy/qH/fLXn0/xeZdw
Gfr1KiFnJDGZyrIwzk8KlG6We2VQA1HgseXm5yFHVH9EKLb48CBno9KHpMqlwMnONZJDNmALSjd2
eezzB593haT/ucFpXh/70v39K+tPo0y9mW2qM5D89ad1W9tbg3Ue7Hw+r/VzSWs3OaahfakTne/Q
FvZNrpEV4y7f1Po9CA+k4Wb9XqOCyO/tetNcpiTdcr4algXNVNdMZlAOqq+swAQftx3kTL3dBzLd
L0JYVKtmMKa1SeCr2jnLAMO6vArWW/6SEPqPx8hagsw1mj5MDDvcRQZvA8REG/jj+paRxzZEDBCo
Oz9QN03OGjizOmEROaqruYzE6NE4LLeGRa+ba+NpcWsFtqjV0RnMExvXaC+5NKBDJmgT11cwrwNi
tby29QXK0V5iTqHgr/87xhnnUNXWLZEXTZDCwTl7w3eVjn1AyMmxrnUI1MuEaYqEDq7nPdDxr4J2
GVZlCmL7st6H+QbFr4UDt09xBOYI3wu8hNEMI43olLOX/USzVQbrIe3g4Zz6ZUbQC0226IJVdfT1
PBiXx9ZD2xG0K10+bmM5w9a/W3/QO2jLN/k6f6Trsc+A9sQF59a//NbyRJ//4/p/rX/+3z7mrSF3
n8+w3lr/7vOxz7ufT/P58j4fSxsu1jCiZta66Zfw85nXX4Z8x9Lj92v//BtYcfFpNsxF2/bX57S+
Pc1EkyQcZJX94oaYIX8GNWyeQy2zOzPneq8UCOyeqXcBQjI2LGcfxau4OtlUT4L1QWTjL2PXxQc7
Rac+j9HWncMqqCIck7a0jI2+njLrmbueJ5+HyfVuYZuYyH1SJOvjQ2qlMvDcfAgS7Ay0iNxqN9M1
yLF906Trlnm4Tl0mE7g7dbC+CF0OTyPoZHxUah8lVnESmttioavdnefRoPIKIwl4CyQVdYGFmu8c
2xJTBJz+9EyoVUf2pXFv5B0yMaZstIQZDc/lOZjFQUWNs9MdpZEzLtH4SbriFz755n8bC/9fXAnT
doTx/2os3MmfEDn+rRfx+0/+bClQpP/DFsLXyVgQv/kPf7UUDNP+w6EJKFzdECjNHfHZUhC0FPgZ
3QTUL47l8xr+bCnYxh/M3LbrWqAoXFvo/v8EKGHQhPj3loJOQYWX4JgsNizHo8z27y2FDFRiNpJb
f1+G3z29aRmc5zagwDVt21GdVB4dwqr/EltNyDoPw5QtsxdvSn5EekwmUUJxHmIdO5+/D94ybIYp
RHKkiaRQWffJug9bDtIiTaep8mO6rpid5Vqcuto9GJN2zaOevv1yqFzWtXNBv7GrFnEJGmphGKQK
xtSV0lwA+ZtmPGZR7B7abBj3NQlEp94aLqFlfzCah/cs1QjetfwvpccUPjtU9UP3XoBriUZ1z2Iv
eWCNeCaa79aYPO/GbIurw5AKLtZ6x7kd1OGsXSKb/XujEd4DpYz5c17WScwYZbDe6pcFlDCnL/U4
ABSqxJ01lPXRyZ3bbNAzerDogYa2/RFO4YceWyKYcsaBqkY/l0DzC2yPuuI40C6UYX8ojdHB/M/B
HyYrsPK3sYiYHyEP7eQi7Y54N1r6e4r9nI/W+W6dmYyyBN5FvPo6dZWR0E4dxmtcE9EFYhL5pz2c
wXIwdgRWF7/fA35W1uHLyJJ5EZuu5c3p/G/InOt8P4xdso+q/HmEe5DGen5RCq+AqogUMWXmBl4f
O9gdTZR9cmdo9iEzJNIvkEcbHY0ie8E4J+lJx81sDILSpEYRLKpkkHTiHBF+eCydEkUnSnCkWZSa
UVi58hLOlkkGVsOSJcLmVkTukX2Ycbb8f/3o//FNfH47VZJhZ5b9Lwtap47j88S6A3ipN9Wkk5d9
sB6myZZ7r3J+6i4Jj/ix2gC5oTz2jSMDsVwM663Pw6TFbYAtjTx1lg/r0mE9rG/oH3fJ42ZLO6PB
lqZBR4XpCX3OUq34fXNmTTzmGf50w/z2OWGttz7vrjPJ7Er7BGdlu37T65pmvfV5WE+G9e6sJlT5
DokY6xW5XozuuumPlw3++uB6doyp82oVKMPb5SReP7rPw+djVuzqZ8wD6yqCQHN2i+v0bC3Lk3Ve
X3+Sz+NSHaQulCy74uzvAzgK1oTLdV4kksVZu2yznWWbva7rpJUWS7182WIv67zf93MgcKp7IKmR
Fqe3rGFj3IzzXuZvEYJIdrcVXTWNKj1ZUHNAfOAcOMthvbseTD/FPw+5j5rUt9QoTgZ+gXooM1KQ
O2vnTYhSfZMwJrIimVE9qgdUJEsUiOXUXeQYfvUqCGsVjkts2RqMCutZeXNxGNdqz/qiEOSz3gxw
gVJYWV6lsQyC68H6+9Z6128r4+gTw2e4fAlqXViGrXks0oSmHbl/TWmcsy6qLmDCK8r7GnQ0+FW8
bw66pilSfkiSne3pNSmkDxkkjgN7fuGTpcIX2SxK8E4PwRD7PRs5QOdh7LzWbYfRzLWfvXThgC4v
sVm+7bjAKTPhHsH5y4C2/mBI0qJ5dXWA6NBX8I0bY/qsVEfEvUHvKJuRJzao3Ea73vdDe8sGEoAf
RnBLG+FpDzdJRAFwmem2phn+SHwjh2ZcG4cG+IAZyqfc05NTlPVfdLs5+d5owev330BdOlQ/igeS
52lUBUmh34xFkh/Kht9okg43eUXXagTCQov/WnsEkQD/+TYRbGhM2bfIrvyzNaHoBYc9b6aagBNz
ORWm6c6SEE8NrF4hUbRgSAo0wH1/m5hVdKhSDyk1EbibZEjaY8S7gxBRw7BXItqV5nBHth9wm7lg
iBiI5QJ8QXepcKLi2mOm0s16viSOtlvcoWfVgYNvJtw6LRm0qKw3euH6GEJ7c4874AA9agLJOF7m
ZYtRe2CO5RSDp8zUl0miJFEp+XteXP7IMONsJq//0PSIQl5tuHvLA/4+tS34z+Eh9ECBmP7wkkA0
PdaponTtIdVX40ApFpZdnZMmRqrhnWWl1sWlXEWQqwdN0QLFOZNMXRQCA2Z2bJ063aSm3VG7qS6a
9C02SPCPyb1vji2eSZj0CIXxKJs78shoB5t7h1oEDKhsO9Ep3XrTTPvYQbWBFxRSdOoZjOE4yOjQ
WQfLQm/jFdlPZcw6lWT13OfqLpdifM5ty9yDvjt0leXSH+usg67mjRI6eUSG2Z+o9wNeqHlS1eb3
3ezQMHTL6WKWmXY7qZg/hpygcnHr5VpOThxYhDIsXqYanHjmpsbBqOzv9CGiwzhrAXZ6FH8CGazK
EQN3ZCjMeMg0TWq3vch0iFEY+PqCgL4B5jraComcnyy8XVT4W9jMxtWrHeiGBsR8g3XSey6AJswG
ryux+vxgxgRaeJ71FRxkTIHLR549Q12uoEPrevIjo/FCaxZeMgigaz+Q7aiwuA3M56du4gIaShSj
EGfQJ47ubqgb4wzmRMHB9tFyC7gyvfrhAoKmMUmyBL3T1p5/gHO5d4vwge3ENcv5TIVefe/89psH
fCGc/OtYFYHtct2C9JRUpqPb0Yq9k5m7JxaXQJkzrs6YpFy8PP0NUQnOy+wixVW40EyI8mit6pdM
peeecLRe4tUTNkkYuZ7iPQenN8bjturt+Esl/I8cCO6+pcOwA4mm3ZJc2hdVenTVEjpkIE8FQgGi
Mp62mHL7e382YcX7Dq6HYfyIShK/qdrix84h0XfnWBhfx1Y3d7Vmf5sEG2TXhwk2vXRUB7B72r8y
6ToPpXyWKr6pfexpbgSgT4Ks2rEuNYOSXBNhk0bVWtRQQycr9sgWJLrCezPzn3ih98nSjW21sbmm
FnZMFZ3bQvwE7v861xFq50a/sXSiQGwdJ1Fk1Ujx7Nue7dhhEKa/6QoyfmSha9ciHEnpyJOLbjW/
6oqGAA6k+FDlQqMLoxGPSGFwpjG3l9J9n5zwLtX85jDpzTUJ53RfDbFAx2jcYIG8tcBSgN3MHkw3
e5R6TorS0D3bWFLbGElnIi8xSaNyAUJETjWdMXYam8xoZ04VgF7Sw13B0I8i0CMGpKklK7Cp/Tpm
c7+r74jHAwUh8JwrWxkn0eYE7UEu8hzrzXG+I2kJLzLE/+KgmtDoO+2Jl6Bpgkd7dFnK6HZENDcr
77J9H+DYHtxZe5vxv8R9+RpHRMn2M5kEeWwt3bSvsUfdqE9a9g8UgKAs96e+1i8oaNwdeBp3n2nN
jxJL1ZkPAodSelc7qNprTVLJw1CpbVEWO1eKtlvkJ0xHGr4CLUOPOoLigDsZ+cEw4ZqyEKybzNgX
ZSCZScKeSPEqIiHgXi6MbsLItZ2JlqcvCd8excKr1iHpuUnKNkcngBQJU5jSfohHi029s6xH1vvr
rbUxsd4d23TbAqegBMayZj2sPYLPu0yJZHa22P/smuV3URItDM13oy8khbVdsR7WhsE/7tKEdM7R
FJQm6z2L2QT/snqyLAkVIq1LZE9tcnF719vVDSyBtQ1AWSRnlwRWtRXInmgrvkxkdlmVDqcXD/K+
yVh5NUYtDz0RysQGtAHWr5bsB8qT6yGdJlbAHsugE93dXbFU6FwbiYVJDRT7LHYawDpdkC8Hwxmo
pMfJzdqhKdXwlkWa2lsmhE+cX8f1YWkkRHWZCG10HHkVQCGxlMXYY6gg0WlJOqAgOL2oB9Jl/qHy
mSyO0gYtZCS1Q1woyK9R/suhW1bl+PzdZVt3/extrP2OgnTFrY90j8RMykDWUgDqbFzXQPK57+eh
oqnp3q2NDWDYFW92aXRYSyFpbSSud42ldUcDfSkK0iJO9K253GTsivWtzsKwH49Lye+WjJgLjTbj
ybGqL2GeDSdmEYOrTIeXPTRXkFD2sx1hmbe8e62oOLkrQ7tL3eRHH9OHaEbY8qrtAb+i3d+AEkTq
vhzgDGEBErgccVEG2ljoe2r37GChiqLUHQztGIf696Rk+WSIjyRS9d5WQ70taHQSIsopEidkkamx
EHfGoE5kRcf7MhZvPRhZzAthkMdJdFv6NVvTAl9iBs6FdduI5k2abxNbLndsq8cbpob6SWuIL9Dk
VwQM0bPwNOQ1NUAcduOYr5zSAW9PX0OYQOLs4ZfKw+raGR15UzkNX6yZeJot097bDvx2BF3yLu4j
eTcK8j8nveqPMnUunHkYJmOGTJEYJVdlRdMkEYCpbC2erqavEBW0V8p7t3wR/qnKnfTeNn5arcxu
bXyWgGrpbdR0a8oU6TZTPHZYURyK1q0OrU+Ia1Mn6o7OwngwBMT/zOh3bTVND0W/+Man5jqMBft/
ThishaC66wYFRe/CO9Tn4qJFhQQB5u1CeIa3vkra276aED8nA/P5lKTXVsRopUb501EUDfyIVKZt
18zdtWut+TQp+x6RNKneOfCTVGMnU7S8dMcCaO0zBBMoEwjW90g4dRAxXXVuB09/Vi6eYSc3sYBU
7Y+G2JZDSlfxRG0QPg2wb5guyU7hz9TIH71H7/DqevZ93E/GmdYZ2GvHeUjhDBxI/36TfvRdK5V1
36lmuKVTti3dUrs6uhUe/d7+kXRzTsShTjTDYjqzdKjiij5VwarlyPLhdjDK/FI6A+s5b1vqXbVX
rsAlaY0WSDhGqpQrattbQAiQ6WN2u+uS7sZRvX2bmtpF7zNFkEbxga5B7JUPMC/20vQWNky0RSsy
PWRNVJ4GJumRA7tmdeNOZqCzoiCnCi3nLGFIyfxVeSnbk4rvNXemdBf3NtKeEWteDE0FqZBukfzW
upxcNZLQ2PNp+PNqElbwJcPMsZ2VtdUX1xMKHTQIbFhNig5gTNKvAB8QDWUwpeASZzhtIv2xoUpz
4mnLfRP1cOpykvA06R6xcpKu1JBnm03UpDFsxkkY3nhwzveqsAPXaB8yfRpvZOmOxEdziy2KCXAz
1ZEgyfKYs6OmepzW7HuibT4q/CjVfNXiCIF6/jikabQzFi8veBsdy3pKQ3OwoVao4WBXSX/1U1Q+
BvwLGAr7MB2Hvd74MLCFH9gFhIQs6+NHI5o2X5vMOfpd9QGdHArOsschyhep5t1ELs1VN4aXeAr1
R738RooflKsqBq1e6LcQghB3lB6ZpfKdBIZ2awvZHUpfxzxgFvRp2sLf4DNnTTYa+V2b4/Xz6ji7
zdv3UY9yxGSWPMd0QZ+JE1nM1t65kTxFnlY/RuMmHzyxjcrY3RayG7Apy+pWt51jOuDtjGXTXaqu
e3Nzw7rxkewBCJUACQ26oUUe1ntqHf3JqbQffe2qA+pZACil+JKR1XEiNuap73x5a8QOdBDbID+V
Mbad28fIoa6hRc54a6QF23uVHSc3nIOulFj/Cvo3Ollfcx8TOO4Z98j4omsPPN8iB+I+tugFO/Jb
S9hegFjwwfV845pUnIFL3E1fU9B3OvIiyP3Fa+9m2kblqENd139hoMnPhjLPbIE/akfmWCD8adcJ
dzqEhPsez7NfgtR2a29XjWaAobk/5EtuaKF7JFUxRnLGvGY2m105dNekNY27JPONY5oN6CJtV2DJ
wreviQwVbTzKXQ1EZ5rH/nGppk4n0orcj06MQE2gOkijPSUC1tNYJcs5XB2j8t0edZ3LYUDlFhvB
ZLyzxBhPWamqE2KuTQHD4jzTUtyVfdugdMTwqCXTsWzwOeTuz5Rl+4vN6r5v2EXGmiauhhPEddGc
VKne6JGQgiy4lMQAPMFucb93tRm+kITtO3D6RH5Lyq/zwPJ62I4ghsgJBOgDQAa1run/auc0IrWg
61jqxgR/CwePmgYiJaxYYOP0eW5I2VKzIjEnRgPtTJjdO9Scewx67bY1WcDig6vpL7EGaEZpHUZp
3q5LMb3Dv4jegb4TLlhg/mIXy8oAjGC9NIzTdof32Kl6l1JDBHLuv9g7j67IkXbPf5V7Zq935M1i
Nkla0gBJUVBsdMq1vPf69POLyGqSovt239nPJo7CSFSBFOZ5/qYLkOVQi0MfRMHBGsZ9Ek0EY9is
ty1xa8RdiiVyh8dZB96g+5g8RHO2Cbr0+4jn3DKb+rPT6p9TWyenqJh7L+7a2zCFHZZBcHWctNy5
kGI/wSMal+Hw1RxmiE9k2OG9QpZRkyi76+dyqQUemX9wkJOpu+w5Q2jBWoLgq7dHb6w+as2p7NEd
G0CAry23nx4Dw4F6iUW97oPC1z0HBZnGR+00SsMTFCLYUyZaXx7HVyQEhXynctOVJJjUGCdD1xu+
WnV5jgCWrKxKCGnaPk6lo/9pRvGZsCY5sQS16KPnOAQcYGt2wvlIdRBsw5LeuQFOwqlVf+Qk9Uc/
q+PBaQQ2q4gFMgjl+1YnbKIbu2FGhB/39WWQZPjIuMgaGy2Bjk63jFVpRuO+6xQkCvAONYQ3eK2q
410H6ds2v7Zx3D2bXczKhrneonWb724C4GbBLHlSyJRtsQCzEHjD+0k1e+CT6oQ6be4yw5j+xkpq
BAnKmvBno53xcGV7mXmHoA+fp9Rjj1gBeceLAm9Sv6j2GTAMdEjIRLPOqEcOR6yHY1qsQqT90JpJ
lUNgQQ+IvabeZtqwLTUcWXPxwhq1vkzMcZWDeDgi2qlg8lO+qPCHD8UQo1rBv35UnOIGRCN4fsJm
W8ioX7OgLJ8mPsSod5lkLW88o7u4mUsleIz9fDs0Fu9YTv5DizUOoI1bbCwXKLIHJn1AoWuZcrRd
ZWoAKY2FBpGHGq+3Bg+bZMBFBBZvvw9rQDAs88rSbw39GImf0hCphaQ2s5ACQII6Py2SDCXWurW0
TwbkPOTCG+Q1SNZwfKiQM4rPhZ17q5wfeuP2jb4NUQPUkqo4ucEJFru1RwUWA4YqTXctIvuaEg1r
b+AP4HittRxAkC76zmMB4IiNbofS7SIdSkoQpkcCE5vB9JRtX+nN3sBZdG02fbrowzEmFeRou9Yu
vusWmyL8v9sNknD+CfQ4QJNKC7bsitbGEPAbmRuYsTOWO6belzv0tjivwbNEwg+svzOgoRbmSr6R
v2gtTARkFTPjCvi04at7B6kejPoAhE/rWYB6UJDctnZ2wPK9foDWczPgn7WNkGqZ7FfF9Kqb3C0+
qRhqba0AZbA4gDYy6e2xyAZ0cxB2nm247hD7iChm3ayv2SsTIG2SF7Ma542VzcYBMo63qabsW5sl
9QIIlrP1ejUlHpmTOTHyQ2SzufAJr0Lfq+N9MRRrDUMtQt8o1u8Sp1R3lkrSCfk81uRg77Z+erQz
E73lpDi1Kmrf/M82JZ7iWWUFZ5/Y5jFX+U0NL5hmDAc3AQtq+0a1Mt3Wvk0dj0NaoZxRVXX2snBr
VL09Bd9U1TAhh0BPWZuDYA4HbCFxRKg30eA4Rz2y4fpqO7fDjB3Nuy+W1XnohlJDuPYLDI96z6G+
J4DPXDAY9nOGByvALLU4xYZ+LgO8IeOohUXImXXlJGhX6dNwzkUxooWL587Z6zmp5mNc47DyuXS8
bm9aRbXk8KAfFKdNb2asfIlFxbClIy3eFahDLPNUu0fJanxUYQsJSiO2UeNsbPAXwAuCP9xN2JTO
TuliF1kvFJcsEpb9XEdAMNm7esxdKIT58W2SzXdjw/dbFOM3s6+irc4f9ZQHFba7U4SRZAfrI9Qg
O8Xd92G0zIeY19BjSca2t1yEqXpSgkI7cebdzarDoc5OkJOc2ZynO1MI3noa3kR16aiLvOnuCBBW
+yGIJuLbZrKHPXn0LAK36eR1R7deogzIYsDRFA5KsswTLBHLjEk4S5X26AHSjok43bstLxEyrwnb
zENX59XRIXQYWYO+TEvj02Dp+7Ku3I0SB0g3YDCw0KuW5EnlJXfJ1N/NTtBjTxhvmgQxWdMrol2W
5cRpeqAUJsrKMfnVRpvMBQlMbzExed6MGSmeVseUSStyjHXtomf+8Piue/uPKK5/qrFdbbzc/RZO
DqKgfXYqWvRDBihQNxWa8iurnk/oLIRAFvGODglOo8KbKptpHNuNmbLUxxyb1kNmiIAb6l6Rgjtu
BUUg1IPuc2bVhw7k985wyDfPkwPNDMDGQk2HcG+lLYoKHTydouXfOrJNL93uU+l77oEA7qdAYy1J
/Zxcb6TB9+2cHdD2osEdEvQRNFYBR4s6Tm+T1W0yi9iuNlf40OnYW7aV+9COhKcGC2VBRUGnYWoQ
lUKsF8FHrflpBGOxzytnFeDEs41ipDVVFpmma55zu/iiTgWOU9PwtevY2bpjvJL/j86trI0xO8+w
V4XvWZBuB617Cl3UNBGSVUi73c3+Z3sEmt4r1cwUaBMgRrmaNFhW3xat+alM9pqpji+mxboz1Ga2
FqS8Sy5fZPtk8u+a95NXsi3wu0846uRrorkEezMRSypFNrZr8Ob0SY0WcAxntw9vSD6hkOB1KTMB
eqZKD2xVy9XsJnUEBkHW4wbF9hhNfIKHmNl4A0FWDJ2W2hCyfTfNEVMoL11FZiQMWYOHoMP8BlO6
CA4USTAJOGIPhadeHS7BAQFNULOvmQFgcVSVrVffAaFPNxKyNohImZp6Dvim0gPriQEaFn/ZsjJg
dcRxi967KMI0xheihYggHIebyexX5sjLnZHF2vtJzUnZ0h/4WOpFb1efrXnQObNE8No4yxR7JKOC
G5L+GeJpLmEMWyvL/cQX4qB8vEuNDulBA9OtWAeK5AgAuzez8uqzh5FB4D1pMbpyAbJVSN+x/PlV
Q6I9RBiIIwicDQG+k4Unbk1FkO/aphh6vIbR8SSBU9c8tG+wS0o4jVgCgy//5/KqEDD9a1VeOSUK
rsBAEQMjJHrr18lwK6/ctytZDcXvqtD1TzNCsmGVAVsvxxQR6j5dTVbogy6lQBmeI76hWMteKOvK
wmL12s1QGyQQa8ZbOAW1TeazTMl8ykJWZ53NaBwX3sLEe6d3k2nfBLPKPoBfhvi3zSKmSTxfwDBQ
FgOkkDA7E1UnaUy2gg1vbNSc+9xw05TqizYZKGCJoCmcxOY2kfFS9iAAGUGod14colUEVUBCtuQV
9FI28vBu102LaZ/oJJE47kLnM+L+3W0Rxb+KtuxRM+6hK/bi+5FwGWxMb7MC84BMwUx3tqtvvUvQ
DFZcD358AijzViC8dOh0rd70YQJqxOrBscuIMMlBbeUZcbKF00EYkUhmNJr3+Dlp6//PPH9nPPS9
6PJW2BghMvgB7QWe6n+/Nzb6zXboKY/anz/+67H92v5sfkeJcd8vjJht/8dzEHjAd9ADDOu8eQ5p
jv4fE6yXJ/BZmL7aMMt/WQ45Gm5EpmPYhu5qOnf8godp7n88g4OkR5LUQchTd/5f4GGG9js6zLRd
nq56NvJ0ju0Zro6z0W+Ecy2uASUl1s/KKI4WVsJPY4U+cBnO3gY4j/40mLCLOah6G9mruop26dWF
G5DsTVNcLv7be+Wj5OC/u1fzUGIvwmXAerqXhZum8KyudW+cqj1m67+6ZYdsi1Gk/XOg0iAR347b
wJzrw7VIS+99NTIzZV8k0OQ94zkA530wbI8ksahWUw4EdAidjW5X5rPutD+SHNGYYEQSGPObwqmZ
POdherVKNvUoPj73wbi2vLiFx6g6Mwctf/ZBT1X+Xl7Zpefvocvb8KtEj6wnvmbc9j0H54mgp+n4
7Nk4aGG1Pczafkw1p1qj86LtZT20uzul8NVvZSJyWMijHYhxFwey/MUh9EfnhuyGCbTgtw5ZlQXQ
5uKQICSFw6i4LLdeMCQH2ZeOyHMHHJ9WQUCwcTRm9xQ3+C0Gpe+e0PIBg48F0wJaQrEstU3RGM1n
9MuU+xY1zk2i4HY8EnA49aLwxUHCdyrC67jHLNqWwxbssczOSGMF3sYQFgZI4Z8A7CDPUhBK1Xs/
WNdjbT2GQTkcg7J5qghFLxH+sPpzksTN7QhH3raac6eyE+P/gVR1hEWGbJOF+FagIcS4KIlx9qwH
53+6ST4otfotqjPFbhhJW4Em76b9INaPayHbSt0ZP7aRMnz69Td3jdOEGIGpDeldbUThIwpXFs6Y
tgY6wg4foWOSLxqacRnrKIxVSWvsNaAPt6Uz9FtXQwyV4La9yt25OOuja9xYcAiek9Qh5D56/b7M
K9Tgsc25iclIfpZX6dtVMyjRpe165RiwhWOEuldYYkUkZ3NCwiglsN0S9SHvrQ14B2QRtalb9jM4
YiS7w0eYuhhI1X21DUbVRU8R/cheyeIfIXr9bRVmry0AG9zGFBisGDUdAiMxiRVM/hpsAOHC0g8g
wqoYZ/LSF+sy1YtTiB/2SXUI9k6iqCDhL0bsvdayA/0zgjSyWwnRTHOr8rvTjcfKT1/1OENOqvQq
5VZU87xnw4jqmHKLTegrnyf/obeqtKBq5p1mkMgBK21UkBZNFKLzNIEzmhS4uQwE2mTjpT9utG92
mYVbob2zKkLFvul6QDYI3HxX2mw8Jo4Pa3X0blwimfPnPoW7oVZR4AJSCVo2qhZ8fiL7ExAHa7wU
2HNwR/S+JUCzrsCPfeObDIVKcDOaOgQHJ4geCiKZcFDq7DuB5+0Yd+Oz1dQnJ682iZgtZMGs5+8t
MY/IaiYnk2udP+CdTxhi4dRafGh7LTuGtekI6vz8EqBQaTe6/SOMZjTCreg5I6K3QlwMIuxcZ8cI
AYbL0D6fD7GZFc/vlsJfXoX/lXfZfRGRnEGfREOj5Z2ZnQks2tMhjqK4AkSahUasPu/kTBwti7qQ
zNlPKN7pLvISkLq6yNxKKH+bCPKNvPxY/zj0Xf0vlx/vbfAvuFHakaSkMatPaLGfK2sa7+CexE8Y
gPlZk92g5YpJiPgzy0KzZ+zelCw55Gl7ac/0AhV12euKO0al9ldy3PW2tzuu7ZY+o1Es7/j3n1Hl
9bHKh/xxYvtMYLEYHiK9rg8+gl1Ly25L0JD9bTAawefMU6KdsPVDrtctv/b7NgqSr01WNOs2Ktwt
QizNZ0XJdhmKlsPcInM95/eK3VrnLOyOUKu7l8myoGLYRMnxiO5e8h7YEEbBiKxbSKXWAQZaWo2U
swfe5rX3GzhERFoPYJgmWLPVvSPaG3cMV2o2+7sqsvLnucPGWbSzQ3bWUxtDq0Eq/1Vr79BNdl78
KSdoR0YHJRuaA7T12riMngKg5vuW8PPSJ3LxytFk+S9vn4tkz+9vHyB6ZjzTcNHm0XgVf3/7ZjLz
ja3a0Q9I0gZSBCxdsZrMrwhL2jfDpLNnKH3j3M0uS3kxvXL6Q9UpaJvD3EzGGQ7188QHu9ZQoSZZ
h0pcjZjBIYOfcrmSbYqboZw+o835e7scO3YESUkNce+1m5DGfY2p4fbvHifb1AbD67B7gNdbrAA0
Dge1zayDtIoheR68CAK7Iz5udMrvK9tUn+VQPTR/De1nPcYx8NdQ3OqcH6hk38d43D3b/lSstFIL
l3VIwIjgA4qFZX7vdsOOT3KNowzZF3GlpmYSLAJ0xC5Xv/d+HKeM0RqhNu74fVzhNiRG4P7duCQV
D3hVvy+8EnM7w653H9qvYxO/VA+yalvFoR0zfxslE4Za1yHXe2WbVeR3+oDZl7xVdsr2j7dlnnpW
Eh1vgQJI/ZxOn1g84xvUnuoXAiXRIsJm6BsHu+MMvg/B76Ql1IOt2iKL8I61vPqsETQR+QRO5mN8
p4fkxd5qsxcYT1FUPek9sqOaqIk+WdNZqa4j/0f3zeInvD3l+vMCfoKsvfVdf57ou9be/mVWnqLd
W0Yd0LUoBPpIBGG09GKZOWZwlG3y6loksiNIzRsbz8vLuL8bTI7Z3/7zlyyIMu8/ZM5Ohjgm6YLD
4rmG8+FDLrupcHh73R+452k4mVlapa/kkQLQddrpyidZSRJiaaXyqURZ/jESHk7O3m/i4Egmnv3E
WxWlGvYTMe5ZstcToXsvmKBYK1trrvQD5sbBlpiAfrDEFdDSX1ey7dpblL4iYgfve4doOGv5HB0A
M7J7NfVxDYG5uUvm4FchO4rOGzlO/Nkmh4DOZ18jOkpLSLfW4j5NNMrHyNFyoJdM3oUAdpFL+5u1
2vldecwUv2PDdDkD2prpiYPl75PlGEaKHtaG8iOK1cd2rl1knWNwLwlyUnLWZNv1vUM69YHtZXSs
3tpd2hGF/9WOsB94UbTCxTbt++hE3rvxst0InO+p/zWqvbPXpnO3YALVDv7bzHC5Em1AEUiTR6ij
eGGjMlBMHLJbFvKLlldyIDsQkySNyRNl4+XhriaU3gF3ga3g4FGliaDHePm+EgePrDDUTaga0VJW
1dxNH1q0YWStECPwmisR7MA2J7JeZzIHrj9Ze8ycmrtBH0qMiJLse8WfKEbX9hUd43h1HWFbP3wL
Sqlr7xwhLdlqNi/etV4a/7Ljsv/6V3Q4HCIKhGs4ykCO+JLebbgCQkPk0EPjh4VT/U1DWJqc7J+F
3UT8FmW9bU12hyC4jDaCBCOGyKYKkbBFGvUGqoiWeVJg2ZySBgUGgIpHUwB9dFHI9ig2ASVOGtZm
v3fI3pEgflujoN12ntLuijly0hNECmLSevZSjZFG5JlMRjN2DUbeXIn2wrSx95Jjk9hM7swu2fdm
rz/NeuHdO060r4fSeDKSyb0XfZXqvutrRM00UXItcGYtdKXaNUNJPkxcxcP06woUzq+ra+/1Khic
eJ/oaNn+8yzm/mUWQyjQdC0LniB6Wpbx4QtrbbxgpiT3v6P0vdQ0B/uLbq44swgEmq252V5WMSPU
0GmNZ0TZQMQtZPeHgbEbOs7NZbgcBGX+14Ouw+UjZVU+Enj7HcID2TpCsvgUmQY6gaQBu1O5ly3z
YEynRDY7ZeyvgwEKCWAqbA2v/cSxEBF00mQza9F0unT/eorGuXpR15m1KgJM510kpnulqw9aXFQZ
JH0uZdEoqb/PQHyJFhVLtcO7wddhk+gJVdfbK4T4y5LHyabLJQlDJlbH8Nd+kxbHJs8npEqxBHaI
Rhxlmywszlq4g4ox7uAckFasd7gbh7/argNDr/31BNnmlZZ3+88vgGb85Q0wXGEwDuZEJYXtmR+o
mKET+mk8qfUPDANm/J6d0lvX4QQx0q3uS2XEa1XULk2OBpegzgVDwXBxb7vU3/pjUCgA5uvdBMPg
aGSh1SOQWLx7jOyQz0KeEMGkYsABqiRBGyOq/sXS83NR1lh9ESGbwG6hfmfcj3pevQ4+shp4FKiP
ajgDWCgU/1iVarzTIxyCXDs0jgm7phUpnPrRAPsMhSMMXsUTwwQNVZ5o+gGCHkZYb0wFW7l2qLLv
pqpuqnGYXqIes4tZcYZbLbX9ezlCkEZOaYx1BIwrJi0xP41mh0mknLSGClojaMp0fe25Diz0LkWY
q89vAHA0Dx5ybGk1ho9m5YWP+gC7JcLPay3b3ka0AGHhF/lY4Zr1A/6I5NJ9P8I9iqpsi1IUAkEE
xeQ4RcgheKvnHNWx/mSgbFO8GOEuLW4eZMf1WZmMXOS6udAaBXnMCuOy1s1PHam9k7xy9Kw4leBs
91qFJ8Tv7XKE7BR3yqHXmyxxZy3ufHusHCHb5TA9Gi+PlU0fbv/9sY1X/MumTTM/HP4dFcQPLB9x
/ucFNdwPb3vgzbHlleifJ02yaoldCGMdhDQ1EPBLuUZc1xIX6/GT+yoborxkqFxTpgx992RGyUSO
l23yahbK4f13XiTxVLFKXZ71+/MvPzSKnT8cprxESL6jtt889M45hKN2f9n5ie0fR/BrSwCl6b6M
UUuGTcYs9JC0qfXoKTCAG7MwN4HvWY/5jDqpDYqYbDa9ozZaj+IG0+c1kE1EXLlhIG/XNPlG7lAV
D190VohiK6tBVuHGlGpg7kQwPfT/7JWR92uvjK3LXlUM/nCvlqj5E3CSDNHJ8Q9/QmQ8VMP8UihB
/2MuEw2pFZpkZ+em+GTq9R9wnfL7VEVccESlU+DRirxbxzgP92JXE/cYR0z6ZN1Vk9oJnlm5sho/
eG0cBTZzCINmRu8jqIqNP3bhkrklfOwrI3wELbvygla5k01jNBZssvDXGayYKa4b9BXgJPzHlQgu
mlZ4oDQ8984RVyVOd8Bd53R37RgTgG+VAjlODLu2y4d0bd6/6yBWOC8MVWGzEfnmjJYpWGUrYU8e
l8W9qtjf28kZX6a+yNeOZk3oz5TTi98Vd3bnDuckDP/lO3DI4fx2eCEqppqAqi3NIW1jSH7+uy0Z
sGW3Viu4lGNNpB/AxghXyDZH68g+7aHA+AcV1db8w4DZCXlQ7R8J2zbbBDWNG1mVRV9+svFPwbqH
AXhMdkskBPy1rIZajvxebD3IWufn/WMf+X8kwvRI75USg+DSvMS5pklZFcOg7GUM6xKrSl0vXIc9
HKTrOENGsbzOX1WetVRSUrNswjLclTcJsrJLue8qfq+i3JctW6dck/ayjkZaPMrgvizKJLsP+ro8
yZrPn2CVGoAGL9mAuLav4wsSsZimteatGY+4EoirzEbJvprqwyDiNLLdnBITI0nf/dS65cd2Y8Ab
YYqjGk8HFaz+vyzklsiKsWVECWL34//8LynNjDSDodooSRvoQXyIa7pg0NqpsYtvzTS4y9z3612b
dacYpjH6TzmcBgjw41FeFUne7Oy6OXHWaKxbOVhUMRqI8eg0zqmaOkfQMtm29LwQ1MKQHZ14tlcO
3iCP7KM8XK2i7KuTAT3tSviJNWxRp0/0H84EpCRXrZNOTPBIED8nwoX+gMnRDVqR6roINE/5fQ7y
Bt/rTYeB5SLs4ZD9RJKqXWJMgCWs2GhdCzuMmgOgW6Jgbx1oHixUbQxwCPFIOLO6t+eit3co1m7J
hxvPRhxi6F6a1s7CiPu5td2Dr3vlGT7ocI5bf88UmIDEunOcOTnwT0kO8koW7lxjRxj34MCbVNvK
ttrryRDpAQJR8khH4ukTcrYogb4dAuW58VqVhz55JnwbK5vkCFspVz4UlV1TBuAE3oq5L6d9lmbb
LMPHyTCCEmmbt95L3QlJWGEevbPiwbyb7WHZ5Vl1NERNNrWsOnu1HY+yxhzzq70vsDSaYnW4ubbJ
IeRwXrVuQlCKGG/9LTYgHgztaO+MHDIhYnjBF1B9AC+RMdujbJY/a2gbyPbC9wusruJ4RWQu/AJY
nViUrXl3ZpbbD5rZPtmi3eLwvk680d/kCoKnhT6FyJdi8aBN+34c7MfcKKKntoDWKoDcjSYrMn5k
hm4oemQFfylCtf27YUG0rmJcvv75k8KC+C+fFHOjg5S6q7NzsG3xyb2bJkcgnaUHz+dbFvK9OKbq
HmShuHOMrUOKq8Fbmxm22G7qBMIvY/IUbVm+POtthBz7oSrHWypWTAh89Wunah9RJpxu494jMCqK
yVJvTJOdyLXJjhp8Pyo931Z6YV6GIfOBfIHauDeyDX9NSNEVXE8gPeNNOTbZThsr71NlI4kKCJ2M
rqiWs1lvk9YN2XVSjXHoAOmILausYvqq3fWqeZS1JJyLT4F1uVG2ZHa/9UFb3gde9D1Ws3yf2QSd
O3P0FzIFNon954c2VbQlv4+7tinoGS0uubYP93WGO+0B/gkTsOALRPHkc9P3kJJ1qM/6FPhHe4bI
DY1X/aLOwU7VOvvH70NxLAN1KYZaVY+JxzgOGxe3aTIvfXgCJxOeKnBtB1XFOEbg0W2rylBgFx2y
PrjjiVOAuVNqxKDgvDHG663wVCsJDPUQu6x391WoSW1SFxxAFYYpVi/t6+x46ufYZptmZgLyKap1
OZgbB97/SlYbPUUN0h38zWVwili1nvb1XlYDpXpBxaa7s4Na+xwmqOEY1s/ORzAVZpf1OFlVdCxt
7UWuYrKJ3Nye40105xSecwgS82xOECwWcj8Ot01FSZWI4HWjft2Vy169Ivr3YbuO1RwOKVqEdSN+
F8Oy7ab4torMXThiShTDBSAbCSZaFEFWNiQMucKSHJJZ6cFv/7NJXslhcoSsygJGRLP3fbRMybpH
yF6iyq/7jrEqiih6sVEfXkTzNB+TIfA/e9Nd6PTRi+pb/h6jRtzBRVX3MnPp2GoG/Ilq0eb7Ptf8
c1zHX/zG/ppoCMVjTz3eot+VPbVhuq/TfnqV7RALxlvcXf+23WGKQg4DL1eZDh1tL1nJqsyJymyo
7LimTa9t3dxuS0BhSqMaR18NizWLH3LxonotvLeqr6Jba1Um8D7RFnD0nS6j60qPj3O088vKOMaw
slbBaALJnA33OHIKQ2BgqL5wbpxvotD29z3x5aeyA6w4RtUXM1HMTazDKkenvfxS6eYxYmV/dM3Q
u9w+i2Efbs8wS5TtbJWwCY7iQ1S5yjv4g1EIgYfMMW4l/IGdgHbXzBp/B8AQU+60GJOzS3ShsNw5
3VM0+g4uw2KbEJJsXI6RgkF8TAJLtlm2RgbDefK64rdhufWSDJx8FmGpeA/mdJ4J7hU3mpfDddGN
aG0ZXfiIrghkuulcCeyD39t3/7xCgJL8sELoBKyASCFagKCVxany9xXCyRS0K/K+fC19s7/J2H9h
3hNBJzUkqfRybfuQPXoA7zd6CBDQkl2XAbLrUtRWuYmHCEHGJqw2MLfTSzqhFFWXd3Mlj1yoV5ab
Ai+ZlTyQ2T20W9kb91nx4PGpSvyCxDPIq67pnmqni3bX9isUYvizU46XmIjrME8dnuK5OReYWs15
Ej0lMWoHfTa/6FrKNxVlChGOenrxBigOHjHeEyjryzBldvpjNio6DlLk19hdqGvfAsR8jZBfd0If
ou3XwR+2Ux+q1yezTsFXED/o+lB97A+Y8bl33tieZF4yiwb4HcnwbNYWpIE4bQ9wDbyDEiDtoShx
9tIY9SlqSNN0MkCc41l89llLFxoC/ncm6t+Pg67CB+c/baBxsm2mmqyPqMphOlCmQ6n1+aLwIYoS
D8zur+9yMGVPfTmqt5eX2YB0szUQZ4Bjz+sui1ZcIZj61A2Fenttv46Vz7x8NAqG2/J5cTGhBDuH
NVoFaXImEo3qJxycFbK58VkWeha9Ynk77WXNHzT33k9eZEXeEzq+vjMQ8QAswz1/95wxT9R/2WKh
+PaXD8jQPaIygIwQl/vLqQUKa5P5YVHiSaFnuFLl4TE1veA4Yv1wk3D4WFqNlTcQhmj8u27Z0ZbW
l6Yxy708aLbeXQdi9SwrSV3jQeEDqJVVZey0o+qP58shN0nUn1XhBIe+dq3tpFnRjT+O1rCMvS5Y
GlWJqyzSPNsq7p5h8o6rAmAz9pUzDo7moGHjPBvPCAjEGLjRZotwQTwp5In8aiNr82R2AmsHtmno
S2bAooD3lvue+eCGMwB0TsaZTuRBRaVd+rhgKtqFDySycRUJhkc5osZD+abIU/ik4obKAag7iECP
rGpGai6QW0AmwJzzQ2nC7GS3dEKrdDrN6PjqwAVxdAk6WOah2+X2UnY1ivqKp4q5nTxE2IIgCLeA
f/tlMI7aOXSafjkT3DkjB9vDNuQqFm2F7+pHRW7bnUTzWCMjUulpeG+FOmkTUTQVWULZzqHvXtbm
SF2Rx/b2rp0497PSf5FTR1ME87ovlWyj1UOw79oYBd7cf2jTsTlKyFqL+s4uFGrztpjSZaGgPpMk
TnOUtesICXmTd709Q46IghFRG774xXVelJOdrjXhsfUR9fkNFyarOEyEyCpc+q5TppwfZZ/f/bhO
lvKqMo9949b2SSxWpRvjkkPG9ZZzI2CY2BpgPBeAZVxo5z1qZPxSrfhzF5o9Xh9V8bXK2nsvNf0/
7PZbn+NsslC0clWAIPzRtNprjr/tF8wAIK4T774t0cJZ6sKBZ9Jj5xg7rQNLril2uZY8uAnqQ9iR
0yY7cvfRDtkD9qoiDuBjEN/kvR5srqG5MU/XhdcfeQseMCg2v79dpEF8aYGBee1qNedOCXuoPWrq
Qh5vunkx1IQWEe2pOYrQ6GkgOJcVYvvrfHCihyi2rNtSRTYl7FrU3xsTuQVFTby13Bww+9QPSEul
irupALEdrvOfw29jzX4PGzS5X+ibcxu6ysrRgFkOUZJ+YvyLBgH2WwfxbIFXX3JGgL65ddTSWFUw
h14dCApyRNFp0bKta4i/XeecbB9VgqRy9J3iFiy6roceIifXfS0KWb0WdaVuBiMNd9cmpJyGjTHV
0fxZqxsc6RxAtKYannSykfcjWdZ79BPRGxpnZ9M7JpyIwo37dVjZ6o3sNsXAaAxjTh4Bicwq3rhR
6i1wifQ2cVrj+5LlyIIlrbbuUDp86CGa3DSW7zxXjvV9nK38Z5kYC8cDxreYg2mrVPX4Dc0aTLm7
xl9OBMUXWMrUj4USokCn21hWutVjEXfRComEZC07jah17nzFW8tO2RRoGMa1BCRRKuZ2BQ7S3gqg
nmYolZTEadInzHHTI6Jr+bK0wOOuq0bNVlFG8i+E7LFXkSplmyYuZaMsoKP9qiaqbkGPykk1XsfI
KtOtvXHNUblFC1uH+WzW0W0YxS9jgYGuDyX2rhdXlR4pMJLLCUkvqlisjlsf6/AFpxfnJvEjphV3
nF50ncTJ6DyXmOzsg7FsbnJCPFVmxvPnOVdVXlw9PssiUJ5whvDvFYLO59ZCAkyb6tdrv1FjezmU
o76UbTq2f24xxmwUnGEaNykmZNMQlF9xnLCXnq0Xh2hQnRO0TZyfBb7yb0aUAV6zQ2m+GBzPzgHx
T0PEQWQttoJ3NdHHToOUsxiJwsvqWhN9EzroPzOCuPu06OL7Dszc5XurUoL+eHJYl+26BB7nDfql
+LXxkWanqdWUzxaiZAgT9p98penPqpbv8CZUPuPVNR4qYYc2iFFxOTgbdCDKlexNYxy74CKCLsY3
YSEfrRdpeq+13bvDQT/0xab241//gjgwsg2uKTEKjS7arbN+7jIHPaZ8ipABtcn0YZDbnGVBuuw0
lrgxt35zZ8kIXN2QDw6jluC92PxdGtPJKja9TiYNWziWMFvhbKYn+T2KzjlQWGW4ww5Ytlybr0ND
zcruZUeaaaMYqjqKt+lLuBHbqMDuhxg5VCfbTn82gMu0wv/pZC4cXKQBnqzUA7KvdTOeYpq2h3o3
djdsEhWMcwCgGGl062EJ9qQGTn3bB+67dnM04mPxfyk7s+bGcWQL/yJGgDv5ql2yJNvyXi+MclcX
933nr78fIXerpqbvzL0vDCaQAGlZIsDMk+dM+SeVWPqFxWcpEt19lpGWfCbXD/viIq3Is9+h+/eu
cRmNIOiya0v0I+cYTuc37oq0c7KVZkh12jYKbW0lZ7PGajzYGpQ6puPVm07NI0KaLqlCrzKPAobR
+8pW0WjxmuCT395jp8b+i6GzgBVaCmEeND+ncc5w8Ta9rSsl/GEnerrgEYxa8uQr2zYYxx0Ime6S
TE67kC5RTLQFFMi3pFf4j3QB4DUt7f5LDNz4h80kVVS26ujwTZi6+tvbmA6u01fdIvkWhtD6dGX7
oOpKfYkbLT4UdQwjD/mOi2wrbCgT4xL9cGnKjkm3fx81KOpuzN1GeTKtbpFNkA+6KVT37e2E1HoK
b42vrYlGkRG29aa+kwcvNctNborvk4JsdebbQ7HQbErFxXyQLtI0soZx8vQ2+Jcxcp5hrD7+y9ur
zO3nv6QMNJt1iOofcNDgov/t86orUQd9qvcfWpdBXIQC1UIq+qnzpkKeIR/Lsh6K5lKFdrSXbUhs
2Sc4COggD1BvbYWifNnYxqFzSjXdPsYdmlwehJfCttT73846LdGubcPfZ/9/vx4l6Mb0p63MU5oA
gheBQWBNvhZL0zei+E4mJqUJ0UH0iyl7b863sU3eIR72r843068rLgTZM8xcqn108jy/h8dll87J
fXkgXk9lITTbWwKwwVMyudm9ZetLQ4PBsZrFssEoN4/UaWi7IuYlMnCMmPcCXV9EQ2f9iD3kBsfq
hwU9HmwzQ3QoVB7JFhIMEF0k2bs/8siHpEqFkhQzG+xnJbezx0wjGQdy7EwpZPoeJnm9C5SWUgNp
RtO0gGZoPPVw3Lzq2Z9ROmXvfZJldzq0LnyhmYtKg3CVO6I+yN7RUJbI/1YARsXA6wR3ICcTaehv
5B1cTcN9zp0ue2whkbnUnXmGJNtcm2YU7lvgkatqsE1SGoX3EEYzRjYuw09+HB/QUyFBJiLKkkM1
2NRmVH1z7E+lsYPP3wYig/n2X77/cJj+6xPDBLvp2JpLRY7QAak5v0f4hSiz3A6DGsQmqbsWUd1l
2ofKQfSmD+etC/acRLZjw/5PaS8l2HO7H8GtSmgHtpswC95dAa8buALrDHRkfElRzZZuWW5md37g
Qjw5j+JBAP9X1Is9FDbRsoGB/DCJ/jNP2+hnWpxd04BLJAPwYree85GmdQHTUdleYGFoNqkoy2OT
dPZBraHaaCpjeshhkVhpo6q9zfN0jRf+RCv7Oo+msKO0FgpMHdQ4wWq56PKoO3v6dHJ8+JQ1Q6Wt
dIz2bFNzfpqUl6qHpVZ6yWZpjm057YxOfJftskl2ysPYlYQSG9NaXq8gG+t5yhqlsEWbZf5Wtv1y
Mcdu0D6O6rtf2lKePsdGlCuzpwb+elPyUmbWiq2WQCQpp7m2SR/FrPJVZyZIYf7DXVc91agRgKct
Gpnl3hf1g54MdraJDPgB+5lKK5/3nceo0Lq7MlYhOChbpbuTdu7A39j4ariGX2SdECjOQWvCXtm7
TrizrSZ9stvAhm1vJnsJsOamNgEiVzfC3IeumT6JwTfuFCP9efPoTfGzzCJ7TXkSy9M8UrNSe99Q
KbOQc7jzRAkxo9ZqzZP0MJIy3pVsKtlE0SnbqHNa1xDsPVyvlKIGno6IbF7nCMu9FyEzbUNuUcfD
RbZqtZOt0Rq219cZcq981MFy3Sa1VeSv89AotnJWYyq8c5j4iDKREVk2dhMtkdMcdyTa5aDG94zj
0KRv0l02DROfY+N0c+SXe/V4rh0UlUVPmvJQ+hQ5wjp0lKN8x1d2VcH/RN6VbNO17JDZwjlLf8ro
qy3gw4BdNFOOg/dtTi8eHQoQ7qtyTgIa5DPmgz4NRKaRRF43lgm38YByiR3a6aN0qSdbZ6WaI+Fo
JK21yGi2brcZzTr5TiVVshlgD90bila8wnCzU6lO+G5UXr2yGrg99b6D4qbrPlW0sL77GYoeCeWW
cMjAM6F5iMfIjswafnalrTyGXh5TsNHApzZfoDPTO9BE71Bwj2c7gUPGZu1Yy4sk3nNeuPrH0AwJ
Kn69u60Bn72DgluCyvM2WlJHG+JgxkVp7vqonKAIHCJ2yLmJFhTQtidY7xEI6lGchStFlNQSEXRV
/exR9qpW2K0shOy30gwU1zjWefLtOlXFd7gEQnZ23FY8aWIMN5425WtpUgkk7qPQ3F19m1nsq1Qn
+Epr/Q85m13YytY1eoipKdl90pTBuKRkEOfburaQ5V+mZRBfb9VRmuxAZF4s9NlFTyYeEy7vtzq7
sSGs/7rnAiKryJuCrbyPNhcG+Pfs6557y7lv2iS73vP8daB6z6R6ZJ4yMcsJ1g97Jy15FXnfhtb3
1/v6T/csBw218m/37MdQoTZmHtw32bDpFWjt2srdFzFg8rXSFtZBUYDvLOTpmFBatGwbSpahx9wB
0qLHURD9TeBzWV5tpSF5AXchALvJZ/g8Ry+abOOFzlusB1BqyjaR1U1wlKfXVl5fYY9E8iZDO40Y
kjbq8VNUl4QGqnJYwZOVPAGMTJ7K9M3h+/QoHVpb09fCgYpNmoWItQuDpaMckiajMxMrZxvZVgOp
JH69pCJk3Oddsvwaxrx10MQreNTSbah1CYTGZnM/qtb25pGWSIy6Spvv5FwkvFxieQScliXMEtJP
Dq38AVJdMdR72ZYNoj9CXvcxlVO7d3QkIlXhRFujGcyDiLP0BM9OvfQHKDGJR8R59TIJ6BWToBj/
DKZNktk1bKDTH71ItVcnh9I6qrzsTDmYswfbam9VrfEfBw/hbYJf6Te2xnfZPIgwyJYngvY9MnWw
qM2UXuSVhzE3odgABUE59rZwrApOysm+a6LgT72H9S0wFbHrLMc8sZXxN0aB0KWSeeZqjEt3CYez
86LU69IwahDsvfrd8cU5T4sGITrxEDgDH3I0lJsAcvgfSuv/UYrOercQql0a/eg91b6vEG2Oxb2j
T1/X9jOtOPx23bD1nUfPnGAND4L+tQ0JbGiq99v1+jK00fypi407QpEPY4W+qRqC3aiEIyfUqfbK
HDv1u9KqC6/T6g+3zuxNUI3DTsR5/uoa1qFM51krV11SIdye9KFD+T2MzcV15IxbC8rxyXPV4mAb
cbeWA9JsS+2X883QgmSjNn29nyFoz5NrPch+cIvIs6plfw4ID55thUDfdaDrP04IFD/zs2v2gwji
TalV3jevguGfOyHT2a21duLdV7TTUx9U79cbSSdzoZCwgAWo706aXarLfB4Q9gocGG32OjnBuNMc
wopp07YfhI8gMMRB0aFcVWDtn8tby4vrUHYmL1WbdbOAYtB88P2+PVqdgAFejjDrjctT863lvXTr
FNW4DeJBecsN/vOzQ1HC8zQFTnL0/Sl6tJSOAu/5g2bLT6CIbd/FUpz2Dl5HNPjmEVWU8oOrg48G
Jq7tMBXVzuqd8XXKtb0cGae6yU4V+lhrUtz7LI60xcSS9GKm2Us5QkoTOmW6y/24uVYzyJIG+AVh
/Q2sFOpKihtkm+rbT8rgaPt5Na2UyLwU88FJ2NuVOsrFcvkMQTlcCuePgNLB64JapOG0JdUL7f7s
L726JHga2U6epGUNrXsYnDkoBrPelm2ueoAzZQG5YPCSGIryGPvFnep1/ttg53w4cYosghb6b1Wl
DttWkG6RvRCJJSsFvmGCNvR2vfEzKRyBogLWPKPWO/5LNs/YTVAyzM1myXWntDLJkYDSiOEI65wj
mSjn2Jodu9OuHLRdb7f32txRIXBQrn7pVoYC2YjKAr8agetR4xT0mKn9dToGxG6bafjhq996w492
XtulSzN39RjoQdBQklPr2xIUJmW/frLVOirzazNPL1MlAqDxAjl66ZwpgCuGNoXdcba1TEeAuyyb
PWgN7Dp78i0RPSahm1xg1vXvzMD9s7WS2bd1UmQra75m8kKkw/9oi0YlHAjIJ2xDMIu5Fb0lvmKt
U8UlKjabZe+ZfAvi4ijNQdd2IfU7FyP3ZggxCYcxi998+PdOeiHgDXREPAt0OttKQH0qe6NkiKlN
88a97O2E/R02repediIjMulieK0gzXgAOPIir5NmBkww802l8/yhafzzTcnetFKvN6Uo8cBmIS7J
VMyVVnMNloz1STPr4RfzeJO5xv9kG2IYVBQ5soxLesLRSWXF7GRfK7H+nujqJOcMZyczTed0hb+G
x3jZpm705MN19wIMbE2wu4W+FUv0OVu00HyUlqNC0zWJ+GoBhzvqft4/yD6PRGQy5s69tMANPgEX
za+Wp+tv7WCrZ9mX+eknbLHh2UYa/kV44I3rxIB/Yr6gI2Di5rfhHWWvijrTInPHBlZHeoEJD4sQ
TZw72ZuxzhP4Nqq7a69levymEvsA3kK8WGQIqJ8+NVYV76kJy58ny47gzRCoJ8ymn4gGdjbv3Qbn
x7cYXm5/hKBXdkK+PCxyvXYPWa3kz0Pc5ZssGmBQn4f2np4eqVGm8l+ObVBScpJn6Ur2Il4QpGbj
PrsGLZTBOvWeG9nr1sQuwcUm0MyfE90IVkmMaDalxPXZLHMYK9r5NIIvbAGA1ttcG8uAQq9FWasP
UUoFt+ZnI3wn8xyi9BcpIRAqLPckXaZtFnvZk+r26bkMg7NQVCVHDXzihU3V7b3sNcO6ufMgtVx4
SE4+yTYC2N9MkrOQHdIUur23ky9CJHiZYITDttbymqcvsw9qYSF/g9aBNOUIDV6JuBMX2aIG7PVG
E5Uh2ReMcf/QduPVXXr0g83XrjDjnTSdoOlOUd5dJnv4lnldc5TNDSGdBV/Q7iBNvy6Ng8cKs5Cm
PEAr+6w3SXKSV3KnBPZHVq/lzUOY8CanK74oyUNvDAIat7ZD4FrAq9vk9koO7EgtXPo/r39tTUZu
NYJ4gniXP5dCdu0essKtBujtSbqb2ZQtNTFpX7fv+AbvQOYb9QU+maLJ2lD6vZS5Lpn1igG/AcBw
DrcmeRYP1OxrMF5I69rUd8izF8OwDcr2K6dWx6EOcmnsloNPgrgY7HVi+O0VSnTLHHq1cxFhBq+X
RBClcJHuhiH78tPdtt+0tt2u3aCAVy72VUiDk+YE/126igeEC7y9rBS69cPY+h/75XiW5pSXvyTf
pB0gszLMDZLbxrSQ4NabKcuxb6YEuOazc2MJnOeC7FuvHFu3cPtWoG326Iq597Wu/iwDfXy3HCjX
laqytvBcju/s2k5jlbiXhl2o9PIi+2XsVVBhaGJugDIyRlNfujZsHmGJKh8TPXkNknh8LyLkz+yC
SrCWpfMdEZmRyCEiMiIHMEYmpZwzKYlSpUcI8A9xHJIGurmEcwYlHoJyNQTdsB57pD8Wtkuph6JF
e5O83unaVmZOf7KGBoCGWwXtvhgqsdZAyGw7Szh8aBEFKJMhtk7WOavG6/QX2Rvb0KAUiMEloP82
w6yWUyg94jGqlotTELtrtWrGB30+jGk4PoAo/By1Kj5IS7Y7rfY1VLbJg7CUAcR4aJNemqmFB2py
RyAPz2bc1jPnTL3pZ9NQVHtvQTm5lL25EZGFrAxK3+iUTQXwUlcX6qO0vCJAGW2kYDeq/V9nI+OH
gJX1KNMPSnxqtQyI0pyz6KG32rteI37JWVi+ki2pZSYg9Hcew41PTdVqpMrT822gNQ5iIU15uA3U
M5O8O4P6+UpIn3xdSQ6I0szb5ZrjJOeMfQJqfSohLN/eKUqmwRrVW/92xg6f0grvdRIN0SMiaUQp
DHGxqFLuy848SqsdFPMuUPXv0pIH21DHZSQyfasjCXzpOse/dMRT58FyGi9slPnXHa6o+JnS5Txj
E5jmkUKR4GIFGxMBiSO55FdN/knRqFkrI7CctZg/PnmIquou0XXlJC2qItIjZPGv0qrgOzpWuTNt
EwpgkBEL1OsBpPrXmRm67baJyw/pkajlV7s0xwRhPKOIEIowmoXk4JoA2S/cRLHPfZm492LuSGdy
LiSIDbggSQAHeU/SelC/RkSR+3NC1bjzzGTfNWFz0dXJeDTirTdp9SXN2uZi82in7p8winSQbf1Q
UmFmFF+DaqrIH213k9knJC6WVqyFR7PJjLM89O5AcTTc5ZuuGrnpuQPZC3hkxrnH6NT1oBNSk36y
V+nr5y7z+G+jSnXKXAtaIcu56y2okFwVhqGF7JD23Kt4/h+O6XePQUDJVeb22tPtzFfGYFXMbYpP
rxG7v/be/IbcPJJo+wxmyCrBWYR2+PefXTXULmXhPsr2ioJ5wmZ1sQNEUn4EvCalQ2G9di0bHvJ0
vHLP7bfhGRTylGfb8UOjkbeZqM1740XCYYvEWTW3yTPZJnulX99Vwe+9EBV9jc1Rg1+6faBtlUn3
T6AvAa0FCFCOYBBk061dnuVogJ1ax6i3rhlPz0binZSiHH7MJzHwaXkSlF8tdqU7CzfyO+UJeafn
NmqDg1KpD4nHO0Qo/3PytHanEpDR2BMg4X9qzQfZoU8amKO/Rjj8pWcrTSl4h26v2jk2mBwtH5pt
j07TM/9KZdsnfraSZlKbqGcQtllIsx5iXtPYKfhVqLVLXdE2fR9Fj7LTVfJqUfLLu1MaXX2WE1dR
SWB1NgOLid2MWLtHhPdZmyiPNynXKwJtOMsqR1n8KIAAdcZCSQq4uwz9TUQRYiSowIDlTYw3xcqI
1oKy3TVeqb9VRf0xmnry4BP/fP6HQYo6ilWWa9Ypa1cQ2EI8RGTc9ztOYLMN5QkifqxY1s7SLXOT
KloGv66XEh8HUyFNvTZ4s5oXX2k2DZzZE4Tij+OYGGDdXGUpQZ9CtDmpdzOF0WDs3lT1lBnG+C69
goLkWVW4w7vrjETQZy+9U6SXHPxPXrpSIpOqWgHRkLh7Myi8nmcomvbrstL87bJ41Qn02qXSq6tR
08Bx/H2I9G1OTAWI2F/Nqco6vqDmDZCHWRxlB2US2RldoPYoig4SppTfMuvMS9gk1i4dS3MTG8J8
74BSJnUVfkY2CCooaJxjZNva/dAZ9gKevvBzHukhVf4CG8XXSJX0tRwpHSgZ/xpZaql+HZmrTvBZ
JqRE82YXelH5fYapmF7wEygf0Zeis17MGhrtvOvDU1Uq8V2lDNoGOHb+RKSF3JbdQQQCy4YcFefj
BxIa4VtDMH6VmT3VG4ZXHFBDrraeDTIsqimq8NOk/AyplSN2H/6MPZABSlG/T6FbIioDAxVyC93e
qfIPNv1w7sJO/EhtQbf0m9H5xoZzFyL9/lM11WMcVdpHlqpzJYkZgnnxtJ3jxNYu11WSRCGxQFPr
hw/Dyk+uy9qqKt5Hy4LQoihy9ko1f+5spA2LMU52qpvnz4JU1Y7VYloWRlA892Mv7hvAdvxk82fp
YQ4OKpVj8iCbrMqtl5HjBHvpP/mw6pWpmqxkL0F8qA4H+1FeSjY5wbCCNq99lBYax+4iDoV/kHOH
YaVsrDwyV9K0fIg4O7/4Jn2HPK3OaWiKhUPJA9iqMH0mdHXukiz/piO5tjIo4j1UjlO+qlO2qWs1
/zZ6cJvxLeZLUWTivRCf0l1RnXAmih620nTUjZ03/UeutyVKA+y3ZPPYJavGiNK3rEpRN9SCci0n
7RTzkPNjpAy1cdcRtPJFlceXODfQeTAyNhB218XLvPNYCkvWaqLJl6LJk/tg7NZE5VHpoI6m3Tld
r5Agne3/4+DrVPPV/nEC1Ud6KkJSiYAHIdGmhzy5c18iNatPrVqYC9meAQlcoeehX92qbPjFrXGS
X90sNkt7qIiq0xjq7DcWJBF/hHGDQKmttse2mYw3EPhEBurwVQg3uLcsVHqm+SHK/qDbulEGw8Fs
WiVqKjGBgqM0Pf0FhfvmNQDVdh5SH9K3ebLOMhc2xd9xEXULKx3bP+oadQ8tIzjB9v8ugg/2m6Hb
0cxTKC6FZUPYGTfKnedSZVURk9sgEKwA6FQr8Gdx9M3s2rMmx0+xs2j7sPpRZID/BrvpXwa9Ctew
mGdnuxjbvRKGoIi8urlP4TteFXHgvZIg+hO1h+CnL3ZIdHAfpaq9IFM6vNvzb08pcv0BfUh1qxsW
er3BFJzqLjPXIWSmz2J+UJDGHD4Vq94oJTExw3e7XYzU4m5UqItvak2fyXWdXVEShJDmqPMEhFki
upqK5uk7za3jq9n7/ErTDC1QkUfGSyIGsuV6lrG+YqJoNGBa+dXZJl29Ky30K2WvVfnNDnJSPtPZ
Ocht9nlJgGztbBYW2RPIOhF0me9K94Z05xmAp2RvajboHToCnPfc67oFIrfIX197k7kG2u9Uce2d
ksjbkmIHATbPXNkkQsJS16+91IebW1i2zKsZhELfisayriZrm7qd2tq5js3Qv91qpudee9VOG+Du
LI1FMtb72imaHRCsF7UZ4Ggtu7Q+yQP/3q+zSIchbhqOv3tItyCA3IxEXrKVZl3UYpkFZrLKB8+9
Tw0NQPHULJOu8O6puACsFZDc3JR+gKDG3Cj95MHPo087NNW9tGSnhVLPsU2RrPpX1yghFgV6kdeX
+TK3Q6OJZy1L+sNt7noKlTsngD6JOn4ATvMAL8rcVVl5MKrOE6spDx8APvkZzd767nYxL2/Cu1LJ
H+JG/HqrfcyiCmo/Wkvf28VsLd4DxSyOt/bWV9KD5Smv8sq3ucNMc5YExtTrHPaTZ6sFMe24vR6U
0GiPgRvAslvAkvBXc5IEZrOQtlYgjvjXqUkqLWfhhUBDgRMegMXxeipdmyJRFkFTu9ee/zBdk4SU
7PmkFuZLjvM8lt/yViRtY1QcFLhcOFsih71ZPFFHpLr70udbLk3LjG3em4L8RAGJ/1pR7CjbVXhp
EfMSbGORAX9X6waSrdppT0HRGi/okixle5y6w34KqNe/Tg53NTmSsF8QA2FDizjyUR6KJnKP1XyQ
ZtOA2hMetD2yrS9LktTk+Kk2h0yUyNRfWPs4qVetq093LMIGsbG5w/LQMyLwxboiAfgSey97VErb
pfcNk3+byvXUr2FywHVs5ZsHqD2GhL1RvR1HTTkCaUgcI4Wbh8NohNmpnw/yTLYhp2etfFtAMvCv
HQFL8i/DIgUuAlHkh9/a5SRyKGlyD3J5WKH/14vJsWrlghMVc2SO0G8CwAxJQor3JS/SjTnpSqeU
WI67t3yxriQV082n132kLl2l32q1jfwghThPilb5e7tIk22PMt1r6MWPOiVUf0y1hxAUAYdfPNyg
+S8enlI2q3Fq4Px0tRRRt4bgVeNnR03YkLJGxv7WZCeRBcL3b5fbiEqLW8TyypMzTyLbr872KBBQ
TkuxNNu2eRgLVmjAl8QaiZ24pPsqe5dDA7UoR7N5uDYWGdX2GiWcsi2fO+qK4l/esQWK1kxz7VBt
cKnULq9vPFqDMoplknjt8tZ2JeCS9u8sXb8ze/3SL/3rGsbU36b7fSJp/2dOL0n+JSm++NWxsMsh
Tlai7bSBGgoQDxmXYQGXAcQQo5qS2clLcVdGkJXrAabsab1aa1c+1PgLk//yRjZalaUTFhn1aBVX
4aLQ+/qCPhjPEi20944bEy7pq/hRc95ln2wpXYSdkb/Llrc2ywyNRZglM3jGrC4BWIFLfpHu8gDk
mm37LHp3G2MEIlrGdlDvtNxBuSMVYGBQ1KP2tk9ONbGPXdCOb6WXqz3fXYej7JE+VJk3y1pFJU+d
vWWHTQnKJu/0kaR0oh1yM+7qZy+NZk0zQcWA4z/BAj18qGgrLSszbchDl9VmSCgvHJENO4xlbG3Z
OPoPEGZWEJkZ6mvMq/Oip8bvhx5B3+Kavb9IoE+1B90Fs2Qg1pyE7bPikcTr9Co597ZI9ug8R3tl
3neJvMzX+jAOz0UNJ0xoAcJUnXh/nQkOSYIrXvOjQ7ACtoLs7E3pKtcblM1NjTyuPSug3mx5Jg81
8n47o9ZRTfX9k/X3gdCaf6KGQjmmoaNthVN/yM5b+2++01AGM7btH+e4DQ1ipzs0qbaWc9/a5dmt
bSqc8Bg6T7eWm+utTd5MPJ00xaGwbr5Z6UXJX7gtrcwm+WDWJydw84Vi+/pmcNJ6DVFevprSR9du
zCclb5znItMeCnuM7wWJ1Oe6VafFZDfJHQqw7vPktfWKuIvNZ0CvUffWBrX4uRQJ0x1Hd0+9HCLV
80xRV6knNwi+y06TKrKLx8+FPfexis1in44+5TaxPHphSlVN3IFlkLY8TfkSHUC0NnfmMLgvqWd/
40fZw/uOpbXqU5qJ/v5qBQaBLWd4uFqWvUunXDxKy0XXXLMS45Lp9pvQctRl+2a6lwfKg6GQ93QB
RIG2rDS+OioQlVAeO866EWZrLRLZgxLOwod7cHeboYwjoGd+sM0gfjze2tu+QMxNB33p9mW2An9o
rBs4cR4aQDcPRm6jSABpK7TVBdCS+aATFTmlKYkqj7cRdqW0tbq/1asJYvfZkr5RaGiLykJG3Gqj
7qFtVxaSuUcRjv0qJbL1Ga14d7Y+qxYJOxGnELIqhX0eO9JqsqNEtjrWa/HR9QgEstD86abUsY2z
tkrqdQg5/HIamUBwSevW0zLyEYKFhLNY84Li7WfKCHTo2gfLrIpnGJByMmYZVD5I5z6nbHC2VY02
kuxN7cE8VX36SjA6aZYttXcomNVQ5ZOd7cNgWph2D1uR76bbvINxFx2nTBxqSPyuhzjrfzU/lclK
l5mq+HdEhfw7eeZNefCLKTt+a0vmEYWTRflCDlGnZs2zxdxV5KEQAibjMaZwxQWiukOwMnpUzapb
BGVdftad9ewOQn+O28GAX8rwNknReW+wnhMWKKrPckpbwFpjc4ZfRD8NZDuX1LZl90MYiHpLzeq4
RkLNe7D63turNUTPRq15D9p84K2pPPe6sSojwv1rMLBs0uv+LDulG0v0n4Svo4OcQx5gkgUE7m9I
U4FLC4zptZrKjW/oVO8URb9uSaTvB7uNtuEsAO/N9B+RHoVndJERyq09i0gE5q0jmM3UaIA+6SPQ
i79HKPCLnBSAm3aZQeSR1fa77ns9bz2VjTRHUbz17ac1N8P4au3bOThIlkCKAfs7VaTK0Wl65VhA
0XOsQV6vex++Etkh22SviUhnR4UdPsBhy6ULc4lCady924AQd2wj/BRjcqnLEppioF27eoJgPCkz
5R3m1aV0gG0mXqGrahzlSC8DquO3LBCKyC6pKsjvXrE2iCZS1wm3+X1kmdo9Ecl+46dK+kub7K2Q
vF/O4YzN6I5dvI55M+rGweGLyVh5QKVWO7v5szT0nAfEIgX0tx9y+4ddjW28Zt+drI3GSVe3UeU8
3teLblGPnr2VHfJWPLAPCzLQIeLW0EFBogLAsg5ex6KJ77sC0kkS+gScq2nc2mVtr6Wb45EiQEuA
dXfu/X+Pgvy2fGnbeqHoWveAEkz3QDVC9wAFz94lk3S8tbdhRqJ4mhxeB3GTHXEioJukNFUOku38
veNubPo5xGXr9xBnEGHvHetNmOI9TXLjZ+RuoSSz/1T8OgAa4hSvdq1Yq84FX6f7QbOvM6fbgczS
782i/hrNJ/oOevin7rd/Mp1/gsku6hfOfGqXaXAKzAqNQVTnkYWh7dbRdMM9uhZiZg0EDFw7J0n7
Izl9qHHZ+oKqIGnJ9rlJerlT4G2viV8tywH8zSQdxah5j0p6ASQcIHPPgfIZZRVBzruRJnBRIgJe
OW7LiBpFqtmPtdqM9+aUds8tWfelAxJwLztDJHo2UwCzjuwVdjLcpZk+Jy0YWqWoVI/guGSnbKLS
AqitMd5Ly/SIMXj10eP1JkNwqE8Pkm2gA1C6gpefWMS/shLA1sdHJlkKhtmnLqm3nzwjWwjbGfbo
hY5PjgNzpKYgDcyWd6KgFtouxx1extmSTULTXtE0lvqi41PNV3YLSQ+rzuzhACN6RIWdAD6TuRRT
IOEKUkxbBoMWni2ocvp04OlTJI+jsNg9GuGJvJRYcUP942Si8AH5Kc/Nx6HqCsCVGoSK6QhdotK9
A7d+96GQf4gPFg+bRxtGoWQcybYmqb2FHxDeFpSjUAFPAAkUCiB9S5ESlDvSsXvFrsJH1+PhjjxB
/80h0G00YoSiydBXOa+yZ3mmmMCNykJTN5rFvzWCXG5Z6dQPJ6T1iT+xShOKJXLGktwLL1/2tWes
nFwjihvPSPKdPTyO7rwjciGB8wPKkjKgugddq6blixZ6d0i8Jwd+/1SHVvEfM0HZpRC6j0Rk+uF2
/vcA6cyth0AibPwKsS1eh1klQ75F04sZjskWmURv4dTDPqoK/lbXWjnhGXg7GqppETxQ4uVugvZB
o7yYQm71udXVb6iNOAsBImxltB7RToosK8RhlmIE+IP20LLr+fUQJciC1dTUETIjrXhwXYGQC3lC
BPWg8wdd06wBPdvKoYC2a0WmAwmolnUZwda7AdjiIsibU0s4Hk2D8EdsIkqslXqz9nO13MBtimou
0vQmnFFLrQgBOoUfqtVO35uy3XpmuK8n814vKnHnwkO/YHHq1m5YZWjIjj+99nuVpSFy582f/0PX
mS23qmtr+Imoom9uwS1OnDhOMpsbarb0IETP058PsvbJql3n3KgsITM9HSMNjfE32aTxXbTf8MM7
Zl71ZSgBk+iiPxiwjnXQav4oRe3rype4wu0aZrzPGftRYqf4AyqZjdmqwTdTeZK6jNP+UQkTdpb5
DhugCYEcczqRGN6Z0NEOqqKMgb5UBQAr67ue6guAb2JKL8VFkwnf0LbCD54Ndi6H9tyI/JraIKuX
mLqdlbcHOdVQOaPhhzJW1Wsf/cUBlESibN8UsqPECctVoDUSQFxDw24q2DwWB69q/Qoek//J0mQn
tHxnIJLjH4xVcW+fjXE3FK/9MGhvhhMOICgDJUpeNXghuxppLSRK7TXjaZ5rWV3NZcJJUk1elry8
YhyOQA8Umf2S88eg0Dsc8UaRYRqfvQaLWF2Y56iWBsyX8YYegST47JpjamPKOAz9M9CPnSnnERSy
GWq1q/gqeosg7fq7s9QULOd62SH+IcMkG8+yB5urYjWAWHGQKb16Gkc4ZrVZAXwF1xXhSDhTc32L
a2jvWddj8zdYPcu5fXWdpXlxzH3SN/ax6+EnV6mKkMwUJJVrn5YFHoOJLgvaCZUWcix3gxFiIvhg
VKthrJlNN4PiUMMMRfyQKCLV983coOCe25NEp5WXDby3wv/XtUVXGahqeziC1jzXgkQX6EimbnfR
tssfN4griZC97peYyR8he1ThKE1MtTtUTiYkq8PES/WD1atPqi6aECD5whOWuvKp4Hy8a5G0O/b6
/IdNzIYms3i3FoOxQCEy8Nn94tDWD7lS4VUsnL2bFO7vl2rqv2UuB7jZwSS+0n8iEXjHssrXqemd
YwPRBCcbfomWP0/iLc/CtNNQFYj8U4FHpSUANus9yQJ/l849gH5NXqt0afZFDxBZ9n9KJyeFgYAG
mmFC7BcldZ8GGZ3LxV1r/n4SzelFM/q3ykL0MBPiW1cViF1EeI9mpQbmIRoeVTsZKOFTqNba+t6m
w/dYmt2hsFL7mNsUVMTYH6JBVgGfN7+U5XT0Ur6QUpSer5fW8NjUfFlakbyWI3V9veHoEiXHPCux
kdYRLEnah7Ks5QEbtbcR9aoki8pwNb8McP0UVDTzQ1dHD1LI+4yd217VhmcRaV9T3SFV08qLynkj
6Jdh2MNctEJFR3wi0XLzXCTquJNd8zfR6to3kc5T5V8dox5EHrIpaNpi50XxrasM7ZSVoYx7aycb
v3bau1ok742ppqiUThx93fKaOjaebcaIoHUMNlV65RlKfLHL3fxrJ/Eo7XN3Dpz2QeCS5dqz7Sde
pftOKdxDTbnnisM1RkNtd63gNF+WUhyiiRgK3o3qewoKWeT0MyRKra9GHcPIIuX0lKjeaSyCjgx9
WCvzH8wWdUzYvllj+ZJbxnhGVwEQfkK5mM15CmYLOF+Nk0hAGhoPmIqfv7My0ouyuWRjxxrsTubB
jmzd75Vp3CG08F4UYgK7inT57Hq7TGCuOuaQU5Mxu2zNkFjZheropSilHQKBKoHxDnc3h2BBZgkV
TsXvO/k3M6x3a5x/Sb2jBpaaD4CxLwIWImKtyEvaKGAbkfzSIjWMwmvx6qa9dUUHCWN0WciTiNvy
uZzB4aEocksgfpt9WeDfji0FZt7YRFsZtl3aCJa2xLdMa8t9o68SNbWbn2Tpxg9ZQpWtHY30snil
hbd2WaLlkWthNhowNNNqudRZPp4wyJ5xOLGNIwaH8+OQljHBLLRW4DHNYRhHHUh1q+1FhopQ2cXp
PsauqofWYyY2xdS5t148QUhcNUZ1SlGFQH2h8IIuV6mbm6DPrSSxXm3DG4MRr7m3tj0Nip0GVZW5
bx1F+0A6Vv8us1TxUVVMvhjzYPkZiPovS8PJSWuG+qvSUBP18m46C8u0dlBeW79jufw6WTB9Ungt
X6EVd4CTwT6AU0VPs0ebmg2s9zuoWl8nu+/RTEjUr3Vq9WgxAOCMrRJ8c72MX8mnc2DLm+Gr5kVo
A4GS+upZLbnFxZVf45olYsK4+CsUstVa3pTPsWKE6UyEhE2hR0LCiXZbN0sW/VopsIim9OvS5avQ
DZYk8Rx3hwavYjU3zTC1ORNHsTlc8RAery3/18vkygOAM87KbEA74ZVQLQvHeiTWJqPkPSuLVF67
nK9sNIPB5lOKKMuDPp9GXyhavu9jY82C9oA0EwnsN275hUymFthAxg+qqrSHuEM2ZSgoMbcI6zYq
4szqMh+GLO4QJBd20JAiRcrHKJ4aa3T8OcmNfU4K2DcwFtDr3LuhmTMeFnEd8mY+9W0WXRf+L6jt
PIBZfCvSKHkmkYoAF4cIwg1FfdLiXvLYL8+2ObNh1xJxFLUFXZesQXXESVYdsj6AzIABvWsFcY+X
gKka+ZM99vXZWzQ31NLF2I1i+V739aGT9XJs2pGIQnjvgIN3vRwziC88/9EC4ndu3IT/ig02xB0h
jYDWRmU6ytPYjwoSrbhaziz5kLGyDMpQEkFZwb/xGd2Sq74u3XFB4soue7mK/O4UIS02buzgIxIC
QdVHVtB7peOrZU0hku2hw/flZcTAVzWs8tD2hvDHmqRG7cXuLq9j22+pLO/bVNg7TN6GEG1D+zFL
kH8Q+QJuoSVdppksqBUhNLKh2UNlNIB0jYdZ6az9gGk4djOiwWfIsfhkT8owNSdtzq+J0kaXjkfV
d2Lxy3SWPrCoMp4G1XhI04wU8uxoe9xJ62MdJ0VgZm+trTXP8TzpPhm176zeVJhXL23kK4d5wOim
jZUnpAf662RPil9Rrn9EtgJRVFw3e0/1wrSDz1eT5sk7+Uy2G3BDD/Cnlp55qiwRHR1NQ4cBYQxf
QH9XtfwKvfHAT2K6di3VxhxUYhhHLr7HpftYqESBsYLfu6ui+ddGe8OeZ1/rlLDz6rcksZ2HqlP+
yIk/1GRpxqMpmmrfzvnv1gC/I3Fd2OX9c93L7KEYxslXshn5Im986tj3HajniCXaZViqZrSf8WHc
JQNM6T6KwmoUJapdyh9zMscLuv3GcRJpkPaTFbQJv5NeIJOH7BYUUIPE6DzVZ3ceRkg6dfOAIt1V
lRypDKAiBhJRupKh5Qe7cJ+U9kVO3hTiQSh9TQ7tEZLtPp3QAHWbZDmVVtECrRSvXVvfFIQzA7en
7Oi07TctKfTAkJrJE1bw8HkoTvcTLDlUdt24udprTrRHKmk/rvglqPMzYjNDILw0CeEoqVSvlu9t
a4CVIyzY8VBgzzGzKi/TlOzs3vuGYb3pd85ArqM7jFMhL1Nro+naTdcJkGHFAnso3PjdQSZ5P3m6
CDIEMZcptjkMD3xBuHEebOwl94lTvNflNO0aUmb7QoIoL1LQhLUSX5dSFw/VlC77NmKLKm1UsZzI
Kw5KNjhBV2ao40XpkRxcEeZLdbZV3b4Q42NOa3UnEyk7Q9OUo+BB8qP5uQDAMZZZcms5z8YWhWYM
J9jz4ZV0TcuJVUUc0tE52Qkjno6lsLVdBsDGT9zAsbInjG4twpsW4VAQkjvLyW+pl1ywapH7zuuQ
RjNL9YAJqHVaHNWD8dtgmYLlrK8PeXlAemq/9HZ9SKk8+7HCNxfN6r51XOlDVy4OkWexkkRJvO+y
7pu26gs2fTvetZK0EPqiUCn1xFc9Lwo6wyb3FGXTrtDlnT+Vu8r8/SD9WWCJIHbxbOycAoxMTFIO
tL4j92Mhs92kY/5oIF32npKfgecaKGADAbV3MhgIKQ6NhaJpgxIE6PC6e2kKKFwGhUCPmr+cQNAX
kzn7KpG02WvFuv78RGZhvCRZcVOiZgkGVYsek9b4ZpvU4ZdBhFmfJ2dU4k3fVIBz1VQzhHNxOGVC
Pb0MhrrTFtLhTaOprHsR1LkInFLehh06piiGYd2exY0f2ZZ6VNGtC4fGkh+NtYCCMOty2KEhcIu8
fDnA0ZwCjHhLAlmFk/pUZgABvOasZWMfTmMyhNurzya2zT7E8ZKMTc+TOTmk28G3H+eqcI/8cUVo
FKoIbfJdh27BiXbKlzBp2BiykkObBy8p2O7mdhQD+mI6NhQYTde7kL1wfVL910TzZJg31bt0SxIo
lTnK05LicsRG/V13izlEbGQOR6Ov9gNuNX5tayUiwlbl8yWY50FZvevFcZqXKmQXqTgETdHe6ut3
OwUV0OE9yf1JtbQW+s1mHShpjQ3N7Ebh1hC+Eoem+dUi7X6IFFWGS4+xTjFaR8lyGEpU/dBaICz1
G1m/YlL4q+2q/uO72l5tX1O6WBqRSrS4PonH5BghdMeJlnPG9spduxMnDv7eOymqiQ9NY0/RGNrx
G6QmwUK31/ra4HRBVdZzMqRt4koLWrXJz123UHBfdriJ3zTFy/bVxH+M4puliVUJggi+baMoYJFa
P0CDoFx7zRWWiyTjej5HKFupEVLcRXMa22ZVs41cH1mbsYOXqBCsAYOdjHD7BIh5UBd2ljfKdiJk
Y1hVddaXSNkLjr+RgXcjIEqkQqB/v9aVx9FqNMnXtK4WAnTQwwSOeSAceGzNT3cpfpJ3cflmo4lf
rm65nI7pV/rg442XIJrD30roUx3Ktdm6W2Mi5sHP/P+7HAn737Mx/2sPM5bLLkhoTYxBM9jfOJz0
CDQWur23FROBkSo/4c3qUdRhQiy6cEHF0MfF1peeBJ+ZOA2QO5oBxN9h/p1E6EUhcKgp3QOWXum5
UMrUt596gSp9nw63KhIPOetAWJVGERSi/DGX2DkoaI35CDMq4aI/taWHq8iiuHsnlyj62QnlhDhb
XpD/q1i7lxIn1PjmUBWLynvqDG9SdY3jsKYJVMsqwyn2/ElK/TJryw4Kvzc6917yDHuDC16yrF+9
jQbpkEKMIVIO41mp7ZxHB/3UZE4RpXGUlqiJPKOHeEMzFCGa3eoJKxnCKshYF76aM1owiuUvVJ19
ZQKk5Rq6n3uxeZ8svxIiD716+c0f2wlmQKtnc0StytWzbpdSItPHzruOyWIcSSoLWGNBxhFiZ8m2
flJLSI0Dx6ggKdDV7ou4frIyKs51jV9gXx0h2i9oaAJCG+o08o0p0QK1pXS85F9B/ctLVKEkG6Gt
sWuVpXnIEc4wNPT8BMvswZmkey46uBuewkl5sZbu15QnR2fpjgNgmbvjJPWRR6A6ReTR3+sK+/gq
U370q2im6WoDiNGkuCoq557WG/aiSJMfMV66ZJKC2pnMbwN6onaUOn/KhHwa+4JeKfZTERG+VHHW
+FKdT43Z2j/JzLvkAlijHLXrTyRLXigNwnHpG4hWZEt2ddzmZ12hpumU5nLqI285LpQOdqA0jd2i
dO2e8HFXizE7qs2a70AAtK3ItHZJb18B+iOMmQwvuDrcjKxOv0X4NMMEp5ig33Oh1it5BUFMw15e
2lH91rXa12rsmks0QJik2k8dpi6hPGceOkBjtYtzmL9JlpeQW/OZRWrfzWVxaUqBSuaavZuB+o6G
bE7eIJU3dc72iWeQUoWxt4v6Yo8Oa/wGUvBn0rnLoymxDTVU7A7nAblety9BNlp1eijk5H6T5K+l
54Ktb6P5QuIzRhUZOaWBCvLJmMlQVxyoWm80Aid3tCdOAMZZirQ9tnDP7qnZwXqnEv5HqifT8rLf
cuYHQ4rFuHl1IVBMKc2Th+XPzcDhPOiUpPpViD/ICqTUSFPhL9L27qCN8eFLHQjDzVIRUOfLEymG
37PenZc56e5j27m3HmGLtALPPA9sC0UqWY62+nfBhw23mndOLa3wP/sfl7eZ2+DW35pt+ue7P8f+
z1tsl+0l2tb5SC+VM+4UDuyPlF3l42U9agTRa397te03Q6oyaev/6+Xn9c/p29jW/NfYdp9tbNa6
ameoYvI52xWFDyRYsKmuL1WHEIZ06n9GjcEkIFivFwqQ3b2+Xt/6H2/9aJOZMqBiKYc4T5pwa8S6
zY4mtpL+1jfb+T99JfGIIgc81Wc9frE0lcfBLY0AEFH8so2J0mZ1z8zxuI1tjQo3XU3H6OFjqLTz
55hl7PNN3eh5Z1MH5vP5pqpdJPUdDvz/GssUlHa1QT1/jnHixFbLNp5qs9D2qSvioyViNK2Vxrqq
wlSvEUalbH1T90O62nsJEPmuq8oULlFS7u0qsW/1vHB8imcfX6T6Wwri4pgZIj9RGIG1DDtxRGpO
071hN8iCXEpUPdr10D6g+3x02WMv0p4IkZa8OMMcO+Yc+S+VdNoj4i5vlSyc1dtD3Sscu1hWYvtx
7KaMCF99zKcuRAylvHgjsWfD4eYEimpBWQ+pzFkp0Y+rlx+JY8QBX7R3J6H/WHVS/YbeWrVLRrva
q4uGEmvSc8TsRWDX+YQValMdTVlT6VERZNJ0iHKE3rt8GNS3xhkBjHb5yqYgk1SUFnh4Mza+ZuK3
0fYtJ2UAjX1svS+jKXYl3LmXIkWkQEz1T3L5WAitQzLW+6uHWv/W2xqIwvGhhfq92+ZvY12vv3nW
IB+23pDWCxWm6bHrZg+cWpfs6jIfX6okqqDBpuNewVniZRtLa4JdwFHXref1TXNJm/IPMjT/TFgm
y0EOYwCDst5ja0r9bzpayW27jSeW9KxiYet/Thh6sYb3sjhvYw3P7UOnRFcP39d6xiUC9u6ztpRY
ZaOoeHDceE1PsGxvY+gT38qKCuo2ZNXDgrZw/Wtb17ehdFzmQBWafty62dzWL6jW/nOHKj8oOkCl
DVa7gVyBgz5nInNOWcv6imTLf0C3H1NaTG9MLfryOf7f80jx46GgGvphu9/nxEFL7xPVOE42eKuh
4FQ/Ihlono1p1c9p8AndxrZmqNX6sVubOFMwatXnZdV8gprzvxc+J2v54iDZqj5/Dm2v8H2vHz/H
3Kz8o3qS6Eemnu/KFglanZJxMqX/vPocs5UOEIH0wm2GQoXpY1oVN8VJ0QHDdHqEdL4wo1W9pXuL
SQTtI2KGw9bVEsTPOZPAu3asFmvBaAX5rLnCdXI6JuUpS5AR3rpj0ovzlIIzQaqJs1divxleAb4N
O96PrklR/aS3IPe7sbffpkqOJ+z7mt02Gf34/NRJMe9iE6780NlOGEmCEjsnO6cqWoJIWmG/OkPF
EcxL3reeVWr5fa0TbL3UjexXvNZQSerK2zZU9zHRRCmWh60LYsoM8sn61qDzsNMn9HetFFMipU+V
veV57qtGaHRSK4K6rVsj9YL+GkHONtlguXiGwXDZLkYgOl6/6Pysh2CcDZ4rIZ7V9aZ5R7jbeV71
sE1sEHQNorn3eLDswt/GRnaefYKe/sHjfO+lYoBEwxY3bRvbtje5uhOR7lyPV90AXSQwbH05OUV7
wB+nAPsZp8cKtZDXeLwJIcuDpzT5oRhX3cvRvpMksCj+av2+BpX1puQD2alC/YKTC7v7XJVvljbN
xPmscp5jF8TihnNZUujOztodFJw4ei96R3a3eAMijF9Jbx63XiNG+eoYZ1bHdG8vzdEBFYRQse5B
38q101RFyVs7kckqGkpS0Gj0k4akbpBQE1izfE4wgHTZp4XZH0hjrbkxl3AezcDeqNBeLeOTp+/s
lYVqq4O8bY1enAxTeTIq+aXXlRRl/mZ+4kMjw1FP5KsLzi6KAS0yo3gcxLaAaqijIYhqVv2jq4bn
KGrU1yxGaRLEjS9NL7qX5LXyhlhdVRq+n1kDXbQ226tkjTHs2nyMq7j4GNKmKA0VY3jJ2uKXsF3j
1BoGVHELfbiZEPdSNuVXYu/2l2sm12EqtT8S/Ybcay0OS0/tvPgE5BU17K4DLmHhqqejPhWv+Guk
W/3Y1aw3M2vPKUDeX1qJMJzyXHgWmk12fZGaWh1qjTxtpWTVHgCLoOidfiHow4QGYdog6bzEj2B2
PZsowJMIsNNfMvmhxot99FptRedXLgrz5AgrHPcwrHVJ2qogY/EtwP5xrF7HPlvZhUUSbl08IB8p
vWgPMO/t56ifqUP1YwNXw5ieU2mu/LKsPYAKzk5tg0aIpVQnY8irICtseSLpJ/fmSivnZG68EPrz
zy/UIClQ7ABB7TOFQj9FLSzC9S4leWP7pn4ble4lXliBDJbaQxzpNUq4FagvPBbedKdrn9D7v1mc
1t6GxdVuXasftmtIn3qXHjtdf7J/9yzOb2bieHcsrHzb1q23wTLm+4Kq/3ZtQgiOXLMabD0VvcWX
ZiBzv74PN83lpdKr/dZDB168tF5+SCJh4W7XKDfy+8ftWu9Z6s3ByfCjJ8zm1o3L2VRzFVkL/ZQ3
xXIt16ZTRxw6O510DT3Rt8NhcBUbLSPdvk665nDmnUufjA6aAdsgljP2NbPYY+a5vJQ6dhXqqHE1
mrtlb6YYoH70t0tbQwHTbOvhunU+blU2LSLubU0atRyT0zggi81iXOMzYMkEwhDKYVu3Xv8BigA2
715hz1QtgBPRnTqd2YurLmc0w18/utsVTYohTK38WhbDV7PO6nNJxus6DM0/DQqYzl7kdhP814VR
9aZHnY/yObczHM3w20lrfADkSIusd0k7kkGTniEYgHHkk5G70yEZIFNqhRo/8SRBErCHZX5IgVdt
Y9s8dxbx09Z1G/MZxh1ZhvX9n+NL0yJfJG0FXcZYEspF2i6ZowTGKU2VdRUAYyiWYyEoIq9jqcnq
iRBQDJzD7l5Lq3oTUZNct57nzdEKraw47HJx7DLlqIx2xkG66l9Vu9IfbeF8ATHSAXphBtYRgDxN
XGPoJJIaUynz5WHrah1QDsh4BVY4XBVzlZ2j0QM5vHaR8SyfljH9+Ie3Iduag1QWMU46TLDKkRTr
iCbK1k1H3KBsc01Eb/+WbYkQLoaNJQ2TC92xniUU3K23fb4u1k+FXcrn7bOXK85rsjIFRxvmNyuw
aNaxO9m6IlEXfprVanCzfja7RAYpQwhq7W13S6PhuRCkeCksU1qztEoNlKaVoU2xgETy3LBWm0hg
qzaVodjWijdnYo3O4tj5AYD4InmVwDB5xshp+Uve4n0mE/pNoGEdUJRP7hW6bj6WqrU/cF65guAo
TqK2o7AzlgRrOiU9UYesTjUink96mb0XyLP9xsoXf71kendc8bsqa9uvzXwKNZHaT24G+obcT/r7
TCG+JYPPwUCL3exaTFUGEieOL5RIj9m0vNpLZfjIcQLfEIX92C19vfhlo/Hz5kkdivJpaxRsCJ7I
hhoAqn44KDwGQw4D3R0b6mlxMwC4AnoOh05FY7OHxeJ10wWw/HKWbfNTtIWCqXE5v1p9w89uetYi
qb/bS/KrWlw8EPPHYRbRIbGTP01f5k8pTgJ7rXCUAzR99V1YmUbQ2h00V7ffEvtISaz4YizLeDCU
NNu7SnGJFe8X4boaYt/xx0zrn/2UmJR3GuekgRilyubuM4HQ2CSzAgUmyA9eYuTfR4pEWDm4QJEa
ipUOD3beTN5OTygvNQABXur6SEY+o+SH50VXZfeiQ52YKoH2pVli72R5VD4Bvhf7JkEe03QAK41g
4dt2iB6s7y6s7+tYaS8GcucQ0RtsmioU62syYhZylyReJvK9KrG5dIynafqudwRJt7qz3dNc9sgf
TgCUZUCeUTlpCnU1OE3NAe68jjxIZIS/gHqo14IM2A59JXtX2ZVvoFZ5ZntEYtOOvzWlK++LzqbN
kP7kULj33cJJyJjSKOaUPExe9muulPRxGtHOXRbxd4EGIzrd+x73cRtYuCncKN5qyM1bSRhbFVn5
VLi7uFKNd5CfP7G4Fn9NVDCpBf1J+x57cCchWV8LxCHGrvdVROrwzY3HF7XW0ucGlMrW25rGwnUG
4jzJsXXG1kRCB+kyeatzyPiCjIoG7C87gY3YZ/ZIwKOZ6n2mtLr3dGrdW9dCSPFaZt7j1htAF95H
AzL2ZA8P25AB++DopHaza91cu3uD0YHyBEC09rYhTPgQfOuKPNzesO4+Z4OdmdglPdVatKp9iv4+
R0BazVTctl5davG+cKPqsHUnTjbUqzu8xpjq6Vp/T5UChIAzzB9j+uxp58GrbJC8TNkagpIDj0b5
vL0hdpV5nzfYoW0XiapxWdGpPqx3U9ZmGkn8KZAGztsMUt1jGNWoQH3eEheoEPHV/OMz401XB6k3
3+eMdMdsafq9jRy05WQSFmXCTld32V+7s9GVJnZ6cRL7pRh/C28xXslpBrNhTS/sE8armMSvJEdo
YrtGilYNEKf0TiBGzVdb68BzDd643+ZWhh6HDY6awXZ1VKn0qG1qHSPzmf1eAIaRcxl6CREEVLT0
ZWsQR6n3TR7V+/x/x/Q5Lf248RDvtvX0ZY4nUF6Rh/a3eSyS1Li7dW/c80Vh0QfTct66meL1Z20B
HrJN0UbbuLOBzU6ZfsyvWsrIEyqtJ3t9exPLA3D3CEF0uG2N0jsvW5NnLatdO05nJ86clw5t9OuU
KdDMMVYDBRnDji4X8jzrO8gIJje05DjTRF0VgPpt93xB0x5g8z/3k/3fulSiPcx+gFH6rLzApdMP
itb2H91trDPlTmrsZ1tPjdv6uDQA7D66esS7lvIYAdx42obwwqKc12dqgK99fN/G5iUKtYoHY+vJ
ThlOnSVrZvCPbs1gz08CcMjjxxAsyPNI/O8bTpU+Oy6PeYd2lj3rpk9tl0qxMcYvW+OpyVGtjeW6
9aYI+5xUusdaL9I8WNo1Cywbx9+u1im7fGHppM7aPDt8jhle/sdTVTa9QbQ3LYVb9sfpD9bUqi9b
w+8IBY+BavXnWGSObxLHiAcUfdSXIY6yB6nZXz8n5JxTUN5o2+PnmLsj7T993LQdRgQrkBEKrMme
HzDSeu4wXrmyB5Y4mpfhAAki3Ho29lJYN60XvCJ50TqzO/9rbHub1dY/ZRfFO000JSCfyrltjSvJ
EjoQAmCoMyZUBZAutRg57nI4qneZReIe5YL0mpelx22sTCtylRkQ86SqRTA3EV7MaRmdt8mm4X6P
a1SKDRP4j1Dtbl+wzOK8l8q7XMRLR6LwEb1XnLhyRG7NZDUSgQ6K18N4cXpz4AvgYgJ8akchFaSU
Zsu7Osvsqc3c83ZxG8IERyN533pnbR7FdTaniy0TbFeW0XhrzVGE3iR7UEFzXD7KWOwrsVfUUeza
1pE7DeMUgEc4AJmr18uwGrdkQ5Q/lKa6t+zmS2tENXz44SESw6M1xCi2J9Sk4CX8jPrsYCUIHuQW
J52aCMATWnOaUuyW3QoEmzyrQwxzQknAdKuDvuuIQYKW6KPyvreZXvoLKOEAp1eIpBG7+VbtAx8D
u94Eg64qYwhi4k2TTnqM2RBIcKtA0gEpD4N+URe05rCgMiguwE5ylWMx6e+cu1hsQC/shKFey744
z4qjPDS9gB47jO65HCDAGcZb1o4Zxz+XczJoz3JI3PtSWlo4U9Em39GRTDRqv6zmDs6Ur05GjyYN
2XroRO3OE0Pudwt7JIfhR3W4aUnrPa8ifDMkBntuTHiPsfFgtvidKiNywXX6jqbrKxWhXdpp4lDb
nXsZSlzASATw8rOZRxTgbaO5IFr2BYTFdI7UbjgIJ4l8kBrRdah+c5skRG7F8NF9HgMHY6bDXCva
Q0msWlqTejMK7jw25YJNm3rHhkXfl8qyr3MdTh4+Na02ylD2kdyrpjvuWgfzy8KVy07t9C/xhH8A
iKl+H+PY26iLuFnAP26Nbr4pWdqcStQaH5BJBFfCnrIvWqd7EHVNlkQf4W8tURA38/AAkODUSwQZ
O5kHlRRHr5y8c2XMDf7cAKLswUywyIUbIYf+ZDUrIjDutb054mIOQPgnUk0/WOXKk0mVPODbGgLg
cH2AOhsZPH43dqsA18u77qLRopMAXAstCU7svcFub9iwbdSfTa7P8OpMeRkBGpyVNeFhtLctotbW
sJoQhZ9RTx0Eb8oGLVYkI9KxU9/08sdgK9eigOeLOEpQZDfQy38X12hC6m8qO2Eu0VxTw7lutBcT
hofJz55yry3HHPyN0wRGlaQPfdXEYTwRYZQazy8+kwH0ToHc3rj+egVWeYQeaFI46duMP8DeyMmh
2o2Ux8Sef7qrffzk4i5OKrBLSIV+gB1aCG5ysJ1zPCQ4QsSQaTR0ObVarpmSLxABqmDM0t9tKULS
yOb/MHZey5Ei0bp+IiLw5rZ8yaulVpsboqd7Gu89T78/FjODts7MiX2TkQ6ogiRJ85sL3/I+AbGC
vFV94ob+rlMsYkaW4dl9wJSjrawnFkb0XQy67ODHzQt+a3DM3MbgJTaKa1jTD8aKiedf3+zLjjWB
On9C01S966NIu2uXwDEni616qB35LtQD/2h2IPVCTWeGojgdfa/VHIMkcfeAsk5REfxS2HlAiSFC
UYiljJ+9NZRvLbLmfLQvXe7je+LCadID9kDUEXqqx/D4PmgA8szPzEjaPfueVWk+1GOa7VTWINNY
Dbm8Yy0Q6sMEufhx9Fhgr/VuYlc4+ISwCp/PtgKh5KMUXaIsdTeCvMRKGmwWi7EAxlU4PGbL4vWc
BifbW9Rnq/5X4PoZAmUG8EZXTwExmDnAQ/8czg56+xDmd50Glan9c4A0GAH7PTYecL7adlh1dnb4
fKl7hKaLo1p0IJQ7BQMWTVWQj0QvJgh8NhZK92Wqpk9jaDd3LDVm+7mbEEXL2kfYy59YaW52Fnry
V2/CxS/Sfeu6WMEqfu/dKInv3lgLTge32h+N692VEd2s2Sh0Y2lVXWYUllot/D4ARD1XXfcd7wMD
TrAdHJUyme4HvIruHBaPi4VAHKT6S+q4t+AfJkbZo88dHL6PzNpZ3QiAL8U4xxkdZlUFJIosrlio
aAOTXbfSulRuVeysBOs5oOsFoDjPAnTDx+AEmfnGydmU0gs0t5COfSmtzmWVp9AOSRyfy6k1z31d
eV9T7xUuU6e2/s/Zrg9w3vmWegtERvkZGf0+t7LgRh+Dca9XanNgpu5deoBnZwscKLgTtqQUn8lb
B+HewRKw81XzwAjw3sPg9ykd0ChySCEmkxxbM3jNM8W+3YJqKJw1aTPyv9o1FLF6th4sn7GjN1jg
GN0MoGfleSc/8L196KG+ptH17Zky73Q14FX0TeN2rmO2TRl9/Epz/Zjjpnujzsg3IRT1jH3pn9bi
EAVV5w4LdGmMzM74EC/BIp5j5iN2wmbdPg99Oz208dJzk/LKoH2uI4a6VZ2ey8BRw33q8BjBhF2V
lvlH16eMPKzoLUl1dA7N4skyRvs05hHz7yXw3fvZ6+ChtVp8bLrn1GmSm5DpwU3qO9HBKCAAwMaO
bi3bfNYDA/aGN9KisHAfQFyxvhcfB6V+nnWfxTXWYGj/CJxp2UUwYPayIw1VGFiiaS1eVyAw/wmU
jv0izMsvhYddhhEiqeWXIDXGzGtZZsGvwUH2fNkIUGYstv0bpcJwC45Ed0w8ONZBDxprCoaJGafP
sSyN3CEofaWhFreNOT2p4TxC7fDtw4gqzX5aksgUTPve5GGZqQvQzAlTeCUd0pOzBrrIM4tbEBmX
YYKRAlzpoTO7Z6XF/wmH5+SgdxUOgIKZCxcCvwX+7OgMUw6nYHYfxlTTGAp22aPH1txN3FRvM3Cj
z3htgDYsfoSYu39Wc7xgvPaXW/g0blklcJalgnrWmemkNCjHc7V7CSY+YQCsPOXgS200wAMGlRIq
gD19kAJTnZs3cppi1l6jOsivWVzSZY+dc6itGHgIWwqA4Ip5X6CYFjkF7sSKvcffzrwfNCi9NUAB
pQNYlTRcD8kR/z5mgfWSzOFbiBQc4qOnKfDLg+NgNLkg5w4AtA+JxtNF/zdVUN+qfzOvaW/bITvX
Y81nElRg4iT+WcVblmVHqIL11Qm/FXlpfEFCHkXO8ZOeBNYlHZRPM4sAC71VPVfmYjwQf1c74xJ7
Y8hu/cGLZw+zeeshZittn+rIl7ZqjvCfAWLcvnVNfbrT0vh1VJmlhlWAjGIIZXgxaap8dG2ShusB
BXpbFSCCrO5ONhveYLlKexWOSKff3eBoL8B2XaSxlYmJgEk/rS24+jztm0OR2t4TLADnUZ1eZxB8
TwZgBDsP8LuNky8lAwPkKyOglSWbqZKcUz1jzFdmADQV5Zx0bsj4yUiBv1iHPOiMPfbi/QV2RPHa
mXVzGWGL7CWp420N3ri2dmGjNJjrVvyftrMPehn8mmxlOhdxOt8i/PHUz4C9TUy1HwOkXB6DRqvZ
GUYK0+md9GjVdnUuoYEbAewMJUFiLuPnLUwNd0Aq2AnZZCyCnTOP2ZFZ9KPBOge9+CHLHrsQsNiP
3H7FtKy9ZgtmplxwdSEIi6vpPEYLbrQ2JvUKMCJckKQSTHr0piiGf4z/yZJ8qZ4tr119UwbcV6+F
TrfLipRQgJ6NDnJaq6vg4J8m1WBgGL7GDUgB/2VsgvQUQOe1WwNu0TC+IFSOuiGed6uuhmCEBDeU
mUwY3NhByXvR3pCCzk8hSY5/TG4T3IDLsuYjg1V+iUTljbYquGQXiSYzK0iwsPh7Q12A9nVbHQWh
UjlPC6SQsSzAoR64ddDg9eDvEkVb1hHIDcBiHdlV+eYo+SHB4/V5+mX2Ayjm5cY1yxkltuETbS1R
56NAFSVznLMpu0jNyGm5M8gi4s0uZe1yEonh5j7tbCdLD/IrE7Sm2YBF+Gxx9TsHjXoWhRHH20Ny
H65gOH92y/Mbzci55KhRyx6wBIncf4nGTJHZ0sL4TpJZVp3DUtHxn1l+Uw7uM8Bh4yKXlJ/hBY9h
VA2Ik/TV0SvLX3JcOgZwzJfHuD5hyRS8FK73MbNLSKNb3ljq3RmpFTyZAH2s2F9pDdBu2aEep3Q8
qnr9Q/DAEgzAqLsafh3rqUiOZNVgY0ZUOSl9vNscZdN7xXmFavC9h7l49JqQJ2ojIXpqk+ZFnr2d
uI8D6z6nuTbo1i1cxK8sxy07ZcVN6jD9a3EWBjT590MDO6wDoW6CgzwueRoSKzWXbV2JSiuwQt1n
X7nbeUWf3+DH6IE+k+gSQESgbSjnSmMWhb5gMgNEAOacMqOZj++icrSDIwVIZNfIb9bonPagoezo
Itcbm4Y16uYQt8mXedRv5M6tdwlq6a6w0ukg91ruStIWzP9bDfGVBQMgz0SOkJjkrc1B0hIYKY4h
TRcC0UT0ceg+yYNfm6bcmq01SEnNyueuAsN+kFshP1Lva+5PGxT6nhV0RrlW9Ue72IYgd7neXzN3
+hnglXHKGA3Q6l60Km9h2oanfIbo3OrTJ33pOuSzncW2c56DGSQwdnw7FTonSrgNekJWkhf/z4Xf
/QaJYnsF2V0P9bXm+vRQk8lBmhj6QboA+b53yI1fbABZ46cULu96c1c4xbu35h2o4uMdNNjGKyJY
k3ODfXeuzcfYDb8rXaYetztMJ3ijOy6U7q1zUfunDBPLk/yW3q8eU3tWT2g09vO+ycK7dtAVYB5L
P7S81nKkxP4zz+vKGeGAMDlIS+jj9MQQhqnL0hD0EWknE4711nyWCnY1U8HU9wMSbBdpwWNnDZcp
t5iWVMfcGTA+chdw5X9e1y7Sqx+CFfZyA7jCAkjZ2t4c37v6AmA0Crte5G3o3pZuWVqSJLe8gtWf
pUey9Nk5+k41gFlJn5xAoY+U+hJsb+u7JrpGpXyuvOHiNeZeWsJ6CLYCZ+WtbdggkL6QCXtzRqH7
ur3hW1uWPEkGSytU+/7UANI7h050kjJTGrvU2I7/2AQlLU9NYusxkl6jH8ol+SFvbbZlhdf72vVg
K8cGf2peA7hyuxR4TJECcuttEM7Lh0P3IJoGOhPVST/hQ8E+PeMCeeKDrWMM6jzmc/vsMDZgfnin
s2Ixq8WuhTqRA0oZ6u7WWrCq81g+54PbnUxzZijR6OpBDQrWbnoEZnZs8J6EdzDli12kOQ/1IYjK
Ryer3j14uaq0g/V12tKSuTWTra1IlWJI20uP/aA0RgnqpbuWmJ5AXzJjOE9y9+UkBXjGCcwKza73
odXv5S2B1U6uRN/lDq7xNbcQUZJ5y4Rr8BFS3TdbuBQhN6yLlfTKOjjUkHjBN4yJ/jnqgbsjY3KU
eyyBPPZ4GZ4glMsceUr/yCf9xouN7KTO421ilgiUed1FOhmNXruFs1uinnsIi2D9AhjtL0j52VVO
KE9eYvT07cKGsaPh1zx4T5jFuStm2U/sFx/Ps1MuLWLrDFRNda4ct/0+vR21Qz9BvN/uYpk59KTJ
8pnJ3Mw6+BZ0ISGVwAv4Ci7ZYCTuIT8qVdhbg3JioIsyatZx1TGTwRZ43eo8uc51ApjDfu4ZeiQa
xZG9z3AMW0dX6ywq0oKCPTddWzthuNQPtZEYJzm//C7fjsZrqz/ORt6eVNN4lqe6PVqJ5V33Mzam
aDcWBUr/UMj/mqBtHYci335JrwM7pqcljjRMH8D4H7XMzmHnt/lwjyC7eQGaVt0Ia2eIuuqGtvC7
DLNsfb7yJLY+ZnswfKD/TKFnmpNXHywI0shiYPkdqwUvgUsPfkAh8Fhyy+TJSLMOVNYeLeDBfoFv
yD+duVTYevTtSa4Neunvt5uwlUpMqvz/T8VYbYS9dC/vk4wU5MdIch2Lb2mJrZlzhO0HA1qEGWSg
q3T2RcVjUarIZdchl0Rx2ORVW6Psa/8Fq18/lPI7340y1mPL3N0DC7hjQxB7DD70Mn5lc4Sla3lN
5gI5mH0wmd/RWmE9OeyTS9GEoXqU6mvUX76gEWAQvMPXcZy0VBnRbcGWN80ZWw4aSpEaMLFlECZ/
ZwtWlKSk341l119fziNMnPuxQNetJ94ATz/Z7FLNe/R6Czah/nDlh5j1je7q6lVutgzqJLbd+y2P
jSA0rwMIIFtlufqW3I6V2PYYt4LtfB+OjfLPHUId9GH0mdJxIuEGtkjS8uZxxxOm8Uv5+uPnUit2
kTKo74aR8gjXljf/CCDaX6W5RrrqAJpenkHYdUhuSEv596gcvXZVgHKai1umh49UkACmyDaF+8AJ
EYKHlG4F2xxQCiTY6kly8H8OWp1f11+/tOSV7LG9M+t4Zm3Mkuvpecf+yT/vncTWWhL9mJaD1rO+
q/XxAh+PUjQ2Nlr7VZuRmpV+ZRs9yLH/lrdVkdJ1nC3RLZDnsSUlJsf951nfTWektlT8cKl/y/tw
1g9XCpYOH6O5ugth9C2vOB7O7FVU8zpXlRdeApZSIGdCI2LyviyzbcGWN2d4gkK/o07VGkTXStLd
ysm3qu9KJOqbAQghtuDXFi0vy/bGf3ipthdoe9EkbztMjvjPvA+H/dvp19d1zhdyfxGD9hsPLg5t
DGuXsbB8uLZgnclu6XdrFf9W/UPeOp9YTrteQc7zoc56hSHx7jRl+K12XriXrkHmoBLbvtHSh2xJ
iW0Dsq3yh7wPSann9wgG9D+1GkmEpLAh8vFysvfO8Faa8BqVXEnPLGUzrc6q7KR7xcvWvQOmgja+
pZV5oZFLWnp+xkIBK0pWZrnr0pEfWO28l+6B1X8kWRuUgf+iq62dhq2yhiC9S1HOkDARfzvIk5Rg
624lKU3BkUn/VmdrBlvehya0nWYMmpQlCxem16DO5qFz9HTey/w3AWDAclEyvgbtEJ3WN15uyhas
3eqWltv1n0kp2F5dSQYspPzVfUv6wxkkb84SsBNawmu0dfbrwHotl+ezHdngVcLkLbtaLIwYywrJ
u5njVk2OlUAGBltSYh/qSSe65b3741Ly4ZDBq5TjbNyDCnyqoVLgGiA1WCk3NJAcy4erxBGvfZGu
y8+SLLvInSmTPs8us+rsmsyxLvKEtye6vvvvFjPfDRW2qhKThx8VPSt6a6V1kSt3ED0x4giZFB2t
7GH2SrZjUHPRpgd5Rdd1SmkB46zHzVd5kf9a1arV4Ih1NlsnDZuDeZ5dEySCYYlDWpOgbtit3G1p
3woU9M9Ca1cuusPObGFARoe8rXxYuhacTd2/Fc62xQZApKJdI3dVnkudQWXSq+K1jOGZCJ9cXx7w
3CK6067rmR9uv9zUd49onbqud13mLBJdX/OIzcnZM6ej3GW57BbID9iScmM/5K2zOin5SObcakrx
9pf0MNT3NtZ6O2wMsYoLcv+tK+LxbCAEeNRhzJKEeoYAaXHFZ5JSS2fvzHCQ6VlKPQ+Yp54keDfV
wUukZWdtOYea1Nl9GdTtTmrNXTZelLk0D2qfAdIbhmLXRLzqEniZa+5tD4CnBqboLk3ckxqFVn5E
MgjDZWb2R1YlQQ1PzrXRg+YRThZ7zYjGQjzPHNyLYvUu9cfXBdH+KYCU8gn+TX1ANW5ElYOk5GUI
HmUJ2xP1iApEbFfpp9hzUBY0u/spRgvBAbZw0tnbP3uWPz+lVfMTvuOlN7XybcxNXLVS/3teMiSv
8YG/8QMVpHjWvPbebP3wWK1nZ9cP2HDQWtRxhmEXNHX9pZ7B9DIlLz/ramrvUdQBXhUh26UWiy2A
yVLynFsV+k2qipRRzCZTU4LjxoixehiXEpaSMBMYcBQIE+3cFHb5ME9J9SAxCbKicNA9y3OEhVmE
t4o4OJQV8kP+NHwz2Tw7t+oi5ZeplYEdCUoch2UBeOf6zNziIkb1WoXwafgYiaooGB7arAAT5LUD
8+GmcG9AarC95rHY3qL6NfVT9DQsAUSX6MlXk+/IaipXySozTLrRXUSVq0D4zLDYrXGCpwY17CeV
ndCnVNG0/TSOATMICmLbA1qV2tzLHEtRPGR30zB0D1rSeY/zEtQZsD2btgW7mhpbQahn6V4rHVzR
BnZnzAmzuXHU0YXx/5ySaH5YU6A5UP51aHPb8VVkeY+ozET7Kmx36J4aR0ezzMM0NTkab4DpC0Mz
b2wHqDOwVu2g23rS7rCCRwYDB/DSC8u7CqrdXbMEW5L2eU4K1lAHpI1suGmlfpPPZmrsNdPQbiQo
puDvzKKvlP3kwXL3wpTFZkQNXnsfwKhrj/23ZMi/GmylgwuH7s+7ZcJnBpkIWqGoUInp5z/Z7vwS
5on+bWoS0AoI4rwGYwbsGh2sx1ljL9maEuu2cvP+Ru/j9pKmcfHAI9Cg/Lfqp2ZUaFxZat6rRv9a
oxp070bJ42BXDdRXpf4U92wcOYg9HiUpBWyFfkZ+PT/W467HuGM3LdVjLcWULwbLtRzHDjZZjgLt
lj7j8O5gK//upLN5K6eqG1N7cLzwAjkMp84MWbQTH5zqsP2CNkh+h+GcrOetjbl9bLr2mKvI2ux9
LJb7IHvBqHBm0b5omCvb5i1Ei+YT3PP+gaXjq6Qw2m0/YVoHGSobEWtaakieY5QfD0rcV9VFjwvX
QIDa0H5YsViiCgy6O/TT+rt6YFm5TFE7kQIHJYsrMpgJaDZuhW4q7RmxTW0vSbk9WaounyoHTNhy
f+xxBOhSLQO9+GyPv9e/kya5f7aLGs7Zcv8QnAaRl00eDvS0mXEwUU6RqARVMMNw39LS2sYWCcl3
mVIsJR3kjsPwCHAGBF6AzjVr9T/QD6VT0uuvdR2El94eAjTew+p7WZ6kPB7C+pTqqDZVs+KwYK24
uIWzHnhtgii465ZgSNA9cQ3//K6g71PsZN4C346PUBji23LM8DBcAolJnsksu4AUgKJarEUNfoP/
UVEOWWtvR3cj5oD/l0NSdwBfoWrnj6dpuwKR2+fxoVRZDdx/+HVSWy4yFaXe3KXtwqNg29G0Whiw
KFLeR0uQIzBxL8nJ91EsjPwB8roas7i+FJcqyuW7rZLEcNC75cPXsY/MwbHLqkpYVh6eGJOi3Dhv
FlB8lKWk9MOhkpQLt6iOXhyEwNdD5Wrvjsh089iVADQ+Fiy/aipjyI7Pc2F/TbEnBbk0u+ltO1Xp
rTtGAE40lDe7jH1Gld2KY1KE2otahsOdq9d/5KGmvgx2ob7oYf3Q0cE+sDcN0wXRQb5+vYH+l1O3
+q0NtOTNzTgVmznlfYqawVtUKV/gIwePUmiWwb1fxPaTlIEUPqYQ6j7lS82xfksGzXzV/Kj4rCVX
qcI3J3tRmwb65UNYp9NdH2jp/bgEiPvpw85MaqJ2M+/os0HjLUmpA9GUjRzf/VNNBtxLXdYuYS6l
b5lXo6OtGe1ekkbfDBcD19RDaVoo4u9sq+s/YXqFdJE16scIQuVb02OLoMLXOy/8yjegYOXBznzz
MmKZ+VTa4ysQmu6bVf6Y3cb9Yilue5OVEdJJtt59a2aAFKpj5U+I6KClG/a/A8duvwHZ0g9zjIu4
3fivGuAzNGzbAbwnsThsjzPWsPCF/86CFvlX4Yc83XJAxWbzXTl49RG/thKFOad4zRTLvmnSbkJz
uy9edRjTn7B+30mhAoztFQTGF5i86r1k2X7D/oI7lGdJjqhJXDVvSvaSrGPXfJrZpZOUnLEb1HsV
rTcdRvRtMM3gEgorNG5rtGKgRdc+Kmx2fs+ie9wdwOIh64m07LHyB+dGSvrW946mNli0O9xOZp+e
B8GY6K1Xq34Pxye6kaQTqTYwhai/laSNERE+kLp/J8lZmX64fPMfJDX12RP9df5kxOB7/DG4hNGg
PKdZq95HPjTi0MeuasirJ4A+R2Qn+ufSaz8ncaveAlYYnnW95VWJUZWvEvdOKkg+uoinUqmzB8mS
wETlKLIhMNSdjuFqgXtsZgfPUj2GjvaUm89NU5zczq0wLKyPyJiXt/bkFLdRB1luEQsubxWVoOkq
F5lZdTrEHi5auh01j6HmYAU+Wa8ohKXfVKvyjuhmlhdJwtEBUq8Xb6U5Iklp9GAJlmpaP/k7NP1A
1eQj7spqC1C8Sr+Bos7O0PGdk87exzfbMm5zV7FezDBz7svEAmCxVGsn9c8JtOSVT5t2z7BOw42I
mLsEs5b6e1bwGvC7f+dtVSRmKe2fVa9r5387Xm8BwHR2/FiPc/MwKhVw6cJF+g5Ul8mX6M9c9T+b
42C/Nc6IPlCuF3dZaNgoG1cpiLhh/tJX7rNUHY30ro4M72vd5OrBrWPrPi09DFjqGrUUdGE/Q0f6
qSB+dYyLvQts6E4teancMf7RaQDELMNtHj2zC24U20nOURqqL6iq1Ds5vTN/VUuv+dmxbwSMyIzR
YZyMC2u2Jaq7pfXs2WiO87o7CFtq+S7J6gJlXDSq7kr61Du7DA+9r8c3NeLkfxWsdaS43HLhkQB+
Rsb/oM6BGh+kPAT3eCdnix2XTLuCTlg55nVNSrHuacl44tWO1pqBpj9bZmKdVXuAu72dwnLMWxt4
+Y0TWsox1QodW6rBuVjgfa943TR3mmE6JzvJpqcJH5dD36rNZ95GFeiP63xn7PyMNo/yu/Fe3SFh
SDoW1un5xW4L8yecRMQiTfp5Wh8vbZY4kFSC+VhXVf0Q6219MY1quInc1sLd1y+xJegc9LEAq9Lx
wczUS2Sx/N7/Fgfj5yQylT8VkJbrhbJcQyqusH5N6fAjVBTnq2Y3GWrH2vwS2miDM0QJHqFQu+ds
ERVXFT+97dPYOrMckD66UIHAODcW62d0ZLY/h9/ogL9DPlR+6QE+yKCTGGEzCE8C1/wzQxlZ7/rX
AGuOpv3Ud2CW0SluXr2WOWHXV9ojuI0OeA4OS/CunAOLa75/0XUDD6rRWSQN1DS7nbUuu5WY49Rs
ASKBcN8lyLrgX/NJcwbvNU+9r9oUK/dm73ncA+R76zCtbyTZGSjP5U7cXfW4R5hKY1x27UqgbkXj
ep8DCOm7agjV+74q/c9RPX/TrUB/kNS8IMAd3XqUqp7m3Eaa5T9JKuyDc5uW6Sez0P3P/sxeYmE1
L6XhOJ/98+hnzreYT+W5HdX27LRD8L3Qz/VQ299LEFlY5lT1ZQiG4is2d/veitxPzCPvMHkoHmpf
QTw/gLzR9aG2W/OWgqhgxxln3YXJMp4RO5p4iRBeMyLjT7E7tBBTC52g+7xVaIzaOFR2Z50GLAUf
uiWgYUyHBm/kgySlgA3b4qGZcdvCsvoWsBNXDroKdAOGozvW7ooHYwlspHhvXcW4z51q/sQqwNeu
jKbvU7QAPVr4HOhAIbmX6l/jeZi+j3Vk7cclP1ry/3d9F8mlrb7v+pwHeNq+CVwE3/4+/5b/X+f/
3/Xluno1wNz2zKOZW/F+YML+XA5T/aw7pn62lzzkMupnKciZ/K55UgWhyOa5XPI+HMuXEzkrxTvH
Ot9ECayFbelVjXqiZWR/5anYR3u5edqqSeEYe96uruEbBOWjkrUWhEk4X6NWD8HR4V0/9OjYHLJR
Kx4lGE2eV9G/6TutqY56mKh3QQURj05KEii0q3ftEkjSNhRI92s6qw490zW0Hv8ulfwtKUdIHtp2
t3kEoG3LWs+0pVM6vXl0H0tu148e+w8UybxvCXwmGlWZXz0fLqk+Op8mu/d+GAjQsVroDY+W62I4
mqC3UqRqxO4rbGKIx9emVE6G7s1fUGQYzh1nFcHTN2hZV7lGmAHn66vWuscJ23vwO42NruXcmFc8
6ty1z+BGLFwHDOOkN+14o9chmt3/OOys5jpWWEDOZfIlBRL0aHUfXUBWMNF752qmZom4Tus/Z06i
PCMQ3R30i4eNWDLPaLoYaMcgQu6YO4Yg8GLisT4rVdafmfwhi2/8rsz2OxIjw5coxgk+6dr+MWp6
7aLGbXb1x9R8CAMdTwylnN/SMP0N6DD7zcEhdvA3immijoX17zN+Mmdj7IKHqmia52IJDJXhYVgg
l7hUMPSFitQA2bDa8kFL4cUjmaweB6/oHqS+VMPg6Yhp5IQBGuI0yeLJDmQeL9k+eQ4Q6zjiS5k+
ITqEQYSFMZrRqeMJH7T6wQq65FxBrblPMkgVxmjOd44Lshh2vH3rZEN0LZAyvvXMyLqy7FHceNM8
3GTVOF4VNSpvM6NwLkyRo7uk8ZF4Ghz3LiknvF5rFkmiLvFPcduqODCo9cn1ihGiK6LLCED1T+xP
lMc0drpnH7UndIPBDtLjgAaq+v5l7rD6wdx5fI0s5JE7c9d3IYtSQaF+btiD3oejaryNrouWN7qn
X/Ce6XdVNI33Pj5USFDn6aGawgglLPTj+DZB+PDT+Y+kcY8+fmRf2b1u0LWJFq79HL2AJf0d2er8
h5IYf7DwC73cClgoD1z9lLV8nP3BPPfLGdwY/w5wYCUWDyMTKntCpBOIyR8FuES9M394YA2YAmbD
Ldqo41OdOPqixj8julbfe9bUIYXMG8DMqLxkjYaQDOJ940OMWguD8vGSm0r06iue8+BosGnFCD40
eyh3lj9c+nSYvpo2cydNC17dgjdFm/IC2QB1/BoBADwG5dBf5Cg9Tq61MWg3uaMNB9YSixsYQTFT
1QUZbHkYcvjtbs0yJwQRpYrE3mXaS4lkfizZqo+Z6BNyge08kldVLjw0NvD2GY6BD1bZYuXYKt1b
h4HlzeirGfIV3JIMvW3WLQeYHksSRTvvOLUFPpdLUjcnSEumVVwl6ae1toOdGO8weYAkZztMCpZA
z0P8nkpzKm9HL6lwsCAmwVZHYpKH0zi1Gx2I0pCDxvo/HDcjGFVCUP9f55bku0s7+AhcGQnt3uVt
h8j1x6icb7L0azOF4St9rr8rYse66j7cij43XlTP8c/GECr7OecxO14RP9lVcZGUHGQa3kvbZd69
ZSkXpIvmB69roBS2efulH51qZwxO8KMNlFcIRd4vU9NOuUt3gA74PtByPaICorxdFv9mMeMRdZD4
jyqqYz47Tft1sbvfJ1ZX3rPOfasi4n4PUaC6z7UqPCFnOu8SU63utwIpZYD1Vz0TS56idfZq9wZE
Bufm5QxyiFTckr09OjtnqNmz/OciH06tjAl8Id1/S8GoIpi5XGQ7gSTTQb2w+RXfHNxBce66McCA
COtQHF+UPoRCojtPJkqOT6m99L5aAcLADN01D6Yvlkqpe3FYKrh3VIxLYhWp/zW55OHUPdxHSyB5
QDC1I75o7IIspVuB1JO8qlazkzngCiDJ1jbyY4QszKGLJ5b3q/qPCOKCV6j1Ny2YoL/15fTmlEza
66nxX/I57w9AxfpnvYtRw3TG7NE1EFWJEXG7n6x+uBSgalFwjMDsY1t1tVIPTZClFx8cNXrIU7U6
Zcx1n1S0dlkxYPU6tWqFhfUi+8yvC/esebtfEhsFFGs2ze94in71m9T+WVr+jcpCZoASDrympE4Y
Sn8uytZGvo9FBjY0ut/j5N35eV78NJr4h2KySk1vCYAe1JBl9bhhmUgtWEh6ZnM2fPbroUHTnAmE
lI5OWN6GGVRAKc2x8Lzz+7nZSWmchhmel2jKSenU2ulDrZjfk+VM7Hjkj2ldvUhZbLqsOSG0xJg8
eixbVXmIcRIiHlhz9CgxCdQs+DbranXdsiSGG2p4iPHxWY/aSlUnc84xG1E7yXOaELlJt4F3ijjo
fqu3XUcdsvvGLOwbf9apO8e4UsFEehkTr2SLyGfzREu1W8/ttFsVHhWc9Ug7pzNSMVIgweiiGrRX
ljq1okzVaTtG85Wf5VyibPfPad5VsZwYDpmcfDtbj03Hvnem8rCeV4r9NOYS72rOtqLsscMyD4bt
QQRbTq8MNRRBGKzvDpSC9ZLyA8NM9U+eab6teYb8gu3ik5fQBH2nU69N2B7+9T9ttf86r/YrC9Bt
WH/Dchck9u7HLj9u/U1Ssl60K7PHGGFXqOJnq3XV22KpJhV8s2aZR6JSIsEkt1+iptsh3TD84bEj
dK90w4nRBnZqY3PfJFG1rzGwCCKoZkGT/7CKZkJDD0xjr17t0J/Pjtf9CSx3OqQIK6rRz15PsI40
bfwoPPTBvKG7hmn7q85878SY6dZFwjSq9Oig2dMiZev9tBUssuNup9R05AjNmsjhux5rjA3uVm6d
vDHPvEDC+2w2vbfree3Q9Zhea78CXNx91oKRk0HzQxE7eejV5s6J4V9WoJ5Y0DmmrG4Vpv4jLIY7
hV3PqcAScUKCoVw2/AqFTYcEvu8FHjHTVC+5jRTtuW4T5UmNmfKW+Bk9Vf6tyVgEe7klaxh7aFJp
cr/maZi47OZiyK7bUQEreYesRnIJ31TlSQrgoP1oZxhXVdtD5ZxfmuqlSc3haWAg1Do1Wug5U/Jh
BjKCeFnMDwk+KyUmKzjkYHtQdQ7KDu24G6Gamh54Qyt96LURB7AlmFL/uR7g8WfFrRMMFqh/goLV
4j0cs/GkF2iNSV6OAsN5xmWNBdO/87qZgQSSpvq5wkWvcC3/MVsC5Ci80qmeWhu5prRFF2dkDPM0
L0GUGuXFnZxpJ0l6EOMpRo0CwlCzZm35jW1+iazWuJEsV6l0dMnGGbvQpjhKngSG7utsE6HZKFXe
FaCYZ0zNemHJtvSC/d2pyK9yYcnzw2Fne61xaKeaHevlR0phlKj5rWUjQLhkWSyrPziOcvgfts5j
yVUl2rZfRAQmcV2BvMrt8tUhapfB+wQSvv4NtG+8cxu3o1D5EoJk5VpzjjnFSfZQN9saQ/C9NIz0
gZn5r0rb6DgZ1g0g8uKiCKu6vz54C6x/sFb27r/PFfNYEeIGmT/XtUzD0hhZZF4Pp9zO7Xua/fa/
nx1SZ7vUEelHieyDqvLYtEUFGUOL3Xj7fx+TkNTuuroQATpfvp40tnlei+es9+4Wn+pgXFpmRe0g
7n0/1+7s9ByvH1hp9j8Pyu7eB7qWp1kU67YQvw/pfwgz/vs+lUM5KhaW3usvcvXaIbsivSfwbrht
6jn8d0YtTRqjNZYbqMj9Xd2V8YOgSfZgZvVjE8XqfP226wMlmbkhFqg5XD+8fq8BZT20W5Tj15+6
fg5HRYElIb9hD6cCX4/9+6Ky/Hu43MvJsoaPOOqghKyfN91yJEkq20SZh/P/+m0QMI9M7pOb63dQ
+d3rqWGd04Xzr55TedBi37nHLOrekyDWbo3EI8tALe799QuGBO6pNwxnrh9evwAwRdy2BQUjyRsa
5NhEMkq2rGBMWX/z0b78970JvVPCzHp3X5httvNmFBPgLJOHBjdESDxLvrVcyGiBK9toZ/kW5HD4
LQ+gntMHIXu8oVZO/0DRD/WsglChNcvk+kDtspCWRZqnuSiqjSYmDk8jLCRaSX0R4OH/ebZ+CF/v
tZJk+ZGt4aO/W6NVIsKhT9dnxDWXzK9PcnUJDauE8frs+jBdhZLrA5tahJPXT4KuHfa+ycRbZQBf
6vkp+Se8WnXeOmV396abC20WyS52NT7890CNjNXh+nF5dT2MonwVq/FoWJ003fovkE2E88i5+o/s
FrAbNEiaAnB3T9cHs5VqIeCoW/kb//+pWfhfaW7CwOgrsI/XL4/jgkP0+jQDOwPyP88YcwDOZ2gH
Ze/fEfNmIkhyOCOZ5zBCvB7Ff18G9nJeuzJ72CfEHeAww74gttpsaVjshp95EN8RtIiibveK+K/Q
Nh5jch1P9TC+uRzWc0oc2E4a4iOZhb9Vq6o259fU/pkVp9xeX+9/R/v67PoOMMNKtiLmWGmkpJ31
wQy7PBYHSVDbybHq5uiwScjbrNto+rCfhPNc8KptW+HQx9Sh8w5zChgdNbkHkH7R7DDrMDGvprRq
VVy765t1fVYCbdi2YEG4747GqYdsEbcOgy6rgcSXF+ryvw4MFmWOm+P3IBRdI9C0MqLfT8OtTewv
USba1rIv9dSpU584078HS6TqFJnrkSvnj9Iw2xOW3/bkVy3Q8evTyvNHY3t9eo1evT67PuRu1KJ2
8qFhrNr5eo1jaawWgw5Fx/95YjW+Wx3TEhDA6hFdX+b14fqC//twKC3IMga5mdHqYVpWjeL1cNRX
z+n1qVxoeFWlO4f/vTPX8/S/D6/PfGMi3goDL4t3DSeQB2uV/f33YA8i2Q/CPuer9v56Hlwf0vXD
iRHHbkn7y/VTTWQT7hB7VCPXWIPxmmjgaCPv71jXfwqj70gftSo8YKtr7N9TdzCnYw7kC5M8x3Tl
Q7SCGIPrw/XDLIVCbKTab0dJOZ0JhpSbpXdHUlG0TJ1drw4tYrpkreZNXBKtm5BPHepeyy7G1KM9
vZ9vv1BPRrOCdalHyI2tCZzDSj8zOt+a5YhvNL8p6zbZwChjULo0ycVBC3MTR0PAvL3fTHN5Wxrc
Iiq/tUMfyupZb2XAktEwQqez2LTDEdzAurVd9Afc9+ZhmUgQcjwyad1X2clqJxjCoGIfRrJY+niX
SoIoSQLXxpL5CDLBkBsui0Z2J0zDCWZj1raRJomFGc0d7H/wdMuzJYpj1TT074gkSnvx3k4tmYVz
sQO/lG5tjH61HC5J3Okbbo44k5O6DnsMGclwAfyKniRjpKvpjF7jjKYKXqoAKFu6m9o1I1paqHBp
UTCcDpbGnMg39vqwAVHRe/QaR/XbuxwYb/SJSuHnl9G/xHOeBSkBW1GV6XBNiShNDdrVow741iL/
fCY0sx1/swhHto6SKlCL7e0jWDdaIw/STDgIcOhS4XCkRYJXvJ8EupjpxffW1iVBkNRj/bfLrXtd
WwwDdozrHKt8b2kzRmANvf8waXsqiiVg/vhB8ZxsvRn/fqM5OWwiZDreQu0p8OZ44NGQb/LC48qf
D7n3oEAgHZh46hfEtKRneCQw6BVvdINLF8/8EAMM9mJPJ2trEDCncD0l2q+MyJbp1M16BpmZI2+K
ZPmx+WJQ9dwoWzbZmhvd1ubw1ZbQkUwu0cCYRsKa5ol5Y+KSmKNnIqQheqnzngRcB58YDu6woJ1g
CUzhS64XgSNXpAis5Y0y5WvE/SKE8rohl5l80JIRjsffclo/hQmxjAGqnBmil30ztNqujPvoYYa4
vrTe36YgVS/W48951HbSYyM4GWO4FoCjYyVntHI720++NTism1qRTWyo5c1vaVjQgDS0H5eIRLhG
Vnq0DDp5fqY/QFzwAmsuwigZn2bD2xGEi3wkQYqlCZ1pKzskLf/KW2PYLa0awjkpmp3mvSRaVW3s
rIy2XVHRnxmrne1o9WVJ+IWTpDOYGsZdrDIJmnI+DvonO/8k8Gd33A7dY58T1dqR10U/f+v4zbsh
R/AsAJI8i9BjOb6gyLWAHWVJQIpnuaEaNIIF/urGJzB1I2dVbjI3OdhC0zcjyC4nEy+AxFqBSBLM
V0F91OphlZG+4kEM1Y3hYFixzdfm19gfP6O47YA61d/Z8raYOfC1IvlCnFuGvflMhOLziF6SqQu0
1Onsg0xdZxtSDV5Ir03Ng0vLDBGwE5m/tG9AmDjv2WTf1oqhfeFfhMm3lcZ0Y+lU/6zp2XYkdVg2
/SVaBgJkq3lPPK9DumyVHOa/JGfTr37Kq+HDGAiU1+V8LzIq/2FZcb01jUCi0Rn0CVboCsjkgGYY
sGHMORF09QAQLPscOUibriEUWLO0Y6MoshJhtIHcc+z1sHBp+BMpcLaaXVfa0QPZhnLLaCcLVOs+
O6oMrWpgIdDA0BbFGxn3RWj4DLz7Tqabvi9f0YticpTsoVWekpeEetPpCBJec2JRRqttrxUvwPwf
QKd5m/51dCDQtWmO7346eqn5XWv5d5maX31rERbYQebX2UPR4d5X0zDvvJJhQWqgZfcKdETJHL8Z
dEFVCexvmutHPWtv27VRVc3rIPbH6l2iFyb+4QSpbD+KDdy7bqs0Z7U7N3djkm3S2qFbsgp121gd
a4ObQolGyAHeB+uFVdOJg8w4dmV65yLE2DRFfVvm9W9puce2dT77lI2XEveJV5Sh0IsDQhX6QZEk
r2WK8NV700mSZhaDqg5bFOjbwcog8kxjHjoaafSmJueNZlcqjCzty4NslEQjQvTU2gpCpUzpOvtZ
dU/EvDGGLsWeLsDeXuhkJtVzpfSdINV75yUO+mE0K6nNaabVb75eZ6cxiBNvZYj9Ga0E2njxMi+y
COHPgAtfvmrlvJr1/DA6gVk67c6J1c0CmjN3IM/15E8ajnNTg7H26h7OYG0yURP9MY8iZNrOfkq1
0EvJun+f0+bDj4snpxkuykHTqE8viSwOPRqcXHFOZLLfgWQDTTNeEsCBCNoAo3WFHeYNO3CtC62O
6xOqvF0c2r6eaOLOMOPgQwMNILsitj9mqT7Ipi43bqE99x4gG5ma732Zf03g9KxWveMv+0G2iy7W
2i9jehxE+TRjIw8Kvf7TDMDLUzhMY46imuPxKAgR29eMAdD8WfSO+mXPABKYWn+Mh+GBTCMyBD36
45N0f3rRg6bgDkvGNlHvlQD5C0B5o4mJyEu9AttUXExZPeSgeTbGMtlb4ft75fjH97IH0Adt6Fgr
W8LbzxHLz8gjEnI0SWM/E4pR3+IbRsLngk03uSKbiM4OXWFpf+mlvOT69DbwT7H1e00RYUD6LF78
Tjuz8j0iLms2w+By6ONbg2T62jb3MpsOqo52/aGfql3PYWGRYOfP7FBtmO2l1P8TKGC3uU3pUh0k
eWp6T7CY8i95DetzsHLmKdVuSrl6Jy/6KQoilHP0aZXqXp1BXkxf3g9eEZDn8NDI+MMu2TdiISO6
YSreXTz18EnrMWA0Q8qDIPpz4dxgIgA2vqJs6IyJikZtPUtHYDzsBfuMo89uuS5viR7tqANSnV4V
l8vw6kiaykvhqQ0cnrsiU/2mdSEC6gLBkVXGT7VT/DRSdZtSFlPY+gOJkZgOu0Q/jrr/x7UoIucE
cnYVj2erp8puhuhjkFx3y2DuHGDebj/eWHTvIKfkIYg7RyuYhrYRKFG0UyB3X2EQInSKaaFZ9A67
0eIguxxGIk8WFnSjDAfT9TH8e95mzKYyLB/7EkbUmGv6zrRgNvRd+ocAeBnBtucGRyX54H/rahgu
BiAydmP2wYvkkyZmsJv+8CEkpPFZS9G9DB9d7+/iEaRon5JR7Od+WNAi6BhwFAjjw0rXuHgowlqR
BW1MR2DQ9ZKOdX4ol9E7EjL56qbAe7iDD2PzbUhq43ni8qzh62TpRWg1CXMTDMWM06VN/xgsPyHu
JFRN5PcsaXuJ0/qXkNFkI4yBsZL1HPUeQSXVXwNynbd0uCQMEsGi1COfs7oZ4vbsUCzGsrodfYaG
5IuAurrBQPRCrf3iMbQI7HjNijDV12yzA8i9Ud16PrcaZw5zb1gTBrmbOwRIZT0c1fY1N1uujilw
ukW/s8dSUYwX+UZ41GBOgW4jTn9H+tnybNcrIctW8N7U9GzX09YwbUVhRWhG6sJ2cIZ7bVLNMdXy
eyumICeTtjLtam/RmWrbZaKgTcY9Jm2rd8qQhtCzk8R/4VvBTs3R7CVGyxXASaP90vT7TOv8GDmW
IhlYMq28LRswZiDuxaZAbXtY7LgLe4iY/pQF2WLfdIOPNnX4sbUTUcuXlGDWiiY0wEe0d3mzxcp4
n41C7PSqfQeycBqqBeJzvSKaP1pBcLXyDcz6dfLcCJdKCA2UR5Ng0+oxdWedgplEgl55e0RLNtGQ
7hRkDuYeZ8YVYn9mAwjIcZrJbHfMnbDmJ1N3Lm3GFZhwhHNBqARTyR/bjcawkBCHy21iOPvUUR+L
OqGceS5QpG7IBWm3pcFxIkr8FicGspGF/bqDV0nOawveftUg863atgB6yJvZnzVj5xB4tPFt7VHU
YjcCuF0XqXoDBxUr1IyAer/S5Uj/yFnYNOsMOvB9TKy/pqPNu8gcgSVjIYVoyPa0KMDbURHaPmd/
reEdoDAhNjHBv0KNL9MERlJu/VqOrDaOot1vQ01i3aSFaIMXNPWH1NNNqHJumJNyutF8zhLXNj9p
uPyQodycx5yptcngfiaqKDeNPwD7yhCpDAZKywj1vLbXH9im9IhD02Sw7+V7YcOlNZQ6uMboUQdk
TQBqroeeIt8yowVHLc9aytlWd2LTF81zVlTYkZwTYMxwqamfJ+mT6kuTYuMUyX4icRxq53LrIGFv
xPds+F9NuWQhQraG03R4cKvp3e2nL0iih2WeA8c0PmqV2tCSJxC9mC8i1dnwSaYqYA6iN+JxzN2H
ofewZWTlzegNDFBanUG2/57ZkkT70nqK5J9B6KC6YYiSIEbiju5GoUqqm8IWF2E4XLqxJM+JOUan
u3cNu46xrqYwSfV7AkeezZFUTH+odnEy/0kie0QL6D4wUCHAJYtgNi9vnv/HczREIubK4iulCqTM
KLApMMHXxWFm1uEMxZaY883YDcwbkr3WVDdV8Qw2z2fYGR04J4OuSaytygx2YqPBt5pptdVMxwq8
Ux8D7KTph3aBbHB/QHNSudup1d+0omDUMpj7SMHcUxFheAUYtNYdgniUX0mL9N62jtQXfVVQYEzu
xqaqZPc13en5kUrahjpckFKV+oFRjw5/hjyEwteCCG1u1VpG4HnZ9+wmbwlzynkeykAbYQNmvjkf
3fm1Fmmxjcx9IRhIV/hQ8aDGW4ccmFoMb3kVrx1qdv5RxrvmO13ADYFZSWfQaSWvTttnmEhnJ39W
iru3Tar3rpkoOUZHMibsGQ8nhET7rg9D+buJyMjIk+ZWxsnOIkhk58/q3OTm30LDsJtkkN9X3lAr
v1AkPTMQr3caGpVNyxW/9TWXvaHPpTRN/W0173wowPNMux09VxtGeQydrcYW2OJEKJhqZT3evyKi
F5Km33VUXHRXA2qeNSQLRTajp7Q/JAA2NoiW3E1Xm9+TBXaqeDYctyJxy/hwDe3gLor+iY+ax2q+
6xrUKbzub3gzn1TU0641k9sF5DBk3zwPSIOFQrDcdQkRrveKuymXIobD6hNJDNLv8Zd8y9vIJ2I5
ZY0yCDovR/fFN9R57oCRwJkjS97q7sZOfFa8WSBRHtLcN/faGrmcNPOlsHWo72k17NKUfZpO7d80
0wvXKDIQRPXrcuhsu3je83NMwYcY8G1yJFboOTdMLSQBa/+CkTTaTG2EeujbV6+tZ73S235yy4Fq
E2GqvaA4I7oa68S5yH22qSxRkUXBy7WJyJZeb9shr3nXHfOjNdBSlWgmaNj+qTl4m2qyHrQip2Uo
rLeRuaURT2NI+s/KU/HjS2KLp3hxDkZBgS5iQvlYnagAIO2xh/VM2K3tYCE0hiRMw+reT+KH5oeF
N2LyM+GsVMn4UAh2ak6HnyabiEUR+lvSEdQwmzV5UNMTANJih4brPnPHC2MFjH5acSuKWIZsAi/T
Sm6drUfjM668T3foX3qdEzO3X8i+eDSdKhQxOYVEAEMBJ0h2PvUdVwu2LhTih97S3wZp/9Xckb4y
SrfeIrsu02nGZNz/3SW1cEyMx3a4zVs44CwAyOBWeLPxHq2bV0+LLwukQpDal9x0Fhp3/VfTql3r
ai8FkcQbN7GmYKopvHUbNUPE2UIVM1S1j1Vc6BtbFKc6kn8rgYUiGRaglMifuuHRLcTZKp0+MLWB
mqpCfq8DqFaZpoVizecdfGOLFZwo+qz+SsrkALji1KXJTs/t78Tr6FN1TAFJUiVKMd2bc3ObOwSK
dm1xbEYiUwe92aIK/8yNHrmoSUK3nW6znMFzJtG/RRXgYHvLv3Aekjs3rRAJT5dKM+A7OUaywfQY
TdafSGKhiKLfpdKeTKKElFMnT1r+ATOxshcz0GIdNdZk3s6wx0JLGl/uII+mnz7WE5N1HIDfMloP
dlJ8zMb4mlf4qklbgH5V85rT6XbOp5s6Q54XxZ+UEJ8EqyYbtx53djN/DM3qy9O5kWuljyJwqWGP
m6jtqM3XTqXaM8VLQmumNaunJgHwJt2E5MO3SaTI++pSFsQp1faf0psEE3TtfYmni96CkParG5Ml
XLjeXta1F5QTkLtKbtMpfUuLTgS/rd182VbxN2oatJZm/VBCa5RuyeLidKQt2RI83nmppm1Efjwq
J7zaRnPGZ/RoaiPidJy/uCwO8wSWMCEbNMt0mnpDNXI2ojlfhBXqzFRhcMV4Qaop0AO5qIykxDTf
LbF7xkH56Yj2o1iWuxHOF2M154Yr5NXJobVpQ+hXNRpML96bXRa404DgWCMtKltuMS+doNYu+9a2
tjZ4A+4/BnmUReCZXF3joo8HMh2g6CMDV94AZJ0X1Vj+H+XSvHHpp2wsKjrO4urGKl4GkYcEqN53
iXxLRkbg6ym4zERMISzRd7HDiYJ/4nYpoj0d8bfIlbd0bu8iQPnsEvChFa2xJYXoXIjyUSbme6kc
wUYvoazFT+X5UJ6E5MZYpY9XqUCs05Shedwc2I09Eqr91sjsi93vEy5QeQSbT6byEoX4Xt7s5tI1
0TvlAXqMhBIlolF/0RjkdAZhK8Ns51uvNA+ojGjrZbNFydDG5ENql9pttFv2mq+qpLe7DO6OvOwq
rG1nYk+v/F25gKJZRJEfqu6mqjUGBPyCrZdrX+x7NzNeCJFG3kEtGr7JEmQlIVmx8uLTmE5sGiEn
MNvXgiaziS2e7f3cl8ZJK5hgtTgRmES4bNS8RMeeYezn2W+P2OPSTTeTwaQMq/yjzT3QeDfv99cP
/30ODH3GddkXUehi4QDE35jcqyRh425Zk2Wwpj+pN0+kwLgJsHBcNQetPx9rF0s6JqcPhz6yIdCf
utagHXg9u8WgUB1ERKcPiD1bm5el6Pr9SIXeTdzDxo4GZCofyRf+HGSxOru4+yzadBTG6O/d6Ncl
szOYC+MTHRn3mh65W6aLmJzj4l0bAKrWFqW9Mxk/UeVx0VBhl1H018rEENAi8kKwAcK3gDjrFa/J
YVny2lM6rSVbop0TFw1f5H4lvvk19si3ZxbhaIiOkJgBpNOxkr756udAv+1dM2s37frn0nUCYznI
pybI9773Aj8P7GFFssRSBeOcXRbd+VM2d00mxk1WTI9VzPS58Lxj1whamu5dbuImd73vTtlA/OP2
fraLh2wdHfhaSdtQdWehx1PQdxZXhE8KPK6yE/kYVdjGrWKGL0OK64nL2jpWoyBQx2b3drDiRACb
QNmhOxAJDLeBiZpbLoTGuNtmdnPXZeObKtegRZWN+8gqf6d06W8kpI2Y9rZus1O2Yp8b7GwxH7Cs
rZ/ob+ns3vjxr9lbzGQ78tA8NpxN6lUsj9ljOb1EVgpdyGOPlsRWvMFivVESloOqVeD5GXtn1542
zFT3Waobr7nPag07lt0tLRZVkg9lpGcx0H1xRnHLHvvJ0cvXvvSKrdaJFKFF/AZjBAu7Z+5xM+kB
Qg+WwVV06BI7ROeQJtUQrG3P7WhiVjd5j8112rpoBEPaeb4nyJSfMs8Ws7Cd7jmfC07+cqJVGY0M
V0CoYHFn4j5JxR5OI3fJqwovyB3HwNE0PhkFQEDdAvky1g2yKhpWdvOdZy3sl2o6FDN9ZqOw/aMp
jrKUw2aOGUz1C80n180/B5p83G1qbVMheuiLOjnG2bgW0Oa7jcVlQ7cyBneiunu9LBmsmPbfeh09
RR8tHZbAyDVqV3np6Vkik+1OMdbAgWLkIXI4K6uaZueg4zsZb0f8dQEalWbrVzaU9Jmxh7Mm1gwt
Hb90GSbmZZwwkBHyfZdAqaC826guHx5aMtPDnnijFch/pi9/E9ttUAz0bRREDWOirUkt1RyzsYX4
wR0haUUUtEOq38hJ35XUlJvZxTmdLiSWC/3Ob4S1F/rQ7iBEHpc2czdOXm0Tk8CWJebmEMeiP0/0
23MPgXuWqxenQmSqy2emZrz/1YL0h45slPbZqahpq7NvhVObOUSvjDtYDFAk2iq9SJf5advRtG8s
pWGKhQdZ+OV2kRY346l/A9Gzrey1/qyxxi3j0c5ZSYu0fqmcxTq4Zo2aWdTzSfTrTKhDTkP8Bho+
N++oawvyxPFubEXCaaFNAgN2TyOQC41tlmO/lEVXBq5RRQHIlQotJ67XJguIbKsAQK2X5F2h+BP5
zCVsFZ0dCCHWPIX2YovsVToc28iQziFLcwRMXPbYfF46h1fc2vxJ/ER0YmKHZY2RjOONr7ZvIyzO
ywuoT3WO6wedFgpnVLWJeFe2Sd6D++47tnv8baOZdwSNjEydqbJcZj1bx2vqIIvHg2DjTrxwScTq
IKo9w2ILRszOH2/qhPAWvLKfuiPkn9KMtmM2v1oTrsvRHZ/7CK8nMqBuXxFEwxIt71S68E3aryAl
iLZO/LexnCF0veEUM0OlceibgFHimba503zDb+YQzdn9qA8a4dMeDpjRI3ajwpjQNuhpTTp0JmEj
AwmbFWeyHYFb40LC9d/ciFmy3KjKPAIqqRfKCptzTjTGt4rtT938HdXyDXqGcAtA4XZ7v/SODhkn
og8dfQLf4qeF6ez0AgcFI0PoNT0mE/oe2jTeTsyYHVJ8smTc9on27nfC2w5GR+Bamtc3TP7cbbF4
pOMJZjqMvQLdoNJhn4O5l4qVfe0esI8IYGLkIbftY2ZF88mJdGYbbH1EhSTHjWu102DBo0N+lFqh
7zrvHsYFhaE+v4zKOCy9TldYdc9yZCLiTDIw46oP1OQbFIrFwn8f3yS9fC8cRmTWrzmm9x67fTbB
3BXHUSE1YjswKAbQia9Rsx86fON3MXkkWk2YNeFO4dRr3109vlsxuV5FdJMPaCvF8D15NPSbjBY8
6sonSVOAvDcf7m/l0PywnseI7WEGvWGLQedTW91riTuflUt0QZllD5pooOfbM6fc0tSbGilKaIzs
+dyVid831Y9uTX/lqFOxONPBYO3Zr9DtqS7+ot0gvRL6KfNedsam2/3hFWWcVUlG+8Uu9gkIXMSG
Ya5lh1In0LmLrPu297NT3XNuW20Yc5A3c+MjD2QIbrS+vU3kNN023tZCPRt6SpC2MXzOc33HHTaj
CrY2osE+19UVOpBmN2erYVey7yC0DYH80nxnmKzYKmSPpu5HQdLSek1qO+UZjZMiroe7ysGZq33R
a58+tPjA9FUH7SRux54x26KqL9dd2SyCrVHXI6wbeVcMfdnH/tLfpeuDTfetREl7un7KKVqijOg8
NLnDq+3XCJpIHUrkj2hyTdZSgtU9zYfi341z2LSsw1FjPGVDmnEe6K89eInQME03iK2D5zh2KBb/
NU4TgcuNnnbdl9O2i9jIlBM+iGzTqbo9tqp/Gt1m2ZuZlW7HrrhVSMaYHTOds7qi3XPxEGzsDTkc
YcWslkkcJRxrLC59MBV0h7dW1w+3Y+P9KSoOaLUUm7Ixulvpy4YM753HTd9rYLJIxhtQx+66aKbJ
T5tRJurvNBhQxF3G8tlgvFgOysKm/2haSC44uiiFyq3fuXclE7GwWUQfULRuI6yDIyNWmDlr0Mb0
k3VzGDmjJL7wlHeD2gH+RrkY3fpLfBM77FXYlu1ys0mCScvpxxjTySB/gCJH/bDkAo9yvXvD6h7a
IacN48Qvxcz8U3BfiiFId9r8q8gPziLLuE1tawxlVcY7rSAZoTW8X9dGo1nKFyXHaCPAIAfurAdu
P7M+W8u3UN6hs4jJzn5dhxN0KYuvVuGt1V1J7acRYlTN8XmymucuR0whObnM/gkfx9nvUPjEUbKN
0g6Kx2BuXF98rY4TCnHoJL1vWkFkuhcT5XXB/GU7xs7RR/Jzwqj4bKwx43GjMW2vOQCu+O4LzJb4
iGqarzsVeUBtsoK8ZObUpktGESyQk1PPd6PF9MAW0XtyjwKFVSWIpmU7mEj3x+5mHvJijyzjOI/R
HXEhWF/oReSGQqrj8jvjeX4tK/unW9SNEMMdVSrY4uScR3wHZ6eGIKjf5WLg7F6rM+Yod06WCMrZ
vqRzYh1aWx4NRQ56qR61eTFuBrRAJjrgXZ0eyo4SV/rWj5lbw6Zy+letlgt9rpybAcfNxJnZInrq
vOQsmaXRc/s0hZQXg7DYLPHmnSalH/ZLHfgi4WxJHwrIDEHMWl93e7BKRzST3Mpz3cTf33wUDnFi
kbJInNZ+Ynv4zEX+V3bJwtlv7qeW90WkhBeSt75zlv4jtmhCZtlqp8+YoFlkPJm1FwcCRBkdBia2
Nod57MYdwidW2FMms2fe/z/u367p/DCmX0CblqZ/7+sbbWJbZcc/qld/etP9aQr56s39I1OIKDAz
DU6+S3CWD1GqjdgOCGNV7zBH1UgNdgSSbCIPvM1QLi1bfp2psxtZZ0Bpf41o8oK2Qie2TrMqiT2f
nVoRErtzHJUD/OE0W/Pe5Qqq4npfsnBHjvZmDekvcLOKznOr9rWOrA37e9L9VG7/Ss4U3eiqvmvF
zoi4c7KmQ1f2D6UYoR9Xf83cQ5uutoOXIqnTRUMuA77TZo2f0WYEdpHx7Zo/DDS9bbL4NwpJWlgZ
oBGQXqetjqbXT07KXoxNliY3Ta2RWmmVFwe3Wl615V7Otr5FNmdTXUzBUDl7Y1IxtLGmJYKl/WPy
iyGscfnn4tSxKY1xdJLumGC89lvJCr+fm+wnqdsVOiWPVqXxuknlFA5dHMpbNmFrBto8vRhL4p/p
bASqJ3vcs1Njq9zqKWm6e2sgCAJMNf9GGk4lWlePbjl+b/vGydkKtYzLg3TWCa6y8gtMvQfk30D/
VMPESjHEUIQ7oZzat1JrtlNzJxfdOFfluJsqLQ7bnKKs6Q91ZVC30hNOq5R3T1VbL1lu0pIFKEra
aqs38hR7BLfHOrELKI4MX+u3fqFhVx7fCtVtu7GnBJDxvWZQ9E9V/R0z0Gszwij9WEtDbTY/Hdne
CV0eSr+Yt9Kg3i1k7tAPsjALFRBZoulextbfRpxji1WTnECXcdivj8ahFjY299H/ISPlk+aXaL3/
R9h5LLmtbGv6VU6ccSMaLmFu9O0BPYu+rEoThCy893j6/pClrZK0z909QSAtWSwykbnWb57JoGwH
bODgtBwMDqWBzzZi8PULhJVL0KuXsG9Be2j7wk/SjUZ4wEqt66C7M5SH7WhRYqQ4gnUtKv2lHsJH
EJZsR9GhEk0HUSOzztlkPHhGdG+ypmwcu93G1bR1C+3O40kOWXTZ5iTIsKZcRxHRSBw7o7Ba6OVg
rIBRUnJ8NjsFuJg6JWoOlzvMg+3YaRu7adiVEGx08SxYFEpyNIfqqxd1X+OaXEU0LbTyPinblh8N
lD8v/6AH1tdwEN/aLkevX18ZalJsEb8nXzYirFByareCz4RkSdgXWUXwTLkY+fQYCPs5soedqhv7
MmCrqjT6Efkd6B4mGJ2WB6KonXZx/K6ZyrpUCx4YSEN0rrkRJU9Ytf9cZcgGxp9Nw8SHLd4T1L1Z
NpG4pMlfJs9dVeNkboNGe3LxYS1L9zVoZ0R8GByVHiAFQDtcINLhKFJ8T3OdAHfqPKmouLVefkHw
qAN51T2UHbGYxocMm9vWCeIYhnZecZ9CZFi403jMWncVTgIXJbqQMTka6KSQZnU2wqnuDZF+qmq8
yhTVRmsfQJraPbom4WXDhVYgnIe+0diwiRVLLhloNBKA4ZpPMQad0E2QFxNG9SlT25UCSrXENXQI
9Yul2XiGohsYEXNvC283P/LIC7xMWSwWZpDBTYfq45XiVhr1WVSDsyTXyLEb07qFUhrXpLXqdQam
p3dAPg7NQW/JBvukUyrlC0oOWD0SW130FQqS4FJ1m39tT748STTOpfaeEDxrY6gVPNembau1z6lK
CAxVpJmRvlUgdteuxaaEjWIPW2VOA6InFSI7ofojwQF2v179sXS0TVuZx9a20UMpcIaMWbMRtLBz
Apptc+oLszlpedieCEBMpPV6ZQd8pF/USjHs09os7iNTie85Vs/3siKv4T+iU8Rj0/LQgvQCX1tW
Qq23P5rpqAzdGlvD8iKrgAOQhxDm6/skUe9HrOPOsBZTXdwThynvgYs9FCriHbLKwN71XLrq7q3D
3CvBwHTDuw1W7xMRSIel3+vKXvYDbD3chhL7+nlWeYFbsgsgVJK25p3JutqqmyUIO4GMy191Segs
NUR9LrIH2l0jaJeIgLaI+4s5dD8unO1ujpn1d3/Um+wNkNLpSWj91V8rLVQszCN5Uv38Xp1grXb2
QRjJSWV9ko9YTwXiyllkU+ild43w9HwsPYBTedE3d7JouXk8e8BN63CI2ke38pODXhJLzPy+5cnR
ODc8EJYJ9JtmmdnDqVdZfOXQsXLrpQ9Yby+LUeJGW4gN5uptYt/rj3gVEjSbX7ZKUJ2Ltbeu8qUc
t3gh62Ke5Cv1IZaNk+f4BCTo3rdluuM4rSxlMYR5eupd/SktFd6Hql6MUqsf5DwaIwllVOVRTiQy
QH1l5nob2dpEYjmC6YVVk+Q3eRFJWW3iip8WUllBsGytHK2LPq2XshlEc37jBcNdhQczq/jcJw2n
ANQVSa33eeJ6HDgPZFuCFPqmaYzwQog92OT9kFxJwc/IgaK4IVFnr3I/7O5jJDVXNaoKD2NVWksP
9s0je69q6fdW8twQfeN3J/qXYELPzk6E/SEbRLZIlDb/aFbFN0xloUtW2YvTRemXocigDUbG12wC
yJ44+fdmYEeRklMhw5EvO7Vg4ZjUqzewo1lUR6JVQHJTVGhMKwJ+gDUx252O3lO+DciFfCMRcTCa
qfyaVPbNBuH/OeyjVycLqk8qZwJ2b7X7qpO7XcRRMm7CwscaxdXKG2by6GomNkvQbLgs6/y4gFI5
KWx+urK8yQbN12wWCa9Yy6JsqEKCQ5GfKGx3mOqtX+EPawuI2UoWm3mC3NaddTc4KOr9fA28nnPg
0+TRRF/mwXKqbHWjGBoqxHMfOb9LTnA7lKJ7e6uyIau9dpvV5LRkFzn/oKjg/LuAfH9egmeDkb6b
uhi7SFKgF9yC0l1bighL0CI48TNT1o0yRA+IGITLShPNxzRRzrooep8c8W1yvOB7mYpPALzdl97S
HSyQG2izvZ0QVXHLg5LlxsHWe2fD4bXj95/q5MWN7kPvdR9EjpRLINawB/gHTfF0y+zCeh0sPV/6
fj/du1qYb1wrRW4nrbs70P3OFtdm74Ktab0yylh9BlEYIZgUXEs1vs8mXT8bRYrQgmH1pCbIBbZx
UJ754pAo8vP4HHN02hpoLZzi2Ey2bYlKSpKR4ErjfjzFwmi2RgaqIDNJ/remlp60dtS3KNv4J83V
rS0/FPsYxxABchZcfmV3GaCTbQG1f2eIKLixG2FLp9nWFz+5Q1fC+tpwDl/UjT/ey66hmBSiMn91
Hbr6j64GNOd7FY/vbdcIVt82fgA9FR3xPtv2HtqmqC0TzpB1BDy3XVn0wbrHLnRVVCpZP6+/pXqN
s3LkTWs9nPqbvGAvay8N5CQ2sqjN/bQOJq5vFGJbsLRh3B0Ry0bVx9/rYTm8jQsigsqO7lV3JMG/
Trj5IVRFpB+s/7UpXGRv4ClxGnR2OS4qYCx7yMDwEm4GqsIrQDvDWtb1uePd2N2D0Udxk5wQ/WSd
3RurfkSeSZb6wEvPSJTtZElOBD/N3UW45wFnZg55EabwMG7mN/ReB56zIpVr6fv2Zz/yHysdabuL
rCpcJ0PSrdrlFRbqQ5I0K1XvQVcQQGk2SmTyv8MOMljDRoSPqUwxsSy9vtg8FgACzJXEJuPlW7ku
KwT4iOO+9ZRFhPMJNc2X9ylkQy785mKRUkdz2kEGpq8vmjeqOxm4z5SEN8EX83+o9IWl7hSNEL8c
KDvKi2yAh0o6eB48TQXw8di19v58AC2Dyjh3xH8ufloCa0E18CNRw5okj8iveoFQhZjg4+QtCUfD
zr5leu7eQh/ijVsST5f1qe0+IPehPrjzdrcsocUoQUv/LD/kBapQYsRt2huzci3r24ATUd8WL2Rx
bMSJBuxVI1KXqcByVgt65VDbfJsW8rYZcS7Nhg4pc6EcZFUVxbTK8tutrH1v71yIa0mqfP+jXhb/
qBO6o+3TMl73DjFUfK/GQ6CPPy6qWt/Clr91MsGLp4EtPmgR5AO1iIuPJO2+CrOwPil29txoWrM3
LcPcOloUrN3UQPUDDfhnM9dIn8HwyHSH9dTX0GWqkvAFx0tMjVkwQWUo69oYDw4qW94YGStQ4ax/
2XAeyzL9NhaIera1/sEXtQqCNHc4sffKXf+y07UOWVGV1P1C7Q1/56UZR+sGapejp58KV3vFn1y5
RzA7P2Q6MoOhPQFIGNpNmRbJS6eSRBuVRNsoULg+Wt6SCdJ1+9JVfnGnlVWyUSGI7fPWT5+dcdwT
jMw+ab2Rw3ryvEMadNG9Z/rf5ctNusN/sBzyi52n3dnzyTIM84D5fYCgJKcVgQ3MLN/cIif5OUKS
9CQvRja0p9JsgdcKB4kDhVN6CUDyZOihOSxkH7ic8y0wbThw5uFH8ecUsntaFC9pmuS796kTA1iw
qXTNui2hBgzDtEe3xT3LUhZDQLM7ZO9lMapAsQBP3fdOfbZJCDb7mggI6DA1XOalUr2MHXnVKDPL
V3sibx0OSf0pT9IXYB79FyyaTy370W91Z0HJynwc7PNpkTvQBBYKB/k5HO368FvSAYSM45sz3T6F
J97AU57F5XK7RGFO14pFiLX0VhbfG+JESfFBBmfZEe6+hM9Kh424gSD10bGC0t3UBRDffrDqfWC0
d7IkL7KLmPvJYjmzi8zeJ17W2LdwUJV95sDrSmGpc0rvEFHQIV+twrlZ9qkUT10mCTHRSgj68Fj9
wpFeuXsbomvJstJ9cXnrzP/prOEsISph3yAMMcnP13gb33tpxTeL16iBFByGouk3ywYc9r0fp9m9
Nx85QrUCq/OzzqnbZhUTAgO6gyQczBX9WqmOcyz1qDrCZXnhTCweVWhV6I1Z16K2kZSNwJPbfBGP
slGgar8CB1Ls1AKcYNMZxTazwbsmjeE/hV5ur4sOcQQ9GuBRQe/EPKeD6jak1uOUgLJxc1/5tiG/
5n3LOrakRtWIx5S51gBk4+MgjGBVRAkEIpACD0Qz1wNzXQ1hiIep8gic2jonTEh2nM0RdTfMJlrI
Vtsg0zk2tnckPY/AaBgm56K2qrMNYo0UehV+Lu30rsoi8VwZhQ2nwkcOZErDl0IhgDB3sH8fSS61
JqjuBJ/Bi7yNtFixlsVY61dyS0Tc7TJ57BMYSgh4hrfI89CN0pqcFElib/vR0g8RzwjgMGlLRjvK
j6xvzXZMVfts8vms7Tg2bnmC/V2oKvbjMEsWoce7KEvT2datN42LdPZgaO1RO5HqTAhcoro1V2Ug
+E/FfHnr11RmjreF8mOEbGnGEYfk3vSwIITcTo57DSKxvbeMNngoLDQrQoTe1rIoL3Qwbau9Z2c/
s4AQHnrvIOvooJmEA4mA9HvPbU2caTv/YGVJdeqDPl3HadI862H0Rf6rNeN7KPrga8R3lWD6iNHF
PMZBquhgzmMSm5hCFZn182TM6YPe+2Zmb2MyN9EWupP+GFNa4FLiJDtAqXIPWjO6B1Ke5Ld6nYRE
GWX+JubZUOGGTVMmm/68ZRNsrJQ23CRDmbaYFJjw+HDVXdT89ag846M++ogwLITqcM3mivdLk4QY
AIN6fZwg0q7bAcf1OhyMY57p8ToUkfICSf7S8y38KsLuata98QJvISMtXv+tq5e2F7l1NYPhWrjh
j65/zGpOKh7reRkTRvykV5nxpHpV8eh3vxTC7pPWWfpbi+b+0vLnmMIt+m1deYBQprLDWbxWB56x
MP5JiKrmWt7GGoIA4Xwp3AiFSeeiott1qOL5vCZvMzRoFTxVf6+VZZThq7vJIGTtjspdJvwDlBFz
m5AqviMrr9zJeojvBE9lpZYODrrIc2+Sfm62kL1aS2vFTnaoZa28lZfSEeTK7DZaFChn/OgvW0bN
/9i6VXAYWeevPj+NXTIQmNPSMrt6mZZd5R270OeGZOrde/3g+drOMUjcy6G/9wVt+qNvg3bvAo2D
Ftlhxz/Ji0Dok+9Raq7tMkW7pGnhfsvb9z71SLrjzz6y2VIFYi0dxjIhMEP/UUH8/ZBljUp8er7V
FRBf8k5eap9nF/CkYPFe1+nOWJ7ey7E1xZsoRcdMDobiiFLTH/MQriRJU9cWy5VDjuyXOdg42cts
HFTwNQVcLeT6Oje8ImSQXX01yK5lMtpwxD1j5Y56+mvDrukQ8HuvLQzDXpFpNVZyoLwgrZxd6101
95QVdQ8+zGLLsYWnkeI08zKRbjxhhlAuZBEqU76tDZSWZFE3oYwqcDWPshha4YoHpP5YuLp+jVPz
UVb3IdqtjYmHXDRm40utkerlCGHvZasi1AtOmtMNo2zzoc6mt6ndxGwPfdQW6CkxiIzHuEZXiPPo
/La0BDXBXCjGucdX6UX3cCb5+7s153fLNizYkEkaXt7frZwy5t2mNQLNJSz9rVRCT3lcbJrcBxc9
i6W/qaPPeurvxbIOYKK5QGhkq2yYhoSVXZYTNXtNtCTbydKYlgeWSig+ibZ2I/a60ALD8Iq227Cq
iWevh9oegTIF6dJDqOCcsxXCOskTpB8q5LNk77eBthGAnS6d2dcjvAqlDq/gzXyOFv0txv/iiID8
oVUG50XVefnRHWAdue617OKneq7OXHg2VUw6vWlj52VojGhJID48ytbGivDEGONnXwM93ZhY7Ay9
4rxUkMY2WRUNGzlK13vCkW0UnV0lcZ+n6Chf0lE69YjSKxnA+aW8KCKRW2XKVhbHeHyd8J1Fw6ou
HmvfW8uXdBtyY9qE83XbJfqzCWssDp1TkxhkPFQVcjFGViecsu1TXwpyL5FmeeBCzYdxTEzkhn42
DwoYhvch0zSNLKJI7AserYaAdRJ0D37Qdg8YLRE6TACHej5FJG8wkOnHT+89tNZ76iMjOcn+uJ7U
W6ODaCmL1TzhnMWd55Jj+ioVSzRF3K1riG3TjtVlyODbswEAal8p/FpVRDJbw/K/Brc26PKveDil
4AT92WvAhG07NQ5E/z56Elb92TWU7Gvs6cBfrPKDoYty3aBMeCQaaZ2KSSvxQHLtj5FSrmTX0iHP
p/eqcz8leMONasiTRFT9/VS43UK+ngVJMems8pNXAFVUyoHNmBKLQw2pcp2HlvMCcOAkuzaR/to5
KhxE3dJ4U0R05N+Qe325tDlH/fU3xJyh3v6GPGVPJf+GCtbQU5iVn4HvdhuvjM1NosbTDnBAutIR
9niSxa6Ks5UeqPqT2dQ/WifXN34pqrFe7kgapRvYzuRJDCV6VvFJX6mjWp0Bw/f7UovrHbLJ6Igq
YbKy0c37MI7dCxBo87tTH+pEmb41JcsEIuQRhHJGT65XnWvimXmL4EJvZJ/6tAy26GWlyN8lfXEk
Modl1Hz3R7FF5BmbYbNZcg6gd1n2I+wIbKC9JrXOiWasvUEJj6SNnGVC3HUt60tHBwsE0Tk7GiJf
502PZYTfMsJwQ4xf3MF5m6DfG7aJq5Y22+vZtno0TbCgc6mMfFA8eTW+NXZVoK2rqkORYG6QXWSr
2+n5gQQCKvoRCSqUwDZJ5YuTSXzzZM0XWQyS3jpMmEvKkqyXPbSU/BFJHxtl6iyC+j6P7XM8jgKR
bgJcb5ZSgB2m61OB0P9D6AOYrDVwFlII3Z7qJ8t14gfS6cFbfZHYy1bT64+obcA2776iNs4zDPjL
zS9Mb+cjHbR1giR7iHuSHI2idl+NXl0iAN1+UlFtWiHjqJ2RTsUBrU3CzVAq9XOlak9+FfdI6mCU
NWbui4jwUIk0Oz62RdnjAWKMqPaP/pUzBmTszL9BK++Pht5YNzFfTB3coshvYxRas6JYewKCeYD/
B9ayMuNqr09sK977t3UdbtSGI5usk8O6ABT+GLbpVhZlgxpW35CtF3fv3WyQVHadpxfIm9YtKb36
4nTK8r0DyjJszaLxy/s0tWGX22aC1CcHyYa2DYdVnAQelAsmknVakw2YXYfpXha73LM2WViAhlDx
xnF98eJwpDv0LiAAWazHMVijVKPuZNGO86eGdNcVMpX3AEN9UzeteClGHwKbe68NkXkidYEEv69+
B4albqOq4Egj6+QlDLP6COcK2jJ91Sk3Nt5UFfumy17BAkM9dz19palOdN+Pmbia+ueW2ALEGewq
9siYQXmdG/Mqj+9VM1RXKtmhtax7a/CKV2PUtYMsIaUorm72WXaXNaHQ1D2b1l/niZJcBRXRKOvK
7jqIpE396sOhepuDwwVw7XJ6hfziLCuXzHRE6l+bF6AQvdeH95LnvZXkWjWgcvHe1v1W+jlOLnI/
e8px5Jz6B70nVz0vgD97vr3e3DYL7vyHce7gg370+73fj/EJZmN8ErF336Zjt0OOJT6918u7t7py
IGHWg2yg+3t1VrHSL2S5nroviQ8wH3+Gk5eK/CTv5KUuRzRV9KTFQOyvBk9Tw+GXsmmHu1z107uo
x4fybZr3GbpaGddaNGv3zfPLi5yLTUG3+Pe//vf//T9fhv/yv+XXPBn9PPsXbMVrjp5W/d//trR/
/6t4q95//e9/26AbXcs1Hd1QVUikQrNo//LpPsx8emv/K1ObwIuGwv2iRrqwPg7eAF9hPnp1q6ps
1CcBrvtphIDGvTysERdzh4tuxTDFgV68evOWOZi30em8oYZm9ugS+ruL5V4707uOBwzwWtlFXpy0
dJZZBd63XChh77JRwSQg2fhRbJ6rSRhvl3TSziZL6x25YT5r1JLMM6j8Yqtofrt47ycbyLlhoJmH
SCYXIUFRke3KzOlPIkuHk7wzft7NPVBOydjGgTsNOJqcPF3bN2Gb34oQKK1njr+U3Ezdi8AdN//8
yQv3z0/eNg3LMh1XGI6tG47z+ycfihEcnx/aXytsXE+WnubnvlWTM+4W8z3s7Zr8xlxTrsWIMxmw
jQHpkPnyozqqXGQDy9o7KSQ3V6mpCgRvhvrmhnaFhAJ1g2cJ4KRqF8Dq+6tctNWXMqla3GeC5xK4
/iUkG/6s6s9J3LRPBqSp+xgst6x12iY6aR4UQ1lMNJIqg6Egnj+PEXAP1n5SV5D3W/EM1iJZTnaW
HGRrlse/zD8Uv8yvGOq+byuIlp6G66nnNYh11N2J6PM/f9Cu8bcP2tJUvue26WhQvkzz9w+6dTKH
DauffSMi0qMXw+cnP2E/dflQBVIWEPtQy5Of8XtznyOLWmfZ3Vu/oG5hCqMjeheYU3UkrAMfNuYL
l1pji2nmXNk5M35Y3nqeOd/a+o9ehbC+dSX7rtIv3D2aVca6c5rpU9Msxpp4+IRBzEZN9Xbfpqbz
KDztKttTTjlEzPUCJqdnnSvkjZd150yfvDp+HIgxP7IG/DFhAvzgXnUNgIbLIUG3dBLDtbPt4Nj2
xUmWEAkcrz/quys+zyjwdUXmLToD5UdgLsbKM9+7MLQxs7ehumJWq4n9yS6PQHkESIcgYR8O96pX
Po6DpmHw1hFLcpr5b/GVD7a9Hluhvqqo/+8AC1lvRWsMzxkc1gfDwSQozEWKYSqj/9Os8/DKQAvh
n78auqX+9t0wbcO2LH5mli50VTcd44/lj5wy2mrkip/xPE2nZ1NzzE0dRMBC/GTVdq13UCzDOwRd
eQsgyGxlSdY3aWujfjm3ynJEuhrYdGHs+t5kM4EK2SIDBwMVBXgcEeep3hudGO7L0iqu0GeWyN6M
97KKBG+36RT0Z2VRNpi6+2BVrX6UVbbdd8caby9ZkpfB0wo49pG6Id/rriPd8zfsH+1tTpAVSkBh
vOTOLJqmElkQrJ4vA9RoxUnHp7DDi7WMbI6uHbTyrYnjCZhY2yEXxDmxCBLOifIYGTb51jSrg98i
liFSP91GcxKZePmPC8hMILUJFID3BqjbpDHnEfY8QnbOCuuzZngWe6iCoFTnt+VBne0Ymp93lWyR
ZdyHHAf9BBsoB865sqMyqGe01a7SGiYes+Ak794vsg6tnInD8FFW5x6w8veuDcZXBwjhkAQAbqAr
4SjPKJJ+NAnNX2SpbS64pThP8GvSm2oHF8wGFIyxguGgsrMCdtUqz9rYhlvoKOu616zuvmQPfz+B
H77V/EPw/REP2ByLhzLA9RO6S3mQdWnhbvMmHbcextoHxVNaOB9jd3AT3SkW72V5997HmXvLoh9b
58CN1zqSxfiJK0SyAnDPd4FXPL0/f+WdGbSANHM8Sd6ewr5b/9JP5MTNIQxOW2R8zIvGsxB1nUZf
G3NRXtSGzE1mFrecpMXdWInQXjQdHhcVuPk/ukUlmmYqgjPdvTp55iGuq+AiL2hHxWdnvMrCBEXO
Wzlm8Jy3+rTPpj41F7LFDp1gpZFkxhSaoS5fpoPDMwe2RHRPaIeMGZABWSqwajv6cfgkS/KSJm65
gVpWzuyK6F5ezAI4X1tA/4674JRV49fa64wnhN4cWZJP+UiZfikFf5Vq5Laf8Lj+pa3zMKxkI5Su
/MKa7iC9qHfyrumH6e1O1sVTj/ZAn3BabpPyzhYOkoO55qlry27hjL3dw2yLtym6L9DnO33vlORQ
0XBAUAwtqG2pjN657dMJtwvXv4d/H67MLGieMsGG0Our6HXowm+Ro0RfRKbxdR5gXkHQQY01HJHm
g/Jpx34K0iZBKbRUnM9WUH9Hgcr5kLk5spSFlj7lrP8rD8rN+p8XVOBCvy+ojmEgm6PPiyqLKc3z
gvvLfjK2vCDry9p+Qn1ZXcgdY1+0pHlhL9zJzeSgIHBBmCm5k/tM2ZqG9Y9WVUPJSra+j5WtSDnt
oesXt/80/n1AoDc+0YVKHw9ZiUZk1kD+TG3TP0UaGHR5Z7XYLiHH2mGtXg4aSfbIBZCnh/VSCdv+
qSAtt0SZu38yI+TL2nGlKPrFNMPiZXLC6Q6PURXOIEUPaey144O8l0XLt9n2l015mhotfxEiX4Jx
BS8kSPv5TWDtDKfGrLrTrSe4zPfGWKVfxgYjPqcJ6wdUI8Wu9iGr+U1kP8GuuA8Vq9n5IjB3UJ7v
1DrPXoWCgCP7d+1kGujXQpoWaze3umfCsM92rVtff3ZNZ4dI2RWaofbW1UF0JO8LZSUa3T6ZZJyn
FaKC8Ofz9gBef175kf896XqUnoymdz7r6XRv8aP8DOn2mx0M1itgqXbhpt704rE/WRaW1T0hMAC/
ztXbhySCMVm21XBTFWiaKGialywjmNXbVXAm16Nuh9ZsjlZv2jtdGdw71yEbaSg53iN9r2KWiGPO
aKFP64Z5uG2Hwj7Ds1eIN4zTFZUyf53nuE5lUZ6AqHSax5rQ9BIwQ//MwmVAoBi0D6GNYFZd9ArQ
lekDf0n1hQ3AiSS9/U30uLy0eXDns03blT1/Tkfy7jLmY3nLivIzjDoNhxdThbqulXdk2OdweU+w
ivp0aGw0atN+MwADeA18sYOKGjz27QUXuJgj+RjtCO9MN6xUIKPVXfzFLKGnIlz+bSwBIbZWW5Bc
TvyNTvj9AK2e3Isv0jX2Lz6+wdZz707tNyWONm0LQ9jKI3034vuGQk3c3qe5Z2yMVu0OdjTGLIh+
Ae44KNCfg9abQMb7LMppoxUELpAFQ7MMADUxdMV+u8gi1DMwqpUIMBykQbM1gtLyVk0jbmWnt1t3
Hg76MTvE4S/TyM5O2KCYqubJXldwdh569rjerNrRoq4MYcRJH3FRgYCtmNk3I3jtp2D6kvFgZleb
qTe9nLIdACpnZyq+flUQQZlVmMrPtV8RGmVM5jjfW13Nn4rUjDctX72DMIr+pGiZvYLmOaxyr1J5
LEYp+IbhQaLcJFfPmHcpsr5qp4f3qvf6etIeZOkNIJeE9dsc/2OdnES+wtAlH1KD5LYVOmJlq4b/
2HZlfW5SWKNKFDzKKks0d3WsjResFoJHx63SlUDocCsbI+Gkd2aE4oEswhQtH3Jra9pqVC9rIN1w
Gc5GMoH/apQGeQ3ME5D2+QDCB+FMDQmQzhnGD5xPIvJdbn0psSR40Fv/l27t2IG9c1+M2B53BQF5
XFM4ruilwxlGjD8uspjGI/8/Dsar0bKMq6flyNGFd6rw4KbJKpi5Hw3VbX7U4dMMnQ9FImjXDGCX
URz++Xmi67+fkk3HFA7BCUIPgh+nRjjq9+dJybF9yqMMId4mMEpCoMZY3PWTs7Vaod/K+bg+Ib3p
Os2P0tz2XprbZM9mfqwPv/X8+zjZk+ys8fTzFX6OC2Ol2vZVNi1QtSvQ5mpx7rPco1p34jQ41ojx
ITXyMibFuFUIoS3+aKithFPAWIXTs+Ok6gqINGBP4Z2gw0b3/MARUKq8nSzJi1mjycBCUS01ERDy
6xqnhTXijKCSUUG2bAdjo9a92GPo3YVGdAuzyL3IKnmnYHC4av0J8amfDZoAaQMtEgSmW6/BsOn4
WbBhJc+GvXesYLRiZ+IhAJt0YP8Qo6Cof66mPnkMNefbBMn1qdLQ3xrhf91pXizO0OeDlZ749b7I
exexaX9vG424R82leIiLbBunVv5iZX10FC1WOLIIXFln1UJvpxqy4mWc9HCJlaqVF+1ZSTKSHaTs
VsgpWPzMe5EjE4p5V22ek1qBfUDkCuqY1ufbcZo+CR0e+hgD6fJF6Dy1hX4vPVbTzppNe6PqAWt2
a0dSjIfr33skqOgi+KoBn+kLbTPhgHMgRpCeInRi1ug6ps88y75KMIeuv7ZNW18BvtrmzrNRd9bN
QkAqScS1T3LtLqpCG4GDWnxQIcAGg0i/aApYHtmDd6/etSO4Ituy0UosoAYFacwWvCjGDz3xF7IG
tjjoRRh+GI1lqDj9wZPbFC9o/SNWicdB9UukmMGwN0o96zGj4BmPvf7d18xzr9rx5wrxNeT6Xe/F
gaO7ZFMaP45dqK08/phrErrNJnOV7iSCdNwNjarfjdhQH7xB5LvcAU0IEDbZRJUf3viPtavOGAEG
+6lVb9iDTyejHKdVrufG3leV8QOiz0u7GNyn1vOq00A2D3Vy6k0PIV0jGOg2L1xDCeH2Zzc1LiH+
zSsYCQhma9Dbk93iGFnn2P3Ooz1+MfkINWOqXv2kT9aJ5RCKiDBYTrTYW/pJq39GxyvxVetLqKIv
P2ExcrF8V7+rmyrkzerlC56O59SKrS9pknzLlL56tMuy+P9tfcXvcaZ5qXI1w9Q15N+RedHMP5aq
Zog1G3Hf8UkVqQve6NkxWhbeDAac6GbD0SQuX9MwKhaW0rSXDjW126BrL7I+nmI4V+gnFhVSe8UQ
7+VBRBbDWvxalK1W3hzKsLi5k5McPS3sN0E1QNkhprkciHa8GukESrWA7eU6+0LY5ffaKj5BU3Re
FEcj1d9r6R5W+vemqdWDotbZqmgR5wrs7L42Xf2hmusDYrpQ943xY4dQKESyXiX5Ik/0oA0wPUUs
Zfn/aDuv5saRZAv/IkTAm1d6T4qSWq1+QbSF9x6//n4oappazczubNx7HxqBqswqUGwCqMo8eY7Y
74vtPzTz/TGg+ndrIkNbgweQqcE0tHBtxS0rSwMs+REhq3Ld5hQobawOjejabZG/SgnqIszZHUTb
9bLu4PVGs6pduLM+GISLmZsMEY41FbXLxO5JxJgXeMWqhzLVy4cGUgbiVuZFCtvqwadu9ZBBMbrI
ZVU+2lZNka08bYZkeZKGDPofNZLTAaDFX5ZdXEPXlj4noAjmUVgql9Ga8G8QT+3uw4EHvg3nm7sN
Nw1P/1VS0TJqg3eGdanbWAHirdBWgLWAGPxzWQZUJYJYXEsouH/2LfO1cZHUCgrkTB2UsET34KT2
Jo5QJBWD0oHdn66W7gH69volyDa65iafHYDU+8H0S9hNaPbS8CiN+VnkEtPSPVmhUTx5cOvsO4Vi
eNHvpd7ZVariSYO8PXUozqXGcaXXNUtwVvKHaujeH+59FMF3Sz0rtZlwuRtEs7GRccnRhlikXUXq
UE3iB4dioyXLDZkX5cQdjlQqosjQzyDPmuwSpFb2GjfoRgub5uiXVGDIXktFWAjx7JCE/RXeGHee
22n1DEuROyM82HyWfdhUEniRvqpuda39PKM4p1oNMJVTl0cu1PBgUNUGlwiWB6MtxN172KXq740X
PGrtmIa/oHhkuTolq/oq2lEpEz3IUyuzAwgIzOhB2BJawqZNSaffNm1Kuv95nBOVCN93qYqOK1hO
OAcpY8qIkuoT0nPKwOyy3EdTVcBAYZUGbhvntTvjF9k8IhC1ZRnv/bI48d0seCUWQk04Gpqn2Im1
nawBBEhC1Xq0S/KxUwHXT7iyuftJIChwo41qKl1tBawO/DvBrvdc++QVrDcLNR5es8LbB05cHys5
0tYWkbwZgU/vF5j7ZJJGRsDjNYtq5cVqonxR2M141qx82Iyamm81F4BjJMXQAoQkkGO/UvZaqQRH
6t3ipYy+xAuapBTV8JnGoaF4Rve/DpGlsDMcfMQLep40BShcr2y1B8uP4JiF9Pib1X1hyQyTCWJZ
yHHCzQJrRp93ewtRoy71e2psMBDqezvTlaGf1QYAankwzEvb1a9l7vSfW3DoKyvViTV65fC5VvQF
LDbO0xB3cPrYWTCXaz343GTIKGj8PDai6Ywl2Gyvu0LKW1MdEj0izx5wT2nxJqlBdQgvgndEPiX/
e2p0zUknR7WKckip8mnFZo5xdB2h5QKRF6gkhOkTB/jjFnDVdmfRouyDkjnofO2MwqY46o1d6lnO
Ws8rngwy9V3AuZonwFfmjIrd7kvt5Q8hvw6PouUlZUOZP4M8dT9orfetHhV0B71Af5bH021hgC4H
D+pPLpyfL3mtjJsmSWGimJqOAx2XBG/g/mblz+pSzzz9+3W6+ad3n6lpBIhRbLYUR1atD3F0BaoS
czAL6QnsG0SvLoJkQzG2Z7lLol3VlZMSl589uejJ8RhLrB852nxezU189x0Msh8DxVaFgTtwN2rF
/XiWZ5p5d09kJInF1LEEu8zNd5ragJkR9cVancPyb8VUlUOoGsfxvibi+5PM9a5vsuhLXbX6HEx7
egGioG4y9h0b+GaB7tlTGBTSxi/JEO49FuViEMS/EVFQU0bDyr+lmHMjCZ4oL5yJ1LSPsutThOqp
SEYL2+8WtNgfbdO42qms/5DJ0P68UaKMRDN4c5ka/3T5Q5aL8I2rm3lvPWmqBKd1M0T5S2xA2+OP
0boroOAGkTTmcLhyWjZSta+nw82Solk7F51dXEERNA723EuMHq2T8aiSwtznSWruxVn5++yvml1n
QEg41ujM1NxNW72ZZHKy1n6k5ppFp902e0UqrAOsBJA5mYr+HCSwsU67oJ9JDnFjZvwQgxIpYJAF
MzGcEW+DUD/ntvRt7dmKc5b68VmFK+ZH03VLW624Swqkb8E3pD8DyAwtKug+wycNWF6TjSu4PGOZ
RYF5rCmy3ox5JG8jOfKPxmBkK32kfMbx9U8+kmrLGHapAyE6hNKmIIyUjN1TmiC9ICPj/RPqo7DW
+YFkRHXJzEAJAlPvEvWht0EEwoPbILatxe9Bg5K5P60SUtsS6OVtEHQ65WHaNt2u5KpS9yS7JikS
O4jXrQ5xGoXtfvBprL2vimErh06Lwt2Yhw6LXaKMlctatup7byNikAUYhplRDM4tBpmgmTLtN59z
9Dc6OZJhOlGgEm9/VXE7fAGO069K4ikb2witqbvQwuzi6dFnKOTcE8nhcltV6kta9+5JdImDaDpJ
vCLwHh4+9OuVqs6bpCuX6XCNGqqYREqUDEh5EGf3g+iLvDbfROmBJ5Tdsm+TH1N4uhGAcI2DMgHE
LbNF28VOTcSogCYI69DIxqF0Hr2yr7ZqEmkv0eisSNKZjzJCxQ+l3z3Gak8SjMrcjQKyFfyxqi2l
pg9WWV6mm474+0LctYo9pBtnQFNWNIU1MSm8Uoa1kde/jGlrhuY5GVopNOmiKYXKsaBg8+pmP7TB
kg4VikZHscD1lVVgycXxtuZVbeQsiM6r7YLgNMsZ2LeXHeTlZEr8Z7EkY5fpQUvm+4c89JNHYwzf
98MjfehTI3mc/A2kw1919RAPmn1Majl9jhqk+sQnCpJ8y9LfXnRaK2/M0eA/IPEpUatrAKGRnz1L
NQzjk++QNvk2IT487yK1eRx6P1/nthauRKLQjRINqLKOOghf2UsaXnJZGabk/dNt3T4WubYYNXQu
WBtbu8RtJLTEaraXYV18Nuro4k2xzjbMdyb0Qq9dRJUphSbBuUDubguxSbUOPEe/xmkMrVQujT9q
FAmi6lfqysZrml0JBkPR9/uEgrUPPe9NoExSyqne+aRFbb1CNvpJpBxAU085IjCLIqmQVqSM1ACO
ZWFty21dZMM3G/bsgb26y3/nHFxcfYqhZz00gJCXMTzlr01SgkGGDTnJqLRwFODWMYukLf/DwARB
sjwndfskPJAQYsMaxM91DjkXEIQAGvCmuDZT8E14WBCt5UY7HHOeaQvkpKpzOR062exQe0uUha34
FHdGZkinZWqwP1rhc9IHJ02Ni4t4+UD0z36ffLL43U62e4v6pXet3+Ng7W3/w8vHka0/v/8t09DI
/Cgk6hTHUv81TKcZElBcuR+eRgcVTQUB5SDpvbnj6O0CYLy5T4YKlqLpzGtcNkC6GgeLsHKlWQc4
ftWkrrFDRKVYKMQm9gVMXGTP5afIimCA5FG1prAlXJku6tz3etlw9KozAi5QeebAU+Sx2ps8WT8B
BvmU2hHMIlNL9qB5TMOniILJi2Km7o7nNsyHqWW8DiCJrcRIHnKnkk7R2PZTvSnE144ENVXUP/h1
W31L/OaHASPYa0lkDdmQdngJoVZCgiK+RIPXnTI4XakrsrNT6VjuJlS6aluyO4XdWQLtULSPvSqP
hzhA02tEyWIoUnUeovexMh2yCjnvuh8OLJYa390mUkKkXdz62wCJ3jXRE6pndQ8skOKUXxXu9lTN
rRd90OFk1s10bRZ58+Cb+TEGi/UaJ9DiTHklue78+dBl/sUKi4dO8sNt3wfm3k0N43bg9enlX6Hw
YJ3p8QrNsqD91am8b8nQBIXz2QexvKw1udxTAVufSYnxKm2CYUkBJbq/kaufS55OQHgKe4USCckH
2/EhlGgi62q7UFEozfhV8Sg8yibtQdeCdJvFxSqT7ReILdtvth1ks6Irq2U4NuGa+jRlzhOge3FM
yj1K3W+/e8awLr2i82eN9tSmuvPLaKUHdtKbmuz8YrAcZGgidV7XCpQsiW+vKTl09hkkXBvTltB1
zxCepIBqjNFvkCmJgFcG6rk20MxV5jbswNP6rOY2cbR0CL41UXexSbb+JOVEzMZy5tC6IXADE9kO
FPrOaQ3/hEMCH3XW+sghjC1oN2SXJ2lmcSgKCKCkSLu2U1ckSSUkhFSeiQq2ThS+dfnn3s4v6Mvm
T21WPimlE58BMMnPmaR8yjzFOqlhXh0Ho7x0oZ4eckgc2cL9DOUmPciBd4XOd9h6VoJgeRlk+kEi
9uwsR7TBXjuTqDGiaOVKNKXBPNs520NTbbtTY6LH7SHa96pL4aTe0fh71WmOSt3YW+AhysFNHfng
O5wVvvYjyn1vDfTxrV8YI4KYhGsmF9F2/OqLZMHT2LrDM5mR9FzE4TOrk+o0UHA5Z/mk7KB+bT/J
Nk9qU46TNUGSH7x3u4fEbrVj31sbI9Z9uATMkoCe7j8II5ov3UPbW9YuH6Nv5Bjx6BRj2DpBBJWl
aAcqWm1UMMYwv0FXmhNZ/sQypllqlsNrbWqamgmlh6M029Qb81Xg5MO8qyspIxWnpfvbKdhxtkms
uNAtnHpRvL3GtirNfarvO9/ZpdVwKYbQONtJvWb3ieqX9gOZN1Z4Yf2t0432MtYIelKiUq7K4HUs
uQ9DdjpDE1a/Ov2RcvLuuYp851C4I9Sb8E0u+ghVmibkkR5IjbuRuyCZ5dzOF6SC8ks6nVm6ckl4
6O9FlzC28ESuO+q756IJuCk5SUr5DdjePpvqXMtIbrcd5aIwStK0Am8k8hZ9DaXUfAqaobsmkN3F
UyvPkFUMvBZmA7mXoM3mkFnp21kcaSgS+ubXe9fd7e7raHlBaoOr/x5pIUMwBPEvSE3sXV9U4dZu
XGdP/DLZBLriHbsgqNZ+qUUnUomw4uZacR7t0qJSXqZuqfMuDm/mTZZkyT61x3rnc/tvmiCzD1o2
oOoxIPjRFzVcXeA+rtAKQsejd/JTHj9A3wbqwB4TqE7CcNPqZbkNPac+AzeHpc6Jy1fVTY8yGtk/
IcTeNkpafQlLBFpMS0sghWNjCJBK3rR5E83RC4+XClHUrYLM/aYzpOmVQTmHDbvjV8CwS1UuzZ92
njwqrCHmFUHFS4dOcwc5/i9dK08+z8JXr+UTdn6UXZAyaDblUJ9sbqV1pNrdGp3E4SJbNrEF01df
ZKP6pppJ+Cs1jzLMJXCd+ObFJPf8avkwsRWtUl1HmDdWBRRhBxuycnQ8qKDwpOoCz1KDeimZgALq
b7gS458yrBcQobEmMSFUWrVwBO7HUTOOlDMqC9/plM86ZCbEQGwSlY7CI3tVyRS8BL4xQoQgFzvC
lNY1rbqfChicb5A/JOyIK/MhqZpwrwVQTNlJO5wSZ9q+GMa3UMm9J4eS1Q2au83a9FgiKcHw0Ayp
990BJgeBaTJch4RSlDiGhKRM2+aF8AQJEjyCaeFsF1nyAOsFNWh9tZEtL95aI0QVykjtMf+X0XqQ
a/Ps6JSmBF3hUcQKQHVQA7jM8o4i08Bxnwxdry4W9Z9RHlKyAqtXMfFy9HV8DMZCXZNBrpcC3AWL
aLYwu6DYCuhXE07gDJCYJ2GtGmqzLEN/kuU2BfCI0HIOhbVRtvFc09tu2zQojI62kr46sfWTrEt/
KZxQv2Sa/yOYnrkGyjB5KyH6qxKHpYrS3LZBO6z7Nkqvnto5xCub6rvpwHILycRPdIp+FnJgPRey
PsJ5E73aAwoh2aRCn0yHQaE6Uw35oUL4qErwmEDhMpZWvvQnbXrh6DgmFBSh7szufbkEbWRp8GCZ
ZhFusdGbF/s2922y2FTWHqiGthtfYOtAizfLU8DGBAAJfbF+brX44ITOFyvSnGOgsb/2q8dRQ9FT
HdXDWDl7PSndneXYVHbnkTYfkeUDelL3GyeuVEjz4+GcT4dgkw5JumJzHGxydgoLsN/qiwkToVb2
/S/ycyPF2CxU2G2XUoxaUu1ky47YN4/L2BvRXuBBrUvGQ89zZCMPUriIC1N5NkPP2rgRChr85Llf
lfgzmJl4MdoVCy4ZXZ/RBT2SaIa1ClFzW3QIaFPPPaDlWzRNOyMl92hQL78RffeDUtl/uFS2SlwN
QhpYXyvIsKvqxa6QBk4tPfjUlkg3t4mhXSLHZ4sKFgI4/zrUxvHQa20Kvif2Np1adMj4wBFXamwB
iVA9JuSZZgXUCVvRh+CDOWtHiHAA/13gAbZ+kotaQGdfu5599TRWyYEqf5UlaQCknI07XWIhCAEY
T/dhCk0UUsdCMPpM2WP82sm+CoAAkCD8HDYBcH8nW2q7b0bNnEe9XS5NxAQMPyAh6SUIMeQ9uuZo
1LJfkyWIeEfoEX3HvQ5Wd/VM7+gYpgfPVCgRYImaNbxj2QPxtOyBtTSMgUotLUaTVZNXe+Uz1LXh
Ebk9FnlxXT5HeWafnEh/4vcDscIwh0M6vdiNF52thmDPkF7a0E5uh4Jd3KJoSQAPk5cwhKDgT3X+
XTRM35eXmdVFE4nBeIk8F50Ape7Xja+Nl1ufbJhrNbbBXkwuwsBuQT8b0kH05B2ETLKBDkwtNcAk
HKs4NE38dhZrebTMWvKuVDBUE/UZPrdTnkT8rmK5XcW8CY+lgegEXK5wRSmOexQHfgbOtqmtM+SC
49EoTV4ASfgAuSnKBhmPRUGaoYw93NF8M1tjYs0QfbWd7dSIgr8stFWkHys0bGKTLHyPYqMMr3NW
UPqmu9pFHgZjrkEW+ODzqdeDNcQbia1loXrjxYYqlBDCGQTrojVkndc0yE0nV+FkDXVU99ro6Lc/
Bi0j0dpQ0OLYBG7zILJ2lVuxFpvOqB2skGacTu+H2jqR5R1WbRPUS8KmpChyy551UvzqRn70xZAI
8kPqV3/iea/M69D1HsGiBEsYKt2zKfOjCKKvbK5IwDdwjqqNwatlaooDRHegag2H6MBMmNTeMnfo
zkldrF606hrolRfOZTOWCSdZ59AJoSiXUfhDqRG5mnRU4CTLR+IBemTEUF1K2oM4FL7CssA3mxW8
/G99Zd1QadKrxbaPS/3m1ykwS/eEomCvcVY57GwweCj6DiLOcea4Q/ak+GZ17SrEP/oke9KRuXYi
WXqYFupuUykvGojVAwEC99Y08gRS7aELV4mah1A0tL20zDMfIno5jsnFZt/hWs/2YUqBP/dawI5Z
7x8MaskQR4vHteG49j4qpU9+SAFYhyyF3pTVE4ym5VMGGimHSvCUe1L55GgourZI0fGEpWmTB14r
LaEZt3ZP8Ox2xzYHfpqG5g9lHMMXLwnLbSBDt1s4XoQ+EekevauCjbBGeg/3sa/noFewupKxIOIi
Qfqky1feH8BY6O6tNj3EPpUCJhvNvSWNAAZbQ9sYWkUdrSubzwZ5zk0CgAnt8cx8TgglbEDiywvi
+lhh3l3nGa93KbIMQix+iY6FEi/FWNVpvXWu5M3yNrYBdMbbnjjf5MwKr0KOAGS8sKJ7H6x0qlhv
TWBavLAgBlgJ57SLyW/2COUIZ9lDHqOEa3h9G9v3aPKQ0F4LZ62tVUhObfdmjc0KbQV0ZdHS4zPL
AXKwRUtKSPwJ0QiRNxnWaA0p+MawnPbceoO1gjoxP9jRHvRJ8IRydavI3ZOkWO1TUvaffGqUj5me
9pui1UHua313Rp9nCxGHs7c0KTBvfbXyFS7B/HTraikcOukkm10IbdAGY8cM0NzfQc7QncUcaUmp
L/vnYG2n/TxBQJIlXmDB1xLGe8/rlWui9N9TglNf89xXZ6A8jHPiGuEm6O1dXY/JpTGi50aOvBfT
SSn10tEkDKm1eykjGHeJtQ8rYQU8AHNkETs7Yc308jGpsvbiBbb2qflaFYm3UX0KDfMOEnMYHtBL
lQp4vUOSnJAhjcPOyWHVQTLH+uMU7sdhp0N0oc7fObw71RMFBvWB8IFnXN2h8z6Z/HkkZIHx9o73
SePX9uDG2U60JKPTzyEke6IVjml2QrPru2iV/NEHzQrQGuoh7RrLotnbPTk6MWtYjxRqgkxZhKhY
ngdXfjvo0taSOu9872bBn+9i13sWTvd+2BmUpT+QKf5gyLxQhiKcaoG7s3AhHsFex7QR0fvjcm7L
htEoFeU5iqxV0NXDqz2a7mKsATUPSiofZZVwF9jphR2yR/aH0ofO2s9O4lDEqPaJM2ixbG7vlHe4
Vb71IZP4hzVLoC5qKSgRzneDcI4na9dI3jtrTLEUKeyuIipB7PU2a1XBSF1BlBU20OcTYBnGFLLb
4O1ARX66i6eDOLsb7n53wwe/f+Byn34EEB9BUcuF7+NE8+5zv9I/cPkw1X3s337Kv73a/RPcXT5M
X0GQ+vbx//ZK92nuLh+mubv8d9/H307z768khonvQ2mHYtX4wVV03T/Gvfm3l/hbl7vhw1f+3091
/zM+TPVXn/SDy19d7UPf/+En/dup/v0ntT0wQ5qrZfN8mPRfguk2FId/035nIhXFKHS53kbd2sgJ
ZrdZbu3bgHfD/vIKolNM9X7U33+i+1XvPjJ55xEB2X/9PP8312czw9a700NW5/cr3ub++D287/3f
/t23K/7pO6mpgTCKDsWt33/t/VN96Ls3P37Qvx0iDO8++n0KYYmni37oE4Z/0PcPXP77qcDUN7C5
QJqnh0N1anrfWpYg4pHwoImGVXXq9bQCuUMTjBbcmIXtLiS7ytBehsuRkimHFeVkFo794IGJA7wC
DUld7tSs7vWFMHtojiGiewTzSwWd6GpHJ94XDqvAXM1VBFvhh9JJKqHUVMxJMwC9JDi9Nwi47rse
1rMZDPXkw5G5eTs1+jFCZW7qFQfVeht477qNnjxcdBKkeVnFX1Fhk7ZwiBvzNEmiNTkp4lFykl1B
ZW70Iq1Pmm2mV4noy8Fw6ouwCa+COxd65LJfKJOHcFPhDpn5BFt2wgWqR5ZIKUtTZhUOcZ6B4dJD
wILTRYThH14dhtOLZaguQdS/uLIzeIdWdb95qUYEbirZH0FigQObyvVFGxE7nzJm5818N+i/XUxd
wiXrcYFh/DZMjBUH4ef8nsVAmHGV6RTvItkMALEMyQKIU3EgSmiFlM5guh9uTpFto9VeD+t3Y0Ce
/uH+rpdqfYTiek1G4a/yU/aaunlCnByOxOksruJZ28Jl+qGfBVGwYH3Kb+jDgL72D23kre5zCA9x
yNnezhpkldb3PnHmx1a7oQzy54d+MUle2fsyH82dMIouK+5WiTxMtECdAWaSPKExHbQS/jSzdG79
wij6xdn9ALzO3Ivm2AYptUTTLDbJFLcM38aKYRXCqotAK1EqSpJ+BQQAcstwVJ2ZicT6hXEESSBG
lPjVAqEmbGf2q9DJ6kvnyfWlVHJrZ7X2k+i699fj+ASpkM1eA1dxSIAjr0zdQ7x0Gin6btcQM907
xXVsyxtu1xEGOR8/wwlUwc1Jma448wf/4a1e90PprgnWPp/dbLdzUbMrqnf9egDtUC+cAlVrcrg7
uda0GC64Iql2UoGKfDFzJbn8l/MakSt5Ltzdumz7fa1AJQBBAvyoofZWOx1JDWqy8lRGfT9oedWv
DKL5ouudy8fKa2H3Qpty7HeumuR2YrgoxC4cqKPdJvhC9C4HZEyhdBXb5t6fQBGQ48tfkkxCe6Sg
xOG3h28qClo8HUpx2w+gnygBfL4SndboZwfqXw0CIAuUPN+wQZUBXaDpkTmaYnvcKdeALOr+Hv2z
lCzZmHHdzkRfPsL4ypYivtZkw25+QC06pGHramFUefWABHmyCuoyXPhGCBEGSMEUOAiqPZ3rlA95
N5RwyNOnTH0NRd3+vCJGe2sL84d5ejk8w1HqbVuz6g4ttc8Hp5uIeEQ7dH1tb6vIvqCIuLgZCD6B
B+it5puv1QGJe7Wdy5KXL+4zNGn4NteHPgS5tL2rnj50m3IgrSUVbZrfL49375Xb24ZqonFODEF5
94YRL5Z/80a6vWQ6N5DnHqAn9Lxra+5KZEwTKKqh68jQMyoj0isc4t9nA3D7anZvC3PbRbcRH/pF
kx10uwb5/7nqGhtSZJ39Lsp5SK7rgXS8H1K3emvqXj1rgIkchFH038a2VOPMvbEcl/dhRNXdRZsX
ylwX1B5o/0BKCzp9oepaEAACVqAet6pXbYCnYlenFlLpYcrGNKiKbTjGxTbSYlu+dgaxAxlSz7nw
KSfHSJQqDBP1a0PWba/2J9Fl+8gQsBjtJHdeKXIyd6DKmY29NW54zSlnilnVszhDKm+hjkjB3PtV
g7sgUY216HJkQLUzpc+NNUruHSV+jL8fCOvxl4D6XgSSM2UGJnOgowmk/L6a6KumS/YZku/T1e4f
wC/hnUJv+Xa1d/1pjFwjujVUsKrbMQ6KNXFqeNybBLFoCWkCFTYjv0m6bzasevOSov4LonNvvoFm
jR98O+tzyWXiwj+ZnkIKoKlkH1x7RTgp9TYaJPbdzVyYARFJkA5vfRmFVVlfxCsx4jZYzAPdP0G9
wocLcpqrzMBRLsSMZu9vhMvHIdPclNYGezFCWCEgX8SqZfUmPNUT/3yF+gf/deYPE5XGXImKr74Z
wuthVPG5KKNq16s+kk3UuTwJ37BvP/rK7WiQpgH6IKkQe1oKryRRM1CprUQxTERzKiiQUSu7WUW1
gbBaNkAHYRVjs4Y85BuRi8s8c508OUpstkrxsE4EvgA/dW8KawEFyc2aZPk+KHUATZWyDoF4QPcD
1z9EJVTwTGd3w73Pn6wgOJQ1Mn8Ij05+4tDV1puB2o0fIxm+setIot4HiEt8mElcYpjEgoVBON+v
HU8fCvRVdSyANWmWjvjJABwvMPvwlToopx7kV48vgGRhoC8B4CuvhaEAssqHxyHrqM+TophMuAfp
TCpbJD9l9+jFo3xVAn6w03Axa1qn5bYn3vvPZnXRdVJ6SbIspGGTrdHZCGO7LZXZ4LOQyZLaQ6AG
3gvsdVuvINpf2+H4lBXZvK8V6RP1c9lJhd4TdVa8KFpk7WyiziKsDrSM/ClMKaxiSqryuoOwBrr8
bsoUqVRxJbvOfpBSQJjcRU5ZV63mKktRvW1s31wlBOw/SWNwEu/hu0cM8HObB5ax8isDzkW9lWAw
gzmrWIt18oiA0F5Hp/7DWpmiSlbgoyxreyN8s771CUtQle8sQ8/rZ3ZbqpPw2aBDgpoRXAsotcGi
o1c71M2k7vS7SVLUO4rDmFpbiqPzoyk5YNV6O9tUih1cxcEB4JFHYPFEC24LFTmAeq+1eoXi9ZD0
66TpWh6yDBi5/68WPN3zOgiUdRZSIzQfanmX1411FC6D6nYn0x7X9wEqvMIbnqBU1YsBlDKjVmkU
wc3ndt0xOudZ5t8m0ZSyOvsDiU/xKSxg+BuncI2Z8BUHUNPxAmxTt9Kn6UfJhr9Jj7xHKV7Iodw+
Zk3VPaIDr86DzvA3oq8HcXsAFfUDivHuUXQVmQ5VUCIframrA52OMJPJKnJq5mz6EGP7LGzCXYdw
fO4klOzUsqvvhsR9hTuk2ztI4uwHtweFLk7Fgce7JNX7u8NHL5Qg3oYKH9F0s9orZqIt88tdqgYC
9GLg3SfJwgEV8t+jhdkoh7fJblOIdp5YT3JXeusPLmYl80b1nGffKPWd0zj6zm6lAOzgKHMqDve2
sAtPYbZiyERvnqJt3j1vJuFKQmJAfBueEeEk5hBn90uaoydp87+8mvBkj+rPfCjc1mja9WfLlKIF
ogzRUjRbx6ev1fozRF2ozsFBsfpgcLsYBtsw3n7sz/qdnycKEtslKtJikt5+VIe8O3mqVwNOSqyV
w87ywZSTcuaWY7cVTXGIGhsGyDY8iFaBfspDY/SLNPL9cza1HN3zHijMvA8pYOE4NlCTuwMssXOn
qWEZcJKvCuXfwRyOl5FbRIV+VQyfLtzrfreqggScUlFCLlZ3D6Ul+48UAoCrdB/FQQvNGgSR4e7i
qc+uAKqOI6xxwkq2vjmnnrordOdtgNoCYUAShpucLkrRkqU1tvlK+IO9TQ9tZv26+1MaCLzLrB6E
Q9EWw9xr/WEjmmOdN4DRzGAumpIda9c0/5RE8dvV4AEvCF+a1lZDHxPUTaYRtLEnvkU1ADmSwwu7
kKo4O4q+ABWenq38H219q1EodxQd7jRIeImmOGiBGYKjybzFB8O9CQuzvvINpIfKT5pi58celcwH
qopJNsHrNjcAPi7qrhpXZOH9RxcN1gc5sGdwmCd/soqxeuPMhG+s2d6jGE9x/8fxwsPX+f/6cIXf
1xfG+xyAglfk5auzYwTUB/hweEWQD7szk+Kdoy3VSyozPIgEjO57WYfeLpww1jPh3ZgB6qK+1l/E
odZK/Zi71VIt6+GSmhR5JKEL+ev0F0ZD++pWRnm4tWzSaJWEUEskvo7fVvHpkr+wxoTE3o1tprGo
0viPKXT3G3LVSLo2yIWWUV7ugAvCLQUA9tr78ziYEv5TTyaHzs7s01/CdHOaFJ/iwg6W9zEeouiz
ofXe5hEGOf7/nOd+7f4/f56mHeU5qmLFsogNtBwqdd3C7rmtXY31Vty22mEomIalV6wdYlMLdz0l
wOlkEF2dsN58hHtBUc5SqR1qSaYhwlPMLZpSP8pABDwIn+qoGJaiU5hvVxTuPUVIS4qvkPGyA5R5
xXM0H8D5zHJdGzbNWC9lHY3EOUENfRcgEAd0m2d+7fHKO4i2I57vwk4sZ7CXeVHXm7d1jdsHW6J8
0okbxDvbTWyjK1BD0vq7T54MZlBSmVOqt/4U5h39dppk4+dWNfKtGC9GiQEKP58FvxRoUabxwtC1
iX0w1UFClqCnngOqa7ASxWH8zXz9oSkMom8YDQSQR0pr/7OvmDgOvK+WCSNaaT7mkHjPxZkOaOV2
lk59eSwZj+LsH/jZlo2uOKSjvh0vP3BjiaYKjFdKAwCzvzmzRH/pt947Hq0YaEGMakIExflRsbz8
hVrjma4nYJx7XQPAHD5qUzfCIBEyL4RERdMoKL2HI0kCwDxmL6pCEJ4okHUUVlb0tzmQZNQvoeU/
ehQrvXCIuG2RjXUcgnpIVcnrLLeulWuW23dNtNW2LaqO4DQq52b1ICt7CE3dOAjGS7Q8HoxBa/aC
BNOdaC6rQAqWchGoixsLZh+a0QGtmNsAMUocbC2+DRUtMb43onBpAaVZ5HaBOmvZDOtMCbSHnEKr
ZZMTJ9MNA0mcqc+V4D7PM7O6uQjDwASoCDnpLleHn83/sPZmzXHjTLDoL2IECXB97X1VqyVZsvXC
sD0egvsCbuCvP4miRi1rPN+9J+K8MIiqAtiWu0miKiszguA4UsP8ajbFwUyEeba61ofW1ItCr9i1
1S7VtcbZcsddy70gXuIWqg6pwf6eI200awGdbpdLuubtw2RRB0AIYDEVMOxHsmdtoJVZJ7mdl7p9
GHLTB0y8bP4gt+XKFytIvX2RQGY41jtGUpHzY6PfAeqPvq2bLh0ZLTUBd0v7RQoH5huRikHpSG8w
b0vcHDfbbe1JLzPhdwrBm/EZKbQXNFQaT22poCzb2dWuzZsMiiPgLAPw8efvAWPs34dNhLQMUQEp
E30yHEReRAZoCpev3Dr/OLT1kILJS8G3IXk/zS1dwNNbYKyXROydp8ADjaH/FfhWKzxEVluhdwEN
nVlTgQGc6L6R2+VnipYjxKwaPhzL9u+sdOyDAMXTEZ2k+K+qjQoEO8ZQgkdZW32OohJSQuRVOoTO
6NBINEnNns9jN275we1/VpDdRl+0jqPlaIwkUodWaPAtq8gtF1Ha52iDxoFPljB2Y42E/YTnyLJ3
QKj8d5bZOXT8igqpzzjPjxKIqCWUZCDroCdJPwvWcdfFeLcqPMM+15WJrvVBoQNQkxHrIVij1CUQ
YSeWHuRkyOuYfXOdWjM7owHvBbvO8muXa6HuMg5fug5wJKsv1UtYx84ClOzFS+hl/qIso+C5ExI6
Kg56djuOjiaUDYKD5WmBa83YYCdJOA8tonqowDtHXhrevBT8/3dulkXx0huwJW919yfvAI/hDcSk
4jjwzq5mO0H5DCh2hZrhcYjqNdlGQC4nqLdot56S9yXkCPQKNhq61oHFmrXfGNUO9Cn+OkXb7jeW
Js8SLQZXs6/ZBYoL2YLskJm3Vznk/vaBBvWi/RmvZtbXcKrbA/4AcgW4VvoN3W1yIaMgvAMWcHqo
jPZK9ojlNWSUbQeJMVwklu2mswEnasGz+RK/cpGMfw1TFC5K3NaufdVOuxiEvzvTzqMHbAeBoXcL
KKa/shb8JxQJejN1dRPQwry9WYNvEp1PhRIrUFhk6IHKkDVqtAQmGdFqkK2V8rIz0HjepaihkWBE
Dp5m72dRgVQp2eL3s5t3PkvG8twVIMeKI/cq8Pa6x3eR39EBTez2nZOE5tbNeKnljj46aAjN02tV
5f6eYm8RgiN35jrAnEJf7wHkfsWj1WTJOjQB+y8lGscSo6qWTu9lP9sxWU62Gl8jiAaupwbiILcI
qUsk/zOCeKIyiKnmsVCvdmSg4aMA1eYW7DY5fkWGKS6h3oFIEXgrB2zKUPJtBTKxtDnx9DaE/CEE
74EOdI4BOEM7CBvBQd4g8/GjgUSZMqoGTSF6T/Nhml4bNeDxKJtzG6f5T9Yj4cvroHpQACZCAdFg
m3GqjGdksOYIjqafRa5APOQmaIkqUB+2uCEfQGD+HaVn6whm3fYBPIrqLvLGHS/wsZdmqcoN2M+H
FcXSgZvZd1DYQV5AT6+7eEJPJTj6sSm9x+Zy2U8QZwMgzl61yhu/thJ5uJIjOzLJVn2Bgt6KWqBB
j4rtcCfsFXU5+8yzFr7rguAdlPOQ2e6NxzhUah35RumiUwa0uHQQrmkeDEcfgDXPcRfBKbC1NkNL
Qfcjx70RlQLtoXDd0/5fp0WkQPKCdlj0vdZqvMb6fg2yLwc1HOgm45Yr2+LXFLYFtBkjBQJXHCbg
bo8TBCsyX3k7MnEe4W/7KaRI+HjMlLAXE1g4Vre5tzg6i1K5Td6X+hSW+hcjsHLoc4FyhSWrNndW
EBsu7p0qw0bTTiHpyKBxI1mMnaaZoXG+M6e9Yzc/hioPNqw3pyUxzKdjLq9ka4N+Wt6o5//TZuq5
6PBDa+othtbKGjksOzCAr6jweCOInsuWH+qYoivcTTgMX6hqObtn7uh/n8/lTZtzNAnTkl3ZuZu+
7L748QrklwuHjdl5UH0v1qmBVk9Q138eprrLGHob+Qns7lsavYe2+j5GN7N3O61II7JTxHs82aGr
Ki/v8XRJCg1e3RoETJVmraZDWYXuWvbNBGG4f2x0pvkzz6wMQGNLMY4PXkL067/Na/0BTUEUOaR1
dB6H1FtDce9jzG3FFsRrW1Sj/nL72j3UtXM3/z1oCNYrtEXjD3D7F6HKNoeRySeJ4/ep85A8n2zI
+H4PI2igWRBaWssWdzZiF6gk/wuA+v4SAVoMDCso+TVZuYzqHPo94AmlKJrkRT3YF7T335NamZ7f
SiVWbEF93i7Q7lal6tzYUakWaeWO0NLAOJpQ5+8VSolkM7TtYyC6rte4W2n5DXjIjZywhcoi8m/A
XnMQDyW/bFTe9kah+D0dprb3Vt4AMbKbrUF7HUqIZrTIC0gR5tArXw1gzr/QAdlqYCQa5LyLMQSD
o1UGF+Gm/K4ZXyngg7nrrQ3obPMl2W5rICcH3JP0vHkNcriFFZxZhFdNfanu/XpAAWWbabKhuPC7
A+8cP1F67aGnjM9BzjrAz6CyO3z5ArYDgxIoYTStGkgNmytnJfqsPfsiC5Cs1fqgA8hEAXRIvI8m
CtUTAVZ25om/r3Vb/ve1VNl+DeLEOvhMLDzXkQ90SKzS3kZW2EF8DS+Ly7YEKRKbAnvfmVn70Pd5
cN/nQueopmw5RIO9DU1Ez2MkrlCLL6y3aA/tOPcltjKfo2/XoxmmXp9syh6D+xHr06irrJc4Fy+k
azsOeN2rUy72NKTWnWDyoJoKtkfq4cmTAGJK1pEGFCTATI9eRvsphqDf3OiD6HCb9kBNNQ6awZad
D7C0JfHLoRk0Fx3Ib5e6LaUv5SGJe6YwKPGJa9igz0+vYaLz6jTgMnmgK1uQcYailADIAjj9e5H3
0F3J1JFMdKjA6rT1ppSBzBFhs3pigjjT6dQxNbz6UI924tUbq+zdHW0lUnrE0SkdwOEYrloIbC1o
m0I22pbQ2c12m/HJRgvYqPotTL/s1gINoIAMgRbsA2kYmkW9fWNmUGLQdGJod30jDCtVs3YcBorM
XrB8Y6B/ctPoAumUVvkGbQbpptbV1JtXReznaAFBg5JevESfkrf+BJOnIXkrlBxn7w0NT3B6VGnF
PPeTY15Ke9MJ3+QgwMMuQBdRVTrPkGDvlqEFRn+/t5znsGOvIViXLuTsWrYASR57qnNoeygmtmQW
uc/OfEAf7shi93ksTbkvoEO+Iq8TSWMdBQnqaPoCoVe/XWBecvQ+XQDFxA8XiH3pb0BlCtQr2lza
kyPSJYZIu9AwdwDoUxZbZml/MFThn7pQxSvpxJAlRiPHxMB/2jmGvRlY6YLUoky/jEZzpQAAKD2Q
XUT8cps5odHoR21hExyE9tdsyp1N60T4WjlgrYfqKfhhYnzteg12uR3IVozI8iZBsb3Zg7gZNjWA
kshzxWi++X0qDQ0CU+q56NMtP8xVD0mML5PTRU216LQ+BR3cskOiik6bBBCsVh9ubrKpKYKc9IBE
EDk+LzGvA1HK5Ygs9IqzxoWi2j+Hoevloa8AXXo3RUAjnfgIor3VP6doOewn+SGmbONxm7bBD9Ku
AVcyOzfGrHMzS9e4Wk+I7HW+pSCy0BlpCkFqiJ3xbnMzRxbPwGmHIutvi35Y72b/bdEIIm99IWPf
WzJ0Tuk9BW1AnNB3t+OYvs5bFG2ns0/7DzQKf+3dCXhaHQF8GdvEyYhssR7eYj29Wi3i13kHRN55
P9PXwwoAJ/+Y8LxGSqdoHmWGBj7TmNCMktceeIRr70m56EwHYc3faVv5XyzcP5HDs8LTlDTNkXEA
IdPe44/4mw8LYbTmX0Z7gRp7+EvPcWr2Nie0jPAEKdHmOKUlRLsGtVR5iV0xMtqvLe7Pix4kLpdG
9qDzMCPsvkQ+vUoP3A/gi1TLTILL0RtUuUJFJbkAejzuXV8ZWwa5u6tvBTV2PujD4gHolvXlVTzc
j71kXz9NstrGANuqXV7bBrwHvmLe3h4ClUN1Ai+Q6A9qvE3qFPw5bca7TPnZz5Sn6KTE29sD+DUb
9JgiQhgmf26G/o7yZ3+KeF/jPyPQxAZ5L3QBr/wu/QJeCggXaxhEtzZR3Xp2lGzQACaeCFBRCtM9
jODYmmEOecUB9YQaxoaPYK/qwLe7rXjRQ83QZgdCQiRFPC9K89sVLaqAlqRFCUOBxk5vXrSzIAuW
QLQE0GK8ppjeAIneujhB2wA7EChWzUP00Msr8cZaMCF3AoYVbSK7NjWJWZxoifd1yJQ44D1ODAt/
ZtD3uwA9ovEKJB/RaXJZepGOL5edEMXPTu/T2yB4VVC/XmXYaM0RTmv2CwGQTgCk3caVCRqo3vOp
oAOQl7LKLDg8Y6Eof3ozOuDBXvSWga0LzUbRpl4wcD7oB3LkrspxQnpN5fkF2sgW+qzB99bVyQhA
1b8djWtgL6EdETJq84y0D/At1o4oqewT4+AhPo9IVeWlNOXjW35n4F6+GVGgPo2VBQawXpnf2/Ql
iRJwEPXCXMaBgsQm8E0nNLDfAoo+XjeZATyfkfhb1XYbx2y9o6tCx1shXZJuChApAmVkxbM7Nph3
jPHvAf1Qmm4ytN7tM4YmdvqXAWa95kD/v3QjmD5udnDjrO0sFS9/iHe1ncVBCWSjBBdZCXqPLG3w
K9U5SRqbftQsUDZ2dvqZsAwqa1zYbt5C7LLmLxKVl6ZFEhLJgTvRdNWCWDaVn4LSygDfIQ1t1/7f
k2rLBjivUGckqUrQ3+qDAZ5KwAuhn9FO/9i0IxG2C0WYAbAnE0paYDeuLL8+JZClvAp9KEZnLasS
7O56RAcA/u1Y4qVTWwLIxF861IppBA5H8HEA2Xc2w+h4MyVjkx+H3vxGJjq4XVDufZO180wZN2Jf
NM4vSPR0R3B/QsaoG9P+6ERltwQRuoMa01Ah366N5KFIOpvDaWxH+a8iM03gZdLxhC2Tta6nflgQ
1tIa0H2D93J4aEwxdEYHsKSBtyA93cyg7wWAs+q6twmNrNA/O5mXlHmQMjLawMM92WD4y3VNuFZ1
5K+SlKsn2QvkUZ3gykxgucRYgT3UtYwjOafBNNFQWdZb8vq+U+/yUIRL8vp41Jxd5X1HZ7F6csAF
/Qg5gLJpmm5ZNsalHsAtRpGlg+7sWkFRkNZhDX460hnUmrxMdpBlR78r2DDxiYDjSO4TVh1oWYoA
EhKEfUb9QKO4ABEltpz1iVZDzqoDiX2tQKPllqfYhpC0Y/XYhk2CfQnRzIqCRwyaqHgwdwO+yHsO
Gt0zurJxa26i6qkGOcbCHOr4R4k/WoiETwS5ILkyo2TcdVEBwIVOnWI7DXXUWNRgxcMwZ6XgC6AZ
0jMeSuBrqWw02xi2t0raxFpmYf5boPAgAhDW+cYs6nghtA6doUtwoRapy5ADCvqxvSMTOV0JAhsz
sAeIoiKCHG4HIieaT7bbIpbTAaObd3dkN6UxQJIGmlno17dOTVcXu0qE13AybFB/EaVVlDMQWVng
SJ3C5GeOZznIVbRHyACn0IJJN25TAPikjeBuRjidzqGgroTUXYeyVNCEqyB4EWWrLrcUgDJstAWE
sbGjxAE5YmmPa5AoNyvcYPk9OTImUfMurRcQZGQHrywL3PgCtrXzLrirWuga5E4MQYVwmpZm4yUv
7eCXC2/Kw++1X98NAxLyi3F6rbDhw1+1bNFB0te/Ujt/doa0eO0M/Neif1l9wX4gh+hlJq9dXyIh
YDsQZhfjtFOR1x1qMxiOMQpkn69cjvbHKzv6yoao7ipVIs9SZq8o2n+8ct+lz0mVm8uksPvLFBcb
kJiBjXuyja1dKuM7H/A9D7qUPYIOxF+D4j84oee/P6CObm35kJj3KQjNlp6sq6+O7F40aBvz/wa1
ESqdU/rdsAzzJeq9dMXwo7+PstDYon87OcRpIs9jC/V0J5jKJ0+EIIwWtvUDQhpvH8PCxzDCKPrR
cSQBP30MNQX/+hix7Ze/fYwGLzZnjvfkZTfi91wPkK9AESJ/AhVseeUtbit6ZAcmDsDyFZCovyMT
3rbkKpC829KQposJWCUatnycp6Ov25NLPRWNAegxBymyN9nxqufCeQxLK79iqwVgQus8Qk/Aeewj
nYSBCNKRbE0UadSv5roCyfEjEEb51Q3fpkMSDPXE2EE2we7MU9fabwepz1LA312jB7pUj9y4n5Bb
yTgSp9oDch6o9kAx2ARL5YoEG2wL2QWUQKYT2GChqWf+JLOE9OCBokinhqKKSalTVZtXvLeEy7iq
wIepBrs59ZpBhQ6s7SGdCSWpfQz6x/3NAWkERJvv0Wps1mUb7toSO2eO/NmeindZCu4rMEz4IEMF
zpq84LwO9lTpy9nULSFBsECPfLiegQPTIMQCMsL+toythq/Q51PeWdoITQV/a3poglf6QGfkZWBx
W7TaW7fAznRDW+4LkIRdJsGfGLHU6pFyzSeisCWfHt18OtJ8j/x93vjPKhVvOBrJAAsLB0et0xYc
SvQKOL8NknGMK+iE6JdFKpXTYY62W44uX1TYb4dAQV1YVXj7HYS7S2yDA6QQq1cAu1ZVFqQvKm4q
tPrBTty0aRyAyaLOZruvNMOYH6pXbb/FW8z+hde3Afcw5F5GzdhOhzZl6BYZuhjpNthu3kjH5V47
AexAu8Uiy8VdZOHB1bYDOi10mScIwmg18pwdqLrjlffTpOTLp6jBS3Rt8ZBh93818J/WcReFCz/2
7JVfCBQ4a73H53K81gr/pVTW6Bn2bFReg5atd81skz+CZWdt4HkDzRSnOxkZ9mukVMMyC69zTKCJ
SOvYQPalADRdyCN5W0iVK9BWPESRsGkNMveQFj2JHGvQkhx5MOCR0nyRizKFglUnHitV16DfAVCp
5rF4LEHcD7IWfzmNYJ9d1ryHpmEYepvadt+8KbbVNJVMf5qvI8jpocFu7UCTBiKwjddW+p8iZwJz
r7TrE/4pcuYsNx3RnMg76co4eVEdR7Cum9+89GuiofDYx7l/CqbfGu5q6Wk4FrE3Lgs3MJ6MSP3r
TI3szTa8n32KM5LIWIyyGbeySPlRjD5Id/SXFjiIB1WN6tHpW36sOgVVcv3lbED3zbF7+WCnL3P4
T/yQgAt06svBNdeV6yFBBBKT4yQFOyrWupBSTviCbDfHn4bIJUDFmubd3LyY3FUrIFr9yWHp9TM8
cVetzyHxZVjiQoe8zJ7Qv+oB8fiPic7A6xYswSmfrUvSyyRjlUjQprg+KNB+j44FwO6Z++Nm5iqK
b1fIvfLtCp4D7JZmjQuWLBLZmmbcgl0jf4yGfG8YYNlE91KyqPMx2UBFGVsgz2f7djLrO1OXag2R
B0ezA8RAV3rxpJUPErLKkFmooduqI8iRS3tvoYdsnoT24m4lIW6mrCm8gxxpuzCyoPrWVihHOiwX
xzzsqxfokc32RkGlCIJE9rpOm/pbhXdVyyrLB16EYCvKFZDG2t7r6eiAim7Ta0iuPkZu9wyRi3IF
7b30cTCRbqEzsg3aprSNzv7fxBkl0guFCerycRTWMuAT6Pb1Hc3ZTr1qv9pMqKMygVkma5rl1nIc
cEepBId+xbqbQIIdQITHAEHeppGJtSWhi8njd45Vmg9pPqb3sWR/kZmi/Ng3t4Vtq686ygy8Lc+B
hykN+xHvmuhmdnATQD3eeSRbKcRqRJPjlTvQJ0kcUMF6QF1vKYIm2ArpTi0A+0g2PaF3wd465wF8
FsUA8aVrsHaLF8Clm33YN2wtdOrLg91pnY/2EtuiVx3/J/swZVCfrcOFGEV3lxaDv0lZX67LQuRf
QGPId9ClDJYibPMvg2jQtOxF3sIIMEymEEkJrXNEwRYHn0+fD3fkTKtkekhBQhbh1WmAztYqj0r2
xLohvg5eO+z61PVNpOHc9lDhYZktBisK9zbfWo6U/V/kMErQXR1zNraHORyyfdCbgQgV0FM1WFim
aryz47J7aVfuaA8vpiFbCE6NGdRMMIyqTjNMGpCB1UOoklYQV0ArCw3zEQpmkTM8ojIdXP3OPZMZ
f10wFEUAuVdpgyV9qKDlEILZkdez1CtU6ttNmmF/d3vcIjuSqUWMDAm0AD48hulpe3v4huNaN/V+
CCCfIAUWOCfIvMzPaprIkIOOQYZ0ssHujj2kBRV1XWXLu7F9iKdw03YiupCpM33oHYvmL/KR6Tbp
Zvt9UjtO9dHqhr8o/v92UkwFQLpKJ33kSb3xEiQRoB6VHHj9QzXR0UjwtvlYhG35VKTh35Z+66q9
Jl74eJk8g06Qz0P39yF5b8HIWMnzbTik6DizsqheBcY+tHVn8cj96R6jiPqM+z+OuFcUiyFz6wdA
QtjSyQW7+sxSG8hKNycQwfWHQUIsJ/B8eUF+ma8MACa+TDWENFRZNz/8WuylBbztogScGyQFEArN
+Q8o74ivLvPYMkW5bV6yNzTto1e8LTlMACx1g/O2JFrKTxG+u3Erh69GyXpQM+JMoQdvAZ2D4Wsh
cU06G7Ttj3Eln0ATG4CwdDm2udiQNliItMrZ9UBxUYM4eU3DpmsgFA5FTlIKI82wKmfe+d1O0mIu
Ehh4GKcJ3gXPfgHZ4AVO7BDPnwWkOuaTj67/EWMC8HPop5hvoo53KzF54T4OAvXVg5x1N5TVs7TK
5JyBIXoxQtfjK4XFUHrcgyMYOpu2t6hYH+ySlIVbgWbFFRqT7XU8VPi/rrKpW/Eyg+4HjVVrd6AV
se31CFEh6IK605qb3hZYpr9CR0V74q0H6Kq90Nm7/WYi++RYczzXMBEyOfpshB1P1WhPdjKR8//T
/ml9fMc/fJ7f16fPGRCi433tgTmbAF1tG8twoRb+fuhBZKtYd+mKFLzv9eCjdFEkPxruheka2Hbk
f5oOJCN6whzDpwRCL4kHVZgEd+l/L3WzvC83T09A6euOORTCtRqCXTr6WySrZWD52YZspJ3Qgfn0
bsjMBe8ZeLHxKOV2ZO1RGjVn3NjgZ/bCkX539sAy/yWu+dsDOKnewmYYmQ4L2rI7gzXE/ZL+Eza1
479W+z2MppdhhP83F99+PmFjDAWmS1s50KTntXeNZWxfgfYc0D+ML3ppnrIWzBYUKW3e7lyX++BK
ZNiU6PhmikF1KBpw3VKMMhx30Uig6RhqLHOMvgLYl50PVzBXc3g2hNMJtBH3FE3LjgHuW3wuDply
PIweUCt2aOS7DDqYz2aFkkTohdGZhqD62zZ5Gz8aUKR7zBVfKd3jmmacnf1KlgsaTpPFdyBjNmdv
NgoAYcai2JGXlhQQ3DjTUC+pMnDy0ZIF6HWyLmrPThSCFsUIkKwQS0Z5E32QTQ6YOOTgTpRL6aJq
giZeHG1oaKViODITmkV9LYqnCHWjRzubUykU0NSgfL5Nl7I2l4HXra2WQ6UwSoLrWKNVjUUq/1kN
PWgnvBZA464H+8O/Iwa/PTYjHvWfIoCcQlpclzz+sIaH/ftqjDn04fHOkrM1kDhIqbjcxnHStPt9
YmyISH+2zX6Q6oNkv27AAusUhrV1ahtVCQZWU5TT6pNHQ5RM5iEhbAhTIwZnNt0wNe+TCK1DUe8m
GlHo+0SGdoSTiNBKnbDy0mXpEfKD3iOgwd6jx9gz2riaM0hiPUiW1/4a+e1xTc7WM4KzQsqq1U4y
FUV2V3oZAystZqexk6zRUt9saLpvSgs70ebHPFtPgpTGFvD++J5Mpt/jpQrEz1v6BGPvd0cBPeAF
eWkNhhpcYbL+SqahMtBBNHjpjj4C1LXrg8NcEwCQfz4RmH2g+mU8kKU1c6g+TT/CJO73lICTIMjd
TnVXzQm8IebtHR60V3LSlwzVWIi+J+JKXzCRtmj7+H26zKtqJVwG+uYi9fcxngPA7vr7NqjzJ4cl
xVOO9yQ+puMlqjm+4w6zlw4TckdOIKSnHQdRwpImvE/H/SoHiavy1r5bJnecPxJoguEhtAKkdwL7
Dvju0xpF5WYY4x+gwf3udtD3AdFIsM8F1Bi9LLNeMZH8NFFVhr9yEoBmipVhJmzvaAi+ZdRqh7K4
paEX8oq6sLMIqybb+GAtGCCD9LVLYw620wwVDF1ZbLWUi7YDWcs+2H+PR83wzIJGdHu0Lo+AsKZA
KujM36ccYOXF1ZLHKGjcHB+ShQ1lAr0BrJpFjHt435fg0hjCK1S8wqtrocqC1+Ng20PG9gqOAOT8
XbR+DX5woggWJtb92H2flOMkyywQrqYP/xV6g5ssHc0O3OglKZbWoCWduoFmn75C3TMkbzuod4c9
mt70zg73JRcyflG7p2HDzJUAK+yXGDsPvLb8O4weFb0DBe0gb/8YVuvVCMj8Hqb3MfNqZKeLGp0t
bxel1boejMp9OgA4AWGybTul6RG6YNkxtwx7q4BCuIihBIy9tPzHLkTqumZO+Y3F4lsshupXnUDv
LvVGseAjINCNKH91Qf1NGaL4ltdFAmmc1HtUDD/myhDZBQIVb1eprfHjVVw7TtaogzWgP36tufnG
GgOl6eEIzBZxxHwwQxtyppX5k40maQoOP7IgsRH46wy5t0eIxJQHB9UZCPM49iPZIvm1Hez+YbDw
OAgcyA43E7iwbvGQvgKkUZp4S22s5jofXvp2gmhpad87anQPXL+susBubKxUJShjT/KCYvvoLD4Z
Z/F4MnIdmaztwyh9/68yNU8mWE5uJ55rzZbgn5PfYsokUM9xW7/SOzK9LdOLsuohNi9Dc0/2IfAv
gvvAPmTTty6C7MAtvUtpYG23GcTObTfaUOeBGp6rCEoVkIqwVjHqjJCcS6Y7HkpzSQFO8Jy2tb0U
BZrVGxllSzmZ0WaKHfvOAOJ2PlgBE6dA2us+D5HeIgeFDJBbWhb4kW3I1qP/b2U6cQRhuk5e+gF0
Ia2TjpuykPj71aWBBKRUB7w0qq9gz/UgUekYh04PGdvUwei9VCCvOTo+1PuE1o628slbdhIU/pNn
FGDCqn5Vihuv+sRPq7cTC/y4qYQgiGOhulhYmfVc+227Ep20L4MFbYG0ifMDCgZgdAinYF0xqCIk
VlgsswrkO5E9NfgG4qzzgfYGkAdj00LRLxlNa/3fMRRIhyQB24nQ0bfF6Ezk34uiDbDd4ifacval
mO6ZMZ1IhixNmLrXPtphkq9h+Lbozem773/NAx8KWO5H+7WBLMMCxEfiUfDQ3ygfGJsBNIZnlgTx
uqul9Vwa3fe8HMNfLAYPHt7qfoLumS9GPclg/0wC+HY8o6EnAbOmYT5P4zhPgqzqPKkpkdAC3MQI
+/QY146xzKYhWSLnlB6jcARJO3naMFFvp+SaUhMJFCefDnxEAa3QbZWlgUbw2ILwOrTA4lMQgkHD
yGXzYNhJtSwrKV5VPlw8B71ei3743ku//YWWqb+F7/jPXsbBw+yP9iX1zBS6T1Ic8JetzqnibC1t
33tkiXyJw2g76foRHYZSBcDWCPSN0zjjKBenzniwqAL1IebdLXyhDjRqTSjOtyqYtgQJKkfolPcN
MnozQkjDh0DJ8mebdMFAQaLUFExx4/tcQh3RehT3n+uB2ys6+2l7Av8G2lNMz1jdMiy9bT6BJR2Y
G52kKWyAAkvHBVWZRkfrA00Koe20vtmmJLizjNca2+5D7AcVdsmmMeJvGK3m4Tjk7kUNeYLO3ThA
ugDESbE+kANMduGCO4XYfojG2/KqUVl/vgU7nib2TqvHD2EQco/Xo5M34AJ/AUFMcJZl5fBFi3zA
PuDhS8VYeKck9i0rwO83Lgf52ByCnqtpkcShgbuLylfAE0HU4HZ/GllWgeB6TTemluy26uy7Imvz
1aCDyRNmqMAtTAmAYCLn4E83P1o9Z9wC2SLa0jXboavpESNWoC+TTk0iPry5yDhYiQ1UH7AZegpp
4H2IE71VihUFOrGF9iBeeXzP7GG2zStwVe0ayLTZYpFXOeQmLMu+j9Op3jlxm+0L7qjLBCFIaMQl
9bcRco+eERm//KHeuSXzXlsvH5c0KXeTejdkFphHgk5dOJacJ+Wme6Y7gl20O+SI3HlSCFzbfZCo
NYNC3yLXHQKu7lSgQzXWSyStgjO3Bwu4Gr21B9eGAP0VWg9AyPgWh10TmEtkVQNvjpTP4n2yWcbD
FvpokDdGOecCzPB4ydOhPjMXCvWS5S7Ed8CjYsaNOpSBeaWRq010Bt6SbNe5uj1BT6VFyFEYUbox
K8DvvLAp3lYJsqxdsQ6Z1Njyw3hd2NhojikDIeHtUqgt4dMAQbOj1UaV7MIkkXcSpApr3x/iNf2i
Sv2zMuPi0RwqdqJREwbtuag78P7BR4egNoe1C8TFOimDNxs6V69hafjzbxFdtcW5mviF4umnCPJ4
uY7EUK9vCw2hvOeQLT7TOkgOg35DeQmSTKBUqTT/lZXGf8sh8e6dHuLdMgRrPdml63hLq7HYsYmK
8QtLxLZVvvUtGywoWReN2lJYihJ6ZmFj30w9O/zXshMzqoU7gIaLls3DoThwggU2Rsd36BoM17kz
tRtiIaNhgtz6h6HQQ6IsM5s6XN+84YCkhFn8HeGx8KWHptBBpvhX0tAWyJaXro9GBO1NHM0RKSrg
EvXQTIA9lJqmn4YoGcTntGrTeRipwTxHlfFrXgkVj7skKr7TKJKOc9e35rM3TdOXtpDtxYCOGPmE
xcV9kwV35BuBXLxvFAdnAK4IRo36ihesXQiClS+xMRnAFKkN+fKeWQ8uCANpXud0zaNq4yX5qimK
n9z87wrfvO2QAOvehUX/OORFClqurD+6mtwJsGG+S5hdQUsHfFFzCLppau44VxolRcaAAYytDQ17
ayzvijS4oxFNKvCCvkCCoD/SkJb0/O7qpcmT0rQnWd+kD4bO2haVsLd4weghdyOq/Yje/TsKQVFG
3EGDYn+b0ObS3KIRAAgKvQgdujyW8yJRXvd7DujyAgwTAUrZlbtI6gBo5sq2jQUzHAGRLRms7G4K
76usDO//D2tfthw3rGT5Kzfu8zCGG0ByYnoeat9V2i2/MCzL5g6u4Pb1c5CURdnX3Tc6ol8YRCIB
lkpFEsg8eQ6qJdNdBHmjhU4+pYkyO1HIC/XSgZyHg/ACfp2ckgoPlwq/gWnexANTks6SYDcPmq8l
1GWMGBS2XiLYCgVXwJB4gW4eGb6cj7VA1kVAa1P709u/j4Z0LR0EwYtG38YybXcc1UL3QcjewnjM
vgvdQ+bAyR8z0KX9zSGpnEdvyIvJAS/edlcM2HSpGVJslu4c8MgsIg5Ne2EExdlJNevZrDejn0XP
RdmXlz4KgNNWZim6cJsAOL5BMsp6nge9N7FajxHJGsf8OL0Ze9PDPRKFOcr7II/06SB9AN7CdoDK
Lzoq9W6lM8i8OxdseCKr91Zk8UwT65wkz7d+KqCGx2wPsq5pvWa1GT/WGZaCURM0bzliVZpp2z9r
pLEKZ4hfWIOgRgp8NnbaEttDLL8PRlGh2E4N9yF2Mw0fXb16RMqjXccpVvuVwkJwhY+oKxuvS0de
qOXoYFMYm6ReGoMBfIfqlW733hsEKJcvWQ7ElBr6Md5ze7HRPTCYRqCwRiwAhfCtqlFJLdCq4Aa5
R97eBVcU9gKtY+pfZfdA/T643Vam5Y1HGpiqgQ0Vt4z9Q5lGw8FRZRVl44oLU2fUDLiP+9RvT8YI
rW2wcICfscy7E7mRx6gF+baRIIvdA3wkly7LSmQ8B22qDfDTOF9Eht5djdYtLsC+aECzInXKuyLH
77NQ4qS/RlhB4t2CEBAc5qn93and+kgvJ1lF3gUyaNsmxJt+WZlBuwGTXrWal3pqAO/S5kimDjR9
G921AJJGeLSOef/VT4s9iHe0HwYzThAuHV9qMAssHdT734A3S9sxqbc7lJcCtakGOQx1i7Fe7sc+
zG9G3xaLZBDhOVVVqUkEeHQHSaCp9WFnNRP1Kuuyg7DApTiTzAAWCl0fTTpgV9XFgTpS/LzWeWoj
x2/6UHKV+nAuwZD2LH8WnSGfA7MPwJELVjSv9KznGvxfm9jo+g05gbX1fYzJS/vZ+G4H6a4rRXQr
Syu8NzMLwPhUB31VFUf3aZ1XJzxxXqhzDMPiDIrqs+h5erKGJF1BGRcCi6rpSbwBF3RKB1+L8QhT
PUOfoMeBcKcS6uFrMrbsFZC49NYenPKSAj+6aFpP/xJWvbbKS1PsqZkgYwF1zO4xMdQWDDjbRQhm
mC9+XPbAVuju3gnd+IiqU77Ecmghk7p+GrMgPOva4IFAFzAACMk2Ky13g0OumsqtVm56UIZnxCuh
iRZUSIYBhbUClU14oOaHm6FmA1gM3GgEKhirV1R2gGGryL95HDF1FTGP9aoD0kq6l94T+QkVcXz1
4YGUBEoA4q5bcuXhN6CUJw9oEuXfgvJ9DvLQoDgHLiJwJOOBpN81SKatxxI1IH1eGncopTfu0trb
VIhS3pBHFsUWEAdev0B0Cjy7TszHBZ42w56cbQuF2fVQAXOFoTSiUnMiHFmt7bwbs2XBtU3fshcT
mlr7BHRMi0Yxw7DRL47UhEiN9chk/d4M+iHaRChVXvVlzXeFgGAY7dU5/updnXfRijby1EtN2q3P
znbT+UcEdeIFZbUauwFVcCzaTVS5GkDKmTzUtuUedaC2puxY4oOSq0eGlQaQnVJn1dBH2wEYoGmm
ecCfcyJSBFXCVRJi2WOmALqFWZtcvQRvtH50bktfwAQMwbE33a+zqY05JBHsrFsGTSrjpRNm9SrW
mmQztYtgVJzlkbWf2oaPl2+ZiwtNkWc8uQ69xP5QDQbebpo/RYktSOr6Qxods6BLTljtvB9GNwbY
5892mBdgXq+OZKcRje9ZoFHViWrGujgKbD62PgSDHdRSWr5mLsjGVAf+/flSABS1nmlA6AxhdKRR
gbQLo+x+ZAN76GvAZIboRoJy7oEsljbuQR8hr7UytZZeLuJCOkfyEMhIrKoaSmiVVnGsqFAqWZfg
kKKhIaRkDyjG8hbUREmscfk3V3KsUl4jQFwqZOE9mTJUSo9ldmzUIeottOUQZsAMjdmRzqg7t2UP
cmKrB2/jx5iA3KmfPIuxAJ/Pn6fUr1VtuYaUVrS10yBZkW74PlPVYQV+Jyuz0ruzBAD/zNI0WaW6
aR17nv+o/USejE6+H4LYlieycRf8esxOj9Q5Kg8JtgbE0T5cqKdHBR0oncGrlmm3c5pqbJ3wqA/l
S/1RWW4jzUAmSlPRQWtAUam8qEWuNHAMm2nglNH6Ndc8/e9zkf3jivNc5q8r0symENYRtdh4fOJh
VCaovCUEr/vRxHbHfIwbPFbmXiwnPjepFwnxMDWrs8207tybtb/Hq+3QmDEQO2SbTl0AVPaxYRzI
RgfBC9QzqwPKDEBS+hw22EGAt6t2hkcN8Hs31p6LpsxfheU+u/ghvIIKejoBnnQ6+a1L93vnCVIZ
B9Ut1Mh/M8X/uA8kwFDlBf7uNZOMncqe2wsiesjCNNxU0Kmd2CEsB8ouRaGzS4M/+cl0H6LRtJ7/
Nsh3zWpih/jXQX1cWM+BZUenTqD4UmZaf6VDEzkptDKXs2VEIO7KI7UgT0Il+qorNktRGFsjwh6V
d8bwaWgql5pf5v40ZWuAq0PvVVBCXUHF9K6lHxrbxAcRLNlsZCgXVeMIUIOKYt2CiXTvO3X6NGjj
VpQmQK3KrluJN9u7IH+3O2Bs25fA1z2xHHvID/vs/7s9L1G/RtmrKfGlslegvIQm8zAly0rQ1p6k
Vz3M+bO0Nctty9x+OefPOqQwEYWN3M2cFJN28JIGdn8k02QPl7mPijLKuY2an5xCq3iYLy3xwNmW
ZTgs52kqv/08NXUMRjpNTRPpoHK+Sm4uRwMVgjUfERhMAUm5pAXnS62qM9QB9P5l6sETatijruUx
Uzbyq0wfCopAkGxphmksTfAxSwd2HxQ0qUk/DlieTjPNpnnOMkq2eN84R+oEDuwuZqk8tSjjX/WZ
gxW3WshMKw+8+IrBRmpWmVzwTO/ydABVl2rScoWJALm2zk+OZOMuCA4ACr+hzslNzcuRCt/MNmH+
nKfVBvfztDTI0xDMirs6wT4KyyCatgWjNXXSofmY1q+xVRgKrKr6RmP7osHKjtYzbgAcBDVpPUNN
7rYdCpGQmpib1ItaNtwvyckNsOtpUUG89fvxm9dgSxQ4ensCoTjWeNR2lJHO6BD5AhKxSbWloT5Y
1vHaUEOoPc/g5yD4t9rq7g/7NPOniwypFy0cV3QbhDjafe8E96bd6l8dCLF6Pou+ZzJul1UfuxdI
ADcn0HignHDIvW9GeSYHBlXiZe6AU77si+IsoCOyog6+taAx9Qpl53LFyy46e2GQXcIR2AOktqLv
3HxoC2P8ZqEofQUdW6GWzf4WKWLEHmoId+KdO3zNdLteRIkVXIXg9oU6sAVAbYXq0FBiN3UUGviX
fRN1FH15cIxwAG2RgkD1dXdHtq5hQNkN7XBXIjK4sQKtu/HT0LwxKv22VovaGKkkanWNFm40MOZD
ERgFLYHjmAdEVfZU1DIXulAT6s7sAPLzqZP8yU6HAamlA4v47k+7mhbs0NohN5rdJ/+P+plk1MIj
CnKmzj+Go3oX+WO9mz7eXG9DboBEiuNYpNt5WhOY+nPsdstSq/sz50jo9MDk37Q+XtcoNIvu6sQD
7DeHYkNfeWJp2Ebx7NQVyvi6Kv3qukABdJ347iUgTxJc/pS2WCVJ5kA/9A7JoBi7lLReFp7l/0Tq
DDDuNHntozfU6JWPtpTDOsSj8VTqIj8ayK5uRtfGohLkA4sgc5vvlhkstTHNfoKD+0mywX72tB7B
fUTeL1zT9T1UUbWtgz3ZbSzcdtk1uvF1sNt9x430p+6MBzl45VeANiHQBfZDR9aLsGvHe90U8da3
y+RQOnVyY7thsDK8tvsKJP12KJL0hz6EX2QaD09t1w/YfRri5BnSPuHOztdO6+TPjkQ4ULlazbiP
HDc8llXElkUQS1Bgs/oYucZ439TGPXg62FdoNEPNybebE/TDijvQtL2SHX8MojJt2Z0FaOtuqzoE
kDpyV5qH4joQYAYXLRPRuTRCbPYtq32t2JrHkfgOcA1kspSDWfNhixrKcB2bibii+EVccx8FXgg4
FIjXs+xqQHvNXRQZPvGY3pAJNVwaMtOdZ4WLXst3gdbEm06BPvCv1m5NN40WCBt3B0u996YOH9UC
o59fqRVyPz9nZnieB6U53vpDGIHE82MigYTxCjdTvNEIIoIF9fvE5OOERr3I3Oo7kb2Nio+zSORw
bLKFYIrybSJ+m47kQ4dP7aIPxmMNrKs03AMkbBaMg8UjT63LhFkYIY2B4EC8IYxDIMz6jAKNJ+ok
Ew+Ns2m17/41EO5IkwXsqFUuWxIdhZ1XX/LINu5MBM1Of7G3pfhsj83mC0vrd/8SAKAlsVfgd/PF
82Pzrg9QTTVFsoTf1u/8rkiCnBwOblDCJFCpWgb+haZqwD3h21d8MfljC0mmXYMS7k0zWMaXEQ/e
QDrhK15hoE+pE+00SDbeQKXaBVEGCpLVSOR088dejaxzBIYCXkwjyYH5KAKjkRYQFTcyhui482sk
XVN3AFGkkSx09S81wEfkgJUeai+CdRZU9h0Q4vEG/wzv1CUR+IYhXr2zaqtAXiC0oBYudehRW6BX
tczkO6SLNkPhjAFqEsM1OLqM77GNykIgZuMnNurdyjM78ybvAm3bjm1z4GUznJBnh/i4k5d3JR7z
KM9rxQuWEQ9+AnDvIrwbZQXGsMIplKqI/VJrulj+7bON0vqXzxYU+qfPFmkaRHZV7ReVboV9nS1r
K2wOU3GWagLQ3xyo7Ks2tTvUkdT7okuSboHIKijkKFznVk65tiIwBkxGjrTt2u1DbYE0tsCutXE2
PcTMlmHv41snY51HeEcH7DQqFa9eHYTUnU0dQOzcKfqt1TvioAEScu647M90RgcZ52Ao8zlfzR1l
6b9Gte4vssrpN1YcWHvXKcI7d1AlbQOofoE8OaHEs3gmj8G2TOQ3rUdU/3RL6LEHhx6PEmtO63+K
8U+n5DTCiVIAThyxTdeH2PaDjW5AcJc5LmpQ/HRdKlhxbdXNwmiADGwBC3rgDBBpOxm/kJuvg+aU
FQUicC32GlHUNJdGubUBavnU8L+59bjztwJQRMhYOfKxyrItSrmR18OdtzFZOG4z1ezSYhlDN+Q5
EaV+SEwO2XFt1F901v8YYs+9ItHc34BNGxXryt8yPL6spYPMlZo2k2JL/kPsvE+bI268GzNUtoNa
Gwy7GxeYsSWyi9GetrbULPQ43k8bX9WLio3oUxOxzGgflzoy0SWqS10CrgYRaxeG0bK1Jzz9xAjt
ipdEyzcoz7i+XxHqNMegQZwmHc3mhCIT0EtkIKo+QaDTNzdBgaLy3Om7DfXTQXOibzEvzG0vTIka
FhwiEbTnvC5zlPKnDAwyLu8XZIzy+t3H4lIui7pG9ld5U4d0gh78l1BaSAokb6G1Ls+y8wEmhL4U
SOUg0dglQPMjdY9TrLyaDRjfmoWL0GS/IGOleujMBVJmn5fOzWwvDBPUH1OvtFZGAaBhj5UBw2v8
WNONhlsoPDeJjXuOTkP3vrDSGApniJvTATmqtENI91e7Ab+QAK8/WT6NpPaYRAY0y5c01zwGQkII
xauDmTnW2u5Tnl5AD9ZsdHCBXwrDt866fDQU3IsOZKazMeysJY8HsY6wUnGwB/Hd0xhkS3JJyDZ4
ooJ+T2iv5xmqSH/E7iQETZ8rxUKDKtnBUwc6CxLWCDApcBixn/PWZG3GygZ8V3kxx4bSeT3syIdM
Nst/jaYp5zb5UDPPM2Yv5x5uOPnK4BCUrDokjDoRvR9iRCMr1MujnfZuCcKh4MdkS6mH3Fnl5Js2
035SBPJTkDKJIqj8hCBPb4BmP2Hv+Dma+Udwkwa7LHjUIu0JKGjrbGrgB+yscIBS/BCfyyEV4F6S
2i2K0Mxl2YQmYjxpsABjpHjrg2QNkKIA9iOCcA3zwx8yLl/zgDdfqgF5e42H+h0WPC64J2sd/8c8
2eOl1YIFp0I1v5OsOV6uuB+YwHcRd8NpOtUsqR2MCmsqkZSoJFI9dOAdkFkDaPF67AabyETRHugw
XgC8vIVYZ3XvjoV3QrFgtSS7JkG+mFdheZP41nj1WI/1ixoQgisAGaOcHW3UFz+4OeR0O108BvlY
LXow8p3oMHRadtLVYbZRU3ayXrLU3OQjAOGdqM81D/JHDyjYu9r1l7pZhcC1rCou0kfWN/kjIq+A
NxbyjhyDPL0AJeXeUKuKq7delMM0CfTqQKuahrgP1Zy52tDiQdTtqZmObFwBC2Rvqdm4BdKDCHBv
qDlEfo3dWOWuLHVRcIVGe2Q3rCX1IhOvHcoc9BbU6/I2OjcNVqjUq/dmdYOQwS11YukaLQo26LtM
06wRbMtJhYKM6tBgcYBQUpb4Z/y2/DOdaV3xBXzZ3c40cjYuzNJvEYAfwARvZNgYZlBmVmd0CKAK
cPAjHObm3/zmYTSCXGjY3PzvTzVf8o+p/vgE8zX+8KMOp+7kvjXu/RAiyxpUQvIFnc4HEH+wVW4V
/QJCCelx7nAiUNKXefZrCLXnblfNODfp7M8LpA0ykoYDlsP/epqw/PhgdBX6JJNxvioZeVXa+YLb
xu0oI+zd1IeYh1BzcqFTGlIU8TOUN8u9ZkX5tYE0JEMq6CQUYycdioEBBaL5xXIwrXdbR2dxstEg
anQe1B0AbLSsN5VMUCvxMZZG5DHQcr1jnmf7qKN2e0zxJKKrzh0D6HU63iUX4YZYmcuw5eukiLzl
dMWPiRGlQuE2OLw7unYqBXbJpRGvpqlocChfUqcLb6apUmkU6zDSysnF07yLBRKiLRgm5IFLXR6m
Mydt38/+YiOX3rWdFDc2xtFBfJzNNq6mmWeljtlWgiV0Gdu440Hv5t0VrQNuqhBM6tT0WeLdSRMS
2l1i3oTKo4S82i5sWLukztJ2vbsc8Zas7PTzNKiTUApEEQ8iX4CIClmLG9eyLqBJKd+KkV00rhdv
tnQuoYMTAYvrx/XJiVJwM3m6v3eq/pEA6QRDDxQWHZGAyT6byIPsWTneoMp8oQ/YEKQsvoJAz76N
o9i54IG0phYdtBFszqnVvLVDkCDT1wCRV3hlvXS5DxYDJwuOVWqr/XzJX5qPsyQ23m101qY2fwnD
IV3oeea8TL3BVje8+0TK5JYxltyC95qf6mY8kgniEMltAyD+jY9nGVTz+mBJbm17G4KM6UpedGiq
epdYeXemVh/FyW0l8ufcEWDSUDOTqa/BWcE1M9jPtja3qqUb68mWXKgjlRmKLnIU8ZCN5gxLyIkG
jZ2s5qsGjrS2SQ8G6nm+wErNvWP0wGsZLj5wnI/u0ebNLQ2jPwm4iBIyp8Wn2Y0SNLzx9BHmPyHB
jrID+9dlNgm/uvaeE57mTyYdP1oYoElETSq+MPKteeUvNI07n/6q0vQBIzVBV0UudPBGcIDURm1M
fxVN6rQeRPeyTC7ny+qNcHdaCdz6/Je2VasddLf7Mn9xCJCC91+m+/nT9YJ5N3nwQnNN/0OvL1TU
dbiZmmNhH8Cw0alimm7vmBBJ0PKs/xbXzYOZZslDDMnGg6PrQOgqO/TsLC1vLiPW4QB/uvWmAZXR
3s0K+1GC6I6cdG4ay4br1TmymLbSWJ4tJAT47tveeOqaQZw71eKFN26AFQFzcukZ9xXvq6sL0qvG
TYx7MrUGqL2CLIiOZOvboNhlUa4vpwHMDO57Y+NLaYCJExA9rKvbeE+TgxM3OSAqYiyoSQM8/Fg0
bvS3ZGpHhBLTvq22NDmqTbJTbIkf1EkfV4uMI1K4wc109cbqgDaL+Jomc52ku+h2cSF/Onhx/C1P
HONErR7Lw63vmC3oRPAHjVof3AKpsqJOMuWQyFzYld8fqJmMhbVzIgTryIU+QofKOH28J4PmQOPF
K0d9Rx8AtB76IZA9tpLYU3XRsx5Z7e1oO/JajN2b33neF0i7D2soAg67oEczlNoKpFvAaMaedyqq
DAp8qKD+Ap5CG5S4WXMs2gjQNfN2MrdQ4JNlCb4QxGiW7ztuUKjtJpzejM1PkPo4tqJYfALqWXEN
MXHDutPwsYvAf6b8daCLV1nL/KFAkm0na0j8IErrPSgHSm1jDfhq1181BDlfYwYAZNLZPxMrvWnS
wXyRcTNAD9QUt9yK2q1bmv3BL3mCOEWigzXQ7h+SAcq4AgKd39VwaJTaPyMMdzIEg/ET9Te+leKn
keooSVB15JGrgdnCSFB8lob9EzQqwOUM++zWqerz1HOQRkRAbXLjqL0nN1RHvM82KLd5tij+7hPR
ASSPB9B8o7xDW2TDW+aEQJd65jNkh0uAEo1sV/dN8lS29skpjPAV9TzpsgA8+iIdUz/nxoDUmjVE
rx8juxRiFDQy5wFg25alr7Q4RoIoEOkTnYmAJ9NZ9xfb3/wC3dDx3CzST3k2jVvDEcxgu09ZvSnH
xoZ7jY18T+m1qddBlmzNtBJlJh85OnKmWdKy3pG9j9OFGJHYvRRtUWw56AeezayY+Kx46hrrxHKr
PVBIEOdN84nPCmtp2OMGBNqmpz0pfxdxMlSpAabASEDcLDpzrbDzy5B74MEuw+Q/aXfLWC78SPpH
L4HsCKAySX7JRoaEi9GtqAN5wvwSQUPQWsVjvwKGyj/Obv7Aws0QpM6yt1HN2QGocZRZ2z6EnSnW
YCnrN1NzBBGbzSt8JNNpH2RnjCBwTU/USYfOAWEYirpuqUWz9YnxPpttdO+zBZYWbFopGkS8XDNZ
EGcW5IdOnWtUF2rVelrvYi+rltSkA4K8IOYM6otdegBsKo8aBGJLW0mJkO0vc0weasDvc/ztKlYJ
7deiBfdkONjFvZYYR+Jm8KFOuktQa7Xu1U0Bjb5IxaK7mxKi3fd2Nx51iL+u8XB0jmEdhMvGHe1T
neTWkw669Im2Tor8ABbKYhUANfeF3Py0tE+GHmxdM29RVM9f6Y6pawhXlIhZ3Da63hyboHVXepBE
rzI756XlfW0T0K6OzRgd9CwV92og9VdJDg0dE3AhK0r4PkkxD69N/hYg4BOGTfeKbGm3bG0vvCau
YUDMdQTLqJWPEFFO3n0ZFFkk5BjFykDytAVDL7g/bH3V05mFrWonpItwAc6mXnVmhd9Y00PF3UWZ
kDqAFFMG2xqA3i1rbCRlJZ5EDZYR4Pd3xq2H58xt6SC1rvjSpn9G2AyrmiPoSv/LNGzjWyjLKQ2u
K/N09jUF1y7EFLuv5tjrS5nEHbT0gm7X8Fbb6ch03nQoCV8iLze+lH1/Ig5tT4C9M8q7r3qZQg4S
9RdaF2cPAqX3KN3GWVAVkA3FI/lBi+W7be6lM6Hr9boTFZiBbDwoUaKRHegj+zxNT7ysvk2fWP0p
vADZF3lkodxBsSB+9LLilOea9xCD8OmAJ4q6C7vhq7KnOt4WZhjaB+6AKuV3+4hExiI36nKHx19/
xoK/P4+Md9CHtvNtYhbRotR7iBBQjxNG46IpWbjNuwG6Zhp0EFxPBbVUc7Y5STrsgG2rblt1qEGs
j+wFbNSkjtmW1069KX2zXRLKjfBu2APfOjb394Rvm+2aE49bHdjhRUo0rbOylWdVt8it1Wsh8fQI
NMO8EQnT1pE6C/jwfka2v/UCWAr6HGAltzF+PQcXqYNNPTrFY1WJNwtRxreorDcIxHVfjcxPVsBP
DRfpuojsGXm9EanDl6YYtYXvZsbJJUYEChRTmyEih3VOcCATHRwVRaYzpCmg5VqMEKIFeHUTOxLV
yqrgjkBcZAMBAPRvLH5GICe/eOrxK6T5YkJZbhfbDI/kQuuTva1reEuUCTTQ2zqwIaZjxG8+7grX
5Oxb4YXxymAsu3iJ7h7DMa/XvRQStd6oF4ea55tdZz+HvG0e3DBqtr6fZ/sgY1BKU5ORx2hBcT2q
2TeE9uOV74xi5ejusAOFIGHU6eAJUa59h5lranYo3rvj7w62xbY8ywAXH5r7Ufgo7U+ibI+cBgoM
ofBwC2WQd1vpnDU/3ouQr/+mWeFbeNWqzlGl4h0R6itAFjvtHtE1fAtdFBQrqv1PkLraIddr4hXm
VLcgUqxuQwRjJhs1qQPo9mZnLTUHBAit3ZqPKANvD7ZZKG5qF+HDCtIQc5ODQBHfq3WOrQAIaZd7
y0QxjEOq9YnXVXDvsCY9tUPiL4nRm/+yy9xKT7ml5JkQgV+DyzeFKGGxwG1rvIJvQwLzb6ZXR/IB
XC/4R6Qsau91twLhkHrUDuG7bxuC0dgyZXgXGiCvlj4SWdgbjl9tHco8vRyeIRfzbicgBjgyJzv5
jyL214E2osagaZKd3UXhBkkO5PXcEc9F5MrBboOikCRNd0aSNV/II2wiextDnG+BxVa2nKjnG03v
t39tE/E88mWokmGutzM5qOFCXkP9jL5SWX1uUi8i/t2evv8y6v6l94+xs3OrpipdTW7HYDx0A5Ku
kEIvjz0iABtRGda9ACQMMsdifMv9m6Lv/B/WWP60mOs+ytTAzjLo/RNQ4NU0RmaFthYDKpXoftMH
u9rGWpgj9qTWQFIteDp1SL3RWur6t7lmeq6rLkAmsc9KiPvYqLzueFZDoHiQ75XYsx80GbA2b7NH
W691/E67Ctw0mbVJGcDFUVIWZxTBizVgT+VT5RjfqbRR49/x2Ere5jF6NIYrzWcvkuOfSVVrQBiX
m7np1X25gTxyuEmdIDixAaVXrH8m9Huet5CmC/3h4tpudzIlNjJR6Rvf6mRysPp7vTcWyBaUQIjg
lsixwkRY2C5OJEOTqSZTTeq1WtR2Ui/2iuYj9f5tbMJDZC4yAQJVTVywTMC6EgK0Ztm7x1LqWGoq
e1dxEAYMzUsp3dz6KRPHvYMe7QoMt0F2GwaqgEFGJzB1M/u7QA3xCrQa9o1WQPVv0JzkMUjzag0l
qfGMkq/0wIuEb8cit65WXLBly3j40priLktz+ycK+4Fv9ORbWP4a7oQS8I02MUHkj3cF+BE8hGK8
7MSa1gd6oH+i25/spi341imqSX3IG8zsitruoxAQRpoFibIibLZMhiDDHSFINHcYhQ3BD+0KBhsw
URVA7SO4sihZ1B2p2Qz5e5NKD/F2+Nw7/N6k3lhHedh/OjYfgdEpRbYCte2J1Y7Ye2qBBTQiFNnc
MgvP1KaDcvHzUezjxIlOBhafxGcQy+6Hz/LwyrvevtPH5EJkCJborC1go/GGvIZs/IEqveCKte3k
RWZzsODVp/BSK9ePucBfMXmJuuAb6dbWGhFKAIT7Sn+OLHDD4b72b0VYg48bD/8zamSQg/LbEEGX
zjqPgIpDHLG27pq8bpa5IfovsWd9az0n+WGWDYarPBRLS2yV9OSNexBa7QOmQ5AtwD0d1OBG6Qak
SVojOvuG9i3VfHtaULaJkZ3yOPxGyzTaILiocl24VpscaLHm2fgNohi+WBObF/F6yd5Pz1qFV4Vi
/iJ700uUdii73bnL2ZXskOlM8WLwygUIe8ctimayZwfy4sJww9fMRxm0Ay62S5yG3cVFATWgBk34
GkMagOng3jCdyN/+PjIxovEqMutZYGVzBgWTOGPVK87YgcQ71mtPrhVFRyuONoGZlfdpGrdXnjgA
tHRQBu0Rc1lWvq7vqFdrWXMKAvfr1KsP/K1G8ccRiyPsWritQfISETLypQOI6zasE9oNtaLS46t/
/uN//7//+73/P8GP/AoYaZCLfwiZXfNINPV//JPr//xHMZn3b//xT9tzLZcxGxwWzAP7COcu+r9/
u0MSHN7G/wob8I1Bjci8t+u8vm/MFQQIsrdY+AFq04ISoVvP3lmeYlVAJf1dkwwow5XSeUPqHOlz
8b3VVtM+NujC5IiKlW1CK6yOsXYHqBlLL3wMs61LvHKQS7UX4VBG20llMIma39qoI76EAMLMy4w4
YfEK2ZgMAiFgJqJDkPifbeRcZulKx2/8AHlioGfVgYmsP1vq0MdNtcnx0AMj06/etJJfQKaf7Vir
Y8XOMl4Bj+S2kwuNJWeaAGoK+uK//upt81+/es5tjl8WY8hBc/v3rx70eLnW1Q6/b7po2CEJHAA1
ZYzrzNbKlypB0kQtJ7oRddCla1dX8uCoeUKptg6Y2N+9KuFrhyx0P83T6Ypmw+olxIq1A2N1+JJG
lbmKraQ7O5DEPJYFeDIG5KaeRpA+4+vlb8oV/NPAeCtX3YfSSJAOJ7rNjGq4kWFsHWzbxDMXJQ3O
v/ldetafX46tI+qLb8cGNIQzzn7/cjo3KV1A58X9tEjnBUNdfm4/IUOR30JRtr1Fqf4jPQ6jWmgb
euRRU3kBriVuhwJaxWbofUMMWK45ywRY0/BgCkUNsQbGmi+mrM6OWiPipXgnYj1/ZloByaCig+uQ
28fauYZaXl0BtN8gYc/uc8WmX4LbFnQHiX8kGyjDkm1TgP+RemlAFfUbpnj5ETWDam0V2ajbs7Il
glPxfnQEWPt9gZLH3gdnhtUl/5+x81quG8nS9atM9D36IBM+YnouAGwHkqIR5XiDoFQUvPd4+vMB
VDclVZ2ao1Ag4LG5dyJz5Vq/ab0uhEUY9+/xrjfe/3auLu46U15snDt+C+13hzk5GE6wHdzt59Yx
gp00kfQg/FWvhZ68tJNTPPbbgkxh3RopAmBsFIk5uiPUw6Bw6vJRDqI9KmKtDvvR/eppyl+vrhDv
vX3NN+q1VA9S77OfxOXH3tp6ZdEf9wONVOP/pUXozi8twlBVW/DfwDHbgoZsadvr9FNPRc8iF6Rk
ovcGQxT2cer8bhLIK+88w6T5KJxOPu9BmK6M83VkhPM7JXYI0ZQWK8g0u9ktYF9dYnfz2Fd72H21
deq6dvvN7S0BBIj3TpNiLpM1V/tF+4F98/+57/VmkZqFp66zQdksmp2frWkVV6pui6t9TZ8zrXHL
ZAFtRaFIPet2enk7/KdzXnfo7XD6X/qeX7v97ctEAMrUVdN2JEJ0jvnrl5nFrSryQg0frLlbKMUW
jivgL9zJRHEAfRfiMOZO+aVSjcMe6+5ntG0MS2/SJxRuEZ6ljFjbcI/H+txRZ9j62XbrXX9aQDK6
GQfM2zhh343HB0knEZNOi9bSazOBvKtUi3vhZIm7J1v2A2qh/DhAdSYhS4Csu6IPpZfWNVo2oZPf
m+Bc/v5bcaw/NTFNt1TDEhLJXVXXfvtWiKj0qOxz80HFLvdG2wwzkDbJgLBZ6FbtmqiRmab+XN8n
5pr7P0kvVxga7HLJ+z708yDG2kjJ79LKobWAg5vN3u/aVEGLu+i8HQpYGchzYIUcXRkbYjCNTtZQ
W5/ezupM0GmWinXjtKWG6jBFFCNRovO+OWz7JhuGUrxof9q3n1dvqabXk7fz9n1LZxNq68qXdpP3
dq1o1d/TDeMrIqMUpS6zuexHkgaPrbDFhms/+tPZjt51GOTqznU8yK0JLE80p/qYym49lwZAlW2/
Ws0mfQRJRVRTmPEj2G8Dxjdsd+yc+b3cCCQ1RGRKt8yUtq3t2LTgoJT3pOWwCIujEtH5SYQXzL3r
d0OfIDO/9uGVXVif83LoH/ZdFUOXn1PDOO6b+wGRQ6FSxfPftxFp/OnVcfDbcATmAo6hMwvfjv/U
Dy2OynC3aM1DHIst61x+Srs2+VpOgA7D2VTvqPwkwPMAAKOvF3+tUcSgvh9+qSkrHfFNRSXDMpPH
X6902lFlArNcO4WSwHFFi8Wc0pacFHK1+6adrIe4Htb3Y2yhKhKVx2Qz1qsrpbpBJhao6bbJDKM/
29amcrNtFi3io41tzOd9E6LRj1vum1ghHxKgZgdbo5XvjKAklN0hWc3+J+o1bHEio7Z9JQ6RqFov
uQ7V7ZV6bRQISeAEJl6p17jNVbehZvxEva6juTsMUzG8PmJ/zgIxB9y3zKwvUlrDvSmd6DYb4b/O
kHi+aIPEKVxVi2sQCtajiJpLGNfiC6oi/ZE+NTztp6Up+uc1ta6pt8E7jcwg9v2m3j+/3VaLVjLA
2+X7beuhikjF19fdoK/gRrFuXJoxfkRzXQefQ7autbrL0lERgFZgeahfJH8QPpVusTbhh2xcpR8q
c35bgg09D9UoL/udjJ4K4NudJrWIHpx6hpyMT9YYzp7ENI7kNNxke1vs+422Xw6doQ2eMNcf+/YD
+3kzV2mqqr3ew05OmFh1t3ZEBqXUh+IJAfhgd4bs0/7KmFfnCyBG00utJYY/gX2q1bfiPCck7IXU
ND6BXTzZSRd0YfkBMkN2q9Id3i9MjPC8wODaqMZH6lwRdnZR9VgVa4dNQD2e9k2zyYdLNwIc3zcx
Ydbuuk49poNW3ZNhF36l5taDbKr8Vm2sk1hm62HfNSdh74cyXI/atk/qTYdzx+vp4ZSX72RdXvZk
LaZBqBvm5mVPGMV7hWzb188W2OhRhRBOsGQj3fZFKcV90hok9aruooVt832U2bOWrjac1y70mKbr
d43QupOedwp4oBW5BlicxzoZqoe/uk+eXeaibk4kLMZDM2KJVyb1Q72xUYBB4pK8EVFKpcK0sctL
Xin27QsD44D9XHOll7KThpr8vHy2q8pfl2r5kGYQNOzGFNRamLET3eoQNCoG0k3c0MhrH2LRHExt
31KBm8Ypu+nSqvE6oTr36JPGJ82uExxnquU6k2TngSRa701JocCsYvsrnKpDXkT692hwrsaeisx+
OXAA516P4uQEoGk9/n1PqP0+WhI16KqmMjCYQgj6lF87QtJQTS9nZcQwXpBinULKSztlALmpOyce
xBmpMDIi+74R76i4Hx/X3mwwvEEl37RqcZ+OJfHA1BTfKlol4DL909sZYPgjCtVhcrY2iZVdZ2VA
ZJX5z+gcdlGVIUL8aF/DwhFjXC/quuI1jtBAH3uDvmTvhriXd/sBlQrI3d9/DeL3uHT7GgyVuGH7
Z5r7DPun8cCaZ3Detjq8+4Fpt5yNScorr+J8jIgXaQBNruhlvr30eaT5+qw1v3cG+xV1Dsh/f/vj
Gj07KmWp9/cfWRe/xTmWsIVt88vZdB76n2aeME0FRoNJ+u41oF9Dq0UJPUqeyAnnW1IetZ3s1Dih
evr37n2MbwVQqj/vjtBtfN2takPyhNXG29ld2lu+kTQlGk2HPc1ZWE7yQRpouVT5YYk7hIMpefhl
JuIHJWp+rGGEoPvTAM2jjITuL9va23klFnn/y3R8nz+8ZUIMxnSmwToTC810dJXtX5vztKxz0q5G
dl5CqF6Gp2HKMq5YbVsEmiSQrIdpnTDU3Qgn05DdAXprP76dESr6Sn1Izu4Uhbg2SqgMyTxj5RQj
MJ0z5sACreL3hlo0wbQd3Tf3RUQheDHn6DrWVbyq/nN9ORkZPGEhvqrT1d+3AbllF379c3l5bQuV
EF1aFpysX/9cqBbFQiUrOr9yuLTae83IkNt3bmRUUrhEQ6XdFtkadeiAs39cSjhtCFS7mYmKYzSM
CPOpFmnrSGqnBS3nmPkC1N2ftt+O75wwu31tzf/nlxxWt+e0vlX10iZR3P+2+T+nl+rdc/HS/fd2
1X/O+vWa/2G44v/fnnKTfGsZ8L/3v5/1y315+o9P5z/3z79sHEoi0OV+eGmXh5duyPt/5+K2M/9/
D/7Xy34XmIwv//rH8x9FUoJaJ0fwrf/Hj0Nb7g7QjSQr8p9s3/aEH4e37+Jf/3h8KcuXrnt5+Yur
Xp67/l//UGzxTwQALdWSgkqioZt0btPLfshR/6kx27ZMaQtLs1n+479Qsuxjnmz+02QyvrUceg9V
GPT8UOf2Q/o/SSmajoNVt2Frjq3/49/fwI9s5OtP99fZSanK33pXfZ+nCl5IoZmq49i/vZXW0moK
ef3yEgt8uqBo1YHYFhNmCZde/TigEhRUmqwpAoNX9BSCD6/bdu5H9oVSoKDMrHP6sXNW4u6nw/uB
fV85IIM3D+iYWrRpA+mvoMNYMVAxd8tft19Xba29yNzpTzg+m8hakbvZoPdvaPp9c0hUCtHDkC5w
rrXb1NbKQCAok7n7KkwjZz3sq832lExPi9UTWi1B3Cnt0WySIYgn5YKjW+TJjQii2yg/5IAWmwLU
OyUYFzztpG3qQe0QCJSA8DULp8mdZSk28uxVsorGLYAP+AlZ8VR35DGLo2cxw79ZZur1ghJ1n1nf
lFtNV78Ui4nqn0wDI56VY6av4TlW0CIsUBk/1jUoOXW8m/Q4O+TLVHmLCAeqRa2fYO+CjYPmEbGp
h6FNTyoylWdDb4MkmsFXwhJ0piH01TL+XLfa1TJH6VFn3uHq1XpjRdTtIKTcz3l3SvTe8PTT3KzA
N9HAisf4WBjYC1MqcdWpPspC/4S4/WM39evBDB1Idrn0inJG6rIo7pcuyTzyqiTAlNo42s57JMPH
Y7rKAaCA/blcJZoi7XyANYqfhepcL6OquqKwAa0s6KInXYfm8ACZfGoxVlWa9ND3p7RS1w8Ko1Cf
fsnn8lAm64qlTec2zDL9TBvF0QG26luO7qXxiv+HDeJ7sKgMRsb7whL6WUVuWdoJRJlBP1oC++so
6X0gZZ0vbaeExmDf6B3uu7ouvislJuplIp2gyes7DYuze5kFxthahyVXem8x6w25ox/tYmrdaJGM
nEJAclPWB8vp2iNlngOyEMopyR1YdsALZ9Sv3UGbv8ikjpjXICE5CxvUfWh+nba7mMtNls6fy7Dp
z3UCsgYPoyemhMlR2CsSsrxB6/surwp/kfOdWmKTnBiR7sfJpHnodH6LenNxRw1X1tyi2YRpfSmT
Up4oE586CJReL81A6JupCOZWijo9OGo7u3MTdsepwUMaSchD0WlHUqGOb2Z2do5G7UAmpQ2QzT0a
UHRWc/Jq0LzXiUI6Ibx3ZHYx7NGHPz96JhkNmYwMuErqL2t13/cwaMU6u8ogeX+EeqxbuVxibfUF
kE4R1o2nKWjgW0n3ULYTngNz4lUzRuCKYSB71fEi9ucSsAyAzFwwLza8rG7EFSKzj62qwYxTyPGt
50bX/0hIQKIiXRgo75J77RlHO8Z0lykY5sha9ZXWgXw5DmQHNTE1l/pN7MNKSrEGwVoNuTVasZ8k
7ecRtBZyYScFtnkgCrzFs1K/QhoQkOjC3LkfhFtVs2sbOJqWEm1gaWeHTolOCEmdcy3B/K1rT6aa
O0ca0H3VLm69QF4l8+u2QCZAs/LBGtLl3qBFvb/GUXcp9MdCmE+EyfVRAG9Ah64pnszOETBHKNch
zG272nG6IUX7MhgWhjW2ufJzhKUPxQCx56z7lNPMzpY2Eo1PAKDWgZpcqV6FTjwdugLGk3MjdJWf
p3CdsZ9dxyhPJN/rU+w4na8AEkcLgFDLmsQfzQKmpv2cRYPhiVpLz3QgzDJ4NeK4cDF9uTW3h1QN
4i4gUk6xRZYthAYnlMLTyG/dDar+R27Qp0bDcUiQ5RmT/t2S6wuQ7ja6dM77cHaij51lhHxByXxe
RXlpaWPqgITgmmMuE0uFongSLacxtdy1LV3DyRzko9VvMmOrUKPnSPHI8keU/BIf0WHPLvLRD+OH
JcKYWOKS0I840dWGlfgkXNCtpzXCBqb3SDxHNz9qs8p7kCBuP0fo7892Kf2ozV07GgpPKa3oaJVW
BUEZd95e2t4Som6QNGjKxdJlFmW5OImbh3GyX/SZ7mU00VZdHN7z+jIsY/aUm+WlptxQ2m3x2dC/
KwUVXaHAW+lzCGxVEnlV/d2uShkgPHdWWjGcoyl/nAt8xmesxE5lNuY+tVPzzoghj0O2g6sfXlZB
vzn8UZO4PYer9pHS/eiDMlXcrJtKvyodifwEkjiSbqrWUcbPqTpbD6kde60SIoIpBJh0Iytpwsp0
KZe+cgtRjNdr+hXMOvfReuMqxHfClE/j2Dxp7ebPKYbObwZt8dQMNrqTll9nZ3qel2NdJIU3KPNt
MdaYdKlOkMZod2jOLSoAWBaVWQ4VIfzSVup0seOBUSYWl7CIT4aBaKmOMoGXa2t+VvIlPLV5fJ4o
oXpOtBZ3Cn4pTGV0N1QlascWqYd4gYYd923gzFdYis1gOMwQemh6v8xIzHQf22LEGYEYxK+RbMQX
ajnNzgyw3Ghw8TScs5YWFU3Yy1atvUVdTsXRMn5sCsaiVU7hKVdJGOOLmBym7LuxmY4XkwYau1ss
L1UH8k+fRr0+O+Nys6mFuvaynMhPf7JVHTkPuEv5xooykvJ76ZiK5xhte8Aa1/ZLBpWoW26XbH1s
zQ5HQai++DCHLmFD4yVMmB4ikRxSZTWusni9op9+l5h1dDQ0kDVObZ4W1XynpMexy+eT0qm3SdoC
tx0b7M/QD/U6/H1PVEEfFMU448WRUcXD4oHwJaiW0Dej4ioVKng04z1vzmfVzpegqeF+tUhSOhtT
a19ANA6yLrWB9D7Uhu1jMdD4Rozthz7CxW7iCoXCRqKsM1WXYnXUoNoWmKU9FQzpvmrbN4D3rIOR
0amvWX4f15v8agx2Ny6KQ51VZ5AM2imMgOyQXGtsNymMR3XErg+IzxesiNLDpDt4vMUGDDOUzIFK
lM91kg7BQIUGd0gFB0koTQ9qlo7HBYOvKDWjS1Ib58ZGXRjRh2Po/BEuXYNBBVC+hGwU4hO27RJP
nCdF+Uqf3x0dpbmN+tE4Rg1dv6noELAnJwYDoTNmOQjGtY1deTokfggpHtL5yyk1wD8mmR8WSn7p
XRxwRwzbt/47xekO1+O5CmQ5knrBU0FzEgLoDO05F1B5v+H84CJpRNWZ9mCmRoTnIEDgVq+bQI3D
6FLyzE4tKTr3m82Ewpt3Mo3pNlE739Jycc620FYty0ctFaZH/38Ds3UOKOKNp7lLg8iMd0WF2xke
V7DoskXGt2+8mHTluWpqr4+tJtCHvDnK3H5Ainu9aMn7Jf4Yocfqq5jVe/vHAXKy9bDxhSxLcszH
ECsKNFHRnsiQbpVeaUoZlOi3eBSQiAkdmR+Vvn5MnYy/diGSPg6zcrM6mXEpBjnR74H73GJ3tAY2
vlyBe10qXhqKtwdYy/GlAYrZWFQDzUaEbh46CIUmeDOrCVoCcTjUDAxDE8SabIIifNK7EFNSguVO
LyKfl4RJ+EPRa+15itWPmjRhNOFgEcsqmLo89IdlKNzM0vtzKtA8HfsYxpP52Y46NehKiFOxo49u
mwPSq0g/HSwSuEXSdqc1L4NVGbrAIo7qC5pUVD414/sitV+mhP4iBglWpkI54UQeOI32YY6wgW6y
x6RRpEeqfAyGTstcLTWfHVTM3RUT8MChdMnXEGI+DWwYqdTqIqL84+oMgg+uY13qfCYOjI+OTK+r
0kyOmNgdczm+jFmoHNYyCMG2e4saf+9nlCBBbwa1+ljbUoOsrC0B0J/bXq+UI9BEw8vtuvWGahmJ
RpGYKx3w8jQjQx+iQ6kSg6k1yonljLV3YzQnag0HKjLNWVGdNghzBJ8J+mqvLrvlUjgP7aYoUG+L
KfqWWzb6beFaHGVTftQ0oRWuugrnFCMWniha5SlRTC65MbqTBntan2LtaOX1FyIKBzwInQ0e4mjR
tm5Tq5Q7itX2gbx8gElTY0Hhx/UyXgHuQ7M9zk+o0oxXCrJ5y2qLyzKcrTVXgi6hEqE0H/OmSnit
uisD/IYzpPqxwKJgipdAmo7qZk7d+ENs6Og9GaekyedzZwzzoUSjCdGjXAaAmC1ssz4lijkfgLiW
ry+1PhX3Em0gz8E23E23VihbpQlMvYL1mFtA0aNKHK3xyUobmntdaF6hKq0XDfl1Pvd0Habi0K3I
CiYcRh7ISeLx1fMVheSRXWdJ7HPrRJiLFMmJmdVNEk5JsNwVlIu9qed2lhY9VktkHilCxPBUYO2A
RCPkQ+AyNNPi6MTWx8ginxZbKx3eQiMxmiuzXFPAOl6ZJzx7ABdE/SS9QGrAVLdzPjaJIF4gff/a
zJdYLV06Hqqx5hcrkU9xVlfeuNTXqRRXpqYNBw0PtM223Zig5SX1CgFrXY2gVQmpLWNu3Ropbkom
l1h/KkroorIqRr+xvxcDUgj7AnFmIrDQ0O6nYqWNbnNXPap+LPJ6+DhW3XycFOPHrsZU8d2Jx/qw
L0LTat1yUzBRVbkH6YdVo0yx/RmiifpAywZxUPrm2dBWx3WSxPRmZUabejV6vyibMUhMfQiwI0FM
NTOr80RKwiz0HkQgRlY5VdFjj/h7I4JwVfUgaQrjdS2bMDrOcAgtGYeQ3za69kD1FB8kZaiISWLF
70F9nrtGP/RTy7RSb+4cOFUwBBrrvDambzWOE4zbsbfFvi9P89yNlLk+ONspcOLDgEL4QylM1H+W
Kgu05F7qxcITw+WbTtrFWwbbCNIKMLNbmc67RomiU0xJDycPK/T7RiKP1fZ9oLe2jY109ZlKe8/Y
4KTuVMWZJxL1pT4D4/9SD+QKisyOSzdvYxqzbd8zFWsCUlD164Lsq4bUD9Fu2vRrsC/UdKQYPUhf
68yCbqMijLXCNdgXynrfaIp52Ye1t90SKqHBO7QUhgqXh8U61I9lrzuHzB4af0n057DLoqMI5XS1
WjQqQFrNYaUrPkdFdVnXbLoqzbGojkOZlod6zhum6vnRKcdLpCheKJ0jfYDK6BKbtJxCv9sXhaJ+
RbvjvQGSBuM/8QEV84GBMzwkreMuWZpcVa1RuKPs61PbyWAmKD11aY6iT7PexLQ8TxdR6WuZ0K/V
lKpznn7EACn6MpcPSupSLDe36CvyY0skz/o4qFTuUXkL1/A+LlvrfV0TGqg23qk1rzqOL3ehk9Cv
xvkfPSp1oTPaQVJvmsP6WmF2jS+MmZGg7jdq2hBrV4YVhW6mMzGYZQVzXD6tanGxM2f4Unbp6FI4
q5CY/NRRCnd1GarujLDBVaYCuS6jDF5qN3mDrc4XYGEvcI0fY7VwzgZa78dZs07xxPQsjKv5AUWQ
y1qWz2FRiG+QMQOSAp/ADWsPbW5GGBqWyPdHMsZjDLImQMV3ddL8oTr2iowXU8uq12EWNel4NVXO
xehxIh7Vvjo6xTKj5TY510n9VUy5dlXfznmhPzADkX5bFdOxTQDnx/SI1bLWl1Qy841qUXgr2fBD
FBFPLGYpj+1kDSdmt37blM05C1vw7OGGmNfTB2N6Ri4ne9rlgdTePKSz9mg65rP9KY+E845RMfLb
3hCPsQGns3fkZa5LJs5xCQIvXzGIwCj1ZC0dAIwq013o1MJrC813osI64VIX1LWBskOdLSdL+97G
YM1MI51OK+EIExBbOVAhfazWhShWJcBILX2+abpuQSbLHP3Ynr7mStLdItD/Ka5snOHENuAqKilU
BFgw22Iw3QdhhYgyWJKsOEfYeoXaILzQEZPnbN1/NpprYLdDf6yU9HHfRSy0BHfNpsuwL5ZlGIN0
AhaVy1X1hy3HNG75235bANj3nc7g5XM6asdrBiqZBggAsjoC1vkA81wJ2hFRlEhD2bIay8DZFots
odJHmIhtW3JPutbS/NDPTXSEK1kH+0Ld1mwqklXf5F6yjThNDIcNCdn9uMZIH3RMz6CUxsQKhTpT
m5O4AXkmKoJBHhHH7Qs5d/4S0nxVFTG8wYzbwjXIIAR70BN2/NH7Wi5SPItL8XGf6aD+GFgFCsHz
LMoz1OQzpdY/RGNTdoLmU4ymc1bgsV9JWNvwDUgYOqRVQiFJtyxleq4jfrwRPSeiXGc48+eRFBlO
vDAlnlQx/Ydyh8Sv5o0h1n8r+QJXn82XcZnF1aLbV7ZN1b4M1xo5h+GQVw9xlAaxwIWcu2N7F2aP
5qqlTF7IHidy8+INRebXVXObNjxrbHTBwriLZBQextBEsWeZQrQ04VUicksXWUk/PihZcmjtNb61
+wPoyvFUac1VZFMds0mykz5CLa/euprobtCsu3TUs8OQRX7eSBQXUushi9LvJLWyE793Ns/HOlbb
Q74mMaK144csLc7M2aLDYg8ZSDZyBi0/gdsqSwYbqpQHu8NjvU0/5In2MixlyeQoqyjVxc/M428p
I2/WKmR6uhCDImeTrWeeTxkTPVGGaAvAucuvlCEi6GCT6pJdHA8aEEMk7ecJZStJX24vpV+j6OpZ
6Lb7yHI6bo9y3hHzVLDq1xlwPH9Yra9IBF16J78ummWipMGf76yfjMkK0uzQyDm7bZycHJ0pDB/j
uwYclV+T5MVoXiW4yUyuHrY+bF0RgxcZmLEVnYIwcwle00OKAhJCfxG4e62+xlGH1KaSittqEX4h
FRqonVxrfDmm0OnKTTkdKWe4mIk0Nya50lxJX2bcT+LJaa5n6gEeardPSBUZZ1mEC3oiuQ/V9Z3o
lCswjlApeuU9if73hyak/oIs49iR9t3C2HJ6Vpldu6lUu4diTT5HREUPXc2f3TUp2fO+IOFMOJjk
0XsmAql202PzR1YcNvFaK54eMuKthoHDUPFoyujGIiYeuz6+mbcfull0nJBTb0YNy9VN+c1q7PVo
9R/LzRQoL6wPlH4+GnonDvGg6yeoajeTRSrEMeEkkm5+h1M9rHvEpxgyUKiJQ+vSxUKey1Dc5Cmj
WalASBvUo93On4Y0sS6KWB5tfMeFuTh+TZ/FqNZeN6hMzMswnTOEnUjmi/o4YC8WK2l4zg3zQUoK
AphuhAc1mg6rMG9MUnGAZyibgJgKCgCSZZGH94g9DQvCjatsxUGlaqKG0+gvJloSi9KQCJiMA0qJ
o6eK3tMjSj2Fozm+1F4Up/9Dk/E7WVY1jM4qJzD+EsV38RCFl2VzGpGQhFEKF8hzweINDYvksbng
tDZdi0KTnuimg4XCAuBaWMhWr9KphIGttE9Gq3+fv5VUCd08Km+URTWuMQj5VKbfmKnGJO/67NBn
tO4eFL4pmbLVd0uiae7qkLXSsdrAcvWxAxqgWOv7BgsT5kuAICK9vAIyQHGRN23C9m01P+Pagmzj
oh37btHcNItaf8jNoM5MX60BYmMACC4zFiVDlyb8kDQLtGp8cVK/lZ+rNB39NNM+oKX2NdEQU0eH
J3ehb34sC1LlYkgyLHbiq3Zoq2M/A+vKyCaWi3hcSYe3GHmFvHP1oD+GidOeQwsXxSp7zPRB95wU
BqeJN7BZOPYxThccuRPsxMSM46ZhkpFqV0+jcoKCyINFYmQi6ukQ9jiiUYazDwOWTnkoqc8rorK+
bSkPqhr272NdfsKO8kuZ1TNZt9g5gUI9drH5TobJ9yjVQSRPG4SkLrcJGuQHvAK9IiaCSqMudzu7
GHn7iT26JQ66nJrCQWbKZZjIGztLKg6mViWeUhmI3qFr4DKwpW6eKF87pTsZYejXoouOKSbLB2sW
+sFuUaG1wH0Zyjdedh+8MD8jFjakFSST61jxkFnWiqtR8KY16YeG+ZlrtnV1wo4FR6JI4MrZJyfm
zJfVrq/RLLzoCS4vlsywVsZfJ3PW/jTlR2Ka207ahzZvTU/VgBib7c3K7I4vInvf1Np32a5nKmt8
fmv6Mlm9tQmBDfAE85v4EaczesMr0yipADUA2i2HW4xx3dyEyuR2Sv6kIuiMoHb/iSKC4TWavE1J
Dl7SSrlqjD5x9XW0PU0nAsn72zmGs8gAX3igrazjeqiNpHJrXSo+bz0QaNNDWUQ7zCUOuE2DQGDu
fOvDim8G+hSe6etl3F6ojhxRqLTQIdvNlITpgFHzijBOdCapXqhtoYvAjHC7mTnoMnTMgdTN2tuG
zh9CQjCpOdSlN+TWE9nNb8jPtUc9Ae+Ijo5w1MeksigH5fjmbUFipH1Llv4qWyr1Ql/jr3NxMVVq
RI4VHew/AOOVGIrnpWW5SrqljEZy7FPqxqp6m8v0mQpbc0SrdHHJ3uPMocARqDLTNazsYVxoYupM
wQ67bc3vV9Qgc1QD3azMUKXv5kcEbYOiaBEohubvzzEVyLhW/QJUA29XTKdq2dXRWDALs72VulEQ
tRaUyhCO7kJcqRKuN3NxJvr93KBXRSyIx1AzipuEAicAwedNbQU9ZFmPXzAMT/AZqfSL0eBlMFkm
+FXTdOF14PyL+CdKtd13+hjLa1TLxqdpvOojqgszfcZJjGRe4xUvoML5WpGislZKwekEWdGy31HL
NY9iSx1Wo17l9qkf0bAMtxj3bWFtYXAq0z/teztFwWkgd5mORR6ITUgKAHkC5DWinIIpq4lagSgg
i9B4lHCQbysKDjGyVRhP2wyIb+e3oaT+XeQf6v3y/ZyfVl9vt51ebckEU/J6iO0WtjbcilWsVPG2
B26L/dq3zdcP8fa8n2792+mvz1umWj1EYqWrhiXv7RcCmyqDaLv5ZKQgG/ZHC/Soz3jiDW4RyQ/q
qiVInKvlUY/6byTFlvPQ1yDGKiwLSqLrQ52a38wlO4/jp6RBJrLAMHoXebesFl2H8stODIhzuunY
sq5tCC9nRa5krLZZiTM5REO/r5ZN0QWNzQSnH4ancMsXEj/9WKS2CSJk3wZ14IjDvhpLp6HMs53V
qVYaFAb53lG/VMXV78f3+1lgcH/cJd+etp+0L0yJHu7rnV536hDWYxgLBHLR63P3/W8f6/Veb9tv
9/r7fbrS4wbWoUZDAt3oFrBlpBpdS180f9+Mt3ba/efovrbv24/um/tiv8Hb5l9d+1e3KgYEm1ON
36LdiiMU2sgrUTeI+Gtp4Nv2X+7U6pY5x9txuCRNkLxdtG/vh82G2c9gX6atdNAONGnq1ayGlbX8
WN0P7Qsj8UmRKcjqc7u3u+9rb/u0/8vemSxHjmRZ9lfyB+CCUQFsDQYbORhHp3MDIenumAHFrMDX
1wEjosIjJLNSsnrTIt2LYJjTZiMM+vS9c+/VJ+s3fPA/otD+TwCzv3Br/wpn+7+QQvMNCwHEv4bQ
/iDX/lH//EdQY673nqK4+A1wWym23+7/O47mii++7guoMU9YFMkr3/Y7jua6XwyD3FBXX/lM8ACY
sz9wNO+L79uwYb4F1Wq74hcczfviQQmjdfLg3EyTq/4THG0VHf7KTPrQ8LoNFmcieKGl/Hfph7FC
qrPSD5q/IkSc3X467MHieKdDHRvsXHTyCTPP20bGD6fD83V8GIAs9OW7SVsZD/MwVTF99uwwTZdJ
AgTd9s2LQenRp/+GSza9f/ZqWfcMy+LjMVGs/JXwJPBbEC8U82qVfjISr9t0pbzAAi6byH4BDbjq
xjxkqM0if9BK/d71sE1ZbtDAHhqtfzexnhptE3dwzvoT8FkR4ZvtIYQUhMLaYLvlJq2TzYAm3L91
rR9s7Da5QuGOX8Ryw7q3ySOqc7YC68PNogyi9XfcIm8nPIXqj/U2Y+5teplt16erGYZPPta+OMOs
T4XubiOtKw+Tj/VX603Wh2yIY1pfgSen3fpQk0OXxsMrU37YPPofL6ph07S+pvUFfr7gZtqtijbh
lsF6G6Zkm7hhQjKJbSS5bY0fDeWamZrBernhcjdFQYRG2WRc00HgpZ5+u94mKQVptpx2uStXo36D
beAu601jfpeZARYBW6+/tXN1NGE4mpH/2iFc722n/kFnWii6ZvWUX2Vi1bZJJB22mGoaE2gbm+95
3/CqptJHbW5iHXIexu5gW+NuvUWeTnf01OlkzpjU8rRTr/80vXUjP1DM3tLYtWuU+HhnVjwAz/H5
unjyxsCJ//e3uj5fpymKZmPf69BAIyEJ2sa2ks//q4Ojv3fZEJjNEH6+AR7Hlribael+/XjW974+
+foeqBnDpsp36+X1I4zWy1zXYc/o1+zJHvU1Otiqnm1QF7OlTDcBE/i89H1Jv4JAqU0MP02eyAbB
SmY+RqJkzsrh0J9Sn8xrp4eaIhqcG3RsuWqs6+c18kArNk1RBjZj9yED/RgqovJ4cfhMj2PEFOg1
5TnWx+1y8hZzansebn0I2iMB8bA0xxG58aqEaTC7/O2uHsOAJiOYbAIJJDUo4vJ6Haq4zRgSWPz5
aLm9Sq+M/kGnWVRy9/UVrHdjayP8b4alhbmIDmPDxtWvaNWO9VuZUZcLiDl69mVDl4g+TRyvm5/t
26jKAKfee6VFj/6KUheWfM3JuCoMwTTOukRl8TxJQQ4qoTCV5+zjzj1Dglw3rbE2oYM+y4lsNK8H
lQ5AcewB5mY/9dSjpuc95tWL2RXwZmkEcJJ5FPz69IEZ3rZMqmyDdenMgD+5FIYVAr9ynDFYm/q7
QmfMKtBx1VSUuXXLSSz+X5Dc/y+uoaZt/s+L6G2S1r8umr/f4Q+IW//iGDZrk6m7juE7FqT276um
Z3+B3gbu9oXjmXRDEE3/vmraxhcfqZ5g0YTxFtztT4jb+2Kx0BoeFCAO+Syq/8mqafNAf1k1XZ+1
x3SQ1Vos6TZI+D9+FUxGkxaPSeU4WFMVW9ezZ06gas1hJjWnjJ13a5iDzHv3RuNe+pivFoRpbMfO
e2l8r9qhwYRQQxMRtsQiNTEUY8v1PjqvXe6NF2BUyMBJRafadZn3gbM6qGKlQeqlHMljMaYSf8vI
JOCSQR2tRf+4ZDd1b+bBXBgdXfpvea4noVsB4nSPVb0v5iU5lAbRTQtzNqMDHP2lBPqdc//VdcP8
Jx+JqfOZ86mY6xL9Ny27P3htZEy+fVw018cbJMWlsdAItAPlqTVtzwDJpBcto1AtCIni5GAu+atm
CIBUREHtzDvtpZ8Hg1/xbuIrX+qQZhkMaV6LnTdyRox98TK7Qv4bkbTBn+9vf1C8qR3PWF0Z2D4L
Mmn/9gdNcAIRQ4okM45eygbne2mVdyXa13VWVe/nxbitpq9V6kIpS85v8DPTkTnv1zrTpr3R0slS
cSEC3AWagAFBKKZ1T0hSgeLMmLnO1uywziub93HFP6wVv6w9+MQ4UQBz+H8VrLcl5naGuTBcb0hg
1tofpZN3+L71ZwK6i1DW6jyP8VfbXK4xaUWzp7wXc4yfXNkT1JYaR32R+DiIo7EOV4V3iZMalbcc
hl3q50/LFXjRctCQd5Za5G9TD8s5rQsZCdE/89UWDImqxH5vV9g7EePHXKEqYFZG4tESYG4O/92G
Xay1G0Mgcxb9d3wFUa9RZnlZBNhaxF1IDgICAvG1mRS360hiwCUKI+tn2fQiGE3tox9ybZO4vXOb
FFAlpgvxOALx9lFC0THoVw1yos2UjA3HsktpJh4rs1/wxikBq3gQrY5h+Qb7zi6rD7qb2cacxj35
RUXgz8ZbPj+qkSFiruw3LzmifE42AOCX1MHcWofLWNqBsW7ZoT/0dnGRfcM0PPSJmCP2YV0F7ZnG
TtldMxa2dnrCZNBZzL3LeHbJZy/AeQNxBj2pYWxfpEOvtp5SGTSDUmFTm8PG9nDISM4lzsFB2VcV
vXjBNK7wrFszgqc2GOFHBl5jzXCXaw+oyPND0Zqhn3lIcg1zU4yKkPD+PWpRbSRg+f1i7xIas5pY
la099iQRJN9uqZc7oL18g8T8Wzk+tePcBPQXnkkqeW377t3F2iizhxfXU4jU++p7l8E1JHTxjDS9
bfNe53Mcv6LO+7Y4gWYzDunduQgWbYEGHLaOHZ3lAqjCAOXFTVNgcfO60Zd29RTep3NEs7ml5JIG
Sv91aKwvAyPNmlW4seejnjQ7MOxN3o+3RHvsE0Jxkrrd91oWePT9urz9cM07ywfd8sunziCRCF7x
TTPQ1g0D+B7AKGYXtTfxY5k3CmxDxTBV3kwXcXaLrZYMR5xQJOw4+gjd/url7mORpydbW64ypmph
orJym2DryERNBLil345pfZ+J7q02u2/ERe/JTt85fJPoxgyvvXewKrY6tSsYYXiHDg0COFNkUJZl
iCEiTqzicak/x1Pvnef9jHgtLZgn3ptvWpfIwFyd1114yU75l3R0XjL+nkaWoJNA89pk+75tnhSt
DWQyF9dxPiKHN1DZb/Y8tXuXeWRURfdeJq+xQK7xocpqWmv36PPC3mZkaZh+sokjJllLOe7L2PgB
odNtvET5bHCKpyGfd0I3wacEIgmHyeCG5lILMxNtCJ6iHezW98yOdkaer+GpVE/Q1SUxA9YtCNy2
HrQNj3w3u94lBVXLxHzjW9pBkkptSDieGa4zhGXldO2H9dTdMC8nkBRWILBq6N1oOELNAmxE76aD
5L1KHvy5b4lhUk+yEOaWTDlq0km//Pa8OR35SDC9GONDvGRvBYZT6/d77mBcaFGfcd4+RkUUWhkK
h7ndLGS1EmAyb5ZR/UAojIAoogGsWbSkjUuEEHe9IvPdlxyYXij/3eyj+1gU225qrQ2BJ4Hlea+e
sq5i7xzldJz8eBc148tynKEF2VMwHybjsi4WFaaYriTNsBoXMyrVgYRrk6arK1r2XYmz+usljxGQ
1iFLh6NprnhBjx8k0t6dYU+39OqOVW98tZwQH8pim7vujQB9i/32nKfOS19wCsPQl/TNN92t0m2T
qqslpXqtfMDmIYYrTbytiycQcxzPRjHhPnbtKEleYlY1L3i40zAI0MV5KN7ZUUjr2UqTQ1EYxAJU
TEQt27otZPscJeoiCEtkF+s+G3gNZnn3PUndNSzL+m51sE19BRzAhTZKmYeXY/t5FQYy96s/RuWD
6kvw3zKxXk02/4zaq23WQuH4GMprtjYFqgSMgW3YCMIxN2IZfyqkUIJkDRWX70Jn+66wDT+kQlwx
TmNpTxV2VtaIFGp2YIVtEdJAPtJ+eSQHkfmpPnN+Ye1ZhdlOjv9h06LlIdnKzdFvuJbzLVcd5raR
+Sa16GubDNdWRMRbZRFyo9gr4cmE64qOxSDDD9NkwDC2sxYwOd/4/mxfSzPHwct7yBwFEe2+lCjy
VwfAZPuayfQN47pwEI715lCIQAXuWg3Ba4QwIZBpX4V5694g/WO2O3Aoyl5cFo83qFuxCHzJmWXK
D0natxebtNREJ0kRZzbM4qSFO4DJkJrmvbwWVaqf+y7+vnj6Y4MUd8N7UJv1gNewbA5c0AT8ELe6
4xfkydU/Ul0ybzVqHe1tF5ZzRjoVw/S44c9DfHzoOY99nMZXI8kaCildW7oX3Z74Y9vT9yW1+g35
rHtzNp+Stqv2tkZ7wjCbYHDdx2mNsI69k9mPN0rf2GzmiT4iuVXj1XLeipb+rRBi2TscEtc7p8iu
Ucx/JS/U5Vxcio1mXk29/YC4duv2ef9t/ehWvyNO4Pp+cpyXuBm+Lxpf4jLRXyZ3wncL8byw3a+x
USIwQw049EbY1cYLpsxy5zLC6+3i+1iN+lZSbfcpQfIKk0+/0C7TML6CcS3BYlubCTsIUc1EPhdt
vWGq9YzHBEh4cZNgBoMO5l4zp9tMYvqRInqaCeIa1GOUpPAINtK/aPGPhGx13GuzxM7T57tjeQRS
Z8xUzIRG8LSWsHdmjhwvEz+6DOgRL4hn6aZ3aAbRCODonNsHL7oRc3NLeCgv3IZ/LgI3Ktgjt166
I2SguAzj+zIyY6TR0UHC7X1dWKGQkxs4GKWCFLjHXrG7HkFjrRqEnlM9Hvf0JuQT6RDflsYF2Z/w
xdAAICxs/zcmFu8B+go3QIZ7UjXOgHaqZbA3VD4+c2Ip7HbnLcxAJSkGpIdcCtqNZFZkOD6Tx7mV
pkWYVgLlgg+dM4wS3KN4NHoP4aHJDia3rQ+vz4zzVCr24wsoVlo+mRrZaEojTSyxvUdcIgTW9eBD
/dAHUa4/IOer0M+FER7gKMj5+q9mr301HLBC/pHGbRRWi45VX8YHn09TejWbuJPkXUvIgEyJjoza
G7gE/b6qFAthnN41Za7Bumgaw0X6jmM5EG9rMHHrjiruUFYQd9tF+NJLTxhwfBjS6TLjjzjpJI9r
58IGVEXpTUA6wj9RROW1i/FhkqD5IyKj344JEHBhavvO4euhNUymxSKI+IuS4tCnq+oAo55yWxOv
jfVDK1fYVBI2gijhz39+XjJmcUaJle4/r5w0TNM1zJK3n1f+dgfrUrSLojLSf32Iz+tmnUmVO2qX
ZoDiqifd386NztpuYQwJpKwNrrEEY8qIIpF4fpEdM1Mrc8B8/kCo+ftDfv5TKvNSwRagoEirkxpb
MOXPizkB0fk6w4s975vCL/pUJVYUrC5IoZuZ2lGaxrFsNRK+XWIVUlXZR7f1wZ2lH59YPh5cGl+I
hKNH28ET5fPh14f5vPT5FGTo8Wyfj810g9GebahtF3FiirW8Ia9WdKTElMhQVTNdpV3sHkd3ChuC
QzcyQ87mt/qqvxuAgnAGvMlI+OFc78i9pXUHL7UJ5ena5Lal8XOrPBBbbWZQ3DQoSAukjkFsdNkN
SpAiVJPZbgl2I9ktIjdEsSgoQPF73HGJxMsIkKSCoZorGmDIaWaSLGq5NTTbuXNMIz3RRyXt1W5o
j7qA+25JmyklqQhnEw1fL4y/0ZJWQYfB6G2eaCGwxSv1SH20Yz+9SpP2uS81RZVYhbjd7WajbK71
ntw5raR48MoqTJbZx8YO5W9u8Pydg6/CNDrf6C98LO2SH8uSKrVro9Og7YqukEeEPkgdSADDGDo7
+fMwbHDQT69Ex/mhkiwVfSmpAhH+vC4sSF4GRFnIsSUvmfOs7aFQbeL2rrTt9mwaCHSBGB9swyTe
dGEzpZczqo+hMs6CVkci2vjWUCl7dZgI9vg2njpRdtf7vdjEfGUoNar3sSc8FS82jP7rbUeA8rnC
pHCTNXH3FM+0HBPNp7p0EQJHyVi8uG58V0cW3VQEvLsaS87Haal+Wg3n7wkgDNF8j01tZJ3mcfrW
5KXau5O7XHOIeFs6nRWb8Tg+CHOkxnS98yQ094wXpu9k9zPT2i1b7he6MGz3pD/f2mK85Hnm7/Mh
fnfoQR9lbb8Xyk3OiAfRo9PZ3soei5E+6tMbzVqBo1hB8qD/nZdmftSEhmq6QhRHxN+9wwTnMda6
6qiN9MprM0bX04mLQv8feLlcoBzpnG6qzDOv5Ppj1O3LPKFeTHy8q5ylN59SV1xyOZWHdFDX3azJ
i+9H5OcYxcGz+u4cq+mpgJI5UZdH2EpdEMBVQ3aPBh7etxCHBIVMwtbkfp7XTi2eVqdJ2i+paMUa
xjcyaLC8Y6LifjOJGFWjz6qqNy8R1QjRC7p17JzMPxZjHdplK29kg1QMHZB9FAVcj2NdmKMwj+mG
hC1S0R+KDh5kejQ6Gg+LDRSGR+ktxlXMJXDs36sxPqV2RTpkGX3vx1zeGwpFVzW6+zmxc0R6GCPg
2PhtbFV+wPqcSU99HMjFska9PjscuW0HGqrjrJaOpyRxrKM7qW7nJtXXaDHye7ci2Tpqu/NE27fR
y3QrXQ6IcYGgHLCli+nKuBs+YXJMq2i6cRT9Ek+ou3Q2/B0xhBjZ2blz0BHXw11KZ9t3xNWbWqKd
I/vcjx6hOC1YPp6xBGz2ye2gvG9RaT2PPpWMWtq9XB3qWo5cfF/LkxFjmTQs1pG08J0ckyEo54Xi
yI5M+hDpK7z4SM59jIYiP7VlFd9ls7yJLIRBOOBWbEBwp8Kaz6q0s/Rm3p1VZqG9YGyKENrPymqf
ZsWJbimtl95VNBQ2cQ05Y0/5cN5go4vHbFpeUkoaSGbPVnuBYC/wBgt9skLGnGiEWzWwLnVbeUfE
vUs+oCzV5chaXWhh7M43Ub6YJ4LTEByVpr9Pe1/cOGIVVLXVvAf5QusmqieMU1/60dCv269Nq6WP
gxq2OV2OS5T0G1NRMJa6c6/HVkdVVdhhhXgWQBS9GNU5sbktRfaUb0urM0PlROW2U953Mpbn/TLh
ZKmKBd0LJgqyd7b0Sncy9mitCftp9nGJG0nolcgoAnwP/YNEZBe0fXXV5k9kCV272F+FGNNEpxnj
7l6ey5qR+lJ0Z7Pu9Dt6lhuv4+BEMz1Z7ApWXcinVuTzUppeyYYlmVm8y9ZovajaK7bAEatjop3i
kRHoPJYkysg5jHR6SVqrfARhWrXOiGC8S6S2pyJpfhKch0WarpmnjH7xBkusIUzzOWLiuqrLfruY
SmXRUWiKU9kcvWrSo1uzKKzt4s099QfftWENh8eQ+WT7bOD7MmOk4rjzKelgXVeZFTsML/j81ecP
4PpnNdDqyD9Fj3ZqLqfRNceS6R0X87pJjzrinE+VyJ96ERMbNvaB/aT/ph/B2AsBY1aU23ylcuwW
xOfzUsU+nAof5csJ6x+STCjXPq8Y0tjDgCATm3YtXGDaoNUz4W/1uiV5bv1d9Fm6/Hm1YO1HU56/
cpoXgZP77i/3/XyAzx9/3uFv/9T1FXHHYhGL8Jg96J93aVzqWWREyN/++8V8XouTJ3f55aIhadk6
Ceazf977lxt9/tLTxIhsGdb+7+/g8+q/PYUPRssWOGkZiPGmkyYSQKy4fPz5BH+7xz97lD9vYii+
uSlYq1yrRU6E8cYmCzlE+24tgSZw9e3qBBxpvZocRz52zBLYwLb3KaaER1EL0h7WH6TyDSeap+r3
f3vrL1UX0bpDlBjis8DmjdyOEVh0YBWdtYei8h6FX9aBuR4BfK8+fFo+oVND7IUc4vWJsQZXxC0b
/KhVNWkZxYOPmKmMVLPXrDKZz0WHF7pisEALAG4+s/VXhbSjHafvSVlPOzMJRAxBbMpTVbpwoWPE
AjnjfpC7OEJwFG3SgjrdGZ/I5IWiy+VDmro/k1reIs7expZ/qY34DVKpJuYnv6ET+7Mdtt2YXhqF
YEgNqbuVIj2y7X4ZU4n2zfEC6OF3sY6Rafj0G73V3gbyIcXiIsdaJNmC6iMvS2BgCR1I0rEduDGZ
AFgfXlu19jMSFMAk9FWTjVPe9Jg0swwH07t8ThCqKKXDW0wf1uRsY0hhGDf5tbV/eIpOLsYft6U+
HszyOOp0gPR2AuNO+h92pQWJpc4uruQlrhimEb+uMDxNL3LAsUI0vLPrZBEFYsKzEfJN/ZcNaqcG
DD7iuCJtqjpPirjzEmChYUbs2LemMzynNMMSmulF8zzOzr1TdwgWocv7VPveeQQz+V16azbqwTOW
p7we1cGwIRBav75aoyylBtNG7ZbnaJZlH8WH0p/vZSxGTCJ/uiumnzc5ANzEBjnCZ7UjNKWJrWKb
ip66s7DszQpOtja88mSwG/CLJ2V5gAPTsvPOLcVWIBHMbFGZcV7GKxLx48J0nPI/1pr7vnma83n6
abI1ZZCGdvt11qZdo6KjMUQ3jTPhJOBf91XDadJay/Mb3csebaDTjVv7D67aZvN149hB1Y/XmIse
RDpv/f51nDqb9qb2sSoH8hFlQh3bzzJ7lmb2VUVIDuJosPaezM4Il8vQn7C2o4lw75lmtPWEfK+t
kpfckbbMiWRvZUSZz4OVYg0jnB1Hz7SZzAYTxchfMzwz7AUyP0A6am9KvNU2tsTo1DL4FnpEA9o1
hXy8bmREXUfbpvzeapMKFhMxeXewsCWkiK4YOWBIulkyPkCUKfSf8Atghm6cvNEP5ntfS/VALiC0
Q3FrI9TGiSnKgwiFR1xHd2YbwQFVeRzQUnyEQ51DjESegHP3ld49sykjj5QCphz529m6D7NoO5fU
4g1LBegaoVkFBf1RI6RO8oe68H/i5N0QXSJPpMfB4mNWAJVivna6hcihU7gXyCxAPdcFZlEFiyvw
ddJttXXp34ORFxiSkMJKI6hg/u905HrqqsEDQNX5IZcoS5g/KXsg+HtpzpPL5+bHOTyQfoQYQP5I
13ThI5CVhqahei1Y5Hbm+l2TUO8b84Sy7Gb9L8rmNCgoXWlwWmHes75qTvvIAc+ZRiQcWm0/bvLB
QzdHy65B+rRpFxbHGimb3aokUBAPQZqJoE6WmBZDvYrOB6Y3QgUtJqTITWjq0P6lQoivMKqahV9t
9VkzwyJm5S6mikbxt452z7nDMmO3eDiq6KpV2zonb2RB0NB6+UtLeyS0yhZTv7Z5iAoCn1q7wM52
od2kvZTKZUA18b1abQ8i8WrWMEikkzE8RomEAKW8YbfCVCt6GO35FcuOj5Z+CH8N49Xbx60yw6iM
UIKqHz1zyDbP71O/Dt2p8oJIxE/rQJppV4MUgAgTTxT7dmrSUJQrqZkjfsf6SAVRRElv5As0DloG
gP/saJEsta3K0iY5eH37Pe4xHsRS06IpIip2XzQRO+YVQVEW5gDsT4LO0S+9pk3hKJoPs0m6fWbO
Md6Lx45BWltgNRKbNjM/++fosRtunLMzardqbdj36zeSfDbECvHWHOCJqyjZJL72YSbZVV7UH+3a
TzfHDFU6rcLztecTkIuuBUwLJMgVB1/18hiZ8wcKZa+l7Uzq2fOY0rrp5/RbpH4qbZaYmVjgVi0O
7ox3NVrfaK8WndapLn7mtAx2UjI6oCODOU11SJwFf4xcR/LAZgYrC6+eA0Il8p1ND3YzpM631GBq
nOUfJPQWoVMsdAQzYuSQAN4trfeRcw6VmvPk5sYZF1+5Mck508pRhYNhv/XdgNphKHDB7HhNBVJ9
RNQpBJO4zfJyCDB/8jceyh6+7Xz6wksDSgQUcOufwn5ksIbXld+WnKhmDohIb3elr917fC03pUSb
2eOlVVeRv1eWn2977VBoP9pihb9iJjuDoykW0ZjvgGqe8+K2wBkO96rJ3LRxYOEIdz0MDfZA0g3z
4UbXCQyTmA1X1nDt6zMnvowiCS7J55QQHz5hhf9Ptv4bf0XADAOS5l+jrTerG+I/gre2Lhgl/4XP
+e2uf1Ctzhcb0MYFav1kUB341D/5HMs0hK3rBvEu8DagFH9QreILUVogM/hZWOYnuvrfJovWF25q
YN1v+Q4h2qA7/wHVCgS04iZ/4VoNCCSQH0cA3eqWu+Iqv1rY5shG26LLDqmOplwo+eR4OB8hoA8r
aQ53rMPJXZxNFJVGsdf7eE3s1YnMIPQLMGAZTg6oQc7qeS9J3wnBZnAnXzTyQ2cQi2lhyRvJc44l
4TgDUdtxlT3UWks1k04lPtxSfrXaa9oM4Gb68hoNQACVPzU3NKbkGYVgvomzjnYxX/O7xl9YmNnu
PrjIT3I8TFcfQosqQpt3PV/sMzM9/yzGftgZDVZMZtI4O6mYBNdzpz56X7tOPANbqVIUZ6KnisOi
onI/GvP0orftNupS9S3FjE5reieUbYH5XynqrzOmd5COq4E7TSRVxgNTaRFTRczyeuiX/qkrPfiN
dbstPSk2QjeSp4rGKGYZ+6JcynOHXfG83M1RYh9Hr3nDR5NpYJ7vjUYVuzJ1vKtMYDrb0pucJhiW
3rixrPSrLxMVMuHZNgya8Yi/4tQ9n7sIJ3I+rGe9b7cwOdYx85fHWpQWGsGx3Qph/9AmL2TWbx/1
DjNvMo/cTV5QSDXIpRKZHKpluh+I4kKY9TAREZXGdrmrdKPbaXZX77X6KusG/1k/Z3cE2RC7NaiX
CLPAXcmEjLEjQpC5HeoDrcApHnfdxCjUX8XMajQuthrx1BuNm3LIgCvLItn7vAVTXGle4Wxk3oR9
zYCsb3W62L1nnjqXxih+StlzROFgp0t10TyQBrsx6oO0v/M9Qk2flfbBnQVuU2AoVILW4+pEhoSH
iEYvwSHdhPmiDpNHpon+pnVMtZdmTyYLf5xd7yd7W59H+Ey9PRaKROE4ow9UlTOARNago86pijCP
TM7GpP2k3/EuNZ2Mnrix7vS1exHRoDIr/8oZfHlUPCjjjdQKe13EJyIG6Y3g4bIdrVTbEcqInE94
ZFeMvnWxZOVhe4dBDwHQr9h951dy/eEuPYP1MT0k1SDPOv70GG4Fut9ZbADZGLr+/cLM6dpLlXkN
oEWzpwCbSO3sIU/lLuXIOpGSgXosmxkQRBlFpoaPtCfulAWgYyRsiOjKpvgEtMOGl1GEPjRtGDfd
tJH2rC4ZraNtqblM90a0nzYLn1az30swt9j29fxczajgWOwZyaUoRDPkz6KcVpk4KJZJCc5kRzBz
GWRoSOTjj5OqhrNqk3cr6otj2yATcUQfVF5WYP7eepjv0D9z2/YwL/dTCrnVSPeC+zSTK2N9+zOj
AYbSLbO6Ztn2ttfv+/VghfJKcZYT9rYzZB7ib+ed0yn/qid2e/Fr80HEOfFFloWVsfecaFF9Lkhz
7DpKjRHw4qWsDSbkHfYznIGv+e58dRj9cuYCjjaK5W5R5nyEt+TgTrNzFZEAaGlWEiZVvc73IrGn
Myq3GeI2klwYPetzAfZf5HzRbE4TbS3FdiqUeUM+WEPoZbLP2urVtptmi+4pO+m4u6snzS9gVNLh
ujYh38hY8I6YA4V0bPtT4rGtcvzluVKVvHXtmoE2eGQ3qfGkL/6L56OvXCoXfbVTfjMQcRKDEe0I
day/pRnekrq7G9CAX8dAVTcCx7l7mcIcFa5MiDdiU4LPACJiCFIKHEcEtlYOtz2z4zukiOxg++rW
m9w7LE3wNqyp0L11k4r/Nw4Zjfs+jQn8lnOM2eHFExW2V0ovxPCP6pD4hMjZDEaeMolyMQrE9TvE
Fyzdp0mCb6HJcDWTGJ5l9fQAhnBbF84OP8QBCTokSEZtCQwo6yvRWnfVPHzVZ878xg8dsPlWcvSH
iZ7qNx3jCaAjlx6ugpeK/cWk00xScjra0antzMBu3Lc4jfxnK5qjG7s1Tm1uTSS4REQ3ZODVU1aq
K1FqzJLgBHYY+O9KV1cXDHjq18yZbJQN2tOsWyQPiOGpdsPOjBiZI1bZmmwPdno//MxSf6AypQee
00G6cioqTE1f0kOZ2/O5YQtSpMYD2IZ2JtVqO+bFOkX/kCPWA4npPWUauxB3OEM7ZuzvRHLKzQk8
Phng/h0+2rJ0WWmXpr0xE7zKZvZVC4HFoGavs+CWY1kmu6FtfKJ5SMuO4xm/iLRPDz5H/PYzQhjL
faiW7xiO4q0UN86BwfEl9ahcB6x1HrI5N2Fj0nul580eY8B9VWXaNdjKtlRWBMjkj2e7M5MDZu4v
ERhPMKGQRZadjMHoLeVeLVq2HyM57ASNxL1IzENH/u7jUAzEVXRMnASBALck/h10w3V3bgsf6oyO
fuWDgGxqlGx7GEs06KpcjvQcp62XYC/RzlV8M2m+fQ3b+moa+tYYhfk0YbV4SjPjsqQlgcDgqvc2
x1A8IbauSaLtIwPlPgjunpVabs0Cm6upMX+a8/xWDrnxPOPaOlb+81xM9xRGb0uVsEul7RvaOUO2
0Sc4tteH7mppNHqC3lsCb3Yis+1FdieNmdEWDpBWgi/za9M2zr8tJC4eVomHEzX2fEZoN61+aDvW
xGHoTWoAXDhw8pVhYneEXBYkYC+kVjW6c5dPunEsdCJCzJyWB5sLRiJ4WrDLBKtre7pvrZEQypFm
S+gT6U2LjIkgg9P2UFhdfW5NK0OriKQYoO2kR4V34Ou+YWzzIYr7ApufMz0eaDrDYyPe5MZ9XsSw
JqP/X4yd13LcyrZlvwgRMAkg8VreksWi1wtCEiV47xL4+juSp6PP7d0nbvcLQ9qbksgiKnOZOcc8
O021ZwsfnDoX/IqPun8Q5r3vHwj/iM6CvW07V9WxznpnNWCbHhVRHlbsoZ7u6u6pC4i65wC6sIEc
1nFGeEDH4ukylvHJa8x+jWjZx5+e/2mWhqoAgdt6wL5S8GTXUafukTk8953hvrQWhofeM6HNNkAX
+mhv+FV/KdIfuWOWR9nPX7ANKzZvYc/+BqRYItOrWhKmBl1b8/VkUQmTsiIoXeaEOUI7GLOo+DEJ
T+5sE1TtxHTdy2zzIdFBC1Xd0l/i6drxkwY0HH3S0XYcjRWObKc3ouO0pPgqGKeNlRweR2+geEyn
Szg31iGcGPl2rSs2QkKMbEc7vnhu9WdoVbirlLXzSNdBICvKYzfJ9uYYxjtwq/YsmufeN6rnFAUz
ZURm4h9frDvrKWtnNk22YRtVfozNdlAcbcZys9zst59SdgjEJjgs/SsqbbZ1Ud3u0R/HOHg+S/du
xOjnRCh+uiIeMN8fTNl0a9MiHlsjShQc7rPMcxI4POtiRqwf8vJMfNNfx3XiC8NIxpzRwqXgI0kP
ElCFaVlk596qSaII6TitGrpnm/a3glJLiYkdUTrcqFmLC+gkc+35Cq4HCtFD7GQsR4xY86AjC7O3
91YA4lkZBEwfClaHa9vPmGKMJrZ1lwxpTSgQDB4Os5xfBS35ninZi2+0yaFvzGQPv+gRKjQFQbsc
y3oAFtHznu/5ijzbeIHDSbxN+4HZnr9hU49p81iLkjyCCUQ0avUMdPyQVgczE+T/WbN5cu1TpSvs
JkXqQiGzbNoWpHXojepeiPotZkSY4ds/yrHg7qyXe2YRZJHE87VKWoRZSt2qCI++g5q8U8I5GiqA
TweM2jEowom/RC+ONgV4W/lVlly5IXOFS1bO+MBnNAWsIMUDIiHyCRXaMLouxnMGMKQmNnBpyaVa
p/pGwbf0XrSpOH4XQ3y9K+Ttcjv29XOXDLXuAuzHJWIKMS3BxUcKtBpwE+zRJzCvJcwzsZIUZ1b+
lBH0g15lOuUw/iFsg8s3MpKpE3dp0S2MeIoEqujvogyRmbqkcVTxkpBYV/dpcDan4kdaochrjTK/
NEPaHMfSJNfcSLILWaWgfsEQBz4jfMBK8zawA+cwKAZGHroA9Av8Uyp3n1sHp4YH9GLLNKPeunO4
hUBSTSDIZuuh9eme9P9MRhnzZTEdKup5T7blli1hcY8Cg/cuxzFEuf5YRQEsemC/yFrTANJCiU7N
bnKqyuBosApeDwk1taG1BElRHRS7lFVjiGQPtvPg9/KKcBQdJuv8jWWOWznLkuSWH6NNhUUkpIv1
zEQYrv76spabLuBOzfvst8BycxRODXSixhSAfssAHQsDKerAi0/sq/foGlo2fwBbGqNg7j8eURml
66Tr7YeqtoDgVE0cHiCQ8wjEdrPJo/QjzWS0DTtJ8pk+BvjRMcx9S71meewWmx37Ittj32TMwCLY
9NU0HbyWlBSbmWkwwc+06vIjaKmAqxF7CQXjxlac9SHUsbNQ6rkwPRBMPRSWPHRGmituOkXDYua1
fyiG5GXpsnmdZCjfXD1fRlaJnvYZ/xdWwBqZfp0NBRe4hxPOC9FgG8a4z9P5PUgbBsO9nzMY1kwn
/Vi24B2tCdxokWXXeq7fseB4PH7lsJKlk5zrcv7sCpBazFarc1qFGFg61GrTQrhAk2QfA4bh1Rh4
ySYbYJ+N0ru6+GlP7oSyvcEHvsu9NDoJlZ0BoTdHq3G/LNmOW4UuHNOIR2hJkhsHFYUT9yrC13ms
Mn5Im++GO5E4KMO+eJ7njFd8tP5W1C/bMWUVGEfj79lF/pIjQXTZCV56ms81O2O+uaKRB6LCg4s5
8VZLCngH02xEu7bxEVxmbKMy5LabKiaZfLYlSNZWK4/q8sAuJd4k6I8ZyNsUdvCACBqurlAMT55P
tSKS0EQLPUSsJN3ficN02GyqrT1FsPTDvj14+wBii0aZWquec3sXiuan586/u+XY03ceFsT013pk
kVQRJ39tQoRoKusOrSL0YPAddUef5PEznKfzXHe05T2HMAHsK4Lfw6sKxx90rnyC3tkvsn+XPtKP
2nb7W1uxmZv23OL9Y8h9hBAWzUhT87owtNrD9QGeHVyWCd10D+YTNRXiebNF+WVGCidNt/yR6aLV
akqHKdKEpbO8oBm0XrzIcy5YbfJ94tcYFOlNuT3Kexy2R8e1+8c8lxXrdbCVnmTFIIvu2JYP+CzE
xZ78/JiUIXINv2QBa/kdjq556bbgTT3sohBMgZkne0PkiCg6/NqzW1oPZl/vDAw9PUCdt9jqwKfV
2S5KA60eodoh3dxdB8tlCYp9ktXZAx1Bvx+CHBN4TtwFyXwYbWaJYN+xzbWlr0DVkr0aBumr1/bq
UlvccwAulrm9zUU/n5FTrpc07F6ISyDuoMewGbhX+o592pfy1ivzXueGnue8ZYqiy/QkkWhRyFYY
ges2iK18E6RZ814xebdY8nJdLvsmdIdt1THDJ7N3PPi0mQU48aOxyCer6KxbJX+M3UDDOlU37Cc7
q+sxJCyFi+zTk0es5HrVfhZLaRzmEkxXYXtql9UMqXxhkBE6JcfZug60w1dG+h95b3RvMLcYGJS/
WDokzyJPPsJ0LM74jH5831hIH1YhKOOtZTXlrlqM15FBDAis9jnOOF+c1rlmoP9W8dCP0Ggb+8ix
Qsn+RCpB/hY7uGJnHzEysg9CDHqEv8UeOZP9OKHNXlds3fcVDzm5gPhn2M+jaAwsaE4zgvo2NQG2
8VBzVz/Y+rtVhmPSNYvkGKRTv3cgYxxx3fmKei+arJlkzR5eW0Q5h82aWZMV/WWTPd9yBGImesm7
ogS053vhDvVnalR4vFNmRw5QUKlyZlMC5VWZ/k1Fa17d2N26RdysBCPeI1JMNjnKZojRmfGDtxU4
AY+Ngq7t4X4Jm30Rk/eC9y07J8op4bkG/S5SjX8l8coAIz48oz3m628z8zgW7QF7Ybkf4wCTc5bC
VYJ8fc0n197XOWvDaFYzYGAhfg1o6htxrN2p+7DYZQiLqSYLwOVRFArjQxpS4gO0lpURXM3qi10H
TMJmXrddLzexGXzGBq+WZD6zpthjkcztdusK6052PUtK1rk3Kpvp1vyQqMphBLTNpgUKLsKwuhQF
dpw4jjdpZ77HY+/8iIyPMDSGc+K4wPO88AgzLDqnMj/xzUyPKC+PDHLbvUilecgTznlucWNjGAbD
mMJ8MlLEGnXiEz5njcc0n5jmYgt7LodmH8DW4tSsFTxCntlKD2udqbu7ScswUwJ+ScHIbBfiONeV
KDkszPKty56UNy+MUrzfthNPpxHh0qMQFdPI6SWJMv9R594yQ78E3Mu2NYUHt8Or3XkzrY1O9Vg8
QxtAVLotpAyZNxJXW6DlxPuVDycFjYo8jEytAeEah8Sgti6HOdqVWQhydZzClY2oYufWIwtuPbEY
F8ThxeQXe0MnUzLQ77djZBS7pm2zXZ1UARLOdL2ADmAIFN8qY75XUIjXuScekJKNb3NApcz9/DAJ
+Xt02d1nqRU840tZR4rZhBQ3dJ7z2rKMQI+c011XaF00inJDhoi63R7BtVlepyh773LaXo5L0OrM
GZ6YjyBSqrLttKjiCHWpYawPjqCanUOZTRuDBQHZlDP5OUhXVnCK93KyP22m5uSoeFuys5J3MgAP
MmvfGvf3OC6TnnAgPjTNv14GBtjS4w8ZUTnHKjj6Xtac0KA9eFoRzuguf0pV9ewtvb+n+lLHfBYP
lDrRMSIQ4hDEmIRiaM2XMAe7m2NeY2lve8fRsNEMDNbJJa+XWXCLMnVMW4yeq1b6JfURd0Vqs4sg
uwADKkvQqTa4c2brpgqn2Emj/CkN/LlLRtgKAFBunJlymCMZeH15Iqpy1v5E1FzcR57mx0f+tE8j
/8E3m+40tmRMmc4KSmLP59yNxVk5WYDlTX8wvxRQqK7I5sM3ghTTxrPJCGXXh+EPlDTGVlQckwNB
FhT3cEhbJq4Gn/TN25ZDfJgLaa7bBrhXNyKiHiV5LTqgwO+E1jHC/u46o4Kq22y9nuvL13JUeEP2
KkEYDoFvgIdJVa1iuUPOOjM2wsjogNyBdDKdFMQ0ycvG7BY5mt/GN9qKTdu4xt4pBGblwN2ZqffQ
DR4eoaV5QrpJw0va3wqNdrX9/jqzETCslbn02HmfQz7g9Q+qV3+ormBdSd6DRp2PUh0oqTlcKxuP
N+6VDRrbeP2759A+eRp2lLIk3RdzdmyaBdyT/hBRrsNKN49zw3BwmjKcPtF2RGmzc8fsvWrzr5pE
V86i6FJ06LZKHeHguDnamwHbUqT34EL6zGnKnlyPrFlls7+fVPOb3DtuUYNRVXZJ2+BzCT/iNCxO
9uKLQ0UKmGv4APn1hwgS2yqKZ6yrZYmPwJAav4K+U3yrAPUHRr79KmD/sjGCeTwJF2J7OIwEfEJs
mpU9bat4+tXHQbuL7OwZzLq1ptzrVvOs9xICTTyw5qiEDJpHIx2hZfGTLrN7ObfAMpIS8XsClG/w
YLPFgOp43k9LUVxmfHx7Sl0HayhhCduMJmul7Gwi+JcKwyiDX1GTf1Vi2fe1/7Kk+Z/QNHZmNUYs
b1hkcEt6PCvHWQepWU6E6D8230LTH0+2wEA0kwftxgwp62BDFZjvO2Xc0KaCxa+n1SJti8FNYZxm
U4ESiRQi4pkfRFO+ms4iNoNpEo6hMehS3XhyuQIr9zpo54NHRtqOjIVzNQ3x2krrZc98gocnit5G
Mdqv1dJbqzjzAZdk8dHH6rOL6ipEPDS/Bjn0uu8dyYL24OyU+t96uFjJbD4Y8EQ/ZdUT+ET14fo6
MNZyX2JD2TvT8J2TWc5v9qQ8CCS9sVJSy59ktM+MiTN7iMTH7Nkx3eMpskIBhJspNxOrGe0Q6xN6
GU8SkBX0PAR1tLVcVUDSiICnMqfX+RGT/jB3NbFvrnn/13OJApgT1AlQP3uvIhmvGK9eiuDL7d/a
hLDMOUa3NDQ/gbdMTC6CgegE71GiGYaxl/1V5rwRQT9vPAORhIFNagWd4chY2Fh1Xe/BlyeVt6+E
c6hL3z4Z/OHYLvXAkZ+xV/a+vozXKK4pir7TQgQzxJ0HBt37TZkCwWQbdJ21SQxxmXJxZ+K4zhEU
nwwR/JR2/cNMIBaX5RnlOkG1z6q7LZH6IQLEgYZf0+BM44dR1u/dbxk/kDs1bI3wYnZ43kbif1e+
/dqa3TPEp5MxMZaZx3uNybqwERFyJaC4iHm6h41pYUFriuA1a+NtaMhXAlvGkx9b28lJs4Or405U
WE+HaTHWhXqImsY5st0YTgUO6xO4bsGQbmAjNFDxLkzImmYfl0y0WTKvvT7BQIY3j3awsWZM9nP1
JDNSYmw2SYBj7SLY0LACP8h26JgiZnfg68lTumd2wzSixMVVdNmDAGC0cIXPyXPE+InyhTyNgGsn
ciYIm87I6liH1nxD8n1XK6vh1neD+ko1X6881HG/QVLDyMAo+e7jaFPPTnFsF3GIWzfYRzREltdP
BwdL+hBH4mDps+ebT22mREs0tWKKZhsHHxFkRDSKlwblYcT4saox+2x51r6KGMaBHS3UzIU90eQz
+mI+gDw2pakMgmvi+R9a2rlRYfMoNQV7qCWaVYWfN2ojc59YhB3k4fzJZoIWI0Us484R743QTLFz
YYXuKlM7zyZxCuqm2C2zieVSkANfWMzwBnMfORDddRxJ0VBWK22Q8pR6L6xg3IFZfqv1HwsjMlJk
w0+nM56oEAYmzOGjyfnzfd19f/iO5xEJIP7UlbfGjM/KRnVrh1WHgBJBe+fk4GhdjtgQe2ddxVDT
RbTlrAMKvtj0hUQQVWyo9VfbhLzueMd4a5fFI6oFst5Cir5qiBDl8Fdg6KrF8Fj3S7b3Mt7oWTX/
lBjBooQ9Wl+2NM0pX7T+yr9/NeU/R/L1Vn6nbDDGxgcLTBzsZfGmnhz4DB4vbF13zW6m8K0pZxjP
ynBtlx3Sr3Zdg7VIC//OfYXSrW/uQUWyCE3pcvqGj5sWEfVL4V8DZWHuTMd32y9+EvuKG2We0DyT
JUmPZws6ZOdXoKsTdwsxxlo7JUs1qZF+lKeI3S15goRLMNoUoD20nP1gTW+uy53BcV4ROpkxjw8y
ZKna9UCIttjmwMXXOEGheIMDoNJB6BYbY3DKLfsvgKujQF2MBcTZf9/bDLCGo9H9dEzjBVLsY6yf
FOmE54gc88YS9w4dzt7vfOzafUbwI2fA2h/nx6EjeipMd4okqkZHUgmneZvHNOLxbh+yXp0dJkJn
0u62s9OC8m+Lho0EAKjCUxd+kj1CgOklGqdHKtsnujUcUToiq9BhWYLULPA7TBO6fhOYBGqR6/Iu
eSc1A1qwcJyvE9lb/Xumg7gWHclVToRzeTqmS5h/Oq30U6RbE+KGQT4hdnk7heFzSwuITrVrISmt
8Y7TsoCzCm3AJkFOOtY0qH2Oi27l68Gc41fRLntpUgNHaBw/cU6EjBUZY7hstlGqW7XFyWgR4Te0
U7jtMvxLvS9XDG+LW1WYJm9gY986TbiHkpIfIguzKxM7sbYNYzcUrnk0ZbcrIyy0RiE/oW9kR9Oi
iPEBQLASObeJZJqA4mZIpsc+QgRAYZK3w88wLX9hrqHkIHds7VrEsqHfwFRMUht5TD+AV+QOAW5m
janITH+VOtoNyw1qAUncm9LBbzTs3Rq8MN9dHgOnvVdkM9HxWNySqzQwR9C3RBZyP5YolhWcNuyD
Gyrnt2AS88EavkxS6BA4hkenRguDw6AMLPeWprx4vZ+1e6vw01XUpC8+C9tDRz5PNob4u9w/YRXC
VxHR0aWXXLde3q+D6m9bhflHUDJe6Yqj3ZHWEOzhsqNop4I8TKIUu8Vx/wR1R3xD1/krjc5FBXpO
YjzB3qIk1tL66HRWteUbABHoMSATLvARHe3HAjRb9wHmGKHgjoUkAPIQrMXCQAjwj01/hDAgSjeu
3syHQfGYTEj77P5ujkh3DBIGZ5IGceBAO2DqTAIhEaGYickk9HQ4oclvJp1WqGML815y4IaEVSGi
xBAWQW8ti2OAJ4kNEblWIXhpJk3PLVLZIxKseY2SoXsY0vEW+RixMqLVAuuL8b17kwP8vLC59jBu
cb3Vxh4mwT4ZOobuef5o0WC7hedtOgJfOKDSg6xqAl0FoovhWOfmV6jDHSOHmMdEBz6y/Kr3ID32
IYMhTiuqFMIh8+UqLUA0gT9u/WU+K0UYoiDPyGjbbq0Eqi1HIBvToZOVjp90dRBl7xJJaZNNOV5J
406Y/7VFiI5eCGtdeSnL8mWjtiYLtF2Yih92++L4ZPnCye42iUqF3l+h/EH9sTU7D4cRQ67KQeaS
lU+IK+TOz/KWhTISBlykGWBzpg5bho90UDqIk60MbfzA0rEnpNMmrRMXgThjy/tXXFOV7FM/j86e
WX34ytsUHtQFTkG/GVmQJGlM14F/jnSEZGsIlk1dVvwKJrI7Tf2FuXVAvsM8X+wyFIek0xl9sf0l
mQc35tlwiaWN4uxFe3bPM8JspzHo70awSI1Bkcw15yOZQQ7WIqWO12mKt6OMmjtdHpe0iRcME8/W
EvMG7fh8FDk6oBZ6PkY1iIf4cpMF0BODgo1Dxqrfus9L345rxvybuk6P4aMnnYKhKWsj5o6QvIaj
2cY7XHSENGNS82YzO+CExX+JeTcNJ7aHeG9z4XQ7lfHaRdZ0N9ooWEOh2deZe2Ixmq+bsN6nwrD2
IV5mV0Giw3yfbSLfnldRZ/1m9UtGXk2KXZcWDGJ0Nm0KxUbd6XDak5ssazQmCU7d5UeTaCmuDrjN
U/XhVdeIrFz2N7hXCSHZyMk3iQnlfQ6U4xPxDzhLHZ2bkqHLItjY522xJYyEo0+qe1tCtKgShQxJ
/y2TZ4pdQ95eI1A59VXuMwo6po5RP3lFeUvzPjixvwGVGM5/KzPGrFB6V0cS/auT/ygcO2BXMRdv
VoFKiCDg4PEOgSweBuR5JIrCUZfWyhEjMWk8rXVTTxvTIODLY2+xiSATtgxSMDIU28iIPlv7CVPk
8loX+4UnSkyU1pNtk+yaVoRE+NxFLmlgh9lHza7M4IJuzNmwE1fbYrGJFfU+yP4jJ7EbELqoZ6B/
NPcuNiOlQ5ZN0pbhB/hs4QlgdklibnUkM26yl8Gz3iXro0JAgAyRiUqrinnPveboEHdINGjTeT4Q
kTndkxPL+Mya6johPATlSKpcQKiX9ML3OMC6Ab9ll+ooLk/HQBZufNBT/L7zEMbo0OmU+n8hhXrR
cdSFDqZWOqIaXdatIW4u9LG8WhaPjRRtiLivMUigTE5FO8UPbT1/pg8kpiId5+061+Vr3Tdsecfg
R6LjsmPINkQgzcjgiNLm2DwTzmVtSyx+IMcrMCE9zdsp0hzr5tyzik9s7uWAVRj1fPIWul5K4YGU
PSeIwTPd/jSV+p2oqKE5++CAJzpGpsGA2Z9r71X6fn8kTBGLmq6uvz/867dERhPRLMgZSHB/GXOT
MeTAt4ctEqiCnil8f/hmcP/7t/8f/61girHqaTyXIMcNKRnchjo4Z0yBqJuKPpOMU4sQDPls0hJm
VTijNur3YZtNpzTtoTHrX8X/+1ffv/1P/+37U/79J/7TpwihaBYSF9uZgO3kJI1NwBF4ghjgl+aP
q7VZ9Sjz5nDZGB3jmXhJyTNtX8UkvqIhagkhTaZt6GFdFo08lxKuRk22yU4gRyZDQ3yJEZkp4SyQ
T7ZoiOqTtEcGgvgkwqFnWjiN6YUnb88RaxNwRk0yBLF6nADR9UR2bUp3NlcoStlUMuZwWdWuxJCc
sVet5hjdMTqW9bAcGLaFP35YmRVcRf6XM1OtK5NjbuhmMLRNv3dFMOFF+BmlDsHTYRdtQLq4hpVy
SmKJnugJGb5bpyq0PyVHxzEkE1w5P2o7vJEs7O99Wni9xDaG6Zdde9Y5JFHc6lmCeoRHEtIOkhew
Q5A6zAxJexxHFEW2J1e2rii90Hgbir9mFxTPk/XZW/MfhqvxZjHDV6g4HkP1ee90PfgM3P6rQaGr
WVoyclu5z2pShsOJzn5S1dcyp1dqF65BXE/ooZlLkxtBHk/+QLlAgDfCy9jyAehaw70IQeIYd1RE
GHRt93VqvT1desJn4PGw7eR3x4Bihb8IO16AS9hu5UtpxI42qMwbIjx6vH3jo7MUn3KYnlVB4WDq
TMSpCHI0PYJhSxSdyfZ1iMMmA9BxGvc06kQ6UcmXnARTal46OlUoUAoZljZfzXKn2vYh15FSTeAP
eFRJgQ77r8bljdtjOj9XnWOcsOYyyHqKmMA2ft+eK/Vos6vGYLUdyCTiotkkRQZyuAqgUajiaZmH
5ziQHet1e9y0o79gilH+6dv/I2eolJ0LFCRl3QJT8NZMQb7POAX56pilazt30GKLC4gBk3GQn2e8
RX1WTAdhEjCFUyxjf9BDWm7RSgQVr4UVFfZZ+Ms7jeJq6QHcR8EUE6bXEgyWoflW1uH7+7faR8fz
GaEo84FtOZPM2aPzLt79LLu5yrmlE7q3+E2EqICkCf+fjCtsgYl7H1LqHeLOf37/RYF7cTy+J2PS
3A7P2PXMDMa49Q7oNuZVvjCLDXysee0sw1Nv2PuCtOZDE4/jARfl3nHNmaWVzVadQDi4QrCH0jI9
VcXAv0t0njmv/MgHZuiG+MwNHhzqYTSudP9ZsKPI+2xjekEBO4H8NlzGNeVbDrcgTa7Std575ZZr
Jwh/drV1cVKPhBX/cynzD9WOaBpVdfCn8NMJ45Atdjo8jxrcsZjxaYgLuhpWZsIRSJ5zXFxD+GE1
hAL5TspwP5k/s7qe2fgzjxoJQdiGaVitpBmbz5Xb/DGJZGvjLL0PCBlWZuOt0ynfwzpK7mXMZmtY
8jdf+sHVyKnXaR9IogAhOLsyfSwyEs+NUEebifia9l5wVFCv9kHB1GUSl0oFxmFIWjaOmH8IrnHR
eMeP1mDRzvz07Dy7lMvPEn3R3Ph3xSgnYuNICjnpMnP8lOsuCgsgjK8F3YJk88DeEYR5Pr1I0rVW
+UDIcKe3DlUd/EpxH6DmGsqtpXOabf349S6j+qDTyArQRWvWywSSg/aPMqZbJhXpOqTO2EP+fogj
j71Vnb6nde2sginVzGsm+Yvfc4sVM8ipciJz1LVAhacROuDBY+swk3eKeWUN1yWgpXEBJaOZYbcz
fY46ZdjRCVzfH4J6YeJvMzeok/ZaWuO4t9hESAdRUN7gaiNxFFiNyRqhfhotF/QXC43vD0ONQMU1
DRPdYPimMgVzQsJ99F3NPx7VV2FW/loGSJ2bYTlTMlXf8V5ZT+599FISOY6zE0XByMD65A3mcBL6
w1KNjAh7NouDBvtYdvK2EO3GHmHkVvPs4WyXuulpv+wkKxmu8mdQANBY6TMNKuHfQMp+PSXiDcvk
KuHROASNw85zbK8SfdNnXbPBqxGalaF6b/UGu5JZtjGn7Au5VHwcZW0+jh3qd38QDAMTg0SsTbGE
yQ2RMXHKhoBb72fkrHTwnUNPsQcw02pdS+AgjOPi82L8nZnX00mIM6gh7zHoWWmXi9X+kfWWyDAX
ULSYLG4V52MaWBSDwwCiM8nkMSOii/l5vkeRUVKXDdeCr74Nyuoe+u4vMHTPkYiXT6OqzoE/qT+F
k1yD2+Qu8WdbsNNeSElhg1OjTpZpt2Fr92bHEIMXd9qNKRP8GcvAErNEDew6+bCH4BOnePs1d+9+
DHaqNG+akEe3NEEjKp2/oY8YNSWcHGO/TLfhaNMblgi2HLwoGyuOSDxLwj/ZQtpxBEc1JpMURshS
XmcfiWhrLXigtQQ8qFr5AyBXX3e3HlCH12jDbRtlx07KnSyaV2ZULK5y7RYolh3KuJ9uehMqiV/K
1mKMnribhKU+7wxONkKmf9p5G51dMosvfe8MO6rs+uhGiEqyqnomMB3jg0nivOxM2tnmPiEbFYEz
ghaT4PHY974Q3gknA/6XW969eegvIQSvZsYnniZWiFYAYdfc1BEOGAtTFD9HL/brYySZwdrzn8DJ
L2WU7iuQuX9xjx5li+Sb5t3bJRMvFNhD93GQlnXkKBz2AoXFM54v+lw8TX/c6GAtBulWVLgbP1qG
cxS7OGYG69YSsHbTECLlgzG0BzDB1dRcxxh20+AN8T6zY0bAjNuu0jOfIKDZyJe78ho1GdvVlGHq
2JqSM32wPjt7SaCQ2/7J12uK7w8FPeEpe5/ivr6WGTDQok1IBqqZrv7rtwzy910v5rVDrTKLZbrJ
Pv6IZzxeBanXHKj2PZWhu4GvquGWSb2FtqVtIoGxzmJAS4brc94pcEMKOmcWev2x9zvYS0t2iVz9
mtdMboQOYG0y49Ud7GDLHKDc9vFfKNz6ipzfWAeN9KhgNkeBWtplHTyErJsoWcnNqjNErvlCYosb
PozoAZx8Ihdlzm7yeSJt9bC4hBfKakAgEah83ZYYvYlhXmHeoCS2BbOkGtNMxWF8ABsltzic8/V/
8zn+B361q4Mu/mEYdPEz2tgGbR/z4D8I0EMc5ommOx3IwsTEs3T2dezNU2L3wRMv125gNnUCeVfi
S1bt1hNzxy3O5n8pMaVQSiFmz+ckR9GSvo2dpMDVGddJluCMndyiWEuvyFZT7fwvK5STx0QytQBs
o7o7eCpJ4Vgl1M5Z7r30edDh/Riss5Ohw68s22SQYC5b5kmQs+vwMy+d6doFTXq0B+exDpfo+u8P
sig7kqeGl8hq2GsJ6qQRBZw5+x40w6Grt7Vp3QdQtv+Pl1H8XwkdlpCOxb5L+NLhpfwHGX2KMUQs
dh8dIBR/gb20Poc2hRXoADbGdOMx4RiTj+Wjnjs0Pz44G8b4zh21o4scJAf1JHLnzv61e/QFnB8E
BDsPyDOuMDN+5o2LGWfwX8y5M45Z0K7Ql0Q3laXehte+21ae9zu32u6EODh+srEhIrmIf+RtjqYI
is2bBaxuIyqi4jiifY3/Dx98azhKYLxnJKG33sanJ7rm2LN3pj7rrDcp2J//z4+bBtj/83ELHEkJ
CJvIE77/D1w6NucQLouIDgPYBFXCevLCDnBUxbeLuZ1S0k21tb8/jyZS1hiwBc/AfnKG5Mh4+CEs
A/MSs6Hw57w9fBvYUrdvDm7kBtuCfeP6y62L6FFuG7XMr4VKQHgWahNmaBmNsPg0AP89G5M4o+H5
n783/t3/+M3B4ZcecmGSbf5P820542ItxwXZu5fnR+SljE93U+UkP+IaHiPp4w1vJX4QbK/Ezmk6
taoNkvtkY3F3VRTBbV4fBPFo21KybGV/SuQxzMfXNnCnjd8WjLp5rFbdUiFeYWP7GDl+/t9+lbnx
g287/cM8pCWm+6z/PXJEeoTIvnt9CPhyj/hHnXDlWg9L1RF4HJn+Z1iTUCvYxpXKfDP79DOxx+SV
6mbYQxmUB+EP9p0EeiLrhhEh5jR7SNSNd6Y+3jNWiQzoYSK2LT0HCGxoWw17k8Oce0fP2fDOsc52
fGslcTVNZMlnLr0T0nJC55s8vtSBFz/QzHIghHgp21SF/8XemSw3rm3b9Vcc7uPG3qg20HCHdU1K
oqRUdhBZoq5rfL0HmO8638kTvifcdwdBUhRFkcAu1ppzzGNdZu9dbXc/OppdntkQKzlCU7GRgurW
c9OhY4iVVcIpg7NaUMvfFukAP4UN9UqDpb1KS+R8qu3sT+WQX2U1WT8YWndUP72jbUOvs0NSO5vW
8e+RZyawAyz7gs0Ox4WW7jBdhswT1CCDDfN2tZk0LCr9pp6K+gPbG8Lxes+1i3+3d5uTHuFyMTum
o74qPmXKJg4ekQJaLPMQBVa6a4xq3FoNUswu0mdIbGOsE5YZgZfLj/98Fhp/H4kspaSlDFcXQhEZ
8deTkAZPqBl4cncuBdPdDNIxKG0CAXtPOv0WKujdpl/Za4qJ+jGRhH4HYezvkNCz43f6hvRGeo6h
0L+mFnVek97dVgn65GK06PSO42pysXfoNU6BdlbVT+BQVFOn4N2oQdaVszZgHixh2n8gbEO0QXV0
aabTWTQz9MbprV1Kr/If/u15nvrrPIaaAtebbZjKkOLPHAbNKrWp1VWwI6b4CkhMv+pj6C9tsq8v
vtUe0ww6f+Zn91x3kcl3or2zo7lqPay0sarbW23isYQKRvfH8s+al5Dw21CHhsWAPrFD/e2nHcrB
WQg5DV8k7r+FoeEA9KPolYuoINR3IeKqvthGcNBza0c5Ot4kA7zsSpXWKtFTa1Na25r+12qinfUP
H4G0//7V25ZtWq6N34Pqo4RO8BfzfycKHMFlsOv0oruOie+c28qgX6Z/slXTPE2+HRxKP/xGRDj+
1bB470NvVZGpvrGVoCAH/PAjia+A7F6SMUbFnOrGPVU+qUCgsR0mkaMFf/rdBf+BTOHW9d3XchBi
p5cjPjfNFG9GpFYoUrjS6gi/yphfZxwzJrODFeTJW0bj7TqF1bvmN+Ey9OLoUGtV++Kqg+dlxb2l
IrQq06HYtW1+SwrRXytayKfBHz87ou6QmaYbkqBQh1v2Wz1G1rXRTfPKePkpMUOxsnXJadqEzTP6
IRjnUX3Ry9Zia5hiD+m1c4uriHAd01qH/VRca1o1q2bUzw9tCWP2vk7Y8neC2AALuu8zfJxnpy3y
Y1tWz4bROKcBQdRzymawcCcUx+glCe7pj1pe4DlpsnDrtBZuisnZtpN7bERJq6AXIUOe82TJNt5q
NukDQeOb615DkIpN0SeVdFGowjnpVq0hWkL+MqAv21D/+K4A+qxxU8cLLGDQPdvEuyWpvFJxSLYR
nOd1AWhoW2d+tQ7Zvq8FKNXV4CjEd1KLN6EeZzcRtjskp8j3Qvbl3kSx25I+4Mmgj45ouslq1Sia
W4HjrWUp9a1JiEeVvLG4Yv2XUNHTAozP9VdLFlS+phEp19R9CGXU2ylAhIIzkrVfi8GxyCApdBH7
hmoKfsJ2vaHbPEskW9c+pThq4jB1EOYsSrZdtypp3bWtLGMNgXaO+AY2BRMWLaBCbTGG4o7PPH9K
AohGvc1vBp7NWn1y3lCKLQzFvg+FqX1K25EGT+Fpr/95ZCFC4O9DC1Ecpi0dU5q2a/6xRA6kRmGo
U9qWbuqwnE2EV/JOPZKnGh3Yu/m9YxP9nBUQyEZZE1eizOzQB/JzlykfegKFOw205Tl33eFWa3qw
J6cSKmLg3i3XCXcVyIJNp8BYE5j33mRiORRjerZyq742o4Z0r+xqsmGT5uJ62tK1nJwN3m0I4uA2
t/ueWJDirZC6ApyJ6tejOe8IPdo6XTPj0Dt+j2yBxaCyhFnIiIGTIn7orL5d9Vilz5aZ0jbPpaQz
nH+hbU6l2snPbRAUqPs5H0NLqoueNOXSsMN6E4AXXIwS63Y6Nu9pr6tbTyq8gdts9ult0uCQggX7
psZ6T/7KEqHlTde/Ur7odlpOtzyPNgCdxotihctM0gPEh0OxnojC6hmQ133HX/F126IvRXCLYfu3
JouQ3LAFozU37uFeWKuHD95SwMgp6yVeMe1SKjaLxO7dN2y0Z/ib0CnMp2xCc8XC2zgElosdsFHl
Dvs8pGLfNdYmNuzFVGbGNc5YmiNMOqHDXEqYlbPMFfYnypgea9LRznyxQcY+i9pmJQTiavQu1j3C
eUPly0lXnYcWM4rzaec6cXkJ0YNMYCvWpo8ZD5Vk5EfpNzdGGOBG+kKSB3vUFV7Fxxn7/zE//4j5
kfZ/xvz86P/HR17FfwX8PH7p34Af+S8qyLpDdpVUuDsVU+y/YyvdfymavsIm1nsOrdT50b8DuKx/
CWk5lhC2AvNjz2uuGnxh8L/+pyn+RZ6lYbmEazqWa/CC/w+An5la9JdVjmPN6xsLKAgEA8e2/9hh
4JYv0dT7OVEdfnLtRNI8e2i2gHUveupSc9t0Wo7kkmMw+mnZrOumpHd+nV/klvo/8tuvRdV/z7yS
82b2v6+15neB8UbwMfFZzKFif1lndLXQUPfTwM/YAGwKC5aam54nZPUXa2J+HtPqXNmKpoFONIoE
pGs1P8ehCLbgvyIMNFX1D/tKXf39LRFxA09ZKBMbqvPHBwMpUWf2xFeuj8hN40RrVqIlXzZJ1Pe0
icQtGdpdmdfYhAz/q2mpHKAAyhbizqBBas8ecdrrNutb2hcWEUkJiCGFORQ5DoJ1JQi7KoxSEnHV
IGUrKC3lChlGX+8opXkHzR/+adqZF2t/fMiWQMNBUdhWZHT98SEj94ADU1fZXriTOBpqkGuHBCHq
4d7SKFxzp3uYUut40HeyMLewzRawMO2cBEJwmnOmuH7NdOfd04W7/ocpkVP9b++NE90wbWO+SP7c
YzR1E1W9o1Kq7v2zR+Zmb4hknwt73PrCJRfdpVw7GuWH5bbNIUFXu9D7kh0TOwEDovI11a60gf7x
ff3txLQlFyHvimla8EX9sQCOhDYUel25OxMbQZOppSHQllsaMSKFzE4NJhh6ulCtZBZtdb9/K9Ie
zVEGkG2yJnlOu+AfTkzrz30JQwg0R0LzXJfvkgCcv14rY031yveGbmdEsseE4WlHwnPWQne0s5uE
1QtRrLFu+E9ln0T3TNrr0YKnCEI83KRVRzPUK4ZLZuZsGzvgPd2QmIfR8PdZPgmaBP4CvHN1noxk
Ym+lzZBFEyviIE92J2hcmJtMRtVZDtfIIbiPUBn45IU+rSCY0NMdDKxV41fWbd3SwTlJnGh+MmuF
g6ao95aRfwQNqxxq+8kiiVihaPWFXa62yTHwXZDwIRT8GUYlIqvAbleDYnHI8gfGOJTEte1WIdtF
7EB91ncrnLP3/3wmAt/423WiLCl5nOteuIK1/l8/4Cx1HWZVhIA6+CJbT/OL4YPHyFz3qEcIwhC6
4d4tne42eMOFyIbpOMUZEp4AHlWLEstutHiVSc0/uh3Ex1SNm7HkAxrb732Q87+PpQcKH+ZG4Klv
RYleJQxHl89XX7Ed61e20ooPr4mXFAbcJaCgekuTXx163bzFjn53x6DbB7XCmlBxeNyKXd8/NHZ7
wwzNqirAaF/PkQ2PQxK4F+k5+b7Ppbemc3ZUdfbM19hekmYYdnVjyXtnZuMT+bwwJttb1qRyK+IJ
ryS+7kcChBsVJSZmocEazyckfGyNIARY4LK3hbCqpZTA3EHeQp3082xfZNHeNKf43DwoKNbXsdWz
1TBI/6wngdhMU5vsmeBWwm6jDRc34ES9ItxnrM2T3fsrqJISwIdNY/tCFzA8S5SyKWmoT2n0PkLK
R+XHNiOQSAAfJDHYoXDeRgKhxM1h/77qCszHD4pGH5QVouJcHRIxqIXEX79nYmenJgghoRCYH6XT
jjQ8wvrUhmCGmmk8gMwYTtS3NknaGjtYsLRLu1enyB2s2HxHdjKzFQNDrlRfNxvDEB9WgCQDiwyi
d4J5TlGT741Uu/gF0UZKS9SJWXXvlip8gi1wTJvUOAWgkJ48rQufRESbGAH8xahyuM50GF7aTHmM
zLPrYjA3Urf9k0XX/FI62Qj5hrMFYCeqkQThn4qUSTm2fMIPD+7FqMS2LZrPoDqyUz3IbDW6JLq0
CmtBbA0HMsnQepLHhLHFR4dBoDN/JIlOgK+jUw3XCIhJcIkn5W1c2QRLVvQMs2jbIkACB82S4XUQ
gb8BhMoOuBXhIrOrZP/o2wByFTfPLhYhgpt9ObZfhqocb+2c0NE16Zsbx8epbYzdNJetTVFqqFhN
1hvcM0xxR4fAhzxDgQhcWNi40A+gO/E5uwoLGgcLGvYevyXJRvPdyc2cXz+ILf6PpgOC83gMyW2P
1BVRdqrn0+nxZAO6GaLQzFy7aejMUKduCWzGf6rmAzQ+Z89FApd5vjuWDKaVEQxnEy3K4yFTZIQ1
9hKLACt74TrBFtGh/xJjHt36sYnRWzc1XPQcRGRBox2ni5ifETii3SVO40FZO9MytG+PQ6PzgY7m
+O1xL60IYuHfWw0sHHH+kE5GFE3y8jgMnYfcR2WbkUEbvUFDEp0WoY1TDQXTJE0P01ASb5H0BB4O
bvNCZsiaCXY6aQWNvtZwqd0LhXu07l+MvFvJ3H8rQIKDUsWc2Fo4z3K7btdNS7YPkDnt0tYxxvBJ
RzvnlcWHU3bL0P7e05J5xdp+hLFdQ2ex3qQFWNcBMLyXJh6ntjTVikyCb0neulRrFzDqPju0eG/U
y7x2fGvt5kg5cKuCAJUqxe0s8ztYf5LUKBdkKzb6Y+JF+4HrYq3VJkrIPtlbiYUqpqc1F6bWqa2Q
FoaqqraEKqFlURN4JdSF0K17xM1pPG38HhV1F8WkehbhT52hbeMikGDkAiOY9IwTlU7km9xOOe2w
wMhWKYyepyBJP9NoDYBFe/oupfydQbi9wKIKKPz3i1p06VYUSC01Ur/QX6DOHuvyRmP3KRT93Rs0
e937hLxR3/GwMmPGBRWBDcnxz0kQtr8+zcSctP2UEfCJYRuMEh33MHq3YELdRGOvIvqxv8anKXGM
+8i5XNWfHIFulJnqkhpTf3RDF+OdM7yQsxhuW+tIqcbawllACO4SAFcZQ3Hoe0p0Na0gM0S8DS0C
zBKDhE0ivYl3Z1kjDAUEPu2oz5c7iZey4wU+/GQCmOebp0dZKYMxs42pP4ihh87ihsihSkQxJKq5
gUyPfH83xw/7Y+PD6ivgFROBpOgxg4lzApx3CdmJmnSQzGGDybwMjbsDup9/bdxMoONWQwhSRgsw
0+Ca/Sq0rGK92q4LNLvLPmuBgHSIUIawCU6DIY9N4PQnTDmGzKaLbLtjBvr7fZp2xFiYqx41ABlG
SbwzwuIytWQGsyFLtqrMUPxqAWW0cRPE3Ts+NpYrg3cXBvCPWFgvsY9Drg2Ig2uk9oZyEKv7kG9d
Kror6rnTzSmf5r71watDf6OKoeDP048QjcPE2k1HZ6jiPfSoeSKQyVWkjn1wUa6HUbQEgNDv4zK1
DoWTsgL3mVnHIndPwbwOSLXN0FjVwaameJhqSBkCKGr+jRLKrN0oop3RFmfKYPlFuD+CGZ/iecYn
FjXWPraqHwh4tWUpQH5qjYvex1AHa4Tgk9mptfYTwvRaBePDNid5zPBPnXWnKVFGx2ormoECWovi
E32v+SWvneIjVMFbF/cI5SjFLzG0hKs2SQFGgoTYgyGpDi08Pbsqtk4NuNMJO9whJX4bxPn42AhA
JM1FqymWx/ZNRingUBdJeJHvceTAbVU5/JgICJADun7/ePMY4OunonXPORYCcIgUC3HWiWXThuLs
ghCb/FSivr3T5aFEmXbh3mhmtLhDh9YKo48yIDKqQdtu8p+NWtVcwSAjBzPD9DgQ9gsgo4XCxRq1
bDtj5xrlNak6UJL1BgN0sc87Kkvd8KOysvzck5lKzGb1E9Q71hWfCRxlOm5AlJQRemFn7oskuWFA
ZY8x9vDlLSGw4PTwM9J/Y0UBm2bAqkWEo3eFgWqEfyEOIWrGWq7t9YizaX4NbNzwTsCbIU0CJIuc
YuFOuGVQETVrg4BYGAHWevAb5h5itjZ9QpUS3rPnFRqJxE2ymiorXqG6XnOa6KummQnqPyhjT7eg
WesohPa04Z0ttCiE9aODrqHFrA4nDaQKEc2djTHc7ZI7mQd4aingF1V57OkU5oFxr/AuOMSGYVXO
iQjqi00Tune9JXAAc/Cq7cscqAGuVcYNGoO2E722o/hZWT5sq1ERptSmvLnR+NKREQfTLC02Umvo
F2kdmXRNVxyTkL+TWFy6JBszNTXRxa4Va1OSenZaMMSrx9227YYTMwsfceccA/Bwl87CotKSdBlr
RASUvX12sBmgmbY65AS2d2aZqq+UHqefZODdtD7qfhiq3lN7OCPmGpa6SWGR1CD7qDuudXTrtl2L
Tj8MbOMej4R9bx8J3gAPNRngqpA5VJxxPLd4/BZo1qoju81MVYC0KOxPVQuupxVxscRI1h9tBfEg
DNgmmZXOXc377kqcln2P3zW00s8VG7JjN6dMPm49DiroglUvkJyibtLwsgpTO5JVtCj1zjw8noLc
/jCUjQZl0f2pGjSmnRgvmhUZB1uz9V+HDG0MYN/Sg3+JyBTV1WIEPYiJSOQJXs3wQ5TRuNHERbKl
ezLL20Ak5U2zmH1yr3hGn2rtSio4C60bC9RFPNZaQ4WytKMHjH+LpbQm19MYVM/w9skFasrb454n
dXkAfBYtHnf9nZX5DVGiDX1rO4V171jFmlPGeIpt3XhCH5LjCKyIuUAdi0mnifalMeIrsOVwEX1z
ok5avvj8DaaNZyUdovJGou4QhxMHg3jq5Ljxq/R6dZKNs3fMXq1MUWCz8gP53MRSPKOuWJo1b9Br
XHOT0+wIQx3vtUQqpbfz5QPlS5+BV7qfn5CnZMg8Sci0NO0qa4y44yTEoScjEx/QfB+TCAkYZoFL
JAcRwQbpqI2Os9RJuKRcTbcKGv2z0TrVdjIGB78mwsSOhV3bD9PhccgTp03/2/0ALz/X2zCtyQ1i
5CVq8weqp3Fty52tSgiUpfWUFC12Zi6iI+vyDmUIRegUaz2/EZFv4mNIqkFlo2rZ6KH1CfAolwMS
UjBM2Osy7AdZ6NCt9lN0V8mnKrdJyhb+UUMMIVzcR2kanrpcgL8d/SfRRxd3Ci8VFjO70e+s8HaR
bC9DyFsdJY5T2kgMkQjFiCTbOxbslWgcPtOVj5elHr1rwlzISWDLiMK7jVpjURl7gzVaR9DLsm7o
A1ep+82azC9qUrve6V5BSbXLbvqASzatiHVNl/6drkxITy7Kt9mgsQN0aNz0NbCSut9FZvPE4uQ9
mGeYxOzRkm1qAT2tKHe6jEhW3+tVcIsz29uSoboQek1wVOZDIurzjLHCp8Q/7mfXV11C063Fl7x9
Zp3vrT0IoItpYFUjK4XKzfBwtnTDrjPNeJt0mtwlNtdUKcNjSCDTUjjtD1MDM2Bb8RfipQq0lM67
nqMNI6R68FihO2Td7+cYgZG0u4ia0kHNw+XjAHrJrgJ7JyP3Rz3xf0aEmkJn3EunEWvTtJ7skJjq
poqXei6hymYFgitTbPoOLVwMUHJVRPousrVn8MT1Ji87hd00+YofmkX8XN5JnWUZO29CdzXUnU64
QEICuxTt6AKxIkngcN4WTJ3LsGM7lKfypzcbwsmERXvJvK1JFgKYZr7EHwYgz1sh8M/65ZBu5gpy
VkzNdwaOK8MQLW9Dh/Cq+dYi62mYGGn+s7cGc+lFlr6RAPbe4Htd3NKaMQQuFVBbHnB8ohR2A+PV
dotPFearQ1iwBTZd3PfQgKKTXtaIOwr1FKt59ZVVn8MsL975StBMe29V2eHHq+CfkfFFJ6ectmg9
w6XdJR7+uFiQEmQ8s2mP0cTLYeEkZGWMygguWuKumlCvLg2slk3daG9IRy5ZyK49GjtnXRRMX46H
oxTLc7X0Ki/YNYBkt5N4dqdLC4RnW8P+ewpDKobocwHL2gvTVopNua1vu9nmn3vg2pOCwLT2VchG
gIszIEebDRmcWcmHOONRSowEBaEkpCFWJN5rSN5dq/mcUTha9Chfcn0gRbmSMztCXI1EqltAgTrT
7JsT7TtzFF9oe0Nv8ZV5xKw27iLYwCVrqW3cOU9iss8TzoRlbElri7FSLpIOUEvcd806ufcUlXda
GHUrqtTlNS/DFwVcXJs858S31i3BIuVHT7hq7cSUlKM8RScz2Ucz5urfqyEuN7JTzeoxb/ia/uqO
lrFnoXDKY79fxTXvPjGjJ8fuvdc8ggNWjG/KhcSc+XSWxQiMxgmqfDnh1V/JPn4CScS4hX/vIAHI
SUg3tKATGsb0UFvOabBw5RW8zyXWyB4IIn7+yIQLheexLSp3fU3IKABABwfAvm9wAmg5rBV/Dop7
BMfZqco3nppeiWAoDhal62n5uFnLEAF77RF83hSfHTrni0Hc84xYUVSxKaMQgsViFiwGhOQu6dxi
OP4Ks+4rOAXnMLEGzBadbjmHx/1M7xZDEAZ7e3ZtFTqg9mo+PO4+Dqac8Pn/X3/sFWTS/n52r9x6
M/bBi6NnW1n0y7KzP1RctsvaTHR7bWvmJh2zeNfBxNhV8xOoTKFEB/tbkrlbuWSqPxA6j0MXjXIz
fg/Ygxs0kVmsQUxCOJdouFzta1vQrWnD7gkG+omeuUMIBPb2pEhJ+SZBTTMw2aazZ2bSr3UKM4+9
rrPGcq0tpB30UKGi6dkr8WWSGAsPovef8EPUxDeEqntF0mtsu1kaLywybwffBZ1X6cdRosfeFm6v
Xlpk4BDznXcxpPnd9cb8PqkCEAJy+A63em7Hhx4qxCUYw3JlKQ1LMR5M302QlHXJwcOIsfMbreCL
a6lkjNl+QrBFRbtJ9YU20K5FnUkgp2++QPjJcMgc3Hz6zpetGLI1QAUE+SwcPWpWYTF+QjTvXvoA
bkHi2gUbxWUUTszGVZ2zAxzNGRRMWTehstImfn61ovrs5Hl2LNsMamOBaU3ggO0Inl8YQyCXAiCF
M8WfCIyrjt7s6/RCRHY1/bJTnGQXQ+baW4HMCs8ggPik8bsnV3MRpxJ7+m2Igy3hAdtuQtWmkLyj
OPCynRcE2RuRM8cZ4/2l9ajeIakjmxwv44Upmo2S260LFuNf/IIaTwsoUg3mR+cHT7YXqh+g6FYd
MmedMeY6Y0JnXXi5qMS4K83a/ppCzmfrBadEzY76pA2e3YGGTtdS5GVDrVY5iYR7XeuNlUpNzHCe
O0HeY+gYjTmZUWtqSnMTdtM+2opy2FLiqA9At/AXBa0NpsUnqDPJ5UqzW+2kKs1fQec2V2z2f6KD
3LGhRCtYGshTYbXFspN3im0Hn4ICaxR3PFrs4EaCwYAteO16vqdK2nEtzfxLoxtAGdNJ21Vm26zN
MbsH7BHwkrIL9qs0XIKKy1HJkzfnjdGqZWX+NPhnxEPqHFU585Bmf6vw/+2tz9kAK5vUBzkMs+5B
6EeUy3wwKH/3fTRom6ro1Lmv0rMTZeFJJrjUgD3CpIDixJh57rAcPemp/QVX0DIwSYvMH4kMotaW
esAkJVEWlXb73NZMxrUvHKQ60/eadO0duGeikiiuLuhbYSERNHArXNdRBT1UYYLHYQyQLerxpWhw
FvsYYnjbjh9B0LBE7yt5eZSlXMvY0jayn6X4UuKt38AcZAprnE92QdRBUATGIQkniypGsWl1nXNs
ADQV+9NbOJbZTh/7F76tcW9nLnuguMPxoLeE1TnoL/DT6dvYF2DDOcEYIiBkkN02QRTf1TnPD4zq
3Z3BsR1tpHIU7bFLyEAeSus0yA/VptcMmeBTMIGNRSrUnLUUp5fJlFb1NVib8WN0+wux6OLko/S1
+HgPY4i+a3L6Y2fbx0jHCgTT8t3PtPzWlt5JBaS7G6jqsbjSsonRp7pQN5exjvFx8uvrRGkbCba+
Mvs23Ey4jo5N2D5Pdkwl3fpeGsM6s3TkJ77GYjsyiSk1CGv3oNm7pQYrtoPy1Btqa9sWvJy++SZ6
2F2zo4VIRSxn3S6vEEOm+QBVvOz02SKs1tp07ksHT9xIDLsoimD9qBzUaWqvvNlg7PrZriJdbN/F
XbsMUQLvxpiPwzTNC1wC9VG9jgzKltdcR70DJtbFL/6ghxcERfoxhkFvl6ZYDyNBknFQ5GcEQtJl
F+nquj2LOjfAu8xDQEGvb8HxTATC05srindGe1bhAiUO1rfPzbQfw/DQGmZIQBq9ZhZJsNNF5ZHM
4rMSUnSebkHNcGhUjQYzTeNFdR93D8WAoQLxYHo4Ees23kg2IWufrsTSnvj8WNjaxwDi+rHN3Vdi
GMttSdbeUlaZ8aoAFDDw8EsFUTuB1yLOzEWkH8Hb/+iMxAaBE2mHrH0OB6f91I3iU9sww6psyrag
U6G6JKbcFijN9n6LmQhZHVE2tMawixnbfE4m74XoLmh+we+w8Isa8wReW+3dIX8zZUTGQ62XyzHD
4ZEUnrEcU2i8Flq0J4eXWIUODFh4/IQoBQj6/GU3qF3I/v9Yz9YpyyXZPmfNCCoZ0FynN1t2uOXZ
0rB/IdHaZlYuz2Fgv4nUbHeMVW+0KpAWZXkJKWFeWsg5QA+oMPUlWMgr3YEu4o49Fhrs6GtmB7It
Wj+mcOLJbcfUe0DDNx0KM+62ZjieJAsK/CgcQp0RufLbo9ezIiyQCy5a2lKH0KbZjOTp3qckIHmR
Fq608kglFbirkUmCSLSfiYciDz9kcTeIQb9qJBlZzoewRuuOQtO+TxT9mz7+CEXXnBVmAxJzPJyW
UrBFjLwDn8hEnS68N2NhXeAA0c9zmnjlUTgDkmumx8CHKpZVmAlL+LHHQdPZIKbDGUk+1ixhGqvE
stthpfvhDxvay6YNLPNgi8TZu80bwEE6BzLylraK63RhM7FTbtW5+UuxjHNz7VGyWNg1AwZvcDhk
NV2BhVvLDTBJin7qFyXHnzmjrJ760qt2RUu+uddZwyJHS7GwQuaXSfd8nRmx6C+BRf5klNCI77Lm
VQeMust68hLpaNNierhRfMBMLkNyXKtrVVaI9ubDY9hJuILRocQ7NVxpWrJWLxsnQ6JPm9ocZH22
cBz7UBAQlQXATBH1oHOPr8F8S4Xajzhn0501vb3rE0lv1O1WXZXwmJeh4uvqkxkl0DhrBxzXYK0L
Iib3QZSyUwgCuqyKHahrvGZVwjRJdhkkEmIjpsy3z30zENycijNU4oNbA0NwoZ3tS5F0O8Y9Uhah
uVKMTeFT5dOXAGghO+TUfWlleM6aSnx4xpStgt7O1mKSt7aeE77TtkCDAhq1JltkC0EQ+J5IPvcS
ol7cuxDCLfguOEPeXBTFrPcPShj+vWokoT/DeESqra+CSLULRD7fiEavgGTn/VoL9GNA3+hjEP5q
svGzVyxJL7IgI9ccUOSVFjI7CiiHjqWeVLn8CnBjQ6AI3QMWoZlD9Q/cSUVvU6eys+0MHQRkWbv3
KHO3Lp6wnrXrCbb6SetS/SBlVV5LkV8p0a/jWC++wOPBFdd+s/Is33luPd5xfx4pLdzDAko3uAwc
bbM76XFmeKLYmiw51kVDGKaept4+QX695OTmjK/jV7MqxdKhnIFw16yeMnamY6B7C2GMDYmVjkEf
6nMXEIwhmTcWNOMr1MzyTgNcrJKMfk7H3m1DZYttH+3OZRvWzx2ZAPsyp1IRDXM+UpUPb0Tb/9Dq
iYeSRGxZZ+qv4GjdFfr/afsYhI2crlLosKbDDfcNz3qI4w6f0tiV+WrM6GxCUde2raas81SrtwAD
wz0TrnkODP0tLp9s+v8vdmyFd7eSVKizUG6DyEUm4IrqYPZFISgLcPNx30DW9OsWPuDq8LiLMxOZ
VQjKIbXgHGJIc4GVumpaxjOG8HHIsv5dVnGyGpBgmDMKsFUFnXuRiH/fjGlr7/vxTLEZDMd8ePA1
QIn91y3RhsweeUMBnEs+WkQzIAMCpEvwbzp7I37dzkJi2f3KwJ2la8neC0GDZr38rwOiXcTYdnmE
zkAWp9F+jxus/9E08gL9OAGOnQmXj1sYLGzGcPs9UhZ8kI6i2eHXzWG++YsXohiNgpogMPrKAMCY
tNCTzlnh893fB0sF4bqceZThjBF8vMDjBX+91P95rAL2BtYv36VswCb4T4mHz7F/ezwtfjz2eIH4
N7LkjxeMC8RZiBnfSmqkh9zu+SK0CCb3r/vzg36gTdSaK7QznVEvnQQzYw2Y9EDvLj88bv2+6wVA
i1q/Ya3EM34//vj4/3js993fzzNo88SL36+c+BDu6Q+2LO35Ah+Yk1/f3OO+phV8E2HtHzj5BY3L
0Dx4ZoVnGqOeAVoqRZDhwrTtHZfS4cvjCZr51dVrMuDUUNRHV6b/9bpqyjg7fpNUHj95MFUkRqa1
iJpvvx96PO7MwJXHrRpWxHZU+f73yz0e//Wa5H7g9izQzwHCbA5U8JpDNHNsH7ceh8cPoAJoABBa
cxkWLy7NT3zKARXczib4TeOySsq0PrAuWui+kewfX3PwON1+f60JEvP5onpcScOMKH0cuvmWaQNY
L6cwWIMTGw5lkQ0HnfI8RT3u/j48HkuDiZ2hRtU8bjzCJkihXT/+EX/m5z4Oo6oIk4mrAbmIk726
ERFOs14gwfAKEAv156xrCgZYyTPGqigAp1LuI/907UBYICoTxZZzB+RaLWg3byFB4eDr7E1alt/T
MHgFhvlsxJRg+2E90spfUDrXFpMvkR2MGB7V/2bvPJbkRrJt+yvP3hxlEA41eBOEFqkFmZzAmGQS
Wjsc4uvvAljNquZt67b7xncShogMBkMALs7Ze23z4tls8cG1EN6EuoDW4UuemHeFmZIdNGXfPZ/9
Do3wF4d4ZwuNPJ1FrmmtrD55k3VSZQcUFi7nobMsgC9UQVGB3WQRFD+qoK9ms/hO0ugaiQhS6FJs
TsJrmDnx2eUNBkOA9v2dWhy9chqj+BhPWR3yy/CCaDIWaOu0wyEFKqGBVEblLs7zAlFLhnyfgNtQ
iDYgQm1cesM9nmCo8ne661+w3xKW41yUbOiR9tPW7vpPIm/vqZgd+vDF0En0jCfvW21/kk5BHrP0
T12UfWO03tIE5PNEgMs0D71WM32bifHT4MafTRqzmM69AJjTizm4XzX9oHdkF4+u/GlJn3wX6qlB
vyDsMqK2Jzo4sclmgWk8AaoY20DSkx5aoRbqu54a0E0UJkC6APhhWTECwxxPFWKLlM4NPjJo5iGh
ZfQTo4mlfAlz2cUBs/G35Hkv2SQ4qmjJmGQBqJOQRNKjR5nZusHjUbn3BMQ/MCy+uY6d2Dk01UmL
epgRwDD2dYwpBmrgW+UcTJ9tllWwxK/bcN+p8CGRtyVs811VZFjuIel5rGu20too9rR555E6X0Y0
Ah2agxakMsQ2wdiQJSlgpwSmCdSgtZ4mCXwc33hPnkRGik1+w2fvIL2ScY+YKt2D5NqMrW8AogfA
VTvlK1fnD0B7cqZOmnY0uFngn6Db2IFhmMdwFvQwSBecVQLPu9ff2UB0XLKmAQ8rMmB5lFG1pS4f
jPtQ1p8maUGWrZL3pIYNhCZ6i0Iy3M22C9yqMB4n1/4eEppqD0S7Ec3ZSr7jvtWJuDYLYiTLIjy0
ozji/oDDhHIHPHKT7WUsxxcz76Eladq0Y5VsHshT0wGDV+oIvAtsaCzF84gdtBj08jL78Nm9orCf
59LoHuiq7+dl27A+RO5B0PYD6QLlpDELYdPtmvnNDE37ppile3KJZd6kgnLBHJnuKbJH91nr44YO
OsEp9BURdNrh84i6mAhQAh0qvBonclHIt3LsJRteEJ3KJ+hEXT4IQkqe8K0AEoR7AcmAFY/OaeOj
8UPXgl7Joo1GZaJTz+M4pbeqTl+YKNTzeiPH8zh2+lNaXZOQV0ob63vjWT57rHB4dkVLtX9B6qfz
B5YoYqqSIVnSOT1wRXsLQAFjVe4fwQgsl4mWPEaxe46Fda1ozHrKVpdmtukRyF4LCvfRkhYoFyPZ
T/ms7qGOPjVl+y3WC58/TdSqJ6u8c4SER6cbw8kzMotRo0VsUxnj1ijaGrJpe6hEZ90a7OwU2RkX
hN9fWe9k+5QyInW/MWG5KIarm74Wdeqx+h9a2D8jZ8HwjNBDBqYiZIq8F5ZONcvCXL8hF1uQzDOJ
m9JErjiia9gTLwA/v0/tDVXsnLK/S8JsbFyFIR4ahT9Sc6JxR7mqCyrtkzUqeHiLWw7d1XGGWbcF
XT5ucUrU2zaRi1q9gHHUy48pN59QVsRPkvJ8HMrixSHIZu78Jzt2GFcyaMETMW0+HqpUMx5X1U3T
UpVMKiDdMz5wh//+3yuLjd/N3J6H6sq1bNwcmCnN360WszJTP3Gt+pgZXnYcFE1vCSI4QDP44iFa
BFXVtYsRbm8v4o7RIcb0378F87+5PXgPDKi6YRs6jUDrNzm7H8aSlDNZHwsNudMSwORGjADaQJQ8
E9lbbrI+RxBQ7/1KxbeCAHffLIyNVlfEyDTwGwsKh5dFbKoro7hTuJ0lzeUT21X9dlGBrtWo//Cu
F8H1PxkXlm9O13FPoMMXqN7/WZCNmyG30goHJ/44Z5fbhnciZffWAPEFjDkXB1t51XZUxklBGTuw
bcreZutoiOw9GaZr2IEcH3e14cXvjqm/VhRzKP7YHwhUbMH4xRKYasx9V9lJUCTJfP4P7/+/mRt4
/3inheP5Dh/jdxft1KV4ZgynYqgrWboLjOSJ7PgQkP4yBNUnVBlQpKNO7Ynx/aychOFBQHTyJfjQ
SuzQ9l8H793O0vYILP6zv1RAmrSGUTXcp2NdH8a6GjZdEdsHmYpbIfP+pxf4fy1gz1P98f/+71dW
eaAvOtkm3+Q/ublQfmLf/DdJ7x/v7dcu+/ov/tGfFjDf/gN0A+144duYqHGS/LKAGbr4Q7dd3E8Y
clzLW2Ap/7CAWX/oumV6yPQ44701/v2XBex/ZPky3d/8p1z6uL0MARiLIcDmrf3zBZVbvaaD5KFr
o4QcUdZQtrpZd6O/7Uv/Px9b1+w/97R/7XH/1Uu3Isb4EVV9KyDDFul+fVLVOE6GSIDdMRicNFBu
IiaAEm2YP4T5ANTaBy/nmsOh8dogk0P7HA+vJCebJxIz3J2y+OeMg28k9554rZoFEyk7Zdl+Ks6C
dFmMDDIQX2lMEuVHHpedOIHl9IqCLL4dS82Hwa+fQy/+XPdphgJp2kjNog8WA+tv+nu7RgfYVh4y
vLZiqViqmzxVrx5aVVJbnRs/bUle8xF+1wOKOwt3SxzSY6wrfYdHk2bMFAEaK+hyO1+HAcWcCEcE
dMTBwPVHrakPUJ1M7a0A14zf1jdOPYbcqbe+G+xNioEKHv9P0FtmthcjKzEcfDe+5qGbqoQMQs/t
7/QqVAj0aOoQGr8REzi61OjI/di7qcc2F/hWIGvWkGl07By7PwlN/RhELLbRUD5lOlQQoHQ9oJO8
2ONzijGBoeHIXyN+qJ0L+J3wlm1lDd5xLBXpAogEgtrW7H05lLcl4mHirGiCJCN8r+k7ild/rzy/
Qk4ictZz0dW1vVcfRAC4Kq+B4PRcOs53Gfn6hsKivMGpjTm6yu/buKFQLtEHl5DsLf+TSo2n2alI
9BU1GgsoirX3pih/E1PNTgJqcckSkQqr37oQm1V3GjON9hpSo4bVo+Vb31gRTztyWyQVYPElZYm5
hVeJB5ey+mBVSEPZaQm9pVDuDsAnsfelfbrV3AgZODGGrY4vBB1pKijSEYKGSZJEOsqGY13uGt3/
qhCr7co6Nvc0pfE+SWKS9W+VUuU2tb9qLnqcXC/qbQLbY2ozNGuKzp7gggQsDZ+7Z38tk6q+q0HN
b0lFx4JtsIhNHHE3s+I8kzF2ca0CXJy0TnDX8QgMXrWLnOq1rMhO6s2a5rxSAw0P7eQQOUpHcEfG
eLoxZ/txnECyRbjq8OKIwLInLgFIzHXTEmuBm4WzrUIiDg15Uzh6yhxEDEc0s8onLdFwUjRZAiG8
Qdg32OP3uOlpS7KZVcJ9TGX+oeug52L71Jc1sgN7qs+a+FrCxyfPILF38MRAndgnIvi+p8A+d5Z8
EJRQWQkzlWc5oXQZUrwo/0JgBvyB8R3AwFs8Nu3RzthjYqf56tWkZULtQmdgvSwWShTt/FYae+ld
Ki+a/z4a9dMyvoI/Ez4/miAUoLzBGTAeZe+wAkJ+AbqHgg4ZIBcZJoRLFaj0tN3sL6AzGrtAHXz4
+DCbhxhj7LATvfVsApZoszI8auSpZEvB6OeNS5hKIT4lxdRv08S8T1vnIZPInVPwixu7m8vA6D39
jPwH315y79JwGTD5oYbQLzNB4RuaGeex4ppwU8SubekhOuiJiM+eZdF/S7m6hAYjWfGLGY8ayFWr
h5NiGuJCELU1J58oxyIDlADXUwyAm6nDQlHk7TZhXWv2ROoNdqCnLItS9u58lu9zpMSNRfTJmISc
GsTaoerbRDTnGoCAC7jJPbqA9zZu9jJplFYit6aJRSRh5HrvbqOjc7WPo7fQKME5BqnjPVZoCvcR
fJJgaNyd3UOLtK07nY5bkJLuRCnHm3bQOrnESEV4QKpR3oXwKXW5rXWIFI6ZvglfnYvaQu6HpSvQ
aWGmgFRogNcDFE823t4c0yj6qAv76KieQgQ4gh0VpS91yN6tJxGHSFm6pLS1atJQCCWIC/teILWi
xE4KIhHgJmyAoMuo3llt8mg4PWFD1MkpEy2oCe29F0ji5togaV2g587DhHWyAihSe/59GVJC0qIz
zQw6oOw90H+iDGRTs5BdiSzt3YV7sDdnslmsXtAITMP9cmmNcz9caU0Rr5R+Nwv9FNKWamfQ2YaD
JJ0U7Y9mUJ8ZkHiUGHnwZdcqrsimIl3BN65tBFM4jRl0kQM8+Ji2d6hU/XSqtu3wIzFNmoFF+xE7
gAhkODBV4pYOp/7cZfFzKrv6iBBjWxnRvJeO/JGOkuQ5KvbSc/F52BCHbGOXuUnOtAe20MEky9iW
j0TweD9QxpADHNtoBchT6yQ7+ILGB0iLwPBZQfe5TWFJc9hk28VmGuPqJhbG+zCaj+00XTH49qdY
TSWxLnvwml3gm/mrIQViv8xSB1mS15sm070Xli+NXhLnsCSP2chL7Nkx9+QogMeri2Aa0HQ3RGN4
7DrIk7WwtO0A3Lq7sPjwkxKlD7IH+DuIaGZx8TOu5dIb32g56sCpra9hE25Ez2tHbv8DeL5LuEBy
raRDmmeXPEzFq2dGEEjyewBqSxJgTmbL5Pyw89Hdw24LagWyN4xbvibbfeQlDw3p6puYHvh9gkOM
AlV0pWmkXRWgTJ2kzKCB0YGXGG0U8gmejIqqaaaLJx+HmlUGfYytquGZsucn+YzrKQA1AzW8Urf9
RB4COV4fjSJHWpi0oZ36c9EgZgSN8sNXS9dVbw6SJd1mthcpAPQ41XXTtisU+98Ef2VLJUdgdGB1
gaLY0OgQd2TTeU2nNg4DW1QgXUXNAkCRSAXgmiZveENl9J51JAnqaNW2fklCMimuatfRu5Te+DWU
IcrJqnP3yho+orNmVO6xK0maINLzzUTriwrZ7S+sFRzqu6JmsvfxgBiW3DYjoTZ51rwbyMZOrSeP
oeZkV00vICp7dxTFSEO1iFEid27nOpqx7Qu6EYLe0hQVkupLcZgkSpyOH4s8d1D7nqi3+pSSHWDF
zN92nFLUbz76ngHDojW1dRPX3jKWka86GfFtY8M3UQ2ebWFp6UG6RXUjkVcbRukGvaNzAo0p+F6r
+HAnK7tS52YsOupD8h0RInVuc2J9VQwnd0p6TBkkeWElmq6D21p7z0ZGa2sml5FmQtqFZ4xsPKIy
6+7SlOyMnP/XH2aqw5jH9rpOAEg3lKjwUBNWBBo8aJ1VwyqP5b51jPZA9jBomJZAba0291XHggEP
3Q3nAGuQ/NTMerZropDTs4T002Xf51R/71r3KYwRUNRo5IOs77808eztph7qdZuCYpyY31FBTS8a
sUjHtYvehtYzTmsqX9VkbGB526H6LggxxwAHt5a45UDl3LTsuZnDhp2TVBd4fN+gFtp3vguZ1bfk
wam156Lw6gc4fElon1Ck0KMo23KPNe6moeSyTQ0mciQURKN7wGpmK+qvnQtDKtWbTdO5S2hLol0w
USKdG4o7u9SHg+1iVkHqSELOzJo+Ap35rI32XQWnO8tjaKOWINA9B9BaMq/ppNcR+1gyIErELhVy
83mJDnS1GHOCVqiNXhtcvBVaySxmZWM5MTL1svYZlFFC6Gmk9ioD2exnzaVLreayHvXmcAdcw0DM
NrJsdAcLLM4wsVqwydGqhk/aVJCCkk1XYff2bexyYduJPE7p1J8Gpk06hjAVU11hC6F8OBaZdXK9
Zdnuwv9i51gfzSomo4fG9GSgZkhVDQSQjgaiovDIRHElnVVilJySYxfOD1OqwuOYhS41PvdMud0K
srGZz1K5j7mqCclJoBmEaaO/Fh4Ub0Og7CQ/FPFNvDNTdzcZBMLg/r309ZiSDu3dFAwkpEpeOxAB
92MDBNeY4mtvOW/QvqNAJ8n1mI3Vc9PNiCjr5sn2a0DxpXs0i8dO9+b7WZ8ps8xFs/eoEu98vyoP
ienAu8YfuB886Mu9oz3pxZBsQnYW+xLdtpnrxidJ3DYrt6BVxXA7mGV1Vw5X0rq7zUwOKXReRPqI
idV5HuI/b357zMvyb0nEiiPUSSGsPcW0GPUhin+tJZlgfVSv3W1RMZ7VS6/KQZt/1vMyK5D4/OO+
ojZ0csxl/2DqNF7ptOwwrP5IdWBcmxk+0Xm9qYpoInJBmZeosb4mWEgJzBM9XY2GNrXvF8uhTp/6
533ZILK0yKxaMiuNTAN3jQRjPCZ2vG0XBPb6h/UmIYREU1F/7IlBUBcGcvtop9nGHQsCu9YstwI5
Bn2xJTRCFZG3643uEwXP6gz7C9Dcrxvs6n8+NmnaQyMoRfVdqIN5KWHcLdkS62v8zIdjYGcD4h7+
eujnf9A2BLGqWNuOS4t6ffFQ0+mrrod/PeiL5FiZQNz/EvOy1gonGODoeltYUqfIuBYYYGiLLk0/
X5r/OAyXtmmTQfufYg2QHN1eNh7avJPd6BxG6gfZ0uD08SzyddFBBtZt4L9uItI7S539xqpwroi/
hmsQ99vY4Ktfb7TlW3KuWWPH5o5G/w3aNH9PmiG/0vJTrUdw9mdjl2i0FsfopzjbWpQCq0y71m2y
6cXofu4ZwckrRTfgLIrxqu7n6jihGif4TT8yLzRnpA3oDkryp+hOct9sEVKxPgFHBe0MNXt7lg22
z/VItFl/tKHv98bQnrvlZj3K6bnspDm+qeWpob6VJJMDabX+PPnWo4TUcU7QscQRk+bZZj3bItY6
xm794PxIy4mICCR1cbIlyyde9d69b1NmRdOF2MJwcLLToF9vbGq76MPo0g9deB7wQ1F05aEZOOLW
ZxsaZOWLrSmCpddM0zX7b00YXO+Wom6Jie2/254u9/4kHxppkUuyhhemq2jg5+Fypk449reZXxhI
zRA9+JHGudAth+v99Wa9O2tID+229MsFqlAEybIR0+f+yiYu3K8nDnwvexeHxec4dgiZXWP91g+0
fpbxkWDH7Ez1t+A3KemYEn2BSoJhAlA2MomDQ0DqmkC3Bre2iY8tyhMpQ4n5aAt8vQE4Y3rslYRK
s9xkXCjbtkoNbK8I19cbruk/jyZH8ln+ur/+WV8f9BVUMH9ij/zr36HWBVS83pe9WbSff3u1mYbH
qdM/xhpTD7lCnHc/DwVMREbxfsn15sFUEdIC8Zpx/q9nqg4VzLjcrEfrExX9KxLqOG0inVPCTPFd
205xXO+tcpv1yLfazw0oy916r80ote30iFgC8If2ttZKAnQrEParDmd9DlCQP2U5f911DBTvDqPK
4LFJBTTAObn+1bI6bZuJGgbs8t2uX6vvuegRlrvrzfDr6F89Ja5m+6hKRnR7uRYpM9VogoiYRI3Q
OkeXgifbbFHcAQ7OmPsaEA5RhJZmlYe4xC39eYiy6yZxU2cPZq+abHX6qcNYB6dVf+Gth5Rxm+2M
zi0AKwiKkZ94Bfr/7XBeBjqvZSedxOqAxIJBkimcW4JABGFh6U9ZkkXfaVdr+iemPnwnv97+ejdZ
hEvr0XoT183bPPTWzlzGI21RJCmGLM7hX/dDugvAI7XD+smaX1KZkvFzVGZypEyMf8nWaZ79+iNS
ajDC1KDQLk/s8CZqf8v4wgWEYnM9HDWr2lDTlpt8GXxXTcmqM1nvjlHLDrRI0v4s86/xksK+Jh+s
NxazPmOTIAlhMLRbcOS/n4TLOelE/SIN4oezqb9hDBH3fzu/10OInEixB7Jz17u1FePBM4zL3563
ntm6XDTsmrX/28m/Puev/6MxkJOVxZL/s/y/SRxxPZUjK9hEeH++wfWfdE5NkNzoYDHxdIJZ6bkj
C0qX2S9ZLvJ4Ofrt7voHi9Tp/+3IfJT8aNN/6shYhgGs7d91ZIb/c/5ou4/pn3oyP//ZP7B81h8+
LVjXJ5nF+knR+4Xls/+wbR5fCPYGHdu/OjLGH5ZD9uKC3jJdl1bkLyif5f3h82o095Y+H7Bg53/Y
oVk6MH9vefq6rTMuGbDaAIUa3m/0OcQzOKmAvh67kd78AjOgpIf/30fYnbYtvb4oEfBILLmjpPCM
nDrcanQFz3Tft30WNs+RLx/7qNG3qUwJeumGepMMUgbs6ylAeYBa0hxqZjeysfN65wuanZCAKP0W
hae9N6bZOpNOdjJ0fDoNXqaD9Tkd8CD5C82hYpnJDYUwAx/DnpVFsbXMCcVVYk1PzdfQSN9br0of
OmFmO9G5t2UxD1e0fa9mBSVg0PzmkiOdAYzg12SNkjMaAzM69Hl975UYZqiGP3v1fMOo26EpiTp8
uxiydP3Vt03Y2ZmfbOIRUlhJxYQ6dcNkZ9Yja1cQ2VKQ/NWQnHCIRprUiR8+96X4huf/S2P51aHS
gXc1aYYlGDyTzCGQawY4/yk7u1lpYQlGaXPTFsi8TCvF0YO8vdPbbuuxAWIztahkyQg5taJ8TmfD
3TcC14dtga0RDZr1CL10Gw0vE/Y0xN0HylPlwRx4ZXQOQ0CRBRRTAnGkQm5ACfFzVLN8ATP33Dom
alf3ucKLT58nuRYx6y109LigE7bS7b4gxmjTJIZPrguJ0ez1nm0DCpY2NMSt9BjODJN7LSLemG27
YpmHEUV1ZEthH8qjUm2bzvxClgbWZ6vc9FOKCl9w0KCY6yTyIy/vNlU6QObAx4uEqqPwmV0wxr5J
H5uaZW3QA1ePmML53goFqbdFNaVg/4qCKCbCFjuYqq62o8ZN6T3FmuynPFaAH8Sb0d1LOR11k6+j
9dleEwBPCUugwm5f4e3xo8SnSfI+11rNCJhw7ufXMsZ3ac85BlPXCmYUgU+SaiO86Rtjdp2rl8nr
MBjVXkzmgPEuBOVrKPLo2OGZGaVLqsPoj/l6VfFiuuOj35J2iukFJ2d2njx/2bIZcjcPXBo1Jx0r
6Sv7FSi07G2hU25hPlfx/GqOnGq4cQ+cw+PezM1wg8Zazt4ZwgSFWKggFvmW6QhnI8LDtqd2OJWs
FPEXUz2mqIU9tt04g6XdTUn2uZzvKuG5F0oc48aVOXVToMA2lfQBPT/WQzZZzZBwzqvh3XE+16mh
nnrtk41JYvlRMW/0Gj8qEb5pmyKPkXxJ2Rx/7jt8LsSHz1RoIuckrCrdgcBiaW9Wr42b7Snts4NK
hvJIujSW6KbEem20T8yB8uqhN6ce7+2NMG0fTLaGRWuog1PIh6rFrxWaZKeOAkOeW8j5Js8zAoUd
NF2tRmIr8lLfGjdGgumjCivr4BNtNdScPLSgFFF3mmnMx7aor8saHsQF6fAWOjBAn8mO1swWGM6R
GuMWEOIXQ9rwtxhIkjZ/Ipo6uvJW3E10T2WFWFWv7J48UFjuRMwVUuecnD48/2gy8q3e9R9OFdKA
8aCTDTZPo6CIt1lz/EOIOHAeh+c8AiKWjAoPRB53G6yGDIsdSauGKg9sFB4o6FTBiEJ+o4r8PVGx
g1ox/V5FWUqWXPMMGC4PQptw4Fnn5wVlqQf8Cv2W8psdtDAK6Lts4AP0R/Ej8qqEbDx+Z88HUzQa
KLNpF9vsLa6ThLhZu3G291yFIJFMtNzCOaHaxctSQah24OnPnjE/AJoZBuwcevZCVw7KnQYxplCs
1bpO35VgyJrqw6tIhg9L+2JC7fPi5F0b8do6cU7QZW2eHAKIA7PK3ttOo88V0VeCJE/xXnFCk3ds
11xArZndVRLfpojJMFD4bKn9eXt25Je8Jb7PWZ40RgiPx7I8RjPdAa/J/QNu8q1XOghKh1TsUirR
QfnFtMxuExG9t0AQYdBExbPXlzS0LNqBFqdCWe20Uxn6OBZYewXUq/ubzPBvvYJswgGfDJkjdbiH
ipcAJxho2FYd4ahJ9JGSLYRzkUE1+R7F6iaqwZRpmOWBFFS7zqPCVWrFtB0cyrfdKA5SCW2XRT3D
llaGm7KKbjPdorlQ2vbeSbwfiauZV6cyFQo3562rdefaGJ0JDJCS7miFxOIlzcESRbdrC/ITCekw
rmFCt723VL4vTPgiJuG5XUnLNGprEAWivnOVllxLAibirrD0wFyiw2f3YexRpQ788YrZ61xgS3ho
u5p2GrMKkKDmICItfFByuvWttLnYbpLtQXd8Zyl+xlRPbVDGS+64+WM2U/saFnyI0szTwEya7qbp
yvY8ZwxNeJ0PpSlIlU0Sa0fA1KWrxjc98qd9NtvLaXAsYmjyY8qeUZUIWpd5ayFn+ZDvMZ5KukA8
b2oY69yzpsVc95VzC6yTYAjQ/UEYvzPbwwVYXm4s1NPYflV6C1IKBxOaxVEPZh1ZaN+OC/42gZYg
s3PU3/QTuBKWZnzgJH7pGnyq8BF7NqNEq6wX4wxUQtXSpM1FBEC1qP88At0yHMRCjazEx3njYAnN
zcg/OLl/64bjtPfbV7MDZDqQPxnQNNhULUMNO1ZqRwnA+mS87akU0dUOv3lYbEhI8ZINzYoQEQpu
MCJ6jj7fJwLLVD9aKnmUmrd1rP6JnFZirsi3xVcnkf7aX2eIpExDalvKRbHhDcCyFnCpJxaEaabU
0pXqtw1hdjuvM34wMQNEnm7TfsIJ7PS3BUzUaYGjJhJMKorMNyICODEYbTNc9p2RTXvhEaw8T8Z7
EWafKmrv15Bl4TKVWXEp0ZCOgVazQLLpvm5HZnPCYfOtqyO7tZzwbMSCRjb0nXDy2cgkdHvSty7R
KWemo7FH5vLsE/BtTUm8HyjWbARfLpFW6Bgg5JH/XItPtQbOZ1jYr8lKgfXu2lm2N5VhU6czz3oc
bzoGOdYm2jJ0Enbpmz12yJOBR0+0GpJyfWnwYKV2Ipcqq1Nd6Zzyg/YD2mGc2zvh+cOJSbENcpoE
d22HlynH4PM4eSjIZ/Hk1KG6N+yUGOrUeyzKpwq4feCYSXfJjGS4DBS4/N6+VszNBXPjYzlbfEWZ
hHyg59YBCBGyagxCiZvc16IhqDebGVGjJQu43pqLQrddtLoZot10Ue9m1XVa1Lz9iK0Cie96g2zk
ZaJycgsyRj2TxuNsmHDxvC0KYYSgAAjnUMdRin44QUhsL4piuWiLNUTG9qI2rhbd8bAokOtFi4xJ
GHvAok8WCJWZEvH2LdrlSCEAiRc9s74om7NF4+wtaudy0T1Do7HpiM5v+Pb8nbGoo7tFJ81aOfAX
MfVqvQwRU+urqnp9aFFal4vmekJ8bS8q7GzRY3eLMhttvU4vCrU2NeKJ6iYK7n7RcpNfgL920Xfb
i9I7HsU3e4rpRg/8uKbU+BTfuhqCozma5U2p1yEuACe59bHBtTYSAHe+ZkRLzUPG5ZoRw6BDLYts
KDMNwi/95LnVvAPJ4QXXxosB6hkQf4WD5QL89mL4IBmnxoNpigciku7cfgg32owzcGgpYEUGiia6
65t5kM94PzZUc7tXZ0zcDUg+HOjkAQAcYMFf08Ivk9c8wvUuzAGtlUbYCVNcsh+wR9J3NT4NOgSc
eGgOuckOIOyrz04W5jvNYiqJlYkB94BmN4aDNQZp3xwq/1IWzWFk1joZfvlC/N14yAiwiOr4aPfO
oYAPHBgsF45la/a3bDgeyqjfF4bLpOfjxeuZ7GiT0lbx1C6te3cPoU3sUwzQAU2cZ4KJgIYliBhm
CSbWLojnTPwJe5rxTo6E2hZCkrxgdRXAG3EhGCsgNpIA9XLGuL/RSMD1G1r60zynnxOyWtGy9dhR
a9nsokTXgpGiyjT2Ei4APh59VN/TLwRqFw+sRdxAcTJ7GW5d69mx/e7iujYY3WWForT62pouiZc+
Vkf81HZsv7M4B6Ewo+pyRiyt/vDeZbUFIbO5tA3+RYImoYx7sgx8I2qv7KZG1DCse0zrqDRTIj9a
4mGzH0AnOmovXAJOkz1h6T6Y9kRJDsIfEDY2x5b3gfj6GeWRti+6kT5qUx89zdtrxfAwJnpxHE0u
XWRsUOamQHyObJQvUdIdYABUW5LiT0Y0zSg/dLIkyxS1uPGZiAl9W2SZg8XExRMREVmuohvwtCwX
Vf6E++q6JDl7Do3lZOyeVBm2W4pm3yPmXeSI3kYWJXm3rvnZa9igZvCLdjOBHEEXx9kRGtsXCPPs
YkezP9HfmHe2iO4dTfZbP4cui+XZAbfKLkLPCWI0WUjw6SKUAdRnr8ms0OtpLrGS+zyKrEe6Hcs0
SI4IaKAN2U0/6qjam92sDk2CvarBPFrH3113QCucV/TePXOEESXU0eUdbw2HqTvMYkQ2BIcEmzFn
myZitrcVQPvBBxJKr+Ulizxw/Fl7GnGHsIPCiduOKX+ib24ySTwvaTWhbqEtINr3GBJuM9R+ffGj
+uoYhbwbKvHmmRZkGzw/okIwkFUREUNo1bpO3oQknm8cZ4LctkgdpO8Wd8Ps3DWINTlRqq8sD76B
fCKWjv2DT1V3JCTDnckEdLvnKEuGDUu4djsIdJc43eQmsg0ueUHCKXj+w8DFhQeH4SIxgXySpMw0
1zqsWohOAxXLINmROKyBKdmUdZIdDCBdkNdoN6eudG9m07zp5oQufPtOSLK8iLi/sRrvTNWTZYOJ
lRjAxUCESdGcfPBo7K8XqvBAA5fSEpqckCW112g0xljlZfLG0ZqbmPnoxBkZcoYakBdIi3IN59TD
7kZ1iOoL0QLXaO+/oO6l5mxrH2Vav8/aSNp7zHlicsVuY8UqbIBdtekJ8yGChcSb5pvXggIJMeoe
Mb1tndmm/Vnz5oiPP1Sdg7Cgp1HJRgYABxfTrL+ZpeGfR58EYHuwzH0WM5VHPatGqCLWpRTdfWT2
cHTa/K1KDihX8ce0VbV3IpADj1PfOUehu9Uub70+AHiHGCqmNF4BT1IzGd5SsM6ecViPwGYaMQEk
vJCNEm5YhRk6ZUIc7CbKNTUgExFs8PIOupYfR6xTShQ0nXFDFLbxcNtN44GN6ysz1w+F0CvwM/8B
UBoNJirbFKarbRjBnrQG6lSjVy5UEXwveNVpjYmnog2jjYsn7zDrsbExx0/gyUFny/FgGFTQWglS
Q58/BLgbrsTkC73zS6nh8mY58lXJqtvYFhP7Q1qFX2yVIf9YcHKAbKBTdRATrVl8U+zD+5QQcMup
u40evwuDDpfpjdq211iiedWY76wOlIhkacjWDzdZVOxVf0cX8Em21cXJ8dcbq14CdOGuMOz7eZRc
7ZmINnGTviawMgLYiGbQl1l4trOC9oL7ZXb19i27KwVaxbBq423uLGJa7VtMMuOhi74glMDnwTr/
AP0EwBZxqj7Jq26JBwZbVDArdq+O6bA5gNe0JzKKbQnlrF2Lp7ccbbFnR9ltjJlFk0X67IDNa+HM
vs9ofhflBVncVXopHelvioUtS32NMlodPk+A/jZTUnxad3FpA49Zs25DJjMIr2gosVzmgu953Up4
XcirsmKM/4u9M1lu3Ey37atUnPFFBfpmcCYgwR4USVEUpQmCUqbQ9z2e/i7I4bjltK8dZ34qwllZ
6UpJJIEfX7P32uULtADi33PDArA87ILp3MuMbdBDAsBJTM4+nBw1O1CoRCSiGnlF+pRuF3PdX0QT
VxEEftozDdsbty8CbGWeoYlTRaoOo5rUyIpNLiZYtnn0I5ztJRvvY4fcTf2IhI72vicLIaBHzuQ8
xau2NZJnQdLuiGHyBftDa5GVeLB1eYlfDeZRV8GvZMu0mVL92WpiNlw9KzI/gc8Csf06moa/b6P0
5I1o2pKAJXFez/LgwntKaJzcLsfU6Hv+Zw9NCehw8qy2Y7JHXHVu9P7QEo2CDsRvofEh3mNKMrHB
YOhixXO2mBK+tohzmZGPx6Qu9jVSzH1OtO5izMt+1UotCOFiVkiSYqQWw3OIOqjnGsEumB3wU9qV
KWn777H8/3pK/mmDQYoxA////wbjgpbz57/IhXtkP/6ww/jtL/6+w5D+TWKoLOmKbulwZkXcXL9H
C5E6xApDtCQcBH/YYcj/5m9IKvBdSVfF78yh310lfDl8IWg0FUDR/5P9BYuPX9YXGJ5MBb7KvEax
ROXXOJcSYgwYTyvfCORMoOIO3scdw0GucqpllFgnYBCNMyq0sUBQUAlbg47kPtribpVWLWyRCCVK
CmO7u5qgVENZu5vALjDsH8yapa0mIduNH/S/rpEDvBRU5sxukObbenZ3hmfOqGMfsVvQ+gHUYmVb
FrOxEi7FGt7NJaTE3UnFmcn3Kp1oXaac6l/y/I2fJsdE7DDVUlmC6cFEXcZ0H4Rz3drJNSpTpcxr
xUXJoiFWoLsKEdsGEQlEJ2lf8Bt4NLwDwMVeHIg3AbCUlTXklMLLyJoM8y4jh7yj6cnk6As4Ktnc
7EcKbnJbHqRTnDCcU40fHaVPZcFlCeueWIZaBVKduoCgKZjVpUJ8UFm11+9NB8nnlEc/+3G8CLiu
p8D/OWpUGZTUnoZstsU8HgrP1OGejeLdjT1osTXvpsHDJ8u6cy8mbtgkbs4qugUjZGvFUgVEIfTj
iTbjKIQiQNNpn1viyfLEWyBoGyUbT17Z2r28qlLpVgn1SosrB7npOtQTF3TVl1RA4RfCV6/Gb2e2
VznQ7m3sO2ypvNoB+300lGGdDsTHxdFD0qY9jKKNFWcuA5RLIHpb2d9acQOxvl2xSGJANJ0QX+wj
vV9bFWQ/K0S9iHZzitzQFLkqQrcA7It1wujaFUrYJalFGzlBLciISYKX35OXnhuEuI74YITxJE66
24yvYgLcxFKDLzivsY2HYj9oAcZ5ae+BuO0zEFBRCtBQFcFPmWCp+M45Yjs7GaQlJEj2YModfsAD
jMTBR8hhSqci0DZFE+wicPkogXdiFbvzJwyY+NbWMMWm+EONky/NJ9OwGS7z21gI0600uajV6SqV
6yoWP8GdoSSGqigO6zEDU2NK2G9ZysVMxpT+YiGlpIHr9xDJ6LNZqNcKZZvUn4ZJ37RjuGMiG0va
EVUE63bewWLYMwLa+P64J1Xiy/RZC4oDsLBBWYlq7LKAuM3X5FRqG1HEjaOF7AKHT7OQXdN0hni4
6jxU+kK9B0qM7k6iG49d1GCP7+8xUoZgND5B7IFYDs2tLf0vr0b7m2QDK7nkMfPtdLV2iITcBUYG
5Yq4W66/ZjyhILZDMbxrbfRVxTWHRLNi7rYTx8QV1HincJ+nKB09WPgkBt0GGqOUQmUAoh4SNhP3
zaqMuFaFinENSJthXZXdRU3aayWkbjcfB+bHwCIHE9kFtWbuDxeZj4SUwkfdvTHv2jX9dDPK6TZ/
gq04AkOOXVqgx/zGzNej5PcXI+yXTChIDCVCCZRr1xNNxkvyyKMcNFgLhrrRZD4aoZxOfS2e2Dus
cyjMQ7r1lYqvVy0tXk8MN5UEQGbb2p2tg2OhXWHy/UHm8YTCn41iy7YnWM7XdhwP+/lnS3zOsr5r
riGpj9GEmSTK3CjkGGqDaY+XC1o993qbMlWok69BVZ0wvPdd7UjhcJWlBusRSEVwYWUo37yGej29
NbxTSmfch4JyCOHRTVS3tWA9+0W9qrRoJ0TVKldajmlKwwp0mzZcU1FbkmtTpMNJaMebEbHrzOh/
vDx8mL7w2ln+meQZ7ahW4mdQsYL2/GUHsWihiPpRMYZPS/NeMg0GoBZ9Ndm4/24ouJgFnz3QuMt9
/UioRyGcvD4/KKSV6D1EUrnZlFO8S0z9qGrdFe0N8zu7HObfIolUpr3yoUfxWcyjXVMpm1JO3LTk
Zx+4PUbm5BXvtJ6Ii+q9VqonlOF7SADXumZbx4Ap8ob9xI0w/yOE4YqUbYGCmIeGgTcbiYnWftbe
cBq4NiFEXkuZWyzCi+YFk1MZGrOk2MVs2tiT1KI4hlXJXuo6H9jIr5d+Hj1ZPNmaaLqRh/BoyvJF
9m5tOlwVj/orVIdPOfhZh9bWH/TjfEvOZwKE3WMQ8dlxE9Uy95gkhSxkfPPetuRHSBlPGktFmaVt
eCYyKBebC+G+R5mDykbBHzTRo+F7JBmnmwVUcDB0u1d0brX0EVnMOoXgUCGH53ulsnH8vuNAHkty
5S88QX1vBOEoZR6mayFgq05kpx71WFxG5WWSacv9Qo52g4DeWB6VTTL4HgLP5tWMysdo4RMhLeMz
8nUfPYFmG7BeDkrLklDu9V3EEXugUk2Iax1FR59JLoa+43EHZWUCWMycPA0w+CVtfE+H4WTl8bgf
83TfSPW7IuDjVjwTDTNYCkhmPQVrFDbCIiMBx0bnMW0T8TrMAmFpZl1iomt/+933n41TOK77tNm2
hn4O2Y+uJkB9u3Sm/Hz/7vsXYeb9fP8OTQk/ti1mQHIsE90vtEQElYb/Cmx5oGdqDkhNvR3wDDA7
YKgXsHNCZWFVk7T7/qUfS4mZtNqsvEl7lcDqgbr3dsQ80dUkr0Eo146PdWdnWoW/Tbt40SZduRrF
8CYZEvtxwk3NYOIIacVN2egrycSzxs68m2LiuQQGnKg8pB5wwt2sv3RW3TH95ZihDxib5WCXRrkc
Df6kkckFosdJa1A6ZSvU+2LMm99+aYEIEYtVTpvJqI9GUA0riiIQrBlYBfKZEyE4Zbmakzqs3kzb
Sth/aNZm1t85ZWA+qkwyHQI2mIpk7TstxyKD+eRIlkUrzAKv1QeexonKbBY+dFH02SIV9JjjBgRg
g+fUz7iwp0j+TIR412XaEWsHG84Od2xlbuBE31t0X2wlol1UcXhwC5Buf0mt6eIzI+Zmc0aPQkcF
PIjbsnnCyGhx2Eh57eB5YYBcevYYG/fZr6Sl/VWuxmus5sdE92yE7+tJCx+hSiwjiA1Qwv9R1J9+
k/P8Ifbyz2UyQiJSN9Ea6YbGJOePPuyQqVsb9XFOHkv8VcZb9KTXzCA5yByO9IuTMO5L6qjBKP8p
b/HPIAhLtugeFA2MrGT+yqKg2W9ZzRpgWn3pNM482hEOPev2lPOFQieMGLUCz4AzdpxLpX944b/K
m9i9I7syDX4C0PLopv74wnvDGCAuFPlGbijiOWsy3C1CWawt8RJL/UVXwkeNMmc4h2AxK5VTjcI2
iMb1P/wgfwpTnH8QJFY6RZs1//cffxBYlVbAXCHbzB++NnQXjcokEfbwKJ7GgsKAPFTDyNhoYy6V
QAAl7SWbdf/IhpOEghV1SkiMWGG8/v1PNuvM/qAA+36LLB0ZmAGtw/g1rbMAjT5FI7Mqq6WFYkGj
BApWIOIPhh4an6Lpjhq3H9+Xd1FTnyfAl3rp6tenXIseojV8KgEHwHd5aGrTyV8zwXktkumGW+uk
RONCHylDqO30dFwbMJbnEkS3+nUcaZuAG2Cu0kVAzGZCxnEQ7cxUPE2Ktqn4LHrykJKc6Kegu8xT
LUm9M51elTz8PLNdZ+24hn98Kcd+kxCHg6ODGhYfNaY/MuJI4qiBbqAJT/2b4I+f8SS+6oN6tEZl
YSjVyZTai1ekX6XV8uWjRwWjh2cYNkwIwNgZYzsRMXSiS3IB5DL16rsriPjsH8I2/+ryYNQoa5Iu
iZos/3KdyklopTnL8k0g13CBxBOJZDskIN+V9YBrsdr+/ccuKX/1uauSMnftQB+0X6NwrZ4cL/4l
Sgp93NdJ9Byl+KCUW5T3F8SAp5Wpxo+RNYiN/B2qc3el3UUqm+4U6vqk07YSvKKaKN3cndLuYmEq
Zgv3pBjzxSBSkCbdeFJ6j0ZCfqrlPYEGs+aBRU/Lo6PPDhPnYUspNn/d3ixWmOO0jlEuBejcFSRc
CVaQ7iR5APApLkZjunV0ValWORZJEWP6jq5kIeDIpb9f42Vxs7BbhfWHyRYNczt7DQS0y0GKlzLm
pnCESz/0praNkOku1UKwMVH7cuG0VdJyFXmuB6rGptf/lKD8MFy7ymjd0tZ/yuLhxmr8GhKmhniL
bYKq3GWSkGiIAMUobxXtaJ6Ej7loBb66BgRxTMf6tWrHz06mHMtCWvbgQjjknDHV+tuO99jXIjcW
Uzcw1buca7B6dqk6HgYh+hJk7Fi+tjTZ2I1F8mALujNIWlJOQ6EQXaltRk7tbgZjd9JpbveoWPaY
nbldNeJj5z4p1zdyO3HsBrsyOw8yDy1eh9BTv+n+EfoAKia0Q1K3703x0zPVoyExJvj7K+0XBog6
ny+qMS9fyOwBCvzLpT0ZQl6qgpJt5vZtbukGPnbpZngFASXaJtOLTfYPp+1fnfoA6njYmoaBTHP+
95+PS5j59X//l/R/KrQwBqlTHLYxDVlNY5r/8yP1L25ZQydYUZ1//XM8bhiUcZPgotywPMWRoLFn
kJPpWg3xuvSx1TMKOsdieZkIRBuhLQ6SuK+D+Guusitr2gP/c0IFh60mzZOWjSXIx5i2p5PVu8FB
aGTJLgr4O+S71FH0Yep8m7KLXXyNWKDQbXAQx+lwa3351kUc1VUVo02dnGJM3Rraw2AQJ8Pn33rx
Q4ZE3zQgtrBgzn2ZoUy3wFKPcaFuBoWSvM5czbhMAAs0Gp35hySEewfU5Dgq+jVnaME2sTOLl4IJ
g8mCKxxOMZpV8MFXydDufjrsTT1ykQq7AZw8cIb7uW1qgtAVJ/jSWnXg8thP/hMqVXw2zAvkii6J
6Z49dPmr1GIZ9oLMaQdKLyb3XxqPC2GkJwljF9HNTsYSl/BJEp2ymecK87cTSQgiclG7Z3p7BWvl
xKVxF/F2zk2JhQ9V4Gfx0FfMJ7hKv/b3FzeK6z8/PrnELNWkKxJVVZP/eK1lctEMOdjujZTw+CRo
aIGklpyyhr6pMlTdFmL0J4nQLKSAz0gYwnVfF1vCuZ6h8CUEVXTHijavozVsVf3Yquaubm5aPi0A
rm3m1q3rTnU6XALBP9SmjFAherNYxxQZC+lIPEbM3EczfrApaXhk8ZYSX7hVQ2LnGPxl2NFa8vqi
khFAx51PNToXFYiiLq2nHedTtZy6zxwLOMHd+9DrP4ldeaQcZoaSuyoghoIAN0GF0WywqGK4wPQO
bN3FMruL1OIc04ZVmr/PTaoRR7sKGQJwiBX7jz2E2XWqUe0wf9GL4VYG4okGb+jVhcKwbK7GPOLX
fJo529eOWbPy2RCoVX3BSf45tgNEl9LR6nlkodytaLB1hX88Y93m/U3XeMXwxV1T8c4FI7rG/IiJ
RKd2b5Z//0H/xSlG4Tb/R1IQ9Eu/fMy9X4KR77uMpChCMUC9q6gnbaPv1/NFTibgSdV3XuH/w/Ul
a8qfry+T8pknNCRF80/HZ6kqoyKrLFObQLulVeLOzzlzdkS3To87OU9Sl3yn5Tw/i8nO8RR1U1Hw
FKwq5wmnzI2i1NqcqrrMWMfNRXbMWLPCbT7XYpL+gUPSVnMkkdRLJoNSYzjN040sNu8dKS99Ge3m
I6MPXZDsOHz0NbxW/McB+XtUYen46Xvo8mRlqTLci0ay44rE1VJsv9ytcDiOEbhbP+vtilxIQnbq
KHVJCF5iir34FD3UE3k5fcrzwyjj04zmWGbEqE3sZgr9ONktQzLuU4NzY76HfSV+zK9ZmcTbJIm3
aIL71/K5xB+CkbggWOyWvxuHSNONypF1Tt8q2c2FjjGI4Fe0IzpUjJTLtkyOTbU0Ne/OPJA7tjPv
84TCnzdvQcDjVj0imf+axyEICp8yKvMfeWmtO+jvUjMvMb+qJFqx4nUJ1CYCcpo+UxEp94zeJroS
FQyqP8jV9IaUdZOWPSYidOt+fPIDsCQi21A7KDEFJIiBaXejONmNhJeR3+sWCZPYyDi2Q/xoR+M4
T60l5nXztGks/ZUwqhBv2F6qTG950ZZCxRJLp1IIsRYyTYvay/yED7k3wAAefW88zf+7kMc9++qQ
cRFJVy4IpUc36G5Q4xULpgGVBbp8j0gCEAqb+fSdJ2s4zq9q0z1JvfPdxI7t1Rz7TymPnieGM1Ir
Pgu7+dRtGZKLXuQSurJGOv5Qw8iVsnbGXD1UlZ9K0Dihmb6m3bgYCeVaxT4pKdp9nrSlGf8H7t5M
1O48wkmR4vFBdVkEEC31w1wwScl4UxP1DnfeITDXkeLpswt41FFNdFm6QzC4CyzmiFa1knFRIR4N
TbKjmbU1TcJ4EWFDjrky3hUFRIz5gmfpMZeRIY/hoef95PRSmQqoyAnnbjwpjKOVIJ/VILmAX5gf
Ppna0EFqx65Ggul/igJz/fmCm6evEQ/VYqB3QDuys4aUFQTjhdrobsnEhieYeJKWHP5IZbqSqTPH
8TwnnArv59+fWpKCYenX7o5uE5+RCPtNVcS5ivmPUigZ0fDKqpZuamP8zGreSOL4FO+FORcDj1YN
QG10F7NND4wx2dH0MBsw7jN7ni+sGsGLbTb0AA22UTvvk0sSa9/H9vcXMOQP/COfXRV+5db4GZkC
Kx2iE+XwGWXEUtRNdOU9Ei7mQWy3z7EAB0kke28IBXmndjxzskqAO5gQVjK040YpSZBQ2vaUGjTp
vizaolZQMpuTm+XhHXoAQumJ22TQ02olyeWjqKxg6UcFoYgMNSqssZgjmW2KCvgeaLnszfSgtQf8
CH0UMAlvn8H73CzyUrvuS6yUYkG24td8vpCmtM0Jze0LEbGSftTVZu/IHE7zmfPsk1gplgCgq+Ah
mlQhXX9TxOEyROqmwUMK3aHLK2d+hidhwzlMDp6OnqSn1Jufu23iWlyR8/1XG9azpDx37DWSSDzN
X20uk3x5bo3DXfwkVIaTsxOYrwq03Mf5i1jM+7E7uvNkgDgjO5aH3dxpqGhBpVjfaPn4iavBwSB+
I15qFi+tCN6iCsrbi3gIS0NcAiNds+PnWCocNFhfSdNeFX04zTd0Y/xe+v/v3v2f9u4KxeB/3KnL
R/P412+ew+MjhQJ5/Nn/a/NIizoIK27p3/7V9sd//5f829/8ffEu/luXpP+3QP996S5jHDTBiWky
K3lDmlv332GO2r9ZaEiahRVeohpVKFd/X7vL/9YtjUZMoQPX5prif7J6/3NdQmelMD2g8BVN4JG/
HCyqoA9+aRrTxvJrIoZ1yF5EBIWO8FIeko2hLyaZIQ10aycvl+21eaif/rW5IQjP8KThiRlXaOgN
4bUp9q1HGcJeYY1JS6tCW9xY0TJlZcxd9YLKqcy2hXdJ1qQMrLIHoEZFcaSIRn0ZvEg/yr21NLZk
n0X/0Ln+GaQ7v0bGppam4THWrV+KvsqTR0lOzWlDA3NrJekStNMaqPIp6tXPtmq/BEHocTCHb1oo
Xf7jgviLma1q/anB5LurfFIGj29D1JRfvnueekMZ+cq0MV+sfi9+5ZfqSQ0W4jtPjC+M9pyC7Zfx
rF5yb6nuAxxoz0REu9YzgsnpicGFepYqVzpg5X6kx2kbn5mI1McQJPO5LRa1Ex7Hh6kCBbS1Z4Ns
lWiZb4bP/BYclBMycvOnDyl3TvG5xT9hBugn9Q0HTI7GygZEhgQ8tSfDtkHRte/lS/rS1QtB2SL3
Sw3HAIY+2VJBVpLN4tTH8XdID/1K/IH+V9k0BpPOZWYsMaaby+q5PErxQtrXa3OnLNP3/IVsnuAz
uvJyVsNr9jWthcsUrkLX2+gtR5/dPXxzgxrpCWCguYp+jpt0yTZydJA0xoX9Je/Z4TREekXCVvTt
+oPnbkuk8DL9wPA2qEtMle9sc1PZqV6wFCUqeHSHKs2/IkO0XrB0JtF5PE3Yv1wfob15zc/xT0S5
A3JGN78Se38xafhemeeKrD9QJgN7OYz37KGvkJuTG6t9RdC8XF3fdtIOOQJ0IHRZnYnkmzdkCdFJ
QZCp2vp471DxKe6EIgw9XiaeyVYlkdg4V+/EN3/kJ++pyY/yM8e+iaYx34QI8ZqFdQnXwjHd9Ud/
100bxLz7Ll+MS52ISuxdj2RXmmxq7eCcL5WvyGEpzKK2gnFn9x9N5MQdmfR2pC/R691ZBBX5Kbw2
gWsC618a/QKDQeTgZtpPa3UVYK9dEIcZ4uh5k354bsEe2p3uZHFZy/TJWyTvgSsjc+atrYslrNAJ
bbiGEtSO1gb5adCR1tRbrxZGAHUJQi75WZ2TwR6OpJKqT8hAO0e7+FsDnS1SRqIA5QUjI+va8U4Q
q9AsDOMAR5Og2Ue7rRbpk3zB8Wm++B+0zfUesTsSkBfzDASQSxslNA5lzVa2+hFJ7xYdUKocDJzC
jpA4DJ0++hVy6WhTbpK7teQ8YaFE++JaJ+s2lXberrHtDQ66cO4OO/nZHVHytgjhrvgryCfd6k/1
zBdlNoqzwzaQidzl+UMDhg/tT7Z7b5k4zUPfgDFnHulYbFocsvTylXUm3q+1A7cmcyhF9bqVHHiB
RPktgCDIG32VOcYW44tPTiMoR0pKd9x4xUY1bJKnj2m6gG3n4gqUVM5A6GYjE48O7tACS2NHhAV7
rR/JS+AkG+WNZN1kjU57w8SGhM81GmHmAS/N+7jcjJvgRUWdOkdZLvwntmN+Y2tX71F/CTVDAlt2
u247vkL8cOYO40yvOOD6WY/VFqPjsEZoXsu2+aS0L9a5c5s3dCikWryNF/EVPfsS5qd4kZ6qfxor
/nl8jXgM0ZchSRKPOe2XhQqjNlPrdSCStU+3AKRNTo1XM6z/oe//0yFs8m1mGz7qMiygv+6vMJmO
rehJ5UaTWNrxLaxx2I7+8BNyH2hAxNziVP5D1S7/VdcvqbJownBmdKpa31On/yjbiZVV9cGq6w3k
vFf8UXMKThbRVPhzm64I75KGWdpKVl5xi3wCMiTzASEXp5Ve4wAQMPQU4zX3vI4cE5lbDXbkqsW7
0ISKeIjb4WnwhWpRmlW9khRol6EYqo45yOaqkqViRboGnUBZHxvMAqsEf6yVq3tU9tET3qbyoPY4
QZXI2MX6yptNL3KBI1w3EOJ0Yktrk+VQQs3p0hAfteIqB1g6bmQFYbmZvzSz0tjXatm1EhJJI3hs
aUxGR6X6xdZq6sNgZOF6nJX/mIPfrC4HYf6Eh9NYJdpn6xMmm7XJqkLJbg8trsUU5USzE9NYWivi
tDVmpydSL2h2WbUWdK+Fn1wtCjRiC+w23BtZdwox3y352LEZIuTNGHSUlSTscpFgaTOwXuUC8xiD
WiRXtDdt1cRHua9qrDric6x7qouHCDLChJQ/l2USrDVhB210o5XVWU9C8hzHdIVvc14KY2wkxPpL
vgaSx5lK/tqSSw4RVcIIAaEHQgZhUtdqmZqrQcxWgky8uhKJhtvUBH2qpJUZYs+Dz1CfyGMc18AH
PtAyssfC8jLjTz0YoJuuk0E+N1q9BbbIqiM6Kbnwacn8ZJk2XTX5gTNHt3Mz/VHlqrfRCp3n2SQ/
RV3jorVLFw0GsZUc6rc21CZHBfrbe+TSJWzwCICiRqtUEl91/Vmb/GeRUEIcDEfRDDbCqJ2k4Qeu
ictUCAom0vF10ItbgQgreGpFfB2Iji5DkD1Hnn/FOvcjMgdaUC7gSW0RWtav8+/V3pH60HSmUJhN
XwqjwUkiKUDgJcbqhnTKPrOIUZ0IQ5IxtKkybok0ipRFFfnHgAgYAgZd3LgtLkk+aVPe5VEurIVE
JWSV/izqMPcoMQbNqu1vGe2maPY5wCIf+87wc+RSF4XkOhTyD88Ydwg8Kg4++GxivBbiFqU1klMe
FPqJiHX05jwZmmPHJzCiPk94d5LJlUY4sIW/avtnXN0LIo/4OYBAtIx7YRhmYrucPzPRE1ZD8tNK
/JVBbowSaMs+M5xqgvNplhv1pLMuTzULtiisaXagRVwuTXyqmuTh2Uc+VG0JFVh8o+wkDAHCwqhE
O6bwyrSfUfCYhmck9UsCLV7Musf3HGB4E1dqMTN2J7sGslxTonVDqDNcq/S94vvqGrrH0xhoER4M
z8A8aswPjapVDp7Q4q/w0espcJfGfqsRy5LYhdYRtSaVW5nl3iZK200dk/Rra9LQ7rOygh7se2s1
90kfJVhgkeN22vk1CpWCkw+MmgnvAq3WZuxQzbS1iv908Bbw8BxTEsPdiEnOqJkXfP+ij7JMAmxF
zSZbTbAuG/PkNV2G4kOrATyC5VTRGTh9IMb7Qe0hbeiP6NtT+v1HofmadZDe8jBN9t9/os2Z7N+/
6+RP7ohoz5QOXqMP3S0t1c4hTQ3xUUMGlD1YrOGCVv5Z+rKwkuUudE7ALsAGP02XGoCosaAEwAy2
rN38bIEKI/ZyQcnovZFdt5HfosKBkOEmLuPDR8KEaI/vR7eW1mnCUVov4rfxmXu/PMBfGb6qteTg
TkoPytF8s/MzFmjxjTwh9Sl41Ad1NbgtNuhj/pHuKdmJmIfJdOcz0u/mvn4ONiiIib4F42E+GQVj
LpuTPpWw7fFGLWAg9+qywrR7RG2LyovyFBK0vqOc7cjCTWzT2EpnnBIzeNGu3qSaHewBqCZ/zaBA
JDzX1j7Mk/nD3JY/w+4tmJYxvnkMTi1/sfvCW6vd+oPcghxF4bHIZvf1IsZrcbTWxi2/Usj7J+xR
N2NtrIlrXRvVApWmh0XvrHwl71O0xlXxMb1jHTTWZU1KBZU2rgvKZgxky2bfbFCvFuaq2zMOyWEk
dxygFmbVI7y4SlsjrO1jxwfn24OOXilUV3il6j2ZyGBCR+62Zm8hH3OrDoytgx4oVxnbYSx1MDcX
5lyfMyrWT2zpBl7eueRs2qdO74TmKhAYg3Mg8DxZVNliKJc17yGjlVcSbfDfUpwe2XkbuD62BHFX
dxm6jbTKMJmPCxNpgbYQGMA9yTsz3PILkTV2zhrGszUT94utL/s77zELknFcN6KNwFDm/dAPQ7uC
VgsqNu0cnMjMvCBInXPeLarLn0wplWpffcz66g++DIE5IkJZjvEnS9/FaGV9wKuXvtsO1ptwnGk6
R03b6W8CvNwNl0UqbHmLjXk7/mwc1R+suWG90pI14Ag7hoFIRqkZzSt6msquo6MZ7vUfmiOcp5v3
RP9Uv1UpXfuluaJC5Hv775S+9+xQbLsf9GQZ/Pyfyio86m76aLGxKHbz2r+AJQnxkeDetWOnYUSL
tS5b5C/FqnoOaLWwO71xBygfKc1ahBgWvS8fGu3monwpfUddasf4RaNUnZaytNeRYJGruqxeOwN5
8IYRIaRGup/WlaO5jaOEghvAzky0gawvgN8YBPy+MDyERsbL5EuzesulO+bFOXvdZPy8DGNcewve
RING8hhXC+0glY6x91CtYKilr+GTWvE1ynjJB5QtRQSX8c2fsOMudMhh7V74UDOHgCXU3dNCs9DX
L8qj9TSid5xg17jDtsO1jF54xZWLC1SwEWjviSdm4LeL3YgANKyGP0bISnfROiQHZEX0tjpoCYrt
bJt/VGxS6eYYcS5y7Gx3riuQtkNod4DfyU3byJwZ7UfkMMcmg/0QbIAGGOYyvifrRl9QDNCA9c5w
Cws7fiJ3N10I/TJW7BqMPUmgAJLMRW9yiSx83ekPJQ15tpxYBs8XO0fz5CTvoFmknijQRXCmI4dc
H1+7NVWedTWtRfuaU+EMa3OhbHF03aWVvNZfkjXDnLcUbgOPjy1egRUJsMwVHOOwzyVneu5TB1y8
aJen5Ew/89asIvQUC9VlY2H4y4IR/cL4Qcykv0mPKl+3u6tr853XcKbTReQU7Ji5TyhIedXEIEyO
tc3JAXjyidur8FORN74Sj96F1WpDLqlNC9gvacubS/0kvIHDeAaq2tzNM/kS78G23nsMUigTzt5A
IhTN9mLonqNxhaKPQ39rrawP2UlvPEKb0wzqPgyr/Ogfq09itkZA4CypFtYTWE6Vcuul+GD54M7Y
4qtyDF/ivY/Cd+crO1K9vRG1K/jkTRIfimZbiCf9rLrGc36DWE+BCeqJ7DePq4658Q9aAyDve4zG
d4CG0xMt3ZEnDKMQesTwo7HA09iW7wTcrAacoEWiLtJ0WeDm287xEHeMh6RsqE51lxQHmkH8ZB61
ZlFJuBnWcH8DYQPCgc/JC8jhJoH4LA6HXN3KkGqwbjNRaFeZy1ilB7ucH+gqpR91+UFVYUGEbw7q
GZoYFgdbWplnec1APFjOXjTd9sUFblsYUqFTtXa1DWSg9vZwCBHAOaZ1LJEs8kA64jkjWcL8wtIM
yFix/VdWb8fvY051/F36znSlhxv7DlSYsshyxlO6znfx2Q93ivQRCIvIPPu9G773FF7JfprZpPC2
92bRUvG6HP7tCKmBSOprK3GlC192V65NRvPRifPHIi0gsa7oRZ9HJ/iUXolfoCPo3eSNCYRyl54Y
gHSKLT0l22lVniVybKnnzv47zyUOA0V5WN0KoPZTfglBnn+y/K4X6SuLXNNa6iJ8IIe2OeJRxvkI
ZprnsC45yctQvPgmVfiCVYzFsyVf8VCROO3eovfGWMTkMtvjebh73jNJKTEF6Fbhio3kpVYt/y97
57HkONJm2SfCGLTYkgBlMLTewCIzIh0OLR3i6fuAVd31/23dNjb72bAYkZWZkSQB/8S95xIRPWzi
TyE2GQQEI6p/NS/VZxXf2K+1fEzvfazTKNsP6cdaeELs+JpIUgGkSJSusWGde0fi1cJB8WYc6h0g
NXRYcFm2zUHf90fa0+EiATS0JKXvhh9/le2z2Q9FQxjEZvjwn/TlNn4qD9DzP4afVcZAFfCsqg1k
VKsNuVDErR4VL56+je+rBwIiHusbQg6yL7J2mj/WbvjENir+zKfiy7QeCqg3NHXkuV5QMSE8owh/
4syTDzCe7hUZevLYn2Q0f9rAUF64qxP0UPKnMhu7zc4tS5gTp4h18F9dxpREbt8xUPrCn/LDFwYM
dXEkMSdhxDoRP75heZgb2xhhWFienUeUKk6yS/KH4sdaqGKj4sch3S97WALQIDtYSOXO8m4FCP97
RUAmx+Ksf16t4vYvteg0J/rGFu+LC1Q444Cyo4q9EZce1i/qLO50mLKyATA5JVAjWxr1yGOz1UHN
SfcGUd+XmQb9nQjb+NJaf7r2N8bb9p5/08wZhcP+KH6oYcq7liLhwUK0LrZkz1cnryfxLgqybf0B
fpU3zv6JeRtL7Ly0H5vhhXU4n+PkWd2Ad/89frKtzsR2+dX80DUSEYAuKf7TuTsiwTYjPfOJWbLz
JsA/rKfQ1th7p+Uyh8VNsccfbMBD2oy3yEA+yP4r7T3sf+g19ZkUkeZWRnDIZyIRv/UjJaLcEw4j
zvalQXO+4fbCyvY2/yiP6Z646O7XUEeoL5LnBrLLFtAdJ8Wdv29uff+s76cf9ePf8qnUxLZ4Xi7J
pfwdPIu7/lKkG5Jyj/K1vVF8ClBev0Ltmcs/BiI58k8IciTIJEXRuJHtbvrt+ZjNdwj7HWMjIFUU
WhdOsoCw5Qtza0+QZRbT5nWeGkecFrrYxPH08yhy4wwyhF8wiBdSRa+RSDq3UZ9z2gJ9Nc7Xh+v/
d312/W3eCGuhzLAiJdVgnINJgke//nIFbuDE7j4X/WEs0uSh041QOJMFxl7Hwc99pm86O/T11ozg
PIP/swSGt9o1whTlK2ICjAEpioOJC7sggqGoQcQ5XvYggwQfj8/PRohDSKCqvlMaJwhe7gB/Q2OH
ALwwDKqsYH5kcvNwqx0cZyoqzUO8g4ei89ZwLEA3uzhw+CfH+Ob7tP9gKZkgyu/GJ4PIElnAEmlW
dZIeUHD3LLbCJk4nOuH2qessP6xi/wu1CgeXVodihkiQtyIULXQEpN0ogfOWobkZE1cpp+QVu4zT
2DauSM/YSdG3W4XqYtc4pGQ34NJD+I/9Y0N15FvsfYMUyNeEISifAADo3Xi2B871OlsYpPjjOUnz
By1uSFPRjRgphPXhIs3Ckl6f0oF0+XJmkmlr6SPZKCe/9s4ehxNhO2dlsVddQLI1DRXyWMUPuYw/
bQvuTG+iTcNuj32F+1+3ODsMg+PK3zYJVkb1QH9935MyH5o2YpTZLLIIkzqdyExRUfT2UYzBS1J4
QJdwJib4GzpP3MT1BBqmNI9q1NiT9e59nH7lQwumOzB+7BoWl6P8KVJzmmKCXSHJIPsGO//ArksB
kGEaX/yaHM+lb4FsTY+LeCjK0nkvhvdOq2By6f1HiY5ja4yhTOPnxvljaDVeM5G/qgTj0thkRGa1
wR/sr2ejA52kaTGTE+Bf6IGMqJnsaDR9jdZ3edN6Xx36CYN/oyd/lpjQWCw9rS9yQD4qOcTM8pph
eWkQpx+GVOuwvGJUE+7qdBPj27z+ZaZJd0pughng65+mHNzdEkQuAjLbCKAlpGgFusQ86DXjaXSV
+wV7xTZDYbZpzfOwvBGP8qbK5JaQmUgFaI1bRId9TzN2/b1F6vzR/WNm1NysR/p35mnSA+Ey5f5d
7urNpp31516338spI7koIsNHsynvG06deQleuSsn4MsEP4H324i7t8oZT0lBQ1yXlKhW1b+UDR7F
0kbB5o3Br3YKDRn/sl1KY6nI2KoomOuCDYINrNn+CHLjvR2YOIJdgJcJaIQMx5sKvynEuXZrJqxQ
0kZ6kczzvdEW4viIVQ5cxUxHB1AdUoWkmelAvzXeQzB7eIRH2iavpZ7WP7J6/JVOnDR+Ge/ngHkQ
viQCIwDOE4dM8rVDPMBLs9LMU4tbSq7TLScdVJdEAsUvrJlUWrM/+LJxEf9L96QMDgBPPA+Tnew9
a6/oS9MeD42h6Q8Tx1TXgdvT5HOcpF+ObZRMn7ws8vv+aOZWtre6mr7GDIIt6DPabkwTx65hoifZ
IHKLjKy5IZI3HkIdxGQohvrOD8oHObYvRjOvY7IZIkNnIMVA9TB2kGv08QVGUbqBBU0n45E9Znas
LeJ+m44V62TdE4cacqBwtV1tVA8WLy2fThMOh01J67Rk0ahseEsrPHxxzi6Ge3hxEzSvlk+LZpTp
h9cHrK/SeL61S5gtwn9WY3qzuCCcTBu+Yqnvgc6Q1wY4IXLgW4VpNpt3NXtATa/Uzg0kflXP2mYB
1Doie57IkGGkkAdfTU7nWiXFyzRwIineKxLl2g1oPLIAsgYvd7/v+/gncTFqq+GtXtUr3Qx+xc3T
FAkgizXdnk6dOvmgWBMQlEPdf+juWRj1LXuNQ+2RpuT33U8wsbgvOjiWDQV+eSFlmtlMIS7bxwrF
PCSXJz3wb6cafMvosmnr9fFYtO13nZ+CWf8SouA4LQfC4+SSbrQuZ9jk5R+Ztusytr+tk1zyldXO
LoGChxZn/vhy52DeOg2FfUdqWamYk1qQEHtsqJtWW3tVf8TQjRc5S+WDjjvQyZEyWQ1r36kayFXB
NdriW8iHmYM1qw8YK4+9q06gRFHdthoJT3r+OKn+g7RkUL0F6jZhwoFzqYkKHOmVpn1NaojmxLoT
qjwjnbgbJ+JoM+wwOMJoJWGj+hohMXkHjtN2+NItzPYQk+6UePTEJdlS1FE5qb5B8VJNI9+qGau1
ozoTD/Oie1PYEWubdY6xJyoNQN44Mv1VJu7KIN64fsa4Q1m3xmK+4plw98SmDAgCwbKXC0Y3eSZA
SzumuvFAHtk6cK5fximniXb7p8lighuP3sPA53Q729zgzQBWZJeF/pDTN7FrFTZtlfKcfRfXOxhz
YSzrg2Vpe1kz6LNyJIXSKI9WXp+VL580/v2vkuF5VmXvmZclnMQJ1SIHmVFaqMRwYxxtpZNLA6jH
tApGyKnFfaq15S6paew9EMPk36Abk9pQHdOUvmORa3pkCpK0VOoOtvFJpb6HzVYo3pIgTPAH7Cz2
OtuZAZAtTVpDd/6yswBF1lTk26rOjmgnD0XlH+20HyJfM7RNMmSAkyoX0NAUjig2gKXN22wB/9np
vP9uvOyshL4M9rW7jVPtfrb74ujUNlBbPMSYl6tdU8HsTUfzz4iDuxthzIzPisi9yCc4pplTWodu
uHQmoVTwT6IFzSqEiaeu8Jlr4s2JB/+Qe5IZROs8jNg5w3oZjnIKbjNeIszI3k3txlpYCw4bllZ5
Lp8Q4nLFdM6bOdUE0mXFRxbrL2ObzHvHdVjUBW+ejvnDVBNQV2BFMuiKoxLuu03oBZYALXQMQjXs
AkoO5Mgdb/e4qwzzHbaXs3FdZgL+OrN2zPxx0bRzUi9PbcYGghu7Y0dGzWVc2OOzX1bOVvjGNzZu
fFppt2eOX28Sm1hHFfePILGr3PsF7hBIH3mQopj/pJVIdjgS/E3MK1Th+0a1z15No2KTdrJyJOZt
M3FVe81vr2k42Vw+EjCmiaufOjcE61dkzdZUpQGfwngBwyVIL6NRsFFHVDFQrjyVT1mRDjsWNMMm
8FEFNayyM4UEYtnJPA7CiY0GBBqMPJCyTIvKgBvbBdP/vBmChzjuqm2PIncvS3WnrJ3mIz80k8Ha
L21pgzAf8dmuz/7bl1NezccEk5doSHZmMxQZVuPgUUr+9eH6PX9FE0ldfF6jaK8PjeIK4IZlREVN
1RYb5oc+VNapc8vfTqV3O6SRZqh0DXHjGh7jJIoJXyJoSg0a2ZRwETKmIcZKHBd2Tucm6v6kyM8+
2kydnJyoEHBUfz8Mc/2gFZa3WwLNPXWor+GggFA7mYmFr3l9gLxhnPqPwJjAqP7Xg0ReYBPfdkw7
khX+iVdwGlTinqM/FqPPVMxyyns9Hs29GpzsJm8y+y+zzv8XCf7fRIK4LZF0/e9wHoz7SPda+W/6
wL9+09/6QD/4P/rqPfFM13FB6fwnlYcgaLRjZvDvRJ6rmNCAA+r5Fuq/9S//WxpouURAozfAyYRJ
C8Wb/f8iDTT/siv+S6oA6kfPNMB8YcCyPELJ/ps4sCW2tYHFkZzMlfJui4faKPt9tsYg5YnZn+Ys
d/ZOFu+vX10f3MSIWl0n23POWBMY346sq9P1wa/mjkH5+rXeEsKo98ttJoswtpOFQiR3D6lfffY6
bNpAlJAdFydMyNBzufyFLNuL3rC2V8G4m4uAlAOdm4gs0pt4or2E3qjcwbiLCzB5kyuamzVQsWzH
esuiOSXdhuANf1ie1Gxk+3rBpTMgd3czNzgSb+RsGr9gQlxxQiT0eGgzEQ3kBU3HlN1xsLujd2qQ
Ebzp06nEpbrF2XlTZfzmMv7V1a4LpSG+WQJgKtws3A6GKgjGIqxkxobbn8sQhQqRucM0nkyH+EPw
WSoCxow7XgQ4AY+KgFEaMlYnPoQtU5MEh+nZVnYxFuuA0btiFmCYMZKP5AtQekUSPRnN3K9/LPM5
6IwZOn1pokyaswhaD5qfNadw8XEwVTZ7lTwtmPipl1ovki3miTbyzXk3VOcal+E+Fekf0nUeM5r7
Y59x/1c29Yzl3VP8ME6cj71Bm6+7NbNUIhnshu2bSQa2jxiKaNU7kbO8iuD3mWExV+emlHXorqGb
4ypmwUsWR2njoVH2kJD1qOyCrLtrse+H0mCrpjJ+Ym/h9cji7HkpU4wNEAxPIOTw/T2mxrB8wdKe
mvFnCmR8LGK94jRi+Tm3edjlnPJ5lT85IzmRfgMmoGSS0sAmZpaYUAMF1RQtXszyqSVVtehZFEpt
nI6Jlp+W6QHndHLIqcRXccZzQEl8inuN8si/FG1NHnLKqKCpjLNwrB+1FMgQ455hmMHbqznaPbfh
U+HQC83GnrabD06eqwM9GmFAAx5kkan0ENtsRUWtE0Unyvk4VrOMstZ4WMiEIEHBTJ6pUKNyZrFm
NrSXTa6zFut77U43eTGzTBwdXX1MgzOH6Idh4PsTw18XtPscmiMWBizCHHdaXuFImBLipMpvyYol
IVxbZPp8t4woFJCIvKgq4Kc3nRPZvgCuLR3OytQfwewz07HaR1egxUhMGrae68yHn32EaD0/1gQb
D779nROX9Zl0a2OH342Y9Jl9taGyG5vylx3Us1jKD+wiBkUqQIREUr911aOowUBUdncILGChkK1n
5AasAdHCUKMXOyfJrH3hhYxyePcSduS9rhj7JBVsgdlkITeclWSHIvP6tmIQ2EP93vRzB6Gz2qp2
Pyzi3gIOZjruDlrCAusHc0Rf2lzhgDv3fYH8yjOnbVPNFLkrw5oZDDMQQex1sVWDvWxNKzg6eQJ9
yZB3lHVVZG+ltEacwC99py17vAxs0nzCCjXxBHc2uEDkudV1/8NT/rEbCcs1NO+G1JP7icpnUxSB
Otem84tKO5RLVe/djvf4hrodnijPN76jA2+RL3LsKGUzSOai6B5iYwiJl0VuCnDDWipUaiUSiRwA
JLs8FNXkE8+AIu9U171rKnlL7Qwbvl3N0QKR+djGPpUkRiGHXSJyPkN3UTrmfmQKJLYCryXrfJo+
nN5as40LyRA7HkXU9SiTc3Uagvo7zub41qRU3TDjMTdO5tDUQYLZ1vOS0Hlr1I60K1A9ezbuFavJ
sgEAzkSrr/12m3vjhVDgg7Ok3s5mZLoAZbUAy+4rt66jbOh+2YVGEGYQ/MjGfh9wXR7NUtJymPWd
MaMfTUA2hYmps3Qf2XraVPwltzYSUdxjkg7abp7nrxm1yNarF8ixXnfQi0pFukyQsVrnUQmLk4i1
lhxMJuMAn/yswLWqDl1O6DbD1pbMjtTTq33dryvFGYVtLeZbfJn98upNSCFiZrWRv/jf45oYYHJE
GPFwg0H9vgGDe2Cw8N0o+Tslzu0cY2PaVFqJLHd+8/rMB3xJypvDLK+d4SzZzvLVSuaORot6oDPc
YE+El9rU5pr+IPPxkOnjn3mqKkxR9oWAkXlHo87uYGrg3y0aEM22OXK0PEAjbarK+fZwUcr8vfey
7Gkkaxs+EqemPQq2BPr40wOGeyhT9UhEjx/6AYV1aQXnbjG1LTyDT9nejD4r6RIGTTWFU08CPSO/
cIiNk+EKpE85I51YoNA3yCCAMVNDlla/CxYFhUBClpQHchW4qxS3c2Baex3a/HYK9FerexisFq65
pKonsLyOJpDJm+CXgaLCYJpFyzKq/SytJ70q0OYBiNjIJsOLQ2oyXqCNTZgPlx+YXVE1n2R7L5DF
TQQGwRjvdFVnUB0qK0rc6cVNlneJ0xWUL0lDo4MCOR0+K7DBUcUotHd9f7u4gkxhA1l0j+GPQAs8
1FPJxe+yuzMWgb8XhP8MjWkbGPLd8sz07Ljat+P3WZQ5OtkNzNFCEljIuwgadh6zBo1LxPIykqLn
IMfwC+z9lTEC7ip5W70GsG7JIAkPYBa6tRm5GaMcx17SyCOGl9WeA+WbYoOynJOi0+M9Z+2d0yRM
qNn35AQennQzP2qDNaI3D+qb2kMbIJ3uADqxXKPg3B0Mp9dBV+8WqyWigcsImae+mbIEpWBm/U5m
WFitc6t1tb3K2PZlDSSORNV+W5ceWkvt0fXVPWkX5M12Z73tuIxlh+4w3Vr2qD0HOpsHS4nL0vW3
qEvyfiFGU0qWppLkg25e3rOai9c2VQArLp1xNnfvnDrkSsxtDEeXw4yGBPuoTqvXY7QbLGwF3DbF
XUVyfMe+Nob/eNLaCTV2RcB3Tyusa3gJlVsfcVF9xguus3b2MAk7xo/sqTPipTzQjKd7Zpa7htw+
Mux9/eiIAjJ2wcSkoTMG12tA0lvjPTWH1atRII71Mryz4GZv27FkFBr4UH29JbvJyNkLC2qFbfKu
GdY7P+W87QLm6JLl7WvnkBTvBWgjGY4OAJNdQCKksOhJlBWAz7i8cPXrzIZwfx9JhY3B/epu2BUF
dzDfurGZLGz8THIK1kJDnkDoTT2a2UNVm6ztUE3pLrmihQFq0hDUoa67L/to6Azn0CnLONBd3KaB
NM/6xLR+dOzv1gee6RINsrAyuAzOM59PLDsjy9rZBZZvV6uhsvARGQ7GkcObTwZy8wZgFrt4v6Q0
O1hKT7CnIXgohoYCRjN/RGZ1gINJ++rtJpzg2U9lRsiCmEKCoSDzj/a8q7Nqx5mThJMmnIhsTCwp
vJ4zEqhBrLfO3AtWT/qdVWMZN/msSLs9L0HB0iNzPkufOPp5jULo9UQPzYHj8fplw1ABJgBXI5BM
TpAguE8HitPZcY49F0cIHrlcU8me9NYugf7J5YakUe7feeBvUWwiU3EZNtpj9dhYjGLMLN9lSjWv
hehOqFqdyGl6wskIJTpDgLikPQW74yTo45qwaR40nTDrvPSSnZMxOWdBR2PQpGe39BDJcluMNdKH
LN7yIuXOzZgg5kNYvaqmwFERyzuLrUmt4ZWtDM0+s4QRZtiQCYYkCvma5zooPdOMcd5ANVzFjJvN
7BdgQkwYJE1u3Gkswjwwz7bRuzcUIndBsjL5goIxGSNXi4WLL4fm4iKWveuaG+hvTZR1yHYDRP6u
p7BWughyAUFvMnSScyApCvTqqSKNJjISZHT9WIJEq9ybMVumqMsAHzPMCxx2hb75iGqcoI/gaCY4
AaoK11JGyPVQOShFTMHwndvoRLSYCFJrx9w3XCyZ8JNeWny0t2zgqFCXYusIksf8DmssCrJ6nnH4
b9OYDobG4R1AasoElWPV7MmLyrrfsi3sh9wA5FRgMqFeIoVmIra7ZmplO/VBnJLOi/eJUL8xyvkX
GNfDlmUEwYo2WolUfecB82/I7/A8tUcl2v41IZd0L5PvTpv03dC00w1hBpCbzLM5nxZ7ajDMfgRO
oe5oZfQlkBePmM9KYQyjdgWY2SqCI5d3xbv2Naessqes/CMiPVUAN9ABEvs+gEhc7ure45pOEC+Y
yiT8Z1pkuASIiCM+Ss4RATi85hZSaevKQ+0PIuINx0Eu/N+mi2Zw1EzEYi53xkZ1L9AUUwTeoTC4
SJOyDUJz5nO0BI9eMtyUAmVI2iycA55/rGxj3tt+96jpWFsCktC+WIchc6kixpXlt5kS2qWY2bd1
01DhokFcCq5keuBIjNntNE83QkgkBmb+3LtwZwdnNcYxDjwhPl4hHPEx1ywnakudWpnXZWtydZPc
XUP9zo1qn3lbR5+7u9odnwaiS9d2X+x1Xd3E2WQduoJjFVzc3TQuH1Zd3E+6OdwoW5kso1kzFZ1N
QFO5FlYdSgj2cg5nMjYYRJxJNz+YuPu3pZ6/InOGIk5zP9mmC/9txt7kIYRUtbuTtjPthwKqquua
b72F1C+Jx/Go5SbCEuN35/s512nxJ82aXdKm8mIwyTZptqkyMw3UnNkdVayeg8xwz63dL2GSccZP
lhcK6oKb0hwpxoomR/sTU1pW4lLX3Q+DWBe7L+rT3HuSAy92amFRIu5WD+eaCUAAne7SgDyaxva1
9SBWBtwHdpPtWjtDV8bFbzdtj24IVzkTT0SgU+7ZUYB8RHbyrXURiS8aayFNN5+SHiFNp7zTrHlj
SKI9tQ7qeulpHQsfJFi1oUBCGi/dJOwjiyurFWc9Ro/VA43d6xHLSDChueJmUpN6sx/M7NGe7fMq
eAAS0RURM4iewTvGAWOCAamzCvew0SAixSpF1Emz1bKZkw8JmuuUL2YlfxaTP46dIu2xxcU/5b+o
fL9ME5FuH/eQbvlslxVXm14ExsZua6wPLMm4HR3Ay7lsXOpt4w1cDh7/hFLEFRJeUF/MB5JaUNzj
B8OZcYdoVY6ZQ2Kgz7bEGO5LFz15oyMv5z7lFbhr+HpZ57XXZ9eHevVXlMPJd9E/zqSYk7scBhoy
9utD40DkqdaH65fcvBFXmyOr3iI3T/X6kOSjzXEE9NJ13XRv2gk2yTy4d+MsPl7/NpYV5un6UFtN
d0I1/s8Poffo9pwch94EU5pf4+H67H/6shvxqJdad/TWH1AvHB3RwFdFFM/x+sX125NJVFSm2h+9
NcqQEoTWe0aRf/2Jr89Ywd7llPm7YYqt4q9f1eSCzUKKY76+SIUYzL9eJCtFUWWYWDjBDPontx9A
FQUWMN0hue97cra8Hpb0rOn9YWjL6Bp0DfGjO12fBczn/nrW8jZd/4+eAgA7ZssmxR1tc0M125+Y
mfQnC/Q8HqNqDLVBMZ9eVsymtf6+CbN81/M22WsSeqtQgJSNghoMjPP6MPUZ4Yv/fFNxovApIZqO
XvdeawlwjHVPUUbyDOzz+Nez6/dKqnWYDynZMsAye9f4+yHXVLvLfPk8ueu4zTMeBSvzv0LbVTIa
m3pAOWdObX3658FYM5cpsutTE/Qjsh2EP2PlSmJ8VkGzxiLzGtyerznMHjU6H2is0XZLjnuJUGNL
4YW/Zf0SupABmxPtsr1OCNPCHYmTt+ej4X4MQown3RDlvknkzWQhXFHrw/X7fpUJdNaS3UPlL862
6su1Ap4HBV+UFp5kvYHPcwbqdCk+jPQy2iQpZ5OTd4dakriseT6LuXFctt26n/jnIQfmiS9sRuk6
lQ/X7/P3w3JDr6wvgNzwO/0dIl+XesIUj43pPBvwHlhbWA6CxbTGiVmse4l/Hsr1L+3sHi/G9Zv3
ljZ0J2PdoMj1DySPpj+RVEA69vXr1bm3LXMcBXFbPVfEt0epzWYRAlMoPG6THtkNlk6bVJY6lAsx
Vbukfw1I2WLVlnFPN+xPNaE/S9FdRIwffpsN01kvtY5jpl1i1R0J2k6Q68/TZsnQOToabIWxwnms
nPiDNIgHgRBS6crZDanx1FjBG6SoMULCpMk02UOKuieddaKVbtBc9xgxC9f9TrUnotYamIWYuhFn
vc6OuLFSlFED1fomIOxiV8zfhZzyvc91XCimdKkJTh5I0y7FrQFIXLGnpWk4pHZMVhb8JrNIo8rK
X4WPqMWGt5Hlxa4fwPB0BStYu82fqtrHcFX0fyjphuPgUJVq2avMbKwIKfdLfa9ygO/42UpCPBmX
sxmAiRqrXeB77OQr/lhikCqmlNXFmrAAF82Y7dKWDX4+Qv4gGmMarO8e+EveB/QTLr6T1NQ+bJ3P
RTW7HpdWubXw/4RqbMDsBe6Xlr92hbcgXnURj+c0XKZfbwYXaUE1kkcUpM7JT1dxat66F69sj3CQ
XoNSXVRbEVZV0Z7Z/Ms2edcM9x0S7U6zEDvM22qgWC5G7a2yymcW1cve79cus1R7g+zBjU3yEl6g
qPpQQQEK08N/CKGmfZMs4U7M7pltaOYRi+rHYHGqeq6JOLicTHRbr2k/ts9MsjauCekSBvg2yMe1
7cwfJuF4rFIxuKHK2zYs5iLPGN6V41PuNQygeveLhU3+y1XDRwmyaGN4ya9+gWRbL1qA/4U3QxNE
aWlj+YsXnBT3FHqmtwt6nIhgu/ZCmd+qUE+EbW401LVCxPcLhrZwGph7Bghbe6SfOWMJUCowyVrc
iFlBYJfNeoNKpiLwJHbvyvEQ6xMG8TWLy6q8bB/YZGG2ok32cJd/rIxVNZnjG3YL63RNPSyNRsCh
mW2XZqCzQwy1MSoCR+20Ca0ueKFDmFCw0GL21AiyIyC4+xyBqKyCRgKbmTCyCuEoSWR1P5PjzZSj
0w+WzzZkTl5Ui5ehY80OL6auSLxMzoVx3z4uqwUz80dYc8HHYvnwa+oZ//mgGISSQjRV48WysjRy
zFVXcuHS4tPl2LfpjOJKOM6HXUgylIfHqnAXSrbpVTcKmyS8/hPfWx5qDjI9qkcD6W3C5CKl8EHC
miTlh+CNoQ93Qpbi9i7tdcY2dIydT8xEib6mxFS4NZp1CVXEz8vMTxo7fgUKJkWejjCGi2uzrjJy
8p0i259z4l+J2UOPscsl6n6vGNJH+74uZB5anmBHzsvNLMY66Y0PCKHSb0gHK2nPnbvaRI7rpLHa
Doz6ZlcTGGw/Z9vXwJPhSIIg3wqZEBBIoJER6xiMsk8G26swmICZsT7WviHO3FujssL5MfOPbUEV
ahOtXeLWRpjU02bg7CXqQKIyNtvnhMUKrcm3pvHfOCHyTE0ayLEcQ5RuuTs/1347doETSul/WvyX
4zIZr6SqLrvEDDJsaMWzOyKfczPw21OcDZFnB+4OAgbYT8X8OeA2TD0dk/s9or9Jivpugnhdzqc6
cVEq9+a9fuggi1V88uK6IV+46hDxaO5X2VUv5ZSHmQdWCvFLsROYKxuHJOoyw7oo4UQOCzd2Mxdp
VLLsx33NjGzkDj4kauf3841pObfcsExY3zQ3pjXwdzOapLm8TfJXR0m8z23zai5pDMBd7ZoAv0Nn
yOV1VD6Bb1BQ+BA4xxYEJ8oqRrTmriZc8JAb8saWwWtWI+3ufdvcGwgWmYcU+3mWF5UJg6YLOUy+
Kp7nX0Lrlj0kK7xjykWW2bzpiaUxxgJiFXD+V0kLNg1JNWzli5Qo/fTgbYjndOv0xAzyv7wmcc00
2cPlh3A1rwN02rP3NNrYa2Z9b0NU36TsY2j4nJpWufqqcvUGrxvxDxaa0VNfskKY2bbGYzctCOLw
HBdNDI+hEuON0oe7rsh/GAbayt0m81KelM1cjL0lyeNVLI/p+r3rL1wfpIbmvMj98pSiLmWume4S
3OdkLfFAgFhNAXQq/CJhLDaX4iBd+3ZE7qUH7WNRdOOeOMe2GXH+tcPeBbl0uj7EOuXK9dlMRIG+
TdBa7rrYCOsJInewkbXJamXQ1HmObYGrg/Up9PYBLUckmUmyprMR/TcId2NWfkiolpNnd9PhigLO
OXgIPL9LJo7xIIXhsy3HdjrVuX3MdH2mwpcTkWYj2nAGtxCMqV85JEEqzBSxrodRMwU8ff1+s+Tm
vhhbmnr/oWF8j8qa9aTMHscY4rpuFcHJcgMKa7WdemC5tTkwKSTonuFPkR69lQzvdogG8x7MFtla
SEB0vY5mPccYuvh4W4yhONtiZCJCeyVmScb5SEzWphGIf6BDc+2ZHX4wMTQnHM7N6frs+jCmOS3V
9Wk5iOpU7dTqrS1XA+2UWThSUuOnHuz6RAotcnybAm42JLZs0X0LPcVWo7nNyam69nT9klav3pA7
eGjnkfnH+pZ5sfz73fLUAtMqbW8aaOShb6LtXVrQZJBeZwb2+OoDmr+tXP8qIlCZnYtys/BypGJ8
0AupoX1zi0MaO1ExUxb+82CVlIodiWAYTdan11+Z3WYXm/QLWZYU56QXCMBLCSa8/sjWz+SsT2jC
M9letHL0dv/yvd7tLgq+HRcqnZ+79GI3QTAZ10+3sf7W6zP20dD+y9dx5fxz57ROxX+wdx5LjitZ
tv2VtjfHNQAOOegJCcogQ2VkqAksUsGhtUN8/VtA3q7MSiursp73hEYVJAIEHO7n7L22ijgT0o22
6BksP65+3hjLEmGeyWnZyBDUnMipzZio5HwSa8/rvfXGTkbSeoeyCtqhjW9MhbS7oE4dJ0SKCep5
Z609FGEbnWMfxRW4TCzJVe1RbV6m9VaHTd10oRaTA8C6aLlx497fI4q8zZdlXRd738uJKimX9ZNL
a74Xkmk4U7gi5tgpl2k4ge4uy5aRssGi6aBhh+h+bLvy3FfYjdHtIbQtCtY8/7hBv5UdDZSSYyGB
17Jf88Xk/8NSHDjA+lnKLDeAnf++Jwhv2ArUtRu7k2ARYhJMRYhSaRGQOAiwsxR0cDBJrArbAdnL
sXMs4MycXvmyWlzip7ZTRB13/SEiO0V8Mk+oOdrGdQKP9jWVj26gic+UvCoxjnkNCea1MG46WkAU
KPNRA8xv5+comamn+tVRuh2dt6gq1aGfyDBqY8Yu2FSh7xf79XuGPI84t+xlyGvb0NqHYniAfE07
x+2Zq4clhV+rY2MVBFus0cOyjKk05M0qLV9bxRkmVqlLbDNv9bH+L4qw83KBP9fLq+tDwBbdQfjd
qVsWeUjicE0LHf/BTH7MRixrQV/WMVeOnhVIO9MZkjSe8NlDs+u/OOb0mMxJuzeXVSiE8OqcpRFS
7/XxGClqnk3MvlAlwvSsjk8k3pLkzSE7FqPMft4tl+OzaUVzpHsQrJsu69fJyZrTuqUl7L95K8zu
6rb8hCo1E9oo6/GcBTRn/X3El5T6JE4SgN3y6VMfcyitd9cbPY1/fjetqvq83pgtyRVUXf/nsVKi
RVU/P2h9+i4jcXAG6R1aRcQnlVSOLo4QY97KWTuG4zK4LM81loM9ii5EsP7HFsiQjCYT+wH/wetM
lAHOmXGjL7tHXgrEOGd3Ed51LWjMIRU/z811E9VEOpUzEWmKFoS5Ze59IcH6c7aUR9p6ig7OUkpZ
HoVT/I1ce7Vz57A8h7QPl6x77K+u4lRZNms9X9aH6828vDD0kuQfn5r7uuXjpNV7IcyL30L0tDLU
Jfy6CcEf7DfQPpUgbJxFoBr6k8pzDFeCUz7v6YcTY8EVTIP4lGeHKm0etGyf1dUn0Xvi6Kc9oSsA
ldwIthhrGtSVsJ06v7mqWL9nBkExkpHLzLosaFRm0m2Npo1wKF/XhuQc1M5myV41K/W1oq6JiSF/
9CrzNemcNyfzbuvK8ANWlNbBr3AqQ6284GqbD1WScDnXUUJW5U3rVm92L+h3IEHUbPT3oCCZBZJY
umnz98g3522vzJyIb5LNwKBRKdGxWXpgt2Prcz/diDq8LnL90rRxr5j9Ldkx72WbMc5a137IC1BN
5VfK8e2jolapQFA1IzFTWagfO+ZjXlR3W2aFJ7fWusD1dCzk2EEp0997CZGi7oNB2vuustKJi3t8
N2bMjOOKeCIPHqswWRgzSWWi0g2nqim/ckbOmLiZlJkx8aqm3o6sIcxm67XIH+gWkIld20tCTnGa
irr/AifWdkPrqwybidbE0uIpmaOqPAq8QX+OLO3Op3CxS4yUlOmh+2H4zOtrqR7GGu5XW2qgZJeR
gqJzf0wSXFNFox8Gh6DcZRTxGzOZSejkbjpG5qmeTsgQGNemzrgzslnb+7Ig2St39Z+pA/+n9fzP
Wk/9P2o9kXvGVfWn3HP5u/+Re3p/GTrtZg+evuEQuAik+m8kpG/85ay4x0UF+jcLUtioOnWKEo5t
E36CR+6X4FP/i8BGF6C1SSXJYVz73wk+jT8xWRASIWOzZY4gi1G32ejfMbPk2tfU7dr0lKkyPvpD
997DQaVoQtWyGGEjGCYFcwUEYUypScXFKRonoD+d1I+NaQpw2qyF3ek+bQRADn++88MOwpoGxG4s
U0qG/fcxJ0q9jGYs3Dk8niEafqjSLC7tVN1lLo0rVsZoxQoctQK0RzTRDW76ndTUrQCUMJX71ASF
NY+tF+iNmx0GzIabTvyAqjrT9MNvOjClte/7CKmIXrXveR0NFKxqd48FQATMt2X/NZICFaRnfXKK
UW0bvBqBiAh2DGey0vVwPuaqO4w9ykhCMCTF1Vg7Okbp3yUplT4ij4t9Qrizj1/uNtXs9H60W4q5
s2oP8QhvYcZodTby6KvWkIpsIQl56uhFHbs6fJMiiW/9UslbN4zioAOPE7hjOF0Sdx52jYJaTRXj
ZOXCindFi2KE1EJt1/qV2JAaxSx3bPugiZc6DnrVHWnCRyIvGL6mrLua6YLl7ggZTtV1arPmWKbV
Ac3BgJRz/uQ5wBvMBKGQp3+B2A8io1DfGyxHcxu+DVZP9dKfx62GwAlsdW0E9RDUmLf2QwlzkVSm
PEgd87kgaAI+x/RkVMV08AlDVxJUSa2h6aGWGAIwUDfeMEAhh1LEOhlHBNEr5WmucQvNWnbxMcaW
DR8sPE3s4rL5EDjQ13dPnbxFPeHfjPFjHmY3Xmgxn6wQm+l8YJITr+PpS8khBBU3+eAIRKX5x4mQ
x9A3mwN6ZigJwjhPmSNvXC+K9kMXw5e2kxsI7PT75fD3DXDX9LeH66vr+9a3/KuH6wuhleBRtq3L
+khzHJA8isoXsG5cXn98x/p51frKenfOLX9fR87jH5thJR7Sq7l/qUWbn39txa9NIXJkwveG+efX
c7/e9+tr1+fWh9aytvMQw23Wv/j1wvowSiLKiuvd37bv5zvJlrSdDD1pxCXytzf+dnd94/o1c1vh
QbXpyJp5uZVLMWu9aQ0TrdDsUSUcJv0yIIRlApT7gVpW0DZ1xD0m5yfceFSN0t9uoKKnRE2AyYAP
hwI8s0gvW54jdQCHUUgE0fC2/s36bO+BwSK6Cd58ZJ3toX3BylzuUDNHgCWSuoVLdZFkpsdjSSfd
51Ay9Fy7hN2gXdZ7QuZAgSg4UAsZu5vMHc/E18+nJkGsgQQFUzeVNZxLTj6Li49m/qItN74dmxdr
W0SmYDXXZy+Yx8Vhfd3sTOeItOUSuqS8gLZiVztmhFRisGi1O9ZlvYcZcRFQTY8EEvgtdbeQGRNi
kMS+RIWG+V9nH/56js7/TvQ6OejLO9BWfQWeTbwS09l4GJybKi+cGzlQG6DUU+6tZb/PoxT4TClk
XyTGNj/Z460LN1Vrz7jlPX1BAf59g0jU+PlQeDKhIpq+mg50iinJPoawRsSUU+4P/ak4z25/JGnY
vmmJBGknvT4Suoe6LhJ7mvdf05Blmqhx9hU6hp7cTSG1dQ4Bm0O+b2sftXQJuVXvEYUhbx0vruOO
lylh3k+O0lNeIEgol5uRljwN7cbf2cs7zOZ+ULO4wfYENdWWt/I+Hiwn0JBkY8gr7dOI0EVOhbwg
iZcXNSb4dlLkKyNZ15nQAq8VNbNjPpBcQpQ2yOmvonh3hJ5dmIbrA17dBqHXfii0+aJNxnzRw2a+
EHmAew28Cmb9v5+fCZXAnuklcPx5Dg+D/vMPvtTWGZNGeZmy06B5Enc7Ud0CWOMF612P0rwyl5R1
dao6OCK6B1U8VhIAaIPb3WdLsAsmsPLAwHWfFO1XWnjWZYKkt+T5Ha2yc6BT+anYFdXAwY/86lAJ
+3k9sBqhjUvOOmoPL8yuNQowlHsKTJA1Ya9fHlpa2+6RzMAEBHJ4ZYlQBoNbIgrG9ui0LDdYgDzA
a7xvejRapeuFQYmACn4EMg6RVNmpTyeC37SWpIYyMu5cGzQLBe+XWCtAlobJnYkh5GgudZRxXUvL
Zf0+LsUVa63LhMmwjZpB7Wdw7bu6w5q+SZb3DEsZYr3388lfj9c/TNBE/v3OP96+PjT5efag1u/W
r3ZNQMVVjLViffHXH/z20T/v0jj/3Iam3Je/tmT9vvXr57UogBa+gpcU1/RB/7ERv72/KYizMqMF
xKobHSvlmorZeuNpnLS/HrKObs5/PLe+2qNZP1gWBRbvYGqGuW1CHZYspR1BwUSbMvouYcIJ53yp
i+gLtaA60PP6izO77xSg1LVPEorkKs4OyfxqW/puZL+eshGhj22lOfUI2yQB16JObKhjE6Yu9VTc
fMost1pnZTtES9W+zbLpBGICIk5zckA+xC3C1xlajykB6dhu9agcWEzF9NgZA5YWlNbgdeQdADKj
B+2W2gILJV35jYCMrEEC2DlRTuCyV8aMEnNyyjP7Ysdhd2SRj6aLIA7UF0mLoGXwarRGcaBTfw7a
jo+HaUnxCyC2HZmvQ5GUgSYRlUOpzptcv7omWQx11z4ZkAeL8EWqpbHmON3RKQV2UqtGKjF7t0lJ
pz+Vw1bm2ntegWkAkomEbfSOtUzNAHsvtp0W1Zan4v7SA6/UGQhZ2ToRBiFD8bOftAa7Q6FasFPc
binvxFu7DE8pNS6mKHa8C2u8JbGItiYtmsCswXqJKAEM51ElsdW0sXR93Bl1S+N+pjDrtR2GDx/4
HAHeL5nBDCzM7HGbCpf1/XRqYoRgIUDVTZ6CBU7sNeVDshOG7KOiiZ1O9qGPJP5d8S22S7nP9U+O
MWKwt6rrpAkdtG776kRtGIA9VQSnknQx+f45zPKGFW6aIZaD7qep9Kky3RFOXlLtu9l5j2YV3UgU
wfuBw5O5mANmhaiJIm3ei+dF2BDMWXUYNCguuQ57AjlM4I/ul8FleYtuMUi7htbaktLqt/PGG4oB
u4rGpGKMDq4Ohc1rq3dTX4Idrq433FduFe5CLFYnYzK385Ae1UA5Oktsa+t1L/OMWb73ia1t68AN
xVaPe+fkz4TI2qO4NgX0Gv3GmFWG90De4cHVg2HwWTTQ7GTtgQAPvBxBLs1n2e6lD1qlK3+4VmOA
1ej1m0ny9oIQOHQrrV4eG1vRAsm7i584F73qQdHoGYni7EHhjCi1aBr7MWGqovFvRKzQQNN8rA3x
Ps7T9OBgqm5k2lzjgWPJc8KjS6Io9VAOUK/SMUGpTznVWBXT2uECR5IF0nU79PmlrGVMpt0qtX5X
W1DYEohBXiiyQwwfhNBMBNQ0ISmBLqB9Bp0gjcZLOsCaSvAVSJSaie+hA40+G7X7TEWeU4rYetXo
4tgP5oJAjc8wK7Z24V4jCheBr6N76bJdaZR36L3GjY1RorCRaXmWtc+jpD+iQz8a6Q6NF7PszIIh
rB8V7IRn3+4+O4Rxjg6NppFaZEAxWkDLu62p52OyZlixqcJtCk9GgeNkGkxEaqa65n8eW1ILUzTM
qsoQJDY1quhNSl9z488FiFr67xB4BT4V1oAtiNObJL1zwNPguoWME+vFjJQd0ZylYEbGJJL60StQ
Ev00tOPrUJf1zhu6Wxm73gWb85vXFXd4HnV4Pp3ELtAB7B59OAKyyfZF3CEagLWVY27ZJBUFGbvO
413uD1vQPTq5zukzQj8N2DySdLOCQ2b67J9+mnaktWgHP2viva7LKiC2hsZh2F6XKU4WgUO0QX0U
JFFtyq51SBeW8P2iDF7LhOei0q44H+OQYT/VkPB2pRZ0Q/QY0ju6KXu1qzJKwFLD/6UmWw8cwyWN
IfLuF4FAMbrpdvzwItJ5Hc3zjzZjiJaYMRMpHyGfzlSesLNzFTb+ydN/mKEbAkjJm2CK6MBYOJL3
RZ/cGaqj9U1SnTSNQ9GiMZncqgg0fo3EHqItte1vkX1Jui+eoIxrjfj4inh8Z8UKFkUBIS3mBUoi
S2OZ2oU4D30AfyFtqkSoa+MmWxOlOKgih0+lvXyltUWD2FGnzgciNaTDIwXft0I1UK1JJ8TrxIi3
1sO6Onk1KJzvsjA7e8yfZgzezL8tudOAAjCwZ9vQ96CWNp4LB8n6FiH6m+Gotez0TXSfO0V4EwKm
hhBp/ZCUMDZmF/dHkVDHlw6SEGKeN/6baJpTk0mW6YSdmVpDXBOAdyjIDM31W1NwUbK67kcVw7rC
HccVECVrQGgR56M5gGKWiiEnfmpoN+yYPNwLmCJYA/KvIZplpHUoQhrYBbWNKw2tz7b0vJ2b2A+R
r51EShBXNjSHSfUgKQzijzGFI6dCAGoUOtQQ9yK8/E6PvcdiSK+R/hgN/VUPxozsU01GG3TPNyin
tqVuvUVm9jzY/AzOQshHO5Vk0bM9K5wFDv4bVcBAK9kQnAkF9duggoIQpUQyGIa1JTITB22BDSDv
O0TR/jEx8Kn58quZgF3srQGzTB3DQaqBQ7R+HJBfUOOMHHrnvoVT1WukjDVwIjYWArH9feXh2PFq
51Ph6Q9pwemnSQmZsmi/ZfSGhzizDt1of3VmqT9a2ncvVzRpIv8RQhdKY1ZDzmgfRA27zlavWNtI
t57uEZ0w88+jj6Ln8NLSWm1yGTFFnpHFVRS0rT27Hemn2YCMrOLvQ229oXKEapYyjCdVmO5Iz7A5
Um5AB6CriUx+RM09+h7CbC6MReAohl38dCSje+O2dKjHl4l8c2P7QxSEVoiRwpaJDokERFDWn6t8
/ibnCuuQBTmndzwYcZVxLOEuhoj2S+A+G4n+cVF/bGN7fO8K4AkAKZJjizpfjo8xZWzEf1+dYg6a
5ODVFZ+qHSe9eO9qjCp2pzEmqvJM6/BWeUl8aqWasVbAb6ytab5V4ZLFkpbvBTWaQk8fp6F41+wq
obRdBZOamkM3ocTBLPbZS9BTrVMuM/XoOoHaOhjYwjbZsvadMTztYzrYbh0d6K2AwLWvwgfPl9V4
+HwbyYRDJ9aPYugI9OkLvdmSvB7vmnZ+IVMVE7PDEmjEAQv9BFYq4I2W3NUb5abHGBUSZg1QKovR
+jAqyBBtE9772Xg3DT9s0QFzy1GjDV1q7b25TnZ5Ll96NKaB1Vifil5/nmQjDp5kCZ/0JIyVgpC5
M+6b4fSepovuxGnYzY1lMwcFNUzNfjSR8E5W/eq7XFRz2/2udeX3yGTYDB2SKisZG1vZlslO5ma5
z8A0o52C8kqpQ4OA5pQWq08J+dfyoPV73tGLyO8MPUB/THi7S/OQtLMexHFiBJlXzvf9bN12NfoX
t/amoKxm56au5Oej0Mv3ytlFcyZO2oCkEL7ODp30uM3pCRc+4BfSueDd9FkFhaYLmV+HR9O1ortB
iCCt1LbNGwfpufXDzDGejTEAEbNbZI0k6m79RG8vzOvKFGomk6Ye/ckOIxlaQ9wDqHBw1mPNGedr
H+Fv4Ow/x2RghBr/+pSMh6F3X9LQZ3Zt5goQDDziVFyMDK+UB3e4nJtxVwAxP3mGuOpa9BnWudjY
86Jq9zPoM07+ptnTp061MVfaWt/ZfvNGe9c5YRAnmc9Kza89lZnANmdwj8J8Hqb6ppknYj0a4eEs
uMsMy8BiXXDV7W98cvFClFFXTJu3ik7h1tVotVh2Sf+mqi+mZ8MhQ0KOXSIgAjlCnUsci70kCqj6
XpnyUfetnB4ytNNi7J706OKQKXC2WmR+qGJ2uWmw900NGq3f62gqQexYo8c+8Uewjv3LEnltdCSE
IEFCXW47t25LJRDx6Z2T6y5VYFjgkX1vW/6NnXdXQ7I5TKqu7CdaZ+GdKS1z73TeyzS2djCW7XPl
D49pZT3XomfGS2BbUGjpY2b0sFyqCZf7zkDUtJHvGYroLQm5Clo3lDDHDyltHKYR1hKy+GOlyavu
1e7N3BMNs6msPDm33mFKTaQo5D33Lt4DYbCOwRZ4qg2V3PZ9cZsRGg1nmkOxmljNYXA4tlT55X5Q
5qsf1QmUIiKiKmHejoVOCpCkpwoV3tv5mvkND4R7wyIIHzHF/6phljzbJZxC3Ht8nCurGy2ldZCH
lYNcz39W1K5fwL9BeyZnAi/cpqC0/k1kn/o6xeUeRd6BXv0jbmDon43r7VDPWRB4vudVD7E4QuZI
t7ZPKtgELrmUHiKGXdgAIxgM9K3tWJAqUcTHkYah5iQxs6KlhAXwjDr5jlUP/FXmxFa+OMQd2OH9
WB7DluKCw9AR1kio8D0rpi53kQugOPHUniPZPoVguMxE3RNb7m1DTKDbzNeeXHK0gL4CMkrh7SDN
RjHK7Kg7DQt9QRKcg0Nkoyy0w4lhXubMIc2oxZQ/tWgSAbTYTPMXF6g3uweWlSeri36EuoJiR8wS
Izli52L1RzDdsGb/DHEP5qfDGKy4Fu78HsgecnSET2X3lLQtzWvJoidPQGnnCpAwa6WtpePPjlwN
IG1PlGjyZDgCOXrdPY5uDJZVAcNre4daHEbJDduq3CUvNeTy3rtnRcL83o0nJsGFh1qJA8oQ1RHx
IUxy38YcGVv5bhog/zfgurYTJHPlz8gpuVrW2RLnYNjfMSvEN9UQvcXJEW8toClpoRnr7fcuKxk/
wCcYKalDset+TFGVbb0MNzyOM5wF061PvXkbtYmFnSjhigVGiz3G0kY4YPyGI0GYT01YaAF5xBkW
Fd3c2wz9sC/eomhkqlJ4z1GI1Mx3QRchT6qx07F41gsTeUJVH6JWPlQoyZi/0TzS9Rol7LugZG20
z022CvVbEtNjbeInek0nyWq20b40FCkMfRSXFqXojhWJS4CEl9fuo7b0l6m+n7tirCgDTiFlCOs7
tLjnCcN9kMsRUZQG680Uw0dZtfle6gkRRrdR0kXXRhbEOmVYlmbm5ruieS6Q0HM9oZDjIgDorHpv
ZzrXjxHbJMAlL6hnnMRqyJ9EFPYQ0pmWmnrxgtDjQjwoENB0/sZScLZNHMM0jaope5D8YtS4E67z
92JgCt3p1CBGVDW97zxYdfIjHa07launRhvIB0ORuzW6ag44KxMWXGonPtpwzA9ajczbIcsbT6DT
bK0pfgLZqU6G5RMtiuOEEOLYM68NGaMH+n8VM3nWqvEzRaN8T3Pymaro4vbvHrvlJKUeGSBJ0fAC
WOehi+KbgdStL7NqlkON1CVjwKhUitDfA1LcwgWIt720DiM6ZkA6/abT3AlhNUcmqXvGQXeH/ZBY
z4OD8HCyCX3APf5jHjC8dprFie/p2/prGKmDkMMnT6GmjsZv9tyPBzlp58arXwHP9KhrsXRIgSOl
Df0feQ9hDt3q+ywyg3h33N0g9CZ4giSu6iPZVROSCWQ+FSLiCAn7cnX0Ju1epzELUvtL1kYX4DhP
mHHJSQvRGPQV2tE2fdB162nIcEYbbZtTs3dfajOlCWkRypAbOyBjrIHnL4YFYX2smxvZ4LCabZaK
UYP1JtSLXWY5yWUCTkA+PCudobyrOEQ4r30X/G4kqR5nr40gdkNWhthysYWNaKKAosaiQU7w/WPe
VxjA8vAcudNJNMiaSj1IIuubrblPTdbfoaS3MZyPH4VH7IkxeSA2ITMkXXulPBloUZsdtfyTar8k
tRyQJon3HM1FNdJ7RW0IOlBv9ZMzfmOOmXxyHbqNdq9uZq889aqhClhB3cqHnZIEn9k2i7a4Z/pM
FWzTZciO6Yp+n0HDu+TK3y7hPNiwWiovxT2QPtBlFuRGieEbyFmyrTzl3fp4xo82MbSHTBff0qgv
9kaTfetSWuCy7sPAtRfzfh/SuGJ6Sc7AYgbEtrTJGNACrUMj7URF0Mxlvk/n6KoTs3MqG+aHxgB6
2IsOnEAbI8Hh5GfooDRZ4Nu14mOaxRwa9fR56loiaU0j20+Nd0KPnZCqijcth/o4lF59kD1bXNqz
DaB/0Rpr1zZRdFWa/M5KWnJZKR426GEOLqXjs1BUX1rxUoaDjVDPpv/gNLcx01c7oz3ea9a204Z7
LTbcI2cMVYMufYCSxDWTgCWiR7vFTaLt6wQyiIU8DQapf99l+psDfwZCAtpRADIX4XzOYh98erss
jwgC2iyZOIxPh1wnP6/rr7N+MmfNuxtqH3tpFVIW1N47NEtXRaXgMHlQmEXWXjVHRvAiwHJPtqP2
pdSNjV3cKvA1E95SeziZLdfNVvhbV0HxUL71NXZ6csnKTyK7H/pJp0iuMZ8NcbRXmuvutMIKtzVa
461GlUHTHhFHDS0wmMZokVilxDyMFXVz/d6jWkrkhl9wQA1M6jNxjS3nyXWbA9SH/tBMWRNUilCY
GpzisZfUBsaLE1LuVL1dBqIyHgpvurETEmTAVqhTnI1X06ux5BGNE9gx2RgAbVlBMkUfsYzHxcOc
mh/0pjDsncwSk1UOqZR1aEwVeiD/Jda/NNKPHhmbf7gypIji0+hPElPhJQAX2Bik6brZfZyXF2CB
m7SLigu63nMbavnJmNPmaApSL1Bz0MUpcvjzBq7K0KGQk1GoVuRaaFHhX/VRvUjcV7u5S9nBae+h
PB/huXTymZmICEwOahNTqqyz+DS3lFQn7R1Owz5sLfUKi/UAu2S4j1sLrbjTgWPRsUOPCkZz2Lj9
ofTkfB40uHi0B/oDV3HKn+344XIk0JA44vpXHB9AES0ri7aOeQGTCKgb7V2/9Im6RVi+KjTtfKDx
+Ovxeq9ZXv713PonXqQhg1r/Zn283vvjPXCloKDbsc6pwCfgecEVmc9JtuAFP/32MT+/9V9+pJdB
W8LuDJF/3bT1e7ga0oT+9eU//9JN8NmXQ8IsDUe1DMOjSj1Uyn9s38/PKTrjovu6v//tY5umv2HN
FB/+/OT18c83rv9J69kfcgjVbv1ouSpdf33L+u71feuOWx/KvJDk9YTTdn34a4/qAK0OMULauNE+
h8qm2OBTq4yT6h3ctxZI3QGYFg3Ek8LT3KhMY+WiuGLiKGMlCf20MxEg5opFMXPmh1tycPWAeDr/
lIjk4OgW/POOStg0958zRrikIwrMiL6y5Id2XoJ65RI77BKHSGl06pvBp31vdnj1etRwU8tsvig+
45s8TgI9i508ZuqLygodgQmZfnYPhEBfWiaTiyxOcwEtRRejmG5UnXxdWhjNBMo56atrJeaPtEU8
2tf2BZfywUdLgk0CeeNeK7RbkY+M9zOBMAKFOiLZLtlSoNhACb3XBQNqgrxxI2wQ0RCUNt5cuVtO
2GL275yIIbLArjSXyJIT/9zUxKjFAjRG7Bx6evEg6+V1jGcyohx8QlVu3gxd/mVu2L0lLS5RuXjg
8fv5ov3cFWYDzIt2jctBC/Z1PHFhO2qVByREQk2Gtiqo5U2D9opOR9tG5nhBmrMV1Gw3Cv02pvwG
3Wg77KQUe7ud3pDlsHKAA++1EQKvZG+NbbiDyEzL3Kqe88z5Vg5iDFQ9fRvcvGOBaDFwi1Kh1+ca
aPRdvlPzq4zMpzJjelsxkgUKOE9QvgClQa01Y00wdqapw2/RYvs4pH24K4zER65NAz2J5wrdkXeo
YQkEBmkdYWwEzURlwBIQ/fuO0VRlLDd6NK2nbgBwMWv9az3gXXSt9GkImVc4q+lTf8OJAfOLQKFc
b75MQdTjQ+eittOQeOwx1m+M2BkubmNCObU/1ZQ46xECmOnSlc/n4pZhbOdjYKJHo5Evki++ito/
63P4ULUhcU9qLndj6zwPgsw5yMbElmX1vpuwpnBBmP0GxFFf3nUAxVug/3bafeRjfD9PdC0t2b/p
Y+/sbINclbDDjrhqnpzKbTe/kSb/RfqwuQj2fiM40scFKCmEBfeNqRK6vn8W9MnQmrK4pzg1TTRd
cqX5ZzelsxAb2X2mo+6IrfDJrmqx03IceVonw70XURXOe2zEmji1jXmgh0JGUxT1N0au+Q8W9KhR
uvldyoFQuu0nhoLoP2y4of+LDUfsb9JatdEe+39sOJThxpmo0Z5oBKcnzbGRa1DO24wunbM+6SgN
Jh49/Uze2ZDjzpPAUvvvd95C0vxz51H/cISxSCE9Znn/vPPiOk6cUebxCbHGdFdlJlj5REJhIrLK
n13tiDDe24esDrSaKUOvnx3oIUX19u+3Q/yZkcqPiFQUWbNBlqjh/JnRnUKCt5rUjU59Rdy29Brr
1He053UGwaFNXhU+3UOZOU8GmuerlxrjMabYQi79qQpb7ar8rr4wod80Bc7KCMEM1yuU1dIAK2dF
DNMoQo1r6JJkYNlnzLPttdJaE6YR/fBGoyddwNjalbHxASNKHceyxgpbupf1Jl7uddn8+u//7X9x
7LqmLyzDdQ1Pxxe0/Dy/haf2eufJTsno5Bhmvh1aOHyJn047I3L3lW1upTUTAAKlxYKBd7TN6pSP
Bf39bGbaPl4K7NDHXB8scEm5OkEZJTcrkpDnq1AdspmQgd6EUgI8bL9u+f/Jo/+DPNoQ8Gt/+5GD
j+7jv77j7e2m24/8+3//v+PH8BH/kzL67z/5Wxlt2NZfng5b1RSMV79AuIaj/2VajkVx17MW9Zzx
D3W0af5lCoMDxdZdy3IQm/1DHW14fzFHsj3dFLpr8Irxv1FHG8L6p+GAYHeGonVAdXSPTre3nKa/
HY8wubI5QXtCYGqiHbOJiSygTaT9hUH8V6q9ZLQ8NxU9BaPrrc/erEsY7s2EzrnyD3jMnttWowcQ
4lOyYngPOtyhc6eD0k5rDQIVulEnMvD5+KwGx87IdxWZCkMPt6MgmeZx8LTiQiDJU0xSot7FR9fq
NCC8EmpfmEHScIB3+ohvXDOkjmlE9JgUwLpoQPxojM6757N0yTjhKFWyHPG8AcVgp1ebCVPcURRh
sfMxGd3PI/Rp5nZdUFKUgovRP9QRqMpZ70iDGsi77Bh9r9A9dnPrfK4LQJB+C4lwPFoOvtRZ6+yb
CDzL2FNeApd39COubQDOK/AVN4bFLJtjiaC2OIwo1oLFC/EUszgfrLtWDV/bpgL3WVmHJql6AnCG
HnWJ86WzpxevsJrbIXIfTOgxd6pr6FxM5W6o0/xhwh178lqXAkRCn6LsYvuRUjz2T7d7ab3wR12x
andSn0RfQXmKsmGFMY7FDmma6ZC2x//P3nnsSI50WfpVBr3nD2oxmJ6F07WICPdQmbEhQiW1NAoz
Pv18zL8xXVXdqF70tguoBDKRGe5OJ83s3nvOd8xgUBvdENVegrgnZHa4c+z4UspoPHDCI0LOtY91
LX/VuIfup0H7oaX6g6jN+VY6kgN0LuLHitShns4YJRPSm7HD/GsujtKs0n8hVp9OaaJ/soW5d8jX
k3UkM/hOet/v23l+wi8Z069Mql1Te+1DGZMs94dn7j85FLh/3td+38hsIh4Ph07YA6bWP9/I5QxC
U4sE01e6+bkeDXvHGpxNIgvi6UAEHByjgReC06gssjfdgcLU0Irz6fBBOTfF/RjgW9RqA1LYVO+m
fDSuXiWdtZhH66FdMYqIn4waZMCs/PjoNeM1zfVxNyeZ2hRL6KVBLjQgurvCABLdMI0LtL5EFijD
eGq9nU8rBSeMl64trZnPIJ8NnjJEIkIAfRVLA05u3IJustsXn16Tv2M3Fa+Eq+zYl1/GYnBudLA4
kU5vZkkLchTcqkHsUuBY9X1mqJuwUSRbQ03+KVAiOldI1ytLh5DRl8Hj319wU19OCv9+DOOK27q3
LEK+T5fOduy/gLQb3/VjIrCrR6/Nh3Wieu/YJ2oDUdUCUYqLIHJeqziJ74uzpII6ZXQEZTO+9bqm
rfOU2UarrBgITUfVQvYlQ59qbxlld8Y2RfFvXlIjzbaZb0IfWH6JW8pvYzFAiGYyjpmccFeTn60N
mfVgZPTSEsF4T37ElZ0fi2Z8FTlA26xIHxDB0eFLPWBufvnSLUQyGubP8AgMpuJtddYQ9IAt844F
5kpM9vLB8SPsTNJE2FulR+bbZNxU0xhC5KMFiRNsYvJYFE3FsXLWQJSdRTMTdl+j4UDyRiXlNz9T
XfgPUIKO8NDLvT5bX/Bpz1NnGnuPxU1ZIt2VI9CpFunfi8KkbkcWBxnd2/Q2Di+qkdXgy2abZNRe
VoZKw47r4KRUGQ4TcK804fxYlIl9ZBaC9sW9K3SS0QzlBGurd3ZINg5liu11rEGKNSOS7Cz44TnD
Zz2nZ8B30bmxn0tRp48Ojey8F3pYCLoIsZXvkjq59UBTQrpfJimbWYCsGadGGQw7WrQoGCGaV7ro
EF5od2NC6Zpns3Mi2+uZyf49Gop2q4tcMqhsiVcR6YR9y2cqngpgQhy3uZvVSZ87E0UhAaVNA/2g
yO27IV57nZpOWkKrtKewDWeISKcWo53V4Or1EAn7UzwcbCIskMVM4Vjoctt6mn8kBiRdshaIKXEo
hHx/2DcjaYlKxZdxRMzLg/4FaAxOAA7l1WCi4Yn8/LNKyLQvodgdCZMo+l5HcWqFPg0C0wSg2RJQ
mGR6cxpYTMxmxt5NAPdWGQYp81gxWjHn91JdraS0H6KBRJEqcnZyySofFLgCN/Cay+9fPBrlDQz6
o+KTreIKpFJVEoaBzuxiF5FadKJvlpnGW33oCKNoFoi8SbBTVWIWcMROi+i3V5Mp95lO83DM4hz2
FBNaE4cpaV00dmf0HYzsYc6xO5p+84Al/BO8yrT/+2XAsP688DqQTIH5G7plGQT8mBxu/7zwmvEY
MVDwtFtWLHqLhI4cMzP6/l6GH8Jh2BTY3TVv/SNTXH9N94yEr4XX7VHA1QsFIg8UlhjawDNqIY/k
m5e4YxBmsL2TKSK/5lh3HtPyGCUsFoM8CwfphtMe/UqjT9eBvCwb+Epaj2AJ/ONd6zc/4ATmzIpA
BU0Od7IGVgCJhcKZuiDdXW8HEJEiFWg0OGcex4WjnBFwLJhmmIa2oT7/diNrOCXx4CN8MpC1ccQm
Uw9KLxlMKqQ12Say3dYdJk2ssvx8mcJw0c01cNTAjD5kaRH1qtswH8G2D4St7ZHOH/XCMy8tjNzN
pI0obC1HnRtefqnLzY3iwTrTfA1CQgPgIA6IrWt3kQ5p3tLd7QEjwYphYKrReFH6y1gmb2OTfqAZ
CHYmYmVAqzHgmW7VwCDbDI7CxQDSMgG6va0CMqI9m0IjSKsJfzQO7gblAC1C7eQGdLjiEUYI4uUJ
UlVvX6bKIilalcReBkyIlEMyHJJ/BpsymxAsFRkLALTPjm/UTKc9dq78QquVEquGxQh2I8e0mn/V
uAZ3rbqlWpBsbQ9IKA0mcTMzfSC4w31iUhsh36eP5YOeasrzMHsxqhJ+2ctx+PX3d6273JT/vnct
N63F4dlDl0orgTIY++Efj71TawgtnrvoxliPgPMxDk6R2wSnuTcBbdvmCzD0vabN8jY6n9kcqAv0
KkNDSW4R+PXORHaHGSDfaHrBKdiUAjNvbW6RWstzOdFz1uabpkR2lL2r7fLOv2pOoX76FR4DP9CT
W1N6FSgvWp825tuUTvHG8ZnIN04XhIHfjWsSu+SlRWcE26mbtzNErbMZD8EKjFq04218uOkEDgCM
K10byFPCuozyWkUoQeWSTuCiGKP5Yes3JyoguDCL61EKvQQEhs7ebOwna6adaMfu2cELxJODB00i
E4d+ufMIrG9TOOR/f+Htv5T9y4W3l9rGcOmCeLRx/nzhqzlHEpDE3q2ASrGRmSGxXrN6/gBrHz1U
Eo2UbqOiJdgLcxskMC0hRxPJeuPQ0FJLyGFZg8BwNHwVBQGZae6uh7x50SPdoQMKerizx+BOQxvH
vgLSlbE8SeA6sWBJcTI4GRyiGlmqz5IRmpj/9jWu8XXtjM2poOH6ZOjOfZH7KCGT+jiPSUIGUFTh
4fKJD9PFYx9HAjhoEcNJQzNvi+j499fICP7SJ/p9kTx8tIZpEpVi//UiTSUg9dmeHILiDHbMLDfv
U+OK4Go4dgmiCF7zh4vbMXRHORz1YZaUK9kYtqTcHcqRpU4LnGqXC5BNkSOnUEXED7h2Swq1R3p8
lZOT0GfEkMfBfNED1JrkE5GtUVXuwW/S8Zj3KazY7LUedHtfE8Jdjmfda5AoN4lxmEx/aToP294t
A1yS3odKSmfPqjijFUEXLgkbaCwSSH2RnsexXBsNorhOz7BMcmJcmz6IVsPP1F1hs8hB+tNPWiq2
mq6ocILaPrZ95Z9LnTa6iIAFqAr6pp/fZeChwFc7zr5KX0dt6M4Iw7aKEMyL51rxeiAJ80k3AGpa
ORK0UmAu5SDBQnIEAovLIS2pr0y0KAlykJ0ptzbgx7AVhhYGDc23vnV+uBOP5USts0FLB7zeX9I1
QTaRb7qEllaucaoPpgHMLw5cbQ+HUDwY9pRusJR0jE6L8jIB14b6jtIeCnFN1tktnfWt1kfIF/vW
vUM87K2zVE8Wo92PwRIsG0KGVp1/QL/s3/2cdiZkjkW8ugiLrDVEJO8hGq2vEZLzovvpFZjsalH4
GEOH6WXZgeykevBZoM61DsO90e6LyfDvu1brtn6CcdA213NViDub2WOrk8mEBDesPajkDKlqB+6u
mXnawq06EJcZv1iwv8FHpOqawm3vXHDEKGRey943nicZHKDaiXUlMT3otgbRxEzFZhxBm/eaX52Q
xpIg+lxC97tvW6ocs0+2poP2rxKsPHCkUti3J9RMQJoImUTwEIR5MX0DnEP1UrvEV6Qd2btkjz5Z
6TFJteTc+nG9bcg4AGHMb/1Y7Lwy+7Tqsj4oySmOR4qyl4i10YdY6edcdrswGX9IxPtT/2hZChEK
GS6AP2N4dTLWL1xcf/X3TzGL2V/3GPp8lKMGOsHfDZu/VKR+ZZSDyMf25rh8NRLsM5kVKI0EHZU7
NqXb7LL0w360771cezQTqH5mi+O0mGS7U1FLSHrmcqKgupOW052szB42afRAV/tqm1n1hGzYNfv5
qptZgtJULUqAxHwOgDeEKT3glT/qFTqU5qnPfIecX/bt3+us1fXgcQoxHZJI8U0wj7r38+hr9Meb
XlgkEsfVtuZrvhtzQv1MI+u2EQ2UkD3T3yClbkKTFFdYPkj16c7grquZ80P9ydeehhckMhqIwAmG
EbzkwP7BE8G89E/a7Pt3UVvH+6EEx964bcULx3gWBuukqTSidApmpuTx8JPgC9L58vnJNeAOFjEo
+hZha1g117HqHRoydfJszW27hzqfrwtNZk9l9OgGy9/WZ+0iI784BLbA0ZfCR2sjVjfdi6/QovUL
XkT0xLp1ziI3XU1+R+fDsV6FS4BAokwMui3n/DFBShkrnQDzwfuEIlbd4oGsPvzV8cmDhLxq6n0V
WNPJWI4zcUZ+b6ECnGfQOVcOR6YblrCwp4ewE4Ek5tph50qr4WDlFHTSmDnNQxnbEqyzIx6ISY1X
Ek3S1gtdHtElaql+0f4C6O216k6Q78okWXtJR8JAqqjRGeTTBPfcgTKDQ0cNWeRUmU94NNqTU4Oz
jyICY6IaZvbgAjQlb3BF0g+Zi0MQk3eYoohGSMGt07Y9QsMh3xcLtiqJs9ckQ+vXSt1aFwNuyCrG
JVcXATWsiM4jA8wr12GNheGT6b7xCCwr3zm1Bd6JlIR7F/ubVzNS7Ke2/DTse3bc6B0/lVpHPU8k
CS3FAT2KRUMR54JNUEbqp8casuxzYTgfNGyMS7v8rm+DUxDPt7YtrGPBdOipQNyxiQ2sKW76UgrN
vBe6sB7g+3nh4vra+kKHGqiXPl9hkN98vF9ERlJ+2/mvqJs+3NZ3r9mLib8U8DqwP7nvM6u+ptpX
it0t7LvOPyUFBqHYqxCgjo6/NvTaf7bnogTl1mNZhNK/yyfqLraBF00AiU569so8ttx1VOlrK2H/
laJUK3MuUYoBVwx7WWWHGLB0E9fDbtAr/djoT3isOPLUVvrTH0viLy4904/zHDsM9ur+y7Ay/6RK
s9t6vSJzPE+3sZGkdzpt6usUE42rje42trWK5bVRL3nEbcfhKEn6+UcrobT0+VitSybfoWIVP5dF
le/t6mcDRwV9g+ftTUzXQH7qB0/WM5oOWTw0dvc49H5MUFcLztQJissMAXQVRLQnx1RyJtOEOsZD
9lqlSDx9zlDEKAVEqlcTxvKY6bljGsmP0vBahFmj95A5DT2H7os+hXmHi4GUxAVaWOUJxlavcBf+
kQj79Hdotv8E1NixbpxWDlo1G2ffTp6ziCkm0Owi67s9kWVkBgunPAHU5BhI/bRCBxTtS80X6J1+
m+SN8YY7o9SdGnapAA5eJSl5wmjwJRosbPtVcWCq0uP4sKIjRtKOC5XGyMlg8FYiNVl1Jkid7fQI
hKpAAqPkzhrVsSwLbOHLsVk5733RkBJSRI9zhMdCQW9AfKPMOzJbikDtmiH7LGD9bPXFlm4yVZ+1
0ceYTC4cNEictyo6a1M7301wFcmiQWQ+2jaHWd3w97Nh/fQqb49I7ie4KJMoIMWA3OCQkPcZWt/U
m+6QN77NNIs3MPmADpFOywwh4KIFDzws3THTh+muaCQJ1pX1q2jjeZNLQ73aqrqPOzQ7ZGqyptl5
d8s7Ar6CFyMQ1Q+f3vm6B8bKeHQQeyRN3j93yv+ZLP1Xk6Wlg/qHQ8V/mCxd3tPq+48Ji8Y//8W/
DZZc9x8BAwXbtUwCjiyyFv8/cscz/oHHb+mCg/Ul2OIPsyXb+4dNwUvxG+gmGlGdCkzUQ5/867/Y
1j90xyOtxtOpSewFyvN//8+n/N/xd/1vHXjxl9//r2ooH+q06sW//ovx5/4w/WDPw+zFD2LIRIfI
XUZPfxgt9V6ma/2iVB3Uylk1DehOjBtrfViZn8axexuetANCWgLhD4hL/nCh/pNxgLEcrv5Q4PPi
DJU5RIER4tNQG/75xevKqVtXD+a9hUoRecYM+2K6I07X7XeEbJM55bvfCAH/my/7l3HaYDNq6FJe
tiP0i1HD/aDtNktsMFpVcXKarVv+Fy/5V7rRXz/o8i384SrnbkAgGkL0fY/5ZQb/teIMDiVNgeDJ
Xv7+49me9R9ezjcYVzK3JpET3JP5l+sqCq1B9tt2+xiDyDGhkebZ1r3ssWFalQ+IBCLFxqp9QLhw
Zmlw59kloCOySjwsSRBwLzT45g2jGn/LnRuElUItObXwkueudCgKLYpRoQ/IR/RXBmgGYy9D3yok
RENmf5EisZJ88Str8qp9FaPl66yS/E6EHlHeRpskm+4jrUVOm00XezEGprPA/yYFPrcW0B//4X8+
sFUTFF2bN7ChNkNAuZKYOTbdjAXBcsu7qE8TwIbdmtHcax5g09RS+Wz5GJKAAT1Kj7X+MqSmZAyW
7kHN65sIuTKJmXiKEwFQpXsXSnLnWe+wZBe2v3p2ODpOFXZDu3COwiVIATr8xSPljy7VsUroVpo9
tUxwZ0YzFuHK+nbK4ZI2qPTN8XlSsFgEwlJnelXm5IVez5WdM4IWsaevc6NjKKDZK5d4DGSAHIPd
jyGlleoqC7/UCCvdH6ZnKbImbJruTcdiSm+zDqsUhaPSEji5HtMi6cu1Ve/b/NOozG+EYC0AOL4J
E/2Ta/KjzBjjuu+XoVHNVyzV8FQYs3XDFG24bHutVT8qDcItZpQesz3239AoYfxWqSE5Macb267f
vJgEdHJMvEF9A3V/TlwmH7HEySaf1QQGuiBQb6ww2Ofe/G1ZJbkxX1Up3gfRFvAMfUYImSCWRgtV
npUbb2reImpJzSMpsfJtprHjM0O+b8JpNmkPGXD5OaUln3Xl3Kv6AfUT1CeB+Yo2aNpwwvORmPlu
cosdlqumk1TLGn+FzDrbFOd5yYbxSuY2g9a09OEkqGPLGtel4KpBE1xPrv5LYK9aHSQZBquytr+J
IgCc3FOblzpsAu0hMhn8eVn6S+R8ghIM5yrR+jNAIxhVdORWZtH9yCxbrrJafAW1D2wj8eSGLPFj
mfO3tdn61gtkb5REG/yWpMYRJWIwmwxbnzfSMq4O54qIIn0kh0fPzEsRePvWxU+ckPCzIo7sGhjd
zZ65TQqD3ndGqDwyqmKDXa+AG58c0EVvyL62t4hY+bk5/eAEalKtMP3B7Vgledtxy/APxpbjMF90
QAaWaqN3P/Af+Fn0E3rW+IiLMcGuIjFqUdv2a+Q5l7gxr8Sd/fP2rcwAV3pbf1LsjmvpF9dYwVsb
Y6AKve1zGIkwkRd8ukiDAFnTQUSSSKCX5+aH5b6RqnrKy+lOmUBJraJ/M1pirIQ2buqa9HLbCzQS
IfHQjSaiPekRnusM34VG10uBeBuHcsvje/JMLzsMOiC1xnLhnXYPaSWNnRjExW/6Z61iupENXL7f
d55OCAPrLn70uHkzTR7DIsWCBchgk3bM/53lias9nRtmp7fJFj9pspKKZ7aldN+PQJMGk6jImHgD
v5+XkAZ8jZ2mf5dG/2hO2V1uEiBi86SiLKCdhYEkFANrvN1128CdnkdcWaFwujcPWdkaK98VYWEM
GEHt/ArxIY+zCseXaCQKcnAQfZZ9ibuolXbI+skctZjXZHQdltvJr7VxrUwWs7iH2takz4X10rWm
vdX9BsFg6V4dgPKZywOZkAqmavXSN4h+I7LhCSKiPV2x5P9ejnKAmAJGPmgJMtvwIQ8F5gwKc3Oi
H8PBnxs7tr97wUI1Kr6RwmfxlxOE/ujmN1yKjC/Vns3vjkYIEvFgj9nmBrl95/LGeskfVgGVmp1e
u3HaDV31rJl5t+1Shf087X7/ezn3JBjUr4E5Pbejeu6CxZcf3esutzPJS14YZ/KZQKVt7KWPw0w5
5/AlVpP9bda8z2Fa1piufOtSh+Yq/C0m/0FnfdeZeibDnJsoJbRGWtfJLq6gtq5l0P5iUM/IiyGK
uTzHNt/oLLlcQsu38BuGle7jRAa5QMqaR6qVxkxrFpdB51LQeW9w/J1FwmWVy+IuNdYgDwyG1ydE
7CwGz3hyob8vMLpOkUdWMPycg5jGbWd+E5LE2plRZ/b3I9jTuX9RObMT1k8t4KPFPiRTWnWEUnRv
yyVRLVuMiSUDKynxeHmhwnycf39AA1/XioyE4+8b3mn6t5ZZBm7dBi3CRvCaULTZR9Pa2Xmi/8mO
HGMpTXCH84UHkYo2uiivni0ubO1viRX/6HJkvKln79wljVCxjQ8eNlNSj3cB0N51T57l0BUfs+GS
sbKsas4ShkyuDsLWbm7RKfcd5Ht8kNME5nbKrz5d1j2eMirGJiLvxRNXyFgAB4IOOFznwqt3zgSs
8Qgl9GONqbzS1KcxK6cHov3uBugVbeVoq6lj0Vt2vqQvLlbWX5kqDxsMFI/s0Se+Qrh/eNG7nHg4
f3rGDVFumaHNTLsJSexl8Aujwo5IZTgJpd6sIRmsSIFzw56giHXiAJGbfQS2PLFHP61KFB7qOfCS
MHPJtWSV1XYN+ui1nzL5SPHQKXHqpqc5Lje6l9/3Jt2Bwm1nVOb+j64Fg8LQ2lolS7/QG8kyJK/R
UwRp9RiRNrrDj2JT/QKDtmkYRmOwMNgAIajwP1k6EK6BE8GYN1+nBGwYI/ECE4cWZfRgs344ZW7L
Xepsx6rEzam5oDAGDFNpalPHOz9dj1u5rSdeSppvjCiOAgwmWHLww90M2ZfAvnqKg3vM09dkhgow
Dva7jOh25gXJnuOEFKwogHn4Fh8qqXwuZ4GJAyXkEyJkML0ucYF5UXxoNUJO3wVE5AGNXSWDRjs4
QeKMCCkL6xLt7AwZT5i8o3HqDxm1LbqbyQ0RUw1u9IFUOKdI1t40khLZaBVXQ43AQRhNkoUjywle
hmneqMYPXdBDVjadFeAeB8uu3HoZBzg+SrMuO2BkTFr8vWZ3Z3Nu763JrQibzV9ijcVnlKZGmnG2
gf8unVHfo9wrt67RrJsKqJZEScOxjIj01iiRZ+DR2FOif6IjIVvAwi43AnGjyRSiCXjCn7PEmWpr
dgfCgBKa0/yPHJg9vbMnDYHaF6vddGL+c46t2dj0csA3OQ1PmTHAW3eid2zqiOF+vwl69yFQlb2t
7k3Ab4Ay3owSnkWrwzyxrWLi+Ug4GyyNCItOaVgjPcg0/VWLiQuFp7CH1K7v56YvGC5jgAOTzqCg
77DB8NZyRi5EGt8s9Bxrrx9jSDuIQ7reMDZWEFXwpTj+NPS4dlL6d3aB7z+1mGTp+6yN6gNpQ+Cv
vIOsvQ/wmw6d3NLcNd0aXNTX6PFQRYnRXNKMZm5ncSggdI3kC0zDdJDAIpv1jVHsbyTZp+DR3CDv
wEE0MOJJPm3shDgxPBSN4LLx/M3kbkNazcgs3iwQJwd9ATF1OMqKkYNWzbo95zwtLLntEhlSWLz5
33cUCwWUHQhaTnRJaxcnm9xGXoddndUjVmdjwv5tDvizfdus9lwJoPduiXnBIDUlI0z3LLXooXC+
4oIvW7jgF0grujDALQCwcKct7nxZw9lSftRiqEo/8n6EW1amVCAZ5ArGTZsAwMmK4paTDS37VVT1
1mpuXXqDsWCnN4S11kz9ObWQtsRmvimovsKgQIGWT857CeWAw9YBi+b4UKaKZcBZsiyjHZGzkFEE
icEW2GbZsRFPkuROSYilYVYWkhV64bTHdpqFhKNpYnZ0RSSBTxOut5jqEdeAe898cUwi1ntyBtZd
7KPYqu88lKShlYAZIzKdIXeS3xqdUKpsjJ7yeiCmwoBT3g0cW0zRYsTLWI96RAoLuwxOSsZ8lojZ
NP9IqonIMLIwPOTTQ8HEXNr2nUta9EDBCrGaeXznmHSyKbc62/sqY/MXAPb82DkcbZsas3yL4mfl
2iLYES16gLWdh0IHFavnw2vhjjdv8SwYBO6xBSWH2Ic0UiA+vXaJWo+0BTeJl90RcfTL6WTENIQw
11plz2AWk61mEsrIGfXOqQoA9ozhU1hCW8Mc25PgaNEbDDkJjJGSvB/OlO4qaiDrZWKg2LC4pV3y
fKgUtkzdxC72oq3VyRFJlv+jzw1n3dnaY9p4N0DmLtUEusHCmuFzExNsJzhhYkNAGhEcYlUjdlG2
D0YnvVhO9BhdispxbiKvuzCJ8mQNEyLDam7r4IsiJqIjSQLUHJ4DLKYHgpzNH968QKQ0dzsFo72J
kdyj88tYbbBD2a/Irvp3WQSPrqX6AycrEGREzQH5Stx1Fngs4ZNz5iBc7kbJcx1Mwf00x1TktAww
f5KvIYD/5JZPm1s3nxzTJgNRfthdgYIRQuBQxADSg+lQdZy2C3dCNSs/lnkbiyLPmQHHbDNFFbW7
T2eXq8vt3k+EgwKHACESYKlZNJ52J5A+kF1iE3Qp++Vxy7pp7w4w3srRX5lqDpZqk9szyLNQxiAy
kahgM1/utMLW14ZDxFRrbnjtLWpXzMs0RymKGVjO1Bh6qlnHQQJt0jjrJyBQtnxVSR2v6UDs4QGR
wePRe0BTSzt7A9OKtSbzgKzpyIj9/FRPzaWHTAjLRe3MBaeRYjNazAAgcbeNlBCxKusnCHxMkmN+
HMvig7DEtwm/cPpJ9vTR5lSzapz2vbY16gJpHHODMboenQeA9LMvd9rYevRIyqs+t9+5wuLPFkxi
CWo0dG2K9Z/7l37h3hXVT11h5K7JZVR1c61T7b2JS9QkJsVXqRPYrmDDjgZ7GseclXCDW5/gU743
aldxx3Zf+gQGu2qQRpkVfjsY3Ns5R2tcDzKg430jwG2xCZG+azLzzqx4oRTYKBXsZiaSNX+sbDqH
+az2UbQZka6v3cEyQM76J3Jad6Pzokmv2s2kw2wjo7xDKT9jEOH+ZLa0KavU2UA/qAdAzHYzfCME
uCGUesQQ+FJlMVGJC+3AT0gOiQsWVU87WbqjwSuwuwOgwdemByZZVG6NfWxj0o9atVhMELXlAMz8
+dTMWMkZDe24umfZWVeR2heYAAUd+zrbZY2xHQpLLvbPDU4zf2879hlsyLyv4+yiRXRSMr42TrXW
Q6PB+LZjpcHUgGyqNKb5VChrLy+3zBie9Yr+iWT2jqh63hKzTh4ZMbMuVlUaMMyYVEN5149VsGY+
o1buxCIYNdqGEeZDbzG2FS6LOHPLF5dD0taAJ1d2Qxd69uCeLHLF0wdN98e9SnBcl9nwy03IJct2
XlXToGu4XKaIOSN5SDShHhO7WhAt05VjqLdGdCwiBptYyosyr+BS1oS6+N5zo9IA2ywgF6ftNqp9
NelghC5JsUnF8pZlEP91FaBZ4BO0zd3g8TgmqkgIXuD4g9TnWOvmrZjED6/q9bWtyCofS3WXex2a
K4lh2sJqiAmSpC7HXg8G061JMF1UKUvYIofIK6SQVgIKN5fjRfYS5UHK/DOnJbhXpZpQbyLv1yyA
TsS7buuisV6HzDsP7TRtZ62rAJbO9Qnn/8ZFBYaNv9EOI45ML8aQzKj1auH1P1UcghbFFYJwsqui
essomlxof0GmeZERCvSfAKHRRLfgbGEioRdTs/WRiO4JC9C96SXe2gJeFwZKnQpj6nDteTaPc3CZ
yrk7YE84jKZ5X7S4LSV0DDtup11TsruWi0l8TGg4tScWHAr7Za92wUyGE2VallA1BQEbtkPMCQd/
YstzUt3X09y+1jOzusHmrJmwskvUOpRaA5nVC6DA86BUgVcuJzCBpc6D1JjFuWOoWwOAJOx4eo0y
ZoUIvfywUMmxCaBT1J5FwMr0e13MnsflzQcGnWJX0HXt6niHibcPycgoNp1Nq7V1XqN6tgBqRmHn
dl9Nqf0s8GuvUQ0XR/zkT07hBJtpuYCmA+lFcKwwan/bBBksN2UDkkwDuINZF46svbCInK2oghff
AULq2FzTKiek2/HzbekjVJb2sVDdyXXKa6LRNRQBO+aE+Svs83VGp40rQ1yOCwSRuwYhdY6KEX41
aFONzLAMyRmoGPyO3F/9YKXI1ZA2GWVbbCbunELTwA+LT2iktOsc8yWI6d8W1UagXFrnuEJJbHQ7
YzoDtSyYJEpwfHVp6Md+ovlYzRnPilH8qlx3DPMkG7aOw7E8Gvp+IwzueW5ueaLj++UMsF+HgnfW
afYF/vP9iErDlZjEUJ6EsFDyB7vRPipE4jEsXFNv3oMOgtYUd8Wercg4xm+u9ssEYrjzChbgWDBc
RvMd7ABHENSDAQ3EMCWQuSuUSi4GmshacM/xUThlDdM1tVDOw/PDOWg4EHryr0qyvqugZfz5XBO+
XgI9DUcH/njrATxHwMHHImlEDrDILGMMQuGVZydIaM853H++5t45HtPPzKwAD1UMSVMLnT+G+gSO
OTgBr0P81Ll0gggbYAHCuDwjh/79k3HXPQmf3GyJ1C030SVMco28uLym6n0mjXNHF+Xi4n3mUI5w
ml0UQSpWhWoCWDQvmYwOYXve0gSc6Y3XU3uP2A2yzeT2YTnVz1NvazBxGAdEBrsERGDO1ktat+He
TxoN6F4/FARdl2P5pH05QPfmuceyWwBaUIlDhFq67RuLJE/N3jpjsm2b5jDY7TuxgJizY3qklOQo
nD8QDYEz97GXQ3ixu80cODBOUiOAwOa/WtI6uYVYjR5xcIu1Hp/USrRiWwqe94lP4RM9kHcAjrOA
5ZTe6LASm7obvwKTljJe2TsXeDh6Xg7umVCb+iZd4BdKo8UvtU3vlBwRPfa8vou2jSvOcRPVoT8Y
T1qjs8Jjqh6XIiPB/qU7yTWukoPTQcZsa3zZem69RsiU7bZ9902USXLQrpxQ3xuMHGpQr1nsn5kT
XIXBYkc8TwP0Cwhi9y5z1HsTsho35aN1sn6nMfiaSuuJmPCnCW0H4TUXjZkjUGAINTH65TV3/Ltw
50ckED/tjj/Ite4UCPBmCm0EDbBmQ17HrWiSIhRslvmMDEdJg+B240ff9uAP0+CMEZijvFV/Whqo
jh5LdwhxPA3VS2kYb63yuSxEPzPVpErM4ch4NSv5UM4hyhRYsx1B8cu60KXUwDAqIaHsSSdnF2kz
QR0zlcCBE6yr0cagrIWhI9dlgTXKsW+1awePZIit4pQiUOOnVBEyASkIDwJfxPfBmMXNOjccezP9
f5ydx47jaLdlX6XRc6LpzZSiKMqGFJLCTYgMR+89n74X4zYu6s+qmwX0oBJRaSIk8bPn7L22U28n
piQeG2yfooggYzCRcpRxPFyKvvIMY3yTYx96qfLQUF8iXthUVyBAz1wkDernXu4T2RPJ+jFpiplE
DeN51vQXkTwo4BgcncKwwNGXn8IWz8sPIqaPubmLQcehEwq/nrDNhDqi+Z9L3kKAlVQyaVsR3pUQ
vdfJNJ4ajWU/EpB4QNjlNXD3myfCqFrDgMBlFVepV8yLllDRmwKozrk+lVtZLiuXxGrrMmQbMfsa
eus9N5WzIDPNgTW+jj2rRYubrjdvQj3y8+Iai5A10UqGnkWdRSXUCKXFagBiCtsAWODPxbZVPM1H
SiUxrVL8DISXXsy05RHGLJAjel8z0bntdxxLDMm49VLwWFfdwjgZQhKmiODmT6qKEpE09MSxCBci
XZB8VsZ5jPPiMNBxuOjitlfEp2yQIrepRX2njdFz3FXBTpDSxk0mxRUKEVkzvTpbrPW7VuHnTdUz
ZQHCbn3d32ecXZBj2FVVyl6dJY+90Vcn3ey2RZvWm7kJ4o0qbWITlRuqpls4jZ+NUNEboui/57BX
70HQrQREh4D2aMEg3rO7cWY3aQo2XeDXK9nXWan4zMiCtigA1rdau2cCCeqKqgWe8FyBz4XTu0Xy
Rzwr9atqOaf+7IWBwDeI5UcUAOwGo34KNLZsEzKFQtCZnVFUXafasVKA6wvw1ByhNG6aqizSYPwo
YKEWDBS90ZE2osjD+1noUSxAlhr8S6vB6yKX+/1n6II04oovLhKUpFpOoCFlv0H4huTEQQiJCyqv
syjlLXjQ/hTNWHEybBzG4EMBxG+mjsYJISQFhWWec1/5Vmqeuxy/1xFhLYSMfYMYX5s+3xYeTYwj
olAcfwo3P6OBAOubtbzGYjluVQlqGCDLrHLLiYg6YrXQYou8oCc2UQglVUgvafci3PAIbOBbLloe
7FuNg2fU7fDmAyrQ5J0cW78skhh2ka9CPzYnL044AcRGBpZd6paFKCY4T6Xekfb+pVOvCoVFqNYw
54oU9CrvMUq7meI/VzURVOHMrjw3Ha3veuDKLnxj9Zx2Em46J4ezisyLOahkM+cTXqTMfUOeB8FD
Vwiki+sTdy9OjqKwNkfxO0J9t7ZCy9j1xk5q9c+5CYn6bMC0owpQnNBox9PPV13TE6dTyhIN/TFy
LZ8k4M4k9jHlKBBh87DboCfZAWOATQhRQQoc3D2csHetJSRMSjxjvMgCczZuM82G9l5CfJ7I20Oz
TLrSM9Fke/qV6U7qBWZySJmCVEzpoRSVYFsA4AFV7+PNwv8CX8PyMPefcVCDF7Gy6KEV069UZZcZ
9RqmIsdH3ZfTlypWNrVobZRUfS2ScLzMBNS5fnTGHBy7wRx/5qJBm1QGfQ/701E7/03rBYN2P9TO
MnubsJ9RyoYUGhtHzMLz3KHZ1Nv4ZBFzYVdzn3FQqp7zBN+yyWVK2InEbBHdHr9MvHLmZBfvtZq7
XRlYTpRwaWXTPiC0a6jrK5idqzLaGIX+MdCA1+SUOVtCXdKQ5OUEn74aRXUelg1t1h6UshbZ8MjW
I4cJYmKE2VmKpu+uxXjZAipGF3HuuUeQX9i85nlFwpTw6ZfRUWhz/NuLS1QOERRnhNiRnDlzOwz8
5wBUyJsBHFKBThzPtwKdNriK5suiLw/imlIn9d6yNWqbBj1ku7jngExr1VHjSMcwrL3JEbmfsDdn
XhTX/ZzSuRSBbsiBY01Z32yrMjllZSVvcrnqOJA0bqHQwJL8/hcR4vkNvzUZAkm6oa51z6ey2A4R
fkFOrKsRnvQK/0LNIVHc+Q2B1hTGTkYCaVhTSNnidLNUwcf+oJaQtMHu5KXq32WuZ2WPdF7ww5uk
1r7DxmdyDJzUrc9/RZ2f6I7vfF2Er4qRbRfk5pEklJYcGulX2iLUHdNU2gyMRidl8Lp+gqCuMPp6
kwk0P9U8wdU+fcs0RJyun+adTG1poyb5Sx7S7LTkkeIQXX43HN3e14e9XFnbJij8ja61nI5keTPG
SzTUPMOR1QtSuoOe9q7QiahNIjBvwaKdkMi+MCiUYna/luSIObrGFsrBxlohuN6axlw9Guo67Cqd
THDrPMgUOnVyGOi66F4uKInbxv1Dog7Srpwzc0XFFcAPUWER96GgQoEqpcZDaQQS1w4rbHY/vxDC
2uwUCdTXGqXBf38piwwwqVFboJSlqrtV3pz+65/SP+SPfv5u1daz8vLzHSLxFvsYQxErcLMgr7RV
+8iueY7U4/m2cdZGrhL7dzEotS2Wyxt65RpXA1YPKcfsyM0mgxMtWyhQZutiMQNWmOcWlktpeZLl
JgKRJWMcPFhhLfx61OeitpvG8k+TsaSfy+95a3wllykQYI/h3HDLyX8om2GfhNaMBFaPdmQjMK61
tWHi0SvF3noQ5bLEpBWsp0COLjmGi3XahfDLui9NYx3D82cgbEvo7/PzrhIb+mwKV59AoCS10Hmq
W9JvCjcuSfINk5ZKwvAakyGyWPIh7YX9ZjBhOiZctDjXKMegVlsQZzxDfF/3sRw6l75+jtebmK8s
GzcWoRwOuR9cXjKtP1ZFjLusHL0Sd6Inc2TK4hzItbKvIz/hZJ0QT01kiJAU91FGmBH72W5G98Xa
jE0C48JzW/h4nsrrlAi0aeX2rNfY2ga8MWu/qffUpMCmzn2/btNe2wmywBIjJepWQfe30kSSPEOp
YEFoV4lRfFNa5JCupc+EQjv4kV2w7cSZZrs66KiUVnYhkVyWLTNdRZ5nKWP0mCvFqR8Mww6pHK6J
5wUyZWX4VuguD2D/WoDaNOwDJ84yWu5Iq8wl2ze0kIINERAbw1CaE1hOrw6a9qSIcraZoRgtZTRr
09BWo/qgdXdUOsCqZuTS8Hi3FACjh1C0vCFdtdxId4UwfU25mTwjqLAxdeygt4zbvEH7EREyh5oW
h/+kUcvL+7ZfY6LsXIzicL2m0q7SrNp3TUjrq0yCtQ59G4Uy8z8py88ZtbpbhuZjWQ5UJkq6uCia
z+pPXtpPpBnZGC5BJvpukvVsyVD5lokW6gqoYRa9O2MuvmNFe9KGCcZ0hawoUg+aoe3pvZHxABSr
lpRqqSzhhOf+DAXyxiDWTgDrfU7QpOi14axe9bMpRN2lw10dywEFS1ipjiLOOLwLX3d0aTC2OWlO
gpGRbUp3C1KoojFVegMfhUqEhQG3v+NC7mEsMfcx5aJt2MBl6sGJbSulCXeDxttg+Gdb1PIKwbpF
wx3Ekg9658NFT2TlGPsgQBKl1064o+gGh8emUjFD4M9d1zhFz4YEzCOvlNyb6fagcKlNB8V98ChR
h3Q0SesfqcB2ziBowqOC2bgXOM6bQTZe28VUWBPVcatUwGZCXYm3ziK0L1CN7I5kp15VRsEBONRp
ctIo30p45uiOLjyG3K+fBq4xhGQk9RMmL0Y48bqwdjmbjmKXP7UVTSTShtIncAkJlQL6wmIN35fy
ZfzULN9UnuoQDmyFaE5Kgid/or/Ucki9jzkigpRAkzsLEwX5pjTuyKtA0BKPdfYTi1SbQqbCjTzK
rFEk/vxvHM7ySfMLYpAwkKW6DqSF3rpvCbQWK+Ecxpq2jfRmOPmB2p/aNhpOQ14qhy6kj7n8Por2
dl1aWU+fytCOjdTu6xiROTz/pzYx7+2ALjKf39NxiLBYLu0FgXyUzAxe47nVVmlIfrUakLatj6rE
pxSPbjFE9brB20NDmwchjIXkoHX7oF85uVFda5SpdXVdFfRGa3x6R5lzCYUR4r6SNvslTESSiVJx
xvc0bObyNMAi26RVYpxnXrFAUk0exDuQmukjIn1avBTCqb3i8Mj6HF0Ur99Pamjdg+yzEdERVEuU
EirxD4vIkZyHsKYALqzrKEQ33xr9EewB3ZPBN3eIdhQnr7vHNiBQsS7mTdUMdGvIwQRRDaF5wM+7
aL78mUW+7+knjwqpZgX4gXaGrmvoawr7nOw4TrEJtG+5WMyE3KoNiFxcD35MwS05ycuqHaQlKOGs
q53F1i+USyKIv9xr6ZJg5EehpSyntbxvDlXN1qCHFV0/fYMxRHARguHKxoxP5Vax1qgodVspGg7s
aQ/70TDng6Lp+jHmsMmlyXJNZQJ0pg5gAygBPxhFfKDztW9qmG6qb+KoMyOZWJB69Bh+eP6yBzwg
FSJWEjL7iOK5MQX8WyCjqoF7X0tDMPS6zp1+zB1x4hwSzj03h5jGohrfsVFV52AaZRvYyRvL9rxR
imracRWSg+hpBmaLWapMD0aFtgVGiX9sQBWsFOB8Haa6HZK4VV4oKr3/lKUEl35C1ikcCWoCvMl5
m4btfMbFLFOpO5qilJwaU3enoVMPadRzzjMME94s3q4uInWc4NJNH+DX0jX5ga4gQlVFeRbi8gsO
6j1EyMzImh70kmY5eXrKUZhZccOGYLiGVctL8eLYY0GttqtjYvMaigLxZNijNTwgtBgNlmOM99mO
vd9fT3pIZsjUPxcj/ZFJtKZVtCBO1BFQjupz9ZCNh1btCodYi8nuSjnbkauCbSPsDnjciq05AWcm
dq8itFA6BbPfux3jjdZ6slLEsLhxrZNQG+n7erTGXTuSpCfV5LSWeARpx3YuN5N0pxEesB4mlHhF
8CqIFrJ3SsabqavOmEjZGmpJ9dhDX2SZa1ComEvxx6uN+mTJgrjCOxe7eWWmGz9RqrXlI65q9WDX
mVhMqrK+NAo34J4DgZN14NWFPCSKFrC2I/tEZSbtxGDsD4bRusOY1vux0R9+Lo58knadYY0Pq9kz
0iygXICCoNc2aFL1i6BDBKk6LV13vB83lY2jZiDHTfNeXyci9+hKlFGGC8FpzuTy0MxcLwSMnetM
Vynr+BZVQsR4qyFDN97H8RO08HSXzPkWPp++t/SWREat9dQ4PmsFWQx5CkhHqdRua0QDd6E2SKV9
UHTSfu7pD5bL5v/zez+/9Muf+rOFLE2rJ4rVGTkHmW4oXq03XgDta4+MzRRWeh27KvGSW2WcxH20
/MHPV3JOmz+3SBGoRjIvzCM5ieqlbzeQGWasYIzTHS4lVKLmpX8ZkLvfAqfaApE8Y8l56z+sg0S7
MHyWBFeg8LvmWKU+cV1QLxUDQV0PF3M6+r+U2G6HS1ORas7qbS9llWnVqMSD2dJr0LvlJvZEj9ym
tf7BbzwUV51/ioweFyRMwuxJvkTNaX41YsKLVojstHMObI7y9d04RO58FLDXek91gUqfIrc9P2QA
02+0CMV3GMAnACrKNXnXDVeFIIklfwP1h1Clz/IGismqjgZ27NDRL8GTmnlN9d6XRxYEst0V9hFa
mXDHmvWU2oSudzjRYrs7oowm24yyNcMMtmYESplsq/jgpxukMPJjRUi53UFyOZrGTRA+eOuI81zl
nrQrpD3UmIbPaouwpKUViXHLHk8qMq16RYDUpkpu2ZVTt0reOUElyBVZOy54SLpt/hQ/CW9ICSgl
YXtYFxv4UsqT+p7KexkuDQHK4Vd7VO4WaCInxeGK9tgLaCba/b46oG/DLxa/9b9I51MuoWOeeXPT
Sv0gheS5HHf9S3jrniS3VlZIbY/wuMvZnq7sakiINtw4pTVykf5EBE65qlNUGHZ+F2HVQpu4xYI9
AvDu1xjZ/PY0PxA3GB8IIw3RUOJIGCCmrIZ41ezm6+BhfyH6lH8Xr+lu7Y3Q5tlMu/yQPUkP2i0f
Vqp+6WQvReF7VHdyilsUkpVrXcWLcZMnR2bgCFuRcV05L90Ob8BMbZh8okO2N48UjrlI3uJtOi4j
IODGMXnBMw078N5f9bF6FS7jLkWhv8m281rd3xFOrsNjxpt5JqMJQQ3V5I+GI++v2qH2d5I+R8r9
tuZU2BweyDxo37BDPLMAZ8q2IJkRw766QYnRsqmerG2I+LpZGVusj6Kyje+miDPRlcadQZGZqep0
t8rNT9zD0RJMK0HchU/poqt2eCJYXYPaaQ6yHe+C63gXNvFJ20Rb417nZy3aEpnoB86zdJHP/paz
aQJl6xlWRfJV72E6kjJBsYTaKo5M9h27eW2c4qXe+5QBnztXdYRHuC4Y+IlC8kJoKDze0/gr3dVH
41xuiGpbNQdlA3EO861jOuNz8oYh5GrgtuUbAUigFh2s1YTs1fViVf2Ov9PWRjwBVAkR4klUzq0n
7Sn6DG8sZco7fb5FUI8CfEP1O0WWB/oXNeO29/Kr9a4lq+qtuGM23FvlRr21e3NA7uBJ782bmKxp
tFpr4VhtRVBbqHtX48p8qbbmVQpXw4duk0u36R6y6+LoQYo726KXXNPBE27UiojspATWOeJNdeWP
5iX+BYGqWhsb7TIbdv1cpo555Z44f0sL697LDuJVuViXMN5SBvO3MwXkE58Ql/V4B4KjeRdUp91w
3ACvvxr0XbgrHvSXwTXe/EO9Dza5V34Tf+iv4vdq6TTZVrYHpsXBE/WXanei7Rcefbp9Zzyml5Ra
lwsEKr1Tt38RlVXyEKuOxqEJp42HcxcxMtK64TsQjyp63Y4t0TY+0XFOEwaY04C0RsGwatc3PAsV
ew2DhjxMkOkW0jxH4+xJhI6y5ZO3y6fwl2DgNVo1H9xYx3U7Eepp04xN7XDdeNI5RH28iRNH33eH
qOZhM5hI8li2pkX7YJsP5UVsqRI6xEjl0V4YNoa2QgCNvE5fNzv/rpYrlbArPJysa/MZrAB9x8f4
jp5boBQMKmzTqGvpOIEwtFWPbiz0i/f+IziZR6CCvUNy4EG4jmfrMD8INFE5MRytQ6Ad/a/BXMUH
weWWiA9DubEjSpzdXrSbcTZegytbwquxVT6FQ+Mx/2Iu9RQM4Aw0q9Crn+odYqAIpehKfLDWmBlW
4av+DanoYgQ0X235VaLQP9h0JHp6pJ50ssjq3dDItXZNgE5hhQAYK7plrc0rWWf1txishR0sPx7p
o7SVHqruV3zInn2GNmdw9MqD3a64tSGTKRz+p2gfUpayyfcq1kNx2KjbpnKCbTa58bfVPgmkeDoa
YXateoTfRqNXsJxAc5hZKupap3vNtk3p0VJCU2EwzrfCkRYsKuvJURDL0ADx5guQQ5F043VArssq
XBtIsy8KFnC3fbKOkrgp95ggNcOuNuD2NzCub9IDUOt163F0l8/RV3CEp2x+iv1WZ009TxIQC7dz
DAJ+ODSNjvqRe+2eHieZalF171uo2Cs5X417ZL7hGjrOq/XCGV06VIINFpM2oPCLOj9yXP9TOyWD
LZ8T1a6JoeGa0r5bIjo9BMbH2mdZcISLfg36iz7u5n3qNBvMyRiANtUxsPv3/Fm+TS8ZbZR3Sj/h
ztznp0xdN6/hUzmtmw+mHHGj7V55Fx75dF0JaBekatsYHvgg5moVQUq6JaFnWZeY9BFpK9NGaylr
8pSY07byLALbM9fjVksOkk1czmZGpPHSei3KXeDIQKs//dSGKQfhSNz7omMc++9W9HxqXzK1oE3+
1CAYXPV34RUeHy44zOjZg7mPFPpNa3J9032a733P4u5vV4fQU99V69I9IEwsoF1ObvPhb4kGsSK3
e4w1Txjc5g4MGv9i62OgsTM+vD0GxWlNrk1QegP0ioMebnBjyAfju2Bsk+6g2caRnrx2wWSuCNeJ
8wawr6f6MiCTf8/RXK4FnB5nwQ2Q1KCsNVAmw5khrY/zSrkB+9J69fzACGvOZE1JuROKKxpWyB+6
PcgiEytSvpMf+fuGYIPrpvo0PY793kjcRVuZ2KxV9JH00FXI5iCjhysm0AMBkeddV49t6zTmjYuk
0B05sJVf9WNrXVsCeTmGvsUELlxYoJA/ydGdomD+2DxEDzmeyt1QrYNr95wATKbxorFGYRxyjK3J
waX8EA2iY1bBkwa1BJ8KwVJrlAG6FxSnKiGTwOY4hwopOgW/zDf5yCKRfsWX/s2gducRtfNWHKpt
uOv27av6WKabiY4wmtKrUpDXg21KWYXAkDOnXFdA7t7abAP1ss/2hbLCyk6g1BIUuTKJtpqvxWf5
VoY4N2yufsRQBNpXoK2xe+TfeLsy9Qtv2fSCdxEbVkrIEgpQDQsjLCC7dY2HWrbJjXWFG4kB3b65
LqTAZ0Gw5+P8XRz0a/ESE5PlmbeA49cuf8KDulLaFaz49FhqTsnDwjoCipXJylNisF0qaVWjQFml
d85xbf4rCG24o/lxpK73zOvEHIp5gO1rl6DrTmzzkY6bXz5r/UU4Z1ecMiMZa0wzbh1IRd8Re85f
bGwVxoh9wFGCIN29+Ixu5dpw69gRh6XRaz+ZHgE7fHz9vNIuBBzSbXuaXJ8z6jsDX9j16Y5zK4Yf
AndX+VtUOfVXd2gciSnD9oSqDkH+U85SvfM9zi1Odkn2Su1obrEDt7GNjuahxAsGLJLchSN4PQAd
b8yZdN8XuxILDAg70S6v+rwrY3fx2yYo2Ne1dVvY84w2baedjMwe99TVqVOocH6R8rtQ/Ol4llfa
v8GbxILFiYqcBNbZfWJu0idfcubi81V4K8c3sbj0qVO9UHUOhK3vcoKKNkgUEFJzPBvr26hWG/Ox
K9fkwKeXNqfttuKTsz55GOyqCcd4LjRboPHH7DbeTejab9Bc6h0RK1TZPyfN1m4YWuhOSqozn+Gm
kCjzLHo8Rv/RR1IEN6/Zhxz8ZJdCsEkW8Z0JCpK1d9Vddgk2iGxN1s9duk0Pxa/etIN9egtOJVco
i7MSYUHxF4WAR/Wd/gwXUQ6s5hqbjHVAsRzYCWLxXXTOH3nZ0ll8Ey/KjWIGPxZ3FHeEV7w+PYpk
5Ox7sPzvgbBP36jdcVFIvxp/j4Bk6bLfgk9W40zYoahqTyT1veTv8XftETBsbsu1+uEfTMyaPnc+
zsh2cbQe8TJS1ysPwy5rVnBx1+FnBoaYPar3ANswj4BMrNmjlsCJF0oF7NfdC6WPtlrVGFsc2Qke
1EfhNXPFD3Fyy8Ami1c4J6yHCD/5yNtfMfWlj/qbXWuonJYcpsaBUdQ7ytr/8PfNc1DvY8S8W/kg
OMYuw+YWOiBJOnMrutWrpbMSMUP5sL+R0Auabe3wgRhoJQASu9rGutSX9o6Y89kkpBL/I8JP5iqK
UHc6hCSyreNvVj8pdXS4He8TBb7A/uoJcWBXUNfos9nl2+fuEiqH9FN7YXQ+Rr/8TeYRa03+rLU3
ThL+wk96C4gurPkppIC5NhSk8Lb6JhxE4thtZU12BhlLg63vaZ044ZFhNTbreNvsQizwZ+m6LDaL
SIw7nLGVzuVyiYUGlpNbagen6S69vFQSbXmHsg9NWzznbIzVW4qWfQXT7MTA4SGFF3kffmF/NR/T
wo6+41v/wSYgXCU3f81vU7Yh1Ea/+Jtxa1xZo5gUxiddt4NymHaEIhuvCeiGdDVf+Wbjawtfjew+
At8UTmmrcMuJ2P9COc51He1t/KVyxeBkpKKctMMj9irxkVU+ILPTphaJB+ZWnIpfyNGtw1LfFOj6
rP3H4Boyn2z/Of1iDPcvHKGnHXpM8RI9sBzJLDlYzuD8r6AhP2uvzTPLY/go7jESnCt3eObuqh7z
g+Qa+y2RYmvjpWa2VQhKC5fFk8VSe+Vsfe/fBo9uzHN5R6BGRjc60h2p2tjtXriww6FrDiU6ycpp
XJGWH82+J4Lkn6f3+lIJlGVWCaKw3Blu5ss07i2nP/kfw/gcw63LNpq4KVTuljaqfs84JZT+mTY4
fLjEDdgYbfF1mUDgDod9+e27muzNBI9zAuhcsfKCDX+x2Gj76VQ+sAqiObR2Ey+23tSP2m7c8AmI
B2Xd0BC84zEObfCmlCSITiuoC7FR0tw6LcdnvITvOceycE3k5WdlggFcs4A/Q5fOF+GCTajhsfzV
vGCnkLl4ShfhHsEw0tqeqdSpGwMR9GCl/k6gNbP7+SoZdUhlCbyeZhZjx6iZ0oj3MTS9BYnPw1OS
Abr1ALB5j1c2FJN99PP7CSKsLGkrhoqV7BupN9dxzT6O58l3iNyhbD2nL0KqNK7RarxvHZbTDjo3
XwZmQlYrtbMqxl0ScfZCpYxCdOjOiUg4aJrzesKyx+o8MRmIVZV2MbKbVUdnA4/3rCCDaw6qNHJc
Gov/98to1sdOLfVNoofpDsAfLUqVA2Vap9XO+rK+isbqDyDNzI5k1YIiLPoEALMCN5WfX/T5TkJ6
sKG5QBETgXG5bmsCmNPQfEZkWXthycEc3SMWRArPKt5TlByUaKf5U9Tim5CcAyoWQxkQs5FIWJ9B
v6vyp5yI0OQJt1zp5sXn/e6iivZflRGUvXCPfYH7t4W7uwqmL6X0j35L5kmgEtendi+xLjdMFRH/
MQ+iU2UPvXJmC8PM9jhejKZLNjNWCyozNM788kltnicV9erydWSOFWqR5lOI45uVltd6bB5bYSbo
ZlZXcGt/DXpJCXV6nkpB2YAU9aisu9JknJMp8EpBPilcPK3ef8wl9Wr4XI5gf5JzP3FjqRVPTv2L
T3NnPbTmU9nNmpsES3zfON+HWX7gcXCAKQA3of/7NAXAUQSiObU4fpiyJuwsP8TRF3o+IY9NPjbb
DpcV60yabglPZdEavUGcwlMtYDrBjDFt/Krb9CK48EhdupiNcTRTa9z3OYdMq6cYWJGZIwkzkUiW
/DFRNF6DCPPtCHGGE0g+/tHnudO+1QGEKFh5pluXEjTHcaGDwomB/RRXIbdhyVz97//1f/6EzfkN
/knqO+IlclksFXcmP/Q3oAtIXTnvBbP2BhU+RLHAOXv2C9mPtk0GHy6rNjXMerJq2Yzr6f7nH/93
vsvy0y0J4CG5F7r6G9/FGLWx1Qqj9sRk+PZH1RGbgNJBTBUD7GBk+7VOtUvEK/3nnyv9RuT9eduS
rBiWqdHcUuXlhf2FYyM2ejnKo1TTacl8u8YpVusbuFbnSccLP4uo6bP6iA0PhjZ6TtrJ3GwLZata
w7/xV5f3+B/sIJ6AJBvkdaiWxSv67QlIiSZOyENrzxfBIsSVABZC+AoLE1XkQ/gQQEmLFyAMwxfy
s9/fNb+aVxYn4T6Y/mU4LCDi31+LLKFFVUxVk63fX4sW+ZIsFBG98oq8uzxmg1+wAulU/grxovmC
qf7Lk1D+aQDKWDwMLCairv4tmWeJJyhLofZ0Mpq5uWd3Q9HQSXLS6uZ2gRqOwNHat7IEXpblGwB4
KpBAHIc9+ucm3SkpzEiFIpqIlRaOP2d9VeMf+YmL7RbHVV0/mWhASgDfdpvxeMuOFngFOYILEeKw
dWS2lz+Pr396prKiGFhkSYySxd/G9RSoJbtS0HhmtsQsgIex9Wr4l8nzM0h/f1qKzNxZCNOiYcj/
OYhHnM5Ta8m119faDTbNpc8MIl0pfrfMmJISrDGQklj24BgsvhjM7RhrR/wfZE4P6YW01tFOm/I8
HHwCBXj2m9IkTrddmCXk00EGnCcAGqVeQfMkpK0Lv4s6q90/f1jy3+hZzABF1jV5idKwJHUZIn+Z
jJamjlIgK1wH4M1DQCygFehonGi1TBnPdK6jzMsMZTtCexKXsrLp5nX6FEgDAscEwog+fgWW/GUm
9b1ZmAtKAK1gHoKzn5n1v8yRf1w7FJXG3cIck/WfP//Ly1UaSy+MiJfLyFp1ElQbDFcrKJcJUqb+
ntBSXzz9b6O2jxVqlwECOGoypErA/v3zRyf90+xRWLhFFUU9wtDfhkCAsEQSzKn2Eo3uCdEYk7PQ
RqYlHKGSiWDWmE8tXE49oI0xhNnnn1/AP05fxdJkVYTzpjMQf3t2+E3+awyOCIqcWpIpMoOZb+bp
bnYxMFciJZpl5uHLSgCCLA+nl6+xSV1pwcmM2OSwsY9f/gJEmRH7r0BFf7VGQsE1OJZpCbsn5ZZN
rLhiTbc+9N/hROyxUVIwjWFHQ1lqFwzVn9/Y//DJmrrBbiyrpIv85xtL0KAygMTaa4q9RsiJrSu4
AlGtuSOomTZGSzxL1jalcB5DfvnzT/+nfZERthDPRIB7v2fOqaOvdipQfW9aOD0CpYlhppvaE35J
dNc9Jk9mqof2X97zP61aqggxSYXvA8nuN5xcMnZ5P6VD7c0jzxLBzZtuFm9/fmf/9jN+2+0irZXx
iTJgEfkdZ70myST7l8X3H8ckk0Ei3oBRafxtTFoxrBYZYmdSSa4y0AKYWEWskQGmFfkFECeFLzVa
a1V3xC9zwdREMx79cJoeUr8iqrM/9iL+UFOWnGFK6VIZVAzCKXyLiCJvGxTAvcJI7oTpDoeEyugC
jAqMxzLy3xfgmOmj0vjzB/e3KD02ElHUSNBi7bGQ7P+2p6ha2SkCsCCPfCuaV2zjtppmaxkRFPGK
TDOjSYEx04lZcDeBUNE1KTn6llbu/PmlkAf22ymBV2KYFodViKrG74tOpRuiOZUK4Sn5t0CSHBRo
6tdGK9HHnS5j3fp7BWBFqOz//HP/fjpBNWkirDN0U1bMn0/oLwuvFUjtDG238uY5dAyZOUmgHSbQ
ssePxqJbE7/655+4jPj/3GEJDyCzzMA4rxEg+NtotZoomqfJxB2mwqCPUWZzlH0p6/jp/+PnqLII
7X85hqu/BUTo3OEUqzYKz6R2M/vyRhgwM1T/xvo3lX96P3/5Ob8taoKS6j7CkcIDSdEKluqg+eaW
r9vCiCxAKlT6io9pVGyLJh5Zt8tXNd5C5r/x9qk19F3vCtaiuVKytYIeS1JC0Y05CdlzmPGK88nk
zyAfDCjYKhXATRdQM1KtEft9CR0cfqiwHjURRS90n84yEVX4wTXI8IHJPtf8WNlqVRO4MwnWWZgd
BpUOnfR/STuv5ca1LNv+SsV5R114YEf06QdakLKUKJcvCGVKCY8N777+Dqiq+2YyGVJ33IgqVqUc
CbfNWnOO2TlyKQITAbxs1qGcfuAzV4h1S8DlsPu2LHr5RfuDZFbkBUkYsCHGLwZQ5LV3VmxPabUF
JMeL1H3RHJQSYB8LzE09SQw7ZEjaER/j3g3CF5j7KsJV6DrWYB6CIvypwsRbJT4dbMdyqWFOGnBx
y3pWN3o83bJpLrc+FVYpaIB3NnabOEE84A7hY0QUWRDdfH6naGcmJhaUjsUjSHawYZ2ultJ0Ugy2
adKLCfWgptLfk9Z7MHr93q3Ed6oR3UIdkwN2nieRxbe1CE0gTT1Wf1JnrP2Ym/eY158trVxrYfEw
Kek3zTZSZuqmgretb6cxpLBT2qtIDR6rzs65uOReYUrcDr76VhFBYTvJAVsbXSozfJQdrVMFIKgh
vqd9f2814npq2nsdtHDd+RszzmmIZOK6KsO1iY2wMfkFcrKWxkCSV4+XMz5kunmJl+SgN909lrmg
eovHfGcY2tsYaFtfca7hwSQLo9Jf21zbFgOtx4jT7hPTY0ZRSqlpXVYT4go8C8v5c+pmn6xqp70P
be3t4/c6+7KW9QH1LeHDECp05HxNKvaD4XsWbcG2Ul/ruPP8gTFNM58NPd/hs9inUX5F1uVtYJk3
QQIbIqwelEle4XaBuROGD2GfvFQhMWtNCJPHD+Bh5/WV2Tpv5JJSzXerJ4kd8TbpBN6t/BZrnLxj
D8o95WO4+uIOmdd8J4OWTtCpRvGJEBes+3z/l2HSz6CW6tWIOhoMmQyqcd9ALl3agjpkVlmbKBNv
EQJ2JBkVchaVy57UA01Q3/gyr2keIE8+i6E7c16bgOUhTrcoVFm6rif5zgMHgjx9nyhKNBvVsrWL
Xq61tY4ALakulaJ/HZzmhybVe5ILIdGHrrmWXUE30VWCXd8MX0xi2p+7DoMdmkokj+ZCxTwd26tg
7JSwtXMvwDJAvatwkcrSeEFcTojrUL342QSd0NFTr3bgbIVKv2tb1f9iUpvhyKenCL4t85nrWvz3
dK/YjInb+2MLXtZ9gAiQbfH/Zcr6gxuCqWMxxMN4kaeIEw25q2aaRjN7zomdQVacxjga7R8wyVPs
BJTlh1t4f9OV9Amt7jCW6GayJFFrHftVs5ps5dboUo4lanSIc7C1TDlt/NZeYNlIv5g8z41U7I8M
kAwWtQ1dP9kb1ElTpAmeKgit7XWjC1rv1SsMKlLOq2PZ58e0JWelNCZgMfL186fgzxW0Oc+mmgMS
2hGWdTJzJ12Bu0mLsaO4tJvwK5F1Ph6p1m0iuySeI7ubFMRDn7/pmXuKVTu4a8dhYWSo9skRF7WU
bdC1qScTJJ9oCYkIf53sFuhHfGP56KRzPHLDaxY75Dnab5+//ccS8PenzVQNDlsn5dW2rdOFWRCR
D2imZepNVmPSWyRv1LV1pHfqktLqTZzahw5zAO1ti560AtqipzpRduZiUN2nqjWO7fxtN0puxhov
fzEQUZPJ13G8M9orMH77WGLRd6qvrtafwwQfnE0Hi3bL4uPPQ9ovQ1ZpUbe224wPjuk+NHADT+5b
jAkfBOUXu4NzN4ZB0Y8QOZ2VkHXyViFSYd9tROIlCVwDB4dH4Gwzq70iEHKaM+FIIxJPn1+YPxfM
HB7EdAPI+TzYnC67zAKwpkISYcl4l4jiVY7aESTDSi20h49TnvjZ2tT/zbr/DZL+j1+g6H8uX02V
LbnxsVjnjU8eAqumiEEIUOIpbbsf084zzeQmstXLzw9PO3dOLZVyl+FCFtRPy7gsuwhW4G97QW4d
7I49vORBo+DGVClfSsW4TEx9E6vWxoUtYNaMspWB06oddxGiQCBVFhy4yXlS/K/urDODEOdAmxOR
XUJF2RH+fmsNik4GRoztt8IHNEXhvWENjAH+JZnLhCu+aH6MyCeGEaV9datZ80x7+jzOQ59jAQlj
pjl5byaQRkA5SjxhAZcwMfpRAYG1oDqScV32uwam2wKDJrgGSCS5ETBLu6iKs+AmxAS/6Dt/WgIf
vPoA3roaRkCXh5q49a0/ZAnEGmaCIFrw2FMw0/RqhTMOUUjR5hu/zu9SExP5MBNkPqBjTWFioMdN
gk8snR1txw+WgUJKn9UDL/r4cYB4AnYS0CdM5JRawcH1/bemtvZVB5Jhkupsig8IUTcIEkUjMPMX
qOuhfBuA+ymy8wBxiaWula8AnjfFvA344ob7c4nDRXXFXJrRXGGe3nBTDMM1NBnoxl755sfo5UJr
bROSUaFGKwGi+Fa7lzkkEkxTb7hz1kZR337+Ic4+XEQO0L4QOvz/k4EkM0sWD2R0eHg6kVRx2Gqi
HV2n+apB8OemjYMVNvteBnWbWt/vdzBuNyMvyjwlQY+mE9pEtwXZwThdl92eJdQR5gF6cK5NY1iH
sNUvK7+77N3pqw/y50plrtBrtIlcip+c/d8/yBSr2IhBs87JIEjjeVkN1bYOXpNsfLZmK2ddp9+r
0rqejfCZ+/1/f8I5CyYTukkI8GlFjsfA7pKQ0WwkO2o+3xX6MpJVvhis9XPnm8Rz/BOcdY705HwP
dZJrk2TEsBNaDALO/yItUtRZziEZNSgPjFmx0XhRZ4tF33CXAyRfdGhMdBIuWUujNIfIOQmWvHP7
LjIFGWbapU7AJ5lgCIo0BE5fD8PnRhtiKEyNtsOZsoxrV0THTV2CsrPdKz0RpUXxyqkkUVC/HNUv
R/2z50k3YN2BvXD/6NyknCTHpvrljcONorUgkZPitaVsChLSRVmTRt/b9LsJ+KVXwFX1rEjtch/l
CGA+vzGc+YqcjrNcKJq8pmYQTnIyz4lWB/AUlImHyRiXDqB/F/ADBMoSamWE9guTlCQ2L2Q1wZLg
QGTZVnVfHNc8EuF6Kd+HAOtKlHVezXIpZoIENR0S5cBLJzSU7YN1ZQn/amz0oztQzCi4GVSjeDWb
5FEYzX1WyFcxqJcFoPpFjXLSrF4q11qTEIm6lvUSpWpKkOI4aeWdAa2pENEMHn6PJM12YoeNtdTt
SzzGd50BAqZwqouwNcBbqBs6/GS7OwBPbaKP2OZy26soTgcVrKV+GXI7LBIrgrXz7eP/O3ZG5hdn
uSipqITye6x+NauaZ6+9Q4WV8Q9v3+nSvvLruaSQMbOV1T4HtuQm3b6nybmaH4iq79EHhaNnaW3F
Bua7zZmOhXaMq/w1DqofRGfvJtU8KhGrzKZnwC6r8h4Wx+1kVj3LUpL5qvBH/F0TIEfaEFGCPd7i
8PJITH9LZs6Uk9oooxX7rePmcguLBD4D3eM8FhsO31Ih4IOXKnDrdDgJZHDX1PSzHOWLaeDcAkNT
TbaRGLzFvI37fVRMnZacewAintJoC20gsm3w90S4aUH5IKvxVSU1jZDTg5DjF3sc/cwUpDEYzotm
mrXG6Xpf13iqCWGX3uRrb+DanoH9PzoayXUiv4+Lb61meIY3vtuzscxCuBM+q9K5lL7x6nYN2fUA
9dyCrl8xV6q29YCAgvTRDfUeLFWiuQ+rdPf5s3pudKWmpdms91mP/bHt7qCtDlUgpdfHKNqcfFe2
1Hey/r5K8t1UJHuV9D4jxKGFSnPM+XDoSBa92t6nDeoIJ8Q6E96kzvQjHsznzFXfJlhwsfugZeNr
Uqtf7KnOXl5Noy1JL4Y93ensayoijiq3lh52uuvS7itEQ49BU1yoanQIWGzl6UCMcrAdXeLbPj9Z
5xbWvPdcedY1SzBW/35vMeT1TW2W3FuEpyx17mZtMC95agi+W1lKfI+zfh9O6luRqm/UqTcQ27Z5
719benuPNX+RNC4yZuDThppfffHhziwH+HBsZwzWYOzcTkbdzK9MgPNcyamRz+DGNuNkPccWw2UQ
Ogv2p5ckxlWLwLKuSX7dm0Pw+MUnOLOv4sqownBtNlju6TKwcMyoyXKqS+XY3c/Xp7eFF9RAzJtn
U3T3qpo8ysy+HBL3OsJPhs5DxsZzXE9vDcmMSm4+50D2yXDb4yn+4uk8Mx1rBqoaYZjMSX905zv4
lvlEHRoldMu+Wr5bVnkkBBPhbFAe3Db/qhl8ZhfGgKzquqXpSEpOByLuDF/q9ZR7VAc2VYAaHp7J
AvLqqrDD+zgc+eLwxeM8X+OTmZd+vWoZBh1oUxfzCPXLxr2Y+qFSfYpXOJafJnSMA95wp7kKZP5V
4ds5d7V/fa+T+00ocRKb5lwoE/Cx6sjHYKpB6mKHo0Wv5SABsLnIGk1jG6rl9VRIBxOOe+GOgofW
XmFZP85E38x0NgH9vKoYd6o0nwDVZ3TySScBt5RO20Jrieh01F2tFEcssSEIfaOhWAtF4sK5KNrq
+EE+RqJJHi6/kxTvZq55o8G60OrArsTTria4uMyddS67mzF6C3RnTb4dSjpn7+LBpuSiD9Jr5LhV
iZssqu5aZEBflHFbTfU12XzHBIBPq2A1xQCadlcELe+MFpda2f6M4+bY1XzKIL8ecggmmT/dk/hN
u10QaSQxaS8jB4RNOkyL4ru7CxO2Z9Ikfjfz1WeibF6S2vYqkGXKaIxLQNpiWHUqITkGRJpNiR/t
g3ApOJSNiUoSN565t9EEOXFQbrIBpbSavRZIs6gs1uRgNRdTMJLJmufMI3ZJko/kDgQvsDWNSQeK
FER7nmCcoLRatnHQI9xseth0gKL6MSYgok3u2oxFoiFMwCCpmvInZuo+skRYCdZ1ODjhFrIQknEq
2AtCGJ79Ep11LIxtTiyQqxQHMHp4dLjrJzc/gDpfGQXrMUcddnXOVGhBjUvwC3dkB4nkXWAPcqL6
6PruheVW710kD0GVH5S6QUvho3kysbTLH7WrPekpvsU8kY/xsINluHBscLc0Dp4c4Eh+gckbSLEI
vdDibyX+lUqoVQs4wAitTaPs5ltisMuDGJ0L1x4xkfIh53EASPoWfevWSOAe+uFlH7XP0gmGVd6O
28+Hy7PPj+Y4GoODgWzlZMNql3XZjDYDkl77q8pmRA7727Eg8QKVkDna63YSFxziF+PguUUK9Q92
r4gp0CqdvK0VjjBUghEXGe0fTRXXeZJRz8+/GInO1V7pDNNrpGNLG1GcvI+JOAh4vci9fhRe27d4
oiDBZ7h1qaZI5HRAN8ODqPSriFicUvt6pXBuxGdSdWzOMVXY042jKAgZLnqLjgIejrREcdqif+8V
+5IvXyMUYNPnLnyiZRn81+SCEiMsxku1ApDsUnxsCeRpmuo20YnUcu0LP9PpYFnAkn2CaHrImYtM
y3kEa98L0vxNBs1dG5Iom3P7jR0wBdKmOqvCoZBTzQ8ICgkwEGd9uxqlfTRaMHAJw2U7zj3CVFnq
FbTScJydTur4auSTl08E7oTOUhPOdRaqCPnf9DpBmNNhwCfXa+EY0V1ZHCpXomE3MQ2ozfQ6X00J
GQz/15Cs3Nh+ZCuVZDbQhhF8Vnyo4C1B7mUl8s1XeoQLc8cuZNww4OittCCiUNPFVy6LVLIKYnAK
VKHqzGlWetwFVBnAOGpzbrgfbYn8IIUAgTohqO8YqQCTqrC5hw4sP8KIPjCJNGjMYzH05WZE8+8U
TQDeQeDQ1uBQ0Ht0Ontfq5go0ypYtAMe2y5+nJIC+kY2i8TxfEY+bzBjBT9/Bs/Nl7bBFl2gd+NW
nZ/RX+bLSK2tLCcdF/ohPSb9IbPTi7FXt4lGXM3/11udbtG6At6wBPnohQ4kxRy+cE6NHUzism+U
Lw7r7CrZZl+FLgU5Gtu5349LLfVClmbFcSUeKc3hMsjX4SA387o91sYXLSBeDCc7uOEvDvPcqocq
DSUpllrsw06WyHaFrCBPGV4G2r4Q0LMMy0vTXDuhuNAKri///vzEnn9Hi0r+HGz6R7UBODXqFjiG
XhVXGMCqI1SZV80fn2RavTfMIVCd1p+/5cfQcbrOmvWx1DpRKzun4p+pLqD6k6DgxUMaLk1CDjs0
jpgtBUGjarWYGvu+hs1EFlyf3rvusUygOFYja4Sqn1t9Eo95c1CYqGrMrvhMs4YVaTRtxYi0wVIk
1AmSR5zMukgQvVHo8jHFTTu7cOzlVE3bwC+apePyvPW40sgaoLZ90cHRXfGsXEQRfCmat/VS8++r
FGNcAxMuE4YnM/1hEOVtruTjwqcSi6CZ5OoQmrBQkpVOfgK12R7X8ew+L2ugSQgACQmTS3af+RKO
/0vsQp2wgON9flbP3rXcswatIFrTaFB/v2v7wScrLRSZ15fFezo+CmgjiT/twNdd6+a6aVcxfsfp
q0LmuRsIHhCFTAq65h87g7pTxrDQ7cyDUP0eT1w+MdWvY9q8ZrMGY6iKA9yf4+cHe272p/OE4l2d
Xz5W17+MPKqoEgTJkA8TphAJrmYp0GnNU38lrX3sajepLI/z+uTz9z034v3yvqf753gy005aaoax
edi6KfdY7NbXva49VbK7/vy9xLktKSVQRGJsSxkVTkq3Te8S6EEok2fk8d0wdP0qQrYeUI3Vq7Qh
xqX4aRHmRvdp2o5qiJfdhZlB3VDjQvt+7Sys2jOCt1RCP7Lt4SYOjAOsyiHzAZwaKSI/RXsLbLxY
tQksz7deYjSSa11HljcQu1fDGAxjwDnW9NC0IE2m5J6xEXYv5KlNmO9Y02KLxm1S49Ymue3pw1xi
u7FK7BO2O3GdSNxIpcJ+QwN/vWDnRcFYstZX8iMxGzWWEOrOvrYNOouMu6YmTY9gSKRU69zqX7rJ
7AmBY9ujNdYWude1bweQnHvgl2SaMAU3MCaSZaDDEE6M4WCm4X5eN5eV8eSyIh5q7g0iFdZBODyZ
wUQMVnOMZXtN3EOxdhLlYkisdQ9+NlLCn8pUjWsrbPZkzDbXVhWSFoX5lYTeL6aYcw+NmAOoaTzw
tJ6KOtO0qNFdFtTVC3ZX0njqwFE0qvlkFdYFDd+nhoiyL0Z6/dzNK9Bk4IZwaBWf3k/sLwNyCxkg
7NS51gHeI7v19ZVGqjkk3GhOh9LmFlwdCc/2YyINM/96iOLYC+LsvmppaxY6bd+M1A49/pn7xTN6
e8KtumlGSyQXsHjhJbQA1cFmrdMOC7BmQYP4/Lk44xQw8Vig89AZbqhVnjwXgTKmaCpTmEd+tkE/
hcNdpeI9VNq1mXFU5G8ViwhTnzLCX0+UkLA9IRBmj5IKeYARURHNtmsZhZv8nlQ99FtYnbakFuDE
hd9OpEf62Bkb3zaAxxcQLxuFAIpUnaOhVXJfoy70Pj+oPxO/QT8iGtDmxZRL+We+Y34Z0YQ9ulmj
G6k36PG6pKgOSs09NpIoi0ofNprwi5XMQIdnunYM4Suwh8+x9wZkgzR5so0StgFQK93Q/WIcOifE
QLRN62heJTh/FGaDwZoKv2OwLdzwso3SVyUtD6HEGG2ZGJEbMk4qON61NRyBP96EQ3Nl0fpadD47
z6Z2HvtNFubvTcKFglKPzC17H0krcHr+RJu7F4TWoPYxlZ9fnFP1zAiKNgKpAAI3GjunXU019gOb
slGGPrsiSCnB79eODBu+uif5GY0IZ3eYZLTrw73oQQ/IOJmuhAq7oQ/f1LHUb2ig0d1OIQYZ/pzP
2Zao3rTxNZh4XMb0O/mQ+brPmxvoqHBPSFYUBTWO3OZpsaJOWcVwVcnt5GEboY5bbnTHYAWgMpeO
lybCJG03Zy/lGnupk5BjhNSF584X3JRwD0ANSF9KgaLr4A+E/js+xbunujRCtIZCWatlgfJUMe5c
K3rKkSEtjNbUFn3BWslV3MtE/HB6hmA7bt8CS135FquZvPMQsq1K+xvE0vfAD/ZDAPspiK1VYMjD
PJ90zgMxmN/mRWGTGk91VR21tn3T6fXRN3/qIl2j+88fNtTmGLLm7/tuJ4qGBnl4AbW+WwVR//PK
V41rwWwQmHGypVqIJb0qiUwRzoE4ZLaPEAEZYjuYX0XjTenMHR3Vb7kcf3xxL5y7FRCkGSqiFTa1
p121kWZCWjdG5g2xTMFCGgvwvndZUA9b9nOcn0gcOlMhxHMev/DZJJn2hbLkzKIFg6CLztyaZ/TT
Ai9x12WZzQs0Ibl8fVo82g6I4U6UnBvkpJ4Yy/WEj3QRwVr+6ik+M/pTKqGnQxmXFeJp9T2nx972
WZR7SUuIZJHHnilhmDmA7ldGib1KYka6dK17i2dgk/kh8NDa8wtJ7nPYuFs9j6/9ttR3xjhHAHYC
CCG5XKq169rBv4KWuSIw6Ri5BIeyttiyqmFNWFX/msX+z28yoPrD9PlDFgSvBmFz8s//PMqM//zH
/Dv//TO//8Z/XpHcJmv5s/n0p7bv8vo1e69Pf+i3v8y7//vTrV6b19/+sc7R1YyH9r0a797rNm3+
y6w6/+T/9Jv/eP/4K8exeP/7r9c3LgE0YmzPP5q//v2t3dvff9EKn1eb/22Hnd/h39+eD+Hvvy74
M+2PZDzzS++vdfP3X4qr/VOg79DpveBPnftv/fu/viH+Sa1p3u/S/WRPNqs6c1k14d9/GeKfREEI
DX02EniditZf/6hl+/Et+5+mcAV+qVmgp2qoEv/r8G//tdv713UL3uW///2ruutje/LbphDDwLzW
pfMnbGr+J7O6YTPyuRNjESq+mIYvnKKy0FatjTZezpZtEVC/nEBhOTS6C6htlEVDTx0OkZLuYxbk
Oxo0HUHTsb9RHR80jpDDemggXdPoQlhtZODPikylauDitIvvE6Vh7Tdk6Uq1m1X6kZlMqPIOFf57
pW8irZ1ef7kkZ44Sx9O8Dfv9ODlTFhZHljAme7WTiX6ordFKABLv/GrSltJqNgP5BZ5fItr32djs
mQqgJQnKbkJRq32g8bVAEkHjsLbpCDz1ck19zH1jP1lqsYV+mwG7iaOLGKJKaPtgYYx23wrtwW4c
trCtvM8V9bsZEmf88ZKypWeJPUAjFwjaKWSQmb2LFCCLDrNJk8f5OrO7DMzhlPQXSip346S0XjRl
5Xp0hmqh+npPYkIS8NnN14S69IrMGkh3anV0lVDb2/OLaJRyT3WyUXN1//FCKVrdj+wJCHs8/L8v
C4dZYMqoshC3sKpJUfCMOfng4wV1L7sZTcCXa8EMfLx0UVvuDd8/IL7WNr7VRGxo7Cze0Ax+AVHn
6O+dJJZ3NAOCqKqm2bPyfZYq+4A41Jt92HLOiOT2V4GtqnvYBMDvbHEdyQRB79ACfDLacgY7pNMP
zczGdSMPaTKgUetDF815emcTLLIvZObvTdsggzeBO5rP/5waVfzy8vE1BTZGbY6OV2R5uI2M+naY
f6rm9quDvvX0geCqOAUGIVOCTBN412tH44cXEkjADiozDR1BJOXMi//4f+M0afv6KVHKbtNo7UAu
Pcm+QU6iBZaiIpjQrIx92O19aqn7mscB3QpVRTeKbMjcE3supA160gLqLAPOiGbUhCRrIPL40qTq
pCcG7aVghiLboivWHy+FrTLjBzK66BQrumhlPWDJasEb8KWPlyAY+GY2KRthGYdJDRUgfW2r7D9e
CvenJknRTXNaP4H5rUjSjs3cpW1xU5UquY3YTKw95gPQlT1LyNkwSAwE/DHRrrsSBr+sLpnH5dKO
9G+u/aK2dbIeQrA8o9LWe0XlMIpIw/thKI+SrEjQ3na8Qyu4yBCVS8SFhE1NMfK/i36c8n3gEJAt
O1fDfi0ehR1nGz+P1X1NDk2TTfaujpvwIh8De2OI6BjEIEZTK6U8d9tmWrSvouQqbTNgeyJYhUPp
evQVwVgmgefEZKUpIMCB6gneOrJh4iVDM26VBm+eqmC4VUqIpdVITKv/rTVbbTP5LoAbq6NdFshq
b1Q8Q4MasH8u4dTJQc5lL6BQIoVPqtgonuUTv+/suFz6frIhmVZWO6zDMh28ZrS2TWiZ+5gknVXW
ESOvzihpvdzgZzU3WJmWvl1fQEzHslQ0j1XUvNpTquyH1iPTUNv5Lizp1ukuWtJStmGErgWvOglJ
q6Iziw0hIw8lAQ2rogDiXzcmvUnHXJkZGsygFws7LV6MPjQ2epbvndIiVjcIydBVDElFP8D7hvhT
x8I/H1/+mLOp2QxJOu264IccbWdfzi+puGPgGHcJGxEi4+ZMv3mgZMIsPTPr1n5plcCPswMGGWdO
AMakZbYBUabHKq1LJEwWZBkJoSxxYdVi0rWWFoE4GwMlnFIbIHOw6O1EgP9xMPZDkl/YTfJTBAl8
9XzfJr6yTvTuPZbqZg7h3bh6fFlrPZHFqXhGprTM0RZs1CB9NGSPCasvFtPoAyBlO7UYyTUjuh5C
oh7br+yW8GsWRrcPS0VfxmVyJCN94ZbGQ66T2khQ2rZpy2s59wYz138fnXszyAnHY/AtgtXHbT6m
OT6eqt4SNgkoXbXXZYq1JxCkiFW506/Is+YWruxnxZ7mYOVuHTtmw/3Qou2rU3/VEuQNGhLsn11v
glp/9COoBYwTd47xWGtwhLuUNEYh57iyKb3rEugJOvEIkz7O/JpsTbs0XDc62emKmlNWab04TFQM
cHBUprK1rrVZOIbPahWDcl+NwNe4OL2VWF5UwHxorXadKoa9zAWMsmrUvRI2zs5sub1y4y4dTNqG
tnqFpu0F1Egcd5s6Kt5tWCWmS24eaWX2qhpKMjJz68rGtD5mbbmsm5YEOxe1YsFvQPOGKmUoIYng
YP/8ZJroE1U+i916jRy32LgDKRl+grtcHcV3NgebSEn8wxRUqK4C1V8Jq5sjXMi4TXalnggUdena
mny5T8JZD0E5DlBf3xSEUBEMsmCnfpP6RBtJAox0LYRELaDEsWpeVBHLl7CrvjtV2GDrB22pDEqx
zpR4zqOiwZootheDRQyNfly7Kr2sPGw1T/rT1VDNOrIyARsHZclAzEmleWC/QPyyNUEZp1gPGaGI
lqnARUhw4YY9Ox9jVB6cCHvplCvwKUkOS0VsX1PJ3lPKW7pKulLsH74f8L8Fyei1DsTV5ue1hs29
05HD55TFmhCDHNA4lFpHMG45LhmpZf4SQZ/3+7uBh3lhSzTUoevf9rZe3ttFemU67RofMnk6LimM
laFs5qFsYzTyZqBk/JC3vF3yZAuyCBO77xYR2/l1V1W3Exk3K5kgB4LsnifBFY7xVe9okJqG9kBq
X7pV2kKief9mNdZjRJI3E0pCyTPittTMRFmpxKgvCzFtcY0hsCC/SDZc/iKKDTLq7ZaEHRaFKoWh
cqyTy5IV21Mqb6zwzm+a/qYP3BcyeHDXTVm7RkuWyJ4yjPOcss1dmjlw+LY2zK0+uhOtBOc5Rq6w
9tsejmBm05urU/02CyGlSv85jDIXYVqPUSgmHqQzf6YOKxNyyi8TF9OpYEXGmuajtRkuU80aV7WT
27u4QHBa/1SSxrxo5zpV428b19J2QWus8xym3BSZ8lXWRoV4t5t3jrHwSI6g+JD4EBNSsjWIZqQd
S2ZMFQTNpSNKppCjqWe6h1X3UhvKK1fnxERxSSJ3vXN7zdNg8y9rNei/jcB7e3d8dGW2c4d27iMo
9NsRXMTWtOroqFw4BUQ/kb7VLrA3JDvPpkWYYYGM2DYl0dwaREKlztdT5Mq9mxjjWjih/QqWDFe3
MwWe1E3YljUJd0k5AFocYYn5CXk94DpasHaZxQsxD9kV+Thlg6agyr6j4oJUydo9rt+46PcEXx0S
i9aqSLNbE8Bummb5pib7ZNkJM1tiTqk/1nlB7BE/hYMKzRId6+/kKcC6SMJtbhmbEvSZHZgHB7TS
lDual+WqtkwSaC44YW8CP/fmyF22vGRX+cDU5vQ9HLj5+0BvvgzswzS4NrkUOjGb/ZVr07aWDQi/
JhQb3W+/DSmZ2GHyjBF/oTjxq93UoG5NY9cpDZ79LF8lNo6SIKtvNUmdXu+h6KZuS2+6UFu8o7u8
9Ut6HnrEwiGkyZW2NJ4q+dSMb2MOsDHI7WtM89W2y1GWEp74oOvD4zA4z3nh30s91Rei6b43tuJs
nCmrPDE8FjlU9sF0PWP0t1GoLPO4DZcEjy2date0PMHE1RYLXctWRk2L2UjKadHj2AQXqkU8Ts3G
Gilc9hpp6wOJQV0RIBwI7U3upvkmofwVlGLd+qCuLKu+gFz2WBJc7RgmOElwV6pGBBgBVpdmTiLf
kOvw3c1pGQr3Xbavfa0/MN9sDZERqWO1Pwu925UTwqAp6slQn4hKZs3502nTfhNk+YXRQ4dTbHEl
ZHChJAdSH/u7muWYNCob+vN0p+nRXVyBS7LVoKHF8GPKX4q2AZvuswzqdJv7kKBhq7gL4Y0rqfqQ
+YkK9iTfqeSncTXip1KFIGejkbIDd9rlsyh69KtF2ECVaVWEQiV8tTDg2mrTBfN+cfCTa83alUES
X9qF8b3XkjucPOo2Sw12clZ05Y/uuLES+1ZvzB6Zeck4XBo6Q0q+V6ceDkoA9iaHGmALciocSPeU
rYdtWaCzTiyIjb5GSplDW6gJo52eQE8g/Epb+i64eex20JwDkpYoOpEmQqD4oLKQDNz4oaTPaVh9
v6u02x7eJ1Jj9cHC2bQ1c+dawM1igLculEKHftkt/WDeVVkz2x78pm9H4dapiYsJ2HIPxrQyKLCu
i7B+dmRwQ86o7kt/UULgWlchBz1k5oaw93jVqFOKlV18M41Cv6rnDmWvLzIpplWa3uRD+Yh/CHyy
pQzLKrAYySkNMGO+t5BEDZGsCpKQti1ZI3kBs4GmOmh/odyFvkpsIbmzW0VU2WZyaHdVlXlMyvmU
MhbamIlqvxhBaTQrJwdcnySAspXcvpGKgQwvZU3c1tU1qR/Vcmjp9emR/hrk3bA2NP2GMD6WbYl2
USrWQ2obVyTJ/vCD/uDEhbO0CadfmyCz10nyI9Yca9VF1otlwkJWwyxhYUV8kjbIfc56F/17ZCF1
bGmJB9imykIlk9W0JXRDzOhzBhGD4xSwcgw0VF9Rc53mBktB0n6V4Wc7Ri99BIc60LVHEpboatf7
/8vemSw3rmRb9lfqB5CGvpkS7EmJEtVFaAILKSTA0fdw+NfXAuNm3ldZlfbszWsQNJJBiiQah/s5
e+81JNNnjajkoM17RJ1iF4ANIzI9Djd9KqpTNC2TEgOAeTbln0OXnIMi+KwwoINtcqFkVqA0Bujp
gA8CrenYTMEFSfHJG9KDUX1PEHghRDDnwAFJQetgxT0z7oIQFDrmn5gypw0Zdg8a2mkqAM7G6Agq
Txyr2RrK3blSOSuf8X0eIPLWkaKNOSCcaSNCFEQqDpaJFC3RxyUK1CATkCZ96GdM4b2iITPRyQSA
uGzX9wmtHEkGnxu0sE/il9ISZK0H1Qalz7Uu6y/LHb5M1iJ2AW9A39re/D7KbknC9Tjpp/d88J9E
S7tiwQulaBlB+VBGr4Io1Nx3dPIrfbK4hEmPrmak0fNS+85m4ZB7Jc6I5ok/zLQpZQADOPxD76bF
KBuEhiRwXPeZ5PVAMrd9L91T1f8U+VQeiniBi2oQAF0CTWzGKj0GGechsQRuxaQoBr7myjClkE8m
LHkQieLqTxwy+MskrBr4GzajO3BdrrKLVlJDhBjqzLCdAOUPEWXpupI0AZSqn3UyCbZuYW4o0joh
BgTmgJG6X/4VhxwGPLIhZFFJWUM0JO+TAvZ6lDDa57peDW4SzmSXJnryo9Jyrq9adcr9xkdLuliJ
ilUnK1xUktOBaQE2hhxoal2ANaqXDZnV5pt/Hulkr3XPBamADMIxIwJOM5olTicZAiwyOwLz3Vbk
vUSIukiPrGnI6A1/IvjOk+ypFtDe8i+NWgASynSVWibYUtt5cIi0WOhx/sp1FHkFhU4IQPeaVh4V
6OiFJuy8kYH/XDKJDK02qqF6RI9aw4VMRllIWEq/cH0ui0c30oQeqmsAWX1IiV+fAbPQUiH1d0mH
KLOOkEOtVHRmMKn0e90cK7o3k+Ti+El8Z7SuCOkD8tSAC89guiquE7GUch+5bLdo0jnZKkKvuygK
p9meqbs1rMjRdq1k4zpbNViCgAmLBF8niXdRF2xqC1pQ4NYfONLprSbiGi1nJG54kmDr9ESWhbWb
o4TyickFKX2tY/s1H41sh0zlXE/a5zSRvhv17yJRa1F7e7otdy1Jn9l8xxgyDtqTgyp9pYvieY4v
NYQxWcD6jcaAl017c4juWwlMgij3KPOtd8yU1rjFqzl9M7VItObqpLAHfUeqkCw/K4zIs2syn7xT
zWIdcmonqLkWG5BZ/os0yiOI6SVpu6Uiw3mVuuw7BN75umcQVREjnWAlALgM/BzW4vUUfTOvGu/L
YL42fRTTNYtINAxIfNba49B2+y6ozqbNbD6vRrkPDPViNfIJSPKl9219nbgJKd/gaCrCjabZuTp5
82on9iOBzZYzvCL2u3S6i96PBEzmFJ7MT7aXPfUWZ8vIrD8pzGvRkpviVZuyAB8Rxd4pkKxaFSF+
KReGPPoZsbrRBkGpStIA00KR9F8G2LP1pJeMtMVhqIZ9oPUXfTnXrOqracu3CjlfqIiKdMb+U1Xg
iFKipEJW5Q/90NWbMeif29J8iYwnzSUimJbNd9fPZM7TWxfaYIccPTTPCvjLcSs/M0VCrYKKPoIE
MaB2Sg3mhdfB/jUL64MJG2IIcmyHLv7RuOKApAp1pxyIBh/FQzcAqnW/zTG796qMWpkR/4KR9hCx
4hRVfXFL+1vTiqdq+c3a1L+4VQq8ioHcR7ZtoNVddeyp0Fs8rGZeHRvIr2aAzSOZtqPd/zZsecjZ
ive1fidjqGlWWh8ypqlh2frRti0Dgoh1MuhYB2/zWkxb2VI4o77PCiSXGNhmRb97FpQQAXgfZ2aS
zUQEgLHwBAjhxVSlHWIteBKsFaxG5yoNeCgy1B48G4HmymDRQby2W8zDAZ0AUISuJug40y9xidzU
Q+YZgVtyesxmvphDiaOCxDY031nMWQpPctHBdttcGT/pYJLnjElul9XlEaFLshfExKyl3p0iV0Gp
cdmhmZo+i94FejdkG7/C3VoDWmM49oGUiJTZq86ajhjb5jXbGrUAQdUb5lYX9qvvMKPRRuicss4B
AEA4tDSggrXUNjOH0UqMYN0NlhJbf0TyIFCqByp761Lgjlp3bYDprd0iyZ+kfmQgwlXdkeW/VJ/2
TVW9V33xEtC636Ka/U00JrOJx9xN7owaF/lctgJp2yjPftL+7pM4CG1hG8ReS+xwVga+kkk+cy31
SxYBOvI0twH/ciA0/vxQKFud4GyutcJM7+o6g/sRFxi3uYYwgha9f0mSjCUGraYVNnxvV9Wu2ORW
PIWRMuY9YaaF7O+F6qmlGbTEB48IM1gV+mTfIaOrSRr/thLgD0Ff2mE+U6jsmVryuy2KtghQh1qm
zKcpNwfKNsOpejb1IVoj4SJ+VxP1qhjTh1kLIlYg8nlKPAoOhnDoE6kNuVLjhjHOXzUl76unaR2X
UYnqc6zXIFDluqBTGphFchI4A5KUUNm+nE/Mkhm+ZpKgO6/9EIX8jTS+Onqlc/Tq/CEvaTWPaqy3
daQ7O891p02Ueh+t02w6z49eS9+69+LhQ1L7OWFoI1/QJd9ZThp4dfTAkQndeY5Qu/htl941zJFc
UzIKVt2vNJuj1Yh5FOki4RydX3ylMxg40p6qlemzIoBWSIJ5nT92mmHfuWSGAmzNtllq5Dt+yr6X
eX2dWk5u6VqEGTTTva4lr1GpiaNfy1992jTntiRf28dPv14c8muvj1aWpuPenObDLJdipT2EuoFs
1ew2OolOxEMzi7NSchsRm15E45XgqtOAs5bw4cFDWk5XnJQtcwjhPc7XuQKgSLxPqtfDoyj1jd6a
By4TzdrRD0lpOyBKvttYm87svN9TkwLUqhTNjADAjqGdPX0UJ8//gf4q2iHfIHlea9Td0Dkvk2lV
l6AmnMBc2yyct0Gx03XaCUWcEUtY0WryYagf5dhyhl6g9/XH6E8kq3umNNsR4AMIotOb38gjrvGc
Xus5uesVACSuHhlp0pkmnV0zsUc91qBBL/udK76avrAfa3N4YbkcHSP/eyQONpepDWECXkTNkl4S
G3yMtaHazKJQK00NV7uKHygdTTuGQmStvf9EvDH558p/joIyCRGSQKibxJfIcCSwRloHM5f4CWfH
JBIKXpySRtD9KjPL3y3dQlA+0tkIPfghXDiIPbqVSNbdKidadrDm+EccseLQM5t81bmkyZKAInBM
8s6EeKvpEmwJso5Vdupjiqiq9n7iyrx2KWqUgFBQK1/4woNjESm5GpBoUYzwZqRlzWNq6RNrINxH
hjfuTd+eD+N09nrqmLkDwqb2J3uVRN3Ry8hFbU2StfB+gvbAd+vEPqbYDgJOBYQu9yKyXgpFLA0c
3R7IUZtPaDAV52Rz7xw1G31CGmGVoc4YrXC6nuu7jLbEtUPUH3iUwN1lNZnAwVExWUgk5pG0nnRf
tsb3TNKaMGLAP65u37X4KNejrz6LDs3x4Cd7K6pOZQAmY7LQiUTUVwoXm3bmMCZ28HAG9wGkcEVz
yVZr00hdGnmGRo4as/KE6DAfkk5cET/XzqtCj76jyigAHTWwY+2Zel12H6nik8VVsktFDAAm+CVr
nMhI0k1KiYuIV5Bi137l05iuNSEyFmBBzzloezBtH9rCQpTRlFcEsqC4ZovTE0i5HwzvMVK8sZt1
NG7+W1OMvyqwoeeMbvcaKqzD0YTIia01Fk1L36OmuNMjZaK2dMlYNm+aLtr5iauvrR6ondXPh3qR
Yo9oR9h58hlgfZaoe1HY+Zb223A0HKKvuZSYWdlsvWA2Q0tfYDYFbWmrI/pfxqSGKOCVeV09DZog
33zaBzYIEwqL+XqsGQQKyjPpsNTtFdSevEvsbRbRrndlma1/VpSq35KRFDitGzatTo6UGIr4vtDr
6dT3ZAK2hIBjledKD3onyqpzYZBQokTVHZKmMdammK5TFruH7LnPM7Uhmxy9gFWcIg6Sba8neG8M
zXyc04BQjuAly+2O0K/WXDd6omM5q3amqdO50cUn0wa17n0BzMizHrMmQthFuXklDGYg9QhqIvWK
a6ZNTO4dgKKTGlra+uQXtVX2O8Z3F5Y9eWt577FdvPjBy/Jp449oa/LUYWH6qArbvShRm2GpvKsD
xQM1DvACFoQM2kM4Ipk8YsD9LCcm6lIuuDPTjN+y/tIO3xFz80dllsF9p6lNaZGBpPRqNWfgFQYT
SCSyLE8+WePc7EnId/CfWN1l0I2PYp7zjci0SzeMIGzTgfh2Ls9j3gOrqEmXaEDZ2lPz2roqNGKC
96bSuJR5tmtN75yTSi+G4CtLiDDMDoXO2VTbjYV8HuREZe/jiTngYMAhnE1Yr4y0TP6JBNwZRKEk
dhas+yoljRGo6glg7XZ4S1X9DW+YKXIPLqK1fgIELX9bUGSdApFfWwHwhV4xWcMO0i2574TqJnWb
n1RhrGtNJlvleCyKYDCNE8x76fucANGqQEETakrHk1D5VKQFUcfTdK0ihp9eRhiAZRfOHToJsPEf
3pxmYT8a5rpO1R24d8rwmPG2Yh7Pjhsn21QW52HIsKWxcKC9Idv1DF4nr4fxZGRqNwywugb5oy27
Dv+mVoa9JjbSTfRzVlR4MoslP4EcrnWNN/40kfLGktRjT83aOyVj+zgV6tGdiEoeJ/XBbEODGvAr
H9w07KelK1S6x1gXQEFzYsNMae8yO+XiNxsFaDXmNy4ifb1rxaaeUu/epVwezWSQp6OVX2SkPGoM
/a6xN2bm7umtfaZtD5UFzRxwNI2SGMsPI8I9Gvjm0evsw2TTCebju21d5lfRqQdSPMYL6bJA8zx2
Z9qoD9qVd56Tp18KZyprPC5mkIsSfgUTnO6KC+qs4zCrHcf7SDtEAIOfgZ+t4nvHHrj2kUHNktHY
pJm11SkV3XHVWNFr6y+u27L7DE7prLlrBZ8JMs7tiPmhSOCsCnOoHsxkiVwQmrXJG1/sx6je03Wn
aWxS1S4lYKeAM1cziN9Jy4tTkcfZmS3Nl/ScSyN78pCPCpmfbzealhaA4yNWFiMozppjAbIvnGuj
oyuZ5WtS9umhi3Q4thWLeVGYgs6RX52UF4Xgw8etV7vvovLo3SbKegj0hlGTviKqAToRXaOfeun8
iPsSWyY8nzSJL6WTFm9Fzr7uab6XhLis4t5BR7J0Og36VSbCUaCtR2u+tLQIj4HPhGsmUJeRGf4y
RZPyNAA+J7gDK93sbbo60NZU6oohOGodRS+8j7vGca1wGqs+FHhZUZ94xFFkEk8fGcMSQrFTyQtS
7ApQirZVgTVtGqaBTOK+ZKnoW1LHnIYBMFlA98CtYxAkrlNtakPhsp2ZoLRUiGxjOqFLwb1TFrvY
HNP7WPOvmV5QtVajxjQ5oHDX2xS/XOIhapwQW7F0DvERdHU2bwbXhHgZNfe3G91LNwIU2ehY4mDX
NoJjK9EJ2WSYpSYHXipI27eEGZU7jwAHI6o4TWItSuToftA760HmSxKJnMCIUXK1Ruw95aJl9j11
UI4VnK2CpUBZtg/xCFxTukcCPeIfsqcDAtPDL0tza6AnmGN16tP8NW4c52wmIt7RaSfdSc9/+Y7d
bIq8xjTpx/M6mgNzbU7pG6JUVMWZvmlG8ywlA1NVNwftNbXRbtQawHnqztNedFzcTSviJFNjsssN
Seetjh5iycw7niBjGcGorlbe+6GhrHM8ZN4TJPFPHwWzab/WFtPaWgNnVZOOSljdOe194pfYP1YW
7IRbFEdbeA8xa4TW9MFXW0UTak2u7R1Zf1uZ+O01ur9tdJdYQK+1N46YF8ekzSmgqnqnOJoq0/nI
iwChTZFSxUR+pmveuWuRohBTd/Az92cpBNWlPrgbChXjrdsbaYnyHTn+bshfGgNwPeIvM8WU4sQX
OiGs6Er/wNqfqwwDP23YTaviMuRCQrGwmreVZ8qwK9J9bbLTO1YLq3ykoSZa3jLAjTEl2dgqfhho
kFG+mztt1zXIA0soc1zF7tsJiXoydKdYmVtUsBF2UjDLbUINpe5bm0ndOrd8Uo2Jct+ag+SbQmAx
i/lAG5BmNdMDjc7utq2usYjUNiBNbq+Xg7HW5vKnCzbQoDWkj9m5yh36NSXVDerqQXpwrLJ4L3KT
1TY1oKCfryz5o0Of0o0xAgQO2DXCOmrbq+frrJW6A9UWHKfpxDYzneNUBZTiaUewRh6Y3+rzRSV5
gP/8sepKVkoyOSbI+XZkIFHhnjqkvbC8DBe9ny9XiriuME914E55/9PNfG2vk8wRDUK7NA4B7ZHD
uKsKyma6724qsBDPowuCwq/Voy07sbGsCBVmNWorzCJM3bBgF4OIYCGXB1mnYid6+3dAXjqagHI/
ThX5HnZ7RKwGM6s0XjMyLrcs4OdjsNzc7tn6QOYrKbWoHPWxW2FzA3Asu3WGjv54u7mpMZAmwOfL
dUkTOkFj1FopUG0TldKRFQcNH1ExYU1YT6EOK/smD6lG0xfiv27/f7vpZEMkuua/8NVp+abs0WMg
S0qfBoFLy6PbUzHl6GYMpn26SNuEjXAo96qtnSuaVIwZFOKzfsusc6MA0zEog45ebtAUIgBJ0eGL
yWLFNw/jkQr38OfmNe/50f6iPiu19Nlrh36bjjD/bk8FMAf+OGn+v5b6v9FSL24WPL3/WUt9v4if
/9f6V1b1CHz/6LMXEfZfb/xLTx24/+D6FyCdNmwL7o6LNvovRTUZSv9Y7LsEmCxSf+IS/6WotoN/
IKZ2F3evTjyX7iEA/ktRbTv/CLBvgs1BFkygkGX8TxTVJAX8nx5+LC+EWOJ1wGJLYCRpYv9mCUW+
XXeu9MwzKYy5Xh9vN3kvLBX2mDyE7pk7MxA14WpoCscMjwShG/98fHuyX7SHI11RUqbj6ji3GOtD
juKxsI1DdTtL8pZ+RjbN0DLtQapNXuWs1NDqlMBDhdwibr0MnUBIt9xMk49/UlhjcMCyZNFQP8Zt
h5JKoKGFf8Nj2kMnSzYJEsgiPjQBLqGwuJYjtViS2V/zyn9PZuuK3k7fl+O9ZDpxzAAVuDPN9Wi8
ZFqJdixViBGb+qWL1XOhT8N5moqDhn84yEgpc+es3qaJb6CV87l+2P7jJNITqRVADxUAggx1URPM
iMbYe8RJ2/veQP6AkLgi9oMJV1I2n1aFjIdgo4facn80fnbtmvhx1vu33GnA4TlNzS9MN1QQKCMX
RrdjwW5SfojOSIuAg4jg26WW2DJS0dUi6kf4xtLIvguGdE0K0Z3dO9pGUw7r9fniZOWjYYl3p3Yh
WkzFY4muuDQjkmb1q6trFarO9zEgucmyTTKCqVgXMlW75Q/2SfdGAZ2rOiIFSa/EKYqO3i9TjC4O
5m0hanw5NHGAidEDncprpVVMwCpGS0QldKXOSV++oyzG0+vFRZi5OaUFhA2JaH/WmLSjuXkymvbB
77yXIDFeO99rmIuke0Qbd4ERsd1Tc+U1j6bWAq1GUAVcWsn6NFFyXCdx87shCJ/JWvkbwpCsmBnm
TBNztzz007T0sT59C9pcwbAYZztkGRsFMSkiy3OIxRYh3dbShUSBSJ/bcw/tIgUgnZAafekQmWc3
3/RVmAXrShG9MiOyecRIfcl748vJ2Vt5/VxAEoJTCDc6SZzvIs5Z6rqntI8JP/R6SWGA5oniR2t4
pYKcxvTsDRx4LTCNCWGB5zEFgdZhbUnhFk1OJ28KPmoH5ks7tZey/DHpaF1R6bWhwfGwUk71ZLxl
JpsqMAiCGW13q4/R2ZLBdjmear1iFu0/xsZMlU7vqPmp/EHkh3LSLpmiOFW4R81zL+Y4U1RRKK9s
oe2milpwl82/lSHvc5eOedynl4Egyl2f0UAeHN7JCrDlEoTwOnttjejNoi7QD/B1yc8ghxUE6LSs
PhfFh93rDxR0vB5WZZMZqOj8dO9Y5oKhTSoOCIMw3PrFmdzflKJplRVgYMcINHaLgV+3FZoWqPRK
XnA+kj00Vc3atMSR/nXYNC4zx85+KEmpIVadvC/KYRRk3wh+g+xL2K3V0eiarR2inbvW75+nbMrQ
bpEyXHIkuyYpjaWbvxKNAeU+LFytXedVOoV4N/ftE9NhdjIyTzvWN/T/7hxFtWLIXA0UWvzYS6J0
c52EwtBho+qlqaM0IH88r+dvPuBnIewHLcG0n7WCBEh50MdiE3XtU+SmH9xnFTK5e1/TghUVtiE7
1GJc7ILpWTQxQhSarDsWUWoB0qGqc2J2FPV4TtJMhqbNxNpBT11go0efkV46Y3HPNd9pr+1jAmaC
9rlv9WsQ15QaDM7pMbUehuQub0kHFHn36FridbKBWXRwvJHHHSYNUZReTQ8mxG5v2OVcJTi80vfR
Au5QdO535/fEoPRYG2NNntxcfwpIFV6ZyDOo6E9funOPcWAvY//S5eIrMiSrj3y69hYz5azsn42K
+E97JtIlUGWySTqXDHwuKckQPY3J+NlZMAHq8V3WS4ShKu9tE+0Gxtsdv3zte/ZDEuAfT0lOoiD7
S5PtizHRjjbtlwqXBy1iH7HrqsEmScC6Dh54Qos6fxtm+YwqameL9FvG5SmVCnlz3W+GmKsJBT+X
ji1r+2CNLg6kL+u3FPWqWd1rJE3yA8ewG8oXnT9v+iwU9YhGaWbpdJvcTRsNu4VG9+mmjBVD8pD6
6MJmG0lT4vNHhLgLmKpunJLxT5FivOqVfS9G+0SAzZ48r7dI6F9eZB6rytY2ibIHilfema7NFmDP
ySOHIsQc8SCi4ST1dmPb6JRN+m56IcPRzH/RJ9X1+KojgqBHdrYWShhqxiIid9PTuA7WELhZoYvK
Ds3e2OV5+ZiPeDhTWudu126DUf7yLUR4vqweRnRfYjm7pGq2FqntlEiSL+WozTg55Ff0qH3SoF2o
QGtLe3c7EHkoV/YN8MSeVeQ6y1DoMl+598vocywVGFmDsnCpPnozRlKIl9WHyjCmGJaGxtoLNyc2
19N/sFz2t45FJgE8r4NskPt73ngwm/YsgXjOCdOJKUJ9wSBfaig5AKrqDqq8YphXDdSKiv5r69Ky
7TP7Ti8xbKV9tptSd19PxrZxvDcSPiiFcbQHZm3sOiBF6zidt7E0f8aTiMO4sz4Ki0yTCRGGIM6q
+FEm+t6b5ReKr41WeHf5ZL3UhvNUQmwDhDn8TPHJ7JQ/4f6wwoFE5FW1tFFjmhEMDYc+ICwY1anE
hWFV5hUdw8kPqLwauGLMhm5S6z4YZktZhxf55XPQBFsqFL/obRFqIFBn4OvUdCrCtVucOqika8+p
Ge9A0WqV1+yqknjIQumEhzgcNyP5Cm3UjyH1byQTefPDmdD8sioTYa1z5KIWis5MKehu6lzdOEIs
u91hA0LaS8SZbh9Hly9cC/USyAIphl2zx38KYxSHVLm/k8zcuV6DiHbSPgKbPkjtXJw0CQ5TRhMn
R5bcNfl7Py2I3jrd+Z21G7PJDwkjxAsRN/nODkrzJBxzPQyLvUaUzy69HNrORAnb6TMQHRwpbfNl
IbLe+s2Llem4sGoyVcFAnClYkixVEcOgWy/VyOma1P6rRwe+9l/EiPbI8qK3DOAsuQztT9PPL7ML
9D2u0qtbRF8UYfSNhnxceqlat/MbapJjJOwoFDoCJkQKSC/kh1XXeYh1+h7RJWnIK3vKn1lRk8D5
s7gfbWg3sYGEsM0ZEQubEDXbTsO80AHW64xfCzYm0uPtuMQd6JX/huaRZCXDW+kj/WlGzKNtS5gr
A8qVyi3CwhqfDL/+dIIHQg7fJ8f/3SVwGrtuOmedjwLXTu/mhIZ4Vb1EQYLOOdEfIHMQFoca2ccL
uTJ7d0J6Zq+1TJrEQcUXM9kPdg5RE6GczOKfuZV9pE38q8nUPbiZK/WneyPS77zZDcKy0E9WR9hB
V6xblqFIoRefcyJf55J+UaGaJ4WcB1/wqSLwfWXk+dOQu+fK4Dd2kshhoW2LlEC7Kn6jzjdvygxr
d2Mx7qKIZfhbEzn5rFFmQWlr4zpMO5S18oeTqojBq36ImFjzUwa0BC68DsrLq4DaZeWYi5JiF5h7
J89+Y53pCcg50hXiouXPn6mLkC32qG16Zb71yZqfO0IxkIFgK8IaBZia87yZomfReYi3etJNokTc
US0dgPs4VuiNj5UV2yHRYnx2kl8jzeGz+5gPwPy1ysboV2wnz65PIUbDSRk6KKdXdle9ARWOt27z
WXb2NdVoTed58kv60w8vGX/PQ/9lKnfNTPtDBMjxa51tlUTpddAoMWEDO7bBuEPpku6NaEBjXOxm
ZzobbXTCjxuFc9y+D3FH49Bpt4KqaRXWHfkaqfB+mCktp6b5TlAxrGYjf59Mf00MHV15JvTKzB6N
oQ5CH5VpQo9gpZfTnaFnlwCeFEGy7kefu2FU4rgg+4sLHnKICe207ocxvnuMAej3Xc0kKabh8j88
2ZX/YaVRwrzX3zHgSnrOpkHLJCMck6ot8TFoKj4ZcK4W/MkgepzoOqGCoUWVbiLslQuzKFt7WfM4
pWVA1GEFwNlAU5e+SLtETRZz+Q+jAgo6pUfS2iZaK4mucbyk9okJwbYdHPqmjjwIf4ElD2juE+8y
RfrFrCn/z0136BvJIqhzQ9Iwt6M5nJtqejLbKUEYU+0HZa59Pfi04/naWbmzb4fmYZ6MV732f0Y1
kGHgzpy6nGD+6K/dkqY7gDA0xgVRduaBHANkD7BL5s54zDR/hxaK+YAS56RcUp+DV9OI4m3V+SkO
Il0Pdc++tKiDs55qlZdsXJ9mf4S+ASHmnubeSUbPKcJ4RJnLrBYQ+mI/lM2tfy/QILTJFoXYEFqV
RGzPGBUE6N+Qj01Gf6BzCS0qIW3sWQMCsS69vgdc5sOoKs5o2nEqFd6LBabKR8RUTd59zXaN6wF3
W/41mPrOaMZzab7ZuNXobf0mpeIHQIcPsByvsc18O/CPrL8f7Nr7JhfzMfJ9SWpkvZNJHYUdM6Qk
qJzQcD5TszwYhjy34iLp9G3iqNr5VYAwL9oZ1rBHbuhzFiMeH2h3b4SLyC2u6ueuqY89KPEwK1nU
0stoQ7TXv4qGRaRKJCx4mfxM2oudwb6N0T2gLk7AV2RXU1ndBsLEVwqWcoifHa57prv5HCajOEqq
0fsyooeXRgUlNG5w3FJmuN3FFoP9yMWJcHu4cJ6TmmNdqmIu9tS4wzia1R63ZXkclyJEAJJCNDSf
ydpER1n/vr0vlzFpGy2KgqA3//m3q+Xj0ZiDo3cJYLu98PYcbflhl9JJnMNxqP98J38peoyjoaEc
m4lS1ok5iZbnbjcTZ9pAp2+kY5NWq6KZ3NBXjZeDOPW7jSb4VXEgKCkkevwOakrfBF2Ch9W1saX2
Wfc0LpZVKrOXaRjlVv0pxqD9Piy8UbIEK9zxc79I/3vkl//8teXyu7BdxGudGMljv2yB272avBf0
A8uTQSFpnQKU2VsctEE1spEcO4B1dru73BBGjztF2zWGBsc6nzIEn8tvQ1RmI5n6++7t3d7sC0xF
S830z12V4zugVUVRmc+TXYf3tFumdW9KmpTA/7WVBMnQFQGw69u2vm2VrOea3/UGVZdl19+2/+0d
t3u35/4cDrfHtxsrDzBDDwnkPrrH03C97Xjh9ezY26b5+2i4/U8rcW02Qa7Wt01x+5Lm2LJ9+rgy
mW1T7pid5qOX3cbvIDrf/gjeiFFtNNvaFkHkcNRRAin7Q2wlNGoqxADmfGWALUmU4qZIXW+nYrWN
44bdqrMG2seqG1zcWmX1f33wf/kOt7sLO2Nl0L3888o/e08s5udyRNAkl4MjWapoQ6tBeeystbzm
eYZ4a9m4knIfLqa/zxowYjAmbxvv37eg1ST3lSCFVqF4SiBIbFI/edeGQt/8vYU5RY6wRIjB+dcB
VOnjQ9FO4/b2XcaoueSu0re17lCb7wpO9MnEGr4ca7e/c3vn7d5/fC4YaoVme1H2LefHSIeAnxhR
/+ERzRxvb0fIM/91+CwvcBvFCxbRXx3PdGM4eGEqTPu5dEI1NJvSoywVwdEm0Oc/fRe3yg9Rgl8p
gGSzun327SNv31YR78nUjalh5baHP0fSsvVvR9Lt4d/PVZ6NL6LZOabyNpHXoCf28gePHieVqeVU
vN38fbb+l0P0z93b/yvKoPtgqYMsG/vPW7B277RXCK7bP3u1bOJuZ8Y4tv51hv99LN+euz2Ml6NQ
H/HT9hmbySNLanm9fTvYb6/4+/3/fgjeHt/22u3en/fcHv+5+2//f3v4b8/9OWzrxnX/GnqqglmU
k9uHuO6GVW7uDfI0Qn2kPX37nRjqB7wt3cqc4VlgWvadjtXQssdxmnob10Pm2+O7yShX+mczZxqI
qqWfskf0lPupHU7O0gai1vhYFidCCwbaacgC8mpJh0S9uK4b8i20WYIZWW6qoOqPrdG6sPyWx17u
07et8UOuvcojecSMjNAvR/SrbsP/3F7//75LU7neTr75lOVEveXu82ynyWlabv43e2e23Daydekn
QkViSgC3BGdKsiVbctk3CHkQ5hlIDE/fH6Cqokvlc06fjvgvuqMvTJMgxQFj5t5rfSuISQDdrI8D
Q5a0t5elPf7kY9xAVDLHIQSjIMPL+kQYcqGQbo8wkTN0vlyW1huIJX/ce7NsNEdW8fr06931eXfd
7X/50rfPX9+ZGO4SmI+RjDegGsAD/fXpP73d611n+To/LX396J8WrH97fevrW71Z9ubhKO0vRdC4
4cFs7d2bJ6/v+fpxxrJzXN95vTc3Rbiv4u5xffTTynnzup++6vVtOkpgm8FgLrW+ev14WoFHPROf
o1daTU/d6qe7I37eM11h8M0B/sa/2i9IEOg4LjfrsvXe2pdZH7ZwF/tAaAfRQxWmUExfpgau/nqD
XJ+FYYq+pB3DcEfRnMvItS/50+M0rySki5BB6HreL9ZhzHLjrTtAuJw+vabCnmrq92tnxs4Hrvfd
MmwQXOB29hptto4i5oSahkQVsr7QRXN7Hl97OvU6hOhSFR6t1N0xX6ZvWrRRJHZrQydcrkeix3kZ
FxJvAr75zEIrDtqD9u36GORt9drIhW3/Jad3sFubsdfeLSOJwxDNDZVKlEyxmNGhMrVBNlfgqUkq
muBFPbdngBDtGbjAH/feLGsa0ASUHHEsLX3YTh/+uBkW0sbrskSMB4RXvpitzfoCZXnWIaoZSy7b
M6bMc17vYa744966LB4MiEW2HqNxTopT27SMfsGAISWGuLi4IWi/rY9lA2yhLIPd2l5bu20xnZEM
CQGb+dp9myq4lsyuqRgv4zoIXQAblpu1A/1mmbmMH5n7fANuxmXltQP3en/d0Apz6rFzMeIvm3Pd
xNeOnFwvRa+P1/HlzNCLDvlxbcbFUAi4zi3DlymnI8I5uaPvHtcQ5qtqt25BS1M4t65bdF2YFKRx
aoxVe02wBuZo4VVwlteSqOZiwwk5UGaBsXt5jJI62dd59mi3U33OVFcOl6pMutMkP6+wj5WFdL35
1TIqMEctbvXDK8xm4cFMy01XUAZA0pTu1oevNwv0JgmpLnsisLZNWCGFjL+aABRO1CDBQrXqd1uf
OdzW7RSum2i923MKCQy0fXoLcHdz3RLrhrlunajRmaQ6E0bP5Vi73jjLyen6cD0yvU6Wu3RKf6yb
Yd1Av9pU/bJ9BkCBIDnx2C4bpZLe3qpyeViPtNdNtB55Lop7v5gGWiJ4G85qqahPznRMUZygHjGS
FTVVnEhegelDK20Tp9W3gE7CblhW2wqeylypwJAvj1/vwqVSvoiYP0/LKsSg+ic86K+HuqWYO+IM
fT0yEsPFi+l+WslN67HjwS2f/fXu67FUYkWSkFb7yqU1jTVmBG6B+c5YzgyRphu+QPXNrAj8KGqM
Hf1LCs3rs6uAIyhwxMi5elr3pdqq6jPqlPp8fbjeW5fZmkbjgQHEuqdFy2rQFhHIqhf4/9KK/ySt
gAWHyuBfSytu46L40b7VVbz+1Z+cOu83yyXNGEkFcghpLeKJP3QVnvObYS5yChfbsK1DsftZV0Hk
holhc6G2G2j2r7oKE1KdRwCebhLZ4PHO/42ugo/5O8JNeDr6KmY2DpRtHXvzW1RdlHow+QtxKagE
RnXvV45qzAvx0Ja5m+itUe6rOvNHMEZzsq1cho8mzuY+cj7WCXb2F0c3B/u7iGSpPVqBrN2noWq6
9iWcrKx8nh1Tad8VsW9oTmewcDTWiOIbK0XvvnZdqcN/GLH+b/FMZe2HxnYmg6l92z7FRqHSXdJW
EfymuiNELgobnQxMF1zZNzvq8dZl0giNSxWpDKGES8xYMGiRs1el1uXwUPoRyKvn1agfUOdhT3Wj
qXoX9nVgcvpeVKFGr4KlS2OE8VbgWf8iXJqfm84JU4g8GYp8nwBID1FcQc1JHDKyxH4Y05i21L8Z
T/tjFOb4cOuxo1sXWH2L0aRvMdjgyFHRu76wELLuhi7zWuYzfTIJtPqhTWALuc52rD87UZMiDMF+
mGwYqghnU6P3TcC45kNzYNb2YA2U7BNzpvNdlo4ObWeCroomL0i/Gu0AAhObSIZzJ6R/m284uxjN
kcJnlh9yylT4lWzpBZ+LvG3jvQhaiMKtbeamP8U66rRhNJOtIuRGbCzpTN77nsLl8GgObm1+4IVe
9Z1Ke/QYekP2Tczj3GJEqtsUO0KDdqyz8bP7k212X2SU9iRHeMRc5R5GJGy+5sdCtyM/1hm+7epk
AZT1IJRcn481zqllWPd0u/GV66Iua8AmZZH6bR04j71TBcO+UFU33qPzzCi3ghNNtoYxCf3cNPzU
EJ9PmvZQnw2r2lmg9qv3M1BCIB4S7f2mqdtKbifT6OtN0CbIGaI+mluYZJoq3ntZrbkvtjOYLY7t
mYzEzdghUlyADflI37VBGrJRMeqBSx5Kc9rmBoANuLjV7FaUvRQVe8IrBgenGglhh4SxpE1rOdPs
XSBanBtUM2FBJXGbG3tpoNy+qyqlf0isykgOQ2oP9W3WtWF4i3tkdJ4KG+f4caoBX58DziimhcpT
9viEYuxjM/azPkVFKgeYaKCrkp00VHxO51D7vQLs90E5pvmgN224I8sWG39qDe+FM4U3HAGJX3W2
/U6vBLELI77275llpB+1ph2wNxgRU/oh/lorGR5I5rUvuXCrY9mSz+i5eXEwKuqmjsZqnl16VkxK
i2YXIfK7WI1e3xKYg9u8KMx3Wjrj3Iq18WPWSJwTcHIuuVM7N4Dt0oMXDMiOdEeeg9rKTw1gtQ+y
Dkm96ezJzxMdPndvGicRhPYTzGIGO/Ch7Tt6mD+sfJie+zZr7hiiWYD4B8r4Ct4WXZfivipUyPpA
VDJEqr13S5yHKtOrpcNkfkA/2sIi7J3o1qUyupNZLQ/tOOi/50UbH806QZI/cahkfYTcwYvLY4pn
o93kdIuPbRyS1OzBU2+gMtyEZRBjNgBN/5BxhkSUnhRfitGCdd174XspG4fSaBLsHNvp9nERu7t5
GiGSNUaLqaoq7j2TswsFkebWZFc8KK0lzGlO7ffKCrRnI55G3qqsnhiVdu+h2/XYibVpnwG4fTcn
YXbC2oAfIpIdcgsUHcLuDAYBkZXfoXQtKDYm4iUXSQHpPG/v9NGN4NeRF4YzTuTGyWpn7ZOo5vYW
z1rWYuCfJMEzUVq9j8zMufcUNPJpGkOELTn5lqandrmq6HWCN8LOp6hum7QLocBxmPd6Nz7MsmY2
H5i6L4dgwoM9AREDh4M2IRs85iGuSanR1ugvo3zGQeMsZIC5+NbrRsIegkmlEX30QZWNREZtt3dl
HZWYV4v2aMQVWrg8HU+oI7S9lSYaBAXTPNexPh6xFdnoy4zxVkuMjKvVVBzcDjx2kHtIygLb+Uav
GOrdXMc3wNXRhzWVtnMMMDWDWxI/FmNfArwNHqXpDBQEVfQYtNl0G/UuXmxDMJqfx/HQJTCGvTI3
z+CAOyTBHGPSkgZwF8s49KgjbrN8cp/ctk8Oo5vYlw6I4i3zSXEw5mG8D3LR3LEOHE7JRF8f0qFE
v0xc4TapdEk80oygL0COPQGW3pTGXO1FTmZBQZ7fXgt1IhmNEkWzDEhRWfKhKCz35wi0/SbK7GHf
cd7cjaFjbkWpdLA6Krjt9VCBLHAMnwuCexg5ovdkBwRQdnCkBZZIb7upMb5ndNbu7KQVDABsWvYw
sg6uiOjNowXZavlMupcLl1ZLY2uXzITK9olZ70ynZ4tPkzpF2mAfi5x8a5N4nRtN4IbJ+8T75GBE
f0wb13inBU4PgJlY98GjspkjcTkHGt4uDm9Ooh2Gy6zjalERTbWvyTR/iSwRXvRYpHtt1poH1wVA
LmyongkkiK2u9Hob5hD709nFXzRRZctzLzkjMWi2ieqHdyDhqh21XnWnc+Y4zEGymC5JcZpH0ooS
6M67InbQjIu539saoUeI9uLxiBNa+XERJpQnq/YWRGW8zekVbSOqFtvRQ6FhljO7Q68a1EfZMF9I
gc2WCy5+B2cxVUtV7giOnk99MgSM6PE1OF2WbB0sG7tR58jIrWLaJzkk8bHw2Ifjptl3CfEsEseb
XyUwspicLBeQobxgpF0CmYSNgR5fDj6EcJuN9HvTZMYkOth0MhMluIY2IrvBt90/YOfRfDuHxjPr
pTx1U9ztNZs4PtgWgR82nGZa09OOjkcVyvaCkXRa2R/mVELEtqa0fS4Xg0MilHUoyhHARTb2aOS1
uorulQTIk7luFGwCt20+VT1TZHOYqzsrS4Zsn5JK6ODwHAZj36ZtG9zC1+30Lf6trN9HOt3GI924
Yb4hN2TO/LGeZfdxtOYq2jO+pMluNdVwy0U9K31TjxjESWvKcJrWRh/vEzLzaGkXjZpspHYN8deT
uOlBlX8NZ2UZtPT/R2ZB/1dhuHUDOva/nt9cnov2uf1ZNK5Ds+ZP/hSNW7+R9e44EKCX9A9jCc36
SzRu/CZsiyBZ13IhL9nmdXIjFtG4EA6xF0QG2ijD/xSNm/I3oqJcnRkJyZxMl/470bgQKOF/BlQT
QLrkIJODSqaXa8i38Ro10q0sCYEV6UEAoCMTN7hJBFbtYcSpMfu4CeWhmKqDPvW1usRL3dOCAZRt
nKXexe5EAQ9/7aaV6FTXZevUf723kpuvD0sj91XX2Mf1SRi4cWBVpxXMqy/FjfXeWuZo+h6OGjbp
vxZfn1uXZRBX8QD+9XQH7eVQmemlccjBhEtJ4wWnxs5e8WHxZ/jW+h5zDE0qDVcXTZVUpMwTZJP7
7tp1XUsxBcPF2U/KCFRTXR0bjzKtn4uPBTwNskm17RBp0SXDB7kj7/5FoYM7OLqKrJsmb49uj2Fo
ZppwXm/awAFU7Gaf9Jy65bTW5wXr+wTYdV2PDnnF2Py1w5uy8JuHY2V+mVvUrC2KWifDC2YTQoVc
ur9F3tCd9RY2tURuXlfFeF5vMtuiTeiioLGs7gYICxZ0z/Ze60BrMQjXJL7u9a4t+uqY8ZtLAhK2
gULtfi1Wr99l/quKvT7ke3T7Vgz3bwrWa01zXdah+B2HrDsWSR0caxS7dgw3MkGHSKetPrm+tKk5
WxpnTNN1Z7CzmtMCEudGmKRol1Qwxw71eZdX4W7uMgyHKvowevF4Lkc7PtNnjPVmPMuYateCimFQ
ew4CgCpGvYDkZ65b40wIJ3jK9OB67Y1IBgLtc3M/OGZ5HN+FmvLOXj0vYLRE7YqeK6xZor0ULTrN
VMznuI7QbccOEkhPnJcpyaZEpQy1K8aJq9uUAmr9q0cXaq0DBkvncb0xaJ0ehQs3b1lE0LCLVj+6
/alEuxYEg6V5st4rJ1uddKRLs/WJGqK2lRxV8RzB9a65DpyAnGAc2nMpiY+Fw57pJT0DobIFqETr
fC1yDhVsrJQI2e3KxY5cLqKd4b14NRNZ6AJoTBeMePX6alCj0wLzhaBttT/G9nMwbmKCBY8qIVJ4
Fv29Bb9xTyan2OnK+La6swy4OjjInB44GSq4WurDGS/ftK2qgplAlZBiHjTowBcdABk3HEtrJXtd
DXYKgFdU1cOb375WRMOAhNQuoJO9GXSUtkvh+k1J9LVhsR6mmPU3oi9seCKL+M47oYL/3qiaMWB+
I9sZDsRS/h5aD1JWBDuqrUdwKpPARBBgrMq0ofUjhchb9pGN5636CEp7Yhdj3uU06jHT5LRPey8i
9wrgTxofmxJrixEQQ9QNgrj4YD4zmAENIk/XyqRcK+PGoiBwIcIuOzld6XGBjhFYzhcIGpixJtFX
SdRsa0WT2hEI9pbeBIMBzc+WDsfaiajyUd9NefjMsJ3u5FKxNhoPv9wYfg0ndtBSeZhvOhQWKnaP
qYoR2dqQ8TXVggHPxsPas1iJ4mtldr23LgP5qqD1Jah+KIe6NTWnuk45G8xlmO+URB4bVZggA5vZ
UNyqAtiF3uwEld6d29RoytevlIIcrxV91eUctC5yPLPbWJregJN+BlM/wNVffLWUo85oEZC1zH5R
kUfu1PaWmQ39p3VfeL1r1Q6iMKlAelEx19Pyi1fE5i5duAWp936aQuPUGzMNWHC1ZDvYVGmgwIwU
9tVdVHGGMBbzYBriijTd955eGbt1VVp03kmEuQwx8qnJDh+lAVlB28H/h9YHjWYrMvgca9NmPb+h
HL6Mlkxez8tupHWrrg2KB4EqQq+0A8K4e41K0hClOJqr6pZkghbhLYiuPIhTnyEBbicwD1u6VyBL
RnBDdtLcaAbSZxnEPez6pj+v98xEn3xH646YsSuYX2wOEG04BwVbZ30YGP33WuBLiqIKX+jyUV1M
G8V2zB9TijG+JKPgMlA+uEAzgSR/tqngnQkjXbpUy931BtTQn/eMFlGf5LRJnD3DZdmRJTHF0L8t
k2FvZpUnk3ntZRZZfpn0Pr/0g6x2eISo/XSwHpHWAYOaOHmMSL2YeY4bL1xOKIjMk/NS6TBz7ywA
dEANFZIJKY4ugGN4fsodRc37YmiOzQw4Ii8hi5pJW54cvAOkZXEtWJdNskL5koma5jfnefxF00En
f8YpxHi28WPqfscRfwi8CvIESHzk6LdqFONxGMb53BMPO0xJzRXfCqAGIywNTDvcwfA8IYXx58AK
DzWvuiSVoS5otzf1uEsxZutjFexlWGrCX7dPzqz7dUutDyMGQgfTGc+Wh+51Hg5t2D+M+HUSad11
MZ3RviZ4Y9N1ZoaxdZvVHALrDSilBAh98dRbdEnjpbmTLQOY9aZY7rlVji+YUAqHpjCNvWVZ4UlO
C1j1sx+Ilt7lTjXcGHrM+Qt8UWpQxGsb/SEp4aiOjnqGNrxpyN6myqY+xWH5PLUM3syB9iJ9HfTM
kziMlr5zIc3nlacfMGIIIGvOOQ6qXTAOT5mN+TyQzF/T4dOUZu3O7oObRgNpU0XNzsXbcE41zi+R
qR0bu/6UK/kxDUZa01RpYMZMX22mlC3eKUgrOmz8+LYLbKBTGAR6gtEOsN4a3469JyIV0AjN01Ga
5r6azJfWgFU+zfapD4zdqOCZdHo8PzVeiGoY0wuc2YATdP0kAaz6cfaETSu/y0HEmpO2KeIs3aBn
N9E7O3dtKm5EXKo9oUNfnLKDng3UxWT8tIMBTQRgsWg4IczJESAKI8ZjVptLKkrXAdPMtgQOLdeB
56qEU6tVtX3qSixQXb3Tj2PaGe/rSD7mxUTbEUVuXr1D4QGIu1uuPh6XFtK8UOyP2IuIBdwzXO1J
IFTEdg9oTUcr/xgbC9A2Bpg4ziMOOq5JrhIv0kKb62Xat4WUuVcZaSsN4LhgxqlOYg7Rd/K7rvg/
Bheo6xnujZ6ZeliNeNkUAP6FnOONs9zlc7wry+4AP5KDTg8vYwW4DWt1FlIvj0X+ZWzN3ycUtPcq
yqkqGKBB4X1JI0OFMn6p7TK6GHYD2yCG7ejAcbEd553RmsXJGphMCi94dkv7jAQaxAaSnA1eSdwl
7yV1jYc0pjxokA61J57+ZLoTU1hbdPBOUKYDk16IbSM5LtDDoTBptl1tpi58NGr4s+wE6PkKeAud
m5zoN+8LSxl+WUhzT1gA2AEHf3lUfKaRsYe6wyUvIUQSUglCcpsUZbALW6qgX9y+A5MXiafBhoue
yIfBrkiqKt3P6ZRj/rStuwKa1QZ8BzASwlLSZOeM5XDbS8AFvdo6Ff5AIvw6SLbe58wdbjWPb6o+
9uF9KuMLJUYEBALeWRM1xsacokf6XT6Zj+I4kwUFqK9835kopcvUm/Ai8HJyooFAxu0Xh39DAhWS
CBi7ivDbJ86jnEn/q2YCtTEqbkzaOyBsEt8cTChYhrqfwogayUTHowHaM9re9zZsOBFaoEItLKoH
qlrioIlRbsvhOAbynUpKj6O4h86WW65P5AH9mzo+VD10795DSaXbBwJpIrJ+HOQAIWyJodwkmGmG
XH0oc/u7poGs1vnhonX3i8s19MpP4Vh8DWkzbebB7f0a9MimZ8NA4Yq+ghYSmLj6z7ins696J59V
Ta+Z6fLe1fvfG09nDuXYgGvA1U6h7WyhytN8yuENM9BelWmvsrFVcKZGJAMWlw2mWHYVBK+ywvVV
6836ouvDYhWcXbWGb57+1Z/8byzL4+bW06p4xCLUmYyOwmVWYy5XXH2kZOSvj9ebeHnm+nAwYai/
Pi0ZM+6JCb1tgqKhN8HYb73XSVGdQhHCxZe3Ws6cYV283uTLq64vvS5b70nZMnr7l09f3yYpUcKs
D6cPKY7Q1/vrmwvNDk8T7o716esLf/qA6/uoNFiGi9YCFVz/en2qZOR8CLLuNCeAueaq/pQs17h4
Gcv38Fm3aWPBVF9n2+vC9eb6muuyclpm99fHb17jqCDGSNZ9zhZh9fVlb94vXRVOb/42Wr7SdVnR
g3LyX1/5y2/We4v+3y3GP160/mnmim6fEg5fWcQnIpJ13utuSC9ORzBE4srPNyTY/vGwnqYaiFwH
mXcda6lqKaNcn399/OvnrL/eZX192kQ5gCpCysnfCRiT8+0ktCElcHGvU+GsSNLh3Xp3thwmFWOt
+bD6GRsuqqz13vUmXuRZ14eiXlKbnOZ4XbTeK7Qw9SVdIZwhf/uD9e9/tYwjBlHN9e2vryGk9Z4C
+7wXmqmfo1xx0xQ/CA8G8VNhzvgfKU7+P5ckaFBjpLL4r0uYt89t+/wNxM2PrvtbJfOPv/yjkim9
3zw44rrrWs7f8wQd8zeG8BKdhWMalsErroVM4zdSOMkLR8GBToN+xF+FTEtftR3eUnuU3tJY+29U
Gn9HX9iW6+oOWZ+LSIRiKvlaVDl/ztM1J6mllVYdRTPclVCgA8hPTlSZe82F6RO7eCx/Wkm/yPb7
1ScalFMpnoLc+AdsIyssIuZHvToOuzYw1YaG96MhKZ4SEDGAlfD//cf9M8+TSgv4EVOA87MsdxGp
/PQDw04L5qZKKyqigGfwFiI1w1+aPiN+f/qvP8qlFGwRAEwYBZ/294+i3anj7QItjYXzJc3SF0Dp
L0zEYSJ//fef9EZZs2w1PmlhlTjsA//YamB+5jaCMHUMtMGji14v4V0y81N0Yv9h/ens8z/XudfP
kjpBqNQ5HVdfE5l/XoF09a0y4leZaWP4yhRPbt2g1pF4UUn6lbXAy+me9AarPGlEe0c5d2ZIQqtR
3P77X03J/5/fxDDIZl31Tu6b9euo3NU6b6CGB8FWpMGthC07heMTPqKnsRoXcOmPAE/zv//Y9Rf+
LYqStU0SrpQOdX4PJfnft6um26Xp6CW7kJaeEtGdDBh0zBvBrI8PTBm5pIY3STE/JW5NZJYWPzdW
w6wM7GnMZQ5PqvyYyPTj/8nXQsllUhMh3vvtoSsbjIAZYQTHziK8LcTVRwqhuenMAcOA233vxW3f
1CxIgswX9PMxv91PKcZoqIofXCrKE43JQYawff46C/7iAP/lZrId0DzSEYLTy99XF/3bfooxKxy1
vm6OlTLKbcN0gNkSB7jFEYG2xTG6z5VR1v/h3KLT3/nnLvLTZy/P/7SzuqRbK63PquNom+8Gge4J
4MGStgKCsSHdR2B2EgmVDim/xvFjgWv8P+wtvzjfcMq+/vo3J9QhzSNK13yDOTIgRTjjEwXSZ5j1
mZ9wSvj3q5rs13+ubY82mMt+6XjkvTtvdk5CwlEMlMzMSlHtEcNcZJm+DAJ39CSUvrfq/ADFQ2Xx
Y08tAZsvNTnmYg9E1hw7jygeKCYXl7+h/3lBQwPIDw7iOHh75mFPVYjzMlV3oYCybPYPZbIf7fIT
ad8vXkwqk94yAVTj05ztvaK8qcJDL3OgDyXvs7y+hx8EA9c3hvJQTuYHhqc+hF5MTu5NWBBSIdlB
UwS9TP+h65v9XTE3NZNLnX3F9ssAktlyQMEyfLAseVIEDkV6dMx0aogRfXS2aHHrAH/2NYvQnnp6
HtrxPYR3XwuB95XjqYSRtimAw89p8b5zRsziEbkDEENNbN5QVuvwCCp83ybzU1eLo9V+T/vkOXPE
JSV7zlce/bC021SD2hle8oJP94V51suyPxkeu7Be8Bvi4t60Ie8sp+JlzQCpNvzIADyIXc4ZaQMw
9sYGH73IKD4YjnPb0rfeDPwufUSfMaqPWdfvbLvdNqzP9eTRyfESNZRfNEQlGCXzZ/o2TxaUgI3B
GW/wYEsjr3nQkQxNgvgnjR/nzv0W6cymV3S6Aof9YOi8zi91yky5w2YpCaibcsxv5NGtqz+wkxdk
gXihNcykIDu0Mn+hK7f3mugFteKtYTokwE05eGbqu+Dsv3kUpKyRn0o7oN7Ys0BOpO4S7wdFEDxK
7vBE1vkTcWnEK3mcFyvvXEf6OwCtA7kBfJPAne9H02WHnZ88Vz143nzMc/sSpYq/90j0uE/bkqtL
FT57NqugCCgqxN9rNV4suJDLRxTz8BANy44W0/Tn8+Kp/kK+DMkr2bM5i4u9rCkGP5Cv5J2Tiidt
ILzP0l7SMn3Wk/xZUfDYmCMRWxO4GLxSZbgAK0A9LoVBl3BVmOfbOrQpY4f9/UKa3Xhmi6YbyBw+
+CAH4nWjEB1uSFm7WEi/tpQBnma+kV9E3b6uYg3JYQJ0nrAwro7vZKh+uDEfZ2Bb2jTSmw51elf+
yDFzvEfTFTCrl2eOq5v12zsQfDajrh6W625SU0eKnw3QInNdPy/ZXeCzb7wOw9OoU+q0DHOTUbFZ
duVhuTgz077TetBUM/2XZCEWAM5yD1Yd+kagnsyG8lHbgHhOk+lRj4vmxhr5bn0G3WsxeHPCkkFT
7WuBgMMoTWMTmsm7dXes7fAFlD4ClZz9oNGy300jvHe6wvCR4lBHW04lbpy9DHJ88jKOlfLI6XYT
tsOTGXGd0sFR+HVQE8EwwyMpgelKL3ruFOMIyrwcnF56mKYP7cyYcD1tqeVSH/VLY4hdiAQXykGZ
3CTd9KQvG8ovQ/EtIEEidu4Rk5Lg4PQPgIaiFwc66IYkWa6BTbhzqvTRadJnrbaOddx9oSmqJo4B
xe6ih+mzq1XdRuBwkT2XLPJ14DBgo9sMtQZbaXmB1x/CGmZG7ygs5vzQTuNr0Q1glZt8lM6nBFyH
to1m3rUuE0h3uoxTd4NHs3RmKm2WhS15vAjAydvUC25Fz7rxZg0EkjjaaOJG+vFbQprG/ZBx3tY8
2F12M966dk9K6Gg8EZ3F0YVgkjci1qnrwcxWHOnwXnK/0ckbqDodzHdH3g4JF9vgdrZD+ybVWDGV
66pdR8xxaQ3nymghSUT0nMz6BLoKii+aJF+UYJzJW4r3INM+cmzFh0Rq+0nT0N117W09aWBQIzik
wOE/REqSdTKi48squAahyjd2YRG+k7HiMl3sEo3jKotYV3KYnkQ2gKpZdsh18ELN/GW5HGCAebFD
eaQEdxGc4rquIBquE9/rQHxIosJXQr8fAu8y9ckesjvUTel2CH6XTTR1n3pyCsacbPRl5+/zARwQ
RSYNQnvMDkVg97OuA8LVMf5s2indT8QW+fC5NtGIoqqc+h89gT47u5QfanJ0TkOQnIjULoiyninA
TJXcjBRk9mbYPNY9ayRE9uzW+U3naQTE0NOWfUtbdCYCT/dSzOWdUfsyqdGdD+zzZogtXBKYNo29
8m1D27kOkTRxhdS0gma9aczw7Ax8eVvjOLSIo1Zhhp0smcm2wtttYM9PkHuxe7bTFlMZ1fLCO2Em
ALABA2KbO3TeYw7CRpa3RQUYxlUM293pR+12d0bPeWvimklu0Q8pcsRpNStJAd6usoV35o7Q4Ww+
THEyr1HhcQirnZ1SlV+3XYlI3SeT4aWwntqmfzeO7C5d3jhbvAbPaTS521TA1lYz4LKG8NMoY7M7
jv7MH94ZVhsfMBUfLSvUaJoyJkLC/s1LbCZJXuLRYAe1nJqdX2WoC0rSnVBsML+IYF5ZeQdybRnL
4hBAIvhjFNCgYOyUBT8qscoHYpGfipFDgLSnD0SW3RvLudyWd7OwY99uOUTDwfzdKaBFrKcgm0Bq
koTyHVQHjmXDj7m2Va39NDruj2yp+5iueHQGR2znArC8OVfCL2NP+RnQAb7MTBqTO97UTA8Wc9GZ
iWa3Na1wBYDsu76/CV3D3nZh8REBebyDm7RkB+UgrbgubmcYPcc5vGkBU3KEMzDoOZbx6I32TV/E
oH8+0I5XH6jJsqLK9ha2/7cpH+4xXgxfk9AFXgu2PJzkl3DXCwensjZ8TErrRimzOjL5Rv45xL+7
rRIXxIskgbj2JY1hU5hlcjFqBZSjim/DGhKWJ2NIi0ZILDXVZJ/MmG+xR91tRsB8gB8sYv1pSeiV
U+z5xpg9xlxKkdztnXGuT1PdLB6x7CDqud6xQ9N/GIv40OZuuakbvMMyrtFbGNOuTIEORgQBtsaH
YqD45nxZ5+QWu/1QpLuuJ5OsDXQSKsfGz8ybIiYWqLGN93hqCxQu5CzILj7YmnusooosDwUJJIvy
XYxCVo+n8gSxbUtjnrpx3r8XuuLFkANzow0vcOQutdXX+14ChpLdhIDFI3Urqbvv8ODueiI9oQQj
rka7exir/IJFAyyYnT4g1ETy+OQOaPerZcjQIDBC79ISyxHQOIxKOkcB/BR0TYj/v3Ujlw8Bl2OP
x7r3Cc1tUK8GjlX4pEiXPnEFwmW8pUbrd0sj+BruDUOqMGWgFTIxqc2OQx8LA0Ry66hysqXHkvxI
kw/0alhEc4WSJk65BEB8wXcbQ+hMHPbLCckl0s8ZkvnBoWRKbFm/DRtyp/uOoK5B2vmmSYR9jMaG
SuhU30R6ey6nsOeKNO77qVUof5p36aDg1JTVtC3IiNC7FAC6M2HTVepzSxdtSaEEdaIahlFuti3c
GB0+Sc+OW4mtg/3kSPrGrhWpX7cDiICwiQ9Dbx9JnA/8hivMtouCaSsrxBsaIVBxyMhP14KvqiVX
ixRBThDLp8uuO3R2HcMWiV7Mhparp7LDeqUrTHA6lQXESrZwOMfQOs3NnB5C6gSczrxDUBQPRk3z
dM6jc+yG5pHK9DbiqoAbIdwCQotuPfL4zCB8zIIacbpqv+LfCOit5BHGjPRLmXVL/5MoMKJRBZS6
VCcOq+4glVskVbqd/AggBAOMTr8yiNWtnNpHUPIlWdsITqI4KrdOQLCfwdhg7t2jO4YMEAuG6Xpv
YjJgJ5iXIaWrG0j2e+9iM33YuJ7+VBi0nNyJGYbGMNmOTc7fVfa8XDBfq0soxMLST2PGP0nJ7sOx
bm2E9UnZxnkqDXgvy6AgpV270WftUmr/i73zWG4c29b0u9w5bgAbviPuhCToJVE+xQlCKQPvPZ6+
v42sjqqTdfpU9LwHYlCkRMJss8xvKqnST5xlSVculKfUIWERjEJ3t4StSSjtJhBH0ZrXtJ3YYclm
YuS7tnU2XEbXQtXadnfYWnCkOjdoUFAswoNxuSaz7jwhznZhTXotnOB2CXVb6fjqCHRBG7TdhEPw
lgTtAw3HQny1E+ddq9W7W+5kpFz44gXiJSYDZQBYWe2R30X9LlLeTNYOFkEfaesAOJJu7uWPKzjp
pI6/57rD10nKnQapf4cDIxrueACTtxXOBl2drSByq3MCjcxMNpp0NEDJ36nrc+h4BokppPd6HRtj
uO4RJJx1ogtMjFg2sLX3w4yJ2wAS0iovpae9QtGGQFnWWjp5FUIEpza4xIHuj5FOU18ArSjrQE/e
hcH1H8C4Zxl5mmKBIa+4YwjeY15KRrITORe3QOqiH29n23zMHOvWpXJYGviG4XjeY9dT+HKKmfOL
yT4NXAYPrrjEYKOrHk2Zhgxj8lSq+N2iPZ9uNaeZMXMoTnqfnxXbyLZB5YyeH+Vvk3FrCvJLcI1a
goODXHkDh9RUl1dWkd6Nv0KqNkcpgnUOgvNqqtRpVTb+2p3ZUGVaCu7lKqARGzDscTv7NUKDrgFC
4c4nFMU3Tgkurs641/KwO8dCrEaThntkC72a7oWu3uEfU2wseH8Q2+B1wJx/jFJ3n5Ts1FrWPwCF
QZo31HB7HR70YTqh97A3O5sLT2RPgrbNouhbcd3Ri7v+IamIe7I0QCOtuLEKmFlm059mIV6We9BF
GQyyfN6HnTwGua7mhcwtZH6shtOrYUECyvCtKusIW3kMVbFcw+9iyZL1dN5DJrxFGY3URKVYPTMP
tT5lcMmDEA3CNDK1za3sRgZTXCcCcZms0ig7deazjYYkMkETHt7ibFXMicac7islP4N5OqVYz8Bp
206INCtI3iEMxV/Ij5b1DzPofw7Fs4FrB7wvdAgZI7keXlxKerqw9kXnXMvejFYlWlTaTLA72dE7
4tD0zQJCMv91Kb8tB0/DDZtvg/EqMgoVMZuUFonv1so3kEZYaFClperRHag8y3y3WM0NAz6JrFs/
o5aijScn0+5HTcpg6eONHrNjKiZmZPCvMnT6WDC6vPwBADiBebexRw00nF4zSLk8SkWi46TNmUCD
IJhcr3OIrKrHpZpcBax0tXlVHIvimSC9TIzpJPdlAW6qnfOvumdOy6S+LwjZO0zTERN2z8DE2QGw
e239AtIlTliEGC4evvMLI5j/CPTIywKAUON6mbWzrI5VavpZtq25Xsa8o1cnbAPkRNs64zHvmmsy
koDIhbZ8zaP+s676B7mUyLsazt3eKsz3EeW7WPuIIRcGjYXebpqzzCh3ky7Q2oNTg/0JOTwliL5h
9gTj+GDaT0kXflRYn+ZUVWqYpuzqB5gJ6H7Ja9L79yBbfsjTtBRZU2ZRLFvr1sQWfmUr3HtZuOwa
QTYJSS2PnwWzA29UVhrDSLAmZedaegN6W6GG1mL86/s61hTa/FIpzfdYpg+VW2yhDm3ckOk/Eqiv
kFRDg61QMO5JvgHX0VFvxDFWKXr1+Y/JouFrYLkFApH1LQi/J4OqhjVw1GGjHGj17DSCRFsO7eUh
qmVxCisX/LYrNWrAUIV7FN9ux5Eh2FQ0mGhYeNYwXmzQuN5SWAifUnNCqlA4DRY+DLwgIrtr3QyY
IANcw7tCwGqXkUDXaRqRGXX2hKpHlkKXkRUP7M/f8TzCdUlse2onlilza0alQE6xUaxd1FCcG5fy
WbyLYMyBu/VvhhaIIC1a1ETSh1hwmpziWA8/KR56VT14aedjCaoR+GVa9qPttZtlPrS+wS2syewj
EipMwxD1tD7NuSUXqtCXJg/cBuMmMJ1XBPf3TjszxJfp19hPuo8bzpJq+xFOByDfNGqMMNXEehpT
xDgZ0DK9Z7/vq+DbCli4zXT2uoG0yHKSQz10D+kw7qZS6J5C8R9RRCMAo4sNh4yoTaqwS6YFWwZg
3MjKkANXbNvM2Thyf6ThgjAP8zpDcdAA2omm6nlQyFbjkNXAwvVznbvGui8DilMhNwTdaTzKZ8FC
SuUuC/EBico96akCHAb0C1soAEFAR7ULPLKaosfGqtwdvGM0srZ1kiobjQRZ1Yv70CKazFucMPwG
V2k+u2J57eNnxMQaJDRYYlIz/YSKo90uuWcOOitCZAvwLJeotbPnup3OqJWwS/kdOOAWOxwaru+o
RxAx3Aa6cWuM2fdSpcGU1YF5HW0qCOEs4o6zM7EyNkO2tpzS5LLZESomXgV+KjJJjV1TQE2MCU8n
+9MOsbpyZUku88HGhrHzhdc2H5kp7JQhfClZECtLqtG1zrVL4AHDNqBOk7uXIs7srVxKJpn3li49
pFDLX43R+u5GgwIiIPSCKkKkh99xeckmtpB4pqI0Fz8aHJtKhdTbB3m7meCOw3KsKCeAoCPJOy05
c64zqpe9LbEIo1vb+qqwXYbsR3AkS1OoOnNzsSQlYryjyrBCbBOTP9CldeAii01AIjBMWhsoTdc9
zmKQmhWnu1nmcqMIctRyvluiueVECb0AsIMDI0lFfnokxZQ3XYcfbxnKrg9EhCB79dA4+DLTYNyl
1Y02qW++Sbhd0gTwgxQgV+ls9FBH/jsG8iivjWUQXQ/VociB3stRPyYPFRrLhMBA9hkhuyaf3hT8
oVelHd3O7j1OXwhvh3570lPy0NYSAGduGvZSltJa7EEsQqGIMetBldxBwd+vp09ft18VIy+3pOc7
cL4sbu4EGAsF5LJqj0EJpLHmtFB5nkwkVrO8X4fVB3hpaxuad6gOHxS1fJsDx15PNrmu3zbnxgjK
Q57YCmKucb8xJ+DFIhI3o9p3j5OaPWdJv1IyU3JLqdcpLv5q40PphrBGKd8hx4uqXzeV+I8XSv0C
eXcezSO2as6mmPXqrIEgu/ML45RRe+hG0W3VvroF5oc3eophaiJ6Z2t1MGLLoDMRjU8x4dUIG+Ju
vGsiXT0Dul+FfQh8BGk2HDX9HpGU4anuoEpkoGMHwm3So/d80EHIOM+mkWzNrMEduVSubeHKGmkQ
7+fSwXZbTV6zKjF2Q4c/m+YPYmeY+SUfnADhL1N9gLnbbnOJekdOHTS6fDBnszrEPTqYYrSPywOq
UfaxeytAYR4ZC9YfD2ZhI5I5Ef6rrkKhI9fRX5jKe9DZFshgHiwc3I4mM2cIguLQSLC/meZ3aWTh
k9ZDzIVPsQm1gfpBSL3YCllpNKnAMkh9VV+ilq1CbbZNmn40qiIgZahvOXD0bRpHmpeF6OYvWLjl
IUr8N6jarif0yjzCfP7rw/JaXBJ5hFXyMwLwPaVY6XA1jWObDcZxefbbr3qIL3kAtiwqqvxk4Avi
WW5JJVW62/z5UA4ICmkYmXt9hTntqRqj5hDjAFgAPTaVvkOdLYE7EVYDpmg2q4AenZNAf8yG0NkO
EGBGfURmM4zOWTuJ4/IAHV0/1o2cVxT8vT/fiIGVemlCRUOTCKPlgXK/+PWsSxKsGWb5jj3I2qQq
DGZrVF1cgN/sAupDk2jqQ1HFwTbJKQ2GvoUfbW6fExE9Qxyrzkbb1iSOUbZXUjWA56A/SE/ZbFTL
R9Wqz7w93lpah6x1kmKIkPY4A8J2X2Mlk0MJqfV7U5pNIupYelYcRp7r5jmQZ7PZGkQELDqT20hv
1ZYBJX+l0F5dBr5j+W0cTM2jwg8tzc0RG+04nGCYyodZz8qHycAA1SmoUyyv2aRhrYthqaHcjYla
3M/VLUWxaYvixJuhFuldtBlJDS2dElBPdX82EpyW5XVuOlBZuMby1MzDTw2BUaCbjU4KoOnH5Vkv
78JfXlOtZtsHxg9nmJHNG/xuMwj7Dcpzux3dpDqhpBmcMtCrktDVy4fl2QjHi8LZjNMbO7jdAPUP
rPQ7ptHuJZLutby0PKiS+rE8Q0wlXtlpmXoseulB0GcQ1CRhhV05wPukZ5SLAuVuVAdvp3u39Xu6
TTw40/TBdmSsLCSsHiexK4b6EePdlV8X0x75GU/IWYy3gHVsJ1fddUZ8rrImYPj5HjICuD6N/dmc
NF5BZoX431S9dry1uzo5mTrlcL12a7Q9gmATVjI+rb2p1YJffJ4mqhVKd3jSDpGqwWG6z6RvYJ9Y
+H0thJqFWgMlbRfBRdrpRhVr6yBBxbkUaLWjU4EnwChuoXp5tBLF3m+3pZ04W19vTvytRUAHTzmR
C5eFLiNMavS54jY8JSmuHtEM0bmfpea5lX9UFd897SB/cggG5BT0njvWNZxfCAl5qjpGv2oc4POU
IvA4lCQ4e0Z0fnm2PPhG/cevkVkKRFIdds7uMNnltEvzqj+GlsGXSKre8mx5DULOEPjzgeqx5Gci
GtyFEX7qTQmrVPhO6wnFNPB2aa6TxmWNbLboqb+UYfQjDSvsNcYaJ8Z62mtB+ywwgzmaI3SWSYXk
BAuwp9J5Ro/iKDp9XFutX55L16RIZwUHg5QnT9G1jkr1p+8Yu9g+NbG6D4vx6lbly2y2r8lIxKhN
SEsSl5L5ivg4CUL4YNKfTXjcSO7VqB0rIWYi1DAaRaHuYVwRA6ZO0DefFUF5W6cYcwSi9L71UsEh
FvPmYXDMQzgheqzZwMi0ZONYdrkpEoSAwNr/iM3sZ2M5P0lMkJqzoRZ0wc+x8t8no16PdvOQBxB4
itmkHzJuAyU8yBNQxbAjLnOYEmOow1Qn1osngtsO9glRsv3UhsOGIssaHT2oEajqxSNrW+WuNawf
0pDVrsagMtXf6pkPqefw2xnZ5oYuWkchpUbNzF6DMoALEDpPwg1+6nb7U89xZajuo8RCISQggoNi
K9ZzVv8YlOQ868cZ5cy1Kuj3WlmNp3VOMju14pwV0Q9WoZtEDeuDotGesqsSGaDuAo8Tbu7YTfs5
RcEeS1dP7/2G+jAb3IwnAr04RPzvxxxCEtFsfZ4tKuC0or5j0Y+/qjyG0m3yQj3J0whlIpDGT70N
BQJAIhF1uvTrfASgIf3u4S7ea2p/6GzSp6WiF7vBtywFjUtCpVJhQepl3QofL5skW8fm8AJHOF9h
to03NGWI1ieBRGGeREco5C1GXFEgsetLUg2ebiXvkas+6gSL1A7JmaVKRgRL2OmpC+AtRtQIlKCj
LJRG6buoHGW1Nyr3l1zZx/i/gq/i30CbjN9I3waaWmQFwJpcuoK6Bon8X/BFzTwH6DBRvtILFCkm
cpVSU0NPk25P9EjsMvtJpOeTxqTSlJb6hCw1uTTUOoGfURibXkPUTYEi0uDakBkslzKgzGg4+CUO
h0CQzhLyyLJwczvGFl1mk+Sy88m3S7yGcHexdAZBFxMTqvY+KuAWDFR7itjStk2FdaJ4H6VXuDLI
0kG6nVmuCfnjTdYpZwsYy38GIWkS0PUv+Dh5UcCQamiKSfzj77i8QASTQ0lkX2faSwecqE5IWeUh
RaNzo9mnecChp96MY+ds/vN3i3/z3ZpqCb5UAwAFwf+3G2L0ZkapP92XsuOd+eRffJEWvpiUGRAb
ui3E9GCBFplG7QWlsoM7DAiDRN+0RXHLCSZSceDf4FpwLbipU/eAJv8/wdKsv4HCXFVTbRNxJWQD
dJqG/3qUeY0JN5h/hg2iZzRqSRAdPC5WLMMkk9ImeZXDcymtzl0FLrgqIGNIdX1LMEcUcReznO5I
lzrbgowYrMG7LnM5B/kbfKHzd6hJ7ymlQsbE1hAEZUEcXguIA1ZxWSCIgSrzdlkObCvjtvoRTzZ2
NwFJ4YLTIE34phFs4QaEDXlPIi/Q4d3FbLjBPJ4SeZSYbQg0NmnFjXV6Aw8HURksCzKzf5iy8CvK
h7s310ofZMJGnefdqoeHtG76tTG+CllkjKwKih7xbfhezLQea316TMdw/59HhKb/DRzLxTY1gfKY
jbTP3wCr5RgVikPpA5udxFxjMOiBUSX7lXiTWq5kSBTRaczKAzWaHpumKdvEqL3dar2xhdJWsB1Q
UXZsyQmGjXSCizTsGxx2U7lzTwP1nDlLbfT1A+onWFk8GD4NYATGznPjYr+gzt/ZDI0Szlaxtapp
uxSbA1hOaz0I8d18DxoFIJxGvTri1smGYh5RJIuRZFnX5CgqGJWVnhF1CQqieiz2JcYta8oMWAFT
c2ML9eL2MoQ0phJtiGB+pj/smYyYnjbM5xKg0AzLfmLlqX37iq8XUaF8P0x5WPqtnfKFmgr8MRsP
57b04rz9yNylXJ9lgkgB3+ch2qGb/t4Jyo2ZrsJRbGl5qZmXBz3imLotWyNRsB1y9ZlAj3oVFR+D
0lwi4OxS5ALDwFmbbvuw1NpLpbg1sDbHduAL39uU2iWs48I337SecM83cFyMExIsFVxZEzQAWYoC
ndxhp6CQhpheVW5pl8SooZaH8l0guXQcgE2tk9R8wUZwS4fgGBTDT2PAGsbKt8jm3eilfSglSADJ
A4aAa+2hdF+DjHkuD7U6BEX4pQzjQ5cUPb45KbbAnQoYoBtfdN8ErFFhOTa09TEtmud/GK7/ZkfR
TGFpKkwA0zUlB+CviNUAqbHYUJpkr8tTlrsBbOOBGM79VNpTbsckrZBipUoQBkCyeScbZoVE0hkS
RlW16T/gd/+O+EbahE3CZB6hlSLEb4fUThac5UiL9qkZvEGsvRA+H2TpOx0msIjTwZeIs2LoXyT0
KnPSd1+tXnXH/Idr828Wd90Fby2gSCDoY/8OPe8iFBStvIj2iF2hoNcxq7qVGuMICbJFWv+Kj5pU
rZ/ND6um/xIAOW9kfcOS+DHwFPgWI9aT+c6T2kVPwggn5EnA2EXl+A9IXPdvMHnXUFlzQMi7mqYb
v+NwCbBRdk+HcD8msb9R6KKDrNiofROvHR/HJ5dfEXOybGnQpCOJeQqFPxxt1ag9wT9SoD5PSTR4
HQ4uHvgJey1kNQqCOkuvgUQUXp5wCAHmFZ37ssKzJ/PUAcUwrpCyKnu3wYxqfM6mGCGOGVSsyPDh
8BNj4yqm++KSCwn1QdSPSpLW3lITD5SI3aee9yJB+8LpXAzPKKylr6XZJpB6884ruyhENh9POpCV
z5YUG8zcWwsy2A3O2SvcrPWDgu5IYJTWMa6ZNjo6KmuhafM2cpXXumzSTQR8lxGs/phSwLqKvpc1
xwUqmlNTc1zlKaSBq7JH4Dh/6S0WZAT/Ht0QbFSgZ6gj6srBVc1L3gXfZoF2laXvEceuURFEMnQq
RmTUMJdcW3N1rlyUMtIpJzlNWK2yqR33dRR9tUNU/Io+/r967T+p16qwQf6yzm3e2/c/7H9v37Ov
//mvm/d6St/zz7/qO4lf//QHK8o2/xtCDvsz5mqqirkXIdMf+k42urbcTByDTThOmmB/z6XR8P/8
l+7+N9J5GugmSS6A+0T4javs8pYNYUqGoBbKtjYCcPr/CytK+52kRERLrUAlXINNJ6zfQ9pc7Qip
wmTel3M3bLqeQL0z0Mm26WlOSrYuRiwdE4CZVFhdEwTP4B/TxHZWToUIyGR9MnbPRk7aq+Oe+JdL
+W+SkL+RHDg4W7cd1RScpoN98r9uGei9hq0CqX2vNB3OIthQ6T2Go2YLbbFF5cPI6pfJsHdG1u80
AIGr0tKbf2BayLvwL0H/r5gfapphWoaGUuFvB2E2FJ7NcNxPLThItad/X5Xk9FPJRbH9J8xcV1mg
3/q19fUzLnLqlD3ijGhDJhxiiucpKmuPBdk5aHXsOhxi4lJNiVSuhoLJEh0ptFPR8fkHfoYwzb8f
umapwmXVJFn5O3uq69DX6Se73Zu6vfHd7hXmFlZgur5PffqS8Ygtk5NFJzuM1U2g1uZGlXiB+S1C
AwKob3oZxqEHN8CJzCgwsiXVgBfadM337RMTvAkmVM+9pj4BLqK261ozAr5vXCR9H2ftyZbGmJgP
3bduP8CQoSYyVkCWVHo6WSemNflrtAfNRet9r9kw8rKxE54UmGSxi0k602TGSfZBGDpwa0NLthYe
tyiIDN6EIApAK7QE1LlaYxfm5AnyeMjnqNmA6S/9Fa2fto0j4nU9+ViommgSdOVjECgXNHJQYZU9
GHw+uTN5Qx3YdNZ2JPZJzcmnOGGtxrS82kSYOK5hg9pnuzijEtbOwGpMdziiDFRtUAzhSsq/rqmA
WvGldLHlaucOFLGCJkVS1qjIGhjraElwKm0d2JfqbkLqNhJpFeR2tA/DKl+nlMZWvQi+XTLYA6R6
WrCOGe6E312DwfhROJjTVXKA0zFmYEU5vmkuzBA3Lq8s+Vy75GRb5UeqGslGj50ElGmAaot5x7/T
ujTwOq1EhWVJhhvVHCGRqJdsXvGL0QUVUqrKHo9XZlWhn+0YTk8zl5fKQvWUjhmcgRiVNxftFeRU
4nVz1Rq6Wc6dYSirqmqmXQtSFAy5Q7MHvGECv4LYTnxZNqhkuIl8rgPx2B/UX7NU6dVvBTkIemYX
0AnXwDGfKgNxJ8ceXhsrvlJHvi1zQPNucq3Vnu1WtxHZcZ9QR2rQbDIR2TQaslosUwIVxV9uzVQH
p6G3tlETj/SYYxyuk+vyTiahZ/0wwOoxHqeKe+52GTaaaYnEL5KhidOBqerrVYBZ8CofmmdDbYbN
FBsv4BS9yvLTbZ/3+8TAl8lJqPBUXDu7ZFpXFI4onZ8R03kWhoNOGfKbYSeJ245LZbSOtgktJOA5
9Jbau3RQyMVtFg8g8ZjnhtWtrzEQ6SUhbIWkRGtAxkHm6aDHOVjHAqmyntbhcgZBZCOumU+PxjD2
a3y68YesEZ1W++iCT1+ymXvje0AhyaiHs063ayCBAwwh0THcOhCp67nJdxqy0FAZmuRhqAARj5sR
xe9DPgwdOPN6m+tQlBy9vCCKJTzIu3SH/Rt077jCjpFvjKTyukIOjN4OPHfGVxuZ536d1EW6MYf5
Le6nYS1UkSPtjdpu5OI5MPL3gHenudoJOoBbCBFAMpTprp/Tlxja7lEM+k+BpTOddCDrEmFT19aa
leMr6OrSox+pH8ivX/LJBCKhmKhZzyBq1IKUzrc5O53Riw/jAIEme6YVlaL/wj+iwLKvlTbdVI3L
LXWQPFqW8UI1mxWy0slWNUBbt0NxJl3AGhHYFoipjR0GgAzk4ofve79WfIEi3IuhOh+daTADDedM
srAOaxrxLS5UbvfSaaxsTkyDZLk3Zcf4KNz0Os0qsbKzK/R4VzV4SZcdkwSDeZdaKF8Qwv9ZaaV2
g4TWTynLTZ43CRoIjuyR0tQcmc7xXW8PaOa2bL9GwtRe7kjXsjAjGOPNo/JljuFDPbJGSGcrx+Co
x5RGd7R3NEwB04Czy30ktgS6w2PKp1Pw2GUZhrtgg5cGegFLgmFqMY5bLkpZZACPqDQVz/MQfiJo
ipJHctUIfr3li4hSmNHoLXW68CoG+y5VoxeoIHe6dP1bhgl7g/CCIXiYRROt8UGTpiHg8tz3eAiP
RRX8WIbIPLCa0Sb7btA2zygJkdoHSIFQWrYjGFAcoV3mVxf4y5Zi+LdAA31TNmweXYzstCaot/Za
emeaOV2LiApkkGirUd5A3co43k1SuHd+0lOqwVtllYEFl3uFQuDdauIj0FV1NUdA0uTY1/2MhQAm
NefABXVUxErmlmx0MF6bFGZCO/qHZWD6KDiukbf+VvxQ3SjYNaLkmGyLufnZIpmEZJVUcusel1Gk
I3a+QTz4XQ+Tu7p2gMqzS6iC21nJAd4kFAuMOTtPQsPntwrhkQD0cjp4GUXN2K5jVjLFKq5CGtqN
QbKte+stB/vg0tdaZ3KJhpy9yTJLo4COPFSFks7yXpmViJ9hZhra7rqSuExUovzjUHlOxlI8A/sG
yMWSC4FyDaC3pFjzYslvngrKNF1yl+n5tWRbpQszreLef+pV7oqZSYe+Eo6777IkqyT/LPLMd7ev
ti24kBX+dsMmruKNpsx3GliEdRTHn4bP3/Rl9dxwbX1Hr9cQqkqvMvkVgP65YOuzAL7XRqKv1RFd
5Qg16mXHRi412aC+9xWHNLUR/sO8K4pBretbwzefe85+0zvZdYkDlJFxT8v1OnBP4HEJ1vv8dsIy
CAoX/Bx9fG0rNpU4kagiyWkvu7fSsC+ZifZv0Z4n8kJgYkRBcfKdj09YvVWI7fpXZWRw0bySofO5
L8bCY6tlG7R2WQCrqCtZyMScHXIVYz2ilo28ZroavPdRLS3GifxKL6mwh0wVdqFZJZCucHRFAChy
u/Uf04JrGgmxQ9UKga2Gi/srBNFIavsq26B73PA6w6KFygd3h1ppfFfq/s4S+jYE2rIKhuqxb6Eg
WseRCZ0Exq2e5NAX6CwYFHTX9mgS3bvVnkLRpmmAdNWIr1GMV7wirde+mdzU+u1UKZ8kJT2zk6nS
+Vhw44R2Kg2ACR3lzyAFbIm5X4OxOOeWlFyduiivbsBqV+n8o7gFrkvFL5xZz7gWTaeicEXhAtCs
H4PSBTgoYcu6ySHE4zFEsWy9TFnZLghis1q3WFl5SsCHGfb0GTgq+B6DhbQlFVkTiIGPNJUvF0E5
xOqBn8ww7yivsB6u1ZlultAw4gwM5aUYqEE5bK2my/gpIiUj2ABBNG0BqIQbvKQOUy5+tPXenuaM
UmVw34QN6Ee1nnazjONHo0GBO30qlRTdZkx62TYC0GLToRGsyrgMW2BSi207GXssbwmLQhbQfsK0
Kk5wPrZoDGEJplL4yz6argO/PxOkUWLeoDZ+KmPzVSHc6PWZDt5bIxf2ONZO+AHYVJu7adcNLwl4
llXVf/t4VXszjEeInt2JKQhWW7R3LYHeyk9p0cnvz3pkzcBFWdQgvNTKLl2dXlHLvpTKz3SMKtiS
7l0RL/somlRBiEE60HlK+teUqjyNMvYhpQblEoOIjAtVeFlnoKttr1VjVLeBxlht9ExdNQUhIgqN
y/Bze4N6nrLJih4R7+od91+PSXljy0V1ieewG74sYVAk3tJBQ2JQLsax5jwtMciyiMcNm6sWq/e+
3vJvYC9WalJfReCjr5MCkoSLAJ2XDgNTRM+dpzKLLmPeXGPEuPBR6O3xdgyfdcRfg5kwA+siJEnV
nHpjk3wssa9ttQJCI3u4jmFFTwxeGhU+BmVXLhxPteSoZMCdNsmbS3qzAhhdri3VP0YdjH8tuYZ+
zXppZfcVcMkhbtaFcdSm+uLMPsqLE/ufQ6YdU9zDsxtkgQxRZ7n8z0myD2BeUPyW0YZDp83W3qDp
kVrU/T5szGuSsZEak/WYungZxlzrPgJZ1hiUfOu1DkbFgBuiDs5TF7lPIxA4eDDWqZ3M67I7zsDw
SeC622yIjhUhOAkFzrCxeUHY/ho1RDWwNj8JUBA1YzSnmf+ESzrBIPzWcQjPbtBfehk3uJlB/Ill
r1PE30SJpCHse0Co0NnlhDS5BbhJcabyQRBQnevG8kYZ/AeR+S7yry5ikZgL65Sn4oIus5J8LWPf
tqjER36ETJj8CyCMBrEyhrpEMeCUH7OqvrFzub8kM0EL/X3iBXyDnrDUibkajBl6qJtMXhuQJTd0
gkf6Qf3Por0muLmul9s8h/dJN0HBi/Ferc3wEuCrrRjpecAudVN1+RVPGISucBiJKKrvoAAVyAR8
qD6w3EhjsY6/ZYq0oabCgvY4zKx2yziW+3BlGHt14rAy2oBZkl36wTkP2v2kjhHBISHSJLovQs0r
ahfdtukxi4Vr39K7XvX95EHKJs8dwmYTBZC1SflQyBofUBI1DgPUWjWLbsoyOSloIJGtOZQEZ2Wv
KNWbHpnPreq8I2h7a6fFJaXLw8JKAy61AJeadr+LGbnbuwS3cGKSp2iGrkDXq9/hwyaTP1VmKVEh
1LU/rOdhI0zU+KQ2vrApNLr+Gn2GZLMElbIGoME19ApzRBZPC34lndIvHcVUwjwCQq2MXhLT/2EX
07nTy37jKIQWwvKpsAYjIAZlJP9ik5z9fFXQ6d9Vhr4uKjHtKMyfu9LtNvix4bwNi3ofBjpCnu53
D/ecPgXsgMRMtu5P9DXand8za7rA3449Ltpjl5/ZrKElEok1M5ifYMg9t4auByqTplE+TlyZ6V2t
uUlynNt2f6j62F6pEIlWtN0fmYxoYbkRBtY2jjQEzAUU4wJ7NDXPMKobZxsuElBNzkPq1+qosQ6X
PA0L1eszR9uC5buFbFggQf1/Hkpp6qfmoNBxj5zBcgaQZFkaeHHAFiez4YxFeYicRf+MhUp5XA7C
FwQr+1r+7/Ii2pfgOmz8rYXU3U776A4VZWurTl1/7AnEjrYJ9zPAWQJbB6mU9qcHLb0QL0qd8Jf7
9fL6rz9xFjG0xZx4eVVZZNhUEZEB+9AiKtD9f37M8uzPP/7zjcWSerH7XV5bfl2e/fnaLxPrP1/8
82/+r6/99qkA0KlUUan54/RQmOYke8AAMBCkftvyQcvhNbbtb9o2Ae0i31gefDXFn3sqqBpi3nNa
PjxpXSP760VxPwtQZwe9qKajhvJBqKMgBSksw6RGq+HX0MBE1k/vB785Sfzlcfk9sK37rnSq7WKA
7foNBj5oLVdtDkAqvHYtADeuJc35LijRW/PHdRqC8OxsAyglLG/ryHGbx+XF5YGmdbjRgxiQT6Ar
R6pgKOv6yexhmQ2uNI2d4/KM5RTCIHxd0Fza3tSaS1si0A3bURxhHIhjSEHm6E/9vZjcfouAtfCa
uvqA0LYqfRKOQ9C7a9xwyb7szLNwmYFBnoE5VeMd85YTVElFMmXI4E7le9zf936ozzsrT5J1ZJSo
0rqGVER1P7vJiydQl/WEu0gMwyHAoF4TZQazMbM8I45u+oJU/uCaM/qnqp/sKrA6k48BvPCVcovg
ptGGt5C+KKbkis4eLY7MVZ1JHxFANGSdvfkUJ/192Rc2LL78Fth0s85r99ZXC8+OnpFKPCIxD7vZ
R6vWH5xs02gzjuaOpPeHN4k1nKMmSja4mXw0fnIpdcNaaYhPIhw8k9IAixZJkK87c0aKwg/uRjW6
17vgMitls1GKbj934rFzkuQ04ETKRudI6xbnS0zGh5PbiLNUik3dKft0mw5sXNV+oFPTj/3ojVUK
2N4sd0XUXsy4u21KZM2LbDwHIVrBo8XCW5kAsTrDOdAmuMnbYdM3BUmpPoyboftMtal/QF1F93Qs
j9ZlZntVyCFbDAgntfeFr6WH0Rz+N2HntRs3k23hJyLAHG47R6kltWRJN4RlWyzmnOrpz1f0HODM
f4CZC8OyLLHZbLJq77VXsBg1E+SVWeXjRIwUSzUV4Bx5h7yBnNNVRnrIk2DfuXA7YRilYDtegapd
PE+561K0pPZZdxhxzxkycnhB/Uq0JKyM/gvjM5NaYH43xcAGPVgVcwISWX1GlzKwkvVI4ttqyueH
IdeMg5fM7WZEDoQlNE6kncfrRR91jRWBjYItUIFn5WDNxyFrNm2FqBj0Flfm4dOwmxAEZoDH+mLG
wNAj9bE5Dga47XipOsvfdpWPGQHSwMrySYZzaTKrsPvNGdCvGCH5SVaF3pRoWFgKqzrGQANIA6Ui
lEZdYCCu+5sIGxpOI9nmcXqUUdzdk8AsH1LpXfAxL8KKCj8tf4LHQQqw/e2gd84xqHEFGJi29m31
i9bwEFXmp83WSDiRfy/qUd/2YVrRxoAhJg0vhcAXOBXr+Mg4C3hYDwPYNTeQwFBDr7mEMU7lw8Fx
JV7Apb1zWsSJvWN8+k6GVimyH/Ux3BUtRFSjxXcCNcwbmrAbMMKrG8LztVgsXFHfSje45oZ3D0Mg
kcYPqVfjR7QS811r9S8aVyAVNzn3WvkDwxGBg29/q9oJLEt54NvVgAvA4B+LoP7KiEg3xkCs5Gz1
KCVxmukC5QCNJ27XEB8VTUc6lS+goS9iDq+DYZ21zOVmKB4g0gkVwBUxJ4HEwWZc7VG+X7SsZJ2J
pxV5nU9tjllNj31520bctig1XeOhwGEDmQNwVeRCbi9QSPnU5Yem9n7Mk5c9mo6/U+hc4cr2SPzd
nzzAoV71vNKcLymGZWUukYQGqI4SUio2MnRvjVU1h7pHhGiKe1fl1yCZktXcK+wxMB7HYbjOKgtC
snBbcdqgC5I8qBmsk8Q/+oTDYcCLFfKIfXJfCdhCNlZQnIBw2n2Y6voFyqi4olU7JpMWH7s8hZOd
VqydRr8tXdGcn6zBdl60mO4scYddKMKb3gWATVGWbWEmvDm28zrBAQ/pXsp2IIBJuRbA7yJdkEpu
E6g89NhxZlI89jJuf4by6uTJvS7tPUvdPR5HqLtgf2X4w2O4h1jI/NEN4L21c+hc6xQMpTLlX1uD
FsDUpDkto3QTWfVLheFOxSgonA9dXKI9RW0f0iPmzPpEbK7NarjbvruRpnfTQ1ocvL1RQUxP+KP+
ssgAiMPyAa4UqNXMJH+Ft3m+ro1skxrxuvaz/Yi/rW73vxIxgU3UEPq7PLj0tfNlKyxDA2EEWmdS
om26lGDk8EG25hXKPe4SxmeRm4/MttxV2x3DIf8KmBA66pY2omR3GXxNXLoSjVgbbqANs0tjW1KV
7JYfRkjkh6fd4qp5hLx9RcBwR8dGS1eWV1Qs9mB+CZMy2MTQrdCNtzEynzy33kWw2RxUSMBaDuQV
fA/wIYwfprY+p7D/vao/2EN3Utc8b8pDLM13TOJvRhZdzHh8NF3wA0cp42Vpnkq728RZ/uTp2aWJ
qNU6ttiEVOAU0bxRJBTkwFQ2gb5t5j1b9Fyrgecyk+RvCBTATfOm6RZ5b9FTYdtv6qNRh4rxG6lZ
2XyQMbO5Jv67jfkuHXu1ipvhI/TdX1Pt3duNHfSsyZP3irnYup+qj5lnaJRy6xuvTii+nNY94BSx
CTOHiZdAiph5x0i6p0ojItwgKzJFQ+na+Fw7xgrC4s4HAu+n7qhNn9OMnNwCOs38epuKaGNP0U/w
lOf5eY4yekYdY2sQTxt3fQwVor2QwbOWM6FgWer2WVbTqp6lVsjNyIWfM1a22HtqfaSOMjp1JVl+
0wFR3NFJ6k8t6SVgkvazZSXrEpAl289J2DEMeMlzdrU0Z99cu8lE6If+AyuICllM+jw58x8wsR+U
Kmjkql9NfMbFAIUp2xV8VP9IhEK6tfMzAtPDlE3gou1ZyjrcuQa6piD1n2YADm90BB32eCDWx9oW
aVKvM8O72XOBaQqtJKCoktNjvqvbztkFXjMC4oV5mEf73CW+ty2yB+rqaDOTSYLfd/hZT/WfaiIB
tWtJ5zYid6Mb2zrXHGyV9ENSFawGRaemTJWyZPkiRvTLJZYNqJqbUE8ZsTqAytUlxz3bAOXGbX8j
SrIj2/FbDFW+x4J43Tom+veioo2C+jRq3GujNBisUh6QnUHgMxHque/Ija4kI2Q+wqqG1qh5yas1
0x/VOcEMk017gTHjRptoqfIme7NHC2M+A+Q40Z5BuJ9cDa5zgkm5405gtCb+cvY8nozEeJ4pkhTy
gkcBwnpo/RCZyPeY+/GQaPo5mZBbsfr9MowQEa4W77tq+OgLK9qBLyG5n3r8Kt4jxZgy4ltZyg+d
LGgc7tnTq3m42GOOdQo7tm3vtbL8MZjcI2OSY54EcJparrMrYhiFLnAbm+vVnC3u+bH/mIXYESbP
UIv4xDUOZDSzsfZK6AXXJKtftWG+urF4zfVu45kEEc6yIYZo7M+J6exHF23+bD6mIbiJp0dwlktM
9gU9tC2H7yAAV9k4zLowExV33E1uY+6/wu5yrfTLltTX1HouMrvVnNMLp3n8lEz1fgztA1YRH0P/
SHqt4xtftWTyyh9UPBjeMcyEU5824851hhed6fvKr8ad0TkrZrygYnUB2IVKoiZQCSuMrfo1n73b
/Nf/xRPxhpT3TQaMnjB38lEuc4PovITL4dXRYvzfyU7aDwLdpIas/u9hTVGxGkEWUT8SMLua8uXl
Sic4qEP0iMtSjFBmr9/OHI5KXv3TRLJmxa9S3tRxo5qAFf5WPxzyGr3wEXQbKSshZzVZxZvEWyZO
70Q+NCXAHNhZUKQ7JP3rSribiq8twiWXr9X/8afCiACHib1FzuPyfYpUo+63DUJ+W/8ayezRVpYl
lr9JPz3QVUDH2TcaNyOGJwG/r36kMryd+lo9jgGvlRTBtRlayPE7uz2b9iPr0NoAsRs6/VudWNHN
sJw5ArGDT1UCHdYadh2/YSTngH8OeQCEU/Dg7CubvFu+pV4Pl5+TKIuNOlenJZhM5uGnFQcYwTaY
NcBSU2+AwbVFjiez5AnHS3U4dV7qZTX1dohFXt47x6idfUS3pX5b+PpjwyTbyEFM+NFmhJf7r7en
LuH/vtWAszInqjlwsxq2v2tRwTFYKycbv5FhVyMRzvleywRs9nIYa9HyMwQDgZx86bQtdgmawY+2
6d8fjyN9r8fhGn9ilMKYIpjd2gDHAqGoCZpW34r4byhuB/UjVRdvZE+HojfstMQlcygdjV6OvZ8L
6D43DRYRxU0dUv1MUD5k8lH9hDqnovwjHv73pCK+qU6YCJujeile4qqMegqa56Q1lpdThyMN+MBh
LHT1tCjPeDSSHE31QjowZp9IVPSSIZZfFLfJBFhsInnqLKZ6BJCuCrxnN4PJpAPnhW+PYtviqUpG
eOxSc6u9iHSN7X6+LQP8qku+2W7vGkR5UL96J0V+jxIzwBJOP/RMzE0McQTZtNxLYNF6wa0IGfma
hCHa98T+roL2MBE+TCmBJ1WBa447OvXBaQzoIYjPIuXBOLLZmE90C1/5gBcAnNPHhQYBwbXn5ntg
kwQsU0MRu77bZTsxhvBw5Gznkka+LY7KPcTMxdGKihdsXu8h2go4zwZ9E7qCts1ObTk8qT95UJvb
StHEFBWshTRkJqh5B4LBWiZYbCKkCYtvHRnxLvZ+aUFXrxtn/oHcH7KlA0StxyDfWHlsHQu6Aa5H
r4S4fFiFRwZcjTEWDcNI4MxQfc5O95JG1EPSAWR3MV7bWDN7hj3QxulHD6HPEXlDs24SQ60ogMZu
Re3pR/p9gbsJWuEnyxgmOGL2/KKpeaWhJjAAdlCmycQzY+sw4/dyCJpSkOrC6ocn1mbO51vXpwTi
ZeU1yihsXTUy0zsYFG2R/rKbuN2WEd2jOXL+xZ/SLxnWWtkH/IktjoxUTAz3j2NjHPScAZJJIuta
D7d1h+UGDHmMwdNko8izjYVnosGgpcOWB5G6/lJlYNoM0z7DErdKWRc+Xh31qowIe6step1lOEnt
fCg8sAPiSiCow+sjbAmBVwhVPcBNJwkAVeZx3ltuWezMaTjrVWYfyTo9kxtG/uAYW+tRDTMds7ws
EH52zEtOc2FelVDFVnpFVBHPdTy1IKUhWLahxtCjAe8tK19Q6U08qIwifU9Mm75wt40ROFt7Cvtd
Ticze3iUFRhlbYq8aqmwmDv36pavNM+lH3eSnVNf3NmxjrPGp9oP/npMqRs13z8UzjxePaolxirO
o+6dglJ7k+H0K/YlYXhBslteusZdAk6sFm8ns1AmR1Fx1KmvnaJeQ2eARDJZ5cNvWkHVV3rwGHlY
obkpOlhRXBMZj5s28s+58uoZdfctm3zsaEaA0z5zdkNA3SJjxOnlvI9nftNLnLWjU1HBCLtbipkx
skYn5LpPmrEwGfaFU9/zAqhZjEjmzTk8WbaZbcbhiHQUceEPJyzJwwbdcKdGEhMhiv04/aLiLLdz
gvAUTsO5a4momsx33WA4IcbsQh/oYJ8h010/FjflZMe8G2ELpMCtsCusb+tb34qL4SbffnYNAkqj
Omvs9ayBOqtnIUTPDgFieoXrgozCZQ0wUhdpDE2EoXeXwDgaETjhJGBv5YWD1IAP9+84VQ0UF5ZU
XnI+FHnrVsafeB1dDep9L4Mi0o2UR2gEEyhkxxzYRgRCx26V0sh2saRkBHVOsvjU+wn2y+VlGRo0
GXM5yo/PlIJpHSpWg/qXbpc3JPX40qR7hj0MbniA+8p86HoLFyoauELb64wc0wGvWrfesh3sdNIP
Qf76dEfU5kWWfbFCqpKGt0nHB6Hxh42U8OIKi6pMvcjIJLoIjR9ZVX62mfOSKkczxfJi66B6ZFgm
O8wkMXzZ50oHnfnZLsz1P2p+thBz5MA6zIsqca++Aiu+RnPInJYezRYIOOMLvQcokupzJyWOswYf
JW76aRr5zaq4F4pAfGijQN7KUNvsEw8DUGQI5rQVXa9vnJANv5NBf2k7OlB9+iGi9kMoGMgZYPLE
wmkQTMGRgYRyNyQYUcE7xMIPQyBhpetERGzZEcRKrFZ/QxDD6SgxilUERKZFLg9CDycCVdNh7DNk
kHUWXHLN31WOebHT4Vky+gY65AZxB95ErD4kO8QwzsDuEeFGu/VL66Vqg/rEkG2D3GdauQZMjzJx
smPg2o9oCj8T1/xV9e2XnjBDtiQ1QKGjdBz4CAKb/iJaE3fwd8xY42cnQrOBVDdAwE+pf6MUyv/g
K56WGjPhKTut8FfakVVwyBnONVH7luKJlzhKCOMx0/aw8kz8+1/y1Nj+LKpvbXyKy2Nh94idFS9W
jfwwVLhK0zjpitbZKqZnKrxNFxvgJtUAoQYzUOw8ik81sXPVkH1ieLOd5/hbDQVdv3rD/OglNQLA
GvqNYebuBQhGGVu5qLeb5wKxrq7hNbHMznpYIlUZvDejfB8nFqAyYfZZByhwHYMU2CFL9v+ZVW39
U6OH2sU1XBoTi53Hgnf+74TmxuRBgwPbHcIKDsXcL0NRJr++nxSEaDsvEnLoIW+BEW0tBDQL1gt3
Iem5SMjz/lID9Y6Fb2JjV1ylGuPwTdmUN00xGb2IsigMPMS6/MsJ8eEt4MBxTWqUZK5KeXOvs0WH
o1enJOvp3wbGkYEa4GE2i85/fJYR1+0/v3FHaVb/r3xTvXH1tskhQajsBerC/B/PfGhcmPVjf3mg
TTtkLByTNK6BB3lUY2teyeaaVt/lPOEXZjhIV30Di25DcS7KhAeCTg5WAOVKCf9uVjQfARNgy2Tp
myLkZ92qAkwGX36NMybmJL3D1Vt2UQC2dQqhYMjY1kyRvwxNyIMABVkJNFXZJNR9mio+0GTxefzl
2iuCQ1EABYX1fKPK+hgbVmy1wuWuSUskhqOv1/EhFefqTx3Lx0bL7P9y0ax/2u6ri8YbNS2yxAOG
u/+4aL7np96gWe1Bw1NlJavwLplRkrPCWqZmuVPz0pmMxRYy5UKPYOpyLG3gOLW10LBcvDIg587R
XodCe4hqoswVOUaOlF5Ssnh47lzSxmXntEPpO7jcNEIXT8CkH3/ZbLb1OpjMcSUtkiI3RGN8kGnz
1A0Tm6o4NuUuEoDS6gn8z/eM9//vGaROsHbV20dg8E8JAplKqRng1nnQcXHdkVynhX609gTbRK7h
0tBgH7SQ6XWTgLvWj88LSU+z+CjjXJHAFZucWNdHp5IXq/a2SlCNNmsd58OxraBYLgXDVM9PE0yD
Um0qkZ1/zj5XpgiCe5HlvKAB3AIHgvVHO4f5yIyIrLqFOkSaIZQ52oqswsUuH9vt6JHUFPkwqZIJ
hgchrJ5e4KY8LzykZLTJ+Gyro+sjPHfV3mYLI8Agyj6WiojlR0O1NjLGQBbwUUwLvg8a2J/ppx7C
PYrm1xRqgvRa/CXU7sq4qqIgT/F/VneFib0xPG4AMPtYw8T6r0LoRWH2788xMUKIVizE2Cp64x+y
EKfXrCqbiQdNiKPe4P9Z7okAnDamDWenGB9c6WK3jRAUg2FyOV1MqZuBPILsXPUQmzHYe53VzVcp
nlWBHY0IcuzGI5dAAH5Ji4sfDX6iQcH86u+i1OK9gZVTO9TJVjPMn/oof3tx9An3bDe2CO6C7NtP
WThyDT/tlg21MZmhwCrDKUFft6V3Tez+U+ZVtZ2Ju0Yu9FErHqcdgg1pA74uYiai0tNew05IcpL7
8THwpm0nu7NWd/ouxT3NbwrnjLzTOTvQXZU7DeGaCF059GXIp1MYDA3fKYwj/kSbOK8fW7C6gzVl
KYVXa6CRb3XY5MpIohqBGzP0rSxtiDfKT8XB92oXsJMFTzHDFjqb1cFAd6zfihDbZNRIqkhzm+w7
C6Jd57M2OTZV4MKkWv7fpJBDdPqkD9F3gaJPSzCfNNvfS0EZ5dXN1ZhgNujbVovOQhG3Gs+5y7C5
qL44quJ3L2mOQRm+slKi7Z6wEq2s9aywIZF172PgvId6tUmdHkrvECIdCZo9MOSlllRcgUaNIMth
FcnyQxGDqPjXtiYo05z02x6mpzrPz6YusD5J4NDHFlW4DH7PRfQWNdlhYap2KLej/gv3CI6FNdIa
WzgPh1qYrlhxl7a2HVLuFCmY2Ol9udVSOtG4Li6N691TDQavYnWpirPNWlORQfD3AqL3M3H0I2cV
6n/5bb3qO4qBh07Pe/rIpj7EcEiJsrovUR+KQGcLxk54ja/sgtM121wiuMTKTrOre4+Bi6yRnvuq
FaaS3bYQI3dtbz35YfkeqlXIk7y43tVvcW2+Lw+4aMiLdIrpSSQDDIAqQgBTm7cqmcIT+jSDuYqi
azub2G9++NF4cyw8m036npUzJnuHntzXGkq5nPIPlSg0H09/xk/xGT+W26x0Ex2j5I72OGjZ/PUw
GzexHd41wPNNaBjrxiJMd2m7Ow3gZDCAAiTlvaHoj6XGLybTUcTjpY9+gvRr2nLbCnE2jIbdg5lR
ZvnnyoXhn3TYwjVcZFtWkCSK4n3M5bb2EbLh+GGfmYy/Inc2zj30NEcr17gDxrfEHI/z7I+H0gwA
erzcXY1yCHcI0oAs+vQZhy72E9wx9rYUN5Jok6OGzw02YjoDQH+8jLP8ctLZfEklWHI6XDSBFkwi
Yum8V1/gUE8DriMMAHGK4XvqghRvj7yFqisAZLvY3hWiJeLBtIYtHToeiggr+j7bu52G65Hb55sy
mBRK2tGp2gzuugpiDyRNbKdbZ7sQgzpkPTOuxnwS28kR4QlW2clKq3qXasVJSiK/m0m3VpMmkcnq
0175ggmrKI6LC5YM5FUU+GgigbmRn1FxuEoS2JjikSx1CF3v1YyXAt0r0ncHO02T7zoaGEOpjJ2g
pFknz8PnafmKsaHy2j1ppv4kDdfcQV87VLplboRr3d2glKege8NCywVfgooyzjW+fMuXmJtkPV7n
pUgn+Iq1dja9BkOCkQTxEDvn2Eu8UyO/l3+06jvLVyjqGII2NjTbYk627OMOBED/KiGvH3C3Cs5h
L5O9X1g/4jpIL1M0Cdzt8w0J4g6jqVk/R2157el/DuUoHyIiag9ZkhkoR5QyPqvzc6aRolMOmMYD
I5LcMpg3SHTEyaqzXM7C8lrehtV+Y18KB74sGsgPMSMVf8apmzYUDbnl7HN/2OMgIo4ufpduV6eX
LEwCYo55Ob2MkUrr3aHKwOkNhodby4DH28IQxIX2re6h15kEcKZe42LeShESGiV8Onxn9ojNnuyo
6w6jgw26AaSSUncyaCGQJNF3Mp43k2n+tsYkxT/YbM523TXnSRi/asjpu3wq+7Oopn4FQybale68
TafBOOLfzjAHlBBnP9vDqp2xIWvxSxj5b2k8xIjsdOgsIaKj3F33BT2kZSXncX5yuvmhaHlcRGDc
TI3WAsQE/qDWJofphQAM4+THJ8kJ9DIqAIZCYw/Jadi3RnaK+rnb67lLl1zXsj05mteCZOCWKRmi
rJPZuC1GexDsk2NShnCPUS6AERpph23WKkVkcvJZqdl4Em+zHCOCyouNB+5OpkfgbhaLhxiGOMUK
ECjNGMlmlGZFi9WbYgCnLUoUcpFhZmnFumkjYHVPHBYJF2nkIMDp8B258HXgmV2WVatQ2gzo1b8z
Mp/JZ35dqot8wFicOdl+NBnnRV37PkSwHX3GfTC5s08fj9VUTt1GV3oGp1SOQTZO5+F2oUZn04Qv
BYKq2Sl3Y5N+zVF0XujZhZm5a49CWtm78jAiWhtd7QF+1G45y4UwrSAiAnFuk9hAajwZwngw7BqS
CfW67APGX+19qZOame1jjPK9SKBbZSGOZBoGBIrsbAB4r51CPqntc+GQI36B1d+w9vMuElCKZxmC
/uZt+jkqarAO7ZwyvbnLOsdeDf922OcuZp8+wiZGidOmRRIQI4IMS1kuqPkYzRt2fUpplyNVI9Sc
Mru0IdVlhwiRZFyip+t1WmenBFxx1WNqv+qgPqdo8LGJqWmt+M4ikpFRpa8+F27/IOjcPYIbMjCC
PB33Rj/eJQnsxyJPSY+1BEY4Y7nDF3HRbC0E4b+xMjq96ADPfuvVKMsgUn5bOB6uEM+hJ8MIelVP
0sfpJT8ZHcrXBKMXnnnzMGn1Q6MH98iRzCrNG90t2hB3vDswd/Ms/pZ1xrPKCKrX7ukE4uCSb7Nr
5s/Bh6HS6fXWnOtb7dm4LrkITZzD0kB7im3ct94jbInHEXfqHckB6Ey95pgtaJrSAwbasQmb25I5
k0czkggXdLU8tUG1kZn1kilAs1LqGi0Bj9Hr4DyKnqLFujgmvCk6/aFF+cLf8QhWidknHlxMvxO9
Tnd1CIpmTicrtFIGMqioovDPILBXXe4IKSywSMrIVWJWDxTR42oBW6aQ/sQbsh9e0O2TuHlHmnaM
mK+gK07HDbbcKIk46faY99BV7EmZpUTURS6CAauXEolu/olnGt6V2o/lBSInhNDD+mAVU7dKnPau
RDs26wOrbf1D1Z4LfkDe9abD0HGj6vO2bl5SRteIZKh9c0CbJKGtF1p5wWWvWvujh5uC9VBr3TX2
YEGHDUzntgnuRANBqmV+6wZcukCvEM4kuMu7PgR5cMneuY9OJtbR9EM34EObHg8ISRjYzzqxCQ+B
HzRAn9c61rqAW/D5RyUCy0v1Cbl//CEot8QKBZdOSVFjJUUKdaIbNJs53dIiahwi8MTVH6LfWnQt
0ZyDVr/qVvhdaRJvC/iTJfKdzeSV1OSjvI0F5xrOpIT5AtsYeygfM+atrD5IXaZsG2vRl1FwDVWV
yoa9dWfvU47156Gcgw89z78NE7GAem47Qzy5fn4gG+FPGqakbwOA5CC/6Hr1Yzo3vweQU0ud40T9
W3l9skkC2XGKmFjiF97gAFaGJ9lUx9wyoYu5tk6jgV0ej04Q2s5G08aNGMjDSfra3jsCtq41Jd8L
IuLDdIgwwV17AIEbm6H78m1NzIT7GC9+6v8k/uIBDGqr6iUx9Ft98LGSUlDVIh0qo8/CsVFI9ukA
qHdOlfr971oW8UGPZfIZTKRdReJPIdwaNLpCSd0XZJyFxW4ydrOgk4ckznLYopuYmYZaI0W1ta/K
ngZHae5aDUrjUHs7JVpR/bhqSZyZ9pqajBdJxbqGPzOX+Cgv+vrE+hmnM4JBpfBY+qNKsGtHokI8
Q3i2NwT3RTi1KDAMdVMRRfVamFCTkFMvANyCW5uqasa1FkuBEfUNhgrwSiMkvxR+ucKZbdJm1hYP
agoQeegnHNmmVPwdACz6HB2d4yqE/WV4A1Ra1XXYpr+O292oHxvXoe6lsh8MzUb7/OQGD73EcKQ0
i5UB9+QYtxjft67PFCfOTvGM+XURv/Y2EYaDc07s6GjYprO2Wi/bJa5LPwbxH5Gu9jBI97mrinDt
KFWZ1g2g3tavWa2yKT0oVkR4ODUQz+nX0JO5OK4AZdjTriL/grAXXGZsa2N2fIqLIlaPZ3aiAsPe
CLq+0a6NgkYfc1h3vZyCnbDijmH9YQsdfToPtzbZj+1UsLuyIiU5zWJto9r3AGj1luIgHe1tHc43
A7fxg43qosdy5mhVukcILEIixBqnRSA6Rgfb6WmNug1ST614XAacS5NrDuj2LO/SaylzdtD3Ji8/
rE4jDE4+tCMP6qK6DcmhWDv11O+srz6Y7oHWkhtjI1CLp8I+JvpIZeL+LpFB7Lrcu+DizZTcA8iv
Zt06luEX+bVgD7qJ0jc8LDYdc6/NV9N+yyIHx1BSbnYL4uNENpq/1i8uYNMnL0B7oKIum3n8LglO
2zkewUL4EGDyf0tiWEI+VVOpJIaLZnlRngjSkFjR7qQGfSwjt3lmr/O7+YOIl0uiy6chJ9wKKjzA
WJAqlkKxqYPkY4GtUIqyr4r+ywvl4wRveywxnqyJfcyKrZe69zEcrk3p7H3Vv/ZAFbDG0GwpX4cw
0sptrlReatzsEkum1v+ln9R0/BpGjfgmQdSnm8UlhHOSKlv2u2XnS6rm1vZMj5lm7pQCcXm6Umve
2XV79gsT6lL6irk1y2RSH4MeDl1IKJgq7+qO5Xl55HI1kVmGGmpQ1A9fnmuUIOB6vc/mt8yGptBx
c1nJLXb031iuQ2rUxG5wWTlxoP3E+67CeA2uqx5A+1BbsgpP1kjSWUaYf0fSRoNRkLd2lSaql9ol
1JyXZdK7fIZQLZjVJ4DODcP8pmqOvcdsovXuDJrYWVSNVOqsTJgDq/m2dpymHJdOMHtN1/4M9vDe
heMTcBgDhzRKNgIjOR6PCgBjuRu0Jq62y3OxYAgaAxZGPhwQfHI/696zqpkhbaabZXKxDLA65yd+
rC+LlihA2kzIBn58MmmxQYpmgET5JiYNSkModgX1MNgj52oDGq6yzFkzauTwKRBUneFooYsQ9QAX
ByARGwMFZ0zyEqkbUkWnUDYy+bTwU6AHPWpNcQt8pe1l4SUl8uK01ExxpMF4gO1NITQdLLXj+VA+
kXJnN1WPWeW0ybGuUXpBvCEU9qUqLYPSc7nKibB/jNSd/gTgs0i8jFdPuph6pzpzyVZjF0tXEdWO
Efbn2Y6+1awvFvBTsE+uhmS/HItELxzOKyapSVPfafy/Cw1J9KR5J59Pfr0Ii3O1jrPqA9vtMxLk
FgxognWy4M1TZEA4ZSahpi7wz9y1TrXHBLfaJWgP67GTOzXChGrGzMvnY8mbG/Lm95bmVtbBK9IH
BhdgGTDqzWuaifflGaoNY9x55GOFhlduo5JEmA6FifKoUZI4dyq5/f3otghpfSXAV2peT/udAVKg
Ygr2aEsoM9ST6Q/ZJ8CRLumDl5WiZ6BtzNM2pVCaElNdjLdlxCFzTAkq92UWr/0fZy4JHLTZe0Lv
AV3OJwbo7JtAF/gzMF4qsm/LKz5jgpmIakNuGRnL/Nv2drUF93jRT2o+1a1ZsXPmbXGZlZlA7qXF
rpr2NnqA0qZvUDfrHFPbdwqdUmULMzJSCttut6gKVT0XKysEK0f+qhSIC23EsbDItxMg45qhNvQp
1JrawfJKPOssd1vEIbBxwl2rHizGPtgL209mxLxMJ95wZyN2Hiv7YEXl90IYgGLPzLToNqMVdZvP
ptEMGOX5DStDCpTI/UQLc1CXjJXuXQ9IAgEmjZW21m7zm/CojtXwW616SdVvYfsXNEeRtRqn7LfC
IMeeGnJRcLN/vEV46eDkwH3tp0iDdbQ+qk6vgH57dKIydI6j68fr5S0QqAHsXchVXeIg7YiXZYJR
qHtz8sP74muRIrNmj4T920WHEk+AtNL7deqYn8FMu5TxXMUleLofyWeyx6pVjXsR/4+3AG1IZaJX
jcgngQyMpsVGbU4LQf6JUT/PmVvT8dL89XwsQYU+tndWg4aQmNtiKVZQQt2KwkdHS0QaV1S9mrAa
OjKl6GhN/S8mndvEioItrRwc+wsQZKmyDRaYX6cxNTZFk//us/iqKqfFBJnaVrnhoyouuHcYq7zp
BjBMiEY0N/BsM+WPukeA6wF0uKqQcEzbwL9Dnpc1o1W69CSB0IRDPVv6YJ1D3PGAxbecLo0ew/S/
sngqm6n3aJ19sFwDh6XGBSYtJzmTarNNkVTQ7UY58XrJCpiI8Y5SOORN90dn4KFhY7I2BxaS/Bvq
KOBu6B17IwBPoQOzleDW6QZ8eGGSk/ssYWMMv9wk2avbfVkT0yTm5UgWXeYhro7qP/MYKVGCLWWm
Lnyo/M4vrOFPss8viS2I1/SL8MRMcz3WmrtRGPhiWeDHmIYn/sNiVWAoUbzAInBTOoilcmrI5fkR
loeAA5h3lWe5tW1UFCTbo+0xD60i+TCNabjG7BwWn/c6120Fjft1ARMWHENr5wgmkPmymGM02Qzb
NiWcVOmBBmyTN35AzENjeSeRlU+W4M6RbDau6Ue79i5ttu40RZmV+z1yje/ZxgAp1ZCe1o7zIpiA
rwqN0KuOMh33fi5oQGRSmR56ZfOSe+VVw9Ydocz80x//LCr1sE6hlwRc8x6sxqdJdar4IlDqEjjL
ViDRdQUjkaiKGNDREQHDV+ts4CEqQ2BIwTpkhTXbddwxVDgJo2eOVmzU9F33QB8HtdWN1VvHkqyQ
lRzTVO7GQ01n5AWQ/iAPfy8NdCfbF8vq34Zxstcmn0+aZvH/sHcey41rW5p+lY6e4wS8GfSEIACR
IkW5lJSaMJSSEt57PH19G8p7mDf7VFfXvCIUEDxAYGObtX4TrEpoZ9IlElnbsde204jfGxHLTTsy
wLDM9DOtyt2cyXQBkbrVEWD/CtSDLvs+x/mbGlFFqDLyC+MiU9cB2VItwBkSJJ249vQKINeYmdfx
WZ6B1Ol3uUB84FV7UzdYnsxqfKPbYLAaPNK3uQBP4XMnFwZfJcFZb6Bpwc9TxzaG6FtNlHQrO+ft
CrnoTJuRpxEeTDopbu1QH5+XT4uOLdgcWC+FhfTlV9Z1yV/yGjaG0aAC1Ficb0qMLV8owK7U9Fbw
UIR90HYOGZ62ZyolPcteJkP7EjhShreka90+5pat5lVTScgaQHJd0ZKLnNiqvBObJEBqg5MKV21J
l701gMKrxmlKe17FVeK0Pkrl8CDazRoMOoH7/hqFKmjkYgifkB2yFD7zNszey/55rULX+qxIXnHx
QLahAkupP2cOBisYN9HVmjBKapqjRe7VZ5j/KkWGp+TVXVR/Dnb/VtXk1e2E5Eqm0mWLhf3kZEHA
1FLsWQQ4iYpmlQqhM15hxuISf30Vo7sidK7sGCtwgDpaYQrXsKBeDuoQCXmAlngN+GVfr5xrSToH
uZL+WEU5cP8h+iVC03AINo0AfYRIjjodPTAMBXaSTXUuol8WogArpgNvh/1oxy8gDgnuTfg1ckxF
qseFTxg4gxVfrcJQK9ILayMtpB1YgQMi+ZeagGjtMP0E8kTP6IwIsV6nn6uwkGHSojiltqUFfu4T
/TNps2/CAUg0m3KZQNIomw+7bI+AKD/WdB1ov2Buq+fFph+E6k6FtovQbSDKKTBDQwfasiWzG4mP
r+nKRyiauzUBrFhk7AjQbHTHuUUL8HQG7udByqCqDcG8d+cHMXyaJrr3yDiCTxV0s8ESClb0DnMB
8ev1/Gjiw+IuhfS5BodVU9CJp4HwVO+SIQHIavDelRYkfNEgVM/gAARRCE6G/Bykot4fAL+5ayEl
MYqx8mC6eauUIhF/30egZ8XTp3CD6yEBmXfVgTDhQWCVYC9crX2/dexWSjfCJHCxyWlmZozVFmD7
tGwAPgLM1hBoAqIbB5OeBl1iPisqVTJo0x+RgNRGSuM5rUqKlH6I1tj3NmPaPZbCz51i11vSO65j
djdgzQDCCykxMUrDlyX14fvpWG99F0jpIc+QDpAIforwetk+tjqY63V40wmlsTWN2vfqh6HjeNIb
H5kxwSgUchJiZCOio0hK/yxa9Bi0yYKWyJAtY7Ml6LMCCqIDDUkG+zT38jEqF6ACGuMz3aj3qHVS
jRbWm/ggkhxomgqvRvSiVwBc2tLTEqYn9SlpGFDk4odGogfQ9SfpymywPzsLuyRbae9W/a50obmO
bR/cPO5PMxL41JFYoAANb0st4ls+S34xQ5xWSVm5VQ9xUzUfRXR8Ka2PQmrehKKVGDOS+PgGp+Wq
zupboSlSxsZhIehBEJk+46STPXUekC19gUUID5OanOqOeuUW5+7HVfswE7fvSIdJlmSvTuEQt0KN
DiWRPDijdV221wQx39YoizJRc0TtwkC0+VYS54d4GgMDjLWteITzklbc8nBvCzBPWZ41EiiAYBhq
aVnxlMlrVn2FUIqB5/rlLkJdT4zB1tgTMYq9Ru8l0/N3TcRPxVO2q+WYV/beQuc/Wcz3fKyhyQDR
lfOfuC5DStU/1Hi6E68H+fPUj0hvEnwgGWBSDnkbOEcW5GxqxN173qle30Pho0EnjSc2q3TRJlga
m1r0rMRjXnvEIpy+jq8nnA9IIpP1EHvPqMOBFqfLvI4AO+QVYB6n17OoKEQLDuco7VDe66cEkASq
3P0sCd4mkW1N8oyc8TCjhld4yd+NlopXakw63OjU8CQW0dW2RfgercuTOcFXEyjPpQdx3dT2/dqS
DKB8kDuS6cqT308qeiIU0e8mgoX5gpvXOUSzjSqqP6ZF/13UNWvbb5yXGw3gkQdOVMenBym2HjjO
Rg3jn2d0MBBmj6+VCm3DuKheuvJh1ozHVUFKdHpNbXnNCucaBp6QH9SQbQ7D5+5GbqPvlaR9VHe6
n+qlsW0qXqjoVayNjWTDBp1nH0gkZnN0VUX0Qr1pEUvY6MOAXdO4gyZ1AqL/1I4Obh8WJX28j3Iy
yVAiHmtV1UgkJlRd6evav5UKXXLz8yZujW9lU2PcLKJxikIwwDBgNqqh9oWC/B9F4/9K0VgDy/cb
Bm77p6Lxzef4v46fU/xe/pum8ddhvzSNFVn7S5Z1E+lijaoSI5S/NY0V2flLRk4WuVmb/LoqHCL+
JWpsiYNk3eIoC4cIIbf+L1Fj5S9NdQAaaphbyKqi2/8dUWPb+QO0iJSxrJPhhiJtKKZj6H9o9kL5
yZYxLJJDW8duiHhnyUfXL0GaTQccZQcQS5Lc7CPVqWnXhSckY2oX10TQVHFbI6NgvOs5VnWaccDx
adq3kQnrRUxQKAdppdq6h0zTa66o9V6rpHrvFHVLQkrMFjbjB2+d7c9F87V9XUwt5C0kQXhqhXRI
KQRdKo10X96PfmIjIbJOlLal17DOVohM7eKcjsxQwL3Nf02sv+fWdT2EJ29WgP6fY/AXC9Y6+2JU
8n2poOewWWe7RUfPL7fQOpRqBFJWlZQ2LvaXxXVOMP/xKl+uYiMt96GYaJld/DYxej0CG2xcp6EK
0rDtfk1isThKhgTioIVvyno0kid3Dokt1MOMhM5QRExNrHGYL8t7QvTEnQYNNR19gLDwNWvBCNml
2MdWTcUzbed6X+vVr8m6mMTYXyux9LNBzX28DmO65ktrDdvZkJLp2oIjmAmMpnEGnVANHx3sHanX
6FSjt040Oj92UX+CDhz6s7CAL2j+rZUh3MeQkKfhEY3hQDljw6zY+WMfQSeqouaGRtoIZqv25CoJ
b9FhF0CKhQzXF6Siz8MyGBTl7ZymnqWJ0c+oD76WphKB0AW03QhUQYMgkLXlLkx4V+u7Scz6W7Zg
37scC1XHU4r3F4Le8emJ2E13q5ejuVXMzsbOo09g7uqzDuLW/OxKlIvNc9zvKc9gHcWc8/fcZZ1W
jQxlL8vrPpfFy3HrOgZiNGJ1NnjN3FdXl/3+i9P8uXk9bahGZCvX2a/tKVZLKCVdrmmsN3dZvlzv
v7+uqVApT4sFLo54FuskbzAsuyxe1gGuXwI8A/zS8te1l8fy9Qguy39sXhenIhmB/7Xddl2MRqUK
GvQ0M/G5xOL7WifF34vpqqh0WV4349SekuMWO61bvna6HKnHSzB3Fio4KiIg/3TaP9ZdLl9h9g7M
4R/u5LLP5W6wj2Z8i3bQ9nLxf9rvcj4pBETSpM7hsupy6GXd5bdd1qWtempMpBa/fq5qWjT8RehH
FZpbUsmkQuoG4RQo7PtGlSDr/Dmr2shjSXN4SoQ7smrWrezJSqi4phSGQHk5x+Vsfyyu5wLCmfBR
iB0dPjZUeMXFZ2xKroT07brPPx23rvs6eN1nvZGvM1yWL0f/sQ6FH3WXoqS0Q7R3oIZ81b0xLxAZ
M4dqHzsZvcB1OUa9bXH/nDVmtMIydKEQEBNH/bZX1V/lGjR5UanHAA+BBRQjUI4Y5FUr6nxshtFw
WpuE33YK113XbbKoeC67rou9icDDnBo38D+I74iJbdjV16RVYmpoRWp6f5lbCKdsWPdb54x2Ytxx
WV4PvixeTjNi8vt1wkg2ICsWZIvR5hn2yHwN+3VunRhITiEgshRQ0f7e0LUgVdMZBVIBAFtRYJfJ
P63rBEYRoNhFbOyiFrbOfemhTeK7CZXpqtIHJZi61EFd2hTuhLZt+0oR3/y5829Sa1/iad1i+4ma
RVdJTtdhneD0wt1XISkIxBb2pmjc1kmsikpRLK4blFSqCdGXz3IzDTtZitr9OlEtGVhGkai2Zzjh
yyQeldaCfKlatMFCGRM51G5BCysaabGRyskQfo2j8Gu8TNZ1UWn8QIpO8XSiX/uJROx+EBPoYkpQ
DO2XzWzaYmW7Gs4miKAg5FlBsUWfDICQsVemjjgr5pek00cSpYPa+KG+3Dc4924waMGnWhSY9f3O
4iVn54UCs67s17JjiEYwu16yEINq8lINtbeJVlI3NoBoxCNaH8xZt690pbCC8yLre6d39P06B9nt
19xsAsRO+xKLKAS/F3cVylMXnZ4GPUAY6UIpT0WbDwFnOdnahJmv1KndkqpZxgceFFp/yIUQrbMs
vAkbbUEuMAm9OGeoh+06clxSXyKKHzv7DIM5L7alkZSIoHOSLbEnaQSOTq9OX3tvF0G47rJy3b5u
WSfF4tDPg9eLPkAJEexr+bL9t53Wk6zLmbBlVtXu+HWdhZ4hQExyU4ukPdjKmPuT1BGQJnJb7UH6
/poIcddzNWpXSn5lgkbaqWL7OkGJ6Ndcy/CTDpdYXo+87APShy1/7H7ZpzFrnfyIjD7k31KHoFKp
U9flL8HDSnR3/3H7jPk6Vk92Asn53/ZZ9/7/WLfu8nWV9ZBzPH6EToj9z9+3s85dfipOJgYI2ZxU
ingQ69O6/Nw/FtcfmkqBsdx1okG6TMh4UHP/vS4ULchZtChKd/a1ZjIpsKJpKdfW7LLjOod+Fe3a
5ZjL5q/TYrFZXP2x0mrFU/3jsus+/+k6kz68q2WaT94Uv1Qim/t10oUNp/pzdl2G5vdrpz83t4aQ
ivrPt/920j93/W35a/a3c0/qxFcn9QT3xaX/r+3rrktc4n2tfPx2jX+e/ecrXW46nZVHkouJ/9sd
rLOXXX47xbrlz+V15W+Hf23/7Xa0LNAh5e6RpFR/m2R/L+YlgHXAZKjdsMdl/eUA4jlnHLJIQvx9
0Fnv1D1+crkGKZ/ZdQvKzMrXXDkzQswRmKXnul8n04zi0CImKTwhxAPE7Lpy3Zx1FaPhy57rXJRF
yhYLKxTTLpvNXgyW1+2/nU4t8navjpVQnRSz6/avK63LSbM8LpWTwUnpHcW7HL7O/XbOyy2tZ183
87rvJVI5vpJPUG4a9Wn9Vi5fxLqoA8QWlIi1thmSSvYue8l5hfNNTC+E5rTYj0PDcDhae0Cj6Otc
JnbRQfMpAP1bU63TFDlKB6y3+zWRhoVg1LoMOwIs1TrrfDa9EUNYFePZTBRcXXTPJtExuyzmExnS
PYrIRTBLfbtv7eiVvg8RhJnood32n3Ovf5xpyLOyDibYuXB/H8K8bPZlP7zga5Rfx+2s+J2ikwbX
HW8dW6ecpnSunU7LvUb8unX4fpmsI/wlbiJPD2lmpL5IruUeLhzq7xjNCTdujcbc7CywA1DzJezG
Rt38lvFbDGO6bvUOPgydMAqM0uSZZ5voeUjGNmnS02XsuoYi1lFsjtYkTinoejkj/vZrFOp/Anb/
RcCOWJj9/wzY7YqP+K3A+vATe85u3n38n//965hf0Tpb/wvZVUFjJVFK1E44L/5yILPtvzD+snRd
VmzD+Nr0K1qnK3/h40oY3ALGoZu6jZ/jv6J11l8WG+ACa47tqIb134rWaY7Oqf6NmA2/WLE5nYPX
MCjRP30YexUtvQVY2G4mJaVjg00uDIh6nJ/OcwRH1ZEhYvTWDa4+sWcmE7pAM7GdWcnvQOWo+Dfo
AbBBIMQyTCupK1DTHTMIs8SY2+ata3MJdXX1h0mSe6sXyl1jqjou6vFbbaH1xTgshtRnd9dlCc2G
zt0Eo6oM3dGMZBRtYuEUVZBbaNtdN710pEIOcroEVa8N1/NI6gv6HaBkYV9rFb3ADh2cDBHnCBWy
YXZAkhJEBEMlH6FYq1tJBY6LmfqPmRE97BPU3lrR+wO77lZdfy8Bem2EMI0FDGB7zg3E9QSYX9Ns
1DBQnomAxc2G9VpKU+TPOSjUqsmuawl/NM2ugzLERTQ8k6UYlPKotF7TMJxO9OKDpOn3JMtdK5cB
2C7Vz+EZ/rcP7C277gXJnZSusyVg4zlJblFbAWk2pRqQWYiImj6ZqKkoxhUaNl7mjJp3NoZyg8bd
Th7eot75TMnE16oF0SENhkI5yWGmBqiTQ+4ba2xLUbaqgFVkXXQ8M3S40RPYBz1ySXEc3SIpkXlq
qf8I9ag7RYSfRQq/JqEjP0gPONljRt7qhavl1aYRasp2RIOiFs6Nc57ku7r/mXQnR1XD53Ei/peP
KMvhovDe65a1H6m7tLqLNhPErBs974N8se7nuFJdZNbME6yMNOGCg5Js8S8evXaxwtsWO1mYctK9
RMbbrcv0w6wJZg0LOF/HcGo3kcYwiK38vhzKkIZFQTYphvKaAGgATK3dwQgvYbXgrzZU2fsZLyAY
LBWKyRlY8hGabmtJLQ5o0re4OHtO0Wh3UZThfTnksx/PYXE9mNx0UaP2/IS/iLlTs/m+0wZlq5Vj
uztb+HCpZnVQJpGUJeQpaXW/mRgTq6jlXM/Iit8UjuIgQTv3XiebD2NaVs8Qu0GPbe0s7LcVWVn/
LNNGDIzd3KLLUDmJEPC1+gyQOGo3mLBedRJS7lX5gCsYwPgpHHdq25LRtVqcngzzynRmIL5pUfsx
pFgDyF2hSf0+ynVA39FyYxqv1qhPj/1A+3BuoO2GKvKoKHTZvSRvZ1UK2hArmrysT5YN7mMq0M/o
Efynh24dlDL1DRRZ0N8G8DDKeXSI5fYNAfvnvp1lPMAT13L6V5KVJ5SnURnDYQYbsupegnF7yOo7
awSmlCYR7sNJBpV3YBQ4WJ9pGK92a9vzMqiBQvoC/xuguBl2oO0cBc6Sv0tpSjpbmoNiaq5U3ren
9hE1DbgHzWgMkoVuXMC6S6uBnLCC4LSS4Hcw68vWHOfy2ujNWzQho6uSdNpmKDvTH2N3FEZOS929
JHN9nfRIshMVBq27vBOU07dxbx7DpDpvi6mq/DHs7nqj/0zl0HEllSQybJ6tZYBiOls9EsAoCGK6
qt/XR7QvDnpXMlhHm2yzgJfbdAd0/W9CRd4W4XzTIRa/LVLDl/PlipwELJhyIWBdUQHpRmh7ir3A
9kiOkqZGrmZWkZcN/V6RZST1FAb1Ug5Pth8PCqVjNxXTVQJve0PuHGOLor6LUKECXAnerUd1vTe0
o55RtceOJiEGFG2RBr6XK+u7IRAdIXTsUXrO1D72Yd4+S7qqb4w4Ii07zoW7pPqd5KAp3Wlz+JJ2
mDZMpCPlrqCOMMvHSHZeonEyvEIZYDmpgx1MTf2GzMTNEEcjRO3yyZ4rC19rtAiitLhqxvgTs+Xx
znFgduuL/ZgP0tnXpc5+KAHFhMBMA60Mb89Lfz/FOe5FJnriStONe4d6XOmLeptOyMrBgtg49s9Q
iSFOq/23qsv1OyP+tLupC0whojsatZdIEzqqev+yQElsF/OFgcexlLN7aZLvIXx96CBUMB3LwaBi
FAFbTsRs+24/TydFUNMUZFLCagpdVaoGz7anEiWcIFzklOCStq3kGzQIqlOvWN+KSFmOoBJmlDoi
KdDq74Wsx9eJIh201JEwuF3epjqpgkWJPrWlJB1m/VSW0NxhCF9IiLXbprabKyCLidLfWRr2V/Vy
0s7Jgvc3daianr1+6lWeQoKr2iJS7G2M5e5onBJnBkhizcB8Mnx+l8ZuPWy+NBTDXaAxDyFyyKok
yyecxaD3GDnGoj3ioT3uURFo6QN4yLezXiT7tEqfEH4Yb5wKrhg2Lhujmqr7fELsJEU/WNepDUww
OXYcGsemLu5GFTx03iIP3TswAIpGyrxWrj4rp5APTQrpSIsR6ML75M1sTMZGBnbFuZoc6zNQkLOt
9oEB+XqTFSGU8nOLiqaGZePZKa81efyxaMaNnNTSk2Y2Xq87PzC+Q52hto0AZl7lAwFACRBRQskw
90pIexs7y0c69D8S+vZBK7DDOADM11RK+wR/v7OaR9eFbTzMiTMhKoKggd7TVPSLgkVdVz/KKV0c
KTcHVPEWr1LA6ExEw7bEmh5rIPpeD4C9ymkLYWMTECoxmAuVx6gCYeTM+bDtqik5NmCRElMyd1OT
p9soiWa3IqcE3LzLt5PyUyUoFtiVebQ6+SrsLXM7AzCPlg5XkJwGur5yFmW+SrVwdLGipvelyVaQ
9DSkYQSjKevsU4FWr6vML20DBkYwDhO80I5GG21z+k/XWMne4uKOgwjehDfdkM07a1DfznWLCpXV
W8dwkCNwzZISwDpxUMrtPohPTYcakxo0KlCxM/glyWOJ4bGrAOqarL70S6X8Zur1qyDFX6UgjGAl
AMXuHBhWXfYQd422pTYkIIYjlZQ/R3Gt+0R6sETLKj8aiImjnUWdXTG0VKXlR9xGpaskxQ2kEwBM
Rqe4Sqw/oXmo+moV039D+a15qlC8lgK08OCdd+igKJWi+3aHSVIyZB7+I8sGscj3aISYodLT22SQ
q0F/hNvKyqnhK0ahVVoHUHYAhi3Kd6nvWjpxDRVbGqJunqGtPKuh68QA3TvyxWeFek2pAb7AUmRA
KJ+yqfazUoN/2pv9DlfV0TULlZoWTlMo0Qcpl+TJ1mr5lOTHSHIe4rSTdloMKhgwPkEHIshLe50n
NjqWcyw00AZYyka0ceanhYp+Mko6SuXo25ntk88EfSIlqt+UieTb6PKIMfKua2p1152BVuXVTarL
r5GItc308kG0kndIdDOer8+RwZhWkvepVTwgzlT6U4Gb0EYTYShLjJYdFaKxV1VkMqc8+oC2R5Qw
a7BA68+PsR49xkBZNvPQDNssTJEZtfWm9LoyiuAc/CvHZ5REqf0/Mof0sRVSLffaCOdm0+gkJ+qU
ypRjEy+0+L1IQWpgd3UIkfY4hfBg2FzECK4QIT/VPYFQWhEyz2Lunxb/ad00qBZqdjGG7eLYrMFA
rcoJav+nZ1n3O9cKIFRz6qFR9JKQwvrXNY1U2M1cljv68Fscg5fNb1t+m73cVAjGZ1PbDd6Xf59N
kmDkhyFq17ItgrqXvS/7/PGjL7soIRKCJGxNl08Aa1UTceq/n9LXL1iPhZ9D8dYk5LX/3kyCz4Tg
kdpuq4MqcGDE1gi1I10qikID9nOzbijXCKDYBVYAtK8zzdllQ9NQ3ViilGX6GZBQ13Uwsdb0nSPy
eY2IIK+Tc1Jcl3TmkajkrYqq7rfJus7RoMaHRapu8oJUcNdnV6pIxH4ldjLIxZgXd/TR1YyAelFH
fpZj8ipeaITOu7tm0Zx8ytGLI5q0zv2xTidxISdDD2qAfsu1Coo40J2CQBFui6NRzViNkDRYo9Mq
IkpcByD7JhJ5nSgXPpZxjy4y+aL17JfJLK5YCpDHZV1pOn5mLUawes+ARiaBtQySfx7TQyzgJZf1
wzA5/lyqByj/OeYzFSPunGuuB6FxfB8pRemDrXFgN4U1eeR1i4ajkKaiM7Te8B+R+cuiOs9kBPVr
SvRhdVASd5AhWBjAXiAUKXJd65zNJ/u1iLyeClc5ibdrEqwRqZ9GoD7Wxa91lLvtud8E6e529pf9
LcmeW6JRm7zbS7r/LDubIANj2WKC6o0+tI+NdXye9mgb7mYfKObWCPDXaq2rEYVew79d9s+jH3Qe
aQrcgTwyU3NycM6esuzOD8GQ7vNDZrvB+aHxjDuIdP7B3KCbuyV5N2+CZd9uzU3jfRcXO1A51+Xm
Nm22z4ntHiY33T0X1vYZrxnzNL+zot9yQXCYD9DXl/JDydENeuDDDvLD8/mhQ+aHjk4MFNh2l328
oxd8x72hts3FA85N2f7ZbotNvVX2JIa33QZ5ojqCdritnAfCkljRkvNFw7V3x5e4PurFicey5EG7
3JbGO49nTmVvWTDdeQECJcT6TwVq70vcofa7r1uvw0pvhtxPuBaZYM+ZT/Vya1q7c4gL2E5WCc+X
N1z7fMy60MvoqY+3o88rUc4ePjPoD2fpFS7Kw08IOsQswIoqkYt6jz0+cx/pobcDbkPvYcVDE9qM
vkmjsMMYs6C/uGk1FzKGHXrMsOjofrXsYMVAXYjjTZd7+gldVHm8hgSGLxEvgS6B6QDx3vTvSL+o
gGzxLDOvlNcBWkZPTeWCCj6HBD0fRuATtebibh9nsL1u6PyLi003GFPwFsqXRfepPxAZ5+qoWMJy
iXcm0vxEdLKtfFpo1449fsfxjmKxCXu3mD38mkPooSGilw/2qUYa6JSdb2mxPP7pz6WnBtR36p2I
qdY4KiAfGqR4eLjxk3bSkNhwkeFONvp9cVQVdzhGeyxBNntspMdHRphgLEf7h/wu91dIt492EP2Q
bzM0D8bt8IkoRvHK08nnp/M9tSImrzdZ9NZ7ix89DuTE3fnHVfso+x4Y2PZQ7uLm2Emek39W5VaV
dsiI36du9qPIj8lo+nn6hLpSEyItVh/l+37jbOMtegc/z+90Fg3e1+LeVMdIve5uim9ZdZB2P3U+
nHr8Puym7K5Tr1DYzncGNQa+9hbWwwxBo2lbnzs0M7QtXRwj22s/p58ad74pD8kbRQBKkS9bO11Z
tonXPww3+UcVu82TkuxsSOaaW80e7yl5Mqs7B4hdWj0qeRDWd23xncM7LLvBU0EjO7UYTDdb3rrC
GDv3pulVgrg+nyiPvLLefV728nvAxv6FWMmrklyh8cHgHeXF1qMgZctV8dPJtvAJ23ulAmNw4trJ
TIHcZj95/RWSlXw3lUsIUa+OFK4w2iIPKgoab9Z+KJBTeuLHcUo+iIgXa7X33ezVuijRmNjOkk/B
X4B56QNqwRtOWqBoNV7rkk9lMKs/JTwnu/6NkozwlargkH2IwiOFMsNkCMaC7rOyhwFVFdd2u8/W
p1Sk+9T+VlePTvXeax9R7Qa44NTNrmx22KNaBLYan1PGyUFqfgBR0jmBYT9ojZ+rh4HO/ZDBfVIC
ZZyvlP5NO98OGl3AZZfXd+lcu9QV0IJkFFpxFVSro/2AhE+NVBi6vpsxw2VifEZNgsjKbmAsHikB
p4jKj+cCGsZT23phQ0cMqh8VF78ZngFcO6RiIK5pLrD2d1vZgAWCwrzcOq/2iTeMzAHPdXDfYtc+
dZubOLoHevfOF2yiUCZChgyIXFQAO6KuV7lzgjr3pt0hybCZ8a2moBwA3CkBc7wOK8AYzxN1N3Xs
d4oS1whg7r9Tr04MinBdzKh1i58GCx63cgDdzkjMV+mN4USmYOj9htOP+iB9NgTqXoUQGRYN77KP
M/mmba4QDMhwvfH1B/NkHQFhU07iPoCYSEWv7SmE3Mm0n1/Q7LrhGRB3I4oRLPpLryAu6p1Psz+q
m/CRmjM+8OKKDdAX1+q/cQs6OxsYiXkdhdee/NnHdXB+p/ahKp341jDisGkWz1fKXglEy4FXBT48
biVqzeKJyrLfMrjvgSFuEnid/AYrQIzYPNnoau4p9dI3vQuKn9JrSeMu+QM4BvrnrnoyFfyqvXzn
WPRLN3ny+l1/kIAQnz35nUfXb7kLlBD4kvgcxemTZyIpVLtGvFvOfPkuW6mq18treYAhWnmA+v5m
vWIYvpG+WXfdZnyBGP9q3dH88R6tgAcUvY3vzARI/jaiFYEmhoEWasa0wzTsMi9atIQ6NtAbZY+6
KBzFDWVDK24rlRJ5QvyJxmy5W3ijFC3utdjEbn5gYE9xQCSZ16HxuOhKpjvxk135/Y2SR3NhuedN
t68PtF/2ibfk3PE2F1ri1l/c9GDd5ZyP9iB4tl4Zhh2w2IEgsmV3KgUtkE/SUfqm7HlJ/D0nT5P7
zkMwHyaX98JjMo48cWb5/fwsCj9NKEZAfKfGdeWJBPtGuaN5MfCBKJ+yJ/WB11geaJ7PD9ax8yjR
GnVU4CRUWTwr60jrZ9zxleUHTpu8RcW1yvtzVYx25yuuiEtfuBXGKNz06FBmKCyMSTmSqpI4q08t
2r5852D6KDlF2smvqSrDHU4A8YEXT+WTPVENKnu+PPIlB34ZdQBi5Fvj+J1fob3yayAr0YbyZI1N
57WSz6Ws1+9Ni8+eJ+Ewy6VosahQQ8QLt/luDj3rrseOj8+I94KCmO5Hb+hctrSTO7wkttSSFFZy
PtyAFfCE82ar3VH/c9QkCqk54R7qwY9GxAudwdZjKL7gyHNVnW/bdz7rsxXwVoplR5M9p3QbQBVu
nSMuPIiGgYY+cOSM8qX9IEqp7mVKoFLQD5ocnOsdQeOJzoLuj7coPjPmpLcX3pNGBpa5TA/EDyIC
r/032k2onHb9Si6W/Ol4yyNAWug2mSGVBT383d2wSUOvQJJuJ2L6lPoOqVSwP/DKIUNYDQ5kR+ne
Ihh4hdWTayh7zB4OBD8GYiVR27IfQDt9MK+zCAVcjSH8rrNQ/9iSma/a26ZBWuexIn2QAQ9LFNc4
vtkPDNJRmNhQNUyiklOVjeOOE1J3327n+qXIA7DX8evIi5eJBrghXospOokxONqu2wEIO4iHr0BO
pYvmx+PDc5YTWfTpNsEG7OH8X6sPqnIw8xNVlEVYYnyf9spMBEMEASqXjMh3mtOR06AJ4Opw8xpa
tan2cETGB6V8Mo6mAxLSy0iIKMEZa7vixpk8fRDFwC6PVSNiw+63sEWm2b6JGn+eb+mZy2OglseI
4kqPGK3HraxhV85g26MPstyHR6P0tPw6yj9txvpPNK3Wt4QRJQU49DS+03BL6oc+jShgB6FJSV//
nTJLc04/m7KL+5OzHW8b3W+/DzMANywrNooc4ANQv8z9Tt5hOEtl3l8luj+h6Qh1D0FZ+6Zj8W6y
bxQZCZnN4GxNzQuCgEqua+4leIE+Ja18ob6iBEyyi9SAPPk9dn10h8JtXB11BPY8ZJ3w4aUWoFqZ
XTjEirojKcgIg97K5MofNu420FHlx3G45oYZcVC2AlTrW8Y7NK/03TZomuBDCL2KoQEdYAS7+ivl
Bs8o+gYZ/RQ6wiMNlKsdp/lKxeTo0L5P7c+8IPl3R3YP2f/lvjP26qPyWm/5KIHh4eiDTHNzjVaO
TdeYClmHG4FyHVH2TJ5uayLSHZ5F1g+nURjwR99r1fSSN8w7dIYysfOQgYnontKAA0OGqH6c3y+o
EhLU3eWvcJPxNkUZKmm8CL/JzsXJDphgeorvJI++JehHFzFBxkQeBbADLJjHB1S8Je3YfofaSbmm
IaXX2t2bVwKHiEKh5KJucgMN+J1PDvQNHzF+v2SXkd2Besj3SJqBjpyDcMCOyNe0cZ6JN83E40MX
n5v6vftJM2VdO4WHzIR0pDLh5UZ60KXHMkGl6gopx/w4Hgk+kuxs73AiXhC+OG/qPZkWsieRLxNA
pOuSS+6CKujg6aYHMRukGimxkXCtifEFzoIbCWltErU3tnYrf4e3TRECOMzbHPoP+O6b21oKIt3P
JcKxH3Z02+H11j+NZLoNsEAvKcWmcSftKNXXrIHMKQzvN8bNXPhnbatT86NQPb1MBn5+ndtu5d5r
nU/TpBb63hsuWPak3NtsIXuUoO7ooyal93dddHLkNxLq/BQTnnlxFdJ7Nrfw1E1kil378T/YO4/l
2JUuvb6KHkBowRuFQoPyvujdBEHykPDe4+m1kHXvKd7Tf6uj5z0B4Qqsgklk7v3t9d3hIbvyT6Jj
gqEig6M3HFmp372Dppp8eY/DDS888NXAsnXsH4jsqtgLexsslFXeuokUYAJ1CDW6IWtpPvzyCNLf
Nfoi2qe8Bmfps9SsoLa6D+6GQTe4JGwNgO+Y8U4OLcqH8WOr2lvjriIwrC/CYp3UPEkwcKrizaL9
Kd5akGm1x8jJX9C9lybUyNy4c2/NZKb9wikleUKVTTWNlMxKzFXuvSPxXePOgVqcf9i4yafbHEsu
kpH3CvV8LaTWo/LmHpy7ulDm2SS9LpftJqQ+QHvjMuvtluI59eBiU33f72h/uBUsDLpmXOtY2xTW
wahPJYn2co89b2DceIAK4xesFDN/WPv+q8YXIKI7o6w40amTNhEdHJRqXp7jz1FbNLfpa/c2GUYF
C97AtJJ7TBcWwWFYDO7M2VUH3sqYC+F3Un7w1z/jnPlY35CIASYRwRVHZtGenfaE7MHVFzrKVtoL
aNfHBJR0vSyItCE8eKfFwE08hGbRAQiZI11IQQjPjQNCovWw49x1VBG4b+OqPxgHn9ZtWR88hZaw
XaR0D97t9dHbjA8gZwFoOHjGe5wRSOjWAuwJ6gV4ncvA2uF0R1+Z8d589N8ryb6RCRAu8i1lL2/O
Crk/133OwOrJsxf20XwkyLKk6haJhY50nKaKuxa3S/Aaq5RMO4E78qgOdiCznPHVxl/B7uzdhSnN
yvgYUAS9iiDBwpc6S/v9kGxJY5i33r5Ye49qsynCRbTGnccgMHemNdVfo2MPSGWmbZJoqW20RXKH
4m7mH3yaswXmg9LeOIMYuVdpFSJ26w8ZLEXvXZvBF2lhir7gsUTyZ+G+Fmu5IAKwxqESi8W1fmi2
E+rt5t49GQv/YJ0lQgoz65wtsz2ohf4ehJu09OmFqofku2d4d4Y23D8Ey3hldnNvfDFfvbfmsZYX
2NqGiwKa1YbW58jFCseDjB6hnhf9jNfqs3JneMwM0SlT95m9LKt7LnQFDHEOhRx23ywNVqS2OgmL
NJQYdLbW2ZFC/alNzMBi77QTTGN1ay2rl/CZVlR+JUPmrYUp7TYABFjuMx0dxqxoYUW95cGDGSx4
ipW7Qr8BHK9Qua1vbeWbXpddbugjyOU2xISRXneSwGIpAVi8MnTi9UcPQQJ5S98sQ/RR9lQBey/T
38ygcoVO0SI82Eu4x0tqhastNlBY1at7gKExcRW+i7dNTMAP3mw05/W8OXQvFhIE+rT2c3II1olh
Q4IY1uUzGoXMW+oTtXvmLXNpTzKLURUpHVJtOBKZM2rMm1sdRuZRdZDwYiyEow3kmCU2mGmDsnxW
WusO0p4ePtLdZIQ+vETqYhyWdPUBLDg3o3JLqF/eptOYHSXJMuCfYKMorYhmSMdh9c5doM5o4qxk
TdpmCN8oXYOIuvRP/qb7ReqPURPadIu8ycx7xCZNv7eW9bNj7pBYzIKnxlp50PKO2cx9nVpv77Em
NTTTVv1L9B08Nx9YYmaE3xfKp0H0ZOFsIkAOztwdtnJ1iIa36jvO8xnOCiHtuHOExpBA+b/1vqlr
po1DXUCPA/7tgrQ4CSi1gndOnm+T+stiFm9JM6EPInyAAogeAq08io5cWkCVvvejebXG0dfY2Fs6
+fdjsavmyV3AnRECOH/Pbkt/ZuWIcfbonwgOOSf/DDcIqWf8DMel6nCcxa945v4KU2UZbRMbRxzN
0OacxrRZ9LvgtcHZaO1p0+jFf2qxFFQXxjgP7yRkTAyfneI1fyKk+lmHt/S0pHWi3zT1wtNPDvpt
7A0gXdTZuKHpiHDLxXILwOO2OynP9msjzdbFmuH9gUcSGOt9/Wy++rSipMRXmQekYNUY/QZUUYSk
FCNVpALNF2eAUeB3clKzLwOnzlo/aHc9/YlHvG7U9hi9q4x7cRfmFslmyopahrlbLkkSZKSXn/OP
/AOLp6OxKxnZE9c4IxdALaAV91jsUp0+b2f9kq7KVziV/dDbvnFOGh6mDCjgp9lr49zntx7xhV29
k5Vv91B/BI/5c76cemVn9yHVNl4NYhaax0zpMfhxv4oKdDOAmGTOKynGcE59tGHWfNUz3BHGjbcn
NGCBPF1KkBhnDNGny8KQcd1+UJI5g8MPMW/jk3Tb95t606NFgDM1bze0JN4t3dsj6M5i9pCvsNm2
XkbCaFgDL8YUgNiyvb9zTt4b+SrfIq/6Kt8TY3vCCBYEGK3tk/9MFyrkKvNvrYyWzr6JqeajD+Bh
JzRrn62TkS2Ii581WvJo5hD8nKH6Zhy/To7Gc/8LUW/2pt1lj+620WfWM2LeB+7EryK8aVOcuMMn
3dtZdw+6xG/7LObBozKzTi7qhmounaIdyGXeyNwK7k28qMdFsW4Bzc29twTJ4uwc+RsQ+6r8Mu7N
ubmjczYBntTbunM3UbetJ1SKdKgl78abkqde0jP2F7OdNuWCSoqqkGg6K6/LNICjbUTOiLwPWEcL
gVdL6qMjAyTWOUWwz9HxUOVMCsufqpeQSBCQUUtCkuHYAT36vSWZ5q6Luteie5AfajmFsjCl3sTn
xUTsWusozWn18bvV+oJ24J+fj9RSAeq7C2QSO7UEQ1VMvGlRrKP0hC66bxvvDpqhJS5TidX4P3b9
45Pi40ZGruh6tIyqolUcVfeGgcG9j7CZRO0Gc5xiJyZeMf0PMQuNCY2imKUAulLAaafpGtTM/rp7
+/trXtc53lR1dV0W+yRxGWx41az+WH9dvMz5iS/PxSeuWyIdIieV4Yiepn8nNthazT8Ry1lHv0zJ
c1jY08/48e/Fz0YRCixUGnisKo8OJM90kjvtEmUUwa8phhukw6rN4QCVRQLspNgYhuUDVLfltaoV
Ry8h5xWExK5G7YGSMvqj3X2lOJsmZ/gXafpWamtj0SCfKIGd1jWvdtO376AmfthRfax0kG4W2JwU
HWUtE0aTHHS12jPAtQ4QjQJzGlNBfyKoY5oYzdHygmh1cGcLQnvdJopCxLjVV22L7WGJrCByLWej
Gchk/egZT/l+blbGth7KbZfID7nQ+kRtzyH7R81RaAWz8L7rxn3i0j0Dj522wyJUNhAjl71O37KI
bsLkxfPopxDlwMpjYdjOFnQqXcUJVtPF5copA8YrwdmvkpWuwCLTNO9mfAdhsLOaAnVRKO30pITZ
Lr3L5nibGvjFeR9dq5ELShk30+A46nks02yORsUmS2pAd2nqo9Xgh01R+d51rbceuSgVYekNUjNv
npW5weAIdSQjALKvvEUM59XzEOvlOgGdrGulox+fOtf6GupeXUS5+gslyVH2rBcvQsKqgizoo09F
2Xld/Jl2ZTLr0pFOgF+hX22+/dT+II2c7htZa9ewPv21HwSgosA9Ik2kiG0PPw2Zbp0+W0NIrlzZ
lcWwQ0yyTRLyLKN76AP1rirbm2FQZ0FXoo5Kd0NERqhMEWXVq6SO5mVn0hejuXdLVI26+tg4wOQe
TB28a2Zhv2aMa+AOe4+YZ228cZo+KkR/ihOfFTXE1NiE/QQIZFS8parPu5yoR8I500LlKw+bj8qT
XZIN0Etk3vElIhfO2GBah9oCGSeVhg+jBGQT9Q+sJlfnFBqGt1i5eLn+CT9sXrr4AtbDS5KXxEGd
hmiqFqMzSr+AziYzv5H2XZUtej1LN1FhrUHTKTMDM0Bbn/LUdCzDUBq2fhH+ymCQq5a88JLuMbd5
uw61ATihrfptG4WHHj3QojKA2EtlPkvkOD8B3nrFzgLAi2pLQIYYTybqU98oFCslIxSrkSZFVdDK
VCVM9V5aoA18ZaxP9gmbO5yWrKAMV46mf3EnLRWlfnI7+70ezLNLVnq0kGqMcv/Y49jZxjAFzALl
bgsKUJGPg+XdWz5FP4qGna5D+EPr1Lv+qUwI6MROq2KRUC1zEMlzL9AftcbG19dQ34tPWXO+iwgX
qijjdPVFy0t22KuG4q66goM7w8DLq3X3tRG0Mwng/dI3doovnajzW6HwdU+IX7Ezrr+UzlEXLoOH
ODcfUZNjWKKivh0KDycO4x3PSOS8Gf1oMmIjhrFLqZTJWgzZr3BIloOrNedIzux5NJ4QP59xaKf/
UQ7OSvfcbxffikPXvBgKzVwh9zsjNs2lopHdBjVoo0aHMh4n36Xlzmun4y1u27elW9HJABGdtt96
Nd6jdg7QMTAsdN0AoH0W7k2zeg4aRheJ2mGWjaKXjDXJDozro2X+FCsJHh/GeMol6cnn2eTsGi+B
6eQrRSIiE8hY+QzkKk1MDZrwbeiU59ZH/qWWtbeWJUbMWDFSnDBohIeGCU3fbbXKPOLdvTcDiNXa
IJ8SP6an2nk32Vdb5r/ceuJVkoBMdpqP1Uqh427hWxiAqe68Ma1qqbYxsTZDnbqEZFzcIdg5Nk7o
I9lPQyLsCX/D25SxS8SsD278uHgz8uqxwBeLc34aSxWylLvom5CsqSQ/ezZBr8h5cLsCghQ4hDy/
CXSN2EfKi6G0RhjqSfCt9/eUqOo4IZgUR2T+japjJamZMRF5sHMhcJeZisJ0LhkUDKkm6CE9qudy
G39Kme0jrq6/dZPwFlirradHHxGN97zW/A8bGsQWaTDUDpchP+13XGQZFGJMXWiTBqu+hwX6XQcq
EO564gl6qNV1pyMEwVsQ2UMG2BEbNhxbwmVYFS9Rn3fzqk7P2o1GJETKUbAkX0aiqvNfpk66oPBf
4/rD9EcedVntAHnL6VzBNgih/k5NbiW3PHl9UZ1QV0+qUgLqSjYwsnHLjdvFZGvq5Enymw9D1XIs
4KdU1xSr08sFVDPccDPcMIuhewzMsaJ36pyRfaozF+FcTt4zHxCwq0spBl/QW9ZaznTSwCBCMIp3
qAAhCGKj7e3z7EZLyX0hxU1nuts9y70z4LdpY3jnRvO0Vys01QYV4jI9djnlrm2Aiptl9ACA9zNr
/WVWwQPx571HsDbHQwRwgI2ZXISCYDCNgxYSSa8ZffpExJZZAn66dWPsMfRMmXfVXNN2UnOwNGgI
mkyaAYtQtCaQ+8GguEePkKOTIPq0tOETg+ECdzpCRgmO9VJLQD+yT0mTuQuI/A7fljxJmvYDPR2F
QHue3jVVUa1aXR5nZkUIwFZ3sjvSIAZ9vwhcfJdLJZwHiMOWVZN/Yku7+e+SMlED9p+UlKmarBn/
fwZU+/7rHxVlf33kb/6Tov+brGG9Z1IOoZuyQ0HXXxVligpr6e8SMhXgE86JFHwZ2PVZNuaKf5eQ
GWwyTNbaOvVehmL+V4BPiqFb/ywhk03cYC1TVR1No4TKMv6wqfRrvW/TMteOPkPZsC2NJfFCIN3O
5ATnE2cJJOyGQwJKOQoZPKHmdeQbB1hjxJ/U8tHNCvLthtevTIiXaa2WS8JeuYS1ZI26EJo7PfFM
LUE8K/274rcr38VqsWkqHhTSHqMM0KeFIhs3CgGA3nosE3egjMrlGVHSG7cCZa/YO4ovq2M70Fhm
hrUYS4b26RiEoM5Rk2m+vSnD+l5r+uJQGvqDrXkYIzUuFbClDD21a61lqIKDoBx/p0wPtNL01RNV
xw8GCNgylrNnzelW+KKcHNutwNd3ZEtBw85l2PI7Wy/OPq8SKOBlvDQ85dOSHKQHLg4MQWcpe5e6
uFhukhvJJlemkNJ21MbeNzD2GWjHt3TxQe+SgU1V+bmxJrOLce8Y8SZzvfw1y6obrC2O1B74WFsz
TFTTjpEab90AR95ljydA1FH2gaSRW6JaFiNg/G5U7hwPaq74hOnxPrJNZ5yrdhpQ4NKQOvOnmrUK
X6u6h8tehnjPuBFm0EG+rrOkWmorBUS+AlGSwb/Oyc6/m4a+biajpqthVwKIWo1a6q4c/ZcpoS+q
bJcBuoa1FTSuE6FMU9lDMDHOnTwJJqKzXtTNrEiHfsGr5tuqulcKFoqNhBLOC/GPd6Zcc9NbizAk
4FSGjPaDNK5QPOgrI6JBNnCEmlu4M8yMbKJH0vGNdRrCTK4tBCWrtIqWam0jS2mSkBoyoi5aLRPC
HDUEhpJyk5dddNSGMlzapXM0Y+jmkhXBb/RAHLXtzr3xQik44sZeLqZzg+hbeqhdyrkUbTYiyl4B
4+U5sAeKRbIUQwdkrNQMFPLeNbL6YN3byNI3+J8lc7P5NvBSPBZK9pFSBLiu6DitGGOZlC363c7N
6Snok8DKJoCRRu5+lJ1sm1PcRKxFn7Vtq520CheHxCv3mlYssrHTnqPcXgWetQlKI9r3CjFBy9H2
IZSJeepSHKXo5Ev1wHt0JrglvXpu25pSCBy1T6rfV2u/UpMlpYJYQXAVwYg4jHBghLRS1KM70eKN
TD/f7AjF07kmS5C2G9sEPs+AyVgOLTGfOEqfsyCsDnaWpQznHjRqSV+LJr2PvfRRxshokWHMuwFf
iKtpv+/bztuXigTmxC8t6rRclIxKNz6ZQcCA2yuld0kLjkoHqhWDQPrWCm2I7bYbRZK2ka7JpzJo
OrgPkrWyg+RZtZKMLArjuTzDCASHOWMdu752shP74Osqxjo0VwSbEo3IuTdKr3KsHGvZbr6KJkcq
A699onysUDcTHVRcf1/JnIMBmMlClursGEgM9303e1WN3N17RdAvu77yyClHhBzsWpuZkJYXo9TH
Z9eJqo1pBe42yPX4qMUkMJu0tedeWbULo5ZQm1YVjn1t1lDM7U/9+pToXosGX1YMZV22YJrDBMcQ
y3WfagJDDw065aywzXmrBjrZJDwIM3kq50N3yu+sB40zgSSYIicVZ68wOfixYV4mcRgeU8MlAaTz
uHHJMYnEAK+rqeXU+i+IRZiwM3JZJGFNYf/QYuTYLwyjRo8vm2+DlOtr20v2tP0ZagMX5zLFkRbK
BCMQE22aa/yKYPR1Wcyl2kQCdG1K8i/bh4mNIJbF9uviZU+x0iodjiQ2/ZgVm3oDnlXVKzfiEGIX
sf6PIzbahNSLiKO+C3KU4EP9AFBdZv8VeOoPktQPfhXEnwnlMcFI/kPw1HWDFcMedRvDnUPrh0Dy
JwLrxzeQBL3kT+LVD/jVZV/xny+zmhPuedzjtT+xUP48tFgW30Rs/vGffiz/8TvFZ3qCf/PeQuJy
Pe51PyIY94OBleDlgNddLj/w+tOvHxFzf+4uVv74deJf/8tvdvnkj8OLU2B5VT3++IY5ovYFZasZ
ZQm/GWbin+iCV/bn6RGbrucod/RtHhslev7+1TMIJV+3YVxkEk1rEb9jOWBG2IryT1zjGGbUKuPw
rs9tP2hWBSF/UVMjim3CPAb2eynBEWuvm+pSxXzUlUjAU4FzXS/mBHZMHOG69XKUSlBkfhzR9eGG
5KDw+yIq9p28DEUUuLXJWIhZaQp1BmJ5CIg8+mlgL36sTDHtIijxfNlFbBCfcxnur3q5O7tR4NAO
TAFVL3EyihWHkabfjxi7O3tRwzNQOnIp9hFlP1qjVXO9jsOFmuwogsT90e3X10c0F00BlvDESVQe
oWxfOiOvq4ingz5wurVJk1dV+2VVX7TkcK3T4S2WGM2RwKSuYpwmw1RvISZmQ0nHv1q87ic+xtWg
0I50cG5Zzabv831fIdrRMTUM5P4j9R0E2WVFkY6DucNc17pXNzHvM5fXfGBWSEp/45JEFYlYLHrs
3sw63QyUsdLF2dkxgC7ZkcydY4XV3O2bZt54ROvFpJrm7GwqrEqSFhOrzOPENIzirbjdydOcWMzr
kVIEO9syJvb3YtJl1Ot5A2/zrFUk2Filne6r2ER8OV1SfcoRiIk1ajOVOOemnbIS/e9JA8EzV6CG
5FnOmB/sZLA2e/OmpKB1P2gjxflSX8x7LLDM2EVd00/xjTHd6jiIUakugfFvzCxatCOdzZrhLDE4
RbtY0koepphJR+m9r0FpDUs1oQdNQNFsC/Ro5rGkR8LrjEsV9neJQimzn/tAybWI8ThkT3fe+aa7
RVNmDKOycyQfca0O079DPANDZhFOcNRwop6Kuc4kYKJp2QZ3ByAw0PRnsULlcMq4ZZd4DRUWsvTX
nIMzx5oxwbGlfhG8GteAO7uoKcIsSArHk3xuOv/WNOlqW9kW8Z09Ui4nT7gqSxBUXaQjcoG6UHwH
TGwyquwmPFM3zYrleEzpGtDNuyLujMLFzE/Biokcoeb9KGK6FhLhUmsPkBb0UyelysoSZUCiAMgY
7IAaJXVA3uI7c31KW4laoGsZ0x/rCDBgBNt7CH6m1tDBHIA+4+oHa0xwt34smxaG6IzPAtQHE6LK
nH735edMJxvi+l+n3cm7kAhQRzxruqfU3zdcMk7ky8t1mLbY7lb3LXkryrREhZaYu07EujqS1GVn
ay+iTEoURjF+THdSrZLttifmrlhJJVk7a2sUduJHi1tIzF0n4hyIRd4mdFdhSoo6KEGl8yYenZhc
F3HieO08DxD3IOM81JGoFnzEy6ym986sBXg8FxQ9FY3pLhR39TT5YzGrkIVpnrvG+7KkMet+ToaJ
JCjWeSqsEG6Lnd1hEY+QTf2qZYRoqebWOzHxfawgepfrVRW41ut6uvaq5jsPIuoZJuKQOH//ITmy
jtNdNSUGXdAz68YwV20EJUEaMYQeOuydAQdStZqH+SLsVFJinqFUoKv0rfhBOo+0kYG36OSW4oSK
QSA2mmpM6QpxwVgp+51KeVM4Rd1k9Wy7KG/U1kIZNegqKmMVTbwvx/teC7EMCx+6juihV+Uxpfw6
tUbTD2giLIrmE6wwtSkbEr/n8hSApGhTyoXjEYRiV+C721hoOrxB2oi7A+oSITo/fhBQvsuVnirs
rjeDVWjhTr9PMfAiP+HJi34aG+nxe69kGlAlRM7WNJEYDEoFaZZrutNzumAXI2L0sJgx6VpvAtlf
tX7z1ORU8XtljHQ8BnKB9QlJIVUxDkETYwRN2fG+1tNmDd/9toikEr6BJfGcxxJxZT1bDEXTYNGB
flyyqUnCoiIFdaJGG9A5GyWvtlqI9rmZuKEiOyxywbpII4tlxQVg4US8ah2coXdpimeQjuvDnCA0
hMqpry1IXpaqMVJtKJinoC9V21OcIGazKufGngr27LJ8IKmkMeydX46uZ6yOcUUBCsBroxvJdxfy
IUHQ6lklOXaKPaj1pKdjwnapZPKiU61u1VHV6cOkWAW1cshBVGBlMK0TW8fQ77Fvrh/8hnfoOHqP
rhu7q7D2MvBWH6MuDTu18hRKoYHtcLg+jUhiF+2jIVXUYiRotqDVhMjjxmopvlhqh9W6idRD5mTn
krjAUh4ttKDffsVB/aJ9USoPC7WuXrpep65ae9J6O7hbiQT/NEklyaMgS/7SSeTt7LKl3ghlg1sE
m8lJGORY/Js71gwwTQWLDPKoSUYLNkpPmNv3KT9z8OdLS8rBLjvw9G4j891qEYnXIXjDFiZAWwcU
oJJ7uPw2qiwtPEc6e1ZMuNlqmrQTrgzMTLyIG5qZYXzOhvLJgyLJYHtU4MAgaLPM6Kn2zXg5RABM
NSsYjmGd2tQkURZSk3cQZycRxGF4oohGpMzBcRJ1AoPNZCfmbDuw/pIsiJXOtAV3p30iyf5a7IKL
IMms6WPXidjNvH5WLIsDREHqr3OFCzh94sd+YpZ6xYgSCvP78lmxLgm7bZCSskiNz0hOGvTiMfql
rPYWkG4kUnvhPe7Q4xHwQXQ3lO64Cbu7sHSkpaaicSqtKYQmDStskKuZJ/dwqJwPr0uehLvfGMMb
aPrWnOUU3nLLFea8N/Nnr0nXiU2xtBbry9KnOBraMSklrQXbUPb7DpHBp9tX46zLnbcsAeRDxgGe
e1tYlCyiByaQWqLzjnoodqN0N6r+pxKue1vT3yoNe7Ha69yz5XslaCVJmadRMLxbZXAYgQY9qsS+
NoSYmpXSGu1bJO3F9k6DdGQqXbxr3dK9L5TmEeZw/677FRWXCWZ8ZFgrrNwbpKOEXN59NbtLVVc+
eDG8o7wKSN2PnbEUGyuEln0TvWP2Ga+a0cy3oWelj+UE/5mOylnjVg8M/egEWXc2iAvPxIball79
UE/uu7xUdyQWo2Uy5BhegbC7yRBVBb0zvhZKb1EYYCDHrJzxqcv9rfgRQ91J1GsG2gF+jXLD6IcH
gv76jW2WNPMDRXsuTom3GLoo+6b3B6Jr/JSRmMLomNFLIpXj2iKvS514478YLgHH6es2A7WLfmiq
+86K7VsjsnGAFmfH82vgD4F203qDckgB01wOOVj6hvI39WlIQ5R2Q+aAEKq718TPL5/0QZwu64q0
SgXr4r5p+zdxRDkG75F4bn9Wh0Q7jmbdYfXCd1D87GTHcoGY0yebDMWD5KPpvRvgOKYLrBfcTkFZ
mdu2k5uHIBrvxAG73EjILtu48Ay5eQKtiuRt+tWGnT6qsl8xLIwgpDRNtFOMsL9cQLnaO77avY2m
Xa8iVXM3Km5yj5APcYHk24yTS4K4xRrXdM/ithNH1Qv5k2i0eqfLQ0D1AxAx8fVTyBG1amVPQYYB
b0KBw1Dk+ta3Muc29AiwOoOWfqaNvtNDX33u7bFYMVD2dl5Y9rfeZBQq9mi8dGuYUvgiYXi6onix
2OU0SLeVZFCYJyfZZwACzjWC4aXBiGXpa8VIV43oqJKZG0fjRhPHSahK7/XYf6W3hROnp9k7xXGr
m6G2CW1OxzEwjA07qX2NDSJhuA0l9B9Sn9IaL5jsabJPuIwLT27d18qxqCvLk27PwEA5EyZOIK/w
e8oJ6JYN9RtuplxuwI4YEiTFWXb98nIMEzVbUhv221hYyPpzJTykGXHo2McgTvyXiZLVjmP1bqOk
WIQxSpdkCOST4VYkFKb/0tMGOKH9Hmd2v0h7STtU+NGcrKrERnX6og4aO8xoDmIHOW+qhVWXwbGu
LWqfysa97GVBKQoH66NtzIR3ulUd8foduQUBoXVtFX/Gf32hTPHRT3ToC/QuO8b8r0VUdsoHcc3L
9ylk1LO43J5cAHbUVNVUHGp6/JFIe/F9lBETxpRXG66opXxoXF8mLRyr763+LHaoBkr0yGVCiVGG
/KBXibmoSTKesobL07aEqaW8/EWXnFBkV8t3lufnvNvGaoOapL0bbfRNrWIWv6rYmWqy9PdCo84i
RiZ2Krg/9ynfcdmGgfQE4uvucjTHv8/tzHjCvhQYp4be1FIk/cTN5HCv2+67zcUSu0Ya9WEJxk53
Rqa3myxy442WZcZdZpLQELukeBClBGffdWhjCzgv5UlV9G4fGZVG6j4vnmVsncSuPD0PjVzWT4RW
olXNI7ErRts/d5mDB7WcVh+ajyx8+sUag9qZWVOMoyDT2dB5ktajqYX3lkdIOqWX/yvhrpSdVnoL
JR2Xd8ybKu/kW72+rz27B2LN46WP+kmcHlO1n1q5DJ70qi5WvdcrOzVIy3NfSWBc9XzqGT2LPcfG
BXPVKgj4sY/adLgOLesWWVFTNPedRcGf2G3w4mWmO8ObFObVom1q49jJnn+ASEOOzLX8l7GJjuK3
OLnzIreN9mj5UrsaU7veRTJMKMWCpo1KI/5U2qM4QQWhgxkuGOVtW3XRFiLYgJDCM+6DyYNY7OKa
3somXfXmyrTVtup0R0uVsoMLKnxpBFX9oiSILaZzSKTuHVde3pNJlyE1oIZNkfpsa+L2emuOCcUN
uaZ/Nkm5VJ1Seo0aBFtdnVWH1FD8kxFGwYJOZP2R2LdDkxg8fzEvRYzMz1oiq7u80P2Vm7XNc9kN
R3Esv5a/pdCjvqWNLcSHTb9pRl7dlgfvi29tfLaBs+kHV3lxjLFdjqaPPHZMvXNSZTJRRL6PmIjF
xnOkE3zPjrJMmibxsenzYg/N+2/c6oWP+p/kxi1TI3X8v/7v//ns/7f3lf07e6R5Fmfl+69/mCNd
PvN3blwm661r4EwNzcRraUp6/50bn7yRTBLhvG9UvJPkqzcStFVZ0UyTTwJktVVZu6bKzX9zHEV1
bNMyDA2TS+e/kirna/yRKbeRP1mO41i2qhG2wWrpf+Sf73dB6lWQY/8n4MQcgtVIuUSJxxb3Inj+
KVhq/J67rMuFdwOETMJJYl7s9e+29S6q53IYCoJOHOV6PLEoJtlkkqTaGCV6nXNTR40OzLKLb/3W
Ig06jfYuJiAUuPbzZDILupqSCMeQXIwqLjuVwi5FrBZ7XR1Krusue16Xxdx10kuUWZQN2IqGFva6
/o//2gnJ83WzmPtjn8s3qyQLFZnTU3s1BZvEPqlSPcP9cZD51NvcKtt1NXlBpSPRGCC9kTzH85Yi
QrFWTCyz+sdylBG9EVtGn561ZEy12HxarIpbxjvKg5i/7igWxeS652X36YM//sG/2vzHOi/N7FUV
mUefsXZjyvn2eiQxpznW0ZILcyW4X73Qq4tZMQmnke51Ue1d5Oz6FBcXK9HdmbPRqSzafE7Z9Sr+
cVEv51Jcf9tTxwWqUJAGZk5FSTnxvEScP9Qp70VzETAu9mB9i5uQBLg/LxXA5GJHsU7MXT4nbmns
cpEO1AoARe7dQawTm9Et7wuNEK1YijtzKgyqUVmL/3ndT+30G7OxupXYcL35xeLloNORkdP1inQS
/hsMjk0eqd9+HEGntNsmfk+DsNkNHkkY/MuBmQnfjVTtKYicFnWLWsxBIskZKORWrCz2y42YrYea
YqXC2yp+ki4g0QFwmSJRYtLw2kFbggoEe/pggxhgKdajR/5rDzly12payusLM2tK2oVXkJY7LWtl
RjDHTF+vDC1zcnoRi9oE17oStuJxeMaK016K6KXt4YPopPqmR2IdUUEz1SPYvMrXTmldwm0ifPjD
g+YyqwW3vYHkjj4hsM0sJv4qQq+JmBWh2K6gbtBIbkz0EKvCkOm48pt+eGjYRkOcBUv3bk7nOqRS
0VKTszSpKcPQpGAbyPzy+vWJclBTMbk1XtlWIq4nFsXkGtmG9ny0Kx/HT4Iwu9rKQSyowmxEnjhj
SUJQDz3Jn4444r/JjTRset2ah1MMc0B4sJve+uTBhmLZdxY1UHrTd5SJFsyS6sYyN/p/7J3ZcttI
l3Vf5X8BdACJ+ZbzIGqwJVn2DUIu2ZjnGU/fK5PVJZeqvqru+z/CgSBIigZBDJnn7L12gdgzFe6J
KZK7ruJKW82J7DVet+vKP0s4QksBp0NtlPpNLEqAfdCKa/VZ/WDvv1WwIxuNk09lsqRZ/ly1RDD9
EtGiElxUlguKAwzWQXgM5dEXuPazP9XhDunTManLYb9IsL16TT2yiHsWBC0f+MUhfemyry4fwW6l
5a7IX3Wktah48S6/R72YqbRfNBHor04uiiX5bHgpfM0BFp6mcuLUwyCJuGPJJ72WuAO/CW9UV8CQ
eSdpFxKcpJoGqmMSIiFELIrTQibmqBQdVQVXj95XvcWvttYS/VRP9X341RsmzNllzyHhai6luiwn
1CNcLipVSD0VhZ3Yx055mFLvC4IKrvd/fFmvsCCKvq9POgmZYtKqzfs3vH5NM8I3pxBnFfLyo57f
hClf8P1bqlX1fSuJRCNmczd5TbCPZaNIt1C/qm+uvu61N8QYkfqueqKsgWS5o4DSS+MEzRLXc5Gg
Pno/XtUBU6Z4AE0Ha6epgpuuZ7A80f0ec1xk4tCUa2phWfltHXHmfWg+qK5ESMrd2rVpFKlfpfSI
9Kz14f7aJpPNKdUWVKuJXtKxUuu2QXZAuQwJJOuI/o3qWamF7knQaV0Puyxu47UzmD5RMR2SJnnM
O1MwnnKXlJMkH8Z1UxXTST0X0KV1yw7HV28nZ7VwMhRZXQm1ZARNvTEXG2OebJFMIXkL6pHrhRyk
hPpNx8b9DBKJPNoCdUtZL+0J5CrNEu57LUF7LIYJbKSvT/k21A3u3+9ou+s6OrKASi0sryjE+1fJ
REP18yu2nVoss2yNoxf2sEii7QopuCJ/k30+FTxzzd6hC+N3ZXztg713xFRbTK12DTDGUh/7rWfE
K3emZakWYWh8sYeY0pvsZemyvqoWqoD6/pxaLQH6ppTCKcuq96iX31fVc2YSRnsxO2e1ZnGHhrUh
P/r6UD37y+dcH8JhhWbKdc+Z4RE2bX0j/ugViHayMZw+lMIZNn1PG8cyUpOSWoiJxvYJbKIguxEy
WjOTQ8lODqRag8r3ypJPXh+q17mo3AU5thQ9gzZGNjSdBOmXa0LaHSv1UD2pFpQvuV/IhabLmEwu
Pr+vqzeq1eHBlAkf73+pnlWrsyN9/ilYWwqhTsXQRK7H8kPePykKknolYrtAZS5PPPVyqcYz6qFy
2KlHiRwHqdUUeipkij/W//blqwFPvVP9UabOmPfPVH/+vnp9+cP/lrz/je0nJfxLeinyv1V/98tW
Xt94/Qy3Jp6A2HeBu5o7P6YArjPvLRcUpINE4rXX59QLiFB/79So1cXjlnntz8hH73+rXuiXOjoh
dFMrVohW6fpQtx1SrdSbNUvebtXD67PqvWr9/b+CCKqvQwTv6/f/T73l7978yye+v/xhEz9+/h/b
PsVcKbz4IOTNx5CnrVosfzz6sGrK1Clu8IBk5FuEvI3VUsjxvrBs6hCBPb+pp3SVpOXLodj7Wz6s
qhf+43NlSccu7lMdRzn/kanGCx8+6/q//O3r/YBWrHbI+Lpu8R9fVG27eo7SES029fD9PerlBrnn
76+8v129x5Y5ZHgWaeObhzGuiRBiD6qF2nmjCjJzjTHfaanzWSKCV0PWI9hUwWn5AC8xzN1dKzUc
tpxwIBeWrTW5/r64PtkUBiSMuhbcmP78JlP+5fUj1YeodfXn1yfVOtjoaWugsRo9FzsypUbIkrrG
RLbxT12GDlbXbDgZTYz6RebGWSpCrkbZg25HoxmnbnsqbM5AaerK/DnMD8mmR9vN9YpzyZJjSVCs
8pBXtNoo4pCn3Ie5UgpJAhl75y8E4KlHUZ3b10dWPLh7pvoHpNZcGuXQyVejqkRm6fmmVIuqgD0N
Iqvsr6kR3xQz94+KjCEXmbRoqeRCPelorYaYE+t36RqfhJQhZXoImieOPIL0yPwbZPrfJBe9TASM
AYk0YUVYkpyrqEc5AYJJwpih0QvAUnIxApM6tY1pbMPS/m7JXMJBzoPeF+o5B/nKxpT5haNMMtQW
Mg3L1tROQuYcEn8HnaZOXuDLe5hN5O3Yk3ditWgXeziWpCZyCeZAkHvClpmKaseoR2qhXshUCqPM
Y4xlPON1IdMaWzzogbo2qjSlRIlJRnlhvD5Uz+oEQM5WAkRXBlViHPOZa8R837CZKZT++c2GrHKo
P1OvqEfgpyuTH6Ns6Pi+L/I/r6oX1HMx4uyV5k82dKIa+bc/DyeHVBd+34h2kHzu/QX1aJK7yp98
H6gps1D1+6pH74tBHgPqN1fPqdXOkEWf9/Xro6V/iBb6J+l1tiA/UL2g/lj9HUrv206mhS7yltvL
Gys6FcRxf6xq6hYZqcDRVr5eqyiu97dGMVz2QJ99TG/ybqrelKEKo52wjQamqv5SBi1FU2RpntRG
+cL18PAbFbNeJ25ppsABHF1oAAOR3zdq0dfj2u167+DqE+2TEO0TcxUWfS5lwRYYj0En6Fhdea5B
1e/XsNzQp2019BJK5EnCDd1ioldOmDTGE/aL8fS+2i9WhEf3j5fVI/Ue9W61WgV69v+NTP+rYq3h
C49C6X+u1t6UPdOBj+lY17/6n3Qs7788wyEai5qt5Tq2Q9jW7/VaH5eT5Qn++QbSdkdQSv2fLHvz
v3RBmdZ3cBO4PnPqP+q1gg/kUqv7Lm4kHROt8X+p1xo6//+v4ViGgZNVmJZhu0x/XFvI8Kxf6rXx
3IyEmhoNFLah3cRR68PJmR/rJd0REcFcSDjaFu2rv58h4dhTPsIs9YBRDxs9qgHSpmI3u5CY6HXf
eIZNiE19mQixwiObPxlJJq0sxob8K9DAWdduus7z9kFVm6tiio65wfDO6nAhlYRoi+ZrZtX5rm3E
sKYIUW/6BjBf88W7a6MalhsmglWbAxwsXzInXnZFYg5wyQzYBJq/nmyEDFrg3iz+SCd2QaJcQShI
6x6KU6+Tw16S/tuwEXX+Smu7PzhW89jULdgqWRfGO+OvB2pwKwoM+3CAalg3HmJ/rf/RuYN+7MPq
ABsx3Lq9ucoqZBrkWAFcLbLXKucD8FshS55z+tB+uaa2NJ0ND0Uo+Vi+N96B2zjoBr2XiaiabTyM
h8SZ3lrva2Q0FcpFXP0WcRprrxQmWSoTsqQ4cdajYQK0RO7pWw5EXQOJTRELXKcaOTq9A4k6BLaW
eNY3ABrm9eS/9h/uy2zGm/P/CixXJSH2skT/1wPEssgrszlKOObMj9a3ZEZBVA5VdaxM/1HvDDCm
cpF5kBhsR5qfZmxHC75qvWejLJKnltj9fWf+cnb9zbb4fzlWEd7iLrQs3fFoVXzoLQiNa2VICtJx
1BpgMFXx1TTWVgN/r78PRf6k+cWP2Pr98vef98CH/DhOEVKZhIHB0LNplcgOzq+nyNLj0GvRJh3J
arvRayBGHNjSShpBD+zw8skksxiRIViBqgG2pbVjsQ9GIDic38e6XJ7/eT8ImjwfTlqMkaTnGQ4n
LC5H2YT55aRNdNGSzt1mqE7ZEUmhWevW73Azj91+KkuTNMYmWTlW5mydJD2PRbYQpZWiWVjIyjEd
zPqj/2OYKn/tOOiu/ZLQG/lRDtqYycTJ3AbJ53/eaOkB/ctG2xagBgR7lkOb6M8bHXIGxEWesNFo
g8lamw9dQr24GzR31SQ44xGDxBtzrL86BrK/OuQ8jAPq+JbP4LQRb7UzF3vT7+AXaiUwvWBF6spT
FpjbehLzqsQGjkd8nRF915WgADLRpiiPau7a2vzd79tb0tXYESJ+Q/rR7bCpQSyMxCeUqkBbM//x
X76xPDCuZ5SMSbTlgeO7tmyI0XaziE388zee0jCL8lSPj0WHN1/DFdNQct2H41PkLeKG+EMi2fCB
6sJKkH4vxIxpzCKyxYEnMrrhrjLRhKJM2LlOTepZY+8gCmziCVO5mPzHoQYOkAS3PY6GrVNxEfAr
Eo+KLHj1KwMTZF+nJzs19B2ypte6nJZDo1HWKOGI1QG9kdDaWkPwb1eMD2ZZvraN8dZ1LchBLN0P
50tmtO4MxCUhwsV/LPGIssuXuybIvmt90O/rn8VcIto0NIJG53bDYL3ZNog3w2Xnk/KzmZxz14Y4
4zHq3v7LT/J328b2SVOw51mWtBP/euY0NUZyKlnJsZ4BxqTuacnKl9JruCW0sG01F2+jZm/V7UAM
OgqyCvFuCJDMZGa4HhHtdPI078W31o1gj8woFkLngcOy3fRD7YFnJPvJWJqftqV7YMseF38+2dDU
Pfu+Do3moAlMK2XS5MTj5fdtMlgbDfVPZVT5KU7ibzFJWJd//trGXy9hto6d2oCT4PgufeA/f+00
TMY4dKrkuDhBSepRcg+1gjAkh4RIhGsPRQ2zs+j2Y2ee/YCVZWZWaNTRpyS38kMRk7T2L5v04b5i
+TabQeuZpE+GHrr1YZMsHNPGEJF2EAU+56q+3OmRY+2bHHJh5qLiYoB+CAf9TO/a3nRucxu7KPHa
3Pi3LZGn4S+nqdoS2xAcDp6rWziD/7xzkhzpS6NxmnZxsLatt1ZmheZEFwIZGse14DoEYCM8oYkE
xadvqHZUhy6XBMkR7qvZuU+ZJwDdIkrc0ZrflujO/3lvmfK4/Ms2mo7nO9z5uJrIvfnLFb93srZx
yolLSWtjYjV85j4p3uHyWRNe+41Zw4LI6ezGCOmr6Ls7LJA+RoGiK4bxii05TZjretUbkKDk82Q4
5MCgZkq8/F5oyL2DmEwopEHF1lvygUQp7anvo3pdzqK9EAgFF7GBhOZW/7r3P9wW5N43fGSk3Blc
4egfz8hhNtK4trv4qFvQSuuu26ByJsnMg+LdtdB4zG7iNKL23Rk1wwqJ4QiocTHxLjUi45kgFQc3
TbR/OWfsD6MNuWGCu6zjmJ7JWFwm1P66y4fQGcolcIF4J/7e7WZsCkmZcK+fH22dOMgpAYIrJZFe
YBpyB0ariOXOanaT6HMGoSE3NrewN8SvauRWxJuyMrFfidk4LBmod4x0NE6yO33I6507QFAfYs9Y
eZpziLO4fzQn3SAFMNFe6TYfbXNo19ncvU2pJTtJRg9KFcgkboSxtPOHvi6Ja5URg12ZautaRJh8
SIa9ibzuLRjy5Zz2/W0hUuMO5wF+pvRQ21X36i3JZRIndvW27KLs4FMf6v3Q32vpkmy6EjpfICv2
ARvy8M+Htfs3FwGbgxm5CDMkFCsfLscMV4MRB4GG+YN+80ijiUimCF0zXzzD0nFv5sND4DvBGgd0
satrL9steV3tHENjVh6KfdtkJo4BSvyuZW7sKE/uZ4+8z4GyUVMWP0rTqneOFX4JMr9Faz1iRfYb
4ksZZq5GjBDEgFhAadPAp4dU3SEetL5WwaMbbFpmTjelnWW7ZvFfaEsAxm4EJPoiCI4zCRanRZaw
IqGvMo00tYDEOoIU8fyDS+/Hn2Prdht7pAMUMpzbALqg10BMnOBcfo3a+Q41N4pEj/mCCZU9bP3w
0KUmFF4t6tZh0EQHE8uW4QHVrByM5GPmf7NDTTwU5YxLkWCYGoAESniMIMt08irbX//zD2R8uF9y
Eng6x7/OzI2xqvPxB9L9Ao1axl7SEFyuu6K9Q5+vH6qJVITZmPcJRclypOtee9LHMBWPdMBo8Xjl
Q2QbtPVdcQH3DuAltaTLpu22/7KFHwZZagu5jzPeEB7Lj5OCWEMLFWgtgUZyAFuPw+c8CEM6Vdzb
PYTrI6fZKo5JvwjKZZc1jH/Cuvw2xwyT3RmRfVnhSlzceeUuTMD+ZeuoF3y4bnu6ixaKqYNNmrX3
4QCf0de21pRwlDXCosyk42jsx29Z4oKAE1W4rqZxlh6d+Vzksbm2E8SmwHyuN72oDjf/vEHmdUb/
51uJZxKjqKMg00027cOoNGsqTQy1CA6TmeEeNtuU5EuGXYZ3LIZCe+GlHblkBa6mGNdE9cPPRPVq
ll+NBKZyaZrNb70nh6pRfhiRlJ6t8gfDmf4cuGMBWcfJkOyY9/TJ4ARENRoGLovrbOCsGIyFPJbs
Oexx3A1Rtx3SKbxvcHtgDq2rIz/lJZnaN+yaycVJyuqABuE+ECXneTgEJ5c9uYtCEKOLP5h7p4m/
N3hVbiYbkm1aNgNEFEbBxGCfzMS97xlhnCKf7YRhMbeW9xs0VQG2y6JhZJmTf6gLjFcZH5X4ZUtQ
tYu3WA8/+c7iHcuIm38eWhLMlMenKglAEpbLtI+G9ic/dwu+czB3YvbeTHrC24xQQcwuoF88HWsh
WmvoEQhec88+l2FsbNwImIHwvrKzo4tZjJ8C3QoIZY2WTdilKdBRgk87wzNunKqzt0EWjs+Bi9eh
hV9EdvMG92oo0KFWzVn6MjR3XB5M4gEsl5KEvZC+kI+RjYGRygW+WZAlZfYVufF0Bl4VwbfIGc/m
ASXTwfqaF5bNWC/epL6LAERzLsvkTWc4tzSLufse/B6UconvC452EO3BYzovC3lTltg3iGWPXS5+
zuSef+qz5NVd5pE60KztvdaCIo0Gqae6tXdG09q8cBG8zQ0NinliH9uxQ4q+UH7tigFe7jTyS3rg
QPxEHMwgl/oFIp0ql+iwqcOfay1adF+JvN4AZTvQASR1x+jFvhOc1UvRa8fFwuRnEnNK0rD7TA4x
bK+quG3HCeMWSmYEz4jmaeZ9RXyerRPEZ6c59kErjt5vkUViZ+GSIEcNCA9gDboyTyYcZEWW75w+
xdFkzySmQBrbBQPHclSU3dFpxrfRHYCfgJTATFmRP1Rg1WjL6o7iBaDwlpwFtz2bU5offHBd1gKJ
lkEVqRALDJYaI0nLZGo7ABzagLY7W35LWWhsnU3TunthNRegONEldejXoqjY9U4BesLAyxdiO6I7
nU8E5VkPwhwI9yXHmar6RP5T2QNBnvB8ZEEenqa8vl96+V+APHSzUn/Qa+McDUwbO7G9Drob2DWJ
3wOYNXJi8hzXXaXkNTHFEccyq3IoHXRVNCjDVWMzRnR7sW1cc9q7QQqDxcq+BAYYj7YFHJYOfnyf
ZQRZLC23L9N7Loc6foB5gtstzQxkzPpw8Y3ZeDapxa8i8YQnY3oWLdo0VPkg7hgwbbQowr05hDB3
nHafBmFw04PudyrP2VElZ147fR6K2bkwBqqSPDj4WLexd1t3WNHDi57/NuiAtBcrsDdT6ocXV250
3Pp3RuZ666g0aOC4AEQdZsm71KT3M0RhvfEjMkWqaY8+L7wVhCDlBrbG2rik+KJWVgLOprGAempJ
Yd/oBWDuqjdIaV+GRysXh6hMkpthMq2trnEr90nl7lriNApHvxmM6RI4WPdEEekP2tRvDPnFyyYf
98ZA8guB9dOzV6GCD5LlKTXEDeNH7YDwrrnzBBsHqiT4EnXLswYgB9WQb1wWr4ZCpCPyQweAyW0x
nys3iaBuRPAccXA33A3jCEIbp9Wuau3ixjEbRGpxan0pROhsTJMkSzJhiaXTYE3WgQW/LXXusUFZ
e6bu7CeP+oRhkSSfglUyDDGujcn7rRzJJihC4MVaAqyNos+nhsbHZ0ezKHXMiUBLnnyryPLbM1Lr
GErezqgoGWgw9a+XF6vh0lPTcM0yUmWb4Ec+UDVg1vgmSthtNdCpo9lqw11MMw4Go/8wIFvk6IP1
xjSbGU6B89yf4J/PVs1peYBO+5iTBHOnl2W3sWLoqmVnVvsU5X5wx0+ZHRHjfHdpc1HtNapj1nMd
GpB+3VImeTEYyOR2157GKI4upKKes1jsF9Ld7YhzsGxMbWP6Nul7WTusm6QlIW0kKUAFcY2vRWk9
d6NeXNKkEpsBL9+usmBRpKC+qIzfqk+dWkIi9NgLtuk0NlsIZxHQ2G/W1HCtGgktjTLgujMosKHQ
q8vSiqOJU37TmcDahZOfKuGfMosDWh8mOOnGWOyq6LwkSfNQzx7t4dY8LUZgoLcYPje5k+yy0AT/
4zfObjaSabOUzqdqboy7iHK423tk7CCmwxPbLXRqG/1o+CVxzSG2aE0ft9qYMfx2fIhWTnZGsb3u
bYquuJqRGRT1fBnL5ikjcStIzeEl61+7nOINMxaTdIv0doqA8SYNP3Cco0rOST+mBtXsuF6MpCPA
4u+K5K5s7JvCcSBxknzKcA1ra2BafEwacVfjJljnpfk5+skw0jhrPugznfy5RCu3qHe8G7I4CsN0
D1ZNLj1H7DGLxMviu8ZN5JJIkEZwDbp6a+QMAU2fe3Tllzhozb47+EV6rrxHP2L24M8yH6QlVgK/
ykbXHZu4MfDuTEHd7QBeAGZB35x1h+iauNG2QYRzppgr82C0MMHH1DVAxHhP6eS/wZ8uLr4VnTB/
UBpKKqgYmBrDNJjPcMmavYYQTU8j4KiJ7TCP6delE053mVX4ex86Yj78bDsdwjuejswCR93m9FBm
lHubLCWtwCVAtGkJDcgneHNushzRB5Z7lx7Oim5KtPPyEn6IPlZHP2mevXj8NmpfptxBURY7lIjn
de0F4I9kw4PrOKxmwpVin5Gh3QRPQC4bY6MVLtn2Ju8VoWXcgMvCZPs57ikzcsq13HRjnKQymbvz
lr05Vnsn7V71GEAFd+JpRhBL/XvFzI+yU7MrtazezV6BaxWpMcnizyFW7G3dBjTdF0yUNVzHnNY1
Yi4NlAgqvXkKd31X3ZpuT5uGsdOuMSxQTPZnhtQbETvjTQ8PM4xzbzcPS08ZJvtODELRf6/ChlA7
ijFza34NXVKwJjxVnpU+NpRGUFT0L/1o4f3iNkCaAMENQ0eujm0W2bqdHRDsAcM2kZ4bvYo3+eLu
03ip1vqC6KqZC2LO0j4AVRDbB1OQxeMaW31aotWgD5vqyzhUMHupboBM49Ych+JxXF5EDwAuDft4
Y5nAAw2IXnCH8m471tBeQSVQvnXeDKt6TsYmouHWEsqmJTvNYzgR9N2OiLFt5ulf48jc1SkG8axp
90kMgJ8KKxAzYsYjMd3o/kQE0Ki9WKhTY2d+ZW6PmbEm47Nlup0hKcI3DyU7zTZ9IRqY/O1TxASO
YYW75X27YdCwIkbVd8Mxz66Tt6uZmxwFmOgyFJTsEmefmFBW25qErCbxT4XvnBtgdPECjCOZtLu0
2PoLBm5tDFeum8fr1K3Z7X1qr6c8uB8Df9UNpP8kHVmI6WJERMvoIMwSgPrhfiJ8Yca1PzFx6iOX
fF+JZq7Ea9xXl3rWiKpIy5tGy34TxXz2wxsgZASKzEjtDNQTK0Zut6ALO27XDXan4HvqZZ8cN/9c
OUQQDtVTR71htVDW2CCL7FYW2ewpyoQi1w9+yIXPpyyzCjJOl7FOfks7sclHQsqW/ilCKYlI0zI2
ZgBnJdR8El3QX34Ddlc85B62KS4FUJNAHyeyGqhDOt43FV7AZo5Wc2A3F1qAnBI1uOZ5ab4xOOKW
PdgACCL/yYl1bp1GIfkZQC7kQunYvSIg2jUnWlatXhkTf7yqnlMInFipG64Px4BYR8D46qMgQ3Mf
U28EBi9vfVJJotbnWo/lVeis1q5vNHzd3/mTTvia/Dv1Ee//y6joFnUUkP2myVyCMdlXdc5P8edP
Fl0llu2vHztDgKMQDxJTqjTet+H6l9f/7JdPCX1B9mmS7UoxIPq9SnbtWGcgn4Tr9z//sH3qw3/5
GLWu3vNhx6nnftk118+RewZf/ZPfUoyaw0toM123Op0IWlBNd3SFD3g9X4vRnV79DL7SEPb7CVzh
Gq73ctIal1Tugcr+opczrVLYuUlL5ktoDOO96THAT/LxJY/6XZTGr7BLLllDGbStbBLDOiwfiFSb
Lnoeu4k4mbT3tnoHWTeuQ1Kbp+FLGBX+xc3JXtdHAHddVHBrs5xVnEPThMcI5s4c7vUlbRhaafmx
CaJT61XFTUnvHZ/LjePl+b3pHyfHS8GyMAVjAhJtvSjADir0n23kh58S/Xsz2syBU0APRUO4WuBb
0847LgXjc21aXkHoPKRTtA1hLBo6QhkH3mVNtW9D3lKBuXi6ZDZYhAzI8aoZieRqzIdmln2IoCQL
aLrpIrRK6CkP5bC463rOmEp5Xb933IYMMucx4Fi56DNIbzuB1msN0d7T7nvRQ8iJCA400VOPlUuD
nIARW9M+hduGGds6LC10hZrr0u1ip7WBRneznxmpZveZ/jmm1L1pFvc3b+gFsGifqESs9854dDhU
Vq54yxizCSDPTheNO8Ou6m3iZiRZBN0F4YQJNluL91PRNxcKE4x7oC2UuXabTzVBT96xzscLdY1X
3ZD4/J6oJujoecs8KBqJjnO7p8QMgDT6+S5u2HumP3+tDP8ec1+3bxKDSi5xPcOI1ZmhIorNPomp
0aYPlRmU2JB89zAF872VcUG1svAMPmE3OM3tWNjZsQgAJzTmFzFoiP8HBiI1Ena2lnK6Ca+yYUZ9
55W45upbGJDxjTWbSEY56lcTivp9kFtEibVEHC1zwt/6R8EFdBdXU0BWoP6UipykzUUjKTIvd1FR
08kBIkLqB8Gd1B4CgzxpmLnEC5K+4PWUPCI6mbNfbNwicXA6cw+ctX5AXqcB+pfjRUdzQMHPQHky
AdnZXsL4UBnxWwrkZpfr5lswJ9F+mkfjYHQOSY1Awo2BLUZnsmwESnIyLqt7vlp7yekmFPSVb7UE
WWrs/mgzBC4agG0E071BQDuoBxx6pEJui0oC5rWePVPXRwjRZyT1xcarQ0zQ05ult/qRP4oAxCIV
hzq9nUvn2zDU47lxvyfL52ZZsgP+agr4ZnuZvXU1xM12CTtup2J5BVAEgjse77IieExD640ukgX8
HBkaTBVbOwWYeVd1ngWHwfW0dWSBpapCj4ZuQOQQpiOigtLyZerhkXhm7DFmdiB7dPWdBOrIytGK
TnN6ExjlNmroCOi2y4248bly1c1ZANzeJst3T6d0RpwRcCFORZGSupe5X0Tb5qRpU0iiTffYtumD
bA/M/Thx13binRm3jwSE3Nj2d92MyAqbtftmQdcS5WFEImcBxmhGWKcj3dzG4XDXZO28zlCC8tNW
xqGu7W8FeKOdZ4Vkjtug4FxQq2sxwkcxK1zUaXQmi2Ha9+bypickOeTzZ1GN+/hnH4TGepocMLaw
UB3X+MkBOK7HKWMMkVjPBua4gHH+PuisfEtszUzQAYihbpkPgSk4AJGiREDTIU75O6bJEU4I/AuF
IIU2+84YY+rC+Fxm1mlxMlBGZKbCNnXWoWg++UVCfHM/P2e2me/S+NnXTZh4iIhbPQCqmxiX0p32
wyJOwvKpohLEZ8/xoxZji6KnSNBvDWjc06x837zZMTAUCB1SprRsikSUay033W2fD48JZQuzTn7m
mvfgAeNYkW0Jpn+BvvGpzet6l9UEJYJsecgJz5htoW9pFmDnfetMk4S8Dn5DWH/xZ6ynSYgaoB/z
x4oghX1CWMsGODUCraAjXmOpdqOrkVBfLoxnTNwiFsUEo9s6Bv9NOrflPYq18KLpt2TmPFcVmSam
Ob4GyCZWIjNIfe9nWtdL+Jyk1g9Rz8GulaWnZXFOSSFFlZlwP5ldtHOJFJrGemvXrqRHAJdttO9t
wvVhdF80EuWPViPKy9B1MtH22TX6k15/m3W9JvoF8mSXz8ew1e71Oq73nqGfljSgNLe4NZm79M6i
oOn3WuE9R+EUn2s9/+ow0Ks7XWDIcRnCB5TLxsl5XJbxYASms0J5yzizRvVCRlQZl9Y68kfms/CA
7TKZDjhqIQF24Lz74DWy8MUCZRgOfQYEt7e/9RRwd36X0vpADx0FLwOJAefUFz+ciff25CDhVBHr
mJCztkpqxt/Uhb2YIxMrE9QmUZDQZZjVIRc7p2C+4cWzvhv7ttgNLsaTuiAEBewuw/zaIxotjdP5
ZgwWcslGAuOCuvskHGoasAse236nOYTpmlw9maqSbJ0NzTFLhHFuwOGtYjC7p67sHiufeb3Xp9O6
r+xhazqDvo8tRvzcqk56S3BKEs/MBxvifxJ4WBqpCge7C38G7nJEqOLuGYpwWR7pbC9twySis3oY
gg41QipUoxXkO7/kxqlH83lKcnL8hmNFwJY15WCojg58SALqZFRQGj8FFDKxSk7eWsQTMQ/zY1EM
FIXNeNyVOtU8Lt8j+U1aTRiVG5rwm/BvDVN5aBy/29o58MR0IO9InqS6H2Rb/sc5SPI9/VYCFnXc
jV54SJMoZ8cmxbo3NMY0s4i3On6AbQ6OZkOxoqENsypo093U4Y8izqD1NC6pxqKKt9SEPiXIcfe9
QSqBO32GFla8URfP6kgH5W1UJ+wf8ZcwDb/0Fg6xJGkZHBk13Era6EV1DBabMVCT7cH9LHdZx1XH
0dwzJ9GbXYYefZHUPM0FeKfaFLfamEfgvGouDYN4CY14553CJbdwLvBxblt9y9tp2oqSMBjfTm5r
1zniAYDNSgNz1xI+dQRWvfOSQ1cNyQlrU+lsvFwn+U0klznK/cOsz5+mgJCyFE9B0+ydpBmYzkTc
JL6JeAxW+TauZnaP0VerUqMl1PkDuMmeWO7Keq798dNcts91RDu7jpwvfTWJnbbc9VZgol/qLjqA
6JWVdxckfGc9NO+1tmEPjO5qJNPV4fRf03C/TexBek7rYOPJemfbfgl6Ij/K2QXpY8GVmrg11tKm
hkBoWnekwtgtojXXKIaTEd6UU/dInyBZe5qfb6j7f1qM+67BvmcZKJ7qzicOdYZLlrA5feUeFq25
QR9obSFMM+TyiQe3nfo20KvoYufjp94YqH2W1CPpvBva3dT5n5UjWhmmKd1SlC5iJ9wmFdWU65P9
QHu9QRwEe4jGUjaNq1zTKm6xlfkUCnpUfahpqMsTQUdmnLkblcUGJwPmcZ/J/MGJ3C3mD13aQnSg
BtqE/I6hU9KN14UTLOUmck3o7tLG4MpFi7uSvBTz0BYawYp9/4LSL1hVhStOYwabpusqY9NJtuno
PHVxRJ9Ay5avqHO3qdm7pGr406kC8rQPTSAm0jD7wT/L7QpbGwWhtbKVwu62pzohNxfbh7KSxvLR
f1N2ZrutI9mafpVG37Oa8wA0zoVETZYly7O9b4jtiQzOQQbHp++PyqrKygS6cRrIFLYtWRPJiLXW
P0VX7YcxxGpXGc7BXgQQVwXpcP2Ef/5sdYUXTjEEemQ0Vnd0ujRa9bWymPwg0rzKCv+w4LQGhX5W
+fGrmREZzUhoSuvo8B/y1T9fXjB9a4so2KeLrIKRdVqsgpLs8G7WHq/K5vYdoLm5SZb7rw8aRxhv
o0nk7mxFLNCKyNc19I1i5ZbO2iVPYBV7ek00O4ppv0xKdkWmEU2PqbiGzefKEuW6lKkdloKTEVdC
xPIlZQVnABIrfbnJ8NG9mc9XSWxhR3ycOWDyUkfiEETetGMctP/jzqV/50ACFI4fs2/VYGCLo6tU
FuIiVfBJALvvx6X/vN6kbBXhyNhqdRXDXi06izQNYfueUxcll6oVzsMtc0uUSf+UmmbaYvcAXK72
TTqHpFeZOFdSbQ+ab75nzqzQlGV7uNzOjZfFv5FfYUFXcv4qVWy7xRfwesM8OzQ67IO7AWX4lOMc
ly72gdc7r/+6ugk2fg2SogiDKfFeWCcasZzWMlvz+vGlzWugHDwKjWWCYybkEnfPlUvkqj6rd/a4
d1ZAAsjIHcZpIcEun8LThC6QeSut139i/MVWcz/c5/4xi/QXO7dBM6OeKa/+MtPXrqCsXszRejVM
4wUxartWJEIHhfsQiX47zSN5Q2Z3oCb+rmLq5l+x073JAjjUIn8AGKG8wx/oHgbmS0tSBHSd59Gl
AvH633pPGPZsSBVq8sOz7d+QL+/HBtfFoCZkCs4S0aDlUWPIT6wtI3PTJBLeUhDYKc1mAC2gvsUB
kVUJGZg33WbJTFN3NUX8903LPArQocNzDruF6525J+VOS+nZl/v+fPz1R5EvJ9/1Ka8/653yNs2I
rdJfn7IPFpn29ZfXx82tQ/6lJLM1K0CFyoJ87ckih7bUf6QznNDUM2oPxBt2TCJsmDYV9aQ9e1QA
K68I1E3f6KGvYWgZ+cemwyjIzfXTiGv0GlzwXmv9uwhlLCQLE1NXIsOGmANSDAJv/ujBthYkzMFh
NAvoYUnmcSzuan2gjV5IYGNVe49ccob+0/WVuqvHtSjHYeNUzclg8bh1vRt7EHnoZ0k4BX36YBUI
l+VEcVNWWYosO8XjuhjPTsJl1SyzuzhH1qfV6kNC89xVUD4lmQgMEsy9Vskn2n6Pmk7u8C9luVP6
1oSjHBainDduZzwaqRz3GItQdEfsxT41xsR2vbPcs9Vgr5TI9jLO+U62urpJIvNAnJwXOn7Q7FJ/
3Ce0LJSKMK4TSOY7JpH0+sr48byxucnsKWwzkKTUIrMWt6iG1IqNx54/kcZkEN7hVdlvQ+Rqa7ru
Z5v7J89t74l3vLgq/rKdUj/qiRbG8W3NVv48ZOZOz8g7TH2CsnWK36nd4QNH4lKQPBeNj29tBVBn
FNNX1fov0rTirVyAgLbyzlwdzyJI4BsYsVoVlr/1VfKRtsMblBk+YnWwLZNeIkme7GC8eA4kJ/D+
OccNoci4ztRQb/tKDmAuc7eD8vWtfdFnDbep7z4ZbjxsIKF6IdqJJxQnCifGiXAAhYTWjb2fuhqi
XTuforKFttZYN+CYBbaYXttERJ7MjzbNSuGY+CgWr5Zrf3olphYOc0F8tMVEmARIEmjs6PF+rEgs
XCqSWDpApK6P6p1oigujXqpcmnMr2Qyaue/a7rYc52rraCVLhI3ZrC4ummX88qzkMsRYCkAGcHIa
ysFOSNGM4gbSmGR0nYWOpm80e+k0NzJzj1Pt3s0W4FUGk8R0Ovpkc3yKDUDgskm+NOzGmS7gjImW
cPa701iM7zYWoavEGi5Z5d03LrMK5TzoQ/+a5P1bmSQnzxn3KTN7J60DJNvFL9+DfzZjHGxpXBZY
5RH8Xf7m6JM+a8f3bp58UmstecjJwZyyWxZ6HVzpy22r284dvkfD/u6A5Fmgf485hLbWGcBOustc
Fg0OuK1aIw+49Yrpo2j9nxqieQ2RIGgQkeJhebHaLzgwH9iy/TKfVEcKHozifjXL6nPSXb795Hv0
Sev0Ijwk4zE9J4X1ns3LKMAEs2j7lykwR3qiFLKAH3OJKiYU5HdDcH/nvMRjR/cYslfWeYr1F4W9
LXGcdO1Rrm/l8jzwRfAcMWLy/8bsaPkNFh6oHlrQREYnxXqxMFzB1VlogFiVuPgZ6hirArLDrDfn
W8sjL7jijWctUTAYnj2lUtU7gi+B+uUx6dS7yvUS6P9V+Fm2IYJpVRgFw74+Co7NaK4zkhmV5twl
I7G/RmkyBsVEfoRDbmBsHA7GeLZ6lykYgQRTl+36RmJwCbBBc32XxCa7+l29yIZs+dww5HVj51ZN
zK68Zc0yHXxfo+SgJ/bKBZNitGZ/Djo0HDOV4eTjk2jGHbUvhpx+mz4QFINPM3h8DXzSVSAgGqNf
lDysVpyAqUEBywfba42/5ypdeMKHdGjvO0v7HQX+A9/wRCXC3t5fJiwRpqLeaJMbdklEOpu667Lo
hsTpfUUCZUGuXFUMLwyYLE//gfxcdgEIgZc9VNX02Kv5tR5qyjEDy1dR3DY5AIjG4ekd+I8GAyxD
fEIMyXLr3sqQqHgq+EBN0K4FZlnrZLC2rdBh1Dj9ui5FuyutCpZrC5XkdwyXbhX00a950PsNVhQF
uXlDol2cSK4yfYZQA17ZWR+MJo6zg0TJjupPpcZXm7kOxoGY10zfNSL1deNGYFees9NU+5II9xnU
giFaxwRZ5MO3qtD29oZ/r4t418n3SI/GNV3WWS+0E4lUn74IXsYYKBSkEEIcAajOTNFQvmgNu20V
1J9xkjIKrCM2nkZi0hwZ25bBPgmQtKd2+waYRFBp6td7pArIvPoeXpupUz2M08E0e5Ia6V+Ih7g0
ro7fbFJgZolwzB/LH52xKJtrfx83ERclbIIplVva5Ke5/dQEsqMOb5GVqdTR6PFXBLlnflQ8Fo2B
cExCasMRpUPKQAlc9L+n2BMnETSvMZ5iuMTowV3MNHUFlvxhAArsUT8JHB6r4kBk5NrWACIgJhSh
htItnDW+zzQyZtigjEBn07rFYaUNdQToYZ/o52Ch0et1dBP7ztkfXftRTo9Wn8HUq6BXGLDxnEil
4BR44RQ4SrMdFWHnuZ8RRc1Rzi1f8YBWpIuG3dzFcm/RiG28TBB/QH7ZKqqhr1cu/SU+jwbwc/uT
GcM+D6A9iaxgfTVNjFzgMq5mnGwJby/UjVC+jcVNLdfEfj5Ffl4/qjRjhGK3PWlWvtgEXccAWmXi
WDrTvQTPuw1s5d26QppbtCUJRDGnujWKoA5jwzwFZv4R996MOWSpDiOY2BB48rZbbvwKefFocHjR
7rk35qI7mcb8WGGUvdNromqFRYOYZctkCbbkTZN3wXaRYU55YeyZn925Key5643fzRSzRVhIJ9hl
jjfdiJbAZE70VUxSFaU1m6hhdwiFM3J8NbaS8/XGmGDuaQFMc3u++AD37ioYFlUipM+VoYJbvMvh
irgjysK0SPY9rF9TVvbtyGZIsmTXrOwKC9Wxw06cWrV/9A51os+PvpOVCDgcE8f9ihxKBfrVF0Pz
pIyx2KKKoEokoHLnp0sOlHK0e6t6xqTSu1x/cGNjImiON1ER8tHbzmBzGUApsE0Y3Vnbkto6J+yr
LtVMrVvsdIqvxzVL+zYhgre1ldjhQeDe5jPKKoM0bReEbu1Komj0BPKPF1nnwBuhzXWRtnEzZBE5
k+A1Lqr2Zh5MtTNN2j2Vzu5q6Bub0hLjNlkonq0HGEYTvmknnZmLCs6jvxusenrkWUITH+aJTf0u
S6UR2r1RQcPryZweXJ5zFwlh3MYTW1xrZpAZTbyZsmwketLuaBmS+YDinYjx3jpoARKjhHIiT40U
G+meDQsPsUA+qBl7t0wY22TRWSKiA8SYtdPYOF3oJ9TubgfzDnqMCrnMiKdV0V4bSch2fDlBGN0o
yc4kWv7Y0uOty1e2q10G8VrNXLFtlY8RL+wLyAOIKPF+EBAqWwt/+tm7iXP7UvXpwWDwRwWltaiX
Xnyd3uMq6O1qW6z1mFy2mc5vsHAht9hANzY+1JgtTQfkByeiTr1Tko75blbNXT3bt3NblNvRa96z
XvsK7MGGS1qsuniht1Q5DUHBFwFfh9Y1yo55ifiYIrBY+SMrzNx92NN0nvvysSr7DMxzjFZVG/th
Qg1nVWybJaIW4WkbB1fljV9M8Srv7Z8sGpq9YpoHxWk8e2l0XP6fHXbf1BvWkQzkawJJDFgzaYb8
6EfmUz2J6c4fcFrvWf+t2l+NU/Ku5dVD1WqY7sURRJYMhhdecmyuCTPPyg+FYKm2K9sMIUCttanE
mlB1dtj78UeethBqLQw9xFTNp1R85qUTHGj2GaC6bcsiNdU7u4SGSTScWOOxcMrw4F15DZLsOGAI
1mQ3DF5buFqpWmbN5FhEOhiZ+4pKJr3g1P4mI8qPpOv2BLzq4UzCcZC2xaYv7OM0dotkOhgRHBNy
a6hqH2dWTDWjkr010lkTY4kcsoi3phyiG0J4uSr1XD1YBh5f9leUBQk1OIzrEWj1iIvYpXN67RCB
SavYkGswfXRKiXFs09EPKz+GgJX3xaZgRric4/qmsxgNzwH5TZMytpL063Aa/UPS1c1BR3yVEvK8
cfv5PjfyCz4k7r4MiDQH7xD45WJOl43eHfvhsz7W71xC+iHR4Hr6cxMcPAMvrIpJnmlWLyYo1M7t
1EeZpgQSOeIBVvGiNhlvp9Q+uZ3w6YKpL9pyeGmyZjW7A6wTMI/RZTjrxjXPRZK2m4KQzPMvibM1
Y0XnttWRD9g1HZVJgsMKFDlCSpnecH4JZnn1xSH/ZpQd4h+PeCG82g7dDJUmvi/r3kY/7hz9Wls7
kJZBJZzXHEaE5fQ+CpMeQXdpfxizoW3LzGeGDiKxESO5hYH6uErjr99YUap+k5E6jzApapGFzs8k
wus6U7va944tX21YNlUbVjYlYm7UBDFTWcEwR/0JQ4Q5MEMK305v28C57zvc868SiqvYTx+Uc3Q5
wdeRg8Wj5zjz3oHRf67th+ujGtXA0AzQtGJTANm7pAbpkxYGVCIDDnpE7L2CiGD6O29wgx0yDKqC
1D9j8IelN14/0i5THD7BTaQLcSTzjXUAOe5UBa3F32IvgHv0VZqpx9pHPBVP9PpgZnOyB3s5ZkZG
sYmapso+kiHW94bLMLidjU3miI/ShsQKpYVw4kVrb/T2dhgAcMsCClPEFVAL2FXurMpdsmF1SNbF
YiWAAByRJjQ9zXbQLPyy6gGZN7TRTTVlK+pAxbFBPBd77znDuDUd5lNq85S5VWOtLqNDbvGNw4u6
KRBaEVkVPHUunFmRP9lyXHJFkRozM9nbdX/pLCouAtPI74xAv6Om3rRB1K2uj/TwG/ljSc0cwr5j
O3pP++gpVhMrHRgS9DW63W7KwyHQfqy+Jw5DltjyzyA0GQLqBmkIPKv1DMVIk+YX6+kiYcsuRs0s
zhxKQtB9XiOTaYgTUEFodBWKtL8VjvXbM1iPMr05VwkVtY7tdmyyzifgx9AZuRacO22wOUim8yA5
SSbeld9qT2OOphzH93fV0Yu5NaiPJjjYdq1vkimlMNJgmbVtuHwzgJEpZqIUd+2oifUIwwNHl50H
udDCgAzrogSXcvaTWXoH4jQPU3rpTQfXaloHkmrE+jq+ayw4QTyUiN7VWPZvycyxI7NFQ6lZIoeG
hCI4fGczvbMNq9y59Vgc0yA19g0CgrZT47ZIaHJxNKZNzQft2U3UeDMY9l7q+nlu3fbUyE6dKjD3
Asz04GXleFhqYDcf5CW3WDRJBXrvYvxae8pIfTQbBH/5RrPM/pKpBeGZQ7C2MhyGMd2XnfveErNz
vN5offcrSYglIG3S2eSVuNXiTsdAf4JebdCEHMvZe00G3NOhjZinCafHfTSjBGcdfQBsxx/T1B9q
R7lb1hLnaHXRETIK9RBOUDUt/l768leAu91atsZ90nGKqknbDC6b5HJS6YujQ9LZb5oHmJiq5ftj
vHbjTCjT7OhmthmC8ilvx+AA2BOQ40c3O5I0C8FJPyisb2Qe7Bjy45YIv28Nzy/MB705TBmKpyvt
1uh6a22Q1at1HD0Kg34VUCYMS6dmNma8aQFgVAX0x4UYHypdvKU9TNDMQ81A/UhCBvEDY4ykDEdo
1D1t4cE2bQTn0qCdKyoZKA4UTbmbPdrKKaHhfF/zUlwLArZBt77y4A7x3khFrhq5kYP7omq/oQ2i
XIph95StfGmojNdyZA26LkSMVyrMFawAFz624yjXHC72j7lcutHOo/cX4k5Jrn4PXALsnuJWruQo
aG6t8lB4oP5M1ggnKu4KHcuSIZrkXsclgkoRvohpw+gQE/VewGrctf2roSG4jijLbHxhKPWBjFW9
Vnlzg+oFtm3Ppnr9nlz3TRvgptkGmnkTxdD1DdfzOK9iqi19iJ9nCsGQ0pW9Hg8UEoxXAhB9S7wP
YJ1pfE8TxvZck6FW2aixOsgS/hBRtI4MMlHVMVHgWhW6gzyxTJkZsGCZBktNBt1Hqb6j6gF0SGow
U+9QZcB4ok5uGi/5WMT/qiWfoeRsgkgL2dvQQnNaZOd+/xgb6mXitEKjhJPKP09BvQH0TtF8x3b3
ZIR9xoqVTayP5bYp5TkLJvZH/yCM5A0VfRuWA0I0XCEoS3hQpbzdVDi0vlFDdFymf+sI2JmW+aHe
sORHZ3LbWJPd4cToelp72MGsBcxPBw/LNfyAljycgG8AqYtRPNDHn7UYgaBnQJhb1quePHlIEXD2
WcnbiYYv4+F2Q8mHQIRRpZl+BO10uo7UkZFYq4IuHpoE+bVuOoWa7d56y5ySpX3eEnqMy0VWXGqv
OwkWmZVWfCijk8iI+TS1XmzmkqwGe94XUZuEDuNzIpo5jn+sid1woxnZsA2G9AP/r2QtLcQyuREK
s7eOeQqBwhmCdT5ytfvTHT1JcpagUKuCue1r3ycStUiFIa8XT68FmkN98JdxRvctGOjs5ejoF7/S
v8fxMQ4q8xeDChjP5TzfCttN9441EzeCWD3UGFBVZH7dVLI6CMfsTtbYH4qe5i8wbPPUU+MU+QzP
uppw2HIDrpMIh5QS+ibcfk7nGsuDlfRynnDIQwJnJPhu+eGUBgYeOdfjcoY0RvepgunZNMsTngLn
ocIOJGp6PNbZd/XGPjD7psnpDGA95szDcvY4umSRokrUl+SkMcjYZllUrFyzuKS44uyYmJRuuvFy
dM6unb0u6yHXCawDb1Mn4iPxoqcqk/flbL+pKfnKc3efDCWrWup0BFY7a0gzPYfUe5SU19bAhNAS
y2Q/p9y1l4tIEtbIiJ3B3kw4OUKW+i7GPRypL6d3TdmB7lYRKcfwTWdFDvJGhLm3v27YEb2tbh4R
zRE3Hzt5iAZ91aXH/mg2/ket+4fMDlAHmofEEMizVP0ZtTjKGpxceuc8jT44uY0TfxSWATEUpWSJ
niDzziWbr99zatsAKWx+6YeLmJpIjGC/XLtm2s7bgrczav7TqFjuGp0YcE1T506nVuyWcmK0oq0t
USv71V1UczHoJWrpllG3E9vnCh4ePpo8rulRaafudCd9jVwiWwOOR/5GFVHPwdlctMEYysKA9JBv
qoBFLkFrNRIQlXH6X42orpdLnJK8YpcnDe40s0WOb4wIoevSdO3ULEsR5HgEGy/u8muuh3HVN1aI
sITVAX1tWGD8URnBeprsMw5+fAu217CA6dGPsOeSZFL7rE9QrShd/TDvoQpBGWoiyZG0QUynkz1E
XXh9reWxLQsc9kgYpNd45iztTu3p5tq0uJI6cUIRtUzp2XQS8thXvqXgUDEOKckmUaRkg6BwUvho
mnK34eAV7GGkgHyYhYWDqY98bPHJSkW5zz0milG8EOxcPjbRPNNmKo6Ojz9VsvT2hTafcOr/dGo6
lahgf04YQXtJHexyTXc3VD4vfRBttIbmjrN/ledIBq7SXB93RU6gZVI4lpsoi1eypRUvckoEzw9C
D/MjwB0EGdpgPUrTESvobS67eLOMKxIIbrQCy7bJyVGhSZ93SDQ0qjbUZxmqjVL+qjhymzQLnluE
NYbQ7kWLgZIoAlBTu6NlxHkramx9Z0jBB23bR3voXtTSZeWNd1Q9do0iZpv2SeBLk+GSou0O81l8
DCYXfbMkQAYzHVtGWStRcSBAavYxFH84ljOUkjlgZLycj8PVH6nqbd7tz3XtRkvHoMGAwT5W+16V
E3Ujh2y0rEdf1unZm+zvvPjAxmx8AwbVJ+8WFR1E/BxOL0rmg0VW1o00GjxQIzsIHS+t1ySLZncp
s4d1ntYMYVwP66KCGCij8h+Bc9blQPg5T7FFKAw9CPWdwRV0sNN8MwTjc9ZNSRg0GSScqQXi15VY
MzwcQig9G3Jmo5M2s2KZ3vTkW3CiuPhRa/RAKzKY933bXgze4zH1ILJNTnOwxUD41XTXMvGa4S35
afQSlEZzqJHlwMNxd32ManCu8dPAM8IQIkNqijOnsjr22JgCCHFDRehzOW9HqS7YHiFqmbL8wbBg
3lQs3whpekh9ZpeeWjr4tcUQr9T08jLSLT4Qx7Dp4JP8Yenzv/7iz9VeE1M+K2Rpgvizv/34X09V
wX//e/mbfz/mr3/xXyfxSa9b/aj/56N239X5d/Hd/v1Bf3lmXv2f727Jb/nLD5tSCTXdd9/N9PDd
0vn/Z9LLf/fO//HfcyfE+Avp/v/dnfCQ56KsRPs///l8iycVHlTLH/3LnND7B/4mFiYAWG+YGLP8
y5nQ+IeDtg23GR1dn4Hb2r+dCW1zuYvfL3YtPJn9pzOh5f6DAC8OuxuQ8LQ84/+PM6HjG3/3TvAN
00NNiUEQxoQWXlJ/NWARruBiMNrkxu6e2ypgSIYHCCAaiO/bZDftmnGWGbpi8qgdGnvTMD/j9Nf9
rZ2JL3esf2aptL2TNJIhHHzsOKKDEsGF/brAbR+rw07BttACsjns4tbHVQ3HvY5Ir/hYs72/4NTn
G5+xNXiPo3RuZw3a4uh4M6DbTIJiYRtUw3p0cYDQg9HELUGC1bsyZWlsJkCIWfVbq80xM3kbqloe
BuTZdW/ejnmmL9maO2NIYe3CPkdLM6GDRTJGGrLE7T3/rS1hHQZ2gzv6QkZOaf7iT/F81K0D2Le5
HeP9oFgNSneK3wYXtA5Z8lSWzQXq9XpCRXDrQeEs4GutsJlJaKwYnseLpWjembdKb60LGZvRuU5w
vYr6au1MDIdjSvUMxeCrPjbYm4yIP0or0XdWjbC/cyx4/gImqJdu/DaS5+uNcs2DLyXpH/riJsy3
kZv4AZB0vs+KwF0Siq0NExbsAcoGzz6hPWDskZ4dXq9t6nnnGMOxbhqCyadhI5ECbgLXqTZeHbfU
JzDMx67rN7UO6lvOxh7mxHczTAc9sBDAtdoWl9Zqh0HSnT2qCe45E1cvGy9N3nurFNuoEToJnpVU
fW1q7+aMDXBMreCG7giqwAZzDqq9ukU8DKtVG8ujXUJ/Fw2io4QMr5U1VLTBwZ1PllkDS2rW225D
WojY2A5z+qro2XUoFXKScKGYFq8iie/8PMFMOiZ2XfPe9Mg4ZkNr32uIfMF+VUE9HFkXd6E6l57/
i7p02JaWtmaiWB+pwcVGVgXJP0tyixUMwApuTTzxpBGiRxGoAOpBs6xQjcJceegK4TK4+R83fDRn
SvLHXuS3ixQIy5kqrGMKT7N8jyKGgpB21o4pAZP8CVJDBClZ4jLuC83aWAlmRqXZVQz/gWu9VvdD
x1RhS1c7Zpk8xbrx4LnN2kxmdQdKvjIsU5yyDPw2xn/ZZDABRD48SW+Kz+iRDlqWYUdgVf5HVqrQ
LdPbonbbh6mFYIv+BS6SF1rSPPTSSL9hgZ3KyPiwkwobjIh4WK3s+zvw3YsmDarDcgR51BnnKZ1x
Ez4VUchIP2bOeEOVd09EborQx5XoOY1Pv2AbQti+1jMnOlVgCFoQNKEH0IiYWzAgA5GIoQ2tK2QS
6yHKoS8XTBoJgss2s+osXDkbqPGug8EpCqwiT/w14N92ilHVk3I1MCpBS8jGan46TfZUdWi9YB3w
1+QNroiroavwWw4n9giJ7R/8NIEZJknCTQ0UIgzp8auoLrhKbYMSL6+xIh0QE6eVUbG1x5Pn7eKC
+GBzQ4wD5VOxjUaxdvEbWHmZdpe4M3MeHCb6ChRtJgNirbV8RDTKSLuH0DUtEFBj+DCtZSSOuKMA
W3EkBIXIBqF3tdFdJ6Nsz7HWnK3ifpT5TcLEznbwfx4yZuKysop14n80ybtnu+P22y1wiRzMr1Ir
ljCBlX1RqrxD6DpArJBvE65SyFR7up05q7bCNupVVCXU421pgwmmGxgq84V24UfGwyNNCZW+C6hZ
UUDOsIOj8UbganzMZJMeYNZ/5CNa08TOPppcHrBZ6kG4h5+mTESoZ9Wnymu1rhdEvIHD2bFq4mvg
uKte2hmpsEgpaWrX+E9e4iqC8p4YNjSLxyLOf/re4q/syQmFAa9vrpoLXe5OW0Z7wRPuWQAKzvwa
2JqxqvMonBqTweB4ntru7Nbts8jlr3IUlzaPsG1ytXjvajRY9dwGJMV2v4poWuxjGDA65rRGrIbu
0fXYqsxovSRUi7HExB1wPYTjDJ0I0xl8Qpr6q/xmsH2B6kcU+aSfXUWzkI/WMS38k+mNh6TAkQ7Z
1i5NHHxhwFjWZq3HO09HjeD61qsZ5b/ynJaTFv+rFvqhHqZ35Or1VvbWW5xBy1RSvGIzdmYk5OyM
t1ofso1ssJnBxoWhuKAxBSzQV47bvooqPUbg8OshJgMDtyy4SO38SDjmT1euZASpxoqiewcZEXMr
ZEzmTzWjR1ZD4O/hqFZ3oDge4+/5xhgSb1X5b2aO5r/ygCO51gMSzyn4g2S404Ozj6R87ZqivwNB
Q33ffM0+ohiQHMphXmulug02uP0a07TfQohTb5CzbURjE7K2PGtN+2gOi64rVd+45R8xsNNQkWvb
MYjvYqztJeTyumTlRj0dHRNt3g8lmh3T9KNtzhBq1hT3cX3UWdEfMsgxK/EjWue33aHjS4T9LE0F
HahqN0XQm4e26Js1RmG6/TDFcCwRLVNdTFjNaOKRpcdfzC1bV2YYeYmNyheV2fw8eZVJ8TCBMLt3
APK/idZ5QS6PO4H97bMD4ReWMSZFe0rSlDCndzlgQ1FnUxNqpnFgbsG0AsoaZUR16NJXT6SLMRi7
WoniL5w88512sD7z9gANrIlZIBuH52S3GA2ODNOo49Wyhg/d9ExQLtE1cq3i4otLdT5oycBebHcY
4VB7Ffgd5BLxS4Pp3giQQ7V0xFEQbBYknrznQyAnEDKBA1Hk6m/o+h/0DGPkuLY/5XiPtaQbzi40
4K5wbIaRRHC2TnLsPGPB3rzbuoPc4sBES+6m2SZOk9acfYOlKzW+u4KttHbxxGPMYySbWiQsPJ23
BiL8MIP8TuEfpTflB8PQX3H7MvbR0RTGDoY8XTinbOc/RdleJc5zn0/upqP7LGnMSpjynOjbjPpj
Rl/lNVjxD83veVpYrOMFlOvBkPHJ9KsvU7qHVpLrrowbf0rxwqhfjcm3Ni6nmC61aSW1PWfjttbn
ZNfrFsN56vSjKP2PsvtRNOu7qjVLtBtNATm1+hyjmyn7tDri0DPSbo3Ye2vL6NTGzheOiSbjWe9b
5Od66LWTmgnuRalUrHIneIfmGYXQaLl4MtY+0L/BwcIMf4ULpAN095H3S5T1sbTcDtqlOsW1Y278
LPBxf2SsjfP4XQJ40lL6ccKuzf5jDjDYc+d7r4mhs6hnKCc3/lJX6tK6Kb9sK744Bqe1ACKVibgb
Sa3mMzXb2GMjTUGccMI44JsYVkCNeIRtRfGm1dkF3P6WvPuN5qPynUKDYXuEyHYc5qPT5o9eyojZ
iPVnZUzg4wVLy1joTx3SUYmHcjakixjkdS7AXylOo70/YnUCSxwGrmnzlh1j0e7tjIAZAUGtaKSy
gKNKJ4BZuEt9y6SYECtw/sR4zRst2EW9sZGB/Tlm/U7Z5q8gU6cUpJFU3gfHmKFtAvRFaASaeMY8
ybIPfQ0btK38/Zw9mhmKC8t1noymrKFyqTDq25PZpviu5Bx+dLj70i4PTcZCh53ItBU59CqLfbCo
02HTEsq9Stt4xylDgni5bDI64opOc4mTkAOTuOs/Hb9b0q6ZSKbL3X7M2OqPe64/CykTvM2Zrl0f
fb253mHy3etI5Xm2P2+u9/z5o2eSKWtMYv+33//Hy18ffH1jf3tMlqVHhJblLutKZaC85IXYYQGA
r/9k3Sdz7M+Xko6x960BrLWNbpyqe6w8cteuT3y9MQLUKH/+eP2XWy0ijuVTX2+6xkLDrEPwjLB/
6fzfxfU1ro+y//rQP35n3+jUqbTJhGO0NgqLbrmZiw5Bt4gYqEdLXOD1l9fHXG+cBmXK6DbFGj/g
KmFI9be///PHPiMdDeI9k/ecOoKJ2r9eiFjwbCf5hsiNR8SxBFQkJKKvjFJAiFh+hywiWw85Uphs
FCgoyfL7z4jLYkT0lizBMZ0W/x+uzqu3dW0J0r+IAHN4ZVS0JMty0AvhtJlzFH/9fPS9MxcY4Bxv
R4lcXKG7uqr6XPbQvTBOnuKDcOxUunRDWzmST6TpDcma7hCUhh4n9W5Vl35MF+UKZeOEAm1yxj2R
C3zBWxGUoVO/LW9EpFThqm+otF7JbuEuu+SFjieot67mQReCVN8ZZEEOpP3f9GQ9heCNbxCWa+OS
v5hnhfrSN55qiM3bxwEUt3ByypQIe9x68odf1i+5yoBapXKKO/4byGuRFxqb5HNi4yk8EUpGUEiI
E20+7b+R4Kye6g9MXdxqvKMvFxY75mhxla/uGFJ+c7oAipuPbHfyYX12zmyHr/VLth9xUIndCfuZ
VZzqClf8+waOtGMe0GNeelHVXSwFszS7qofH3FMROef8ZJ4XdgtYo0E/+KKEMIVkNj4Vu+o56v3q
GRpamx/4iCdRXKFshUuNnRDVZYz9zAe8lyMfJQPg0+5+R5OTa/BBa4HftuQ9+i4JigAffIxWkJqS
sk4OR3IJb4d9tDdJMDeKTH2RsG5AYsqp7qgvCFbUlxm/hZvwee4qvw9dKBeAaPv8WtzZoPNzYkub
ysmv5bW54BZia36Y26Rm0cawZYJc27CLT8t/N6wTND3cKkI08EK4y/1ioPk6XXKw/KaiKsMphmjn
kGK6FLHTTyhTm9Z7vKun2vsmMY0O1rGf3Md7iRLsDrXpEIHoX95mRz5RQjz0rY2SDCqEDUOP9BCj
OefcUOHbmO45c5B+ruSY9WOFabCjnsMfc4vQ3+036kf4Ym61yA70c3LUt/pP+cW/E3OtfdO3+Vdy
kzAf+BEGv39TkTWldniOvMWmqGmvA6BsLLyR7rEjh7u10uP+iufyDa7BmVMRQ3d9S8nCrkhG3eQe
fnxbN/NsnqEMa5lTeLO6DaOdVbkZzB3tDIhkwLv26Taf24EK0QXBiFfdmt/s3guOL2au4t6rp1P0
/K7B93Lb3NkbCAVPGLbmVeNqG31GSWxjOwUp2pRd1OoO0q9AesYwGLnrQXv6VZ6fk3ErOL997bVf
dW/TPiY9JZ7Au0vOcHuhS5PmSntsXklpWXiXOQ7yDyoXBWupdEBzusmxvIxKQyP8wiE64Zt/qE9U
mqmO3CacnPcJO06w7JOZkaqOuTujSfK31Q3bq+guLe7//S6Ahh/tChrVQ5Apn4eKFQB6n7oQymxM
rvEAvPG66akJml8McJjLTr9JEGRO7uzUr92BDEW2XtUAnAWsx1m+mWzfx/Qw+62LjaNmJ0/DsT31
115hC4E/d5xV5vhrspm3uLT5v+q23VDXyC036V3D+89M+c2cwHKofVCmf7jt2zfdcTf0wngB8+H8
ho7SpVxKQY0d6yk3OwpPoYv1HJg/qN26nHmYzLI90u5otw5m97uV+PF0yzzcfe3yVJdHWowaYBy7
qNiLO+1bQLHgZNvlAmk93AzYBeqbudkmT/EZyyJanVZHaLV3QBKEDm+JB5PQz+6Jl+0a0KEdeU51
IWBi5KoAcuBYXPypsbGEIErxxCP66XiPf6GPU1XxdK/qs3wZ/pUYxj1O2L0NztKgBXV0/JMsRo1y
dPPZPSXPjwU2pEOD+PYu/8DnEqVXIl2grGb0kgB8cnEl9HYs5FoP5uUgQJ1SP8cfjZJ4f2x6X4Xd
Z9+hnNDf618inlLF/oIWpDsyZvNPGkL/W+jObw0U0oTvUIDQyu1i2CBR6BJOMeAmDeLd4rcKYDkR
Wylf02+pbRcZZwGPLQxGuN0cmSxVwKh40Y4y+uMWvw+XKRiNE6Oz7HEPdzKMAL9M11goxDly6aAq
yknjzXWmx4+DOn5UR4lH1DnpO7WOUgsWFO12sWMVYkg+0wzhwBpBvF0+o3wNhhv1bXpBmge8K4Xn
FLwGZiz9j3tqcA4icJS8PPrpN3UJr9YT4wpZQztyBKLR2OduxOYwQS+5t+zDGl8yBk0QXRIOen/+
ehCpiu5cu8A/bNDO+uyBaqrPYgfFfwPVUvyBlEzhUD/G/rhBM1Y4NU5hw2sRjHC3Mi8hxEvlZ4DL
/OUOXaL6jC75FUes0zOXKP4iWLGn9aaxJEQ1sE3iDesNzZaNi48/Re7y1G8o3v/9H03b5QvTjH3k
+d1tFnEUtRcXnPXJxeEgvJTn6gaZGpKaugknm5EoS0pcDm0JZj3Iv8VhsM3fRT1pBLtB6nMF2RJY
Pex1r6scEfa4jdA+FYK1NHYrfjkZ2EbeYCFIgsN5Dv+tPjHPOd7CXWOLnuhFm7UG92P+07HMlUk1
OaPg/tkda6UJOKB8TlJuEK+bi/RV+phkZ570Jf8WOxgSLPtvA78RGcYt7fYmO732Fj29Tslui21k
6ftoKLQOHxl7pzcBylU7dUJq88YTbe96uoWHl2Wb/GqD7qRd7aFcq9fSk/gav1g9m2WwPGUvJN5f
/RsuNbvmN6a/Ajubsm/uWH05bJ7sGbAsZEf7MvbTAi3S9vEB/tR39ZZl8B59hndhr2ybfeRDImME
ndHniN1V3RlfSlD5/Cx/RvuEQAcEBDcK729jctmc3NnwYRbmr+feNm0AOniyrTU+8XC6mykFDKHz
8NaHiHab+03dl3WaNgFCC8GuMfa10UaxO3Y+hiz9Y0vrbkI09rqIsekg0busfPNc7wX2QpIGQQKs
IBxaqntJDKfu+ChiiVCc1THf04LWFfBkzV09PKBaprGQVGyM4WqYQT1dY6DfBG49DNqIR0tfDE3d
o1+XnuFwOb+BiVnjZu+KAeYdB+FKq7cHJn6FR4mePmw8csVHETfc21Psp9a53hhegKWxo7p4SNu6
wyx/hpmK14SHavYUTqeo+coNp/huhJcWK6X5RyGblBXrKOxrevjFpSPA6DKis0S30KUpPOE1Xaon
3WEuFxvzM0o7G6+aQNj0xmduMjmGbe328JLC5YXGnZ5Ihd/muAKmmo0rEKcWwhm2VS8TMAv5ll9a
5E7YD5EmNhA+MWebwiPuseNddUESUILTdJQ4I/fLU4rDwEb5Ym/jPCGQlowCMofN8h94csWlNHm2
PuFKc8s4fmeAsS2BKgvvxM4TI0/aDb+N09xQukpOvbL/XUJQAup6ZPN47lRXe270A3h8qe0eChGk
973sx5ByjG2qNu5LkhaMnYMObZFv0BOJrDNcZIi4+/KCULRz2utSb2pf/VV/BfyyHf13ChSTMOKj
PrHOjTcalND+1h5p4O7JpoMwG9AfdMUuniVK+ZMTY0g7YTW2AyrJWhBotNrujEvxg73CQc2YsIux
4idbcPTrgE8lwfa0h4sigwRBuCixhkIKP+9wsQFSWfJjm/jCc5g+RQinjtndeA9V11Sf5tFn+MYf
QXL/Mx7sfTlHSuapXHPAmVBXW0Y7PwkkHvDHt/WV0AX4UZy2sEgp/0G0U9Zn6bH8h+w126Wpz3qG
f0/hibP3RZ02Gl5FNDt29ONjJ8Jq8+rlUGXneU8HZ1T9lt83uyLfx+KvoB6w1KKv/R03OQHyMmGR
7IVBnNiYPXA+v6eFMzy158etmjxMScXqeYQ5mAUDTn2DK966ZCPQ4pkr0AnStop+VLrrQ3gN5w/o
gjCJ2Vzy1C7uvWgTEb71IMyE4LGN9Zn8vJxmPEt8w8LgxyPAeATRcCJAXfZFUDHntRNAo7EbOAWw
Xg9Slwp8c0SYxOGfudUtvwrZC0Wd3aOxzWmrfXWcBNM5pw8E9QPmD/R0l8RM2uA+0BYXPd7NNSbb
L3nql+wGlVO6M0U3aF/sZlANMazqqq/WwtQj3+OtlCvnQToRznA+9jSMRurxa/5Os9sBybZuit2S
EdDTIENvlFcvcURpS/BRujWhg6ECJOzhRJE2GtHbsbc5U2UrLbT2Ha50RrHHC7tI3Xn4R54wsc9e
wUJUbKJLG3/O1dxGg/IK+O2WeNzUQY5pvuU9hEPZEcl7nYH7cHBap9/GOpVUw6yAckxWuNp3HT+n
2xLTC1+XdnV6wMlhDcI4R6DkO9XjEiGKiw/A0SW9vqdDhuPWqhzNH89FFrkDCQmqTh0WFTEi/6X5
BaVEduMBLF9EgxhA67ss41xusnORBY/BzWNqyZRL9jH7oPppGudWpKfEjiMb5m2tfk24/NrWVy04
hCPJL6eSrDm/+K0q+F0MG/GseTrFr4MacZYTxM41HjHe45fNBqYJSDD6SI5pSsci/bqSDX0sc+Gm
+Rg2xNZGr+3yDZvuIv4JaaTyy5E0OymMvBni/Lrn5Kat1LsILISjiICJvW7JL7DDxxeOB84nuz+x
bsydQgnbP0HsIX5twMN94o7+WmzArxy4rU/RZ/bZH+71trLv9Y+ymd++FzKxD0tw+p8aYg15Gklp
8pmwMT2OPIQ3WndumKKvwAIQyc7kspvkWFxS2q6DsYPMkt59CtcUJusVPxjrkwbdp1n30m/CLsNR
OMaMw0vt1wLmt2yo5rb9Gt/YS0u3uSTMPXo82HMbYMy4SsFJudcolY/lqThmO27I7q/aZgUPgnby
14MX1P0rFXy2GzK9bFeeynozPc8/w+pbA9A+2ogKEMlpgBHM6sYruvvMrKy9sPItGdzDxE6L8oLL
7sqAgkrwFTYs6jYxDxn13HPsNtNxPUjmK2uLdyJzD5ob21h1GQIWHL6LJ+jzJnvWobyyeFmRuU+t
HLyAPX1mD7JlwqdpEzuojucthsbpOssev4lX/xSc/y7RB+S+YtfATfLBov6JN+nCcudd4PuN594d
sp+ssovf5FJcjD0WwR7hnX78ux7s2tJv0VsOls+xVx0J8muaHJ7C4VSmH0jAOpyYkYhjDUWPBtdM
nyogBMLitWA63BQCKustfScnN3woVNpG/gVgEr6wMC++jdodLrJHpMMGWfomeyaw6nxexXYnMlXp
jfASc8sPBT884AL/hDb5e3WcOq2iKtsEeUr8svHwcIZJJScUpBzpG+AIdytiUcBqKvp5SOICp9P0
K+T4op3cYdfXPqsmYv9DLHQkaNKsl19j9CNPvs2TT9I+Kh6aS/OjCiQXjUqFcIgKsadkp1Y/JcU/
DNPeePMegi0zmuO4WWkhae9h7htHnvgi4Fe1ogcL6u1zZNjD8/SUx768pXGLTTSrKucq3IgfOtiH
fjZZX79MoG0YcA+QBROHLWtw5GU7utlne2hlu37R4kD4DmuYGhBjYUJ7kW+hKCDhdUKQl8aNDnrp
vzXfWjAdppd4H761t4kDk6RzsqcOQq4dXxBZOtfWeKtEV6qcz3mXQtTj1Cl8t3q46BMzt3TyzOWw
b9BVfob/xmtl4a20leoNMFeWXCc6uuguK7HSXxIogD2o/aEe36dPzjPe5l4EGrFQ//FW/8O8GPUt
mxVdqYV/dUdR1cnu+fWlggF26C5EI8Nd57iuHFne9wCv+JNWGxgXwIw9cSzoQPf7QP9I6wx70lxa
3ou/yj6wnonN9zhTkV/2izuAYcof8kfq8yDF7Cl6eky43vsPeZ9R0V0OUEVkn2SC47m8EgsUd/kR
vBhUw5ipuLGtCR1B2LpPY8wDDrKCHb9pG+R+7nbHRxbwXci2AnNo3qJfWbqjuIA1e2ikMvqKbArj
VoceKo+1Jc8bmG9twIaxZ+JQs9sXr2Z/mttnnvpRpAA87DPcrsqT1RIJ5F8VB0EDBpeiKqv5beMg
Pt5Xl0odB6FDWPra8sV/IDIWFJz1nycl3BeKhrnpzTIuc7fX1zhUT86jrWzqavOSQZSGkly4o7Dn
PWDqDUH4rzwx67/BRiw1mDfduDUxh8ETC1yPHH/FRzAE3YS0xmBjDV1eqHs2wj1UZoXsCob0Bzgd
ITxudG9EvGRLAJb1TgidLQO9mpndQjobhU7/1r/xz4q4bbQ367kpnysQZ8y89Y+BvgVgDcz7nmAl
GCWH7O1tZPtZao8wjF3jRKZhlp8YXtgcVSacTYxO8yM7Km8DfE3WxmKO2dUJfxO/3aQ+fT4SzbWm
V17si+Qyc5gY3XBCY7gCuvKe5nsF2aY9vwlPHEOVy6aqwzih8EMQVXtytClAbQI5e4Lh2I7+vFkH
5M4V4aVtoLoh0U3XLJoTEXYYXraZ6f3tgMWR7fZKrl5fC7IaPX2avxit8Y1Yi20NHmxqx+vsY9Mj
Lg0/MIr+JnUhLgbLZYNMfLYlYyOnexKL/W+Oou8jUa+EmHjioRPpOuqPX+xu83shBVg1IKgGR5ko
Oh3rB4kyoAZLi55uNs1IsaR5gMZsJE7pN0SP8xddPQRHqYFm8BvIgi2pvT0ncEUCEfHpmzix0i5Q
Kgy8RF5EypSZJySnzvSEJwY5aZwUrFDFvcEbjtNN9SC1NjZxtc8iU776K1yyA4BHA1pDAGp+EN3j
88OnoP+kQoQUEpgVMQK9G7PXiFwRVgfu5bCDNlJ6GmBN2cgZ/+WWT0SV6Q6Quwrd1NNCMBjCEpgR
yBZGUKXfSXvDw3v1o9ql23fhCibKlhHg5A+kxGXxgNRgnH4j4Jx/KociYmcqEhWOMvh1pwEjCjEl
I0XKdiRJ4cdjOipv5SnzONs+GDYxfQuJs8i/TRCazAXuEsSv2TY/knsWbdkauJriNn/xSmwrGgk7
bgsLYeophz31opPUQnv3zeqgfKnyXmaDu8fX6SmZ1xmYveIQSmITHtPshNUEL5Z3V3YtmZEht7gq
m/FavFJJ1h6Hxple6R125/drvHyY1F9Z5FjXec9CBqyGCfZkHpngIE0mh09Vgyh6DAh7V0GIlXkk
6ms6AncD33LTpm9898AL6FVr34pHQKmNYij5a/bC7wLs0EFNzTxZ83nuPI1Ro7iEBZ5HxQK8ODHO
MRFf4/F30+ASoG+wXCCTmBimNuClrHIbAY5qb1RnaBtlfVTCvx52zAMpNoQWmrM4s34vUelHmxp5
NzuMsi+0N4Gtn2sWECPQNTfa5G0w0wKGyZOsmQdbNqk15BcoEszKktqvx3NQaTl8WqDMNx5uRwIn
AVPlSmBC4zYFsKLacPVcK6/MJ4rEfAZP5+li1YCqi7HhfnvlxhuykzEeNVvK/MJP8bzpaHgve6CJ
fE7KVaEpdlTpJYUdr474uDsVyzv+qecfBnWYPvhz3mdNV1wGuic9L21lz7ByR9xXTbiD5VjmCsqG
S5Ko11MC48cL9Jq1nmOMZ85CRpzxUgWEzX6KpdayhkG1zcUYJpQGwB7y4pqnCER5Z3bymvp84dwL
hU0lvnPXOWBjk70C+/MFlw+y3q/hiMaPZHBrdkpOPlJqqebAXW+TFKVaZwnPjHslG6TZL5EjD5Vz
nlHF4EUA0JBwu/MZP16FG+Cp94iRaBSUwZJ0rNDl6rlGHhG7AlMp1NjhcP660kcgaO5W4XBH37EP
P2GsNiIce2D7I5acEhja6IOTAFXiIbJOWhPX2XfmCl8Cucra+tr/eWfeweq3XAL2TWAaKoZC1Mfx
1bJr2oowUSePC+Ve0YySyPKqc71l+Hl7Dv7y+lh2DCt/T2V8faA4DTUe9772abZ8bodJr9A4e8Mi
4if8Co9jCuaY0vB629ytTLvzzMmRF9J+dFyvcTVCYievXV6OO+ePuF4mwfqQamibbgmzDRciWyUH
xThwLd+gJjmEO5KNKOfsIUoCaHHMwaVtyp03Hq9UCRBWJD7vy+3w39JdeUEdmEd74vGAC2dkzap6
NbQTq0JTtyz5Qtn32nagKqCJGJ7imuTCf+Mh8mLrwsD0mMWguUNDse7F2KvkP6bPg2WB8B78Io+d
O+Q2VZs7GvWguUTyBpFHs3hLcWmgSa71A2igRL/uuC5lR7I2BYbeoT9T1bVc6YWGMIAnQgaYcGXO
8+YhrGea5DTewzhjT5DTLtU4cz94g5HbKBscUngM/K61rAAKYhpoeQwPo7ZSX0HcCXeYq9A6b9Ov
1mJxYjPKXAW/x2OQzB2PAe9iIu529ZXA7/nGH8TiYbIO1OuYHzzKVWpdBI0U8E7U3Gki0yW7VGCp
UwS09tO6+oxVv+0z65G0UdhgWWToLLGpZFmfh2cKpFHrrGsRp8aXHIrnzBh7cUPYAksnoMRmAmb7
UYkg71MsA66OdazFHpHjPPgdOg200IWE0HCL+sFlO7GGy9h/pNDEOkRD+bZQj1DaMCw2MSeWjz0v
v/jI2ipxS2ncUjwYYxlyRM0XtTeeMZeJPI21Z3RXvuR2VwZX7cDhIC4PpY0x2i09whCkd5S51oGN
9hYUHdkjeYLhuNTbv+HH7xUEB60Mc9Jsbuq8/c8Is5cK/QZOJeOT4VnaOlnrTJgYv85buG7cGaIg
HglrkfHRuoAFh7CfJdie1VcwPEajW7wq20gy/ZfgrF0NurSgwI+CsqOTlc+jY6CoWuPBBlcnh/DJ
wLID8XWreWsiVXqoqRh1/j4rd4wpDV9Yyv9ZkJ2NRtQHk/vh/niuTMtwbfO14pO4dlhfzSXknkic
mIzJjoElzeOSuP+VEGRALnJi3cPUCp+tas1N4Ucm6q4tbsuy5+3XSTACZTojz3N2QM+1MFBBOcnK
MEGkiuXNNIRtgdTsYcTM2mqcgN0TbTV4P1yg50R/ZzFa+/gblmrxvM5XAcsAezS3D91PyzvZA5OM
BJccWCVrq6YXGpdjSiHOodcIbyIcz79lh0uRPq4jrTACCoYGlFQ4MwktlA4qHOJuCmNoLoMOMafk
rQOur2q/2nK015jcgb0cehcVRthTNEWFEUBPsAuU/uYFnA0mh2XuJaGEGgVCdDHyMGAZrOsH4Sle
f7KLh1V+boddNRz4Bo+6afZtQ1LhWhTO4bA8oSMqmMJHmF0pyD0tJWPMbcGrbRqu6hr6hw1KxXVe
KxeeJUCrSEGUsifdfHuA+oaQLfdZWUPnQ7gEyWUHKoFJoXMVtMtEv/kwd+zDsowIWyHFp2EB/H5a
iKAZo0Y+bjQ1KHqao3lsz5W6YxpyF2MUkEALBOos0NZLSUrupLtNurViGsNAAPfRric466cBUgpW
GoxMM8Wz5lP4hrHCNqb+NjsBk0fzuaDvBGNKeGO9G+2lRnRoYTCKaH4LsxyHHo0g5WgJbsfwLHsl
eqKyFzX7Md4/6Cg0vo/9y1r1AkqIvTghRnBWQTfrD8ipXw8a1iJWWuonMALW+EpQNxsmJo+CKQvj
H0iqTILHEytQA+sjyDKwaXLK6MZhZFYOs50i3mTu+RFb+xpzxNvuInzxtRlveakoftG5hXrLU+Mk
L0VO+x1Ozzk1s8d6F/xmhd0zX+puPbC7BmW8jyFbY5JvbdZImnUvwP38ABHh7Y3OZeXxylScOLdz
jlOnkpmNFP0f6wayntl4qctbdhIIykvi0saBaTNoF5Yl5PSwe0VhyXOvx53MSy1en2Bm/82EpwYS
KheWbp+w2blMqDh9nrkhyA6sCqFzl4aWugE+kmhL8OfhgcGBGfaKtommjfDw8W+JI7fGbYpCTO7V
4x4pKUAOwy2Ul5CIi43lbzNisdbn/IM5w5LiytiJlnF92PwSk5nNiJ2DRxSJgZhveWjsPAWkFQzI
WcjcZOJ2nxBC2KA47wRty68PwUTeTLxM+zI4a4VTSSe2MUSh+PAhfmbrjkTaBTN31tiHsw+wjC8Z
Q4IzVos4k6OeqeBoFrD9WmTgsfJXRYQwB844HRQ57JDkYIhol+qrAJdM+1rjPV6KECQL2ELyBcm4
CUE4zUCHR2Z/NCELRpy9AU/Llc9nOAGUZIjEuHvjm03+DDZKsk6+uh7fME+AP2EWoRVdaQZ9B+tv
C9MCMJnDGXMhUj5haZ1ekDAMna0COqlKHyZLZPOg5zWoUKNXO6XBypuZy9c4/1MtGjU95eXZYBs8
3nZD28iwhGnnM+vT02LmKUqh3titMsJIwZaf7haQTSZ6FNW6eqEJhLKThkrZWQ0GAgiTJ6dUiy2C
tXvaI6P48zumqakdik22FaeYQreAqCXR2xINbDbtQlyb6e8TRhilyRiKl5NCg1qRTXy2AM5aXZp2
tJ861Yku+NLCE+km9TbpEx18ws5AWEELQ6dXFW+MXxrVJJGKcOj+s3g2Fu2nLaJPWg5zXCmczvir
BIPhpcQ1tK8tt2sbdpzRsQjJDOk6m0rl/9lh//15qOsPn8aap79vtZmCkF4Rr/91j84emxnk5s+K
HCP9fvdnVz6hmw3MAfcWGcJk9v8+yNECEfPv6z8L7UGuTUdafb5btf6vb/efeXekdHjgVhwl06Mh
3BCf//cLqZ5+mw+dbh0lTsZ/H9rxgQvY/77++2zsmH5FWWyxiKmoe2iwGP8+zUU8B22hqtOgLJe9
0MDsFLL24c70PUT9ZLBGEvj+Ln0v/nu15upP3jYZLtZ/n/7dwn/+cP1rmJ385H/frLNwO7bkYD3+
Dk5rwIT8e+e/D+n6ZLK/y/n79O+bWt28WSKVRIS+kHwKsSGv5KSrV73V34dp/fL/+97fD/6+Jw/4
ZaU6+nxjOtCiUPLLkRadxtLU3pSSyMURTm9Z89qKMkYaDbbAPfUNbHQmVxw1zZFpmEHMOmCP62m5
UQWdUN8mkJkFsphmrvA2PSSmcv7X5WJL5hd+RVqWExE0uwovKFrGaRRGFjhtKRBaaowQCMYyOpUC
RBlFXUj9ViFd3IF51nitPIwOZRP2qhgjMXaPwaTZznSuew7kUdTo5kgDOUV/kBLlT+28qglxHXe7
0Vw21mx+Fd211QAEtVYqXzBuEhLSdTEp6CFkNmmgyTWFEEAStdUvD1k6N+KjChQV4mszhfTOITx5
wDkMtFavbAuBFikB+FyFy0ycp16icqRV4/CM+tyuQa1MvOCPdYFx97gVEwklfN42bjgPVA1Nci1L
Gzc0JweHqlW6tSFcK2ZGOnrQkaTv3XYoIewZBzqztWTkzc884AnURYRBOmhbVFNMT4WMaj2HENpD
w6GqELtSSlYoUJVZ8hpdOwZc9YiFyDSCj9IAxq8nGCGFRIZRVMlrJfZb+PS0IaRAm5I/V4aR4JcH
B6kCZTYBCPUpCykTDfcRlwySV0yrEv1VscgdyploU7R0IqkZm3AUbfMdfeAANXOE8a9gDhy/02JF
ILGMMXQdKjXIK1xGQIA0KdM2syJweOUEj3FJAWYArNJD6lEL2A5uMxOctjRaOwKXRxzbrvKadSGF
wPsdsA2STKEaMI+s02zhC9qOghGI8fRRYfrqCkIGKVAwDxgkaU8iZxctLXflHC0E9pA96zj7MLCl
CUTty0ot7RANHHCFhtC0TqI3SSczhMc8bAX5sR/icaZRWVnuLWVEKCHiumBomDhIa3gvYbAY0W75
iBxsqqbx0LWjcizl+rJMAwwpCr1IUJa9ZGjvmFZDJRiFoB7oMpni6oE/ci5H0WUqT52iW2/JCiFq
njUp5r6Yy22a0K4Z0zY7C+tqrwktrYC1aYMT1x3rXQljsAauCovXaQTjMqCkh9j4wIKDftDrJCLP
SYwRNMf4KVfPxGVC25aq6k8jEM5FhYKXA/GIMJYYmyQGZIaiK7cDPfxig/4IE0zadHkUMJUmxHvp
8JElAlWgpc/8VOL8fag/RmRMm6lF2Ifs4wl7VHmnZMsuqnKi/0f4qSk6cg662HZjFAWPl6Ix/FGV
LLp4NQf0NP0e3co+D6V/yqNDQFMDnHEEUGuAkISTm6ZJKWbyIyYvKI8KqdmJy3OvI56lUYK8KyFH
IPPbmqMBi01+kCTVKQ0lc73boZDC0CrUfkQsYIOi0unslXMStN1tasv7pOdI2gYpWJT8aZ3pKHUt
0dOEXD4Y8ePLxCKNLp0xbeWQvE1IVBqpC2i65KrWBqftzZTUSJp1pDalBdejXaZkn3KOWP2YuGt3
RmciK15Ji9BAjAYFbKMZW2Eg3tLkSvTlyNgVtD1B5RM+3GyIGwfR8FYShWU7KeXjosbxJq21PVOk
+MpD+WiWkNf7ar5h3orZGDI3faKyNnXAhnH7oXYYvpu9sF8SaBrCKpCs5yXyFbO7PfBh3iqiQtOY
iqO7hv0dxdiJDMqvNpHfoLjCao/Wd/T1fjzN1HenKCURSrTlhH/PGw25OpCPJdm2iUJMWAFEtY+e
nBARll5n8M3acd5Wkg5vMKaKjAVgKCluRSsBR2z06wP96+4RqfTGCrHcfMgl3dwJZDBpPAxJrVyG
Jn0JJVxe2YyzrZze9KgSn/qwPljRouxl6ll6luDd/Rgp6kDF6lpB2k/GfX5YP/NjSDa49f+jZww9
FZT4hqcEktNtZd4Fmn8erLo6hjToC1JEx6gHxM98pUiIIfUss24PYl0nh0yKX0t9JM+jkvHIpaMk
LGyb5jj5QkYzEqmoX5mlTt0I9VEvetLzkS4TgqVhc9gJVAEj7aoKrZcvGs4oc/2bzuEh7WQFOm2R
41FB2FlNSX/IyXbzjLJLo1IGMjNJ3w/h+NKncreNUOhQeFghErTDUZvicpw1vmoU/zpDQh8gfYeI
1BGBThN+p0nmabr81hfR5MWqNgc4Jen434zbRntw1Kqy7msT6ZHRqrSiy1+lUYGj0T0ughFRFFPG
xSvMwrXwnEP4aPUH+lEQ27K1DOoo+5MoDwe5Ls7TtHzM9DZoMXshr5iVzSKOBzWpo4CeLfjU6NNV
BTU8pQbtNqSKDtxFYhf96pyv0x46yx5QXAQFZbQcbuV5zEkthHaHry4lZh1Qoenl/AX5z2l6zAdh
zOiAp1uesRSoIAjom5oedxpiybVNnxOnQvlDnzMvTzWP+F39DEW0z0z251KVgMoNc5sQoW+KaO2+
Hg8H4WE9S8iQo7K1KJmYJQRu/MO6dFOP3c3SJbZ2AVRR0km2lsj8ThaizcocoMro4FR4vW11EUgz
Kw1t20/ew/KzmeRQGqGa9DFMU5y8YH43rBlRGgLVoH/mko5HVI9zVv5DuG9jEK191st7066ewkmI
7fnI/esoXpbFSmh6dDK1Am7D8PFQZ8isj10myPvHku7xw51pGzvjvBL/RJpOYE6X2NdYeJ40+OiZ
1TV+mI4/yUMNrxaVJbGiuZaK8cUxisbvqDPCQNgqWr1pakq3cj8DAywV3R4J6TOp2MdtoeJW131L
PU1fZcKNBpfNoDWX9wSDIp4Ped/jwTK+G13nqdFCXytppNwsre0ql+xJmo8PJYkPQ00J1UwVf5Jw
KpsMkhzS8L7SSHizmMbBVRUjlTQ+2sTaTvLwwYHzrJsyrcpXR4k6mFinXh2G2qG28v0sLbgZlyvG
JFb/h7wz6W1ey7rzXwlqzgL7ZpAJJVJUZ/WNNRHcshX7/td/D12VBBUgATIObsHl1++9tiyS5+yz
91rPOvVWmC0jdHAEGPFLyhh8AdVNGaKMBysF/7NeOGWx0UJ53BHYV2wBE9DWJ7WFZBXYwy1R8H2+
U6Ra3xCCttZ6jDhxACSqi8Yna1P8aWbPaFM+G9RBUbzQdY2Wa69BeOjEzOuMOQgczkjaWupBCBmD
RLBDvBubTt9KSXnFts4+aaLejDCkyzJLTj/Q3CN6eR/rXEpAEaiaZHChQ8CcU+zyuS4d6JjVyQum
fF1MmPx0m6pVRAe8plenT4RFv1pFbVtcK2SLbs58HbrDEaAR7Qs155IlFHStyJS+kFJaw6WaYt7L
IIQ3HIc1DHc4upZhI8tL1bL2VQGOsQGvOxXfdM6Mqj1zNM0XFTZs5MD88WUmQJdi7QH/HdimWq47
TMY0LaVHqRY7os0tFFBjTbZYyZFhcDg88uZqujppcilJhZeb6v3gqnWp4cemjBBYmZKmnHcZfZBn
pD4yal9HeYk/rzJlZi92pCySIL0OC8+weEiJEmMZU7jBn4xrk66Rls/2Zc6U7IXfjWUy7XBakEtL
J7w6KyJhI0VLZzeTMy8LJxsCgs9U0qR1/xzfRLGVPBk4hMd5WunGqSpAuh77oturI3JGBGEcqFdS
XMaHJrSiRdAwXI8nW2SWEWIx6oOyEUlPll6tTtcsfJIP1i/1DvuRaTQc+qAhrJKkDdivYnpSRIGr
0qhQnpCAmQxYvwf/amotetMYGFOUSXf/nhhY8COK+rlujDFgW9opRTdFucji820w4skvwPjkqSUX
UaQvoquStM9NzLAqpY2t+q/R6SsTp7wCC0I1fBcZYLTIn2Pqkfq8xsf4UwxGuLLG7A8T+Wj0fDkK
aUXLIencMZNWzxLltmVU6aqkjZb6/LKi6e9qhYtbjazP4sjBUBPpV5siMrIBbQYhpZqbpdVdEMKB
rbcl3iqPymU5IEfnFEHLiYyTuB7r1Yj/pQIpKrf+1hSjnax2wpnjLjGdwheI+2KmVutWD+nYmMwa
G+GYpcbymXJQADucsFmzfSc1U/TUeOMwRDaf8tXFgY6uOSQ6Q32ljB1G9Fv1vX32V9oOGscnk1VO
q7zMKAsMFFa+eTZKx0AiWcYc7ldGXrK2FMQVMekHMvZcxAWpgUnC5cTSvBCm7I6606ZTqNiuhkpB
OOkzM2wondMEZaik4D6RuteSNHRlr3btsqU90vrPcBsMJMSqVlG8cX+ynEbKOI+IjXCo0yi3deFb
xlmwNqXw3odsq2LA08jdwgNNCYt9qAcgCZy9QvZaSSyjg+7rdu6rJv9C+Z4pneLUQ/kQO61kqBjy
iOY5rb/xLoXiJYgYFY4tY3nT6p7I/xn1A7wdGVAXjyAsJEfpYePqaM2rHPl/UDD9CAJSUbJX/NaH
ykkwunYhWoPB3IMsxs/OR349BDlSDYHQlFopE6cMDsk4XEcQlTCLaQA32euNHLPLGKSekPj+KdFu
Vdt+9RG5YgB5RDunzTHn5ea2TO9WrsRV1b9wh6AgkbIevYK5as14G5QbRRIf5QiS4aVYawPagG1p
uon2tj1W1qs9xGL3o3TYSEwNV0hLyqBdGXF80sLkrnfXPMu071E9pWF8ePVlsWzSkTFQ1E9DZyZB
lUW7NVa3PRuSU+n1b1tYrVdbzPLg1rTs9KO1gKBE3riEohF+y4cwMlmQ9M5pB7xnAho+R4pvLFit
S9ATSkmCfdak6H6FWfKdG35BV7fYl9Kz2aRoKVt2VWM0v6dwbkef0CBhPV4/GpPwFbGBofiawtcM
MVsUyhMdgFMmobyXytYz4hdnmq524VzLs0bqN23rK0vZVyj4gy1hxi29BIPRRT56PXQNuMQDtoMG
cESoL1/y1HOZjIldSRNjIDrGKgmiDrqRYkrOyQUnaaIueHaDQr2nlvWjvITMjZrqM9W54nJIGNEw
6jslkehIR4ZbkaEcG5ztchMrjQqBt2nSAos+gvFehQRi4dviqvP4qMG86g20HjEQy74NyGHh8bSF
eHi+tVb+HTKmrOvXr/bsfBTyeFBLBMysNE9L/BBeyIkkn7yiIWGOHDKMg0jKlKb8TCVcUE/THSoQ
noR8s7yqHOWebXBrquretyMpltreeuE0jhsBlH/apmgXgSoJAhXzFDlk8T2EpDrUcRm4QVc19h+9
7N8otX2WDD4L3H9i2/63P/5/CnozJNBo/xfQ2/dHkP0n5e3vv/g35Y2j5j9FVeEfSVVEnR3tH/8D
9CZJxj9lRZE0UMK6aUCAS7OyDv77P1Trn6SlWCJkOIN6T5asf/y3CmzR9FfSPy1Ls3RRVjTN0gxR
+X/BvBmSLINx+9fFnoh0mjh9C5HXZZmKpEqKKf4n5i2WnmDyjaf+Jg0RXRa2YvK8fISd7C02sfAK
dqtArld/H/IQopruB0fiVKtVIoWV7Px9+veBstXAJkrKXFNosBSmD6MQVKt++vD3x6yPOoBmCHWT
Tg49BeD46u9DM0Unhor87z/+62tCSljms1ynMed97vykWIXTh7/P5KrniyrRhzjAnsVM6sscq4FB
X/zv0ydBc8TsGNihsttYIBgLhPLlFBP429BMT8+CPbzI3rGYaNKACxcWUa3MYlRO5UbOt1GneYlu
+Z1bm68tm9os7SeMAFWkq9SNOG9SnW3AMpbVEH9aqU5welq0q0BXm9VAJNxKaCXcvXK1FzS+VNZp
s1IFg/mvX+RQapAVCQavyY/MSzMQnsAULuRwsFTkEQFApYVzTTMhT40WBIq/T6uSoEvM9iKDAHz1
9LJK7+91Cjlznr/PyL+g4CDDOPHH1d8HcBoBQGp4IW2VeWE5eH70fGECQcLU+6uCTd4Dkuskud66
Eo2o+iMKMVJQQYh1ZSxlsFL5s8uXvj+N/2Afqb56er3CYh7Xr1UtFOmqmbgKUsekXCBXZ0p2TFf/
6wOdc6ZQ//NrbN/pipI3OkD4a9z4b0AwfaBFSZbn9JkxEtj495lsymDFmZdbDDdWf6/874Mx/fHv
a7A4mf69WE2jFo/B3+upowi9ebyQBe/P/kk655RoDEk7mhUHZUMnSDIRU8raiYls/01TA8E/A6KM
vUmcRuEtg6d5i7rbxZE0Y/NmPDh81DgpAB2AkGmaI59ZZO0hF7+iQ0NbUenuIO7qdlKDu099XRkk
JWxhhqT3+FfCBV7esi0DaE77CjC8eEmWcoYZsxp3Sn9S8+9MQ6fvlSDtyxihDrxCzh9EG5IcOivW
ZK/T4ec8J88kb2gxp1IfoYNgHo+aAdaPjQLFwjCB0tNY6+IS+A/TBTBMQjmnIjfUDQqRlrswdfSf
aI+jEBsoGzruLoTFSEhT8AZK5OpXdCoysm4JOYDN8BWFR9PPEWokHaHm/K50BS2P2SV+kEk2jvfU
YIL4lmOw+SbqhLdv157Dg34VLNtCLrypTyg6eCeMOd5cEgrVAh+7E8vbwZw9gRGtswM1XnXk6/l7
bxvOR7zEqbcWIMnPmIrm7w16EXz/6ox0a7MHxUe1PBMdXHJIwdVVpbMnL4Zwj0wTOTDGHfKEyi/0
vShu+Zl6vMyQoX+JJsSOIwca3t1apmljo3MQPzgsMO4tEqd6w/9fEt4g2768Am3RHBVgUXscgDeG
w5LGGmLTmGCahLpehAs9y0/gCRmAIQdx0NvTSNR5No853K3MBvSMu0kk4UF0kpO+QTtb39JP45Je
LeSwCGeow4xmPU32GfV6mMcEriL2t+cCqUpjzE1WpPbLmAbhF3MRbhOaAHsSvlBdYJ8yz8pGuKPo
4JfhtlU/1J/+jAzAX0+OWrDJIyWlwzy4lefJN4ZCHzc00fRf4AXEye86f21lhZXCU6/xGv0eEl4k
1Nmp3RTXfi8/zJdX3id/n4Ur3W43JmR2Tsy/erJSxxmdYNCy3FBa4uJT5OxYQAzObXSf/qNcO+ES
/nF21oERcCVAes4blOEvMuRqmsPz8ddakYCKx9GF0WegF9Z/ra/grKyrH/VbWWkf4bd1YN0ZKkc/
+WAiaTzjH708E4/aFuukmK3zPR0TlAXS7TlPsMSg6nU6oBSWre5Sj9HkDidXznaANQkywYf8gaIk
SzxcJePLJXM8+MZZjNI7n3+32wb30zbvHf1GxBXHzJfbbq257hD7xRkf9RdeNXpJAFySLT1JHV/B
mnnXuQAQBTmSNWMSiZi/oHqHKx3ftHaU+l4p76wdz4GMC7vXv9XXPDGO6Bv4hM5ttJQ/yONkbMsj
xZbLt+szXqxTvtMvULzou/YXOHpxRnrZEeoK73n1MeJelj6zH1p4PkoDD30Taq6WJYpYhftwYSpE
IDePwQJzyLIjVofIiJl2Cd9HRptutmC17B5t5I7LHL0gIlG7RG2VOgHikidthmV+hvPxhNHlJXvh
q8DKkdgdKV7JimcvPffgX3gSkbeggN801+e4BAAnDmgF5pbgmvwe6AM4eDN+7tdM1vAKpmx0rDvS
KjlH3JTl3Bcc/8OMUe/bUumAfFHqhRh58dPRDzzeh9c2+gyimfXlH2vwRTsDXvmo/NBom3AXEOJR
7GftJSq2MWmvJwH7LBO7jGy6WdSgmNsYwqMaUsoCN6s25Zd0qu9PBByQLvagb1p/7l87keHKVdPx
jdAiwZajYrRGpngdmBCKh6rfkbgYNPz6cz8AdM7N7DzVtZ4A6v55RR62JAUc7aG/w84ysYuBxzqN
p2f7kDEescjy9BLYJxuuwiOUo0anzQdYVX/t+R6qb6GTdeLGZbEgB5GP/pTei5LcriyuzDx5PoL2
pqLEiFZPfEG/yZJ/MBjgL6APiJ7cFhfUZqvgyx8wfp8FRz34yZ1jofyW8nLr2bjtlrPnvVy9EGKw
9cFLc+GlZqDk/K9W3zByil9L+KBhg0XUJaZ3ZL6TOVKwz0pwJo5Ub9tuwcsracQN8/C1lAC9YKbf
8WKlZlnP0Y779qVIlz1HLpaxuVodmK0yCV/H79ZKWUVHolo99U3ZjbvnxVxxR9MIXwt3ApGA5tHA
HXHo53deAj2EstoJdAMY7StveZXMmVJLT68N39JpljpXtdUknDuC7D4TIjtXXE6dyVKiX5g7KcST
+i3uN526BRQ3rFMndq+czbmC2rcUfKnQt+CXCbYCJyebq8A6S8ovRuW+iO9trR8tXKjVGmpx8VkT
eIpOTyCQSvB6iEmI/yMEroiu2D5p9J6JsW20rdR6LV7rZKuDUeKIljt+coBE6oOmEGYld9eRhegy
fSvQFTu8/ybVrW0t8x9wNuVF2KvFQsJ6zNarz7hK5K5FP5z7kcjwaYCPb1jQdMlxPGAGLhxi6Bih
CxBZ8EUXTqSsrfjKNFNGhJ6CO7fDL/WWb633l2ljWZdnA/rFdQAT9w3BED2VW0FGj5Mf5XVLU2TD
2P9TvWVzcZOAh50DRYZG+CsY8/LNt5YoBxc1luYF6r+F4qSP+iAs2sPo+HtBWiHG23Vr5b3wDjq4
hJ/y0b/Vo2PuCHrk/4O16hH/k80DhODdlmb1HYcnyRKAMPCzrHmPCsQRjBkFOzwBxauec7qfIe3M
bpliDY+vyp6BDo3iRnZSTAoExS/ET+td5Jh8a9GkXzDrtYeXi7sOG/iaWolXsaBm14ZFozNct5MV
Y27QFQd1nRyGW3crL7z//LCwWecHFEvlGxsHIPdZtqzO3VnHiUS4MMpdt+7RJLwBD7tKl/En6B2F
aV26HS/limMAze+aZ1B2/K9mn3+o5DCwtdoADgAqiDLTb1QGXnBslv5JOBvf3DjlQrqI9Y3cBu0q
KQsJuTo96Apd3c0cwXJA65q1H/S1pCvwOvpMBZF87bELFlq2wC1WrA14EhYzKReI8Yb4DgYJSDjh
UaSP6DD1GGGbNU7iNaKbNXgI0MY6TbvQWxuAYPdicu4qHwlMQ8KoPpyq2GXf7NMWsqGXq1xLG6Z2
9k2nbUHqRE1DEOrThVNVsasv4ifdfetuuqHoxqkrUXpCG8AphRCa5IqO6nbfHstjKW8l2PlHJcO5
sozfJ28dXq11sR/o/1hucYq/+OULxel2/AC4kH4ys8JVsSe1g/EJ6QxEG7TGm8yMMlwhmql2yOr4
VzPdySUvPZIMwSA1RQApzrnho8cAE+Qt3j1vvKJmQDGARtLftRleEdKVXI5N1q9GeS6s+F1y9RB3
izI8Gfln//Ka7yJ1s+6eIL0m4YlkQJdqQtrh7s8w+9jqphuVSXGtUHMG4LRt8q9U8rQqc6WhJVop
6LdWebOkI26u/j4YQWqtBFqoplk+ngo9ojawmtUIUvtfn/197e+Dr/K3Fth3GvAlJpQ6q9Y5qAWl
xilVVsxL/4WpIxE9W/0B6v4+66Ses9/0tRf9IOSGE7qOMNVoQfLfurfEEJjw9Ne9ptSp93/8r2m7
kq6hd9SRmmdEJhRHgRkfWAw5pVKkOTmNGjln0rfLVrLJ8ThUeKstsoJfzPjSNsG6OBK+8kzLlUXW
Nj3Z6VMl55xPmmo3k/fQpAjLrLOb/5P9hPI65vHfckTDJoZAnPlaiUJpgYk1ayfcToMikJ/Kkwwa
RwUthOFpXXoKPEhjxdg+/YRIam448WDaFhDK2CF+/XeNnWImG5tMxgkwxwbJYXLbIhJCUo5pAW4T
PhIdUlZrGzP5pJ+U7SC5EHYF09VQ3Iq2DFbmJ70Ne8GpqUUtrKTU+k5+M4nD3uAX2zaTG1bCIshv
/0YXFU4VrC5aegfCIxqXRLJt8eDUSYfOVOfBOGc6jGudeiwHAHcj+E1/91fiXnrop/pTGOb+D5ZH
3mgVWzT0B7wRXHtU54nmMFSUf9rvaM8hNU+OGlQn7dBz0IJAFhw1rM84EFMX4iXd52SWb+oN4tSR
p/BXkGf1PfaGn8CVHpOk7d04kAfNW4dF/y36pijmpNfRVX+vfrIH0ivIaKhPA2MxhUji0aW4JF/0
HeMc1gZqN/lanloIVmxIoJpYXfHg4f5rDgByoNlSD29fTjdQxQYulzsHTrUfcHV62qFe+dsOdOfb
FAUFAdGA4MOeZovfHRiCyLaYM+3qyOvX/DTgfUXNTN8ZUmRCE4dsPBbz6v50c9yv2byWcTDnDBFm
ILCRwW24K3O0pJ/YSafeNrm8Nt3X9iY4X/2sZx0LN88zQjOgY/rE9Ii3TyiKDoyVleLBNgXx0izq
CYKmfvNdC2UGbS316jUGe4s2rS2c6sDBQR57fOEoHHH9x1sV2d7ErT9yfkbjQTz2WmJhOUU77JyI
eTEvgi/BSaS+V3gYjjhBuVdQ8qnfeP1vzJ8kdjXMl5wciZBiI79gpSfRduWvVQfeHLJ6pj6L4ggz
Ig9dbiMTEy0QgW6mLBTw8crM2orITWBkNZdoh7LLuBVQ2MweFk6GLzIubCWbD9+wHA5P0tDw3F5q
3LbMYnjPnfYTnADu4+AGLFHc66Ejf6scvjlRgTvjDoYj9rJflNQn5McQJ7gaxQInF0whLJvIDeJL
Dvtiy+llMhBCn3iouB45CMSswRmcgKV0pDiH9OZU/pzLnqM+q+C4z57kotPbstPYUwHTQF2CvTQw
Gjw2tJ/YOJHcc3qQDqBvnqcM28rHZDyavcxf9PyKsCVeReDs/kXxx/FUX+TLqVmGPQ0RfeBonFCg
TtExoEeAAvIq/pqorDacI0W0+g8io9uPKRkVUT37RMWLWOiw0yhL2Uort/nQPkE2IQ+g6UF3Evs7
I1r/lCZn7eaK136Z73ABIj4XJWi4kzUHqgJ2AsAuLX2wW/qOAt4fJ2RNjoWocHAK53NpPah//Rbo
mo/pLnqYP3QRIHCduDFAHPEY0gDigjcHugLCncO39slNEtxREfT4xB5M4SDODIdX8oYPC8pNdG9+
WOKC9xxtPnyahFpt3e4rhpXUVFiQcxnLKoskr4vmxFI/dDrWdTfadw8LyBzUcn9GH2vQbjizBMOe
0A8/SelUjwGgA29at4VDMbJ94+omqe23ov+VuMyTXw9zRdqn+loItH38cNVtcYvMjXn1yVxD5Fbf
Ksg2r5hHF9EOZyRMm/H2eljHQXvDr4udU5JgvR6S+PxkZbrhKMf82ZYLn8lMP7VZWEInzzfeVbBK
jr9BlSmfkM2CTj3iYpoODjQd6BMATUSVd2v32Qqb/QkvBJczs8cDba0ZEU5c3fI7PvCQ+AquPjbO
7ah48Cvwlr6ClRW6rNDKvLrIDqcXOmkeqvThAk0tYGHLuytdL3aiCTACtaNz2HLKT2gKb3TQwrVy
49kFgzFs852+H/aZhWzHhsuUIqu0WZ11AC/KnLtp+naHMCcib150y+EyrRTRLDhx5XnkhFuzTcxD
CJ2FFRaRVf7JroGtOILaokiI3lh519kl3nZ7A3gWhhiS2MmLw9458V/XwideTiIhxMAbAjR6rkkn
NCT42c4oI6z9RL2CjZxTLy4z4efv/ebCoHk4tCwC5vtcFJkvLsB6ot4DKL7Idxjo8ZtjsWbxsbCg
UIRkHngb7ND4S3UVfxLMp2FBC8v8Yas1O1iLC4EpZrRmh2IV5cYKuy2wDyya9bk7yj8QN+FfIFHB
to59uHXp3WEVRIz01BjzOfxAaAjgXi3218lTPuUdBG/ZcuTsj2+PwFac6h9I5hgaP+8VN+N9eHRb
njQWbCwiEXJJtMBQaaOLqK0ZdifLcqkQ2QBkktspm7AKvFeCcqFa6Axn9Hhqsa9FC1U4gv+yjgrn
2wkDts7UU9V5PBd6tiF4OF8rD613jHSevMBcLYsGXMGi6F3ztWu4G79Dh+Oxq8Wu5DvxC7/tWR8c
zGsDqpfKKZF2gvUEszX9zqwsUG64dttxwpxNyBtP+wRTQPOTC/5st5CNfGMfh6thsmtzqmTbxsye
QpmdQUoA5IFtGXPCdKOoEwyhBpvEAgPYoOnQ303W3ZBz8nMGxsR6Y/m1O0e/Qm8JqKHk9WSnZP7z
I1Uny3QroK3Nm/jHPZtM4ZDDskMFvBGQYahhVJkrN/XiH/BAfTNbNt7adVvT2uwhlFC1+UChSAux
/Ln0RezDugL6ki1hNfGM/gtQm0Fug1Nvixec3z1KEm6JW/dD7QVhoGY4NKvp+hwn9/BO+hxwk/kA
GnreCsq5Q32GWW5emZWig/Dnz0PFQjK1o2NOi0ir8rnbHauLvnp9xEfRwX2WzXXgqwxl/xr6UL2k
m+Z2vxZJZaigXRJ6XCVdCv3XhORY+ODuWH5xQL8ubJKj6oon3lgsszy71Q+1OOIXuOFlzmRgKzBS
tyfWgboyt/ldAvf5i2gYXt9oXuoazqIyM8UFHZuYazh7Aq/yUr6kTo1VkZYlc/nfF6C98GEYTNyo
9nA0l/m8wPd/QS5/ffEEUOB1bHzuK/UkbfZap7Kt/waswJYNDFZENuDQB6aPCUVOXvUb+ZdVF7NB
iMlv56+5y+pT+q0Cf7cJgkOj8LTzzXCoDef5g82IFVzP0bPP4mg1MvxAlTAfVtG+OPoed+sXL/JZ
uFW9oVma5zsucrF6LlVKt4UWb4ElhA/zWrypTr8OobqgNcC+pBDS+qSp0/yyLVvJLDnLE4lCWwPS
YpywkXbauCeziL/FyjenOD+yRpWKJ09oRZeowV6bygyA2765CXLOPS5MEzHbcLRrP61PHk54FqSf
oyv+JiaH9w9iR3d9ApXi6a0u/W0AogCribfv+5Gcx015QkwcrABugEKWz+ijqbCX6vv4CXWoWgwX
+A+vB/uSpu6S5i0YvthoKP+fG+XxRG2gr80vqhPEsmm6ICElOL4oH87aIaehc4pJDSBuh9ttI58N
7slb6zU/GEg5lO3ibX8Q7whdsmUCBHBD1pHhAN3muAfYD1NNjQaGYn+ZO9bW30NTDLzeUXfoWjtO
NdEVGIiT29kGF6OHhWFvrXuvP3Z3aWFuEAHlHJbehnqqHKDhUMVDRXG5GqX9hLiZOFQX8F8l0j3t
9sQaieAEqEjyKZWzofUo37HNiFPP2SxsVMIcSKC4GJCTC0REyBdn4UZbEEHMOOAsohrt52Lt0NRX
SKAmH5AOL4TCfj24JRIVLKTmMktcE26hnU50TVJ6+QGxAohhDoFY3oHI9RoD+uIlZ2FFBzd1G0Du
zQTZSySHAhE/z5e0QmL76M5kwGrdXL7j/Z9z0amYwSDgwU93nPooTI8ZQX4PQG6glznxrRkILDlY
GBfCU60tMQ7BMhFn9PlGnhFgaO+I7oht7XwASw73jvDx9Lp7/wtpHImssC3uQu0SfHp9IiPHW39A
PQoeD2W6djXX4ieNK6111JuwKqVFcOyvXelotUvrIvtG3gved+rmI9LPRa9WVvroRqQGgiyi0VRx
wZ1cpx2CGQbt0sTdy2F8Ew2G7512ykMLZuKGvs8AUGGjOMbCPBV3n44SIyiKcWNwXjRjaJMc1fjR
8huFy+4edidNddGJDtw69OY3dNK/vAqD6qE+ctkI05y1CY03u0HXJsGlQCtq6x4BHcI3IrVf5crQ
4+k7L3+hMWKTvHCvjChC5xW3xcxv0NNeqmaBO2fkzucYnMwk1MdM9gY26LmwUL0uJooUiwukgRkd
xa/chj90J/ATHwvSJVWe3v+wnCPH7VEzz4MnlQY0Xo6dHPGGXfJWo1nmgdmbX13p8S9zLkgI1ET1
v2XVTjjtcN77RpLJQ81scQ8Wbw09HIGPm69ePDyUymwk/lZzcjf7aK7aZ72J8IO/5v6HSCuZfAjo
/7/ZYL9+63eznzYqZn36olpV62DLjNX/Vc7RwjpXKzj+HPiHh/rbQ40LYb1Ps9FghgVNMyf+Mfk0
x6ewHzn2w/cEQP5clSKhG298x6BZ9fdnuu5lm4EkdkkW66gBVrIy4xXAHE3dYLpjSAeuO4GwABl1
sMNpz7pIn6B+U9OTrAVDS8VfPMnVJU3LXIzVXY2XOLVRFDImAgjfLIAxylMdwUyUnLxmBqeoOKoU
5cRTMqO7K+2KqenLdxGnVQIQQ7vq5+YHxfHzTYfPCD5uSTidg5iICRajbx6Ar/T9RW9NmLNaptZB
0xZhckV1epIsdzApYGxgIylJIJz1Y+/1QZapD+1MnMdMgxOYfgwNaUpPSFwOLoUD2wmQsFty+Nr6
D5l1jOrekSsmXFw9KuD4EEKEkKZXMALwBV/HmyPJNmoptjPISMEu0vDhLGFqsSEas5ZOzIIle8Iy
URlHd6rlV75JsaKNmUeNZn0Yl5cyS6/xt6873OqvDQQdx4SEz8sGAAZRHHL/od/4b4xP63MEeADH
k7Voz5zhGSha72XHncE3vxVwq2hCkb2QO8JP92W+T4hACCVsSPAlKDYeCMLYvtnhUGlPaj6YROoP
RA9KnKUxOdsB+wRQ05bP5waQr77Q7tAVLRuoJnh7KXaZ9aM1DlOnLufp4HLTTms1F5+y9zwvStTQ
0BqZCRuSXX+xgSrgoCGkguwBZ4/4fPvCdXGFKLQTWI5kJlMjtQ2eMYgWkWCTGZ1xDuNJ474W7OAS
utUpNm2kfDE+EpS2jySfFfv8kmWeIXgMF5g4SBE9O9eCYxvth+5qRViWqZ1ZKCg2eClu8xnT51no
tHfmjAW510GEbodtuiSJxqN1xL1AZQfs5EJfFoNXTsF0MvZI6bSdvGJ7hGDhlm51w42bw9khYfIi
S7Myom+7CWkax7SlWngB9njyr+MJR2KjPELTrXmBjCEYZXkmffKXY6BC1mbhFCTBS9OXPqy50ukQ
pAQP/U13wFvzTkWz8g51K48uECtVJ/zoQXrPnvxP8QboVsOegTkDo470Jcyjc4q4FnClQ14dY+Mr
nQuHMda9YUx5IRpv+doV5+TIpm6hIl8LcygR3wyMIs6jpa0sGThABPHik6juolW300kNec6Sn+dN
vCE6TSi8l8V7uohWePUxeNkKekq7ftD/z1eZgFZyJq/LBxHBjrCsL+GJXwdKnESWDd89WIYIDFiu
tVmw9Xf9Nl3IEAJpKk0TujAgLpc7mOKrPPNo9mduMhY8uXC1k3I3Wbh3PerEpVXPFHnTZu8iLYyr
TjOmxknvIOAF+ixGMwOWG72bn1RZlxCE6AkxK2OL5r2n3IFROngYI5KamYs7PB2N5aUDMeNmENnM
pZFvJX8eGNgBFwEYTKIge2YZLiqy19PVY+5+gAbT/KFHZt5gUHes+Jbgqq+NdSu8SVs2lpL0J+S+
NAH+5nFYfYGSxwbzaFt5L3/C0+uzT2fpDwPhA99+glBwEVZ42lAeZxyUbtW6/Ckx503yWNvYRJcc
wPqRhCJ+O4V4aCZLtLYKmxEg0dwtXb8zV4ffEW/fSBl2k9dwc7b6DpnQTFybR2aHfekY38ir57DS
xRKaAA0lW4vW+rr9GL5iiWfQjn6ZcyxrvL12XRCAuegA6TVvkuIoFGkgrA7+vcV+Q2fX2GIFZTaC
QJ3HT4XL38wVCGMScDMiGDjN2sNneONQAWenxBLBRIfhidOsNJ5TJD2f5poEkuCQX5CAQxxasjqI
roIPJttYmYs1tcAs7vAYFPMCDsZZ3fs/pGYwb/4yk1k9QxZxSX6AAOcEk6K3vfHzWpffHY3QtrqJ
nnJhpAif/SS868f+3Y88aSnD1ZrJXxUlyjdE3iuNO+0i+EusVgtmixdjWLBk4GNeBaBXbv6JRUEX
JyGapjp5Mx1SIK11HnOGHLZTZPP8F264lxbdV7yvGb4J+4ZkF1R3F+VdZcgTnhJ1nl/MzwFUA82f
dXNmeDLCl4+dcoHPdjjzPepDeRA/1XW8A60sQx1jwPmnR+mv46NcKPA8mCvRaKAvemLIrMGVIO/D
lu9Ai0/Bg9vOP4k0m2fmjpFPPsxfm48PjtUxHQavX8TUYD8GxMJLQVNoFvCDeI0hTjK7OEWX8YQ2
IKWqZQXPgMouhXY28HR+Wvw31uY34Q21NsnChxIyR+kcMBs9vWCDRWcGt+imnORnOOlucKjWU4Xc
s/EiBLCRkFxoWK7rt9dOfxPmXNLokfNgrUO3POYHa6nt43mx7xfqJyxnpbORhaxlT9ubllPfwxuP
brCCC3JI3ro508WhX+NQRfdCW56y8zCXlukibGeyS7LaYHjo8Giz0Jg/KiwegI9ednOrH+2bzm/L
+PZ7atnikN0wpRznwVrQ7IH3meN6YKcX1UuOuu9stN8iWPN86Z6KSrxYcp2/6cVA1puc88DiGfkg
OOQI5rZ0HRgiGqvxoMhLfUeJGRdnayWuXyyfbD3FhvsyXyWXDFDJh/7J1xoQaj8sEdwo0nuEnIbK
/lZuCYehYgupiOaFvMfVGjGpAX6HwgpoGm1Rwuz8hcLJFvE3WPpgukXEc3lA9ykgsONEDX4p+qB6
z5VzS5E0OpK8UDi7a7b4VWz4TohlTQXCx6y8didc9nyfEO8DIfNrdT1lXn0059c5WnN/MrzG2irQ
2UaIeaq3wio+N0tUVP9F13ksN85s2fpVbvS4EQFvBj0RvRFlS26CkKlKuIQHEomnvx/49z11oqPv
hEGKMhQJJHLvvda3/OuUn6rx0T4neq0O7NRrlj5eIldMCsRkH74ywm6A1txa7/R1f2MgC87ipTwv
EjGxDqePWB+iu+YzOXBqzfRT39CEMLepV+NwQ7YSl3vkcxDu7mIUsejhXtq3jhJcYVFcs25Pb4t3
i+7UUbyg6DDO/gNdgZ4G/AdXuuc8P4YPCMsekLk+9O/NK8AO9tG4uT5ZsQ0CruD7cvg4d1xBuNL4
R1RDboMMjUY4PnfiL25FsyLJG5fUPTFeUwK6Bqn9g37unrx7dQLnkR9SdxWws31pdywwdwPYmVP0
XGBfvJgISLgy0/6Yv410J9aIYk5LRh3itS2aR9os7HqxFsMi0rtozUrw1gbr6YVZd/uSvUS/KEp7
uAFcbH4JyiC2Xxuw48c3kAdlsg7Y19Ix5qvRDfsTRqr6Twpx6C17pmBYGLoAyCiaNngiLhl7Dsqa
Bp7OBuOfZkD0039SqaZg1y/RR/xEmhxLotkeegkpbQ/Zgf1krE5lfcnMvf/tf+f2DYtOwptIaPTa
y/eM0dM3aqrhzdWMQzakFDybd4SdCeyn9+rHBAn8lO3Li8OJOayCT+OeK5107qQgoTJm2kNflHoK
0qY+92oflY9p8aCcfZxsG0atbEx/N8z/XtlDLI6JD1DFkm4TvZVfglC+jR3T5lhx+rBS41eQGAbr
TYM5Bvh++5rj+KTUc4EK3LQWatk9R1lb0V1m7krzilkTsSkIom6rU79bFR/8Ls22iq+ztIwbn5Cz
d5BZeCS/0vLQAdbc+ydvycFdCmqnZJSwLMizsexohNxILtbJcgEWT3rf/4bOQ6bjTQWJGCDGc/ea
I1EV+6Q6h/HKo/tBlpmzr4pbLFXIqFj5DMb6iPgCijYY1vqYnGt6GfOyhaW6oW8pVh2AS65VAAwf
Mprm6mXq74JDyNh03DsOMtQz12nG0lvBgkP6t34ExuBMxwYRBE7UYcuOhBcsizcrRjIKXB3TVzYe
BmIluagwjGBvbS9vP44Y0DbqII3TOEG2f0zzO1veSsIBKoTsK0SGs/FiqIMa70u95MpJZpAVg4nj
NN46xZf2CeFBLPaigXWYJdjoRYbIXohNAsyelmbIQhrd5wROpnjjbvg4ZqiZ0zkydjGiOkKk9D4e
176/RnZXvLmP0T3ypAGYY09i7CaERGfcsDEqoWhCaHUP3XTGl426iIUZJ874y/8a76+D/WEZ8f+d
818fWg6rui8tiB//EgAkoVi6Iy16OH5g8gXELdnGCnQJsKzlazr23W3QB/djLKNDCIRFDjTGCJph
E2zQlAPJQ1CGUAOtFO4FNYp6pcE8NO05NFxqxeuXrk/ac4lgs6e1ff2aNZc8HS0/cX0c4SQnND0i
fRKJvcS0Docy/bHUorW/fq1dnmhypPbXG91hPbje+/vE9fv++ZHQBeAClGXsIcYx3rp+kyxC0AHX
u9dv7UVFYZLZ+XH0ivZOjIepphp3STLUA0kEvFjLT8Ndq8igi0W/02iA7KzvV5Py9dovN+mvfNC3
rdAPU9z1axHyqVVQqu/8Mr0riuQzcsAju8anbY791i1cguYYb6S5PqRGtmk5X4f4bionZ5dUVka3
9y02ou4myIppW6Cny8nR2819J7akcFPk0UGISkaNBbJYzGIm5DaLkmZxAoYDOtHCyS5Gmr/JsVKH
ESbNCscJlz6f66Y/pAyuumHaS5/Jdqo+K7OyT26MLKoTe/g2Gz6VQ1byHnnmiDsw9DgGaY2qe9nb
1inyGMnjmPgJTWbxIRyDhZ+Td+uw1XCC4TsVMxuOYcTHFyNJMwQboyJlZJmi7/RQW3RjI4h3QNbY
KS6EeUezWYFtLKrkbcwIFUKduhhJYsYDQwR83/QIswJCtOUNKVdeJcDzeQ3Cy6gZcCci8prdDDHd
ON4K3/7dmciZffBKZUcmz8y8vE6UiTkr+Mmk91lG9DMKEo7B9eZrL0CZQHTqq2hp32SoKTC2U2I4
loWneMOCZ5h1CPBblVSsdzJBbIcgUJc/4VRmG1iF6ZQ+1tQPHWqxdqQMyDShDe6s1l6z/HiC0TxN
XtJ2LB/jCvJbltgPlsmFw3NAHQdJVe5KiQ3W7Ap57LyvSe+90sCnwxqoqyxd85ZvugmJu5UW8yaV
w1tsJjXkoj9mhvIhbhGsBxPJUXPuHQEtYFP2t6lFz6Ht0+yS9XIz9MtaU5SfaYPbwrpkdYNIoQoR
LcxkRAV58JEEQb+zY/8rSuZbbRc0pYhnckt8uBqb/k3OfyRcept24k8X6cEQKOD5ewmQh4JT7RA4
w6Yap2nf6xk1dwIMQTJTdPzqpeFI3FjKog/ZHHBEIY7MWcyysPjTqqQ91aG+m4mVpD2rWaBLzo9Y
EdfqzS5DnoK9a/DBElj/caX4yfyW1lrBtS23aFHZHLJQKrZ2Y4znOdT4VIgPiTN2A27WvRsh14Ka
DhoUCHbbeGMBN+P7a+3i02skra42ewuw9N/0MVrnoIZJTUkwGiA8h5GpqknfUGRc2jInehpcQduv
JiitZSnLaundWVT/trqPOZCIvKUZYQsQPLVAnUum8rb8o4x8OFs5K7cLqicaGnbkqUx3fsSoe2BL
k8Vi2sVzRY4HotvKdtEZgk+d+sLczfCEuaBWY1FtteeffN6AcUG8yYHDbJzpggsFQDi0kfjPbbZA
T8QNvJ1NVNb5gxKfaTcdLRfdl4nIgCVW7F2P1KMFEZ7m6kcWIyPSVLwlFSPlCmwXrATiW5yOVL6W
bDR7wO7fhZrTBKWqGEua/+3sphTA+Ws7zy8usJya0RTot5sp14ifB47gpA1vCoMmVsXgMwUEKXNt
PgSu7O8qmxImn77NwHyfJj5rks71xgCAjCz7q6uo7Y9xYvPRaucudGk5Gi4AFYtr9VUCpBm4ZCZi
Wwm4Jvbax0ka7ntOu9F2mFUS4mkLbLOFaxwVmwh78rngdGF/zMf0oxgAf2GiOzldEqCKnJlajwxI
J4EtIUYlkurmIbLILxiy4lQ5jImzhp1DbzkYe5uKsB5D39m93th+gME/xJsbt85TMRQl4nd6hsFU
BWwZ0nk7zC32myC5Ky1hXwCevLX28KtqOU8Ggvn6yaSMD+hPJKJLLrKmAPUY2s8eCGMzp9lONReo
uub3sr7ZRvxoxII5RWPkR7SIDSCjxGN/kUUMyaMzSK0tEfJmTpsylhkDfBwKVqb7fTepjeEXv6Jp
sSv4w0cfJvHBDNgOK/+r8OVv3fvRDmAFKDCTHrzcJD7k0jxGWmLbMlljf7PuhgqpeWRV+Tp0qZcG
sI22LfzdLIaHtO4S0GrkYFbmQkqiT8FphlKug6bohvNacJSj9Ft1An8PE2dVZsSbhttRoDcszY4E
jlS9mMOjVt1LVz0uL/EYBwkHVeIbO0djj86gvBi6eEkjB0tt6VlHO2VG05ZaMcZB42FFdEbCnlOx
qMAIRVDf1iWDj9E3BiTQ5qqztLGaExFvx9G7y2N2o4HnVlCH5sNgJfXG74oHKaXel4x5VNjtAteG
+5zMCBtmVTCu0DFC+4IeY6C9rcw7DCL8kokKZ8jWlmzvSsEhH2QgYfXSpu7YiLspn2lk9hJbAtoV
oyZyuaW5XM/gWgxN78uOTYYQvfdamDQNZHiee2PeuA3qiUp1kMlgztVgnQhjq4+xBz27KtlCRhJr
Xybo8tdePNyMMaDfmCosN9KUCRolDMIThWRBhHQNHQCOW3CtjlUbm8RboMMThX3m0vXofGq/kSvs
TcDgKQkisIp2wQzTQIuNcqTR40gGSleDNEbCB2/moid6xtUx0iOz2IH5fhoQms7SD0Yfo0wOBAcs
tZftUwbt1lRs0xiBfJvYr1ZId9ng+CbAkIt7plOKRONXVHThOoaswHzeo/0BLdkusxfgc3trYkEW
Q6fow1OMmKRbDQLTS0nC+KbnYiLb4LXLPftFuhfttB4X8npvDDQwtZnj2OqrH95xSvYwevVDT72B
+4N4JJ8mu58vchi705JWNzEPsP1UnTxboDSPKOqBwtGZjsJzVMpP0rYTYChM8avsfkrC4OjMwy/N
EcjByraG3V2tuh3OVlqvTBozuJoQT3165+zZ2or5k/TdNykZZBmI2LIgpvBN6WGBGClQo1k/Tu69
VG1jEbtpbialz2mM6HOkfgGc2xfr2nJ3ZY50Ieke5yA4pH6ztlJEDTZJwWFD2I0UeH4c4X84nWqo
voCtpBNNLKO81B4Y1nbGMMbwoJY2WGjLuBt4/eveE+2l0u0lNpJ3PYXJ3oekCj8hg9/j9uZeaLpJ
EmbergnGzdii/zE7Jtsu8VvTRDpdnM5Ht1P3TVGlu9JJyI2je2UlqPirrMGGlA6YFZcSyIDwAErX
6kYu02l0EcrShwAn/U2bEUZswFc3a4b0RZKtS/fWN2QGj5fxqudjZDStP57qv6GF8G3iHhm0PrG/
4w2rf8VyDg/NOZp692m2fXy35DBILGkzm5Pd/JJkqbvFAQ7CkSC0lGGOG3PUWsQWqcRjmNIYRFmj
FQrsFnYvXfqps0k+m+9rITHcaqyknQdSttdoa2UCXylAd6Vup4irhGL20zW+tYo0akg1vDiOkxG5
Lu8RIkw29IEGQX1j8VGn/eRsTLBeJW7fmzFogoMOmpM7ueKxzsDh2gkwMqSKoeP6Wxc6XxDVkDWj
6KQjypXIq3fj9FF6tzaQsQ6r8MYIQkZAOqWODl4Ty3vqC2BMA6+VtylDTQg1hg1k/qxF+JV6o7d3
tBMtdMhH2EziLF2WslLn715u/M573lCPPilYyUPi1e9tg8TYkN2btGGyZGZ1SeMGGj0Ft+LMXUsf
QkPf8y6knkFRAhK3cZ5MCYo/hThW09sj71OEJhkh4yrq2Tk18ISUl/wESkJtEF8xCJSbONfAvGBU
ln2tL05gXWRiuDcGqAVn68LwfGxqmmokAi+Lf9Q8mBETlT6tul29KHuzZjhEQQNi3EH/tbDFZzKe
PMHes8MhAr/sxZ0kZsUw7TEfd9Ym8ppTQxJ71ZF/BZQMPrKxyy16R1WZoxTqaL5pbdy3WAueTYZm
Ku3e5ZR1q8RR6CZVHuw8hPn5yR9tSmh7PPkO148+sTGZlJJ7Gu2cKZx2HaTo0zwA3GmKVKOFK7Ea
v80Zrp/Rl/ynD32DB1phKUssLTa+hzlUjSkyRS2ybRxT6s1O/hQnPkTGgVktn0a1Grx8MxYQYGD4
0RNvGvr5xIullB0Hx/DvraCh39VtcxJuDXQTk2Q8FDKkcKhSkTCD+eGiBWdAHTiTo8euPrckY+th
6bihFeTkQeNEOHqUEOpY2bskbhkr66R/oKfwyyiI83QlBL2YD9CwWnog0/CRDwQS+cQxsJsnh6E3
z7FmWmt6MCJN2o0asbTnP/hUQ0fLe1AmA7FMv2Ri2Ed5RusgsQjPFQZvGCe7TayDevUsKJPJwmxK
osUv271g7iYYpkZvdeeWZXTyqnnfFO6AIpb8MIc0jnG0qLxbNjOxk9EKbcKL49N7FYa4neNls2xx
cLIvRZDT3XKcE+wmIua70VfYApXSfQYVfrwHlnvLPw6yZuEWGarDwz5CXzezj9whc6PzeIcGMKi7
qkQlGOSP9oR6fHR6pCWa99dcPvcYPaljxSc7jopX049pMxo9SWqLT1GOTCD1krTTGLuiJ9ZsMpm7
TBG9aT5Kt2ew4eVtcTstfb6uNi5t8jVM3hFqYn6Kwo6jI3QZ67QClw+S1pCyQmiHofWM21Y55HNl
j1WBjEEk/XdioqloaQ40PUVPxFwddMzaDPD2l4p3t6Y5sxUDgp0+ZeANsJiorAbXltYTmeV0HKK8
ddDpKoYHja9ukyrY1pGnllYGHm8bUVxqxwNIGrBi8WzDAW3R1w3uDIcUPKpyUJODSwx3AxqXFuGj
V7k+pqr2j2bp9SJCseVQkLaqW5jqHeojFRGP5MaxunR5sh/H+XY27fxUhuj+prk+RUPfres2RjsY
pxsvix/yFvG1MdsnZxnveC4LE0jSF78IGMGZa1+9zkKYR4AgL6PrIOYau+CGF0XWIQv83jVmVDET
I/fSkyenHDBK9WiniZuKlTS2joevQb84hY8V1ZyB6NYoqzouB4KjXs1AOacyIdJprF6RZtRma3/P
zVNip9ZmWfUDPlAMpiRyXOw0xRvspA8Vwo7aRmFY62bfEVfcWEb8ZLY4RGbmwvxjhVW8Fr6zHeeD
0+GtMJz0xLbwgY7JjNhC7UrT/sNC+ZPMTUPkBtVdOSiLM0Cu444wtBZAupvZYLHKsNr4aURBG0bP
pfY4CX0O1IBhoaKGv7NZbDBnBd9zmqIJQfg+dCbVjq/ecVD1fIhte9Ye/2yCorqpy2kLJIw5h9En
D9r/CsUjFoeantSNiAbQi8r+MHuGKWqZHum3QFG5AKb6sE3Kunrbxe5bXOEtxYJ1NHt0HsWQfPYm
TaEMZkBWkftlK7ZVGUPKrmneOOVoMMUWfhHTfW+dQUG6RHhq+qWNzN38coBIzi0zjd6/5G2FFKAL
kfNZCMhU/pMEaXk/I9W3K0Zl1VLHepRwUCT3tRJnA+NEqGiBTIV1juc0fPJaBiKK4ZWm+SWc1LoE
lbWuPGxU3YhUM6+n8ml2zK+wtpIvapsfDyKjtPznMvLoajrdD9e3d+nTe/F6wS7rrmqGdk8705vE
tBVN+u6aLrqsw6C4oKYuZt5uoK3G0nCWKFx0iW+/t9dQU5udJ9jEBLAaWoeA8sJgNOHC61BFuCqt
8Su2M9J4UIpXoFNXOm5jXNdEObkguqeQ5a3U1mcRR79ATOFfKa6LFcOneCK7q3gPrU7tZl9252Zy
Q+ZdpBX7qVkhyGk+R+XuljJjVbXevNG+O5+iiHCgjH1LNbfldrTiWxY6YGR2RABlXdLcCK3nGnjZ
TSEnA6knpjhveOPilT7kU6/BtEVPYSCiTTwTZ9E15ISX5drXjbueqgZbauU8uT3rX2m57boQ9S4w
TGOHRtWusT/FYSG5ztHjmVj7yglUuICzR7YVoSZV6e8DlAeQXkkGNNiEhjg5nbhkFZImfgR2SWZK
ihlbdzkmrCgh+aWGO6SQjWviV7Jo77C3AEXsfqfSiO7SrL6fTUydynamLbz/mhUYx4ss2ci7/sbP
vG3cmNtR98wso7K/OF8K4Ylk4SfHSzZoe0kxCDqmDvEr2PhNODuI9EfmGUn22dbkBYW0o6ka9I0/
Bi8R4juJ1Q/Pi6s3Xm38Kd1hp/wQavZs3AVD+yNovG2qFq2Eqp15F6HEmIHpEkLMtnvp2lfAi7ci
cEBTJiLYq1hfwmki6TBgRurFmo1cw+YgMFAUxwBOb7TNimHRvxIzscFJMhGqMAzvQhBHXgWEY/lU
yUldvtl6lnvby08x6cErrbAfOsMisuz7tdT4+A3FQlpZNJud7r41QlAMQtLnEIm37T4GYzi1nWaa
NCtMHX4Lr6AbyDxIwOKNFl4es5w7IG8ls/2ZdsTEFW6VWVGxz2wz2DQ27yos029/8B6dTnqE8KKx
CrP6I/OnT7M3Lnbrn7nW3is+2Zc69o6T6RSrpOxQrHScg7Jw4Q+/TVTF+7iFIwOFPizPucLInyF9
l4rFv8eWxYVkuqEe4frsN9+FKNmQWiHy4moh7/zvdxPdPqh+MVR5HpzJyKuyu+u3iyYINYPqpYgY
lV5T+Je4Q5dvWm7+PpSNDxPh+vifu9cf/1+f//vj89jyuv4+DkImjGpnGeoPfzLBI+Hwipeb673r
jVGNEBtHTKp/H17vXb92ffbvN/+Pr/2Ph9fvi6HN1OO31cYbnWMVjuQkj3Fe89/o5V/85+71q9fH
szPxlCGhfdgRtNHllVxvOLqWpIl/PTbm+P89BhtM77Bbp2+BnL19PhMtbZgdsWm0Mo8FvEj+S6M/
uDERybUO9/HkQMsJmZ7KsfGOiZl4xzmJQ7Ls2NJcH/bN/N9P5Mu3BL7L5IE0u78/cP2260ODptDO
V8TELL8o9Vz3ONkhTrbBzAlBc+D2XL/v+sz1ppItf5yi8zFLHYzbfomhK/vXT/c2aNXK/tau7SEY
jkbcrT5agRSK2ImNA5SthVYUNAzz44JrcVMz/XWzHjorA5qx1e3Kr/z+eL2xpx5BRFK1ZMhHMwoR
qDNB1f9MBlqLMgSjm2ZWesq5gLstE7Ok6xgXkoGWAxvbQ/4sj9kCiiqvB/jy8Po1KRXS7SFo230r
+nVljdgbrs+MorQgZ9bl70LRlf/7c0WXcEHVg3+EQV/s8utvuP7uWhgLecQYT/w76e7v3/vnr1x/
7T/fc31q6pmkWAri6d9fnv/rlV2/+/rEv/3u/+/Tf38D6RBEeQ3d4e/3/tvfrNKQrND2VFhsgGFm
sfyFEpACGSZEIUdPykW4aFv47ALdn3Naz+CkoGeMYckwjGy7pPzMXQsQbRMzFagSIoh0efCTrD0b
g2KqlDPH78V+TMZN1hcHQ6BbaSpQXiBW1nFkfI6t+cd3E3kcGwbxwBzpgrJzoeL0qLIhFRi+T0+M
maUN7XgdlUR6aAWDaIy6Xczsw/BpBXQ9YaZ59MwGrLrkiiUtagi6tExzI3oiD2oxNpiVGNaPZYvw
M6QWcSegBkS/3Jby9yhSY9PCOs/ZCxCrre8HWnRr7PKoi/zqufcZIDTQv1H6gHWhS7Zm0828u8ev
mBauODST9WQHhH5bWJynwkSIkGb7gkvwflzgv30Jg8eiLjPjFDlViJ+rGu7BgHMxS+PhMlkMlgYm
mJbDmG5Y1OCFiI5jNel1nGPaygy0xN5cz5xaQHECtMpwPzRCybA22vuK2WKc3SXxTC7RHCGhsfof
TxBxO2dNsLYj61QlakB+GiNG7+KjCDGAmEH0uvCme+YgayFSHEQDih6gt/5sfA4DGOW27L7MYJsX
Rc+g0WOin+egkSm2M4+4RTfBrxujBrUZrp1c7yPwnE8blOSt19FMc7W193y040mFMKC6G3PkhkHR
vOIykGSUwTlpeyFumpA+qZWTGpZZZLqNOesDhP7p0ATUDoIZbN6n7SlQxoU5QUvoVmOyL7aoTPsS
hokmdpth8EXl1pl4CA/92JBt+rC6JT6p2SovvgNd/lU2S9+Wl2NwCNMcsQ1SkweQgSXGmDwu/wRF
StqCwjguGuM2KemhcTmDKZTCsfYL+yKgjDjmSMxmRzuAIJSzrgWhW7n1ZvbObz8n+VNgruBHb2kH
cMIk8700/CcAydM9vUdbsFnLPRRgvhdEe/jb24ZmyNFwTY1rKs8PVkgVVEbGKYifcnf0HvrC/uPZ
uPjT4pdgg4KjvkS3676PnQkupZ9fiZESFmXCbGd7N190vX7/zTBwKfyUsQkbar2+wsTnkOZVZ6xq
jiSTIZbsWZ2SkTYS2K4MoFpDqCXkL/gWY5u8VLS34jiqgaCm20YtsY70dbexjI9mnh5oZv6yGzc+
NLxDRuQYtDor75dVAfCXERq4kEXUlQpbnevtRycJ930d33ZJ2h6JkmIdAVFNS+DWxIQ1deN7U4Dq
rXkFskYEK+OHurLuu2Si9OP9Ho3NCBb6xhn0j5X7xm2b4hOwO1p4RmKhpkGHlafIwDMvfktSRNVz
acLUSSSbTjzAfRLfVrNPr5fzA3qE8U25hqLCJOcWg68YTi4KO4Wxp2tBKrGcbx0Fja82pEBTK5sv
6dM2ILOHWC8f+J6Lvs2itYf4JYdyPrvqSfYtKsMMoQzvLQLmnoAL9vQA/CxEt7o89UEq7oOBa7Jg
LOS6qdhOjvURZpGJGqZEf2nnv7SbDmRjU4bDgPcuYxJ/97TQBssDiWEj75oGXlczZPdpX4MPnB3c
s/HA2T2NI7IYfRONdKY8gWhqhGzszROhs0GvnodKMbZUz03XmWhLk9+2M5BmQLNg23tofifLttjD
80uZEqNxGRYnooqI0cEzXXSyh3eS2RtjvOMlkv/YxT2KUVof7kRSYQmjkjE+SthJV6dSqB50HmpS
hBy72TC8jcowVUADkjlKY7/z5MF2AAt5ZBpAFlVotBYSAtM7QP1hf+iFedfM6MIYVv0a5gJT0/ig
um5e2SG9D11b2AtNQdR0OHxnkFJptJU/UwaSULVJyS7NfDHMpuNdb/EgeZAygcWfTC/E2DaQtJIN
tPAXSLtwggUDWmK2aKanqbfRg7sp3WIDEjY5Jj3imsIT8nYRmXHkBtVIHkY9y00r5Zk+6Z1hXgXo
qbupMr+h7Aja3dCj/1fTnBM4xgcdzd3FFSlwmnqMaSNM70GOBqSYprucvv1R1QxWJCBpmyQETMNV
dDCn/J1giXUwTe+FzzAdbPztMBtLwBNWC9/GwmS2DuGqSOH1qM9DmxXHZqsVeZK1xZpaRp912dHM
77H4+u1LHkK150B+8hlqlXMKRdTnyiyN4MdfTlXfZoSTy3NLvA0+J5/d3jx9kbZ2Uaaugebw32c4
3i0TS3YosSA3ybMVdZ6FVDeCIJ1ypiBEgALKr5NH5QO3Y8yMDWr52vWJOYSN1wTuc9X1xJgm3lta
QDbMWnM4DgvBRi03lsoxU4jyV2IkyTGRLQEp7vSWGIAqutLRR4vdHvISblrDExtPIifI0EGd8qa0
Dg2RSPbSPYw7ezctNYAZUBc01JFhV1k7c4F8Xm/sf927PvznJS4/0KUpg7nN9Qtjb7Odm5ZXHirr
2cgLID8B8SYh3nJ0ka9y6k91ScYr20cA9Ern/TG0l4w+BumEwvqls7YiAwBJG+1KmIiyfXcE2n8r
Qud53dJfb9yQQ8Febq4PEyOkg07BtiYjYDjm8Ydwh2n+50U5XafIVtTdQ7Ic4bnL9aDP8vnG52yh
uKSIaGzQJdVyc733P742hhHXTR+DUWtnNCeXyskwara0whlQX+beRQwDBV25fJZ/b7pl4zyknliZ
TJxXLoxpubcWCusVkSpyQc1SmrtpyYsbl5vsmtJ2fZwuFNa5oRsTFQ7J3SOxgWTd1P+QWWX7OPah
dfADiEXhcjMXCHmNvilWyiTSib25UMehxnXWVt5tElQsEL5tH/WSG3i91xJSeKyVX9HMoBUrFkZs
4zjLXsyj5ODR9TVc7/mUumvfRcKVpOfaa6xj34XWER37mPjxwWugmdg5ol9RJ5jgC8vVh8R5ZCxS
HUsrbHZJFgJl695nxT6PWk+uGBs0fISkDcbCwLITdM6xti3n2DlZux64ht70PuqDwGapXNDJsC4j
woTzhSdWkARe1AhKa6Z1unNtYpioZZhj3hP4ke4sGXA4RZS8hGoaf9RSx1xvhuWepWLE9DP5sP9C
4gYlQclEPuFZasPyVI4W9iWDCxpUL/JksykjmGm5ob96qPrZ2k3MR4/zcnN9/68PHVqKhaSZw9st
AOgtnwE7t/++iSYYKiFagdUcGShwCwoiO3EQlapdNaB4adjwRgtI+O8BeH2oMzzllZ7j9dCFT46j
3usaT904L1rJbM66bWJOXw72eNb94KCm+vSf0iWP0O2N6WIDI5yjA80d4JtA6V161sAn8x2x9mSg
4w4zP+afhAIio024QV4Nz3ETPTdfxnN1YjRlIlJFqb3sBWEuZ2yIVziagnPya34HL/YzEaB2E/9K
niVaj12gIZyu5B8gistJOe1oezJBrPElMQog3sHdMASBbp0BjmQa/lYuwDEQJFsW9fkJnnSrAL1u
B/JGx3Uy7s3H+a7/rniokQ3euIghQBwxA3y3OX2tNcKc/o0/5TOLQ/7V3piPmNEYEkrc4Ahv/HP6
ZVHFYE+FIs8RSPtpXxknvFN9tmHn3E47HCG2u028b8QwwGpqQKPP1vsDAKtNej8wjrvBZozQ4tmg
U0osFT6xBTQVnvW3uLfPqNMAF2zwx0IkgDvv/9RczohnfvJ/vIv9ZHw4x/iJfjx7vQ47lgN79yZO
zuwZWFbs9+xV38U/E97wVwUDu9+Js5UeXAz8wwqWvedTSG7dZm0wxUJOfgY+O9cU3TfVG8cBDniw
9jFTo3NxIh7vM6hXZbyx3K1ocRTgiEVvgbEXwMNgEKDCCGuFPA5QlLpnJ8a6gSQ+ejijtthNX6K5
8R5/R/2210jlzxqfd9hwMdy7zT4KnsDf/xuu/f4f1vn/KQd5X6Vl3/3Xf9ghPHf2hQvw/h8Gekie
JtsJLwiRplqe5/P89+djinTmv/7D+s+6mVRWOBZGTfNYG0hWNvkf41Tt86/hKB6hnBboFrZmfJ8G
ay13tBWDc3g7f3OEsK9Fo1csbBftr61tG7NtOhjFwknNxC4Jif64h9mpahiqa8fYGRE5qGQ7Ozsb
yd8bRBOUgS/zH+h+W7mV71A4bvGA7uuX8SF7lM/1S0/HYWWv298EsuzDt+LTxeCyGy/FkWs/OkyT
AxZj/d7ZaSYSu+CBxQytwR7ZDHZq5NP49h2MTXpnq5W75uxYgXlDWTq7uKP6l+AWDPNEN/vsk70w
bH+344//LM/geJM/GBMwNAR/cEB5ZPaeqNLWANPesy/EkOYPfWvkr+qJwcJzw4eO1QZWMc9wVsNr
IEZqj5TsgGE2PnsPHLI948dHxGbNKxKL8FJtLxgl8OrSGy54/45Iot6DlE32vvhCq781HpwXKJjb
aCN+z18+xm5nlz4XC6fRfgudTXoeDuY+2bkXfKHuR1evsE9tsN73D2AAETzL1wqyCK4XlE0b5M6Y
IzlPA9wAX9lmlR6IN6I7yRmm7xYEwDMxtL8Bk6XBht3BmmCLNXHPwFl2TLATDISn4f+yd2a7jWNr
ln6VwrlnNueh0N1A25JlSZ6djnDkDeEYkvM88+n7+7cyU06fqDo49wVEEOQmKckSh81/r/UtMV4c
8SmAU98aTwxWGjE9nRtK5NDFhd7AYYuM727Z0MvYaM01RIY9fyIZdg/G96LYN9fzG4/gfFRu4Dvn
0HxZjsEXnit39Nyu6JtfaziGNgJauPvi/IaSEIXo9kDA7PZfHPkC9/+nA981dcN2PTcITPvvBz4g
+w5Flzndmf54h2cp3sg1hsPrxQteTVGYXiTQun7DNoOyCaPRC46kTojfolX+Fx+GIIR/+jCGbaN4
1m2yDz6ehQ5hWW4bjNNdYlIr5H+v7+Nyu/AVgWjDYcP9Y4PPjoQrnqui+7q/jxjAxWb5gn8kuVcf
53/yLn5d6h//5x9v34uk3JDG0ybf+vfpFaZB6sS7X27z1r/9x4+yT/rl7q1gz9uq7N/Kt5/s82fi
hW7/opuW69m6wRgN5bd/nBMv3F90xzC4zNoBD6k67/Qh80I3kcM5tuv7//iPPzMv7F8s13YCzzJ1
Ls6ubfw7mRemZfAB/nakOa7uGhb/LIe+ve1/OOxrxM/UKQmpc+mTMzQKnyADg1zyFHtRaPp+LdEV
cEc4FiLfzdHx+iLopddoAONCSo9/cdBLshLWKKVH8rtPXyOve+eL6cPiqFuM0iPVBZSK5pXBzcDr
g/J6aLxPnVM9FpNzH4jgmA6ur/+aLf3XdZU+RYqhMKFyicbhS4xiuUS57IqEORcxc4yquUQ1k4nM
OQ/xhjvuSm/enrejiKEnVNFW9tCgkdac4rO1YIyrfo8metcoqVuRVBsiro5FZt3k80CQNpZTduMC
hk8vRZVN4Bc6bG/5Potgm2/v0hcJN7JRyB2IupdgOUTj27zqULn7ajsE3F46EYJ7KMK1EWn4ICLx
XOTi6yT2ziD53gxAjkVSHoi4fNwYJmUN3a921Uz/IwmGbWFzUWGLeWeSS0RSkQtNjnJ8TAwpXW97
4/j85Tbd15sU/RCxgVeuRqEhqgt/M0y41Zwq3qTm8gAMqcwBBjUI5k1RzveioU8Q0yNRhV2HvL4X
nf0gintS/OhZ1c+M5bfAExye6W3MWy0yp4aitSHKfYIASSFDYwJcEF1/iMDfQugfiOKfHjyjDIN+
YMRouqkbnGLYA1LxCRTiGCDufNhFfAPS8YTH4GHmH5/cFZuBmZK5XdoROPiRjsAidoQKX0IjBoUE
p0IqloW5gHonTzJ9YJP3wGusWfsJ+1JxUXhFQLy9+YajaL5GFLKd05hQuiwuN7pYJXLxTMTufKdZ
1HtS/BSzGCsssViUYrZIvOKKM+WWQvRXIwJJ4uLLKMWgUcX00hlBpid7F4uFY7Lqt6IndgnRGCKW
Lr1rjJaUt3p1KYzdWKZ7YLwaL7OYQ/y8wYFp/h6IbSTGP6KLkaQVSwljPttZTCZWi4+8d6Nj7153
1bdMI0YkLYGcumJQscWqoiPToptvPgZiY4lbDC1x/CkUgws6ZQqFCSQgJB8bLS2Mi0EMMVKAxx8z
d0gx4nTb2N8cyl1iotHbe09MNZFB3R5YBziRNPfATYr9JsOHE4shZ8GZg30KyCZenUJMO22gbI7e
Gz617z2hPVRvsfi0mAISagYMHScX9uL88Mr51tKRy/QpRLaiAXc0JxOH+kh43thhq5LkcoSgSKuR
zFxruI0WBCZR2eGftA6xkb42FLxAJFjrQ8tj7iyWpVbMSzYuJhIm0dIwlIZfqhg2A3UJnr3ABXnR
Tm/EYOzrvyUJo2Hij8InxRWYWBx8U2KgysVKlU0PPc6qVixWY+9B1kKgvuC+mjlmW8bHxZRVij0r
w6dFAfuqEuOWIxau1RUzl9i6BvSc2GuxeqVm/FoH8Z1e+e0GZfII3o1DLslqnT4/ZjEfMW8g9rEc
H9kihjLdLuddHeCnHsKJLjW2syp/jcSGRs46cAScaQgtYrptA8Py+5meiBjYDLGyIQl48/G2MTj4
5uB1K8X0RnwOogIxwjU44lKcceBMUCtRi8BzKbY5/HMBPrpGDHW6WOtMPHa9mO1aZA4T7jtt2A9i
xovFlte7MFnKYaT7XqKKIIlhnQgmqogyyolyP0xOm++CSD+em9QWCBd0szmc9jmtkx3fLZtxjLRv
xbyVInI/ZGs1wcRgjtCch1Vz0W8QyhFbxs6UdB9jJs7IcXAgqkU1QVlWbJ3I/r0fScHGv9PNu6UD
s4ck+qLPKsgIs8O54E/RPUOAe9eEYTCGKKiaGGoJF2oIeHjEse9od3EMHHclPjihRkJ8GHU2JD5U
z9SsmnQ1SOaVr+FylSFzNVHVJVVYOrcZ/WxsypgsDG1evUeD2+jkRd0mlithuraUYQDzFiHOWXP9
tWJQx8oq/2511uu4S3KGu4Z7nTTqg5rUDrErdhRTMCjcHSOB2aFxjhxX2SF23Ac3ij73YUEkA8+y
EdGlF1V06/d+sLc8HctEi3D6ukX13RvyyzlGc8Xg1fPsVqV+qdqQ9fFrtgQrT/1LkZOA5JfEF8Mu
iYrkmtIq1f7Zf+tRBPYplPV8cuBEoRLWfDfdpV4HsY5wIlUly1RqkXdHbtG6ty2trK4JhaZIZn4L
Rje89haULy4+YSSPFKeMoD2oCToBErKKjg+sZo2ey2MbVcQgWIAWRLDe9FAVvBn88ZSJNM+mFuWq
4epB6nqqhIcMNDvYj54zw5ooxkMBkdP15osERyKZoPpNlLnjnpPzN93QK4zA7j6ZkDjouQG7fjQv
C1Slm8JGRjuGGXEG6giwdBCivT0ml+di4SlUSYa6P7SZEZqubjKRKE59oW9Vza7ocOOvNY9e6ltq
E6L3iIv6ob6b80TVE8+Lp7mU2ovnUEOx2+GgJiu1082CuJiDqaIAYuM6uEhblPb25M71roDjosqX
p6KhypoKgaR5hvlaZnOuDgeVRBbZFi52pIrmYsLgiIZQL8Pd5C9J/DXO428aHguqEX+pYXyphp8X
i2wsC/IfRCfjze26fSeMOYlePMQmf2yh1rWafSWFMPSWiw1I9k+ZzVii+nXRcJ1kMpacfup1P2pn
VOO7t1HLQzG8oBjhOFUf5a+Jepl3kp0Pq9XLVKGztRfNj3ZFSu74X/ueP5tq+7D4s7bTRz29nVp/
alDf2bs/492s2ir0UWhJktp8k7dadfo6z2/3bvOf/iU/X//TTX/2ob2Cqpbng2fP6Zg3+PKOs53G
x2ox5uiq0Y0diuv2Wq0IF6MGtCHbFAy7Mzwgs2rZKV44STjlY/LDMIZTcpwZSSAOmZv6T2e7mi4e
QlWGoQ1cfGjIJvxQopDxRDGjmTlVMbWrWlYTIy7H6zbEm2OMBvLQ3O83dYci126OJcNpV7aNALDu
yEbQuY1u7XEMEDq6xZUrhe+lnDEmYw4mYyep770Cnb4Ev1UyTODLIacW50RHrnVeVo2aHPlq7sMu
1QTkf+yROMvgy1m2peZMUkk3dko/QCmr1ItURQWNUM2OYRwiMJC3L1Srmn3XOvnWa+nQIXE7YhSW
AGKZXzVfXGPlYhxTWBpSLd/3Y62GQQJtO2fmSzLGb5Hp8hwkp5ea9DKX0hlGXgiqzFzyr+ViHoLU
4tq3zsfMrnGgB8N1LBcLYzbRegWXtV+Djqgi7CB8N1b/vUCQvFcvyIMp6hd5VfRePRl4e1xb39cp
eGiKENup/Elh5j6HzZRdlY2I5lSb+hq49pLIh6Lwr89nyh1zXBgiOH+LdeHRP1fiNaLsnU3oIFRs
ZUyIntLraOhIxanb/7GJ0p61Vv5az4az1duc8VaCiYnQ02Yc4z72ntB6mqGn0SWYUZPAscXRfj3L
+IM5YIVBPkjBKvcYS1afMshAU1mYXtRHUJ8rdJN53wPptEo8Pbb1eNpQpHTq91SL5SDDunB+GEBD
ZFUxskVoK+8yyN1ilDlN6a/UcrYu/JVGQTJatmDL60hFMwqwoIvTl9PtgBvgGndrc/Cl7zMRfH7g
WPi9jgvCDuT7U79Ep176r0W1AkHhj3yE4rME7caJs4CzxIONRz4yWJ5RuK3cS2u+MvXLqMM60kcL
RToAStRM6q9R69REyQLPi2rt6YCWH/tni2rj8xdz3vfDS/XlONP3uFWnnDrW1IdRi0WViyBNTtPz
GXlqXIE4gFfy8tPvFWmDe62vFFRlY/W2PGtyJqvZWZ1qp1l1fqtPQ8/vzxMwU290/siIpcFG0k/U
guFXTAucP3JuxFqIM1SdJpRN4FVGC2nnbUnwbjySRdbFMRxf2fw0G8qJAibAGehTKNWkOlLP+skP
bQh47avFQPlATMz5L1Z/k5r0jIQtYGz5GwPVO1Gzp09fr/O9k97OVZ/jTJjvceatRO8hi2bMoav2
rv3VVx/EbhnpM/W9+rIDuXCpufN3f27zqoEn88jRIA5zFVAr1FueF8/7qrnzz3hecX69D/sm5cuQ
aR3XMASmSrg6eHFLxoQsqzOPbzzrj2r59OHXmiHzRGMUW72W+k3Px1awvkWaVu7VMUbZ1IP8Kr9B
rEaE1WH681n1EqdL1VwtHexfsKjSncV3xL1DriVqUc2ptvOiaoOy8m9up3abwm+MwZZ79f7q843q
AFWzqjH05TA+HcyqNTDLYd2ed3i3lZr9uPzuVU+v9V/v+m49RjLGDdxfjRXSobrMqNuImlOv+LO2
8yZqramkz2r2PFG/x3lRzan9/stXrZWy+7yL2vDDW/2s7cOrfninSC74s44WiAgudc72VBKssVl3
6lw/T0Ct1OslTnCOBrkKnCfntrUoOMXVcqPikE4bqcutevHzpu/WqNnQxkNiWCaXZDmv3bVE0Xs+
Ud4tn2bVefWuVS2r7d+fntBg54SRt2w1KOnROW6+YVFk+MN+yNfM5eGpv3LKGuJPQ/EtmF6yGQYw
Zgr9hcsJ0pe59h6pC4PoXYfmpc66vd1Y6MMMd/lS2uW121gaSNIwgAxKXJsZjs9Zis6laudgq6cZ
EM6EioPrPJVzCtHLwrxdYZW9WTHJMkzcp/vCLm5WD0CNRp3kMl5AbPsjpprJo1o3zu6Vpq5xH//g
0+VkJShnkIeqtYDcq0TM6vaqbqznSXC+27675arZn23+oU3dulXb6R1+tt/pHaYsuHG7nY5BT4mI
1MRX5+55WemJZkrnlMXUfVP6lZNcoE6NP13/YXfX6ZeN53oQtXqRuajdC98r03u15ZgBpDfn5lGt
WNQp+PPZJMojKOjVNyPB4GdUCSwOFG25mCy0BLtFiu/CK28GXBimUX2axJaREN4rNo2kIylAjBuT
WDh4jjqMPqaODneHgcvDn4M7qxzfErF/+PhATDGEODhDQhwitVhF5PK8TcQ+MomRpBNLiS3mklVs
JhAh9I0WYT1pxITSOEUO5bGnrikWlV68Kr8Rvu1cmWJhacTMYnYPUa5H16HYXHIxvCRifZniagUT
3F0HYosx8McYYpThFv+aiXUmERONpoWk/OKqibHXRHlhbhwLcj11Nqp8I1UwCuFIfqUCLxadQMw6
KNwsKgULakeMPJrLsG0p5h6c1CREU7RYxPjjDAhmomndRV3HqGwX5tvSrr5rRnBvS+b9OvY7FydR
oUG2KzQTxSBJiEnufMrFduRRmEPYCQUMR1Is1iQgO5cUB4DVh58Ht3n0C7gbKfDeXGxNI/4m86sl
ZqdBbE+oyq8cfFBeG7rbHGfUgkPK0UZo0/E8X/GQPOAJKR+aSg/uee775gWxdtArz0c2U12uJvVr
Y8pt8jWxZEmgeAcFrbEpr61uisQd+1YkRq4AkTCPbVTO8Xg1YvbKcX1pqdi/xAg24QhLxRoWiEnM
qLGLTaTqjD5274iyhRjKLLGWaaX1PInZzFmwnXn4z1p8aIEY0jyxptl41FIxq2U6trUU/1osPjYx
tFVibVvxuGkVZje0SiRHiQFuwAlXiiUObgUFbYukJ/AIx1KMc4iLnMsBL52Pp24pSMKpV0ILajHc
LWK98wxkX65Wfhn8u3LBnGeKTY8hCQrlhvdS4ODj6ZOnSjH1lbj7ZrH5TRX2lrCkzDRo0ATxArpi
CgxsxGViE2zwC1piHJSrfyxWQkxRHHGIK/EY9mI2bHEdxmI/7MWIaO0ZXdTg9+JPFKNiRoFVjIvF
vS02xlwMjQHOxhWHYyFWxxzPo433ccUD6YkZcsEVmYo9shWjZCmWSRfvJIeccdeLnZLxFtw60zEQ
o+WE49IT62WIB7PCizmjq7+ecGfOYtMclGFz+BGJgTPDyenj6EzE2pmKybPE7bng+sSo+mwO+tdV
7KBcKQAtiUWU29CXDJEWQgsu/y0+0lwMpUnQepdam/BwmO4dYXhkuE9XsaEG+FGDCmNqi0MVa0UF
/yvDt+qiiL5Kl9dIDK0rzlYS+37TfKyulZheg3Grd09L/a1snPgx1VEhYazG5olGZRbb7CgGWk+s
tAaeWtMjDGagRryI3RZKyDcIju7VKFZcF09uosy5lVETEOWBciCv2OiIha1CbCcaIY6B2HtNnWM2
1XGoy1hiXmM0rHEDF5TaCtRldUiCQR6Xjx7UAsqxSJW8fYafGBk8AZjcDQnoKoE4LVqrPfsR70Es
S2VS9yzxJttW9oiYGNVHcsftzxULs4uXORJT89I8A3EzvwFQqfE8T2J+tv1Yx5saXnY5X6Rm5EdE
zTMJg8QYRMsnEw91IGbqHFc1RBZ+FLT3BX7rSYzXlliwbTFj+zZBBEbDWTugvuZDO59Gp9IPTfgZ
1htQPG9r4e226e9cmGL3xnR+9FtiEGyc4CbG6Uqs4b6YxCfc4m0uRXJd40uojFt/SK7ttp7v7FkD
82MD+kjEeF5EOMwYAACZTNmjwZ1ui029QSTZ41tfxcA+ipU9wdPei7m9F5t7MQ3lvrF5InRNe2BA
k7M8EmN8bi7TrudHXZppug3rvrnwxUhfM2iTBHV7nQxzDA8IBT1Xfs7AAVVLTmH3qgVvgeoTgz5u
3H7jB19qse6bYuKPcPNrUf8tWoHh9tbjKHZ/qxqRmbfm1WyD5IxRlJUOGRHWar44OsxfcB/ZcdCs
g7W8NQIUyGGhQfgmSVvTBqif6bhnUA5IF0ZHTJG7HDIBhQI4QQIrGMeCkJQWTD2kn4uBev9nro9H
NyAvMhLcQQn3YBAAgmloaIVwnlCN3/QCSdD5xgjECjBTZPFvqVHdpX5lQJVnxK5vAXdQyyfEZnxY
4S8EAmIY4NPxxLzrBNEQJLcMioNsSAlLYFiPgdAwujUF7DBAeAh1YkotgT4Mgn+gHPXoJAAhakFD
2DAi8NoGx4Mh4IiZ0/Goay85+JeLSOASAeDLSyv5rHeTv83fwpBRfW0d8qs5pY+dQKhIlk+jACtG
7bHJiYAyIVnMEC0YmMviCCiCF1pkOC03gcAvGoSxHfilS+z7vzG6zQkqqIxKoBkh9AxU2C+Z4DQi
AWuYEDZ8SBtDzjdUcnFpgxkEhd5gGAlxXN1MAumIBNcBWbQSfIcpIA8P0+4kaI8QxkcK6yNjRDmH
B5VGzsPiJiOXcVCm3KEOpoBCJkGGjLBDSoGI1D08vDAxuPStyfNgLujxC5fedKMxhlkKv0Xroq2p
uXTSoJSExoNHAG824XbwfrOCNQMpO1LaMputFa/zVnfhEDmx4zAWlRITnwDxamZktAPhvo6gUurs
aGuviwBUIkGpmLnWXo7QVVaJJhDcygx3JekAsJQKxSJQFu5du1JhWnzny4JSYy7q4wSDZJvPCLUs
gbsk4/TJ7+JrwyshvKct+TQeAu/Y2ofYtxnZj4HEAPB0gogOcxJ7RPg9xPBkIMZxnYw2MLLWp9S6
ojKcC35mjfQ7T8MTD8PqKhBEjZnyjNQub1TawosRik0NzWa2PEDlCTd3sABX8b7y4LdU8G9W4eBY
z6gk/IsuwSAxCyonh5kTZS0dzHpFaj0wEjw0nILIY0NIOyPqi00Ee8eHwRMMngHvBG9qEP9eQOlB
aYJbnbrETQvBB1pegF4VqM8M3SeG8uMI7gdBDMItQQB1AgOKoALF3udCIEGh4IJaAQcZEIQK55ZY
dnzYzS4ZKAcv2lGb1ulmkrGqRXOvuop+S9TTFeNqChgnfkqAZnnVCsIixBSYxf02WbgoN2YDtBqT
SZ5P5KeQtA3/yBQQ0gQRyYeM1DYgkurCJSYTvv4YL7cjMoCsbci7ErAS+K4pRpYbZEMNJfUhMF1E
3S73Yh8qkyl4pjhFuRrN7t7sAtBNDkaTqSCZIzzM/FTXuV+Bp34tJ5OOehVURzNhMJ3wI+6G9nPC
1cHz91zRX8BFbVwBSOntQzbrZFsX07d1sH8PSxHbIQFKUuRDhX3bC4xqhUqVCp6qgVPlCrBK6IX7
KQzv9G6ExtjsPRkrTBjvXAV3VSrwVQwCKxIYVgEVqxY8lgUna5jnQ0A/iF5VToIMKC2+SI77YKIT
DuFLmwFuWbjfUJ3bjwXMV7wlAuYKIHSVkLo6QXbhkURKErfafR6hd63LKzeu6zvYTxeGr5d3Gewv
GwaYKTCwdPF/KwqTAUILrnDtIsTXYYfFMMQWegBzWD+leJgrGGP2CGxsEOxYLACy3J1u8pJkcYYl
N6lrflpglXlrBJDMAfaRCMisdqziModtxmPDayOwswHNQa6DP9MyiB3+xO3TWJENl+1uFlha4JFl
ATzNhKI2CU6tTAkUAK8W+ASn+RDXysK78RIKQJhTyYlZUFng6BqP1OHRYEf7fBB0m0DcAqG5QXVD
WDy9VnDeGgG+dVb+PUk1dxMKDI7u7vUseLjcvmsFF5e3cOOEH9cJSE6QcitsuVggc1oPbk4X8BzI
nmsDEl0tSLpO4HRFXkCbQeyUwq0rBWDXQbILBWmnC9wO3/NnN27J60SrHMO/01xAeKlC4rXA8cIZ
/6RLfwDbbr3xBaFXUbsz4s2oWXeTNeEPtfJ6Vwt2r5wvPcHwTQLkiwTN58LoGwTW1wq2LxGAnyko
v0igfnha8PxF2DvB/Wke4L8RAiB8IHnMuNApbyJWwUi+mkQPCTYwEYDg3HT+RdSNdDlijwBQqp85
d/9DOy3ER9WgsoRQtAiWMPdvMh1MYSLAwoLHpRQm4GWFKu3SEaxhiIRtHQEd+oI8tAR+CHLuYhYc
oitgxEIQifSDCRbeuIJOjLmS5bAUHYEqxoJXzAW02ApycRX4omvzlDz6BDvD1coxtl0vXfpYuF61
jYN5z0mNmFhwjmnv3ZdYLa/82dIuXZEW1y3KbeK5nFBSnz2bkZMWdZousEiezjnhOAKvDKGJRQKV
jAUvGS75J12AkyY3rUkQlJA8GR0RLGVbPc1QKv3kKbb7T2lPFNwgGMsMnKVgLfk1WsFchkC9ArCX
ngAwM0iYvSAxrd7DZyKYTB9eZlwDzmTc+9EQlCaKMjTKNoJ7AyrI0NpoBFfQm4ZAOFPBcRqtaRJo
u128+Pec7/Kygc+xq5PsRzK5Xxm/38lH3KdQPh2qXMQ55i8t/E9dQKDAZnZojNHvA/feTMOrGaJv
hh2aEDQpKNFMoKK/N0IYDYU1yi3iyeQR5MLC9HJl42CB40nwuDBKa2ClPFdcREIvhQ0KaG0ewfUJ
27QEctqYw8tqDq+F0E8rvr17CLV3IL1lREAYqUJLzYSbGgBQTYWkaghT1QCuWgBZHYS22hlwV5Nm
hhQtLFZPqKx4tC/+R1usFML/Qlts6DYK9P/1f//3t/k/SXf/J2nx/8vfuuxvyuLTHn8Ki83gl8Az
fTfwPR78lUR4+tH1eDQ88xfbZhg1MB0zMAP3rCv2jF8s2xcVso3WzTFEVv6HrthhlaMHrLUsxMqm
Zf87umLURH+TFcvnQdLs2AZeNP5Q3/pgI0FlsxTFoNs/1q7/vZ2X6CZeneQOLRkjdq2xviUYIDKj
T7/j9EY9GhvWY5vy2G94nEcVmQxzPM2P0ITX7TDQOQ4cp3pu27F7HOhOQBoiIVomERdCDCaFs4uj
hcWmtm8Hx3/wPAP2EiPZGKczfTycNtb85TDg/OUKHHERqPP6yuIp75ZLZNjl1e154vH8fOvHfQy9
IdHwHCIVgt71z9uotnH0tJsQ4ZtsoHYtzfBT6xXIEiJt2nRxY7wisrxzmnb4YWSEQhqUG5d2Ljfj
7Lh3eZTlh0y3il3k9BKWg+e48cxx662lS12xam8LM2xu7T6sr8MqfDk3qXY1Obc1fg6eywkOql1L
3O5mGh4x6LpA7pp6PpYy6bJoPqpFjrQcRyUpqh/aoV7AG67qnARM2VpNTsvVnLFO7ZD4PA3lwBo8
tT1Kc9mrLGcsJXQoPKzwJGJ03WM0RdElipuYiFO7QCU9EFwbZ2NxzBZABf80GyZFcbRrdA7BJQ+w
kBD86dYti/lWza1UFVENU1k9ylq1om/w/ZVOT9R2qsVkP7TNlwQhNgaOMTrYQeS/UnaLiqD+EoR1
hNHWwMsIiYEH9AUTrFd/MYwkuCxbm0frdLA/GWZ1CQy6+TLzpHftWW10pTabEv2xohj25KXu9G73
JhrtS82K6G56g+NtSs1IDr7fPJwWwySz79xQay6K0B13LpZ/SKz+veuaISdIPXJENBA37MC/94wq
uHdkErjGMR4M+3huH+IyRFwXPaomNRnWlbpyno2Akqc/XiMO5DkomgucOel0g2lwuhl1B2R7McKk
mjm+PqxQm5zbOh5yL6y4QzDgpd6xs+x4Z3TNZ7U0rDbaaDX7cTnWclYNOYFlYFipXlE32py3LNsC
Ww3Pot7x3Ij1YkuXD4MNLgxstUx0ItRaT/PuoK/1T0Nt9Me2TB6bIki/j0Z3t+hx8WbViUHtJIhe
lq6wpKhv3sMkW3fubBTHMJ3qIxwDSVgLhmOk19r0ghY6bLehWaD/BKp3oTWgP+ZxSR5Ok7zMbsrc
IGXkryaZ0/zGAQRJJfq8giGC5OE73cD4j31lQwxF4TYtc/syNUGHNH0DRdMIfh35g57UxDb5nQcX
n+e5LQnXmyDVrNtimPunFvXwje5rp53CJI32XlJQEoBVfxMMK3CsAm4eCzwuJeOp/TTLeJp9swS1
v41aMr/VRpNsmZpazDhGHM7bBb8ILEs9vvOXCAtmY9+mA9c9NCfxXS/tTmTQTu8tknIVVXK1HcaG
P9YXnf4dMsdhGYlH13pbf+rafHnC6yXzp8lkQq7uFu+yaTLj1LZ6XB2zsL2ppGmOivKm9zICZv/c
qY95UPjwouHpBapovG8iw+JnjMsHP++3UCiHW3po5cOpKRu6q5SHZ8pgtOVGRzLwYhbnbc/tjqBj
Co1ivsU5fShWSjmrPYa3U2oSXjY7xTee1DUtX7+CQ8T0ORTZrb8QjTQ5f9wV/vUGdHYrlLynntOp
P/Dwz15N2D8fbrKBHlim4fr8d2wLmxHr33k1q86FXNKtzg8CDYbrni+PIkhr3JgOetsrL3fcXVP0
LxrmIxSpdp3hv16rXS3f+eAT9TObzn008J0bVHL3Ogp4EPesVG1xRGfPg595WMEX3RqFjNi2mb8v
0/RrvhLIi253V6/RW2ZyhOZjMz/WS3mlltRkwoPBQ9KvpwUKHcDck4c+nrRfnZ5yuh4Ew41aWRfR
RH502+7Vog6ep3OrAJa7X5Lk4miwvhdtW+d6+nnNm4coLtLvhp68ZtlgEJmeWFdlknmIZ/ybIqZc
Wk+p/pAwYrlrcytBqDZCP4EQuHVRub4YZU0Zo4PTseQJFP8Btbs5lT0BXaP9pA1MPN8Yedrxwv1C
6ZXFMb8r1uhGLanNfKSOm7zmrZfOs59Om4GyZ9ghNq3iocKns5vdlMeXPvFewIbdu20EFDLCVcjR
tT6sTbsehyAKGcCeq6/h3eQZw9YoOm+z5jXdnz5z7951In9y0Jgm3b93hi+bQ8ELDMcjasJxLT8w
Phw0XmpCIO7a6Pvk6cYmH9vsaYwMMuWibZaaIyM0I8EQa988uP5SkFzZwQlM5+JXvS76G68kA22K
0vloNTlHwGpD09ViDWh7gIu6gFDZVGN4PK9Qc6pNbacWP7Sd9/2w4mcbn9voYZoX4+zt88Qst3Vi
O7e1nWl7w/FDUDH2CMYI4E3MOOvr4g3PgTXZv7cT1vPOir4NcYHyBmqE0Mczi+dfmAdTq8OnUssx
XQSwKdJ6mlWtbu902Cbwo6rNZUfVHphAE7NkyG+m1E2vG1Pv9nVY1PfILBm5ptT+6lf9/WJU4Y9E
K3fG2ECqDAS9EEw6ZUc0PQzLENE+Fiz2xYomU2ahGN+ntZsd1HaqiWSoausUEFc45AtuDSTXNOgP
eotzba2KmLHh0SKIBWcauVLZo173Om30ClqE84/WqGWPPgizXZZ4DYlMtKntbK3Rrgt/pOAgu6nJ
5IPcHGSE7a8mex6LW4ah9xZf+cZsJ/Oadbid6sx6yWABF7PrHtXEtpppS5G9vSil63BeoeZUW5cM
lN1/tnrAuQC5PSbB5K8XVHO9KeN3bme9rfnU3rhB9AMgpHEHUtX55OUB+PEoQboUTc/xUm2B1WpP
ta5VN3VAvKVBDNZXHJvXYeSbn721oOwxRvl+imL9mZvLN7WBmeU/asfpngOHWEZ7sXWCeC3tczv4
O7uejK8BhVcCYgPSazMfWUtMuU2twEhYZrtoJSKxtC0XccQa3UKZi28X1wRh48SYwDszuqNrHD83
Yf+QVLF+29hu/GxUWnCdejCH1Eo1GYGlLa2h36ql8xYNdrxntddfr6G2QBwQnl6jTyMCms3C3AI8
W0sGukKf4TqZTSvDP2hwPP42Oz+s06LtvMGKt40zaJ/CMSYeWQeGZcW+9km3cFDZPncDtdZtcQx5
vvYcZ6X2NBXDjkwi7RNxC82/4hKYf79qeTo3OscOAvAERuDyXPv3W12IBzSBYFP+yMxgfKjMkYiQ
NOy+1ll8HLMWQ2d2ZyRFS/54NN5QiTJf/KGyD32q3cS5vzI+aM3QTSgAQ9XmjudnuXXoljg/JGNZ
BVdpPy1XqwfYxc3K6V+Yy8Ww+/6iy8fHX2vbgesYPhddX+7k7+7US14A93Hn8Ls2pbdNUFafZjjC
Q47Eu7Nqsi4nootcy7JfU50nVtDmPFDwwPxrUxV7xjjtV8sHoJ9UFng8WQyH6ntude2D5Wsanpfo
+bR3XXpUnON4p167CarHTr+FfAUJ57dkXrsDSQrdkSHiBX6YzJ6We++Pucxpagau6gUEVTVo22op
x01VVel4D+HosnNil8FRhw9B7lTG2Ajj6GPmH5Pc806TdO4ApKjlKfWFjWEyEk5V6VLd/eww2iZ9
77/aRgztwISYF1R1+8w59F1t0HJ2X3i65j/hBEYqXlFJ7eag+5JjwSWwInvruji7ymYucQ4j/i9r
oOsIL2prq4/u+0V7EVqBpT0Xnh3dgteMb9WcmuBgrXAK4hv4sCJZo+Lw3990XTFRn9kCtvz8PPNa
Oncey3MDtf7dz29Y0aIHc+p+Hzu/dYlnHy4i8Hq3c6Hfg2xanqygZ+IFFEkTM75yZFGtyDXCWU13
OW0WdVO4j6N8uEBNgjlN34P8RyT3mGqZwNbj4KgPcHMrP3zE6hA+YtrIdk4UECKfVx5KznKy0E2k
0D1lD7UhBPbPXF+do9pDtYNTkVdVDWVk++pV1ZLaQ71qYcTm5flVwOuiL3eaZKe2wyFyaKLuyrIA
txpZD4P1NCvLak5NJh9Y6+TS/79Qs0NK4k9rOddDlpVX//2vYCiEw99/BgpfthFYNvUMiPMfLiJm
UuZZnTjm97zu2kvSALL7os2fAh9olldH2b2ajIuR3YOETS8rTBBXqk1tq+ZaSsjbyYC0/WHF3Ez9
nvG01w/t4Pqzu3p6/tCcybubUXrTV0t8PL++2qzTUrKZc/iEavHdxBphhw49DOi/Pu8fe5TrtUka
GwGPf/4haq7souw24vnm3H5+M82od35pAG6UnVR7YmM/jn2cnQVsPLr+MZP+/xN2XsuNI8sW/SJE
wJtXkaIRSdHI90tFu4H3Hl9/F4p9mj2auedEdFQgswzVNEBV5s69Yw9Sbml/vpQDhA2ODzEOxv5x
+ce0wMjRS/3HYvOERimUJQg4j5j7AImimrgHeYVED9CN4WBF7VM4+E+GX7n7Mkdnwe3bfGUFzYgq
dR64e9ljE4bcS3MkPrVq+rC8i6O5hlMJ+pda194mr/YvRKAGOOMdygmVSf2A9rFeUJms7SffzZ6L
RN9JP4fpaNU3brFJg1D70O0LRXLVO0og9rYAQ7CUo/5lVQ3mhOV//+LC+vCP+4cHAlh1bQsJOpv7
2d8fH1Gea6T69fQHQQ8+YVsMKDW3unuI+2rViAoYyWzl1CEDjNdT8vIjYkTS+UdPD5WbSMqDdDWj
GlKdrMOnpnlmv7wNJovrXcfUBbx6I9xQMFG2a5UKlDuYUtehNjSP2tS7Z8922f84DsnEzKPYFVfW
ZPWDacWAHTPXPetzQ218tUojJV1KnxwXNy6iyrbdonTIkD7xdynP461bZdYu03oL7BBXt0b67CDI
KDf3qZ+fex3y3RBL/R74ad4f3VZMMk3xOMyGwvy8/qdpcr1PPnCn9Q5ao09uOdRrGuch4T3aTeqg
7Kk7V/byKgzr1y62lPUn/zAPu/nAoIEpzc15a0Ic+Tb/07je9GdCLhjhPnXkeUnGXC5Y+zAdu/y1
JDV/O+WKNiEy0tfOY9BaKHDHvbkjRIXAjLfza4AQwK3xy053iKHuSkkfXsfdZhB9AxaujuCi/rPI
bZpcMzDXoXgiuqvuXf4WdJaa/hUy7Q9jDn3Hg71siDN8tbtoLqUG8iCIXJ4GZNUqUuJfwCiQth4r
ThiQhOyDekbnIpL64RGokcd+OwmAsQVqgn5YH8PkHDWbDN25PikFghmItblO8arUNbQ4SfORirxE
1yYu9ug/Iio9my2ok20aQ5p6HZu2+rpqp+g+nnv7aqs4+zTMS7jp2/5kDFG1HVV7QuRICQGnEtLO
nMT5oXofkQvDQlJqpCSUcLq4JRJYXeSichkb8xO9nS6F6TjkXiuF0lt8VjTLroYQOc0TpItgf7vK
grKF0TiaLrKDXB+CInlwkCO6gaxpT4gLDEDZL2wvIkqM0ky1vN7xBvJ/d44gCjRqJUd57pSykb23
O+OtI+bZYunEpW+uXi5yu6HeXunmk6O138uLjbaVz21/gqm9bzwI1eVz/WrPD3cEiclpAMC9uW6P
f+1fdgNy3G1z8Gm521zeApBw0ja1PvgfmwXj7wxMbNksA/IdzULkCpZNa07W/bljVzRfcfLEMb77
hrKzKwrE0GqKu02cugUybrPthUEAsbRZw7Xb5Jur0y3d4jBMaLg0I+Q0QWAEiFRM9qxiRXHhPKWJ
Ndg08gnts6qPjqWZdsuMHTmUaHZ0lD7Z2Ilnr+sQpl/ZYc29TqX7axQJxdj/j3Ci8Y8jlsXhyp7/
6a5FZnF+CP2xSTUom6y8KK6/m5W/RYiv2CeF0FdtGf0cEJwDRw5IERjwfOl7b02hOA88G9TvviKe
c55br1pgqMArLG9Xe059YEsPYX8FbKyKYQlyWg2Bv9ruDtNgeM82CnhhoLrvmZZlm85BsGNwAu+9
MduvhajtU5L7ydn3/A/C+uf//kSdc6B/35BbrmZ50GuxHVQ1+3PkVPNiVx/A6X63o8GEs2+wLyIW
yPgG9klaqurq62yGBybKWGaL1M7PvsZHK3vT3oY1QQdNLDzHBIsdIeSAZspuGEuxk1egzI+dOhGI
mv1kPIGbyUvZWBTx29OoPvS+JUhK2OKhVLpq18SNuu7ypjkG4cAmgyjEswvtzAJ1CsCcEIEvgtqF
1E5Yob/3bRoiqcpOXknfZOrRtnXE+ua6DZNj27jzYWCb5yrVvFYYdo/+GJYvbDupFHBDBJejUnlt
RkqDElPUD9I0De1NUTzrKC14W8thal49NDxObTmdayWLNv/9Y4IL6x+fk8cXkg2Rym5e1z4HK4Wi
qUNRWcq3UEFzr83gbky67CwbYQ0JCZroxJ/pEdYJUxWJe7ilRjs7h1aUnUHQp8fYgvVEKYW/aIBV
nEIXkGMXjmSVv1q9Io5yLbiIMkJiLakEs3q8vYYFRTyoL3cv15N+JaxefC0D1KNP57YAGByXwtu1
woKwPmqmVQJ5zCWJ0CeE9ab/2jfQSyS5+ZebAElLbPer3tvwNwN/fBqjqUGnJxM7hDIbdB0rd2na
+eMtHWROJX+qoaEx9zttRLnOxUOaGnkuUkSjl7WHRCv/dRIwIcAu8wRnniDXgJ63Pcyv0gQoWS2K
Mf7zFSylPMEm1C8KQGSXFPoeWMurxzBWm4t08aMY78vAiO+lqXUe+shB4g/5shwde2+K6mcWF/mp
N0LvPBiUEvCreq/sGlneged9Jlr7vQzaAwX60dOQBsmx6uFBKWZ/lw4hlAxuss3ECE96nIRLInf5
zhyTld30yuHWBCqU6tKsmuFFxB0xdrS9OmNHHPtXowvT2CUtALY7AfJpm1gJtWr45JCxSY1dUAfa
OlaJFSCA2b7p3yunM97UphwPAKxIXM8mFMPDqjKQlbar0Hir2BLc9V3mP/6ak/uledH8wF4HfVA+
ukZpoibnJt9rG5G0AkIiUFA9zMH7rmrzJ3skvKFG2ZdytEDChoqJaFQzvgB+2KTkXL4YZF8QFovT
bd6G4XsEDEGOT6k54ddZmGwpme5ZQHvh1Qczl0Hik7f/g4gQkjr185OQXx0UI/Mz0HNhcf58+EC9
sajStsq/uTVnOKNw7SPMUTY85xA/wnKC2tts9m1RkUxU9U3l8py4jQvcot+JROzL3mh2KD82CJYM
oOmQOHzr/P4+6vTpa+SllAWorr83czECic+2vqJXp8yyeSBlILuCkAKv2QX5lrfurBpt6d8+2WFN
Nj/gpDsIwbCy8sK7Ks21laXqHAZTA9gF6YJ+pwWg0awOHIk0fb8Ae25DgrO7Xkqvbdc6IPt5/B/e
oiDnE0XDVnY0c+919Dzbg0cbJt3Y3nUmuG1TEcWTOQQhMnIuO4cxUy9+ZTcouyKzYAH2XEV1Huxl
A8o9QJkho1YkNJGqnzukT165c+//6zMowNkJ+/k2Sg4lRzYuXLWDG62oVVKQLap7Sgme00wosWxt
oW9RoHPPYj682QU4ZaEBUZldo5PkRwXcqzFb0lV3GTSrKVRf6ApGJ6jEeexzEDXyevwA7+lvTB/l
iragQjQIg53OBvJZJLFJ2s8oF3IYHwxieG4cPvYZlAxdZV6kHzRMf1+Njk/RBKvpnOmiKf2YxbcB
MN15UR7vIquuYWILgudmbjqNBLzXPF09QWrc+clQQPlToS6N8CcC3Q1I1bbiI6BRTD6bJOijB0pY
q6c6QHawirR6ZtKrnoKpA90AXfxWYeOA7q4fPgJTqR7qIckhTY7biz6p3h1HdPENRu9F2Jjip20j
C1LG1Vtfg0tV50klalnI5VIal/gzqlGvYo6G8tLJOCVeG4U8PLyr2IYqxLoAJA+cPSiNpW6ZLlko
b+MjOKmui5kUzVXSjcztQBxYkj6AvVYmftQ067cAYB5cUDlvbCIScLFechCBOz0Rwn3M5tCFLzLr
Pm4UuEgmN0LlbnJOYCe9vWYpW2nJ+kJ55aqwX6m5/egmIVkJlzIzdUQlXd5kXcivNo0efsj7rpUJ
RIhlh7TTaVhOY6HvPt2fQ8u49MhkQmgdFjyjUgFqNO/PTg6K26/08CXxSPQ2cRp8mLn9w4nV4js1
+A+dmwpqsPqzEk/I2sUYdtOJR9m4pZ3uI0oaVadDO0n6kGsQj3mmvYdQEW6vHUrr6Y9F2a09FDOQ
QJ1o3FRDTxrTbRLIcKVd1Xa9KZ3idB03D7n2Spufh3qdIsfxFTvJpYY6OYZVkiN6EcHJGqndk2w0
NvrAvi52TgZKREDyezuu1rLPz4P8UGjdi7RakXVPZRV9s5KA4lSDoGfhIv0iG6+M6qULDOX+5mvR
azn2AsxoWtv7m9+JnfnU2v3klZSjrpacObmXp4sRypOVdMrBMHVG2yoCmo761BYgSPJO8cKmsVJy
XwSVT20bfZNuxJpjyiobeIfnUR1f9LuIm9nRzoT77DXKUvob1wE8nYTxUkda/D0eAm0xUoWxcjWf
gy4Vhl9yBdL2vOBGkA2jd4KxEXAYNW1f0R0r0AgP/DPYJ2ALRi/4e7t+ZY5duBwE2qyyiXXbAMP8
2x6UKVv4cD4tu9mXym5Qsu2Oit5mpxVOQv2OrtyXkZKdHE9JF3WlhD+oh3WGZvhOjndYmCJsj3lU
22RWW55hceK8DulwliMpTn6Nes99sbRxXCmJoPowUD+t5bsoCMd2cXL6SUPqXXPKlbw0h9go7+Tl
YIbromj9rYpKAhrF31uHT6b2YCJzfLt8KVONMsykDzcdh8YXtJaae6ou7RXb1uolH13eyACdZNnr
pdSpTsJSl7KXssV4i7wFghfz4DrllmbOJHDSDDqV2u2OfYo0Mz4wJzHtiz8BHzczlFQ8D3SW6GeK
asGvwXWdL5G4SumhoVnXyr0lNLEHvJc/KG6AKiLc2y08aLHzWI5FcN97uf5sZsh8N04xfq0bdddW
hvIl1s0tORH/mVpg9zQZ4z3nbZj2cyX+ENAnUlkWBc+5Gnb3VkuheQ6hwJYU7LjLLZ4wY7qXjUa+
73olzVZz0n0/N7chioDqCDQzwa/GH1cUCtyrwDt3siHy3eyoUyPV1bg2Ca2UYmOlMtuNQcDgKJvc
S8NtB8vvzSWvJmUWcwtzbaOkaUM9ojF+QX+dKlAzfkYSp9xJvz/7I1U5KvH4NHSVseuB7CwrPxYQ
GgT5IwHl/FFeqU6VP8LJ86t3nE3pk71eAhSmh27r3awptNZH1UIoeagPFSmvhVLU5beuUhZTYacf
QNZBZ+sp1YFFqT8Vhv9Vn9gBAxfdwBI7K8lH1aO8mgHkSw7Z1A/qHETuqJP/1QN9H+k836q4HeO7
dcjJYw1tleGgDSI7pO+6gqWHTw5btLWp13tYtBcgdMMj+Dpy1qVrXE2oHKglnk1BqP7OViibqwbx
gC7puGuKviQi5MQnKnp6ItAqfzrHZSRAhvZUN060jDX00mAJNV6QxiuJSc5Ka383lcruqRQgrJd+
FW7Ol7hMjWdVz8OPzkBVIc1AFJtNAilr2Zg7dJdr9InHcJ24anEGrmEsptImAB4G+ZpfbnLsPPM1
CzMV7kQs6YIVPzlS1E6ZbRuhim6RCudtoTsN4vLe1eY3tioPbmEHF63vpnVjO8gmQQP1QSkFcDK7
fdbCztkXapIv9LTsPhongcy2DYdDqNvTU6ObBy912w89y9PVEKKHJaeD30HzK4vOpQLZ+Zy4J0Dh
Psi8vWwQDvKupuzIZVr/NsZMRLDMrPJeU1rzSTejVZd0zVvC73OXArdC4Spo3iKjL1YUSVI9Mffy
UWrUF/YOW0961axeZEbqPptNKU5ZCa4vGtVDrooIKFYuTqRlo0Nuk7+eLemSTZZ9jINtHE2AgvB5
esU2TryTGmfhstTTfCvKun7VU/jKm7RydtJM9OEr2p7Wo7QyoW9UtYwu0nKVe98Z2ieVmshFVJZL
o7DtPWwV9n7O0XV35XwpbdmE/UC5Y1Un97eBsuOT2Tror4gadazf690W+eT7tzUbFPYQ4GoD9iGJ
dWx1P9wYFdr2IYEVSCjYNy9CM6IwKX4b7db+0VBzh+oTxeUE045lmCgf1NBVi8kw/Es/f1u7Xh13
Y1IQeYeoZ6WNaoxUJnHuQcvSnVWQjq+4i3zxrehY+UrxLP1hEP7yZ1pytNgnXfTua5OGwQmdP5ui
96H61ljloxMN/qsl0IA1M85g9eiOrxXxBzlAsWEEoY56OIZjpO3tqS34ffj1t8yiUBds2hd04SDI
pVb4QQuS/mIPUXRd242iH76eFk+DXxuIZTjJquY7/oF6PUWdvLhRKWIxNBOiA4rpPBYGoOps7ugT
cxPkYX9HahPJqwgsuASEy0bivyVUXF7dOj6N+2TKwWWIAphrD/7ytpS8+rTe7TV0NvQg86ZiGdpq
vLLycdjU5dh8uNUq79r4S20bQGATPqZIc+MvBHkWnXBGYqHGBIajLO/lsBQ9OY8gyjMVQOFDZihw
+DdjtRt6B0JrNa53N7ObfbGrUFcpu6V9Hfh7ys1X5EMP7Xollv82OIDhflNZIaAy2PTC2OBbgI7i
c1tH34PCyg7mbFUjaoNxD+Fso1AnrYQ8spCMblJkveeAEm+PtbTsUPwRcnKHcFdCpHoNMrkekbeo
Dt+uEaTbhKsdKf6ungerE/zH/KSDB6VTqXj2WwrXdLiU5NXsU8yo/Ms0kE8JR28Pjz7HkrmR5q3J
fYDvjfbz5vk0ajIHazE1SQ/Mrb0rqry+xDM2bgRLBJyvQYZqNrVmpiAdY2/pUZ3wbFduBu5K+Yjg
5qDob4KBPU+0g6LFkM/kXvaRlNVDEAv7xzg4r4bt96+Zb8MZWtX6Lkod9dCGyHbW6KvAOZ/O+lop
CG2hhdRM2crRNrtfzWDCJ9JzalnbWuKfZEej9M1RbVfSGCNTOHfOWCH80qJC50WLrPGRZ/LV+KfW
PBSBl/zVhcHPUHXJbikxp4Jgmg4BybiHaurT9eT2xQVoYrCApCD/lgwIJ86T2COdmsKz39Ua1nIv
s6jvsgGSG4MJx361CoQHPbEyNd/KbiURz2HpQvORIk5jz6g+jbIctNvys6kgsaKbmf6tQe46QKf0
RWtCc22pJvvXWKteTFdc6swuvgyO9TLBhnNxoIm9qI7LRoGqyrU0ZYdS1RtokLtH6VKclOw9icDG
eOO0DO5BK9BMrN+qVFDs4tTNyqCe70Gd4unI0RDZpHDIvpv5zp3i8gfSviSpPS0+I0ZVbvnTEZEl
Yf4cNJDkyyH1aK8NOI8/KOWwl4g+i/3k6e6+53G3bLup+bC6dCNfl4A4X1T2qJfCquz7OhP942BP
v5oceBccqB3lFP/xe+4Ax1UXgfAvOTYtboNvY8aedAEMO+Kuja1zKFTok4cyeGWrR3n6EKSbq+nW
aOgE/CekOWlRtohEMj1I04rh4Opq1dsRTAterQZ8Q6nF1UH2ho14JyDtPHIrDV85Bj9Cit6erguR
aPdTP77IiZpBgSEUxed2HBbX5zYaBhSbKtqdfGhLH9QXZE0r+3BzST8gub4kmtzY/pYDX4TOAzRq
a+CaX7WmAz5ajgnCXMn0HeDwtGnVOj3mJT8UhHRJvo4IQMVx7f2AxvhOH3NAK/DIPrZEkr+EmZXB
K1+2FyHmg6AC1NYWfQYpjRutCy1rzkTVoZ4HcLpMJlcsbQiZFmEJ1rqgqvQiG69NtipIqMerFdbE
aW1la09JfB3gKta0NiIUHpwG9o5Wf1CseDjIRuhNMqK9iD3CNTpFq6n2xWsunGDX1xSVmfHkvYb6
6K30zAlW+mx6qJgt+Hp5W9kLGSmcBCa83vNUizJb+DnEM4GP4mIk1nWQ7Rb6vjDgRpBzciqgN1ma
+fdqA+2qydYE2Yhq3+ejp63GwinRC0g09ItQe+NUGNZ7NcqpSpNdFNpT+TuPN+RHkKI1uZyZrBY1
G6Gj1rrdA4yvZ2nllt8c/+5X9X602PsxVoc8QI41Ar2+DgOz+sca0i9dQzj2e0JVL8ja38vDEFks
/b5ryaE7ehq+DXBESH+qouhp53m19Wb/38dLf1fl+XPlc+SwDbFruxYU+XxF/a2y0xNqdZSYYDms
FNMmL6EouH5v552nZZLcmPpyJ10uqi4n+ZWtBCT2BGvLolQq0iv92/+7vZMdemP9LGotYF/0t/3k
bSvYxr1G7BlK/Np+J2jSfxAB7zbCirx7ZzaDsD8SH2UjlET6gVJkihhmvxF7fLGriWebamfPHfv8
ivOGrxsvSpCGFLnNkmKpqnzEuvKlEp11NjwjfoQTiYPA7LddNnKamxUEtOA10vPOhn3NEw989Qh0
/67bqDUnWSCT0iCNDNCV/YZyEjrkKrMlaz+KCEKuqdeHpfSljgVjQtTW91rZ3QNG0U/VUFlPqEIU
sHRU5Zq3F+4K11R35Uxzhgak+SSH/J4wAOfkqBwB0fTU9HnQ6/tJd8KzPlsxghKLPI2eI2gt7lDF
e+jsibBd1gziEfEOQZlRehosqDbBOTxkKDfvOkqg2T80h3GG48lGnw9eseW8i76rt9IVzQe0YG5s
gloLEJ8xCRpSeCjTo2Gr+KO3zJDzezDEcLiaMlZoxsUhLGz9QVrVpHNDdd2SGjCxZhMknmQDpPMN
tr6SsgJPPE0xgups3p37ajZbwY7FLJQvZoxY68IvihW7q/Ekx+Yhai7R1CrX1YxwjjujgE0taak8
GXqnP03fh161K2ij0CqwzbB7GJreoiDbs7dm9ArlivmXKqhV8azm3Q8KHy40+4cd1uYSwRSO12Hc
kMQw7UdVi+pzlZnVWYPLUrqyrOM8Po9ohsZ5lJ1y2OxyEW+mtqPYcMYDQkc5sLuH0A5JBghontRK
RXBshMnoTp+BHrL7OrLUpmk5GEa9+GOmHGT5/o+4b5XFQFjtUtXGOTXN8X1SOeoTPupW0qRe4EvC
zetUh9N1lNYQU3MbYOchB8W5YU/Dl3HqAA7/9mV+FmzJkJaUMTYQbKnJdNepYHtnDUjULEKEEe3g
Kgl51YXM/Yy0EgKFZV6wFZZOLUGVdSUvYzA49kJeypnNivxmsWlqu9wkQVdf/DKg/tZ0uh9Ao7jQ
u29qogIGqIz62Ii2R7mAx5PobaCFnfKF1ET3Q490DunaOU1U9SH1U/jb2s4ihR6S7YfRKzgQq2ND
1bXTyejV/l6vMuOlo4IhTSz1ZGWq8TJgxbMl+3oqbmSfOo+c+wpou659/5wn+7QZA/17nukloMkD
dJrquKgXxpCRURsFOnFeg86l5RdPiAkjPTLDmWzFvzOJCUZ2c9+mofmtBxd1N7apflKmKt/1cZnf
a+BhvpTszYrJ+IbmPB+5Siyj68L4EZipvpAdmgGdjMaJqer50VR1YKA+0fAFLR0ehfPaSdQfB18J
XwONsIneo3KnNbGyB8QEVYhvWg9RmVoPddL9ukK0YiOUPtgYeToDf+Yht155dZsWmDCKUgcRIX9u
wa9h2O++o4/rIo6H9eAl4n1AKCfIzPQrjykIWrQ0frC5PT/zNp1sbnyz2jV8Y9HUPYsqAJwWt+rK
G5XuWYnigch5nS1kb6fW1CMSjjAyRzQEvepF3xrxxaK89pk6eQLBqjntbivVDnj1fF6Y8XeUp1W7
SsTtPoXhfeF3kQJ75GzWDh/+3HSubTSwpHB5HThfxUr0qvFNWt/Gyaty8s+g7Si1L6pXbvv1Xwjn
3BlUNvxgy4sESuglzwVkDwBo22JfQ3i/M8MINUDUSePKGc6dk47nIanYEgEUkC7ZWEO50IO6PUqL
CPZwvvbKCQG65gBemsVtjcrj9p2Uw8NtjdB0R+STEXWeXynlVvKoFT0gobkUGIC6s+vmcuFmbm5m
qvhvoYoGli8rimUHuH61WZlz9bC0ZVPHIqZYqVzIBT6v+oeNwNel1E2XgnQLGWBAxEvNUdRXUweG
YTdatxZ+o712WlkCvRnQJZy0ZIssAsRHOkilIAvzVZIF6UvgeNMa8VhtGdhZ8hJlpb6FfQbBs15N
XiD4CvboKKOIKc2AKiUEsl6kVSqgd70S7sHJi8tdFaGvIq9ujRK6pEikHZHLcq8ja78td1GDymNY
tNq9rbTPwrPQwfKb/iWso/qhGtwY6jzMCN7CHepp1l2ppsNLHkDFIEyTetC51xkUd98NsDslttW/
9KFrHaCU+J7NVka44zGKRphIsVAzNo5eWJzkxNgXxmn0g53sS8zQOpeOspJ9eVE4F+HDNDDP8zKe
eE32U3ahpRa/aNyN/CgcF1G8ydCgeJbjMuggo4qIqHxtpzeXpNndZdDWcDS0dvYi+nEbW1ChUi2Q
v0wB8cncqx9lnxsBA9ajId7LTn7m6SJFgetB9ipOmC9NdtQbaeYdcQJEN9SVGWnk/Qsk2UQRHoq/
N+O47NRe20v31FZoetnm9GtYpFE/BYXDskUevV7KMfANMGZqpmmT6NX5lyknyn45O2ojdSUCE3nZ
An6Gwu6RTAMAUSx5ZAPpsRJjb7TusFBIpi8bYXh8VLOzLyv4gq6D3BAktToRXOz16XBrpsFXD3pk
JigG6HBsYclO6Y9H4t/UgXvVup9gt5HOTKOK/e42iPh5eF9X7byhUf7qCtBtpHxB6vYazGODnexl
E/gAw7sr9lG2sDqm1660zC7h6Mx8HL/HyEtFidK9w5udOyP68Q5SSnroFw+lGdWvYcnTffAsn3gM
ZqWXlylWo5O0zDZZTkY3PrF74aiR72O/hKqhQjhM6CTIw0kx5juWeQ7KeFyNYeovIy9CaIatTrY0
uhxNYJPv3CJ1yLT7Knmzq61V3jFAwH6fmrp5luu4BQ/wDBmqeT302ZpHaxRAznkJ6aLganoY4+Yv
6br6pwTOkgCVQ/lHSF/n5pT1dn57H3RavtK83mTXxD0ynvz6iLbJXWwK49DMB65qbqRfgYIiQN0C
ekWGmlBUWne8U1ffbZic9Xus9KfuWO41ne99W4TjFwHzq6Ll6vsQOs1maJEQjqjtk35f2NO7W02Q
Eqllu/JMFIfZqAR7s4z6RVOW5rpNu+4yOml/CbRN4DbmWXrYoegb4pwKrOCeSBZRpkLY61r1VvGd
7mIC4jtpnP+vvQCCKD4KA28hJwdp/LMDSgx32xi/tkO5HbJUPxswLVJYaFO4wo1CS2dKtK/SWYdu
+1R1DskXJmQD4Yrcbnayz2a/f/SU8U32+YRrD7peZ3dtE+oXt7Ne/an6oYu8e45K334q4NBTGmgX
We5F8YRyMOc+O6lhRovzZiOHdq4xrSErqblZ0JtOwtv/Xkcfa7lOFLNf7UNKh2tNPxrzyaicT0tF
ZjxpUW8cpOWr6MKWDexPSs5hCWZvKOMYLzvzebxaW5/HE7/t72WnMOBrckYTnZoA0FIi0J1zB/fB
Ro3vrugL88JDyrxAV4BY5ejl26YKYFqHyOo4Fuh2zZ1yWKAN5rL2CcffZln9U06x2lnO0QujXU+Q
Ki5ukwaturhCjw5yjlBy98GdX9icl/30wtL0o2gfV+GLbXfasbIgVVTjQLxCl/IXBFPTz8B4zhUD
5dyCymPN1aePBh5P0CoG4CMeM6sSKuZdnAsCawqHoByE5BntTWgyHdd6FQV83Rl8W+UAB9zcVD6U
dui/qOssh3rOc9lI6KG1l5Yc4ZS1c+d5ZrOVs7wujfbV6H1zTMeCzs3JOTLHZQtSy+m3VAMXd3oc
xI+dO+jb1OmOICIgRqtkGwrPP2jqhxxxdVF6GT9KuyTLBDJO3WmzS/rticNJFpXDUs3b7ohSEkeQ
JC4/ptqolqWqjQ91bYi3vnp2U72YGTfFpu+a9t4K45IYZEJRTDzV3EIVdVF6RXHJ58YUMKYFU1Bs
pc/QNAK+HINa179QzpdfBEFY0B051IVznxxVQPRAYUZ5sPrOOBpzY2VWt+itJlpJX63FxhEyCePo
BM6Zg4v+cHOVRms+htpZr9kX3MnpBVBxfvDpgl80JTU/Jju29rJRXI9Ql7zMu5LLHFXPZcrpaHEb
hGbTr+Hkey12oP8xA7/dDmRmt6aIvnPf+DlA1kPcc5r20DBD84cOzxMFv6jNu6r4mtnOGs1d5S8L
TkgEHMtvo20bd2mTWk9jEHv3k+LY+8iotYcQPqUZVu2foVxAwMEHp2WhOFU7H0GCTr0WWcNam02F
5B0sSdabawhnG3UQn+UxSfY8gJIigYR8YyWK8eb52QslhtZJH7LoeSK7Kt11HEQ7JYA0UJq+Ibxl
2qXmf51kFOhiWhPkfQPB6Zmp2w4sGMibxuDXMPpHP/PvMIp3zpUfpgqqpjMt61KWYi/dqAJ2m7Gq
6vs2TEpU3iCJLYbeJsE8hK9kYq6zB10njOik7SlxURwgGfNBKAYGD3BCsMmN/ocxBifRg8lTuI0e
CeOjnzX7YbvRlvww5uCmH3yU06qPrOI9yDSbjcYUoRM1CI4upnYP3nKvCgIoHSfGQ6fp4UKZs9tV
Twho7AwEaqIqfubxspNp7ioMutXkNtZaJsepb1v0ZHleG1Dvu7Go/KUcBqF9Td1blR1NmDzOCBC+
y2XLPE7voUACyjS/SnvvtqL8qBP4qBy7ie5lZr2bxAeZ7Z7YZ11zR51KaAfJ0E+FEi4t0AHbevxm
dWoEy64xPqFdYWwKcpP5OtBh/MyoedpPFnmEuG28tdoEJmUNTdc8Nh0lDEPU7wiuahrfPOnLw0Mz
8wvPlmV23Yr9cLxVbFhdqwK53bpPveewHJWj5SV7acWGOT3PnCdzl9v17S7PU2T9hohqIkr09nlF
nj5sqV8UmqnOqg3Be+p634vOUn4IMau7k/i5a9jouH01fodn5P84O48mR5UuDf8iIvBmK29KUql8
9YZoi/ck7tfPQ6pv607PN7OYDUGeTJAFMs95DeLpUW+9oR0TzQCjCmju0K37aKifp9lroIaoeGt2
MJMfPTVEOFZrSW8boDUR0WSVY6CtWupuh8raEZHs6Skaehp9ViEejciB7FPCcjiFZgVJk86wSRiR
aD8Sb0weEigF6HiSKqEaiehpx/piqjLzUgr00SUITB+qX7k6ZugHUFRzmOCuZBwHEJzx7OJdq5ty
Z5gWmLfBsD/rgpRr03zlKh7WaQidnFvrL90PR3gxFc5oHXpHq8YYuQMnEZOgwTnIDfQNAJlyl4Hs
FqPtHKp583f/v4bejzda0f0+Xgbl4bfuGj3hoMr1qyvIGw1l0n11VGAhDgYwi+TsVmhLANQOL5Gn
hF/1AFnoqjO9l7qC8Q0SRr2QHte2HoxZFNjq5qjEuCgYqp0e6szyr0hOdRhAh8yYh9a/yhgC58qS
/7Kx6XKVxHDa8T9M0d/BfbPaCiDPH2Ntf3VRWHqsoTA8YxK7DblBsFoV0zKZbJDI3PfstRhIEoFi
EA++jub2aSyBMXhhv7JGCpA52I+nFpDETg31YgfuRnkKe66hknnTq5FoLldNk1Fb8+v3qRyGhY4m
/cmam4qn4JpRRK9I/jiPVuc8yXCbD94+KdHV9JkrvPOM9wHlGx0imRzketYvaLneWXbKkGy2RX80
Yfy/orY67bw+cddmL7RPMmIn0fnWs55rwckJm5dkcJ1FoXbxDHLgxXUt3ggMttf63ARjV2MkiJmx
7IWYoBwUn0o4AlfRqxGVwVkLyesr1mdehO+qNVovTZPjAexlxbrhC3gx/BlJ62Bw0DWK9eJSnDib
Zfya9o230Nt+2Ci18SAsRzx3M8IzR6AGgG+cHMcZJIqaVLCfUhWf77lXjotRd66ZAF5lqx919CAy
IJdu5V0BCZcHcHb2YwgUgP9tM3zXRMXyIs+++Dg2rpnbM73RXfUsSktfyhElqnJKEX9vyVotGzR9
z/4EqsOpHX01ecg2NcJZ9Mp0tqvowa+b/MOJEcEN1UQcLMPPPnrTXfY8hl6FY3fnvgypIfBFfHSp
5a+Ziepbox7rRRiQH0H0K1hMuIT/KLpwjVB9+DXCHQj9VUM5xyA7D0PJY4br33rR8V5aGFVZXk10
nXeZoSgnr9d+b9S0erLQ5Njf4y3ISxS32/2IqDQMhGH4xJXgIsA4//KzZFXbavo9j8jo2TVgJ1iX
yaYTrBPVQe2P9sQLq3pmP7UYzyx0hFu+OaW+iXVr/GUE/mEkG/MFG4d6qY6B92BZcbBQklosVOjV
b5GRxwekecalbNahbW/BrFClm3v1BEWOMPOtDfi0+o3CbbFyNNxTxrnX1kkY2WZFcmfuZTIEb7nl
l1BITrxNYF6Lqkyu8kwl+rR20fQvwHTGlxFTAXmMbuj5zi8L+4Jk9VcAXeKX7+5NtW1+UgzOFkOi
la82dJo1pqr5KdNI7lthlm9H8rxXFbjkcgyt4mvi1js4eu2vrLL2PYmWL3EY1Ms8qqdrokeQupWs
PeQlguCmmhQIfAj91ZhLtRjCuj9tsWT+1/7iFvAjsxP1rU1TBzCBV/CPgxOfQr7dDig3PFoeCGA9
djZWw/cIjL87KPkLoFEt2ldOWx9Rq2nIaY1OTInETOqj3Miue9PWI0BVLrpl/zomT2FVaJWn7Hh8
FOd63jRgTlZajb84mpPFmfwSEDbZrTVu8q+eiDUdM3bGyF5YLa8eK4l22Bcuz+LbxioCZkd9u6n6
FLzq3NFXPsCMvNE/Eczy90I26zh2USEEsDoPUa3JRB7T7yi+aNGRiniN5PG8OwbavDvlzbbwu/Ot
p+r86Nhhwhhu5O6/xofuZSTBcvXMZhORHXmfVCM/UVMEUjY3ozZodobBzUHzu+BdFbqxImky7WQv
T2ocKgrRn2QvRXWUuxT1GSed6nk+5dBqyps8ZSSmdiGb8pQ91a+VbAZMb26nlE3UIbYW3pE7rkH1
0LRkqwLoWIiUqZhP/InJvd7xp4PV1xhdyPZ9I4+7N+XePcaEZdd47YkKj4mYwGtbZhDCjc59FIHj
PrpwuVK7mB7ucXMY9EWWgpmQI1jfuo/pjEpsycRSofrnUL3mq9Htrl/IccPBNCjKcn9Otn0o3FM9
72lu/HtPxlgq/e79a9x/6gWU4N7OV6TByUfNNUl059AirJ2jRARD1vVMtNblLga1zDrk7m2AHEsx
T1+EbtfcDpWxWh4vd/91EOUS51BqVrsaQyeDKKDgVtIB1M3SOnicsiCAs6ExrayB6VS5R/HxT8eY
OMEZ+jx2aQy7x70EjVnuF8DtSVW7C9ndmvoJVHF/vI9TYj06NNH4MViWs299T904jToc9MQbDp1l
5kilze3JTcdDpBa+ub73m2VOvxwqg7fxt7ZuBjq4QECgqD4tYvWSuzkujoVdr9U0bw9hFPXPutZ+
yLhf42UxjkOjQ81nmocxS3DNGk15zHFSXvNnb1d1YyMqX4VGs6P0qKJWNyA6O2EhfgRleRstD2Fy
6V2S8kU2qP1xVG8pG48S10nG5MZIwRYD4eWuooa4TbjNnDydWbL4/eUmSZ7E48rKlUPXJ1BTg/HV
N7L2Wqp6dU3L5M0sy/EDzQTUCTdVWKqv7WvtO91r43cG+/jSd68S6/x73zYQnsyC6QJN213GdqFv
eqPUWV8hFAVk6WdtCOdBj9LhJapBaIYqq6co9ocXprrBTjADX8lepSnSUzN532RnWhkaU6QjuIRU
LKOp3mhGcDHGDkSjWXknuckERW7U2sd22ylevLi17/1yz6nETjVT/SBEogrM2CJ/VeZkV7247I5W
R65i4ftYtMm2Mwfl3l8xN9Wh0pOZZCJmICGim+B9XCN6aDsnuAi3/72xHOSCh3iqNn91QBhA56py
Mdn4cwT5veCSmXl84v+y/Csuz+mHxfOIVsdetgZb76mqkUieuUGS7TNpfbFH1B6u1j+0Hxm3WKRB
RbsTiRizNxh3D932XNhD99PJmDznn7Ey9NfZ9TA4anbV7MxhShTYzIh1YBCw85Jsln+PxEiZri+K
fecm8y5tuZejlLow0uhBD0vuPjjfnJHwMs+I9qMWj6iA1inl2R59hIi1KMc/QolzQPdzr8n8ocfd
rpn4o4BV5tPVY/Q+6vyNcrPL1rKZ+5iiId5S7cENx++GFmNdD7RJdibWE1eJ88oY/5EC42OlKdE7
WEbvYHfIGcpBwVDV3K4qHXQD5+eyTpfgIZujHDyE/qmmHH11bZt6Gv8JGcYwsEaW1o5ub0o3Wcsp
X27QhzL/rBI7eZSQBuYozZUIDJ708Y50AIP+V6TQPuOkSx4BCzc3vMT/fp7b6zTWx/0c/QBZDLry
QeSzWTWJ5vBYq/5oY5iiAA2bNzAb21U+pdwn8lJAV1RE/JBBWH2Qe60MTpPN4lxvQ1Zu8yDZHzU6
Tk3/GiV3k4yKOlJnQHP/Oonsvh0UO2HyIHAyR4ct8USDlYH3QoJXOYbmYNUnuRv1eQDDiuDIBclN
A1IDaD+nA2MH0ZH/QeSTDYl95RiRHVkU+XnwfrSuH6/mNGK5kEVHWYn8z0VJ2QUgoDrKkQpGDm1f
5wfTGxBIgaBa6TOatGZ9fpNhu7X/dDdqr/TnP80hQqd6IbXZNPSPmlWaDMu+wr5x0GK8FO5Kbq0x
3l4gtqiynP80b2dAwWhALifrIXVO/VX7tC3LuMpNbeviFJshcPuQu1cXNso+cuqM304Y17xJzWtS
BTBGFF9d3mMe9+BVkzgUXudTyY4Cf8XFqFNhvMdU1f7wkqk9yjPJOPfVVQN+HBoRRxpaET8qTn17
PRmqXTOnPCue5DGxA+G2a/V9xBoL8n45AO7jftX5XscMtYoXOYIdghfGBQ8iXY17txww+sFKKePh
EMwHlnKQ3PWxrFtosdus77Oxep7F3Zt/Tc7uHfcJ2/89pEmadgGgS2yGjoXPBL4hEEF98YEzozY8
b+z+MRit4SB4zFsA04hVhfNGBtbcy5aT1PUF24nq4njVj8GqQFX/CckRo26kIEmmcjdaSBEnXamc
UFnFdSPsxvd0gk45CL/FLSTD+LJU/JPXdtrO1Jr0oCPg/NC4U7A1irZ+VEyrX8VZlL1OU8WiubPc
t1QM3VERKvgoCiQuME02QTZkD2V11PLIe8BEjE7Rmb875QhdH+MHUw8XKgtjNbXix2IuLMZR7Jxd
u1vLltwo3AUOqdH+6MYgwcSrjXAG9KoGxoJvrxo7NQ9NANk8iEJla46T+9IpWMnFuX5sLTCFlLQf
vejsWFaC/CObhKfxtUW6FzPY9iJbt3jgHVgLKg8UIKaZa9d8wcreOsgRapqmVxfx5QWla2tnOhjZ
LSFoAElo6nB7P7uaIQTa5xTO77GiSZX1ZKTZSp5GnlBUYtxSVucTzW/KmjdDnrT7MsQr7/YWPNVg
bmBrL2YzjcHSRpniFLbd9v6ehW3kjwXp0//+6fphREAmAzQ/v205HB3226e7h/58wvs7iE2Xkkgc
2LvbS+YsNwCqMH24v2bsOCjw5FTg7q/aRXi+QYX7/QnlCeso//0Jb99WFLpI/c6f7nZu3QqY7/Dp
5Gh5fvkJG4TT7m+ynz9h1t5+v9vX0peQwJPh96eTR6uOdVACF1TU/EXIo4ss/xLrtXW4n96h7IjD
jxKvgOFVz+COZr6rWp5KW7hPlMqeG93xPiHfoLGX+wAsNb96L7R8WdpKdi7wSV3jr3pwWqe4cGOy
nnOdjFw4+dxlooSqZ2rqD4pmfJWdclMBxjCw37qNr3E3WrUkQDeyHtrHoXhwy+THfbynkT/kmc+E
01WxtlKY61WzTHs2DKsmdrWnMCj0JySx8A5ulVM8t8bK6Q9hzFcrO+Uw20eyntl2iA4mQ3ysHC+a
i+TxfA650dtyWGedU/4r5ifNxrOd5nJ7lTFuyPn7szkf55BHtWaEK4hdZgfZHLSxOQNuvrXkUUOL
nFFlV8iR/nm/od6DPtDcRxmKEXzAWDgulvf3i2b4LwyHmqMckbZxeHL05vaaMoS2O3nQIQmp9v3z
ZozPJOjE7SsB7F9u1TgDxm98GbyT4ef5uVE0CKxjEF3knoXx1wI0UbmTTQfjQXNR6SAQIhOfp79G
e4k67GvYjvcTyBFywyv4+fj7Fe5hOyljyPj/vMK9I63E71cpIKGgH898SO3QSFbDbA2UmdQ2k46N
bikGlPogwdEShyNt8oYjVWeXcntdnT0Pq4RBxYPRAF2wop5jvyihGyw7Ix8+rKbHfGkwxm9x0Z5q
t/N/eRO1mjwcmBPimoVUOqrkqasDn1LxrDa1n60TKB9h5rkohIn8FY9FVLjRV71CXWJpahjqmber
be2wc46O0rl7L3fr/aDwzzUKR9qwMPPS/O9cXOMDUK1SLBq51Zjyt0aX7WXPYHgz4yinlrzQu2x8
uEUdw1sMPAjWICpyfoKWXzlfRk1Lvh8L1o3QmJ4sq3wuZ2vXPGnMpwr9oW3U4LpXaxE5Uy+4qB54
EPDFCgKUXbpM9Kw9TY2tPsVq8yrjbpAYq3iq2wN3dw1OpbHKS0f5BM+qbTzdtykkc/jQnwpdILrb
m+GeS0NbyzArxGNfDepLfLWm0IUGZqeYvHre7D3JNJEkJBVfDGMHMz02TdnCUZ53Jx3VCtfSDr0W
FOQXw1XkduV6GvPs1bMpn4kBcwTXwQCrVLBVsAvwHbLZCShXcaH+kq1Jad2LF3sneSSaL9YTKulL
tJF5Fs8bN9+BLGlfZAMrtC3K7e1VHpvF06sZROpZtvgkKBH7YYy/PMelPSBAQaoeF3rcBjLWn3su
hVLFyraJyNWzMQYtWqpObuAWGP2OTRl8LhSuG4DCFmk/OTAe9H+654G2mMqDPxbgjf/ES2tONHRq
wo10ektwWwFWXaXvHabAyP/z5JdNoyTnacRmcAgAab0zB3hTrSp+hK4+vQlrJQdpuZdejLLjf8wZ
XD2Gz2RrzATmQ1IX/0pf8UEJzL241iEr5EzuSfZO1L/BIQWvI+iqq2W057pNs3dTc6Pj1EY16XgO
Krqp2NhgLDbyIKtUFVC+EYsHHFaOqPf7myCBhik3sfTl8SJ8eNLZskcGDbCEZEeRgpmCun6OSWuN
idCvIjFq1JajZF3wDW9kZz+6/oWy460lQ7Xog2WejlxC8+EeJe2j1lpUvIaSAiRCqK+KCGKWCZyJ
RLC3jyEXgGD+pVnNN5QdgP1EM03cdMrHxKysre1PM2duQPYQK/e1J+xmZlZj3E4y4mvjQJ/S5jK6
JjCLArr03farcpFkhfpahjalFlPXSWSb3q5HIWrvKdOMJymjNVqyxWszO37zp+y/k19b3c5U5cm+
7Dvza2LCVLAhhj+LlqxXm0bZyVALKnfJEOwi1fEvoWMUK1dLsvfIVn5kjmP9TIfr7TyYXl1xO1Q/
hdW3gK/wtPVQfVj504RL05C+TthavUT4Qbx0DU5QiZM/yVDcmNMC1gbI6rmzElm1KUinYzvKAdwb
k4fOxLtY9pboKb+0x/u5qMfNWa2kfZD9jpdla+HwJ1M+c090LyMuvxUCzu/CcjXgF5GxkE2jtBxM
LkWFdHfbvLMSw8opGaBPzIMNzP8ofHTPmp/VT1CrbuHBzsJjXszo6HlUWnDNQR8ZtqMqLOxj23Rh
Wkp/mvUpVmoT9kvTnoaTjMkNUIThhHs1HI64tVdYOjFkPqJHuncEu0qPbOsqEq33bhmTvcjBgZ7K
7aPapPFS9JN/buzAObWFM2AYO7lfScEdgsGf3kqM7XeF31RbOJnRR2BOeEuk7lcFQvMq1ye8djot
fswp30Dr1Z2veTy+a5hPBFQ2FqGf9+Aa++jxvnFa/9Qw0TlCZqzcReJ6yX5SsHSVQ9LI+T04iFBd
NtX8lNiwmhY2qbpFZbUN179ss7rYVBlfT2Tl42ODoNlh6oHySHZAN6bf6wllJckcwEH+O5CeEDUn
WAWjF31XbRGdJTtg7mvnkf+P4+RZTGvYu1odXdQJqgDGxHgXW4n3FFq99+Q2wEdc+yojo0rSB5mc
diX7ZMzGEHfw2ukiW6mVJLumR7ksxAQuX9p+84hM73CK55MVvu5uJlykIjyen0I8VpDQzFiYGK39
pBeTe00dYC70yUhjW8rah8++SosG1cY4idcGBJCTBirbrTGTjeOkftOK/PeejEGzEs/jUC7BUERf
vP6XYRf1h1Pa+d6B4LaWYT+Ijp4jTIq93K2wjkHKIOujL/Gkfoey313DRBTn0RidhRzf5AZSEYXT
nz1Dza6+bv6UccsrfeYBlY1sDdeZ51YPMs69tUU7MxP72MqCj9ikOD+/HQV35S1O6fVWNnl31p93
1/fusC7md4HCzLESzu931zGVWva6v2mQUomrvvhZOdqFjGzxMcWFtbKTQT35rVcdqwKxx76Pktep
A6JAnqb4CRt8mbSDeRGGnq2EafhIXQaYgMx7900mlHFrd8mDZ4t/x+VYUzXfAoznX7vOPGqprX/4
Q4UOGdbFp0oT0ONVv1jrme+8D3p68SNX+xEbxROouOzdCPhYfV0ox9iY+hPqFDBHzbD5BCu/D5h7
/9D88gvWXOarWiv5xi1JvhtRq577YIpm0Uz/S6IEazkUOSQcnbyyeSlgf286UwQHFSr7BfWoYalr
IxfxaHaIj48+qLbJdPZG7O1YYCRSLOh9yut20U9j+sUqo29l1vjfyCScCwQ6flb6tFa57YcLrzsh
elJgDWsjfwNjZAH1Y2MWWf3TC9VHzNTEN6OLfk5daO0U28PdFueRZx/wXlE+IxdRPHd1xQJ09LWN
jHWTWV8gju3yoi9uI5ArDJZeapLGwGFuLDBBzWPvUkYWKOZ5DyZ+sxJ4HK9bFzmRdYjCGL+Ad6x1
itI8Xlk3WlXydOttfXhJsdtG68RBvIhyt+A8/xxyi/Gt3g6R5w+1QlvHQ9RuUrdTFrGSKhff7fVj
OgKUS4Ki/trFb+CPnW9pLfwlYuPaiR/MPpkILS/ruUOM3zN4yF9ju4/XAe7qR3sEolKqPfJqSex8
m8wSRoYIP8o+6TaRG6t7pbRw7IhDLKPmEUNnvxhwMF+j3Ax26IO6gPfs+lVk2rMcgCRRtkDUD8hZ
09RbXYl0vgLqRUAxgdc1Hw6Y7J2SZuWmxgjGEUn4huK/vk9NDKDdQbW+2KNYRU4+vvv1YO5cHd8Q
Ga/Vb+0QpZ8CO7etAH601bzI/oIvrvXFcMkoDKnqbCvRp59j+k32JXCcNyyrjR2WLdP7aDQrGdcs
Fqpxk+nkvIbwjYTyTr4E+R1nFSkYVdupsqytEKsz1hJHuVfOzXtMdphh/T+G9KZnwqcQ5uqvYweQ
9gd07HG0ROJPbuoYnHIVlca/YnnWFxfeRLylUoAX0Z/BmHSjDBgbLjrb1o+/4noL5TYM2tNfcT8o
8pMA8d8l9rhsYC0v+75/z62mvlYzc9FFw+f4JwTrvbliTnMLUWWrSSLBilVY1obmqK1KHPWuQWEZ
69YcEDzpPG9TGmZ58ljp7WDFDke15fekLO7vA9srj1kRdrsGlc+T5aOo0yYlFQwFFz+cqN3HMG7Q
BPDr4DnTsFLuYiajsa6egQEUl9o21I2tdf4izy2fhfXtu1DHHRoJrExtO7/ImNzzU886wAw6y5bh
xQFSRllYnRoKUlHa55dbLK4zLAQzNV2F46g+QwYPDrj0AmD1zbFirRcuAUD3V9lrpW21ciLsQWXT
SNz+oRyLb0Wdqc+NWYszYosPaeArb60eR1R0rWQnm6ap9Yu8jP1bb9RPW9NL/Ceqp8FLq4uVHOVO
zF9qk3m8ClsR4BdaM6M1USfs/fghrM32LTLrZTIayDE7ZAonsxNr2RRt8gNu/PjoZl1yzVl7Wti1
f4JsM9alXbXoXnJQhltVQcVkpxb4uzq21TzVLllgM41OYla2TVorOnU8/GWf3AR9W6+FHtZr29am
FCC0eDQtW90GIEj2eeRnF7nRzCpZqZWNoZ1R5LdY1E4ZbKUgxAUUA3s5TsbkHgzOeqcKCpz3mK+E
/gq1F20B8rCcMO4eqI3MGjyZJ7JDDKlpm9J+5Djk7DohuEF5r55u+L+i9MADw/0ZV/4vXQzqW1Yr
E7CkBuPlonF3KMJHaC3a5rnX4O+WRlm9aTGe3jEE6p9geS3D8H4ZdfwSv+S1avKEGu3bps0cFOq6
7FolBZam/z3ezZ1/xcht4LgiFqkV/qqsoNHPHnhmKBnqtDYBFpyKydDARsY/ETgfUXUZx6Pcu28c
S8u2WiJgUWPv5s2bkHkIrMd5Nzbql06nQnw3epNxXYGnL2O3wX/Gyd774KHWqnWqmv5OgY22xWx1
BG1kR++6pihoB6rWPm6C6D1Msq+R7TUXHtzRuzlXwdPmLfCdgdRw9iwPmapGP1Ay7JdyUMoKFuQX
bA+ysDxTRh4bUw+zyBoc49WOTW2VJWNzSTU93WlqlYFfMOyHKk5xiq8H7cmBJLbsoZN89pPzRJJ9
BvIz/aJotfBhskc+05DQNOoldMf2yWx4gmSVpj5oCNMeclcJdlOlTpcyzMfViJHpW9+zSi4/uOdk
D6ZVUgKImx5DdxgrK+Ct6UMw06Q8ARUSs3nacgMkLwbhICY8GpN/euQ55HA55naMbOsKiq199zk2
ZnYNZ+lrbeiLhyGvLjIUzyEQCNYp7tutDMlNb+riQq5gIY+5x+WePmti32KMuA39c36kwba3E6oZ
ebosaS5umBcPcrw6RcrGt6YGIJbhbS0SW8epiqtDW/QeKXgRntzGMDZg4pJHdPFd3ObRzytGq6Vg
bFTzM7fEnMkIVq6Ad2YmpnZEsQURg2xWC9HqNtnIYKzlbnXbdQMUmn2yaeNRHXUgaBrr6SIQzXPX
pyDBTZ9kdaZmWxWj9wcxlOZ+zOpqn8+ZyRhFxs3k1eljqchUth68mGqRLW21qT7wEQ7RCSW12CFM
CpszZ6o8bv15EbUAWLju+gqpMb9wto47LqwZ8NFVSnRgAY7f29x0QuEv4EsoD3GadW9/hgkHdKE7
wJgpQuP3ML+xfUzLGOZxNhmXZ7PnYeBa/j2MWYgNTmBKH5K2rbdK6lLcT0b9ObLt+hpyB7fb0KqW
vg4poEOR4FB7qf7s2Lm+KwILJv882MXc5jmH2jMPNcusWGpg3XZyqKa26UEowLVl03RaDC+9St/1
DiUhZIPU5yxEWdPyrOStDFj1iEm3P9qYyTA/v/Y1mZCSCFvth5J3zLlShLbJVSxc0lzxIqi3LDMw
XQVPs26SrLoqSmMuGwHVvI47NJpERuqQIsBXSOSnIhTkLWJ3F9SF+4v63Ks/xNVnmVnl0lEq88kA
Jbdp0VE92XFi7MWYGTssGLqzPCNSPzmiXD6q2d0Qfq0LZqc8u+bc8e2MVQZ6Zz6j2XnlcpxFCk1g
UXu5xvlPq6C/YlTEqkOYkdqerF0ISTEuzCHHYWfM1hn6Q6h0K0aZXaO2LF4rUb0WvaGfR7/LX3mX
BeBGi4zM3DkpBVJ3rlEfZK8jmhj9TqvbyV6qHhXqTr6NPyfHkoa1Ng257qERZzA0Ffh3I/10I/XB
ml1XbIflSeB7H7lpz3KjkTh7cQMws9N8lucthLCk6haN4bQ/p40fKOXPOk0HACJIYqll/wm1w3vw
lfr3phXNuE6L1Fj81fFX064bVluQI2V8igq0QzwsBLPJ9B7CljQ04ussWmOLFX4VDT+YkSHIPPS/
UD58w1A8/PAydILhFfWXOB2sXQMvB66LW14yCsIrZLbtrW2O3pLHG1/7vBEQDI625qIjNxjYi8tg
gSsqxtJjQmXa8nl+TdEiMgPzoW8a/8UP+vlC0VuMGWlmnVeva2FheTEPxiXA3k6GidzG3AyFh44z
Zsi3UzmlJ86hIl7loROr4icEj5bOPNRuRb9k6hNtUtYT8CKDKVmVKQvPwlAG411k3H6aFeuGIVwA
SR5wfogQHbBWZTL2P9VSe86pMn71O7tZ6I7tveFgNi7x3M2eVaFGa4Snj17moBMYjmi2xlOxH0Di
oHyiKcWyrbsDUw0XPDu9mmOmW8Vy01WR+PlzNm9GKgtUGq4yovrBg+dMe5WuUxja3knXCmvCtxv6
tGr72QqIUK+uZH89khEuOvSKG+GfYvLyy8oc3EUeqi+JA/vKRpJhO1J+2th+Xi+lspAUDopnAmxb
lLN1PLBWdWrwV0n1N8fk47mJfpEtlRQ6yOsXPFWbRw3N4UNd5PUqyB3rc+yKH05mZdfSa5Qz8tAU
va2e6wifhzkbeaWa3HzLQvHD4jv75OEi8L4EFhAbIlqi2PyI23x/LiAxrSPXBUnsOVhman2zrwPo
1j56kyNuQRgMqdMDV8sXbeIGiQ8IjndtF2xsD4Qlem/RD48fxqgVbZdosbIjAfhtrBE2z0wEyCv0
0H9zWVCIzPXSecdH1N9idZJv7aoU19AuT6k/6tiQGSz96+y72qLsQtI5fHTi6torYbwfhsg+IuKN
IuS8sdJLUH4tqrANFkEPX7SIul+9vlENdTtElfcRFn6/bg21ProsIC4Bb3EZCyZZBgoOG1y3zUs9
iWDZk4uELVTFKEV7YbJoReJA+1Qvhiamr9pssYp4Sr7wnbLkHzVuCtV9D9Ha/ea6EcoqPYQzHijx
1q5RRvFVq3/3bOBatRl23wNr3NZBReFOGC9dbnqw9JRrYOe71kRsYXQQHRkTfdm2mEz3WehuEzTJ
j8XQDDvbVQ7+VORrbfSOU9p0C5WkB4kYMWy6yLA3hS8+QidvcXh3o0WTj9E3dJkeXatyfpZcPEg5
4wGLDPrGU9r2gPTrwYPffGbAbGYOQ+Gcj+DSE2AgQxDGV7lBoEw7Kgmq9HMoURRkxTLXWlPb0U69
M2ontS8/Brd8rOycbHxRv0AfTy8IO6uvhaK9oVLonPW4bE6jVT/2MVCeMovjY+T9jFWRP6iITnjx
MO4DBwUU4P2F+aCcfQFTMbSzzx5UxhZsOtJMc1MZ7cuc2Xqy9a4/C7uFuK4AajOVOFrVqgiPuidO
WitcNOtnxOEMTAw99pgi/EjKEIzUiHyBjMsNZCzw9HKIbHth84VJf46K9vg64KZ0qdL4tdWK5kyi
lStp6qnw9U33prp5vIBkkW3rqPvhUgm5YhNsnIbBgdpohtGS2UbxwN5VdiIa31/xRQCuPCXfSOsz
otesce9FSbm4tSPdGRZjo6eA6vJuXQ5u9VYZsVhjg1luZdM2bB4/noa+bDDBf/PKcdm30EDJshn5
f7F2Xs1tK8sW/kWoQg6vzFGkkmX7BWXvbSPnjF9/PwxlQVtln1Dn+mFqpqdnQFMkgelevdbx1rU4
tR5dnUq/5QSqOEae/kAqWFr6HbKLvnNIq+FaDKFxsRNQrV291h3tb851xUIO6++dbrTXsU5IO2XQ
fJbBl7HkexhK6nJowupnpz92tgXLT+Q7p4I00wIWqnbVRxTPNCFS5IHUuDuk8Qg48XW+JjB5XtOp
Rxr6mqhxQREnJjHZZhRKdR2/lWIoq3pyJynl9whUT4bS2VMZyS33IGihxNAKvPE82ATLuM89gfns
HpImW1IGYT7lmZwsAmACJM7792py4zSMI427rm9++52YnPAQEw63h702cPU3zToLpuwhiH8Wbm4f
+gLuR7tB34aqm2QX6FRYUZ9JZXIJNxlH7mGj5VpxGe3SothSbojheFenLrJdxqP6MbXJy/l8/Xfc
Q0jOZVApQHg4XiBlztZuEMgPzRhZqAx18lMe35clD6CTXO9924bhrtVRhA89p74MwZR8ceLyi+qm
Z7ngmx7FPWrrwJmIcmlL00JyXWsMfde4o7wDK42SeabGa8Wwir1ishvg7umW0RVkpnkupWp5rcql
+cPOk0dlQCaoymQZ2Rpp3Rlh/pNT3p3Pb+EXr+UVdn6UQdEUNLtyqO9svkrbSLW7bW/Yw1W2bG8F
B7T6IpOgVM0k/JmaZzJZQMf5Ml/Nvra+WD48p0WrVA8kmJpNEdcZWJcSbDRhLJ65qmtW6c0yrazo
e5H1Sz8r4x+yXyKCkAbxswk0cNNCfXIcRw2WFgMsr+90Cjn94azWuv1kO47CT/aGKFfxLfANyjtt
uTi4emeBJ+x+KF7ED6VtAcU3KhMgfBMeoSIO10RuhrvEMfNFaxjfQyX3nihFHHYKxKlbSE+dZ87o
UEWm3l/QWAAgTJPhYUj0jrKfUt6Uadu8wIt6EB6BWY9UrRGfU7sq2zZ9tZMtL97DCWHuFfIPJ/6W
Eam/2rxAPeGsAoj8101P0H1Qg+GUEvZd9IHjPhm6Tjio7A8T9qTTYAguetCCfR2fA4B6VNSU9bo0
kKn2eC9XJoqfe24u0qcmHP2F3dqkv6fZqrFRnDH0J1meuEjdjIeimhtpCaRC09tu3zREr0dbSb84
sfWjA2l6LZxQv2aa/zdi7SkF0M4iB0e9pI4PhgVHNveISA3bvo3SB0+dItdZU/1lQp6VBI3yg1PO
j0IOrOcC6qe1okRf7KHMV+Q9nWsyNWCWYVIld7RzTUmV4PeolNVYglny3dK5CkfHMYHmhySxZ1su
9SbRX35Ypl2EW0xc6Wrf9r5tFpuI6zSXvu0INkuev7azPD1LXoUAwRhD/NRq8QnUxVcLwOQ50Ix1
5lePUFAHS3VUT2PlHPWEOK7l2Mo5R9R9OQ6+sjLqut85caXu0SEZLvnUBLt0IOQCyiDY5Z4TrHSz
UV/MAT79su9/Ugw3+h0ndmitnkvi7YuqdrJ1B0ESP5exNx7IICx9XTIQisq1nTwAYosLUyFW41k7
N5LSJR95vq9K/Nl3VGhgbERgNDkfTiPFqstEIx0dmlq/6oyICL08WJTUNU27iOrmEbKgZCdsc0NV
2C+Xyla7dWd12oKnkbNOquDFrjrCMJYefJrYKFdtYmjXyPGdjU9xtpsYWzJS44kCo3TnGSjedGoB
409Qn7tSSx5hVOC5GpU9sFd6vxc2JQH6ArsscFDJvnIUsH4oKmGocZIjsx88jadk1Ca+yZI0HHw9
Gw/gsXl3XDIYAUX9pwbsEQ+C0WepIu3QUYS7biFg3iVFb9/LCJrKltpy6EFpnrpXYqUBZxw/aJax
lwQnMMPpPhgJWNjAPFaFNaorzXdcyF26B49ouGOYpPDHUDLPNQhFl3q1eynzsnuepadqZ2QjRpOn
Jg/07rOJEADihj4PeXFdPqPyRRA90p/4/JhgdJYwvKdXu5kEiJtni2LkK5HP5NYU5KVXBQxh62Hy
EhNhUbl3df6XGCDtKq9JmEYryyrHKwxTzkJT6p4sizZebzbZMLdqbOvgX3ERE5wW9IsBRHKy5F0Y
LWUDAfdaaspT71jFqWni114M1QIM3dAwQnoNSFn43Lr8EvG5iuV2E3MnPJcGesaSbOTbRHFcqipp
+Bg4+6a2iN+n49koTW4ASXhfF1LE15+fRZ5gLTRwYehG2IQSktKw7oWttjMCjRW0paGtckyqXJJ0
RHVB/W1HOU1XWTHcNdABXWWYDZaa63v3Pq96S2guJlvYwZrvjVcbMNGJL13VKSt4BXVu065+dHI1
2dah/qX12+jst38TBC/v4mbIN47twhYToEBUuZBuih6cytDkiO7c1NZdX/QDoVPkR3pTNhGasOCr
luIvLqwoXw3kLRaGLtWf+L1XlnXoeo+FXaLUFpbuxZT5UAQRpD1BdDQb1IjVxuDWMg1F00HqQRWk
k/XZQkypPXHrtFtJXaxeteohEORMlLsjz8MbfONukgnH7akKI30xUlTCqVedQn0IuAmCJdEUvsJj
gW82G8WTtRuBU1k3yK/2KvxCE4WT8OvQtYIv2jxFGTwCeejFq8ZS9EMdUK/vAOZ6UnyzeuA4vZD7
JHuC+XENTFK6nx7U3aZSXrTYKU5lEri3oZEnyTIcunADgQsaK2nbS2vkWqVtDEz3odKzvyidACOW
dt2B71qw6MhU3RtZBF7Oicet4bgArkrpk4+21UM3JEu9KasnbxjKpyyxrzlkwne5J5VPjtYZy3YY
Gn5hGdq24m5JUYQrt3bvjCzvzm0+uHcp8vLwc4YvXhKW+0D2cwo3vOjFjIhNEocMdmI2oo4ajDyp
MjHrSghXpZH0KNu6/MD9YyfMvdWmp9jPQDZx0AQgOfqQN5DBNLQqXlEPYT4bcQSBtwp3OBVV5nNS
EfsGaCav7GloDLKyzTNu71JkGc8JVUpAQpV4LdaqTuttYfhu1re1Dchh7vYaDL8484RXbbLR9eBJ
Y6uo7QNI26n/EkMVkco1zPzyRjinHZh0HdrR26zsRSmhGz/f3tb2vbuC8EfeCmeNYopV6dvubTY2
q2ZlUWa/E85y0AF6aqc0rLju6EtLva6jLbjRnWE57aX1BmuTBGN+sqNjRoTuCbWvVpG7p6mS5ikp
+0/k55xzBrPADoYH2PW1vrs0dbynpN05WpoEG4uw1cq3YqQy62ZqtS6600EquHKuBlCXpvqR7MjB
7tDXFv5pGcQrzs8Bgu2om1hpxyNeQJ5YDmME6shdJEr/V5ob7bc891WE0TXjQl16uAvgjapJh10b
I3puZKTCTCdVD8TU22Xo9N5LSeh4o8FzsBGzSoXsR13EqItMs5kOpK/K2qsX2Nqn5ltVJN5O9TNI
yzvCdmFilqtKKsotaGbuW7Y3DgcHmQpjHRrWr248dXUlKdTlO4d3XT1R8k00VXt5xgPitt4nk/8e
RcvDSoIG6JPGp+3ejREimkaS0emX0BsexCgc0+yuAJ0nRmCsjJOGQs8imOjVxxKSJ7vv4TufdkWg
U9tM7Fqr0JS0y+DKr40u7S2JksPZzAN/fohdwJST02yPdTgX/SEwlx8mMi+UF4WbDNvZWbgQj+Cs
Y8I1/3Y5t+XAaJSK8owwwYb67uGLPZruaqyd7jQoqXyWVcJdjQpwMOSM7A+QTQSTopBoiklWSPRi
zZh4MBCGHS0UhYRNeevF2ZRkbpGn/TAhnMUsrL2Ifkw7i2Vo/nrwKEBksR4BUd92rYgtA3siKdUs
QDKvomFMD1kVvDbUBqYHIt/pQfTmidlvnvjg9x+4zNsDN4PwXuw/rxPD2We+0n/g8mGree0fX+Uf
rza/gtnlw/aVJ/16+X+80rzN7PJhm9nlv3s//rjNv76SWCbeD6Ud0Hf0gwdhml/GPPzjJf7oMk98
eMv/+63m/8aHrX73Sj+4/O5qH2z/j6/0j1v961dqe37J06GWIdo78GgXTF9D0fyL8bupqPJZlZIj
vK26jRs9yt6PbwveLfvtFYRRbHXb5d/5z1edX7XcoUKznmfe7/Tv9vt31+cww9G700Oezucr3nb9
+D68t/6v171d8f3/RFy9HsarUXTtZv7fzq/qg20efnyhf1wiJt699HkLMRNPf/IPNjHxH9j+A5f/
fivbKaHOLbVvg2QEx0ZqJ4ZEwGbH+K0RM9EwFAdVuwqzsIheJRbMvqZbhkcxXZJA2jsxsmxa5z1k
WqMvvcqgtqo2pPssiCFQq/snTsEQ2U6jOKeSsAXfMs2LNWOgmwey7z/FvLC70EZtxhJGLGETTdXD
lmHqgMBqyPZP0EVfIPWIL4UtxfvOdhB87qjztc3o1sBQGZ/zFAbSyUuLIpTkxGxgScDZPPl0s4lp
NdJ/IEdHQMRqoJYRW+V+T51zrsrrm6MLq+SqMgIbnmSD+pJsRGKHkz04TMRUN36ElqsN341B/XxX
XHSCBuTtQ6p7puEQWMWlUOLioiiNtvX0Aui6WN1q1bBzC5AN71ZbvQMwOW2+QC7IjmJhZebIEhn1
/byX2NrvtIqgpne87RckRXMK0xha3l+XFG5p3/VnlQeLm5s+ckSz1J0jlz1FzOgFeZNC/U2sHnpk
StTfCdc3MvVX49BtDf5uR0C53smvJi1712CRMIrl83QBTsSRHP2QdA2oCjsvKDpNYfrIrH1eWP5t
4CiBAxpmsufAcSG4Inh1WyGM8zLJGqMlSY96/W7NzbMaynUXJ+nx48JRGfx9E0r3H/YSQyMzz0S6
jb1SGWjVxwitjXLn3QVN4t2JHmAvD93W0tu6QGbJazM7Twi/zhmj80hl6eQ6r7xtpLUPth3FxE0D
/SCakdDZAWVk/SB6CKYN+0RKFmIyeXMTQ1fXvZSCE1ZkFEcjNistWkcGXobamA/xWFOod60kKXfC
2iImtwZTqy3FxG12che9bpQJeaveSfjOHmSczI2UQ+kBXuPVd56NFP8RkSGVgO0/JrUx03e6an+b
7SZ4QhU+rTQjy+PKWzEzX8xBwxBUXQeFyfSq317XbZhSqkepob0WL8KwPJV3pExg2LLdg2iMLEOx
/tbO1i4ysWbUhBAtnHwTkC0IXw8o341xJ73bQC9yAgZxF0u3DW+L3m1Y9nC9SjA0rFSY0Y/61IRh
3hzFUPTm5oONOj1oYzmILeeJ/2qDedntGmrvbDKo7VIOPmV/SjgiooCsJldf9tNraKScrkIEJcQE
8bYIDWpEajM40uGltQ+UAozpQozBnr4aLcN/QmhB3gg76DHnMK+YfUshbCm2EWtnnw/D3OupxnDq
/ShHX6QmJZORGzC56WH0GABQ29sWQQOZT9hL0Wo74UEBl8OZ2/Gv1gRjTzOq63IzLoFUWVD4T3CS
doKTNAOgnnzMTVKPU1cY62lG9GYfsaTqN1aPfNPsKsy/GwYCojLvFMvjndvWw/3oGFe9TrqnggP3
IdfVcj2UcfrN0w1SSgCsCJ0NkLxNKSg5cj8XBsDVqIB+LaxrdyHVw16AjQUKWTR1ZbtLw3CS9WwT
sOWUqrp1An5rKSZu8GTXccOtZvPRfwd69uo22sO8+P3m2FDFXQUw5iJw5R6cwnEOnFz1dCG6ooGL
3QBCUKFpf7OWlGn3hWpstNkTslMXGc7Jh7wRMrFTI5bbRR0AsCQskJtVD2NoCqG6PHo1sjlBdVfm
8D6LnmjyIaHaNtVBdbjV60T01os9QA4wOetb4SxrGnLQkQ8nam1Vlz6NP4WuY0E+HAM5leIB3ZBf
tpBU1kVM+FPvT/akTz/Fb3tE7RNhy/xUO3l0hvs/OjeltaocQp+Qer2axORYdCN4kkrJ95DQnuTR
HrqF8Kk6ENTkPVGGT52I+sBpr6Stq2ArunFj/LADNdu+s4lLhT9zeMFPoi8RMu17LYHoTncOydT0
pgIj5TwWPXSC0SUxq91Hu9Q6h9/ZesN3DxKiT2i6Tz63XYVVjMUa0bQDpSdLMVMUg7wjq9wapnLV
dT//VBNv9mWA7Gbs689EPWqzyT95XiqjoN6B65ezTwoS8hejMx/FijC343OZ89CY60RrzYYfGp2S
66Of+u5R9JIu/zp4trkRo24o3KNXAUnm5v7LJXzrzbYOmClqOC7qE9PsPHFbLPYRO364XE21ziqt
k4kT/x/rZufXtYGMCoUVbGQ/yLbFqHv3klzCQl848Weid1+MXld+Iq7tGDqpX9sLH2Mrqr84bURK
J2z9Bz+0+c00Qulo1mZ8/LBPA+nX0e9K+G74EJ8UubL2nZQTf4J2YFEjnnMKkJcYzg2sgJs2BHoJ
FsEsX8JIctYxbF0Li0A5CdMkWsM71pyaqSFZ976ZbcJFkZV1VNrSfraLBfNQuAlbmmvmbowctNr+
saWRj++vMK/XQtIRdZJcXcOgECpG3MGClXwrhrGcJ3dOEt8BsI3yZZOiZuH5qG35Wg3PV48Cl6IF
/QJSrY7E+T+aDL1e9F4NuL0XYirsFHisRTf3ElRgC8Jq74xukZlrrQtBuTlVswmUSJlKDvxH0TQ6
BBJo3d+LkVdAgDN7dJNbh0dgjb88eGoC/6gg760UabUi7eidS0GSVNQxj+1u1q+FEepM/zwIQqR4
chLGP/vMa2afaqJdEhNhqHk7GaweDEK59gxXSOQq+XNboUT3a/BrppAKaZNSHUUxzPS7p3nZOoTK
YSl+BudfxWyAGdefJmbb7Xd0mtAHl0D69LMqmnmreWJeNm81O2cINhGvTVJ+1+vxkVr/fmGTcT+M
EXoxamJ55FopKYottymWFVwlfqM+9NMkxBj2slFAZgvfXjKNY1BNereZ1hakVYKjXarBRcwGOX+R
NIHGXAwtMvN3utcfEQ6SH8th3VIfU4GkA7IwyZ3bmbZyG9PfpwhdnBILFi7ORHm0El2IxYdqYWcg
OylDLTf1kPbVotDkV9fb/LxU9Lpg4mAYOKuIIVF2qpl6QHiRlD3YVBvfubWmPA0kPZdaZOl7UFPK
k19aNmz3novidA5VmKx3S3PKvhpIvu4NrfirGGWb4+pkA9PoAQJryv045WFFo3uKvg/q+i8xaqac
rfANKN35re+057xc9MS+SiaVe1i64mMfdQX16zxPKbwPF70EMCNsrUK1Zu24znYsMukup053PdQt
anO9ly/7KlEOo2jiCoBTNskJLoTh3dQ0n8H1cfCS9rUnXN55a1HwOc3kcgd6pzyoMsSSb2qDQnJQ
DLMgO5IW8Y/CVAtVwiohdWbK6UTB/0ufUDiXJpVzUq8CPUay8N2KXsmPhml5x9sGYmbeZUyhu169
vYyhrUiUj168NIL8B6nU/JEMVPEoSfFXcv3tSZ9Gimz0OyCTSFlNHnmhFo9Z0KygPh+vwl8pRoSI
e0qkxKRkmNW9WhO6n5aLRa4bKwCO0Pq+XcCOk3OSGtT2a3m+7AiVLMzIyY7CGRTBuFcHKoXE9VGI
kPeDTVoS4mqr1V6aqtTOlgQ8VgwtD1LlsaYqRwwLx6oWsh5Z59ST5JfXNW2raGcpgWfcLRztZV7D
Q2x4VVXU/nw4LQMr/p6AwblkU0MKU7n4amKs+0m9dLaJiUTP0EmIUPkRQ9EIF18PHnvQiYfZJHrU
jPYmwZl5H3KH9sFNofx9u9zNU6XW3O0dsK7TSxBNb+kwqKf+tnOl+mhw9sxhG1Dro9qXO7Pzhp2t
1DX0tJhi1dSoWhFj0RXW2xqx3KxIIgLFLaq1P4J/bursNwsymZrPKJB2SsMRQjRx67mgrqZxJUvq
zUi5y+v07PjBNk4rGrNxXheLaV2L1a0CLv/j1kbs2Ananv/YNqf0ZacN8DfCCxKvIhRnPiuN03Gn
1RHpNL3ss2I/Q4psfYLorDxXIZKBVh+nn1N3yNe2R3k5R2yInkt5YWWysnImZD5S0OnRmJCboids
I0B0YMXTjGiyt54YQpPGtGPE0PJ004036/Yyz8wneKmbq+In7VVVDHfVdSjezDZTLrxzlbtbYeoo
uoRldqJ01Qa73wujaEKIIbYmgI6J57q5zo35GNZudgWdaXFUNCjizKrSAXDPBYvQlM+JAZqNEtNV
CL3mLidb/ampeIeq0EByeFJipv6X6mq3qY/6NOxqEKxUCLsnMWva/rducIY7sRQE7CUp1eIq5mw9
3za6GT+IuUCqFyBw4ifFUZznDvlhGF4cU3oKYMq7AtisjpkLInUaJVAb3HqNEyNCoLTVXkz0hlde
ndJudjBp8TwyOc8TjS/tZUVvELzATfiCY/M2jQcwZfYVuyMiV0S+f1t9m/NL4BiSpqwlz3M3TufD
QxB72UU0soE01FgjoCuGCBq/TlR5BTWNLHub2TmdZpGc6FZ+lEM997ZL1CvZxfNVZ901OQJBbxNi
hdERtQslCzImXdqYMG3vuY65TxVUYyZySnmS2kOWC61gQWs5j+dphAshvBTjoa6LXaVTvOxH4zYj
/w/Lk9deXU3l8zb1tOgcogF4Iaf8agndrJuiPvyBhMM00eZ1SQUDYFKixWtXiqnTDx14AiGg3XdO
bV2HqaEqFxXgkuhYrATW1U8M62oorrWt+8hazDZdkZQTFU5HYRJLhS80Nos6VX0wiuwmJhXPC26X
mW3zZZyWiuMWbpqj41vtnsJsitPjfHwxeeReJXpDPHIa2rBRUbav3/etVD1GurX1ZHUEa9J6xxiE
6TIQQ92K1nHjVTsxGxT9t9CdUvWgc54LPr3CC24ViO85ECJawdZFpaQbaDmCrRiOYQGKUvGdsxgq
JYhPKX1JNb+5404V3xahzwLzMEwNa+GVa4a0KEvw/GKYWhB2qghu6wUfWzPPUFqADmhf5Va65UdX
eyTZwC85RAJ/Byb02xDif4cjsF9a6HVfPvjq8ASgxYJvGqPyzuPjiuJdZ1XLo3Zsp0b0RBMgRXW0
Ct8t4EBnRgJutWi1qIZwk2FUVg+aU4cvXVQ74VOeNvVLLjc/lCbY2FZR3OedrD5Rlg48sqx4Ugx8
7akH7bHyjM7ditlA57yPaokGAAPnAeXvY+QCk4om55IY4pUS8IOYFOvD4q/Y5jQkLH4efvFKCYbr
yVvKIfYfIZaXDUNexXzVHkRD8ZVs+A+d0eYPFHOOxJJkyC5HN4qXdsxxNdV1iFHf/Os222q+Ydyp
lvrDTRAk6zslvnQZv5Q8TsKODxrx0kyNmOjT1Nx7ffJcm8Uv07QgTe38XJrh8ubfmN4h9MdzIyhK
J/J50Zub+je2ITH+nd+8LAz5/GdS3a/02IvASrsw7gw6FcNTzala+SqMQTSi1+bkSRZi/GEaLGiw
8wP3JOy3HcSSD36z7Z1PDlfHhu/DD0UuVB4yuPC7K81LRO/jq0l1YkM9j3WLPzqKHee9hZ/mS8a6
4FcFpm40ApadDas0n9oo3xgTt7QYQ20SAB4G0Djbul5Dw+jdeFrYCKNYMzelbYWHPO+ke4CDxmNb
pX9JmdGdxIiQq7rhbGasWj43jwiH7IIo609pYyuo5FCpMZihir5pql6ETTRtakByaavZWgxzaQS7
W7Tjnpgtn/+m9D+Bhg6oUFMatAKzdKM7Q3OOosqhTiXwDtLE/MqmBK4BCPlj6YFB9/yL6Bkqd5tM
aWBH/ucEKmNEj13jRdjNMQmhoZhclPhn1ZFIEnskme1DDtGr/MxJJgqy1IbeNha+5UDCwP0rRpjk
mNRxdrT68D7QjWQbvpmEvTBLP1987PZUtGPljb6tFvPvnN52E7Y/b5m7zq/d69zbAnKy10rnpOcq
DlqIFqg0yKkxWQRm6/9IgXlSRPSTv8xnDW6sl1HJ6pWr2PEly2AShNxP3Q1moVxMntFWZtvkS0r3
HZIP9XjydeDZm9KnlMiqrH71zii6otE8AOptrbnAtcBsg+1Wx9M8PUBx3ywal7cJ3eRv80QAPSxK
bGheykn2wN2Wn2PoSMWISgn9WGXjFzESTZfr04emK9dqNWQPwiYHEMGUo82XG5OLaDap2mAt5vTJ
BP2Juh0lrVnOtiSp7cXQAlafN+qj766CdvltV8rBDpTJhQuxh7ClDtyybtyHG2Hj4ShYFmpQ7+AZ
uWT5gMQHMksPrWP2Z3gzz+E0oky+eBhg4d9AmjauxFA0xPB/AJQPiU7iFleGc3HJeItFwlRTbb2F
2aBdlhBDUyfcDyDJXKQZ+1y9xKDj9XwM7uppJOyqb+pHnh0OYmTLow5KUR2KrYXk1kIYb00lqxdX
RSpMa2CaEza/k7U7fQgXVVKGa9ORirsgN8jOQs27iy1Fu+P/bQN4tpTn1iSBIre6//eQK8sEMhSK
uVv9kOpB9s0vKFy1YaWC7EiS1tFYWCcdhpKDU8n61iIocm2ph1xBwSK/GFnwnQxX+dMKtyhqeBt+
Z8qtRfXctXFUc5kVHjazaZxFxrP5qamdg5g1pQjG+3jgI47WqLmTwULuYyRuVppamifK5n9AqeBT
QKEg6T2Z5ma2mTC57zK5od4cD2GX+iFv4bL+tYzazf9lu99dVdimV8i5S117IOXLKX1ZT00zZV5F
Q7HRKgTwe5pNwsNTB2XTqDJ/0MlX2MR6MaQQ9AG8u7EXo3lfqmRSuEC2GeVShwZY+SSznDwVbUyx
qPUVKnvnUpFhG6q02GWqHNylXU31r6GZ90SDUJ5yXMiV0CFdIIthfO2N5rGL+ARLfbU0OnKcnPKP
N37Vd1Srojs4ibouC51SmYlZVdUMGtGbGuEyTuyszRS1Dsbk56jmw4VfNGiue7/9TrHKoaCs8sWD
3GhLfXm7KwI3RMZG/m7wGdultgX9TmZln3oKkLaOPQ5rMaz6ul0j1JRuxdAdu3AlG1q4F0NHnciv
ELo4DvxUfvJgsqLcCOqtQpalM/rP4JpT6NcK2VafeyV9HZZTvFUMnchxoSJrX2fFMLnm+nrw5B/t
ODowv5oyqkOxDta3TiPQ0R0nGFNBsYT/zCqRWvksRqJJ/GQislB/hJ2WJuve2qsmgX7CBhrlMLJ2
600P6xTGFB1JIArNxISOlMNtlq+aTonS5B2XhrrO1Q7u2bdppzC0fCV2vG1LZe1iSF1pXSMVs2zj
NjsYUYJOIHKxqxH8+XfZgIRBdb5KY2esR8UPDk1pp49apH1HxDPZ5p4HTqfxsrNobLevT519EYOh
KopmNU9qkqcsjRKJpb4puh2Ehp/ctKCY0CnVhaNa0l09CYaQDfAuaQzbkqFo7+x5kXr6orMhnwzq
hrgBbmIVDLTtfmxRuiR9EX5pVDgqTcP+VnceN7oohye+pS6j6eoWzojM+QZN0Dclb8tHXRuiA49K
yhqK5+5bxONxrDnfdCJ1ZGpzGSysqjzoo/1DrOMcwO2bspP7nopH8hGNzn03MG6UZHL/qCum8pWK
UrQ7gYjsxdFRNAlHId/KuU1Np0nRBAVln3JdIBCeWjZMw/lonXPHXIlDqB1Ocm2pt1TcWr5UUShf
ssr9Ugaeshcj0YjJMHIXHbVx59muqap+anJtLJCqlCvnkzlq49l0g2HRyogKjpDMrR21t7dimEjG
M6rOS9RY0cSYaGt0JfR511T/JHrR6CfVQnQ9z46qxTwl2zWHllIBGc6Sd46vXWT/FnptOrA5jv0p
nBqPKEy6KrXus5WZzVZMoL7lIn0SZC+mnlJxmJd+xd+6Az0kuv5EuxNOohbTDed0ayYmn9v45tSQ
clPQ+oIQa8JMC1R0BZ+bwvHTt9AYhZdaIlSMnuuo7upJu6cCLs9dPdR2daKqz3Lrvs5CfRcehg5l
OJ4T7AW1dN730Yq2ZajrP2HY31dhQ5APkgaOj+7erKzsKgL5sVqMC9lL/aMYeorvrwsZajI7sp6r
fkQfKRq/mq6db+K6J/joWOXnyZ4V6vCVklloWfkIk95ZFiCkDpncB591O4LM2KmemgEWyCRofwiz
nXT+Ntf6hZHsTM5oB5i7YWqeevo/h4PUd5N8IdO37s3dB26lF9w45zUf9rl5K8gLpIt5T8+x7i3q
ILZlanUnycs6BO+RsjI65dKgZa4j5otNzEZy351Ek5Xpk9R71jaqQtM9CxvUIGBo1LxciBWATALC
09OuRTpGO4X8T474K1rf1CTlcbeJ3oq5+ANa40LMGkH4JavkZjfWikpVw7Qi8GsyQbkZUKX35iiq
wKD0MQGYfeMYG0VQW7Y80OQ8hJQ1SYytVEbmJofPDLZrVZFXnlf/zHNC+VJcoBNI3QuVFeWr2Dv/
V3pN9zohBOBvtokh48OEnVoUv87bCG+hEn8Tjv/n/r/bZrbd5OPfVqQGzCp8d3k1wfRqgkkeWnjP
r9Xw1QdPT7WFIlXFihhDdkVhLL1aUw98AQVM5kVYRDP6qMiVnWm9c3XieuA8tLsteduhL4aEnzG3
WYuVYmvdltu7gViWMOlJ66N4YeiEkQM/3Iyh4TkLhfvqObe7tSKGYl2SxxnpTFnfyB5l45T5tc0p
ABE6vzJxdep9LX7wx3Y7Tzh10x4rgo63l6HLkwiYtELI2bpPCDs1DoFS1Sjs+7hy9DO4l4OYkydT
1lkQdWgDT0fTUEzUedOtS8VxVmrIc/iSE5y7qJif1KCtmw9/1IsJec9J7MKvQnOPms08D/av3sPq
crbsaGcHjXFXG1nM/TUhBapUMhAdmA3uwlE37kTP9kpt79X1481PLPG6+O/UTcddwj+NwDcrLL4S
u7rSgoU57Sr85q0mXOhg5dnhdkkFroyAqqxVN2Ubu7bxKMHL850YonWOELBBKZIY2glUH2XziGCA
fURfwro1H4ZiQthaJww2+eCHMA+C/dPCLl6gb1PeozFX3gchOS89V6n46oaSt5mGOpP3NuHMXbBe
xR1sHWIo/MTaOuTZQyfAfFv7Yb+q8uttXlGLraB6ftSz9rVxGuvY8dBACTxMSxRT/ZqYJMuL/yPs
vLYb17F1/So9+vpwHBLMe5zeF5KsZFnOLrtuOMoVmDMJhqc/H6G1ylWr1+59wyImAMqlQAJz/gEj
BOQ47aQtmy3a5WhOIDNYG3W4UVf45VRdVo1WPQEKIvzQsEaadcyjMN/EErPK8YTvEv8EZZok22Dj
ll4Nub65tGGheqfLqMkPUbBwovdfemw1qVzmo3rO9hueIMvwjPWK1QTa9QyrkPUVBzutNGyYqfoh
6COMYzpW8SmG54r6vHlM8mwbkuPcJy60qrmq7SM1W2cfWsODZg6wrFFFXpmz7LZsoKbPKVkE+KfT
qwjRROAb0m2bTF7ihdPMl/iQi1/iavwMnOQy3sp67QZXRSRZRuSThro+N4u7bpayPe6qKT7Oi/fu
4GItYGCgt20Xs12TjcueX1S0Ub0h0qynwEl5QC1z62Jy7nQt3vfLWKwPvKMXBi9ImM73rSPNVdug
2oMW3ArFbvOLafTYY4QyRs7cguIqWrHKEj89y7jKHnFcuq1RE38DZlVsnbDVEFjzqzcfJjP5owqy
Hx7tFPxxTcxvoGg2N0hXYyBUYwI0eM0lFDoRAkVU8psbo9HIpeXAs9VgNUZ1qKY6VC489iDEkSeM
Fs2Xj4HqTFskncvh68flVVhd5CM2RPHn3n3LxnLeNmYbGtt6diAtamzXNhiR1mvuoy3LqKXLTtL6
NPYmd/HcT7ItCaR89W+zwFIlR9M3N5eLqOtdBlmp/GRoZrNPzCQ+fxycEhT1MK0/IsgjxWd0LPFK
mGP7iZRkeFCxjyHqrK28eR0Yhrb56DAmj2lkTcOdLXN4h8uLXYLqtGxAdqDetDEz69e/wnRJxfVV
/8Vr0uEYBpM8+rr7x0HFVFN1fDR/GZLUWrb6pf3zMtocWOsAW6216v2Y/D9ey11eWOuqaI9n8wFp
j3kXj260ahYJrQ5lf6QAvGpTab55XUQ+0ltKaitFNOompb6znuyYZG/QTDoul8zRSz6UaRbXagjy
AzHKShgwhWFl78fMdVk9NtrbMBgHmHOocevRSPFr0S5f4vVcfzdTlDriJBLnqrOObdRvB00ek9Yu
36Pca3lKmtpznFj1Zmy14c7R7Xjnoq1x7WE9se6zqcLaTiB+33Vf8tZNns1Kc+9KiMQFcm/PAfWY
pzI8qi51QPoBSLPe4hvIaNYV921rrfDc/VrjFfyUmoLnp6mtVcvGzOjJHfmReWm/mVhrb1xz5Whx
+hhGvXxMxzzZeHnQ7bLckY96WSY33AFfVKc6jGHw2WO1eFIt5DjcXWvB3Ux00kJrLuYtF/Pd6I+L
zW3W70gE30x9R8FvLlnDLCI+EoVsMCdLE+WTK7cTuzpDDSiOtYGH8J9OPMoYx8hahJ1t8KUfHXVb
fcHmxUVimSyAlkdUmcb0TiGtQBne1l2e3ikQ1tLXLi3VFybJbatn+mrqWHW4dldRLkz1FVj96sEt
rfKBtTRkiWIudqqpOswSnnCSuGcVam3ZnETnPl3GL5NCbbFLDdn0ZJNMsvVgde+JH/bXagiVDO+2
m531xwRD79Y6N8lTa1ir1GURnFaxtJEKzoKDn2u3SRNqbJYAfp6xLJPnfGip/+sZpJUAKc+d6cJZ
wKOo2QWBYfImBu26tiNKZMvDNBMp2sYJtj9LSx1UZ7mM+Bj2n2OTxIVvbCH3ptpV6XioE7Kn9pAb
uZqS3Lsex6i+xaOkXuPSmn/930fkXGP8/Rq9UeNJYpbhvk6z7rGdtNeAv/FULq2m6KP9PIzGWtOs
9tEsx+4xzV6FlaUPKmLjMYKToT1sVV88+e7ZGtFJCtvuPksEsObaOrM3xZk7l/J94JEd2Vry2rm+
uW19Mz6Uqe6ce24GzuAF1w2PuQa6Lqfj7GtXXgUAEtd3DznMGbOluRPPE9JLl6aQjnjuZeD+0vzo
VYP/bm5B7m+P5m0+i+6kDr6O8gEP3RIpxz9j6kzvUbwgFRxQBSkWgOeUY6uroyy5uQT7BU2a9O4+
d8z5OFeoYytR9h4HJJ5J7pM0Zm0/yR6ofiHiN70214h+Ru8AJ4GDxd6zcBMsEiswOKlE2NWMz/ag
iXOKggzkJn4mpzysri6dTtK5ByfUP0VQGij1BC9lyy3Cd+Z+JzGw2ZT+bD7VkdVeU/6QK9UUiIPf
xW2KSU+j9WvT/GSIqn9UfQ0CC6lWR2fVMqqpWnvnOeZWfocGjnc9pVq6BgCAvcjkTDeyns01dkvR
u2u6W1ZK9ifZVaiKCBSynEmLXqrFEGwZoGamizFJM6LopGaytI7f59reFpNrfxqGodrJ9CoKkf6e
QQw33+Ian8OpM7QXRw7vjd2kt6qli5e27/RnIHX9PcW1mywrcf7uAyqZIgvXqimKId8BBXauwOm9
5vDjD3XjFDMoe23eV6CuRUZqSF8OdjSiOfXzbMxRymAzMGxVhzoYVeZcxrkIflwjGrb+mJ+1FFGw
P+pbFCCCaOsWuGiNXs/OuJnSs9/rgjtmZjyg1Dys06r1eNPncNW6jYUclzmuKy8sr52+rr3LaR5U
5bXh2aSg3QpFRu1rb6LOTcKtxGpoBAY+8ZQqzQFbnL4bHkWweIbnVvI1C4I1qcf+R57IOwsxqrd5
4gdjmXV11/lptZeDQ47QyMXZTGp9ExkU7NHs/qImTd6hQoXou2sP+SrSi+a5kBitN24gV02IAzj1
QYmiKL+5drKafZc6/RM5icVrDGy76m3KKKTIY31VnW4Z+o+8MapLHbA7f8G/279RLdNpvbXpDSDO
lksjXfy311KdtTZ7v18rxvDEMg3/xlomq2sl4inMcmuj0m7S7jPcjeLuj3zdL205at4671Ecape1
dSfQ/pjRg9mjFWE/ZUbibmtZpFfdstaWSYP0rcYdWC5NfTTnM1lr6r60NKMSj2N6ryaqi7l2dcDB
Y+CZRz8GQTVsrdy/VtfSzfHvXyl8rsKYR48ZBpdDKDob6GiUxttetv1K9fiy/qNbNS9j9Lw1DuA8
Dh+Tk4qdRYh+0MqYTG6jDRi3a+HgbQaMlVpgxv11CQWL7LkeGVOMLROnl9F5DLhWM5LjjESe7hlv
th4BM+76YDuE5fTZnNGe+jPc1yjtqrDu/m34t9HqIsWS0/tttApHSfLNL9E2HnVP7tk52bsUNfon
awq/SqeZviIS8qAhQPRiicSGXGXrMDcbtj/9PK/UCGQWt4P0YXMGUQWgvf9kJsa4NqnA37CaRHlV
17ryRrV7cOPDogvlD19ZWmPbVVo/irA64yvjvQ2iwe2oJqvtkk/dNejsHN22105S+uJqLof2CWHz
AV25dvxaNuZy47F+kBjaoTq86gt/fpIAW9An0cF4Le+a3QD3+Js4Hmo3nVXpT6GHFuxg23+MjzGK
+hj/EV/Gy2V84DJeXV+9ob+P/3jdkOv8Zbz6e34f/zfXV39/s/z97lRejRRQnkzf/h6Z/fC1RwV6
TjP8YbwVTLoYwX+72JMyEF/xT/82JpZ7RORWsuC07T3qQck28ILpM3ptSLE12idXoHlcL3HMi6fP
KPKsrZ/xAqLdJb6Mnz1L7smedKscw5Xr1kqbZpXlmnNdD6aLgYcUG9WjDqrjo6nOmtZkyl+6y6Q/
9tE47j/ikzHYZMoi/RFbZ3SZ8lS8VbJ99qiq/kBvN9dc9Mb6ediPeNSsR2RYtlnlN0j7ccBPqzmp
pjpTB22gXB5aXYsSCo8kDYpWNXc36pBWfncTLwfVDOzRXiPx0m0+Yo3Vk8dW7VCbk61phfNKzVNT
VMdUoSoLp7NB3t/V3+RsYvXWhM+lZ8cnObjGJT4lSJyMmYOdpo4jCXsD6ywH5F/SLD/Wbo+Legaa
a+cXGHej3a6dSPTCm3OhIs/mon9XzI9jzPbGL9luudMj7iDzo4d3AZRSifniEoN2M2HsyoIjdqD5
OeIOctv02I0+ErjAMlA+9pt6HY4ejIJMnFWvEy88K1BiV4YZzY89QlzLbpjFZLc2ddN/TaLpk4Eu
4Y8svXNRMgxXjgM+Yl54gsjqX/UZ6xZRAjuQev9ZwHAbdjjPRWckoJYtpjlg5YsS17jX3QhkgIGw
m15XR9UaSY3cqrP6tpX1eDnXeMZubJHxno0AgeDwwxrKQ6jnNczEm6aoxnLXyIklM4J6a4qT440N
batACwqlH1O+B225HqvJQu+20q5CPY+PqTHMD62dIDmLsNx+1G3/yuuiduuNOMYaWji+dOki+NgV
0UEk/fgyeYmxYgNY4MNA71ynPFEwwLPyeMSlpOaJ8fOACeQfTfZHyVHza/To0QI6Q4OSz63br1mL
UDVJDG4baYgnztKEZ4/onSw2yWjyXzLdRV2zBEtMCv7KqVrxWmmLh3ib+rcU3JprC3QJ3lCahC8Z
RVsu3q3qDnZE4XniXh1Y3N+auoGUYYh22SWO7IClVXctyO37MoOYEosZ2e0/p1hxPZA3jF4/QjMi
nXvdJKH9cRnqpBjb8GS8TG0Rplxnc19sjAAj5AYwzk06C/MTUvx1qHefSluEZw8xz5UK66nAQcNy
Xg1ULan3e1ss2MFNpSQUN5pY4Mp6cWjSxtc2fdKwRyoLaztLI7/10rC4HHKsTjCGRgLbAYpyLkFW
7nQTHza77afbPJQO7BvD/YxE87aywvJ7OXSvZWOML5arD1eaSNoTDm/DqezKejOIvnuSdR5sKJHH
+9aI5xfyC8BowgbyxWBML5HXf9bAmkATpKWHNuubfHi0is560sFO8fHOLwXOPHfR7D+oQfXylYHz
YKzcGKVlUfQ7TR/TbW2h3wf3ZXw2pX/SeO5+cTx0MM0RcE4c4zoJJRNdunHovtQTFLrSzbz7EWWx
68EABzCB1P5Sk3wzfbf6hPJ+tg/dMN61nd29LSUjNQCXXjRwp0IeGynEo4jrl5686y4kF7BvFuHX
zjeMpwVxtE0bNz5i+gsJEjGrNWZf4n3UftRCm74BKOXuB1/8IfLdeG9Wsbn32kC/70K0vREem7+B
H0JAS/vahF4G7qYVd6GLbXUrXSxngToUZZtc+4uCtDoE06yfwP7k22mBVnzELmceItNexxfq0mMv
AyODt9g1LYLuz+vw3jgYoWKvVlfFeAxnl9TiX09VWx2EZY1HHRrJvw/SO02n7BwO49FOaq4CgDEC
I4RUgg7IzIwNeQ6b2L6vmlHeJf6XxDKxVc/yqDiFU/Cg+ly/s++jSur7pgCTOkApSNapHVlXsnQM
alhLO0Rlds2tuUT2jeG+hcZj5e3yGpW/qRLGfm4oSUNmd1kHG1R82hn8NwaWsr9r2xjYvz6cVQvB
2/6ucjwyzEUqrlRMHRY9BbwKjDNGJlxKxbpAvOaG1h0vI+xXkYdHMhQzWqIS7lYJ1gLvmAX/WAv3
nup9cpvpPiYzkXefm7V7X+R2d8RTO16pZuiO4hY3RVJ40pu/tMZwHAVIF81P532nWdaWRYf+BgAR
+VPt0I7aPZkneT+6dXr0bOGvwiD8YVXpsuRbPKztR6dmbdJRN1uNKCg/izTJNm1Qt7x+hhEAKMEb
t2XB4rpQ1vW88a77SG+p2JbyNljsCpCInR77HpTgZGn5axhi2+y6CNU5DuoC8Lzvq6BN33HxC1cy
tzD2GJBUS71WYAaRAM1wZf6EXCxeWH3i3vck/q6mEfghtHFj29UtbAyAB3unEOa1ZNF7CCVvo6cv
9wjd6fbWPKQ30L+5FTljeovVIo9FdgH302JmUofV/Ii9mU56BEO20fVstFdG4xX/hBTGIT9qFyHb
LnLrb5Y+HapiEeEPbBjD/YzFQR5NK0ca7vPsYI8b9w2b6rCBIS3Sjd+GzSsIJJwhzBLxYdNtXqts
xV4ofJ10pzwhJZKt1ajMhfNtZh62I8skJF82XlYgiypaebbboOE37TRYodbaixf5kCJ9shOlkI92
qK316RTZZ5lVMZ41Y3EUWCh9Navim63byZtuAF+MEw9fWcOh7pplM0BZB6mLPGzOyq5HINrvOl5d
mSt9aOWtt9DIFJNWMW7BYkrk8OWDt9BxVWhIQ9RZMimOvpdVjzPcxSMm03JVN6ncj2Dittgj6bdp
F8foVxhn1QIpCzBlOaBc2O1S9Il5QoZWclWbg1hpVe48IMciVtPoBJ9lX9/iAuGFKx61ziJoy6ve
xEUKc6Qu4m1hljwpBzPVAEdleLqKxIWY0bk3pKnMeRNCuGKd2J8uzVoGYtvZCDJ5lKX5GJJk66WG
rh/1tMVnC5nRVSaC+kYd8qV40/DOj5dgWuxRr7FOqlPPLdRHyJFd1TZmHpkHKqSzwuScmfnW0ZC+
n8CB8TMurbtE+uZdVMr6DMEQVdc/Q+1y1qEwGYyTe/0RH1PNWjutrLZGnIboRGPYub9cjjsi2J3J
vlxKXRjL0f7UNsMPo53R1h+j8nt+bgev+66ldr+yvHp69JrZ539qDUd2tv5m6Mp3VgAOLhqUkKVe
RFTCoNip5kfHpUnxKvXb4uYv8dHq9U2CrvZGDfs4lCUpDKu4UxHLyytvM05GvxaWX1yNwVEXoXxQ
h8jjrQ2E1A+qiVK5geIvSjxjKx80voUPyFwWu9DzcJdfZqkYapqw143EP6pxQwfxJZ2D7WXCMqwU
UbFt52DaqFlDY8mHptFfsCQtTyo0enjNyjY5q0lg90rcRqJ9RYXibAwk4iYD50qzGUjGIsvP3VO8
aWEebi3HDI+klY0HY0beVY0Y3fad7Jb+2Opec2jsdtgGHV7Bepkc2rKyTUxeRHCuO/j+vW+fUCVB
whUvgY1tLSJVWBNukIFtDuQtvVeHh0tcudZLFBvJaQCDtq4Cx3s1o5Zbod4k7LJL+8UOsD/JvWjd
lSDmDcNLD21uGifwafEuSZLhtuy66gq1Uf2BbL2ztto2eanr2EBfJkeX3pk+axhCfG1lcqhS0+TZ
5k27OJgDeCUc+oibs19Mgt0N2XgnQFg/m94CO/PW3ezP13Uq3ec4c66iaiaO/srOmNFNtQtzfCsE
WWmJrGtAJgIXcpMSyDJ9KoGFRdVY3fbV3NwH0fBFTa884WxyG1l2QfU6jfMbks3mwfeBmvfVKM+m
6xZXEW67T3Zt2FBYi/hL6+AerbY8zXCI5eD8QOTg2XbS8i0uy3qtt4Z4KMYp3KorDmw9Lld00W09
a/mA+dTolE/1ONpA+434ix3JG5EKNlFcsQBV8c2g4jV9XbxnTBF5b05s8nkMjnky88h6jAZgGEPm
vg0mUBYN9YGDhYr0ox5m7CIRKJgrvcDQq7ig6MLC6q+5c/RrhaID1dqvp+I98OoYA6rAWzdGI/ah
T3OQGWJJw4BrMvkaMNSdtYs1LMJV75iyQ4uAZK9Vr1lDanehFuLtZ19rvvA2aBaH71l0xcPfeK97
o8O0K9dPdtxmt5NmFQtVbXxaEGZVKQ5N60zP7PWrYyiS6EoBy36Px0tcAdF+j1esF/4ursZrY9VQ
kcztvZ4l4Tb3jQgLejN5jqSp7foU/QM3SNLnQWjV0RGYX6re0sg09h0TT6Sl1/cFbupjdjMbSxGn
a98V3MPSZHYcBmQKPtAfKka9k3L8T/SHNlrZUcUUQER1tDZ1gRZwqGsidOzj0HbjzSZlZC0Rb7XH
nb0VDpYn1VuH4/VLswjokwRE4WwZmn23021fgmpUmQJr6q2zOhPLGYL+t6M2Z0cV+oiXhdPthp+z
VAcF8T+mBp39yywRzd+aubX2wjCS2z5P3U0J3WdjV6isq5g6hFAb9qLycbWCxHPbNrJngQv3D56X
tZZzKvkf/pyCO9jOr3vv+jJOXSsIIE12C3Hll6CmB87GncE79HYbaxtplc2+Qeh2lflthOHm8gop
r6Cura5zmb28glVJd5MHBnkns/fvndmAaWeMzTff/F6VyfhuV4W55m3Ibykt28cIg7CtwG73NjJS
G4+01r3Scp+dpSGLF0eXsHNq0e/HpVnYDdLLqdccVS9iDhIoUzScJj0uXuw+/+wng3OG0128WAlb
eX5Vxy7ia6NnvGo769UbGD7kjSIrOSeanz/CHLpVcdsrSxAakIZnHJXe3KHaTL5TvGD7bl1XQ/zH
9CBHYixGRf1sOtnfTg8Btbw5c3mZjgi7dR26vli7uQkaw4yDdeqT7UnNib2A1yef2v7VR9TouWta
7S7MKKTnXvKpNyPvSIqnw9OmSj+N7Fq3utuCluIzWfma0+7EFOAwZzbReexwZx/Rh963ExZJWjjJ
TRdV9sscOz+qDHeKOruHmswSeyFhwNdYJU559kxrPCmnXeXHu4T4vmPHYf9p0fsz1NR4Fg55EgBh
bfpDk9UPCerU+g5OQPdLE++Y/oBV1EPd6+U5ShsYhoGfb0zLQgFxOeR5/zlDLuUwyRrjwKlL8lsD
xfF14rr9VjXVOH3pyCdBEbExi8sFmrHZ+GYGCk+a09MYkEVIzPYVB8KaCvlkb0AjLQkFBLfR5M5u
Rh5qL3aXrVI77V4t09GPwehpazUrDEW/zm1solWv/joh7/dKoiU+5RlOanC8O1bvSb6Z2qA6trHu
bEhrRluZ8QRHY0A68BjZgbnW5bREqLsFkHsCP0SWRFL9T6M2P5iLTM6Gtbe36oaG5zsaZWuyj8mz
16Ugs/BK/Z63IPUC51sCDIG0sTs/mgU2tONohdeWDZ8NqYj4SnPh3NtNiV/RTLqZajr6iPb7wF2Y
0mCItCW2CbsxqNwD3G3n3MZ+vfGnTLw2wr5VL2TF0T6FC4k1HA/SSp+BGpRBcqvOnLb+pmmRSyHw
t3jddD4G9riL56Q+96PGhlPqtjxJpx1O6qwvkj/O3MHWrvUYqDgDPsJ/GYo7+nDp7eWiq+JUJCZT
ymZpH+V7HyurS9ls4AO6qUXyqjqrBS5Sxqsp87InVfxyNesLS6XiRnXhH1BsBP4WO9XJEiS7XKuO
fe2Yj5STo1SEd5jY2RuMmoA2xbDZVSxYzsi7X2m6oFyMS+ElXgei3Uuqtys14mNCFiMt5btjDUrz
z4vEOX+KFyPys7yMiqtZqfSsjZ9iR646frk6L2jdxole3bOV6J/bwruJJwkSZGl5Rv6s6bF/Vi23
Lb8F+aLJMeXy2cXRHa/Jaj7ZS7MCz7yqLW8AOsFMHdGatQh9eezbWT6nMprWOT55BzWXjDfWkok1
79XcUeeGPQ2Rtbv8DQYKI4HENUHN9ShybXtTz7aqd0gDG+jj4q9XY8HZ5A4WinKoXgIn2c+6cD87
luZsMsAPkIei6gn+4N0ljirHJmU/f9LHonvwLPFFxdV14qlFndPv5jungHstu9n7PPaWwd22a26j
OPXPjrAd0hAGGoJdPm7aEVvJ2ouGO1iYw5220PMbHpOz7gM5+xm3hR1tKFzarNAYoTpC28CsokCB
ZQmFla75CLtOtwVmJdcqlltpsuKOaW/qQ5cA/jZYxV/VvpgOKYXNp6Gc77tmwCeoIxc4ua18clzI
iDgEnIaldQlFqJk0aM6qVgJfDS/zbLhWzSlIiqswi6ZtkIJB9Pre2RaKuaNHQb+qllPM47dWI6Nl
CUOsX9g9BrjeatMlESCcBYdrzOku9+djUbnaW8ct1c5ZkbO13iMyyrcLRORbl/t7TNTKZx4S7TUK
sYvDLnE0gr5OuN7oxqM9FGW0me6iujauY5bZ1yY8Ga8nQy64aa/sYWweCq3w99GUjLsxyaanXIxf
Sf07XxOH+wh6CZ/Kysq2HsiLI8n0+A4JXORknNT56hUPjj72753A4tcNnOzsG4AC2hbUq+bm1jXa
CO0qYN3DbY6mOgTpYF0viRng/kvwl1NfRc2+zrfUh9F8XPo720jX/rLVZHm/xpAgOJG/trzN4Orx
JtY0d9PnnXvGwbtnz5Pwa4mqei9N0wVfQ0dotwBGpT1CUuRmvVdBKlrepduOIsgmviNXI0pdm95A
70Q3nfkB71x7txhLYeE1dTl34/E75i4NNg3J/BD6bDgRWTmrlppA9VDfjMtWVdeqPmdh26/rrG3u
1JCAZ9hhLg1nZaIG/GAvh1AgvhEWqX9QTVOG2TnS9zCe76Dck9ZvXmzUF8IVxPkHnT/5LQrTFLuk
uHzU4a5c6TkWAxWqLAc3mKMDu6XwnPkxfkjkXh6jsNZW/PC7z7LO/riioAby5xVbdLN2/lzoV1iF
ir1lpGhaNE3wihDz98Yxm7sIJgF2j/6LCk+mTnoln/2dt4yqXHNni9h4Yrc9Y/oubD5r4hJ93M0I
lvuIM1X7WuQb9W+cnYbRMdnyQqdzywoudjb+2sTdUltRhHLW+TRjtDRYzSnRIJxup+VULlZA6tAa
tYt3CGMqBFC6lQp+jDFR7t3ZVa6v44K0o3IGNsS0LzoKVQm/yZUNRvN5cjNBHWiGBxyW4dXQdN5L
5yzfoPITxmL+ORziH5cWoM19y2pvE1l9+Wmq845ba1AcwkCLN14QyK1Wg7sWPk5dueRJFQxyx1e2
fC0QPemXxK0FBWaTVin2nwjR3tuhm66wNpu/9CBJeYLl2b1I04zyaQhb8adUozpTgosXVcZLDxtt
VrnB9mOcTIZ8HTu5uS7w5hv6YriblkNWe+TRw+p7n6MBoloqboYxLNJ6Yi2K/vJlmJ819W1lv6pR
H+FuYoFjizLff3TUFQmsxAXAqK6mXq/VpQHe1SzSL9UQXlncGs5ZO+Jz1U/xQwGWZy0cUKhTA4Bh
iMr6s2F0L5hext8Lk2qo6Lnr+sau6I2KLaAVHoXXYiql2d/NKTJf/XqKyODk45MY0nFTVLV1J5GA
2Yo2aW96AaNEDNZC6Bzk5gMvL6OxX3uVD0WPghkVliFqb1R3Cx8UZ5jhe8sGcVeTDkaKp0yxiSvv
597BR8cAxlVoFbn3VGD+htEkn3bcHXvweK8w89TwhDzLIZVttG7aodxzl0J2sU2sTbTccNWh65Iq
urRTuymaldnCJP/nP/7vf/+/r+N/hd/LO1IpYVn8o+jzuzIuuvZf/3S8f/6juoQP3/71T8s1WG1S
H/ZN3ReubVg6/V+/PMSADv/1T+P/eKyMhwBH2/fMYHUzFtyf1MH2kFYUWnsIy2a80WzTGjZGaYw3
RpmcW7/oDh9jVVyvxDNfVHL3XsDnYtc6xLPRfcITJdtTQM42qtkbtrhuMN/hLacXZEJwawbJSbWG
NnCfoL2DN7r0mqwskby8VR2lGKFW1SW6Zh5CXZbMrvrOrF5DL/YO3px1G9VEa7BYN16enEarql77
DYjq/DU1KQZls5Gt1SA9lXLjkwo9WEX8XHjFee7G5s6wgmrvh6VcGWYJfVwFi9qDrhYFJ9Uipdrc
NYY2XRWtn268Om/uSld++c+fi3rf//q5eMh8ep5lCM91xe+fy1ShhkJqtnvvUM4BU1feV1Mj7wet
fFam8GYBpqiYbWerLOYTqb+oUewmMjbT7AhCo/heLZwZdbCl0ePpk34Hmtfc85ETT9L++HOUvWRK
fob00LFQ5dX7dRUm40uGbsUcUC5QLbDBkFHil6jL+odi9iDzMibUgvac2BZZkbv//GY47r99SV3D
E8I3PUMYnqkvX+JfvqQC0OMs2Sq+z03bbQ2rz7cWa8MDaczsORnKW89K9C+Fl1Ng6e2YfHaU3EZ+
pq1UR+VZz2jrBo/QjZOjzP3pKh1rbPaa7hHzUSwr5yx6kF2SHS7NaCkdqPqBTkJ212sJxjNR1sPB
/NmjagwTeu7pgFXZR8VBnQnNdG8+5qpZHxf9ZTDz1euqER/xYATOinQg33egHNdVMYXXLkzz8tKO
TGwsebd2qtdZhnyMQyAvuszw1YyP7izJC2eN6Xz4v9xFhFhuE79/XX3TNUxbuMvm2TOd3z+hVjda
9Mwhd0strrdDrvu4B6H/4/kQKkkzsC/FGu2cBI08VZ0PSV+W3avbivjazGRxH9tJcW9kuH9mg28d
VOxykDA/wqjCkHQZp2KI2+bkLmS/U81+cor7oRIeSdSs207qxYOgoqhb1vIKSkiADAY05dQyi241
Nhq6zGbKaQ2inhSp165T16hOflbBg/nltENweJ/MwV2gt6Ddk4J3fMjsPb9N5zSPdbobBzO+LZNM
XAEbHe4TfhEbjBjTp1CSomKXHrxo1QDFbJy1tyyK3jUd8LkmvBN60/MTXKyHxjK6/QwwijRnn94J
cp136gyuzDcugDLjz1DZIXKYdPmL5c+jd5lQ1SHMzBxc6Mf8TkIrDEjDxRq/xnIRfJudsk6/kFaB
mOwishTqtbu27AGfX2FD+13OUndGql2dtnPsX4KqCdDcOnY/7JTab7gGq50u6cDsyu8iIMzqEKZ7
y5u0A8XNFAVrrTXXhhdhAQCJ/oQEfnDK/j9n57Uct46t4SdiFRMYbjvnVrQk37AcmXPm05+PaM/I
1p7yrjq+QCGRbXUAgbX+oDTdkXgzBHhast/yK/bQv1UBNa9RY58O73Nyl03bSrYt3foamX699fJm
H6pF8ByobbESxN5P+WQ6F5f88NKYg91tOhtKJuKVR0y+IXto7jHkJj/qteQrK2u8wfQlMn/wfCz6
HKicM5B/7FzirDVwIzkI+Da69hV8f+FNxdKs0nExqhH2V/Nko3FJs2bhZzDezWlye/UCWvJXkWUY
0HDWtbecUyd9UXepeok0YHnItm/kPEv7oY5NcLWb2DmPGdbsg2cFn90e1kc8Co4bXS3u7AEdNzc3
ws9Vl0M88pwEfIypPJJmupid5z0Tk+kWbnQgRzReFK9S/XWHdyRpTWBkbllcDQXeAJK0WGenU3mU
fRlYTrQuteJKpOK5L9COqDiB+muOeAR2wHbuRkSK/XUh2LQpGbgIeZ28RNbcIIJIk/DXvN9rchCE
T/ixrJMg4Y2NwJatzckLVjbb5bXW6Dy5UY2/wHLIj8KrrGtt69Z1jEDT/f3JYRof1yXD0FXNdDXV
MDUY3Oaf69JQeWnj97b4Mnje2ph9FLS5IPLWcuynJhC388Cm/aezdIZgVZEe/61Pzm5Bhx3jXDFR
G5mvlm1ZCwZk5dUpJfk0GUgLNu2G6HfCEdKKL1XAsieLbsgi/DJkHVkFVUWIh1my7VcurCK/O8pr
ZP9tChCiZ/SsfBR1ak1d5CKDz2ZgdP3390luJ/5Yvw3LNlxHWI6r6aYjt4m/PWFFGeFurFjFF8WM
sqVNVGiblwXeogCZ3jqBgh26dp9yx2mPxJPRL5j7nQilRLUQ0zWZFO/OF+b3vrBGfGo5v7CdqA9C
H9SXqCwWsj/wjHBHNLTYyKaWYREKguOJqJ1xMoOhut221Ao25I2aXiYRpJtE13qMF5Jwozu+w9ob
2y898kbxDIr90J/6S7No88/+GDvrHmOgfYLu4kuo5jeAcYRW6a0fN/P2JSGeLIG+H+Zn9EvAsBsq
EToOx7By8sc5L7kqstDcyKYyNvkVVuouJt5VILysw/AOunwftXnxiEE2GZam/jGOirb++6fl/GM/
xLPWJhEm+LyEThrjz291VdaGQxYz+NIFLU7QWv4yWbV3H6Wlfenzql80ou3fhjYAP+C7FmxlR3tG
I2eDJXb/Jroh2TqtHm6FmTbrOgDpYoAvOWpz4ZBZO8qmrMm+QOjkamz7EOlxdsd+B0kXlZ9NiRfy
HWKB2MUOLC59qRYnTxv7U4FZxnMzimtQRdMVUaL82dXFD/IdzVm2gjlI2RRBfZTNtA37ZeXa/b6a
ryx9jmr+ZNhbORqCG18baVVvfFdPD8EMOQMD2Z66mU9kzdrx7bKp+/oEag+opeyRY++zyl5HRtzh
tJDVKE21Uf+dRd+a83upbpEfI7b5wHOs2MVRTTAlUQlhxCpTjbibp9aNv7M9yJm1O9pnGym3aSHM
3D7nlXmpcjHuy3lAjsp+rbHsf/ng5Qf7+89UJ0YpNNU2VJPDmvZxI9wjRd31rm98HnW/WuVWAaJW
KP2tiPnCo0bifsqryNpwpIjOVulY9+mE8K6NwKJskQdPrqIzgYNyBJ5Npbp17pnhIqvB1Yw9Umay
QCsquzg2a7/fmAqbUTzHHVSnCLUMl44t8f7vX+p/LNW6MFS+zoYKE9YwDO3DFjI2RekYWqR9tjXv
pYbUfG5YZX4rhh51PviOGhu5yV6kiEufQY30KzPz3Lsy1fNNzPEeIyU0SEWWe4fSCa2DCoRm1yXT
dPa6odoUWDPfQT/rF70xNsci1IjFm0W9A3QNSiiZ1o6XensT/N5B1go16m617L+1/zX63vc+j8Ra
/C+PtH/8+HXhWrqjmY4h3Pnw/uGRxgZu4sw+Vp+jNP2RZVfC8955iCLrEs5YHonPEXoar1A8Eqv3
PlmLW0c/aRhs3S4o0ahZyGo0zSBioxw38gZyshxAyWaOfnjHkaT1+Avq3aEwUAZjgNaK059v8G9Z
VYd6lmoak3VPDBTcAYRRHUAP3DC9vtpSx2Tus8NWO9+mgPq6NY15io/mygKt2REZ2Dq7q+r0SXeE
eZBmQzgRZ3e+KpqdQEQXAhZNWci5eRrf5qbg/Z2FKIN25yvDpo/0Grqv02qLdijPIOWdz4GaYE/v
AMYjQmJziBWvZuO7n63ebpYwF1AX0XrnrkoQY9XnAcSGCAfnQXYFWeNfi8lDdHMeyEb2eI03YgYu
gvzcDuocHmIgmooXE0Dk338mtvwd/LEGWOxpXICttu0AQjQ+RgaQrEw0tGw/WwPI8bIOCX7hLrCO
lN7+VJpevxJ1be2Cuan0YLhVo8nOcpRHN+69RIXHQoinjC2m7B4tsFM83L6iBmp/ajXwH05uqks5
6OrYsHj8VCjmUSe/D/r+CXei8iJKYZ+FH+rLFmXlr8DcYVQZ4+tUF6D+cE3ZZ6FfPFVK9SIndEpW
L6x2bO6Re4yPgT8l68QblC9NuJATcj1zV4UbjEevyFx84j0e/fOt8dN74hxgPbGLMXaDoeBGJomX
TmoR9vN7Pl9kjraqFtX341xA//nVV2VmdS8LpFJ+75OT369Voq6+zXvv0yOUkthT/HGvj/cvbVBB
HCd1suePtq1eAjghb4mBvVBcDtk+rxX7tY/Qja/tt66BQ5d0aoVak2e92SV24FAW2cB34EowGEHk
jH7olVAT6sy667IBzesEaqjrlvuuIPGHUEjCz8TwsYuG7h9Bn6vG/sjGow8+uXnz6OhgX/S8/uRC
EDhPZuM8Amcz1r2LuFuIG/Hj6FcdNnf4HkVIVyzZuIAwH9qrnDtMOHglleLBWmWur5EMq/IpWcjR
W5E3S9ONpvuEg+NJDJqx1f8rlCL1Tj7In7yLrGCkPW2xYr5775IXfLj+Q/PD7VoYfatS6NZCXitl
Vt7vl2I5dlALLI1yu1l3fW7ciUJrSHDwssZcG+Y+OaoWrn6r/X1ejmb4xlXJsXkzxt2ScHdZ9XPv
2Wgt8zZAbFo7uRIhL0edebasFYMPOIV5MTmiyYAEMbEXA0WtRveyyL0GMQMvTJczmubW1whz2tvZ
DBee57VzoTYt/JZYv75fGtmtctGndtlHo75G3ejZdNzx3laneqn1Xb2VTVkMmdYu+s5J911TTPey
T0uBByuQnmRL9heju8+dYjy/d7UiQj+/je4yQzR3IvvhaaSK6wRHI0Kt4yu2Xj/IN/p3rqKZD4MW
XJrRHl5FaRmgaVBvwiHl91l9zEoDtfIypgW4fBiDy2g00nKZ+BcPabMHV1WGx9qPiDaQMtz63TQ8
6uVonGb+oeN2WUl8Eg8ocC4gBZnb5YoDGYWHkxY/6jwj0OUf7zkuF4/qkLZrS+v1tWyObhzeZ2O5
lK3bjLHUlqavK1sYy4QYfWIJCHvZ1cbwTOMY6h27vz7bYRNp74Rp9fVeDsgi6YF9blxhzFpWfbWQ
s+VIY6vnICnKB81FPLtsRH+ObUe7eC2AJECk5dcEAbIUWceXPE2zbYae4k6oefGM9de9nPA51H37
ENi1EqJGB6/Dbczz4DgDsadxuEKBTS+QARa3GRo7maMSm6f3GXKaX2S4qFkNyGRTddgsVw5RhABr
8kEM83uWVEfNR0Q+SGkmVuPts6w31qg1lChrEtCxBy/9aiCgU8bW8B2jIoDFWGo+dJOPPE7aWDsv
UkfWXse+TUn4zbmW/c0iqSzZFXdZlo57nscpihUvLUwvTPoGBADr/Ffhzs33viI1+RhnouUGhJu7
CMjlvmLVt5TKAWllo7unAsSMyty+BiqPZakYMI3Jg52W+qnoeZenokfxGdXGz5MzU5Y0ZbikKiE9
EzMR3eSQCvJ7WTRa+RneEOijwM3h0rTtG9RcK8nKzxMg/61XT8VWNhP9UAwe8LBhLHfTaNYbeTGS
kMscnttLryjIO3nxuJb9QR3umkgTz8WkdoekN8VK3kar7IuaEC70sh7pgBbdyURYJmxBb3gzsTFe
lLY0KJrGe4zcP8t+zQe7Db5bGhsMr/FwDObpeqOoOxfDvrWcVajiatYWKV8Q0GfDKhQUO/vhbRQN
EgDlIsZvbdnHjni21NZeDE09vTZ+HeP2FI5fROTDW6/070aU7UiT+IAwlZ853MiIgM615MQeLEhz
b/o8rX7EfnqvDJ1xP/lhBmNaDHcZsPklhAlvE8f6rO2rtN5u1Jucvd4Q1GsvShYV+olXVyiZtzA0
GIIVb+kmznxU8qM3PVBdTlhlpZy9XlPOg40OWKyXR9n13i9rau/1/FFsOD8MmIGhrCdebFsNFg5d
U3x1khDZHlPxnsfMSEA0u8qdmxf+PSccZ2FA4SATS5/l99lF6ME9KcpTpBr90Rg086o2vrjiFxLP
smxr2SWLFKANNi1DeyAVSQS7Zcvgqlrw3McAboG+xKBI2vAZpQ77Gncl6xWDlhcPj77xIy/D8LlQ
9WrljCmeR+7QnIe5KPQIeYes2qle1pxVx6aYa3JQTitNo1gKSHxr2fdhXpkM2F5aT5B2tFOlq9Ox
d9MSA506epoG0uA+4IsfIb4Zjen96EQQLjykp8i3+tPaBzF2uwgCX7mJEm0hgEofbR3hWA1GWodg
pdHtFLO5uzVRlTdPY406zMJem/DtnpsMA4Oq4GcSibR6LiEKrjEGC7aOb5XPmYGcJau6jVsMTb00
MRJ1ckQv52Zo2/YuQEt6KZtO25UHNpjRrYmionuElwj+aJ6cTpZ61gv/e6I/efGkfgEK/i0Covk2
1KW38CthPyWVXq9yxwruYf/lm6gf1POglANB/lE9JCMfUmIVSKzg57O0VL29g2Eb71T+7S1tbC6Q
8sTKr0aNQ3b3XdOC/ic/DaVKkp8RO7tFjDXCpzIcg3VVABH+6WR6uoqthF+AGlnuqS/1HTaL/AAK
0/qUlZlxKLxxvJtbZVPwTvlB9gwKOFkomjEhYqqmz7ZvAon2leogR10tQ3MRXXsg8Yzq3dCjcudO
G9kkaxxtewJ662nM0mf0qMxF2irxyc3r4Krr2k8Ww+4lDNJ8V8CzWVsIU774uasR9itUVFkYdbvg
pAdN/tBkrCDCR9hm7rZLszrCZpYLavfSoHe7LoZa3cpRviyo3CdVAj6LW/b9qgKm9MlERu9q9+Zv
rwspMF3La4x22OjYM1pqVz/gOJYDTS6x7Iqt8OIjtbhyqrR+QS79BWYS38+oX5Lxdr86kwdQa75I
wD3ZDoHAKny+KHBAahnYGr9MQXK7yHL6pVMVzle/TxGosKP6wZ9fKdWD318JEFz9klX+i6X4yo+0
7H57JVi9u0mxFqylApTonIyXKXpZVGmz+ZdD3hzryGWy/paVJ42mm6pF4AwA0j/jPG3mFYGiwqew
o8BA+LONj3qV6Z9SPXqb/Ki+IvynfwqMGARrXT0NJVuffvRWchJcbGyNgVrfLgma8RCZoIpkcwZM
blGhM/jguIUzKP0KbRJjJ++IRCQoiyImSTePjmF0jbGgudM4lR+I/oSXPPeyXZDgs8BuDeEPMYUn
303yRRBxpMzDAXZpOuCMlVhPcoY/vKD51j3K8QDbEV67uchWqPEoSkc1OYxu8MmpXQvBFIPTuGpt
vcpQZiChc4JbCj1obtZKFu3iOIrAG9F0k3JAXtO1d7JpNhbM0KLRj4EzPrIQf9IdK3uw4y57iDly
gMQkk9EV/BaWfsSPN8zSoxwFMdKe//4JasbHzMOcCXVdVRCrsWAJiQ/hrMhmNSlrp+eEN4xbAoST
QfZ2YmH0UsSxGsy0o3MrVPNoVRlfKv5WiHYeiWZrFHde9lVXneihqPL4ocTEeu/EoiGNGEEsd9ES
VREm3tZqqKzHvOhe1Y4Hc5sazdWvHdRWimmfKHr3OnX9tJsEMM4AcbjX0kB5YyIEdrFMHHLAh98u
hx7S7J2an04/361oYci6jlWee+xJPo3As+XldTHlh4IsOgZcTCtnOEVmptUpBX364vx6Tdet46Pj
ZuZSzvIFgn4aq+NR3gNNJJKa40pxomE5EAm801GYuyswX/BZ3i7vXa4AE2MMiLbJPll4WPFsTNR1
b5ci56ydzNJ6UTHRPfn4K+5yI0Xvba699/2v2t/n2ZH7637uf2sf7hKHrtgCnSbXqt7XneJtoyAM
lxzQpvmUNt1raZBsRNvlq/c+X2unVddqxlpeJgc6Uy+XZmp32/c+WzgIpo16uRH99B0cOPKYtSb4
5fnqXhiEsSbRo1Rdh84D+u/50sqC9k3vxBP4sQAQjrKmAwKT6pQXo+zqz3//fv8j4W8YnBFIq1mw
0AnbyvHfEkaZxSEn1JvgDaGaMD5Y9q42sicIXs0Py2m3Yqy1z6rviGWg28a1RFN/XwWTtYXsn59y
1O8XOcDBBQgrvuRzoSDrv7JikKCyqdfN5e//ZeNj1sSwXWEbBDctwzEdU3wInFma6ocBWanP0zis
IneqgYhQmEmB57NtNzuOyfGiV71ffepgY/GNn91CT83uzc7qI9Q+4OYaFCvSCJCn0rR/88HrL1KR
qucezbBHZUyvVqr2b0XFB6RjKbNLgxW06cLP9PPYVIQ2BxN/7TzhIW+5joZtIiOyJgs5EaRCj29V
mP8LVMNwPixM/OGObSGibNkmWVHyjH8mj2DRg8TIZvsBiwVTJGV+Ij/jz0beVO25SHU/P3kFnHMC
2PsP/bIpZ7zPlX2JyNFqTUy8/uabfJj33ny/Nnch7sBqitCENfsHA3HzYyDcN4gDxEBqc8SgwfbF
xjFrRucpMEGXA8z5O9kFWmvYs5JOaNMyKG/Sq9g41U5o7pCjGx7UouwR07gTUc4tlY7vpl+1qLbM
F8ibKF4ZLIBP+Ed5Exhm4yXGOk4OirqN117RmzJRckyIEbLlBMYQz4WsNbWZL5BZbtcfBrIUrfaF
nGjxU1nqGkKyVVvYyOnF0zIwwu7JTqzxwhvy0KYd6l5zUQ5vMKbix9u4RWiUTXJ9kmOAWPQsa055
gueNVTZoufqBhmeDoZ4SrfxVk32yiOfRD5NlnxytG9PeCx91mn7yi6PqtgQfxuReaEVBXPw/hRyc
HATvN7k5FkfZfh9WIySNSRoMJGld/HaVSdkY85NXmwsV/EqktenFmZ/DwGji89Rk1/72GAYkv8Gs
tQWnMI/Obj5IcGZkEkFVyJt0Zarei3Yjx+SsMJ2qPaqrIxuV+Vn+v15V68Z96Jm/XjVKB3XpDALI
RjpNKOhi0JggufdWg/iBlVa4V4ibzlU2e31U3vSeKL6BAMOpG/TsmmbNF/yFjQuq8uZF1izP5ASI
S4ZVFibHxAkQjhyIOOdjI1GXa9l8L+QVFbqu710qyYdFq8XIpDS9cgYIhBibnjmbQLWUs+x7LwLL
D5Z+ESYHosfxEQ0vHADnmixqxRvzhayStUo2aKNeozZITpGfoYDlFNna4WNYVVFRrVNkNlCVQA+a
INcA8a396Zc5+hl9lz3WDXHrftTV9a1Zt+29i22QbphevhRZReilLDr86JgcuH17yaLpRPAnOfvk
8JA9Fc7Ca0zjZRh0a92KetrKZo454MKcxvhaBrX/qWLHormJ+ZJMYwdh+Y+rrO4uhSTDdrOJiAvo
9Vd+zYcRcN+LZ+XVNu85/uR5UKBoGT7ICSi9jQs78Ky7IXS7oyhyJIQHt/gKGnS+gVMozioDOHVE
WEi/a0dzWsgBoGL3REqa587zC9RlEJSNM9DroaMf5ARRokmtEHTpHPxUi2Wcemb31LscWj002jg5
V5uZhPNlWCGcCMgqhsDGltnYeaFufjJroFnzcOTEoLktzitpX1lrJxDDYQYXw/tCek4JlGMpFecG
dZXZiGdJYoZfxPugLlJ4uW5zHHL/F2FDH7rv5BOKezzQxktVlqSngGC+1ea01sJGuaK3MD6MLnGl
AgzpLs704UFHZfG+NU9yTPZUml2ATgqspWwSu7g3TdM64KkY7OvQMDaxquWvY1Zv5HthDW23DJqp
vqRJSQpvFOL29iLEvMqyPHvTDH7UuPKo+yEYykeB4ZO8MtNiJNAKASehBqikmL67docx+AxX4/ZB
6B4ie72DRqeBV8dVTcpsaVUIIygdkpeZibZpXcKTg9xaurfKKCs4Cd0q/x0a1f/PnH++BPfJ6raa
twXvL6H4uviXx7L+z6cyzlSGCsjVtA3L/fhUFsJv3NRqh2fTnJxrnLRX7DvKN63FH7NDo2Urmxmy
HValEzCryAwu+5YQ5NivvNxXupi3xy6WGYJ4kASVCEj8f2qKabvsMsZoK2u30dL6l9QkMiV/Hlvn
nRVpScvGIBcIkfHxzMPZoS4LMNRPZtUjvInqrloZ2s42EeOUtfc+93/0yXlufsU1dDEqKVkpNGOS
fUhw+tBNJZHHxPUOnV7sx2yKjK02ePZmbHny3Nq402zQM0YTZUjeurZJVkZd2YfSRVBU1I+RrSTs
yqxsHwZhyvJMMxq777gvandQmQxIf+F3OYsIQLo2HJzMZLPynmwgLS8FsMpNVzuVdUmGrERrLixe
9Jb9Rx00+D/OzbDIV77hVU9+Opn3/P7Y880AndHGeSl3cdwMOOk5sZdsA5Scrj1Z3pPtDRvZGuPW
vcpa1ToqKmP46cU28tML2alY6RsKWt7+fbK8nijVRp0vvc2V1yYtT2PZ2Q24joe+AUvW0LytH6ol
e5W+eCEEbIMEKJKD/Esi130gc2kSvA27567JiPDyF1n4FSzhlA8obmW2eCvS8EsQTem3cIrezCo3
2fYPHl9QBwQo5pBP84SQ58RzKEqWut4FMjdvl25VuYfSx5hPVhvbemka/CfeN1aV1hbe8n0rhUIp
nguw47ZTa6YbJ5zKPftx54k08b1hhMaXQngxiom+cTGMoLj4Zc1DaB5og+lS8MN6dtXM39th1W3K
ngWnjr7JcVLPwXpKsKQ3G3X2ZvD6tcH2/5Ik7Ct6zS2+6G70AsurQ9ZPFwcSucpK9vOuLyPsgV9n
LdVt39r11i5c5TVAvEZOSPCPWuu9UR3QV4+espAAzXxD1TerpTNOzhn2sHGti46UzDzQeiR8UbJS
7nWv9o5TmpYrKxXuXdTDcEGX9FNd5TXyZYX/LDgbFL42vnS2XZzGykQ/aczGF2ge4aYJjQxEPqNh
gbCqgvXTRY5WcJ5sM3tBZWm4VNgmcCRhVhxO03b0FcSQ2nB6aaI2XqrY3xzlRbbrr1uk256Uulfu
7AwnWfnC8F72tht0K3kRpovJqvEca4+kWX2uIrRZpnEC2FHPp6YwMp7fm/hE/WqWhVcdCS393pSj
YUXIQV7bzO5KYekT0k3JPbomiX8ReIfQ78SvKo++bvanLr2DBo1bWf9jTF6heGJtxJYKJmQfZ54n
XsuhrpDsQHAOoCoh+5gETadb+ySfpem8QsVXyo6OxeiJx3hyHm79iWsRdQNJ7DSDd89u+ofsr9mS
LNMaQQBIS8ld2hTNIpihJsqIXUsaOObVmsr+Ak4WP4gIWd2uBViDOO/azhr7cKviV2MfZNsjGbPF
dhONHB6yiOGY52xExrIuseq59ZWldQ7VSTn8Bq6Z+3ztfgTS7rFYsH0F5dZF4deq9x/syAt/dH25
xak4DxZF+jXFIDxaFO2Vk7EIFnkcoWjhTz/q0btaldN/xX3n+1Tl2ps+mQOqYAjcDYS9F6jEI7Pr
2TaSggknCAhsLs8h1UNPs3MIcs1VOUnWaqPBK8px0qXsUyooMwsl4B6pvAcZhHCLfudPOfx+ndNj
PRYEU77uvHRYuMicwzWN/bVileaFM64Km1XT9pkbtWdwW8jEiaB+VAL2ys5UdZ9Rirt6PmjFhbLy
s667sZvCmdQkmU2SxeT7qXYMJpA/M/+pGbGmsIw0X3TVYANAoyDYB02kwLPO9SM2IpBZdW5/h4Ja
d/CD+lWb/dlk4c5M4tZPzxjEK0fZJadaAaKQHjqnq/e5doDzoCaCXRJVYqXro3/V02bCvcoacaZL
zHMTqd1ad/PsCV8sHe6t4X81BiAwNXvoRRcXqxhZn2/5EM8KfJr57IaIH8o7Vb726075bNBqWIq+
tZRKnAlt5SIMzs7cSNiGntN+ShB268twU9vK7IvAiJ2YETxE/DmXICGJmkTNjkp6GuZapJXpyS+q
ZpfjQHirBf/t+zCa+3W/VqHygw5QDy6xUdg3czWwVPWgCArZlIUwnMxa3yahbCh0jDaY6sSWtsy1
IrzrkN5MHCN5AfKjHxyzrVe6BdUZvQyUwQKiA9DV0jsnMfBhnQfQQytWvds6h9IP3E9V0i4Tyxzw
SIEikfXduJFNcF97nOTEE94+EeliCGAJ6tstfq681ey+87D2PmPaHi7TfBYoU4xqkyVhdkKWFywz
srvbcvK7e82dxmUQwF5XE5IPxhxh8udYU9OH5t7Jqpf3Lllzyt5chbOboYrhjxanzglHcodDP7w5
lObEUp+bsk8WU8HOZQHnEItIB3E+FIPuKwJgS418GEK6BVIKsj3N7aH2QTHJNk/x/7T9tHox1QzN
r0x9VcEPp5Wa/eSAiGhnJjgvATQIYtN6ACtsbQKnCI+Wnfrn1pkTTkpTPbd5hvoFyr4/2q9JEuc/
Mx0MaVXpzrPCsgdwIGnOfl/ph9xO421StuUDp04kPtIy+dphuCmv0rri6o+sVgD3vCVL6/bvkT9d
/ElPIktourauEhZ2hTBUvk5/xryIUQadoxbeN5HP8geT4R9TYn1wYH7qtV9/TeNp/SpaZK4jDNaX
cXgedazxtBpasSK08Nrqwx4nJCz/Ss9gR5Zfwqiq9627Muwi3KZFHjwE2UMSN9fc8M2DqgjjQLQA
Q5e8SJZh14KAMSFlcGoyV7k6ovo1JCpLB7eDQYvG56Z90UzFXDUj+m3E7Zot9BPCyUYFpaYJsLXQ
DtYMvrFV2FMISr/qGuJamfEa/QA5a9xN+TNmdC5IHxSMdfKbOEc52UnVPG2bVu2z4k4YFfkkMOHa
ix3Z1HQJsVI52tEjQQ9UvfW+vooRJy6vg44UoiJ9VFSblDsKqYsMn9ZNCjJ11Xv4UzlBsvSElm+g
uqmb3kuMzSS+taae7TtCLWub+PhSIGS6IQI+LO2qYO8t2r03hckOLi5YmQncUCzyBRK9EDrxUFNC
/st1To4nFmg4p+ViUMPpsUc0OlJwbxwDnvnQe9EU0WN7DY5JWQO8Kzaj4eiLOOhJ3cdNuVIRZMP5
AS0Zpde/xDmSfZ2VlevM97KFopTpKvX14iECDQikQD8jYq2fG7hgsRa2ODIESxRuhgOAY/eIgyHC
5zVEMnKGwWMMaXKZDDohR3zdACGW1R4dvhV6mCTzo2Y/oWOPWEOxsAYiBtHUfkvV0jgBn/nqB8bW
DtgzWWUeZQuvG8sD0XC/8dNTapifhsgyDn6j2qtYIN/LrsVfRprb4B1p1eRYnjjVpSfI/OmpZJEe
A0RfWxgZVeQVj4FZPAnRpAcRkqr2zCPh6yuyWNYra+8+cDB3x3fcCbJzbljRS6UkW83ue0ytwnqZ
k468NwHTdZW5SAIb9EMRYACHgx5M2WjRdV1zbq3DBAxiPat5bjD1PbeJM52DHICKYpMVh8J2Kjxc
ZlWYaxt7MMWhKKNPeer1Z28kKBujmeFolbdrR/3e4Ty6YEl29siWIgqtD49aVLUXWeg2yolDmWHB
F1SArkrVOBpjDVTOsE8F2dhrDxJlNVoB8v02NrSAbZe9Ny0a9eyXjvgETXPhBMGxJIp9UFJl2I9u
95bCHz+b+gA22uBjNAC4LnUDY2FO9IAbwU+uugqBBG9y9O3ATnaV6vYyVIxval+u9VDn8TIOw1nN
0rsG7iLu9OBrIckjjzEazSrOWozQ02BNwMLdJr6drxBRXlmD/8XSje5fljXtz5gBqxpUAENoAjA4
FIV/kC6JrLl5DB/te4q81gEFQOsIfmSFq3mERVCCOhPWId4ig6W6IHjo4cOdYLCtO/AFhbP8+yLr
an8c/uX/BpdwBFtdVyP1+ZFJPgA51zu+3t9d9sSocLQVdtL5j84JZgrN2Kwm040XVoRuiDM4Pw0l
/tY2zXBqe3fa56azLVWbHTRBrB07leHgKQHwpya0N1pQonI+oW3YdsEriCT1Uk/BJa5tDahBF57T
Vk+2Lb4QYi0P4xgnvih56C30InoK2/KRNdVd+0Wf4q+ViG2lGi9hgu1gZKIhZloxGmZzuDtq3Za3
C0mctrTUteZ3+zSt9WUg1G45+lqFc5QNqWVuVpaVrOvePvoQkXAhSBfpgDchspE/3SYMtiJs3vRs
QuivyB9yx3QPuq8d+lD5P/bOazdybMu2v9I476ymN8A9DVyasDKhlJRGL0Qaid5v2q+/g1SeUpbq
dFX3+wUSAQbJYIQiGeTea8055j2kqvRjxjnkKrbzrahA12lzL59RieiHMuJyVkl5ujdCtT2nUdCu
Ktu+fzFm/ZazE09WmwfzCM20DbP+SpWFQOHpECEg12fR9OI6LwgHNqOq96DnZm4m2wlVC+UCyl+i
m5CQm9nNy8tf//8rf7rHciau5yPqdF21LPvdPbaC22k1RlT+KC15ugytUxP2FOqjR5fhvotVBuk1
NV51PTvrporvDDv9G3+M8scC1HYOGpaBUZw6GqFI77XxsPlKy2md8gdCPPVTNaMwJE3JGiQsasKS
KENg44eqFtQh36w+GPULSTLWPmaMR3JQdqXIWXbK0J30yTDjo+du99dfk/qnn8naLEXUwW9Fowf5
vnGqSFY34ZNdfihV/p0YNHGF3CEHx1ZEyDpBq2zdXDVrr1FG7JmyRMd4VqaAGjB64bGyd4mhfoPk
319PpMvCUpmlc44JP51L2R/HQb1aRnI0//pjK+9qe3y1oLplnJS2qjhr8/CdnkHJmH8hBLJ+JC2/
Dzkzvjr9qPok9UHVCKPmWFommpJFfDTigGr3Edq49lTZ05F7HS5Ygvu4a9fjjTTULuVK59RZc+6m
NjB/6P+ewmnF2NFWHpJGkYM5rg4AlWRfdNFZsYE1hGT+mV3hEzhiHqdo6XxKjfZ+tCmOjSIHTFIQ
sEma0crFzj+F0lTurBF8cUxz99ygtwyaMARdEiXDlWXONEDou+LxJcOzr9LObdL5W6nTDIyxEHqZ
NPfBHE3WrjLsmIlbNfhdOjTYB2dnF/XaLq6M9k4bRYEpP7eCiaCrXajrKbdwh+GdEY2UwxaBQUxr
/FaPhBfWjPSc9CtOurhrvkm6blw3OQMySSLvVrFJ2mzwv7tWmswUj8IHvGXOcdSTl56BEjafbbA5
zUeYtfWh7gTyW8oUe26xygnobAJl97uskYMLUUNrB4KoKhEfzbU5pTM/JS4yIZIx1o/dGE3BCPPL
c0yjvHfAmB+coX82YA8WjAJU5aDgILvUHUO7WxQ7TIhkhKancL5y1Do7xM2ouPOgJwvlhdIzmtyb
yQq/aJZEDmsD/HGUnbh0KfVLd0n5udTp+BPdoBRnAioZTJWKH40v0LmL+67SzYM+dIsnqNnKhnKB
CL/mAmG/qxbR/c2d6p2D5vVU1uFJWNSrHTh17xxUvRw6/C6t8IfZJjHDj6F0M0tydhmSnZ0iJz1d
2mG4MU1juNEjhUDMNDpXOZ55ri27SR/uhzWhD6vfQ8F/yl//0tQ/ar+2T0cBHYePotK8t/R35k5F
VvO2aOr0eSJMkRQMYnpHubrjPKmIeZ/Hg2oRPFbTOvFqyq27XOlcbUScvJH36wWQVTqTw6HlO00x
ux0aBSp9iSjuKrl0AnmJ1d2yTk/KbEz478+1QC8MYvOq+JPgkvM3f86frncWzQXDQXCgmKr1J8CM
po7Lkk1j9jwm/S2yYeVecZC7tyiMvZA7pT/3bX4R0NDQSQyeos440hRb8YTBBVvSSPXuOqV6muwe
BW1maYgg0+HeGh+cyv42R3P9ENHz/zuxiPN+NMMXr6l0YjTNdnQuJH+cMZpK0hUdkQXPUgT4ZgGp
OFbWo8hThgrgS3fmpE5uLIXVEc8O7SFksffQhi9W7pxKxTSO22RqkLVrqZvQ65VHdSQtq+qZ7yjk
U7gR6kpLjN21ptTHlMLhXrGjFViCsQZimnNqx0V2tbDbEw30fUYp9kXLbIQror1Oi7DdUxvOHoqh
pWzGxVT006e//p97p2DbTkRbZ/Jmy4aK1tV5p5dZih5ywpSlz3ahdoGTmRF38BDbd2ffaUmdnc1J
MQO8Us+zRFBUP52kuTPOxdQGuJcAEI/xtTbJ7ZVRxDV8a+WzRXD9RbOlI4mFgyT0j5h9SYPErOGj
XkzcpssHj6IK7JM0am6WMnzq5Z5rdMikCp/rY4iv59z2sMj/+m/l/PnT/zf6HwYtqs1Jairmu2tC
OxZGZ0dl+ZwbhuyjpB1vcAM7BG0PkXVMGGbeFknmo5Mpr50lutdF/BI2i+plsmrsct2JrreHyqG0
C7kH2IOBshK7Vdr32R1X3vBY290XIpinK4lyry2KIJHaGwKVJ0AVlEdxN97ofLaLDnAo4dw6OHpE
pn0u6ZeJdt9NVn5JrCP36Zw0S3IcoBqUjuYatY3dVdYeG7MPQnr0WqYrZ0LJ0fKLQYa0S0pYj26m
xB5fW9waqXsdwiiNvZ7QELeLyrX5wRRr+WAUpTvrpkSoSQEqBYPOLdiH8kqs1KOocBoi7AGCo6Xh
gxm99FGa88anRXGLfrG6UacHIZbkwJQzok5vYuouypqU4SH3EIKr3qI9MiRE4tmNz73Zn52mJcuH
mw8wcJemYnabM4x2FwStQUriiVusHH7TaIkqbsobxuzO2Tar5EwTq3JFphsHJQ6n02zPL1PSq3Qd
SuUUromuoVo+x30D6oI6pktowHRVk9IRNuRSCth+E1f2ncGoC4scBQ8ZuM9aCtWNtQI3DJZL9Mx5
GlqgYmn+0dRbMi3XBF7VpuaGZghvjHLu4rm71ocXGvTiNmcw5IIROcJ6G/d62GYfEfqfwpYacTV/
s3MpuuIK3uymCKp3i7TOTWfYEdTG5bOxPuCQdklora+isP4Go+i5xQd+UCrjBrCz/kHv++lgQVMd
4dLeqgmSyskovpd9e62bUOmFHV1GcrYuwFK9Tik+kBxRvVgRt3bzhtq+9alUFtOdaT2cS1m9mQxF
vZ+VeD/bdXYZmWPCPJvFgcsS9e0xHokQinHSotc7mAmlf/CkjC3qwglSRiZnFO/zddRTqlpsp7tE
5J/9zYje+tOswjIVQzO4GVqOgt7w3XV4IJmSs07vn03iY7wsnhnFFfiybKfnGsoI6Na2G07IbqeS
5V67aQTwxFQiPyaYcW8my/diSox9ngGcTw3A409UPSwXTJZzzNK1QsXMidv5FQmRmEFA4XGJi67x
ZriZWY6kv4Smq2rYpKNxtn0lmsH3F+N8JXdPWV4eNESfH0AEVAQIlv01DBJjl1bKy0bNwTWyJ7tE
OxoTPSDwZdmXohtyH+sYd5E+ZhrCe41FYuzwxKh7zAN4Q6OkOo9AtbI177Ps2v6+T1XFW4aHgs4X
3LUpDeQShFK8lM+TjdLInAaxj0IaStl6CodtcjOkw3ydmMZFLHX7Oof5zz9Q47qNIve9AiuGGEy8
e/pfD1XBv/+zvub3ff74iv+6Tr7TkaxexF/utX+ubr4Wz937nf5wZN7956fzv4qvf3gSlCIR813/
3M4fnrs+F/+i3617/k83/sfzdpSHuX7+5z++/iiS0k860SbfxT9+blp1+YqjG7/cV9Y3+Ll1/Qv+
+Y//2yZLVX7980uev3bin/+QKD//Jq+TKBSYOnNAnZsMnMBtk6L/RhnHhJUB7s2RTW62ZdWK+J//
0KzfZO7BJnmR4PpMy2HS25Faum5SfiMR25YdCzIaNAD7H//643+i/17/1/49ClAxNf6aX2wHhgwA
hh6RQ6KYrCg6JK8/DnoKiq/dlJkjePJVztiI5bQ9TFO2nBTSyE7qMlVeWUcD/C25PYVNxwOw5Z9L
69NkyT+VgsvRKOjxQ5TAWhw683DalmgyFmTlnITUlKd+xqa7LW0P4/p0W2cV5FwDpGcfCcDw3lGJ
TAdHsIuq+YEIlWjxHKXA4lsqUftZVpfVrRLuUlsrT28PCnQW7oHrSvCjLA568UlXFysgKKk8tevh
Y+68VKUiiUejMUv8UBJZF05Sn7YHFUfT4i1Ty/O3RTV3vtOq7YKIdCcqh+vmYVjGn3vCWZsXL8/S
2U8HcFOmmjby6zdmc7884KcLUtscyJZfv8XXzWNTnLvyNFFM5555MuawOglzqKGt/+tpTp86hxMe
pzSyYJQKcSqXzJC9bTEaF6qY2+L2IDmKONlTg5M/LHvZW4gg9Kr1L397UIiGpw+CgYE60fr1GwtO
Y2hi8HGVqTrFjNBO2PhqOcAekOSuEZkKBpB19bbD2160eT7SnsRux8m7m5vmw0zyIBGXRXfalpTf
l5Jea4ku/uNmOZlCJdC0tNhJk/IQ2n13ygSIJHfbcXuuDusX+cumt6P/csxSW79a7BeNS6NR8d+9
e/26eX337SNtx3h9p23x7XNuLyzqfT1zrmVSpp6G3FZel+hYq6jkcu4Y2+K2eXtolvzJ1uUweFu1
LRXrAbYlo5EAy1bp6x5v699eYHD3PlX1vpAUopJLm2+eOCgeX5e31W8P1nquvG7fVv7b578caltM
GmK8MwNDzvoe20u2pdfjvD/EL+/7p8XU+aGRnHV8/w6/HAmZs8lQmmr6L6/+ZftffPhfXvDL4tuH
/uWl/3b7tuf7j/Z+z4TRq6vTw7LoqdJs5ef/dnpvS//tutffxfvNCWypw7uVUsWvZvvpQBHuF+/d
O9S0neVAWmiQuTp21b3KJe3tNW97vzvstsFc7uKkNuCgcirkkVqdtiWl5Nrx9vTdugofAh6E9SV/
Wtx23TZtS9vDdqDtkG9PDZSHOcYmjlFsh9sWjRGapvvX777tuD1sb4NQ9EHqR6Dh67HUDIfm520R
4/MgB2m3KHuZDp+Wy6TEGHZ9oqhfUEFEIHbaVm4Pdq7qC7WoddO217ZWJKOxeNbSdG7XpCCDxKrk
3zYtGDOX+21RNqKiuv3lMKoZyS6R23jMs6jK3ddjSYiT0nPbwlJe5QL+nCswLlviqMzpW9LqpCAh
/ikUZgxxoXpT23/LmIN4rZimYMh/zKOMgCCOg2LVkYB6Vb3RTs51jn8CXSFqr9XLddKs6Lu2DMMO
6hOuPEpnXtjCsP7lU77+GbOO7mFO2jjo11vasF7Hh/U6vz39b9d12y3494ftFdtrX1+xHuDdU2Jf
MKi9O/T/4DAoKXsGt/ZhO7Kz3Wy3Q78ubmu3wzCy5r7/15+kkJNTnM44RX/5NN1U7Wp1/lBvdzLZ
MIqTU0wEEa5LYv1T3ta93+dt89s+b+vqxkQp9/b83x1WHcAQuNur3w7xv3ub7bBv7/J2mG2dkzJz
yOwSoyTjhWm9danr3XRb2tZtT7mDXxQADLu39UPc0QzYdnld3Dal2311e827I25Pi+0OuW1+3XN7
0bK+7bb0uv3t+esxY51MIAmC6qLgo7YqCVtEbZwV+Ym+U4G+qsB6IYNWLubInfpx2nfyqCF1UCi9
khdb2ZnsL6FGf103ay+NmQIP5oIj3kk87s8iMGMLDZqROfu2KMBaAmkYhLJ3avpxWWY/aTrq+JoQ
4e7JlOyjgoTgONoN0QshoVK69QHH/4zqQ6I/2TXfyRDR/YERRpBoN7YZLZeoCfddPUFCbfG650nz
IJMrsodW9zlPpO9bmW5WeieoFgPSu4wIVF28yPgEEdvZg6dwAmO0PCOL9zDfvR6KnDtgtnJNMQek
Zn/PQpzg82getE4SnoHgNNazXYGJOoDKN+5KSz/UWXMBEf+SlWPoMuOA0mSaV0wRyHQEpkEfHYtB
jj/QsLPyTEZ55dumdcpV+VOhIe0skvpKnrugYuxOi9y6h2uTHg06D/TSiW9rnKAgNCHQxZx5w5h8
MJVFol+YZ+7XoawKP+7X/AdJVnZ6laRXybh8rvLkqwWzJ1DGL3IHSLm+NLrhRQ3qL7kIamu9zpFi
t7QagRXElrhZQhSigRfF7cPUcK0FDcidbuYHqlScvWqreuSklR5AqadqnEbXFgRYFlW4Chu0O1X7
kZOXeCrCeHjMLbr5zP0/FMK8KpHFG+Te+b0dYjm6I48PLiHN23p6qQtlnTG0IUWxpuf/oqagLwD+
Ea6xuCGRPkfA9CFD3RY1ZXYaBRdVKl/ljlw8DzFkF1Ds7EmVdL6nChJJgq/tK5A0vmM2kW84VXKM
LfXLEN8RWlB4pLqT1qC3tl/XYq+EMv5Gwwo0j24TY38jqXd9wp9lLuNxAllTxmp6O/RQd/rP9j1I
m2FvJfPoGp30LMWHsKFYlsfyx8pZiM4m7DMHB0BeFdCiXEAW2UVGDavDqR2PpCfdUwYy5Op4cfWy
LT1hQzkpdTpTZd4dmzSPQZUmsd/YrQVHfoXnJZYfktQ2GkVz0BzxJcr6F+jSk681NJOK7HaQqUvO
1HFvDSSRFSlbTnhTa8I82wAfZydHl1H/kMyIvAAn3+UFCNCmghMueuXkdPVLCWDf6ENlV9ecDgEC
oA74a1LvHVom6TBAh1NzYi2pThoxJR2tqB2/CJPE7/BI88Uxs0G0pwB1GPjxLMqHehk7l8Ioxwnp
BqTjF7FMd6Yw26BDgu72ak8Pn1fMdQwvX56vSTS+0JOsv9jE/iTKchaWhXRJ/tRlRevj3HK7NL3r
Ge27dZfbZxOOgx/aBa3yvrg4qn5qqlk5qykxV/w9dIoj5ftk0HfHmpB7Bk2Hy1Sax3ly5kObO7Jf
2xpZ93l/V/Or8vqkQCAgqthDO1ZcZrQG7iqZwOxuPy7jwD0cQK9X9wRXwVNW9o2hP6jA6a6aVNy3
JH4dloU5K8Zod4ad4VEBZELGELohKfVatk9FHBv7Scsv08j0b8j0Oagq4zGWeiyGy3wYxqw6Tjic
hh4gn4hagBO22C3p8BXFPi4zDDZuxw/fq9Di7hBKFkJtAwMXc0+k8w7OJ2GFff0owbl1DaHpV2Ez
pJ4zP+HIdk0N96tuoWyDGcXVreUAydAa0MgGt9ObnWKfM87Go9Eubo+WaTa4JBhtnXhxn39C/+Zp
Y1+5NZ/M1/TuuoH6TSNRNK4co9VdSqV0ZWX6LAQiNSMdDzX/ua46xM/LED5jcb4m2fpgptN9WDYU
dSlx28LBn9lYu1ohI1hImkQ0uXioMFb5MTkqrixhIhCadj/QnffhW0Ons8uAS+F8GdMOeEAiUXLj
ohvHebYTBWqFulrRG1a9I6K532Ef3EcgjZpmugk183Ph4PXTM3KoCjiBFUhcfy7VD41Vf+TXl4Ia
70Hf4j7wc54JJ9xVo858NEuAIS3ROVWb/dQS+SPP5eBNRfSY8DNFyfJVIWqBAsrUeKSWUFtEBYec
jBjgIQZzTk93SFE4QZK+yiLlQekZlpEgeyUbT04eIv8nBxlEFLFmYW67Cj1WLSwWGChZ5Ell1nix
nO9NRxj3ee0Ng62ee+igjXSmSefyS9P2AIFn13bgVc01HTj6L+qMaRtihR1E5h3IFsVPan6TY0jK
NNpA9TgZF3JVbpopa/3G4twbs96mRpsdM/EJuQyWCsuTQy53QmRPTBAqbx461xGOs6tAn7uGWa/m
Nq1F4pImASPpYyujxVHn7pLBB5hTPUVwT7Z7STt6mWf9nFTImvjh+X1kyd7YoLbVE/xjy57GseP1
uFa83tL38xB+XMy58vTJ+Yi3cQn0HAdZTltEzOHXtjfOA85asCoF9a3MfC7aXPKhOyUev5TyEDIT
cKNavS8nolOxB7f4h86qGUNxbkCRiMkhgzpuMroWCaYLc82P7EnYa2kwWDar2lq2D7Ml1Uzhqy9U
1AoE3oyIejPZSYb5OKFCNkn5KpdJp4lQUgfmf9gCq+9iU78ibEQwW+8eyp5ORK/ReXI0NFB2NQbD
bGRuo5Ao2Nml7S7kqGhlett+oA013SCw2FnpJE4Vvw0rC8cdFxLhi+Hr0MNcCPXJT8yQxj2sbiZ4
Bie0fGoyUQbkl5zGLJkPSY+yuUuTj2FBusSSSjdWr3/TB0xLtEZPsh2vZwZh5ipYw2Wm17DKC1dt
ADCLq3D9pmsy2ivcQ2g9uPKRZqvUYgzKlcal2cmPWknAX+gMFLoEv4+Q9cpvq7pFie5InjrU+z4t
H2wKRD3X4xNU413cKeN1ma5ADUPtAx1aUx/LZhBptUrqcoXmaHjEDtH6QoiLozWtGw2IbYVa3xqm
+pFQ6nMV7ieTrpGpkb8H/qbze9ktmuy+z5QrduK/TbujS5J7SxFdgXT7Vo+8lZzau1LOZs8yrBMy
i+ZKUeMP+pSja0gFwNH4RzZ9NEccq+r0ko/STHq5RNxkpBw7IFyepmcW4jOAdIXZtd70os1cQOQG
jgqqhUfbiYkdluObcCCkMLYlwrGtYQbCmzpuX0oJ/qgyPDYMoeW2gra8lIEp6zhiBy+3bBhbknbE
/EtOWHaFjWb0iK5JPdIyOl9vNPnYWNNuqXTtwDUuKBREDGaZYocfvvfW6jtVMjex+eJiqNtpL7WM
fPpzE5smdV7z3NSHMp8TOt+yH3VHzGfKWThLyXgedF86ubWaSZ5T1RpUqdpT9SeCGLTbTlkvnbSk
9uY0+Ygmv5dYbyIz9vjGQ3+J7AdmbDXTun3V1ViSdFpVTvFh0kuao2V9HWnyB3UsyGeVy3uj739E
3YBXqZbd2oo/5yk+M+jtKvC4JpATtT/AsQuWZuLSHKfxGeke3dbTTBQDbXblM+IPx+ViaAZpVl9x
H2S4Zdp83XXq9RUeAwTQbq3HMP+R9u+bBnU9KSkUEEYsfvLTIOYnyRh2kQZGi7yYD4VjJ3hpi9Av
jejQ42v2ZbWtueaBK+6TdAnkQb1NzfaSR9yMQZMde+AH13VKtHvyo7XVm3ZUzU9aiSEuOdUS4+0p
o9a9pM+IaypPDC2DIxwugW0snKN0nSRrjVnLdZchmuSOdhijd1J6VFIKPz4g/gTMMjK5U9Sx8tJQ
vZFqjlGJlkp3WJkAYE2Mw2kYCPI1duVIC63HU56IPtpb7RKM0Uw/KZZ3ZZR/ivsl2pftkrk98x+V
esWjABmpAjnm58XoQOmJ3hwpd0wCAnwWfyXE6UGO4HmV4fiiCuXKcgYF39/wYkaPlOOz3djNL2Mx
acjGGgSLUr0OLCctGBWLjiwxDNemnyqqc4gwSUsdHVQxLIHTy9Helq4LZ/zmzF12TeUIYZymn5Sp
u+6ypCGfNDpGVIVpRpdfjaqDFyAWg7jKoxmHy95y+ueabiexpEEsJ99RlLduo5sUbZwE+s3YH+Nc
/GiL0NmRDH22MWElgKh8xeSmUFvOd1Mq/Crtcdg51wYGQB3dgu3kAlBndGfT/K3U8DAq9qPeDY47
MEl2NWt+aIlHwoTxqOC8B8KNGs6SM9LXuyuu0onXCEp3bRrkavURWfbXuBqvMPa6c0UPfSbpscaw
d4NCtHMzocSHQdXVfQsLIJGUu1Zk0kVOjfBSL01+AaylSw4ymm3VOA3HdgJc97pOsaIaIt5YHN9e
FamkNBTtBIRlPdK2YVi0r2KxJr8Rg6/Fy33X3NNSHy+jMu6FhWmFiSrCaGKGgUumKR8kepRqdLxu
yCg2bXorQD5O6kdyNnAqEkmS3wzKFN2J9WHOw7sWQFdZVGcrGsm6WB8oRy6wQBdGopX1c11pzg0m
0Jif/O/r+lVNquqJum9sRAu2Ed7ihwlve07G2mou/ChULvkC2m6hqpdlfaA0Wx/sGYDE9hTegXZJ
Wyu5HRFzb6ve1nem/ilh+HvaVtlSo15yRI5+MXZV8LavpobqsYtIv9p2+WUDXiqE669vvK1eM9Hc
ZK7K4/bG2zryzyHBCA3vR1v726ptY4JK+GyY8/3rK4s6ubEsHKhRnN5RK6ysbL4IRUnuxmZC/tCE
x1HRruU5za/IMkc1sj7YC7+rSpj0mH9fl89DCc0S314mS6jDwVlrV5rUnzIjMy7J+rDt3Ccm7Zww
Q46JDI/Ym5j/1DyCpGjUNtjp9Tlg4GbXVrnu1dvzuDZURkbTJe3s28XhGoJ3e+S30+sXx8mkWwP1
xvpEY3rz+sDU6kufxstp1nOOmK/izqnEavC234RO5pAvcvN6IEuuzHNUJJeiLvqbGhrK6xm11AkJ
KrFwnbyA6sPo606X7OhOTTGuhtF03nbbHjBhqG5ol/Vhe7rtq9il8I1mlPE38aptnTqruS9V2TXg
+wmkY+RcCJF2LlHGB9a0/ikKW+eyrVetYrgldMkNU1vm71h3C/v5WFtqDO+RVzILvMiJAkx24fyr
5kQcpMgxETxW1gWjF8lpsb34K/Xqsm1QRNodydiAB7jut23AhKffNFD4tDQTEgP/WOy6QtO8IZkZ
uQ0GfoZ/7Rs3jeU6SOX3udqQwzinkU9YR3yHwtL2J32GYWmFpNJZ2J93wLV7r2ua5K5fH3TRiSM1
pdKNp0l+1Vz9fxXB36kI0FDTwv89pe9PMoJjNf5RQ/D6gp8iAkf+TTEshJSrNo8G/k8BgWP+ZuIC
UVaNJV43c2Uv/BQQ6Npvhrwy6HSkjGh4VtnBTwGBLv9G8ItjrPIC1AXrq/43CgLL4VB/VBAAgEA3
gLbBkfGCbJrCX7Bgc8GEvbQSjJYaWeUCOVQbG0FXSl7fOBUjofSjDTDsypa6K4o3HWJVY/CsWf0q
pRq51s2c71HkXxOWCoMQTn8zj0fNJ28qWQNM3L7OX+a5Tw60Zn9M1pNoJeWs5xYUoEE64DlTHzQm
dxP1mHON9BAVv3zTIxxs5exYlKvLDpK8KkPOn7HOo808zfVYYidPEhhq0rgnKco5ZaN9r9dw61ph
aX5W7InbsK+i1gJEOExHo86indYzlzMw9O5AkgbcoikHKlZyJJ+mY75vfoodfEqVWqguBumgTqPl
BvWHn5Lz6Ya1Dru/NJ8tM3dW+vozd5k8WFrjKnHEdNTt7rGZlmhngaJGBVpQQKo06azr86EfxRdy
6KWbpG/9YaSyDRwZ+a8yPWZS6tWafq0SkfdNI/mFTv8hqqAHT2EpH5Ueyt+K78SNueDWVtN9ONsn
BZXgLhrWOoNhHe2mzgltDmWXXKhxCQi8Sb3GYbCClQenCpfvtrYoy49o1pEPLec20w46GXgi8qdG
wbVuHJjAdIGWxMhGa8JO4/mbKcGSnXtHDiyCo11tKgmu6hXmXygT2/JJb7vHWU36oA9XpHhcUE41
fjRlwQWJuMhTWIP+GtWZq9lgFft5zMxjlWHDatVTb3KvUBYgWkpz4sacmjNyevwl+zyxzhoxFOSE
eA4VWFKWhohBvf6iaeVZC0dxLiXchZPkXIWjvTM/MvGN9oB1r/NJsjyCAb/pI6XTVpVP+sCEWETG
jW5UJNAYyXRIqmeJj+f1EXSsbCrgtKT9lxJjnZ8scxEMAvVwGRpHVUWS2cjc9a0oD1KNcu3E+BKT
H64BdFpUYawfZWWkAWjQEaxu+EMxk/GgZZ3uZZGdwCKAjiNA+3jowu8MjCEU7xuwbZGh7BCTPJVy
PB1yXVwzZajOAA5crRq5fksVQcGRc15Uk8ouEWBViDXmtgbUfkdStzY4vhK31SnjBNs3lMa4t382
JG05zxS2B0kNj4Va37U4466HagSGjLyNgeQ11cYwMMpY9ogKqHxQD0zE9JZy6ggFupURKzPHLkhk
OiJKLJmHJ596jIVMMGFcx1ZBV6P6LkFh2DtD8SWaxUitJF98lRLoqXM8TD7GDblKV0T2pX7EAIez
bv6i2YXNPEsZ8eZKt2MBxQxCFy4Md05j+VjYCHgH/b7M9fK6wL/p2qY5HkrH3Jm13rnGXGaebguM
ZZS0nQwnoKDgfTAEykwr/1aag76nMhR5yZhHe3pvnwUTrNAabqLJ6L35KckTZ4fyx3Vi+0NLBGCg
zBRnl0Z26c2fDUy1bkO91E/LJ2UxksOYRqjFiQJm/JkHctXd5eryouOjtbMCLesQ9M5k+4khP9OH
OpqVhOMb66Ifwk2e0uI7n9v2MVgdidClDoDOKrBLpL9WRTAnZfMKX6KP15ACJ7xjpnRZ2ElBVwz8
By423pT4seCi7ZozmdRGXo1uLurEbTuKyx/aSm/chQqcb5hTdiN9iBrq0mWZHNU6ByI+DrveML8P
cBi8XME4FUJ/hGxZGy68Gga+AjyTyHFHmuml7cwhcHLoJ/rIZFGYjU+RwRtpyB1SGBhOi749U2IC
ICMZe3OWBrMU75xmCT1RfK6XNttxo2q8AnQ/npOBAtty1anl6JPBsgTS/AMNUuZPWYiZLIp2hY4u
czZb8lA4f/SJv7IRgJBQ738qnidnzMF5tQuzHEjMYF7ipMLDkmgjHq8ScIJzJYdWdpP10uwKRUi+
PEDSD3soQXzkakDJTMmcYjFeULdRDVo60vMCzWmXTPBVKhTuvjY+Z9boAHAlurxLtOgj99ydmJIL
IZiJLwul9dN5vkphwezzsviGxPpRksOzMoKDiIDCmZE6eEIaPjVTH0gyOXFKSooeeK6gdEDa5l10
7xTDh2Yojd0yaW2AuywLhr7R0I6iVrYn634mp3JnV1LqW52s3mZePgBvtcNTT7XY61QmceNsUsGo
lZnhP3w82RJgLGnTQpDuZC8CchlU+nIJM5L6nJ7CVthx+hiyhj3Wmi+IECpO9pbfBtA3UVH5CCPI
Rrae0D1pMzTjtaH5KqnQNNEkquNOo+5jVRz0pT5gWjtKc1T4KBEXv+kQV0MpbT2nS/8fe2fW3CjT
ZetfREcyw+URaLRluzyV7RvCNZgpmUmmX98P1NtffacjTnT0/bkhJNVgWYJk595rPau/DLQMHHjC
d7Dqm3BwCgPvPFF9ER03kANkb2jyxZs9Zg5D8yLErAMJ75K9O0zNrpsnUDTC4Aw3tGjXL3xu7UIb
yx4qeWdVM4svw5bRaa+pqm8LJ7ZuzLZtg9jobp2OywSJLjGPsj86gISW2h8vpB+HXZLmN2VaxLh/
T0PkoinRen0/+YAPuLM3eMTLo1VPLXf0Sjt4+hhO2ehwR4Ym4mByTAX4884qw1xDiu72xclv0pG9
sMr2jOX8o65SPNi09PySXKQmq/szc7FQpjSiJxLsiTIeIckY3lXVlnECMJrW2ikxzRrJB1gcN6lD
7vAN0Pp6CMZkqk64l7jl0t22HbqYDBWBM2co2+vB4qs/NLU23RY26T9ysOlAVfbeGVvcbWTq3ncp
ZYCfY0lrjnEstScPWv5Z9AQ6aEz9SO9ZJNGd8xFICgNROYugmUgSrUYEa0kWFRfMcJl66hdOABrm
p3hxmTINku5aHM92GDE0CCMIcrvWqpuLar1fgPu0cDDO7Kiay/bq9sjq8Me76zRWTOVedsPTRBrq
xVMkiBL2MHKWac6lNhwDFXeGdZjT7OLU5kfGeHeXlQMYBXTbLYvYSfTiZAs1X7bDIpW+pxfxmbOP
38f28FNbMHPQX4uriyjWb1uKdGfB8roU9qJOkc2AfNLr0EpiGbipT09RMXzPDK8+9hCXJa2j3kR9
6XIfyO0BXmDeByImJlrvCXGmBt/FpEf+eZMTASFcjg4j3Si1LpOyk2AaiNg0u5e2AL8QwzuB9/4S
EZNEAxaBk7cKnnS/u82qmc7X+iyuvVtjGbRDZnIizvicL9sjA2Hrn0fb0+2ANIsPI/VPSh9bpG0c
aJ//82g26ESmOI2HKAWejeyz8h/NSGTY56P8PLCelApHll3mWVBmTryvbFFgGSkdwpjrh+3tjmiU
j0kenzYx16YU2w4YJFGC/X2OEd1l6uB8n1aZkiURtQx1jJI+Wi/7CUjXrt1EPH47nDNI68dNGWRt
EpvtYWfx8eZCTuTQcr4J/bs+6A1kAUSaw6DTbN8eShvvc7M0HqMOvtZ8lQGjQ4oRq23H7QXdqh7I
DQBjbUzvcYM+j/OzumyP/h7MVQ7cGnwwlgDAZyzVblnGOTBc5LnmYKHWXQ/b03bOfws4ePu/L+U1
AEHLBxbyVxD3RyC3fVadYd/aBmIy47lskVwnNlm7WJnpJi5ZyV3KSG62Q7c+6ryvRpXgaUaaHjQC
IMzG7FGqshku0zAFHsXOCSwlout/HXwSeS9CugTk+ctLodXahVG5RhDJes4xIA8ajdYXs97LdvDI
vNkLp/stxYJWbRkJqUo696Rtcm8NCVK0Hry/j0pLSej4hrWftP69T9zmsh1cvWS5hCTO5HNg7VNd
w6pOsEe2isudVN2ho4iPTKoVRKCufSQDcj5sfzisF7vZTAmWo8kgl2fp5E7Jqd8Jsm7DbZ1w1iWi
XX/a9kjHx0KsyPp86GMAnmN82L6U7bvYvqghN4m/KXGkIzSWNGpYchrHP7ip7kBsQDf5387fbhzZ
U3XAyv/+AZydmrL5bKimXIiL40SeWDWQbc5Nd2opCLztA+E+/s9HtX1e/rSqmYtMJWe2E38+gu23
3H5fmphrt5SPZXuNZbs8eG1yLuYhrIc2Q9lg/qokbK1kKq2T2+vfdHbE+BiL0DZaam/Th72xWO9d
HAeeMTh7siAO81y9aKXC9+uR/mMsCxQtr/8t+FY8JreIjua3Ns9ZYL2YcQgeJ+7jvhm2hGFc/x4m
vyUgQk9vOhtsh4U9wFmQ6rXVSbjgXYzUfmQ0nYTKvzZac2fE0UPrsHfTEm70FjnzzEV3GnA1q7Me
q756aqwDd0zEQhbByG5O8a4zDVj88joN16wsf+qu/iqIHtsB42PnN6bfC/GaJfkM+6l+i4fyzXAj
BzszlwDxVQTplvJUWdM30QZ2Ra9rnIrbNEYSQzQrhN3B/K46dp6oqFnauw5GKWxlsdj5IZbqhK2b
0scdnrMaMVHc9tfeHL0T4MGXRp+RzVCoCiZjIBUx4emC+2ss+rPy3PKomwCl5+nBL7znzCxEQCPi
xvuh0Scg66Q4zcobH23lUX15w6WzrKtsf04wUJbHWjJiixLy7BpMSBBhf7AhKWCOaHeainN620W2
A62CPMVr6ETAxHEiN6bnoPGNtU8ZaTSlfJi9/Bf0VBBlkI6wDMafnaJY0WYxBZBzbz178oLJJVcq
qx9xivvrVs+ISiK6HaC+Vf+Qu1j/kon8B6tYdS7FVVWNouobrmJ6jVy33/Wxc50pMvqWWQ8lZLrr
2jChZg7dun7xJPc6EyGCyKirvDw9Lz1isgn+Q/7Z2cNz53gfAx/CQk9yp0bBiejYT63ML14hHhuJ
+MMko65ul5+5wZ56yPwStU/3zYoYljrk/CG1MXaxTF/VhBFvMF5m7I672O9KAOy/29ZsQzK1zspI
mJd0iubwsE+qA+Q65pPZkQv+q0vBWiI5SMKaAYox2Uhu4HjYVYAfC0FVk7r7zGb0VIvusajJ/JhP
BuGYAQaiH4uRP2b+jNQnd65ytkieycsV3nkiQPrSF/NNbuHUH3JwYdaEL0+/S8i8WVr3Kdf9dyJF
I1I4sHIhHzwLM0cA03gMFIpjKeTdmBMUT016bB31VlXFI+8SzbyPYlHP6LYnbLwsCdrZLJdwxhtP
pwTNVsW9zU2XUONriMeHSVoUjvlenPRhoV8zOC48sHZHWNMc2JbNYLnwH9Kpe1vm6OLa0Ryg4Hgj
eiHCxZyfe8NBCed5gEpbIkF7Gu83Rtqkx3LR3tsyh/KnV9wKzopNj1t17gHsI5vbZvgUjFxboaG7
MzDO9gvLgaNwp7uyf1Cd5wWRFiYoK3dJTK0MeOjGKfVnNAtD4DUjrPesCDOj9QLQBS0/3oX/RFsO
++RI3HY3h0gET8CWEiRG/RS0o2iO3qAHSAO+ZIPlcXDqN88ycMcPSDR1/Xc/+12YVMNdTYm1W2B7
7qT0ZaBqlC3x0ISjBQ8sTx9n1IU3qhhSNAJHRJT0iIrEPwk8gDtGLpdsbLRbYcS3iYBwFo8ie6gV
AgC/NY+d7T4irZQB+YdD6Jo6RgKwEdnsfFFZoMVQQxNwjborAGYqXueO4LneWW51K72t/ILK2lFf
MN+bwG9oSLTmJwMRQnVa8V6mGXOmxbpRLhbArEHT5CWoFMxflmzdPej7ieQkqNJ5HTAn36Wmd7Xr
YkdOGxfy4hgHi3RIMiwIyhOltqPV/wIX+qEr6caSxDIcRW/pFwrYV+4asIyIfBzm8hZgHFs1F1Cg
Eo8AaH44iCSvhBMXweJqzl0vCcHy7ZTFuUl3KeHPbU/Kbj7E5wLXLl0Gc0dK/VeWyWnPNsQOiK5T
YeamoCJtfZ/Y9VtHx/qWZS0E8jchqmu/aHvMh3aqkYTlNYlX0RNqVQK1/OYrkYBkzIjbJ3ljCV2U
XQM9Ahk4yoBbT6AsiC35LU2GPEQ0jE+J0K2+VfdWI39xi7ntWMgOBXWgk/ZvavB+c0sfAhP+dOAT
L6sX4pxlv3KGbftxUeOtg+ZwIr3MUJYZGJ3X0b06ZJ1FKcstjQupc/ZajtSBhB48V+DS/EGLkasi
Y/Yf0GWmoa2xylDVpjtTjAbLoIfDfdF+QEayw3pGMSicNZUHfnluF3e4TVHSFU4UKIVQip+kS/dB
srFG2FnXoWaNZjhY+1ZdiXsLdMv6gExZUmeqEQKIfRLL79bjkkfPcfCrYtyZem+vFEzG/YhHDPrn
wdgptI3JeyVgay996DckdAzYt82lIyfRxuzKVG3Zm1Ms9ks6eegW7y21ICRoXH5hAy2F0MEsG84j
dlvIK16enRr7ZJoNc2rH+4Gf9kqQPDdcqwDHYj2X+QI3OMtdmqUsaLEaHiC+BqqtT4RNZ4FRTHdz
PFhXk7M6XcbjkmGvtczRXgNQ1CG55IVsw6mTN1iW2P071cJHQ3LEUsUMZ/dF31k3NLyB48NDsfXH
mFMfHowp3YPtjj9zM38m0LcryTkfmCSEEtt7MCiDPRM85qlY6MA5qHO8/pgivH6Yh+OkL+JCmwwR
pID4jhzfh8/ofEtT4yEpoPfBrc/pb++6dW+xHVzyPBtkOSe9rJ8tFrYxHF2Y/G5P9kNGc6gmOGdP
Lzg9Zm20JzWFm3/8VUxRfRONlji6kYF4EuIgi+F00kwJUgHWYKL8O6JmnB3WkKds+JH2N5HR2Pue
kmjn1pEdRKb50vYAc+s5C3o3//QjlCHMItrTLIf3RZ9+UDeBs5IfIif3OpfetyirQnOgbmnTb6bk
/XTu+GuCDEOnEpi/Z+0Ld6E+tj5te64vPUBgNsrnRbC9Snv5W6GmrxqU7X3HxNTMftSG9WOh4xHW
Pcr2yWKrqTjrPEQaRjpk+76KmmACLhvwnbAM52VBg4DqXVM4wyBRM+CsgnHW0Ssu9qPZNBhmmmJv
F2Tl6P45csghNmS2ZtetraSxeG11o9orF0mO7M2V2FrQ8lA3M9JcwKLWvaszT4X2hDCg8J2wS6v6
vkfZKXLUL+wG+p07SCqUNm9uE8dH/VvUIQ2VDiXJZzkMZSjEz6buo9DneyxqwCnKAcVUC/9zJFAh
AwvaFAFdpwW11ggHaG2YK32+dZu7caFp4bfVcyHdlv3VrIJEN7tLP0shIcnW/WV7Lpq4p9XE1utV
EkJA/2PtIxRppi7b878HcM4sFzYrvVa6GDF0oBo6BoqKxj9yff4HTfADIAKzZ/M435I0A5bCDyqn
8hszkelAwcNPWF/6exhGbKuR62UBYn91ySZbdqfBatVFZNdsKd49Whn7WvrkoRN7zw9Ww6Xsy0oP
Sm+xAxR43FcqMiApEOPxopg6XMb1wBu4XfS4PG6vC+c9MyxyOQpnvJhqGunkUAgusw39AxbvZWo6
xcCNycj21HUQcGpV7azNsuaSrk2ORDQF4CPKmRhO9JlxV7dLy2UM3bUhArmBTfhqD/t7kL1Iw8VY
9J22buw3T+8UmY96L6nUUvlsj0Z7sKdovGwHyEPTZUFWlqWORrAYG+cs60daWxy2R39fq8T40I+k
v7Suvorz2IHHEUZn3yHX4s/zvy+WbRJWxC+cRDby1S498kqnPmk2m6NlqhPu7hHDotZGUYQxvL/I
tZ1FqDoihQbWoS0zYCKgEvdaxr9z4Ihd6mbpLtsja326PVr/RmN4PfJ+1wq7HrVonzwAGsoudr+i
jkyVeRdh6PyKTmsFFGzGpXAM41KvjzDYgkpn8jl0OF2jfLTICBp97eC2mAPW17KYlXN7pE8W0mXl
0OAs1W8i0qZ9aTdUE1qiX6wIoRfJ3duT7WWrL3uYCx3qzlJctgPA2X8e/benFLzdPq/NeLe9P62a
Vu5PqHf8wkJV5p/D9vLck1M7Vd9Ut9jFjm1CfqxldqdbCU/l+ma3d5xTJASuY+pBvb5Ha17Aqa6H
7el2cJo+C5v2Ma+5Exfo2CBx//n5//Ym1g/JwUdf7Ob1fWx/MnMipLiSg2TMbeKFn62mvfcHME0q
qWP2XDvIGN8LBHe7xW0kcEakYhlOent2CRWczOjkxQBFSZJZCqggRUVLW0PZhZSsR1tqZ8HkZZ/5
JH9QAwXSREM9G4UT6lX627bLl6rnLMnnctX+Ec6IjYFJD1LWJefjQm98Q5nPXkJjeDgANtrrNCoO
Jvrpnh1NP5UAYgb+uxap/JcIJ/abxyWC+2y08Q1N35ZXzm2qv1T68FuT/AbO4HW7OIMVNuPNYVLK
mTu4kM/wyrmDeNI0PduhvU3/sLv+v2jkfxKN+DbEov+3ZuT/tPln2X12/zd7Yv03/8hGPB99iG3B
bGNmYNBA/TfpiPUf6EZ8xzGAydgerK5/SUdMB+kIXApPh4Nl+5vg5L/YE+Z/AIngb3u8vCIj/lfw
CUM3eG//Lh3Rdf47AZzZ1XWbfaizSkv+TTrSIK60aspt8sbYKpqF5YdxgUAktV+lha5CGbSoR8fC
E3twu4Ar2TkzTXx3J6gzCs/oKUYp54GRJseJnefiUfiiO+a0j198dHGUxOnZXNS0N8yUCiGVDJCu
Ssyghgw6ilmEB2VQ7neCUqajr2V484AMxrnH0B9XGl2Ba5gQW3gAKOvtpD7bB8Mwc/JGoMbk+g/A
QMRfd7eiTMnIKWhw9C6K9kI3Cdeu3K98MJ2nLh2RMVghsSHJvbSjk+woMADHrky3GWPxJGyiSY0d
Xws9RwGH1J2TB4sp4HmlBuXFx7mtk5e6XvBkNd4Mq5R6aiCYiuDc5SFLMz3Mu0WE3bfEGftbghaX
nXAZg1dV7p8q0jbTPDunVcZ0khztlHyOACnIdG9X9zBGqgMRENneF4WOdJuyyCrYbsSq+l3a7u/I
NeURaNObzwK0K8ayJA/sZl4oBBIKkUDIIdrd6QPM4Uoh5o6YXbYocgf6VkYG/zibX8fCeCrQHYdl
kXz3CXbZQ8axDnOhkfdjotVcxi8YVfd9Gz3IDGl4I3KcdQPSwHSAgon585SrlOTMcU2IFv49QqUu
WCgER2XU9F7071GVp/u+pBcY5REDlfSAA6U5ROi1i4aAIssf4CaO9tXWvYPXxMfM9y5DZTaHGlca
bdGMgQnr3lHPPZT5ZUMk8UyvILb959ou7V2zdmrSVQnu1NlpGcuPSuSPVdeeKUg/Wk+x2Sv85S7S
WCC7XiwhWsj0TEOC5mhzQVVgBdyscMuK8qPRGAsS7NFlR5fmjhGXP+kEc/eYHvuejcmcnSDMwjKx
p4/EqwT4eh1GtYXxSOjoVuMzY1391DvemwDLdZAt6CCyin+xO3/B1Bj59XMrPTAPkrBCU3c/rYns
Fg8lMz2pKWjs6pNamE7jmJe0Ghmh0oF0T2Cyr0WFTZTed3SDFyevEYMahL+jF8SxA1zkXdTp78Vo
ixAm6cCQyTqMCKN6zG5S1gCw+wHKFbqksYg/B4M9RB49aOwy9n4xvzGcOnEjO5IMHo60cNhOxP4j
MsqTqf22FwjX3WT/HFJpMcSPT1nZ/YoSzHqgGhM+UONbh1JLwnrav1YZUdIl73qnCHiGvD+y3XAe
ECcFSN/1jjm85rLrbfLsZrBwoJhZVTGJ/In3mH0j7nS+yT5oDPMDHwrMYjZlQYVoRK8ZZeo5hhR7
ZdQRYT6Wj5UzDkdnGZwjW/3XBCRq6YAZm7igE5optbDeK2RphBGwuYx3fk3bcc3zGa/8TkSFXPXU
e8y44uCF3dqpwRzERclsw9IsfVrl04DNQYJ1NEiH00DmDRL7rOZjRRyDuVHZabJoz07d2tMHPZCI
4qcxID2l3/zQALXZzzJ9jjVo47ExXmMfvkVR6kZYIOWiq4joZSzHL1Q+5I9JHLWKkJ8F/orWZhRw
1gcSLHB0bXuO3htnQuA9Jc7FyqBm96k6pdOc72gvfKEaQYYhp+gmfvRq+jN51GhPlsHg1v0lS4wy
RZZZ+7SQXDpoTyqyrPcibnKUtNCVI4mRHanB5Mdv20COewCnueVBZ8VPGCCTfR/L+XGaTEAMMhvP
pGPSFI7Ma+ZpJb9N24UmJ6g5EOhh0O+Ya5+6BdHyyaUY2hXLylMYdPoMVkoOSzp9jLOWQxmlD6m5
P6z02totjZ8xJuUipz4jhLvqZHFoE0M/8q1N/iIPhcruzbyRhzmH3O7ENL6LKNNOHq1evRP+OSvb
C5HamAzyGF3NirLvCYEg3z065QSZ7SQ5U/Ct47GCO+s9GKlDMSiFCP3c8IJGugMNgoFcE9+7UWS1
GD35dV2uDQdcGzQgMKpr11nMiIPh8AQpVoG41p2LW8CamJ1OIrvjzKgY7UfdNfFiY09uUx16sk1p
GWfasZ9p0PuWxQmdwNtNSJiTYxIf+qZ4jQAIcjOjWZ906R5dHD3uwXGIpsuMsEr5CTQ4D0ZhaJ+T
Lo0TNSW3WDzpe580x2Gq37EWe7f+2N9N9Oz2Uze9adjfz5N60/qyC6QngKGjA6WBurA1TTy8sbkD
kfm+jRFjsBiwKJeImFNjhH3NCKFzWPFAu7VTfszm1t8Tx9KH0rRfvSp+bdjt7JuhJeQPiF9Itqa5
y6KqPqSzxwhe3UlUqsdR5nGI9gi1Rpx/1un4klXt8rp4pw7VLX1U5OIGMhoTfVicqZOBevbQY9/h
nMEjoCYERc19OSxyb/uX2GR8CWL6ikCLO6KTXiKP5OySAzJH2lljSjqO/zo4yQsRO7i1zV3q+Edh
mfgA6uEWWyNvVcV8swsgUNjzBImz7JItKY8Dsc7OgAGPOxAJjM0rbkbgiJEfhfXCX6wXBIlDjtE5
MoC3zk8k9t07gD93GgsJ6LdUO6Ur0YBojit7GXos0fxtLpwPsAbILabxvKS6fwOYOJyqdXiHDTdi
Xk1LjzCAWiXXKHNuU0S8t8xrgl6QEF9GRPKlzedMZkJm3JSRq6/6yS/frDnz5wMYk+4ladpLHVes
uTTOp9En8TjFFK3I3kGgIK9wEglFYkYzmddoMU+kLDgwQM3AI9AvTBWN9iX67fffi8xmR0qObCBG
GMM9WdGTLAA5jNFec+cH+17NnHi53nw4ImePhMRMx163c1nMUBvWJAAQE5SrPD0anHBjpFrWFutH
y4UYSqHeBjIEg1nWR0dJJ1zeXNF/zJVVIALzHiqqtxtZzECPJyu+ATTxoWcNihmUU1y5+XOmaT6b
SO7aJNsjORDCv2R8gC6BkHs37qLQLBisaKY4JlZ9dcnr5m8+o8lPDqL4bTQ5FMLZPlZDd45G+Wlh
Nw07Jgn40CDNaC6LVZd22ckVCwG0/jc457TGJZVgas3f5xSStNvhpSmx9+AX7LRdKYDKcIUxJeoN
BBN4BSOlR0FE5ENoJHrMUGE6LxAh91mf0M+torPn0pJFTEfN5LN2UQWq3eCdJ5NvPZ81TlHiPXYD
ekV/SNVt3S0oT22d9NAkN8I4orfn+35QmDU0DzP5lERvwCBrD3DI77gvTXu3MucwpoXDGckJKsvo
+6rNWtTzMA0+E6dRXGFmR0nmHoaSXqQVG2+229T70rFpGnbTn5or1wAEg/A4e1nHWRtdOo18mpru
ps3MtvCc25rOxhldV7qbRcNoLaGyYBS8A3AHK8A2Ud+p3EJ2tMf1cO+PyGbNfuYtNeJxkfWpj9rH
BMVeYC+0HqEMhQ1fQovxQenm907181nP6vqQlRHKTZNpqT66IRI0NxyVP5xkbx9t3zbodzO3LSbH
JygklmfHEvt8eZPULseBxlFoTO1wdRf3Qy+aHwpietiW8Y90UXtjYC5Fx6M8TqvtnpHJzaxi1IRs
OYLCGL70jkkcidPVnuxIJpIjqHVA5WvZZlFuUmri4n0fqtG8G79Gs/6cE+fQVOa1MEAJpRKPVKLM
twZXscp7K7SQ29XkfrC4eQdKROT6FUQJmLWk/xy6sXbPBuogNkMKpHyyPLo44EJZtNnBdKuL3U3P
+VCrcKpx9tq9hVV48tDJd1gkW4HGwXHzx65iebe17GlxBxtscY9uADUoHIbsMxXiHq8h5Sbj2xw5
RSp92ggOcLfy7P7y3HiPUEvHvVhyncCm9kZse3K4qYpfS+JryPqYPeBpuGHnKp7xCIDaWAmc7SGt
up/USh9UeuXkoc+sLLUnrzK0c4EmcFbdvkcr6DCM21XIFHa9U+GHx4JNZk6zH8jNOXBaRwXGPMG2
JQTQcRvPjId05VwVnkm0CNHPxRmrAziZnXJLc19mhRMgKZC9p+Hpw8ZLbiqqTASBJoSnJKH4kv29
hc7WXgaPJQ7pAXKwm5wL8Nyaxn2iCFKNs/47qSUoKYfso+hQQ2dajZkdEEjROOQ9ofoOOzXeAM/w
v6k5u2qJr86Ti1M89iCzKIjeZruc2tr8wnTwNDQspY5+9dCPkmDFhCKr/L3MxX3cHUTq9lBqu9vS
WTMrW9Pb4z49D3N7G6XRWctFevQa8zVmur9r1FgdHYlokHvowi6MNs+NY9wPMbVELEDhlZMTxK3A
po+QM7a1n2bFcJFStuyYWkHewLDGiXywoohGU3fMU+1HNtImohcQkxfHHc42qUnY7ODyJkjkYIj4
Yu17NvP9TBoN8Rh4b5n7UNRyP9cTnUEy7ukc6A8U1GLXlDmcexr+TETkl+e5d4iWDmCE/WOV11NQ
z/57ahnfdRH1T9giH0UJ1B+SPuRmK8jiF7fkm8tRnOLpHQgCYW/SPFo1u3l/GcCHOZETxjWjNFF/
6jnGCyfN/YPTUWVlSxlmliInvMqffXdAYey3p0pZz0wBm13dzgc6cJYSz1lm7roJyHGjIG8kOsZk
lebMNRcV+F7zOs/0/+e5r/dxav/QOvuFtEG+duPNtwtUQFnLfY8yytQJx9HLPfqkNNSxwB2a3AkH
6VzyPEYI0QFST2zrQKzhiNj6vScimha/GA7G+DGmSXVTsRSkpUd0RGI8eZjbJHKyZ4ucBmGAX3CQ
kbfiQTCnRUQOmR+B+GT3+d5HdhtU2c8yTr5nXmPf0ue5LhqJCtwvJ/0LFtpHrKKL14uD1SJNBeuV
gtIZ90bBxCnS1S3zrBn1PtdwQtirznsE40IPlPS0HS2I6BxDcFkhEbO8NcauRoOW3bli/KXKL2P0
/bAaF1wSSpFBlcOUGUcb5RkDJgep7RKNpCeh7y/RbELCzxirVXeuM0bfItDhQKTaS26Y2H11CPPK
u4Ke3LN70wCyYfm3PaIeozWmqCPojdkr/QHB9nRWI0oeJ6xkf9uT7MCaSo+qS4iZ8MSzMTZ4Z8zl
e0FihJZH6NdZXKpIv+agVU49FY+T6RmGHWzDbQy7qPXqu2itS+KIfZMpy6tuA5vqvVlnPRWviBhe
WpMrzelfncZbDviufo4V7ksCZOvZam7HlYmvsIpeHbpathFfsUM+D4IlKl15AoPi2iyyJ3TqI0pr
2jJBJuMnuXI+Uatc+4bWUF/PI6eTMB7LJX3LDXQvesIoLSvHz8U+jl1Wn3F6vTnmFFx7v39Kl+R5
IbqAb5QFLCVEaxNYdoAp/pHQbs+z4hf8j+pM05kJsbYg7GGqsR10xzs6XHPH7dmmumsQCh49K3ow
RB/MhSvOUVKSmSNJkydw6n5ASM1Fos5dYennaNV62jNhsJxNPByld+zpvTEQS1nJcnX6I/dsLf8g
Y6aoCRrvbwlasBnZQGmic0l0+EGxkTx0rvGqOoYLNWFq8JwpHQYGlz0r8s+RIKzEVj9GWZ8bgj93
Q2eXAMWJAGXu0dLiGBEZ0/rnneFU0BpSFEHa/HTc6exoCw0LG+Ud7N49n3S51wtgq7qR36+XK1iP
fN5rT8Jl9imYIJiRe9VGhxoSV0WYxjWya0UTSE/Z0omT2fXzY8TIg+JkP6B4eNTs5idLEU5+07ki
A8S2Jj+ccbwjDnoMKw1fTh7fGe5Nm1ovo+nlxyVlKAAyhWEmp3btFfvEB2AmxAdsCMgXCptUJmnt
z57xKMmCCXFSvHN7gOLGMCpjeFNkxMV6tn0b1cRlO1puHdta90NXend577z7tfFWQ21oagRWFIg/
1eQ3u7EC1YIwznJ0dWTENDM4lwYnPcvKUgMJc0LwMKl4UH57BQ8ANKXCKwdzameUeo1OqrtzZ2Ge
bFk+LdqekuzbYGv5EQYuDlh3eCvMJHDNKN6NRQHYC/mKTNf5rHloy4TEPkT1Ow+TCQCfHHy+eWeZ
+NFmrTls4tDRN/EuqESFqGb/kfIam7x3JWhu0tHtKQTujoiCqURYAaYSjSHxnJ72sy4kc6Elvu84
lY7bs6gpXrrC+8H0G0hYB3uDrGG12y4OZ5WWW8IzWGS6wJNkqxGMaF56xjWwhEt/pCszehiBm7cN
OjluQEtqyBoGLWCJznJYqVbVsTahmUgX9n6b0n57q+g9AAW7Y0KQQGwe4yH/wNXxrc0o+Tft+Hb4
w7T8+1zniwKGmZy3t7gd5hKX2p+3nBkni3b6uWJn1JuZfwCItmmiMz9H4T1MCM1All3jDr1ckK5y
a3abzbn3vm8Xo+nS0YKUeNpk9dv/rsfxf/3v688285QGaewVsEb4IVIri+P2G9uuwm+xfQ7b8zLx
24NrzI+2qX74A/SihPbJ2PHt2ooklKTBjWKtI+ZpsSin2I+RB887YjPGhNry+/OY5gQsVgNvcn2n
2yqyPSWtZwm8dd/U/ks23pryreFuxS2GKbuPJUHhESPdx+pPZVTtPZflNyEug525+gZvzjpMdgZw
+o8qeBMIa75fHprSf2RSsYI1LSDK1XCkBmNNKHy/PpGpTVsKXuVcTNrRBAwz4rIRNyIlzU9vFTuy
KRnRFKxi7rhn3N66Tlgg48u50edwglch8hJjzrHlgixOz/uLuw6GMfPB+eoMpsYgyAOai3N9WiuM
bf3N10GzX3Z3PbBAvsKaln/jU42udoxNIL092g7bGSdS7WsRE5y4cuVRGxDeIqarJ3O7VP51MFbm
L3W6G8w4xC6qXinG2Sqx9vnH8N06N6xXyUGVMtQsu5KZqML4B+kJpta5JheEHYb9u1hnuIW07zw6
BQeiM4fLdjDdttrbPZe8u+oSTLSUnPP/yd55LMfNbNn6VW70HCeQcAkM7qQ8WcUiKTpJEwRFivDe
JfD0/QG65+gXpUtFz3uCqCqackCavdf6lqnkOianh6m3Cah3M9rMGPOGpTqbq5nJ6O8TFUdHxcS2
wZwB/We+GJdDOWv8l1sh2RyHNmg3GppH5GSzA+CnIWCaT40XAiyYZcXcBg5KGtSd86DnREAu34Mx
Oxt+fCNUc1xDe9F6m62gE32rBm88sdVDlYbDHgNnTIiLPj0ow5YbO8quR80F4zAfqijEbmaMu6YJ
H3WbLZ0iafDHz0St7e3YcS+kKuxTOquHJg1ON/KITUZF4uS4VLrSyNkvvwB3qIHLAJh2/pnIhlPj
+G+D1SJeqTToJcO4J+yxXRkDaixkYDVKSC60VV3m2bkHFtSnXnNoqIaKvsZBSKB2eFWBLlzZCiTm
kMzvqig3VK/uqC1Qwa1ZJBnzi9ZrelzwbPp1xkLjKlRsS7Weu5o1wW/pmB7N7tRK69g3+SEhp7TD
Qrhh6M+JjnwrOhGeHKOhhkTBbTWFY3IR1TFNc0ffxS2752EYrRGopyGInKmMq77u5MZwaShYSXoK
k2o6dBWh7kaf7lq2WPhMtS9VINlNxVQ5i+zo+jngpA46y6ZU9q2OJ20lVPYVQXW6sfX0c1dNwxZF
N7q8wX2J6uwmm8lvhGnE+47Am7V+itwS4qETnYSNhryDy7AyxtLeOKKJ2Z6EAX1N4hZQDJnZ8edB
KsOBgjUJKDknMhTnsF3vlsItESf9WKXHTIzIk6eWNUjQr7uIqW6OTbNHVBtugyBhuWWRPKMJwzno
epodyUtMfxzAj1EEgsS37uR3NcpogzJiG3lFA4AiMC6FZYrL5VY1311u/fxB2JTGJe5xkm7omK6X
H+ihxeqvtOHf/OcfLP9l+WVLRI8N9fVdpePP6i3DuTTIV0NKN9/0pNAOoxViMbcH5BPr5dGfh3oo
5I8/ymvEBIWdJWAuTZZoSiI7anVcMfNMQp0ctQ0oRKUbUIQy/VD7wHxYEY4NJydea0TYdfuN4srM
yUTuQiaLN/ghee5cMV5pbpkK+F4YHgNTu9SZOC9KRtVhZNjMNDiPZLE5aNSS4ShGvB3xoDYNpKK1
8IcLy2Bca7Wk2NmMAivTFi92qHN5N0+zPI7qyrpw2s9mga3MBPbUFc19lLDHTVzvaUjcWcWBF5Wr
inJrd8798DUtMWlhQA7X5lDSequ3RoMoY65hXppJ+hXcWTwO1DGopPUOSjPNSF+UXlVbk48srZsX
T9LzdjFuKvM+9j5bI4XxyMa+31rjA1M2RguvBY42UOkq6jvp0vhyHZBPqAe3bYampYBzFUb3oZ5i
9W1de832aKuK7Clt4p1vknmVmx2TLCOejc63aUo+BZtyWx7fuA3xcCm80ioJ7/vsKxBMl3Ht2hy1
Yu3qGSwEDVJm5j/47XyxF/gpUlBIeXkhckV1qGKxMIVrEeNcqGVent05LKtGXe77/axRbo9zWXZe
9WN/fIOlR/NLHpwqvkHLQuq5ZCqd0vYbM8Owc43rVFOX9PFvSF/ZD3H4uRrpsXnpfUvjlBOLdpaz
qof8vpaz4zcCjjgVnAGMlHvPUyguAwCMph9fkwd73VNdzFXNZ0RUfVMWVIzBeuKTQn2KVJJi/8o2
yCeeyvFMFCqN/fumjSA0mHCHGAC5gn08qVzARtXOZin9Cnvdl1ZQpoyqbVFlF4p8rzKLnks6ATIL
d5i6zmlBN0e70YySiHRa3l56iw2+7eATt35+Rmq2EhhSQuW99jI/V35MS6GPnhFubLESd6XZM6Pd
orNO1kljbomShzwKgUbz6jVm3BWhuOsBYBgwic7t8aPqUK20leWVWCSNE4VABG6ufjX4kCkHlp+m
vqULcaJ8boEXTN80oz8QjP7g25hayunKzdNNMgTHxggea0fcCefkS/u1Ns8J2ZYr6n93aqC4RgP5
olJefBw1R21sB+P2BJrzyNUujsut5UCuq3EcXcbSLIy/lhNk0FGyZEusKdwhQngybHRV8ZzvqLww
pLMeEjHCEEDPoeIa7/S920B7rQ6ey+ptYVUTvopcrsYbvlruNw1AC+TJjBtGixBUgY2c1c3dYFXs
4Rh5hyAxv4SsPdCajgZbIfpw8z6TWgVfJiyC+rKeD0YIeC1EiMvViUk/CuS5wz+5qBfR/xI54bGP
jRyQdkvcyXKQUt422VTvypbS8Qr+UkGilVlO60Z9cyY9XqcZmxg57zj6HniVL8d9WPqznKBYpQt2
f/mhuoZjCqFx3riI+aCWFVqm9+0aWTc80CpGegJ+NI65VsARjxhXyTqSOddwImoy3BydL54G3QqV
w7rPsZgxBKOXDlFKUgeLiCNUek5HFxlnMB8ytjyX+tdF0tlOOIZz3kmuzVPe8kszQu0QOojTjBjb
6ezOY7OGmW+5qeIS+V69FQkgtsYNnoxhNoxm0Zx2Yc/vWP1YPdIMsjpUGVoqze6oiBddGV1GKX62
8JkNRsDeKmD0/7yfC1w2Q9DuvXaYXSf/efp4vkVjj043Y8ts0ssSsq+cCvn7j1yb+bHl1nLQjOJU
cOmzPvIU1tpOHpQkEzSdvphW07JzzR/tHnMcc4GgBEeRCdYlTbrCJH656z7raI9RHM/Nwtlh2OkQ
i+cDzs0JG7dNEwhoxuVyCCYu2EBTGG48nXwXDjaWWdfX4kO7vMOGFCIwe8NIJSDGWBBolLFEHO2i
0nxINYbFrUohagtZ1Juy1hmnux7r8bzWZqnLdiPCw9sstuWfQuOh9e4WCdr/ivX+JtZDx0Z+0/9f
rUfSeh29/gp5+vE3/1br6f+ifutiqrEFmNGfWj1X/ssxDWfO2DaIk1oEef/OiRLkREF4ch0DUZiN
Mus/mCfD+pdtzCsiOE/SMRzP/p9gnpZ81CIdA5h0pGDZlkdylGVayPRACJm64L3+U6kXcP1PLmyG
g51AsKmyOrrW4iI+NmV1TW9FbBy0I/uIXJtT5OtsRI0Ke12VUGq/scopPBpdd9ZaeqFuyR5X2nV+
slmXsLoNiYTPm4tW9FeNXbnYyfJq74XwGf7xed/8eLH/JwfWXUR52/zf//o13tO20eSjWMSXqaOE
dAzEi7+8haoKJg+GcbvX+arWdNB2iQaoSfOxMefQgtZTZaw6T74SY5D+5bnfJWX/vycna0vXJbIi
0Fu/Pnltxr0Qmd3u6yrcuX2xr1KGgXoMgT6KAQ9WcF06pbZK6GH5BKD+Lf/210y9H8/P1+aB/uIc
+y3mCz9IQvnYaveZ29yY1pBsxMD+Zd6AZxJafc28HA0bPcrA4dt0Qz/+7MWs5PzH+bN8+ET66Ran
NxIH9937J6yuS1KbD9+223Ad1/2ngBrdjJYSK92iR22aoKTYtrzUPbiPAdDzKrP2iE3yzJyLirX2
l4/kz6/IhIDGxSVoPvz6jbQq9H2zbOeKELZ7EatwC42jOv3ljb/LV+ON2ySrsQx1LcQn7vsM7SZw
TTqKfrdXkyD12iUBqmYr/Fj6tM+dFpJykPvnqWG5bPQC0Jc23Mi6pjEjK4NOtxXuU+U4xzgi+Prj
1zZ/5r9+JzaqYJdNJ/lzujMz4v55TdtVb5ihaLt9U71KH7mro4Uv0ArpRPn3kaXrSJnYKHz8pL9/
7LaBgsGwERhbglHr1yf1wySmKldQEabutQa8luJS9Irtx8/yp08dCKoHdk8nwW9JvfuHsFh3KUgK
KE976ge4j915v1M4WJBMtPIfP9WfPsV/PtW784ief1AFKBP2KCshNaeI77r4tYQvvCLpmbK6GW6i
cPxLZLQJPvC3L8+VrmObrgN46P2APIaJ4w5UcvaGRPkfIrg6eJl+bCOZ7SaMWbR+r4nM6a7Kcrin
ygJyqULeRAtmVWoyYcViA9xFIkb7wUCuJn1et7GjF+5u3K7HbKCSU2WDgOyRPGzncJI6gLGu+Qbl
GdWv8zp4a4QzHcbkpnYLZLIJpgcBz+2EUDpob0WnfbUqSFgff95LIuG709bULakLopygHr4/bd0m
cAxaAC10S0gpQmFma6n0hQHvijbxbavT5Rt6DUqQdw+1lgKkNd4MOfnkAE77rZPfob+uVjphebTy
xap0i4EGTNyAGzNXOcl3K6Pv9VVDH3Od2sUZ7cyhVOGqqnRyoQ0TdIcVX6nmJcpQt9GF1w/+Z/R4
iDnj7qQZ8dPHb1mI3+cu20SUb86DFbuiZXr+x/kce6mTTDakIoDu2bbrJthGpIUXeNQaevNxkayn
Dm74YNvqkM8aBc1+m3XHehvtSujtp6B4BeWCoVn/MusQNzRwvsBEFuTg0IDHirBzyKlGJ+PQCE/l
vdeRRax/izUXjJhC0DtI5kmt6gwoZd2+7bNxDcxMZ0+XHTOvaVedxs+sOLtVvXsLCfyBHb9I6PXn
YwURV14ZrS4u2GBgzcdd763NUBpIC6rLoetvg3J4cPtjotiiFhlW2sK603X7gTiPuzq2wQs6GrqG
vNu2PZWUIr/EThiua1xQOwSc0FAMrPSdFT3iHndpH7ktvHM3oAYS3XSyv66BYKX0ZXDsDS8jwIe1
RgoKDknsfFO3SmVyabg3EqxYph1Qutxbut2uB629DoboCJIv26nyAVYAq3crxYLXp3RzkNwhd05w
CtQwH3vtE0Z56tDeS1jbL4Wsb2zr3ikaHAGV/dUQzr01WZ/Z5wcrzVMXmUDag7zeWbUu/6Tuuwcn
cNEn2HWEvxeSEeMVaoqaoOFw/MtZ9fvARcuOVStDMcs7Kd8t6RTs4g4kTbvv4FmWmcJXD8JdROre
V1SaAhh/foo26eNz+Y/PiinFsXVbzhPBr+O/V3N2eNPciNEfG3O47Yr0rauds5q0h9pKnhLP+fzx
M/5h7YU3i5mALGEPGKrxbspBXd7nWtqx9rIodecJBiYV39Va22zrZ1vOaHE6Li2C0dKebj5+8t8v
XHpp4Kh0x/N003zvcAk6u4+JVOftyuJzWRsgAgztwpoSjY2/cam3B6m9agNluI+fV5i/zQ88seW4
rHNBsvJR//o5Z7qvZe3A52x18gzZvN/ilSUqIBjVRZJHz9j/QJb1WA3ScDojNktWZp4+O/0j/Wvx
t1fz+6zPq3HxDtHOEJIl0a+vBt3PJBww/3ulWAXp87ARAEpBVYKdwR25ModGnBup94BPiusEvVCK
hG2bhcN94Rj5HnTZ5uNPyPjTV8N6GCaosE2kge9Oi6qiPRr1QNwNEzV2mmrb0rHEro/6xzIY37Cz
kLtVkd0FgDdg3kufMoD/o/T1U5OKL4lCFYukGE+vixo16UC5SXwhK77XTasH9yI2rlokDGeWIrjL
AcC2fnZVTeFbaPlINxL+9cdvaVnW/Do1Ys6Sct4Rmh57tXdrkcDSNBSPhGATxeLtoW8G3VlIP9vm
QFhwL5Fz2VN4XPcmFk80h8lhatCnpfZ84ZPIsGl059mYWLo4PQLupNkMZdluHK/xthPSUDnAItHR
jW+SwCduwnLvdWDtc6DDtIClV7V38tCmHeyCN4yDMDCZVlWaHsCiESEfZn9ZfVnvLGSsr3nLnsBp
Kk2L4Wz++T9mRl/UyMjdoSHFp0HJHh5CKskyJGx1qsSpbys8CKF1EQ4aCJA8V0gh3uJIQ0fFgr/v
LO3A8pw2kq+QBldgWPlsJoqSIwGNcfE5UzguyOwhiAF9ZZt+09zhoQ5T9zLNRbPthnn9g60pK2va
I0vikVGSBdZDuAkIZSn9BtFQND5PDcCMNLHqdQqEfYPk5m4onNePT4Bl1ffbCfCPT+PddTa06WCR
l9zsAzrBaJ7HGl8EoZSQiodNia1py7hQrgfax46Ys52MxlhLaT+QLXT98Wux/zTSswBnkmYUEvL9
0OeOOG5Gu2v24E76/YDziNiI5Knzva0DXukU2b0kTa1DFRUghNZTcZ2pIsHYVV5AmyIOS6BKxGFF
sJvXslUdj9KDMVJP2rTK5jVOnKP+spJvZMFgXqqKZwrr/YUXQIcis8SlXmbd82/vcWbFm0n6KdyL
Aq0PBB8YAdFbmhPc5UsDQoDt7+zM+ZyVtGtcD90qCky1T5AqjKZ+Qc2UBQUMWrqCrrdTHuSySH8y
Lf+ZgtuD08XM7aW3lW311EHNN2monKKK6mUdvLqCAJ2/fLa/D+6OroP7YA3s6JQ0fj3pbcMl1Cdm
OHXhLAU+fUEN48cKxJD5l43UHwZJhy2s5bFR5r/q85f8j8urSaHh1Gg493hw3uISRKssDwydN+6A
yCIkoCvPiMuygH58/Bb/sOSlFkYuOuZVy5H6+41z5QddKX2b4Tm38XoiQ4IIal0kbfNimFKtJtff
QIpsVw7ZTTTUUaFmIzt5n3X9OkmLTSndVwst1n4qkaliZomJR9z5BL/9Zdj9w4lO0o7hoIhjccHG
9tfPqAVSbMwm0BnX5NGFhMAdP6PWulEgfbMoemtk8bdi1rJoeXelU/EzPJfurmk772dUyDMNoCSu
LtF3Zzy2G8b+jaTROznyhNSwXQN1KneaZx6oMnwyfPfCaJASE7aKG7CwbpRZt5swbPtZ/kGDPRrv
IzEcW+1vS6B50vn9lTJ1Sr4XS3+//Iq6trfDnjFpcIt2o5eSJlsiAQdDVZspnm8fnzh/PGPZIrn4
Vm3yfd7NgQ4uywBlXrMHXjS0xpVl8axG7pwZnM1VyvlLR0MR7/C3E/b3HbnrCKqknK58ITD3fz0N
4kYEBWjMZp9N7RPahFsh2R36IQ6wUNXXbFfWYH/7baKQTztB669iG1JVr7EP94Ns7WaNA1Ok3+lu
cjlNxKF+/MGI34sivEDJ5lHnYnbt96MGYlbclU3CFaVZz4wqPRsZaIFJ2Vyxb/weRqyOewsgOoJY
V453pRUQnDiVW1kb4Hfi9A2VovmXi8f60/fFCplvit2ta70/kdug9w0T0+4e/0O807MxvNBy+yKF
3rSBOyLPDWFxoDmCmVevBxsWjhelQRERpgU5i3DUDDu6M5X6jrt6uOtEcIterzkH+dHD6nis3PAM
7tM4VV7VYa2y833EQvMMraf2YnHVunQXIy/0rqZytnT2LOEifXQQdXj9U1Nd5SU7hEhR4YF63T6n
yv48dSkiVzOWj0YVvE5VtE16Ee6HPIQhL5jWEOQTL1Vumoo1wMdf4x8+LyIdHIfBmEgIKd6d3wCq
o9HOnWrfB/baJC9y21kT3rG8Q6Dd2fdR2N06Wv0WQ1f7+JnFH9ZaHrOO9HQpdKCi7wa6KBaU+0G0
EeaVykOsd9Yh0nx/b/hmgq/LERdDXdOtzIbL1Ke+CSDKvgxH83++p2IvZVu6M3cjfpsZyryc2tK1
KuwE43VtZTjtE13fRgNSLxmKZwX18kzazim2jOYvp+ufNpM8OdVcNjGSWv67q9yY/CBG4l/tW0k6
VBeEe8MtvsVlEJyyoDK2kebNQY/TRdwH+Mpx7Hz8JfxhlPF0Sn6oZh1h2d67r5+VUg4j0K6g1U+k
T3gX6OgAp8DEiaFn1/pf3zFboT/sJVlT6p4nUZPgFH+33HATq+iCSfCcfeZ9KwyJs7tsnRtF0WYX
tfUdccfpRqjKu9fIHZlVD68mbo6jVD5IaVIsb2LtOY910soz5AdDFCHPHczgpjPwHYoK6VmBbr2V
YbSh1as9uChuy7G2sV00yQnomnxsKDE1ul/eGWH61IyQDSXWpWdSGHekLaW3+HfBn5lks3O1s+0l
tfEhb8thG5VZcMgMZT4llvUNn6a9HQyVc6VjAwjE/I8s4T8nUtvH/VoQFPKJao52b/ksI+VgP0aI
XS8of/lXfkRgIu4i7cbW+/p2MhDxd4N5S2OjemjfzMLtVhEm2icX8dIk4u89df16MFZ1F91LdhC3
4Ae0q6H2cf5mOXtuN/S9T7GcgY/BeAw7+AzTKB6bXAAaG03vs9/E+R4HFiUiw7Kucy99ZCXTXdRz
togy9KNdduKybb2vbIKSqxL74cnFZLxihswf1Rjf63XQEV41QYgT7fhl9hplY6uercJOGTuMZEMH
H2vS7J4nZ6W4iyP5YoTl9KIn4jZ30y9tFmm7HDP11Si7CERZ+1qODQ4CglWmlZsVZBqWgEjB8fWX
EW1w1BHpVG+ipB5XscAgt43AFMsUVNVUlKzqu/Sp1eJuL+Z7y0MynNw1AJpsY+oyOjOzR+e2KNrL
kTLJ8pBwS/uydQ1g+tFwiudDoVtEU8y3lsf8BLVWX/t7IHa7ODHtE6VH57Tc+nkAStBvy4GanAs2
cTcix131gAyu/GGMrgILUf8QjMhI/KQ4hkrXgKNrZN5Vsv6qHLxUgBFa0mNgBS23pgx4akoUNxau
YLrWMBtf49EwgJ9dL4/Q+RuvozS2Du6UHIraObUg4W5+Hqq8A8nRGmeZNeHGbhKEAJTfDw1SbNa4
pfWgEjM8tGSgDG2H3WDwkY3BaXIvvR73EN/ALpQY6FJh+3cWOA8x5uJJC0mKaEL2MhrLZL0stU8t
QbmfVFHdYpdrr4o4125ETe3Yi9q9rzRzQ7KIfx8gnrwMmwZR8Xw3Y4l/NU6YgRp1UfeQUJCsJcMN
ywQEpCla/DjqboDsSfDhRhP6t/gmECBoKr3oS/CWAsj2Ltad+NYq+viWAlO/VZBrN9PoUH53+vBo
6lF/9CdiGFvQM48peWb7siglNlfDf3TiRlvnVpuxtnL3jaOmx9ESlDCCfrrKNX96NJLsUrOEd5vp
df2YfSXMZnq0mjDFjZ5zMZSSeNuyesDIOt45WPzhd1UP1VhXGO6DnBq5GW+doqNFx5b42iHQ4Xq5
xdJ1YK+BeLSJdmJoWSPFo1mDe5vkTlbJVzN17Uvptg4BzRixJhxrVusX555sX/Bvbb23BQF7vJeH
uUa5MhJXrkI7wOSfm+JOJ6EIXexNV5TN1pt4217vew99mDsbXbkSMilPjCU3xWY+lFfwEaejKptd
YyAQhzxA99y/bfueUDJlfQYMeRRTnhNJZpjnouE8KQwkZlqdtVcNsi6LMJbX0MlwtFmBTQ1Ch9Md
IA7tG+KQ47zNSJ7rbkdXOV8y/Knbpi/Vhaa05rOtHm0gWI9mZG3NUqNwnMf93s8q90sXXlbG6Hyl
/6t2qp7aQ6MFyWcbv0wzP+6YrHLTEt1xD/sQ4WvRPDgWXEGjNsZDF0a45ab4MR+jrwwk6dfc9Pn1
5C42ivrGBRrwGOJDDaLsUXVDd0t87FU4PpZWJe7d2iuu3Uw9BAh5H+xoSs5xq70s9yBpRld5k8IK
JvloM5D7s7epvd4yyaxk4Ph33nwYwRVTFwK5mtIC3ZQAaRG2dyT1UFw6lIYYHzzfwTiH2IZ+WzE+
pHMQRyr1bwo3yLpC6nrXqVBceVb0qW765q6dD2I2UqjCNdZBQDRA0duUnfF5XA65QY9qvht3bXwX
5eXGGfSv3qy/rlwlD4PjfVZmnrBfc7gWDSgVmiUPIkiib813vujh0GsDWa+Da934jmQ/bm/qtLHP
tOVQM6rExcfZ0qYYaniIQe+cbM1F5NWSDa+iYLwO3Gq8Xm71IQuZAt62PWmww5VJP081yY2Cfnjt
pI8eqQ+7rLfJs5xlefos1SsNKjayQkHnaA4mGKTlaDm96eDh4zoSqg01JsS9I4tjIJLyaJWZjvoo
9vYDvMouseGcN0Zza0R6guHFkkf4deUxcyzOUjmF18tkV1j8NIT8saHoOp2Xg03fQCSevtcx3ZyI
GoGFK4wLHKbPE5hMJyTLPq6+F1r/4vjgy1PqbLyBo4f9vkvDeseOGiuhVNvIagM8TnOkRY4lNS+y
S2PER8s2YmVbBJP13h7N6WuUJJ+SxMf2m467YIq+ayO85lJhdB6sbd5YvArWfb2aWeKkuBsTzVc/
PjVh84TbDn9I/Rr3J4t5nA3MWrXWlz5yPkHVTPFCdLcs5ze5QpIisZeuxt4ONhVrSC2zTmRrPxlj
ezNhbqQccp1KSDCzSa0gMKsm5c+WyZOL7tSa7BfDCPdWE+2VcemT7wRH5C3vo/NouK9Tq2YVb7HW
AiKiOklkdp2KtdJbMnNaOkxGUAAz6Ajw0BDVsRmKL0UxPZIafYMJedoIzHAJgTrmmN7CE7Q6tkxp
OVyoGABxrACv5tO+ibTt2Bv7JHBAF9JylOPM87ktAUNuRgl4MCstKpAZxO+8Yclq87bKnLUy6bN9
20PgLR+SpOrXTmx/ii0d9XpjkUnW+6wKbOq1fgbiKnJfXFiwqygiIQ3p723u+Z/A+lUbUt3FvoEa
sNb0bC4yyvVANa4q3GvySVygykMLaie7aJscPSLuaivXriOlnqPJ2dkFany9HnlDpvial/qZUgmY
ajDcurGRE3tPr5lewyECLtobOKY4v5iT+jVOR9TLde3u8JZdGQnQJBQhxboqzRu91vD+QnJcz0Ca
1PhsdO55bBD+9Pgxt3BuS+BKcbOtQgCiUst3uhL1jlYVziINtHFQGGdbYx+R12W0a3rDO44OQ4Il
v2ttX8IeNt+03AT/ietihbmcwOPpVm88dsh4Ela+AzjAQI6d5KC0Ex8XOoV/cn/CCrV8BLp7VkiX
znQlw767VGEYrScz2FdDgRA4eminicCx3L6kEviWU0oO8gxxYfbdjeM3E8c/MbA5cHdWFivZ17sk
4zu2+uYR+v7XSpQIDMiBsT9Z15FGMzrwMOIPyOoVestVZGh8wKWOgAEsWRm3RxAqRYK7Wh+69Kr3
g91kOM+oOAKyR8D21w6clqrrmXYFLMR4cFfV2J7M2Eo3sa4+20LT9kSxXddlb24iOp8rUYESL5iX
yp7QMCPCLDY7y3DfXDRVRyB1tYvLMboliPW6j9F3d1EoN3lVqmNCxNZxudVEOg5ejPdYufCy1NZ+
mILyWCoTl6Nkm0ud0RZleUxdS0MKEh69HOFzpZOqgS0cvpBOzdgl26NH5X90u6BGZdCgDC9sSvDL
g11sVseyDU6mGvC2Bl11FAQNr4ZSr4hPSqqjwf6mhMBWGnukpLBGeMLKGsujdCSjp1CQtkhXR7dK
YbxA3rq89jBTORCH+IXWQHQEwxUdHfbuqzxquk1f9wbDVaCDSkmaoz2Lhatsln3UihjXyD0XSXIg
C5FoMT/71gdAcPFHkLDQd8WRcOjymMQ0F7zcAt7sa90xtOV4KCCehDTbM2UMpLMF1HKYM1cam8BL
t4awjtdN27hed8AsE6/AK+hrUxrNcTnQF4T3RwB0reHxbrKIJC/bQqKWpfk6Den/V7WbHyNbe6o1
rPvNfG95iC34KcplvJ3qDPtplR+nLMyPrpq+ujaLJbNDWEYhqtx2sOEwjBFYQCA2n3LVNAWe+ik/
8vLyi8nnmgdpfhG7TPyYI46YfNNjMt8SQ7if7LA9JHn32e194gbwiF4uh2KSLVAj8Zinc+hVjd99
eTxOPYbK5eYwJ/6ZuBiqfAyOY5KEx+WWF04HLXLYBQ3WrrHEcIjKnkTuCtxsX1dPYdkomKzzXRgQ
6ZFTqltbJlFwZsguD+8ZmVIxHkoOo0Zmoyqe0iLIfjzsAiNf5U5cb4apTPNda5kNew3kz1nXaZd1
lXxDzO5vaWa4l/DriVAL+rM5q59D2eBK27s5nH5W05BxXeY1ITl9oDBrB8E3Djw/Sg6CHdzWGKw5
RVHbRK7uXpHuy0HNiC9Ph6ujlQYXOYQzcgTqXRB+n1zhHyny1UAqQEDV+UXsVPrO9m0216Z7OWre
tMY+A8eG3oNWsVeFZvEydNqwFi0D66h7r8DkdmDy1TaB1zYMJJzVngDavqQHwSIAfbTcnCKraHCc
4cd0lke9QEMV3882yuXRTquwmVcihohFqULDmD/penhYHjfDXHBRzH+tO51rIjiZf305LP9+uaUP
JmgJD0jacvfH8/w4Ln9aaCJfZ51Wr388uPxWubzc5eaP+7PR0xhml+1/XptaXvzy4x+vxB7TJ9uY
CNv+YTD995sI/dDZKmU9FUaPc2b5aaLZh8ZWTNNBCR56pkIvt9L51s+7y63lsXe/h5Qj3XVd/rA8
vhyGoAbK//NvoSHZO9J7rpeHpiidtnVWfGvanK2yi2Mj+8En5u7y2HIA/Y4ddKr4tpebjOko5T1l
gzEzLwvBWjysGnvtkea2qYvq1OuadYWG0pkRWc0uaeNsrzKB2VBJd6XPvUAVj9YacdybigVg8oAs
AmwJL0xEeFAYnPcJITtmBnZRBp15044CjoufqysHoG9EPssuyyjO1I0n9laJ2WNAYGUkA+FIipCG
EEgZRkvq9xsNs8060r+5bF2uQ0od7LPvMvmFFVu4qRnIIUJO5PBlZozOlbHHSdLvjWrPtW3cIlhB
9qmAkvoh+ZxU7ImFAH6gQwzy5I0t9B1U4G++CtJLUiG7LYEQ7P799iGN2dJ19bCKMZfusyK6COvJ
2RPPcJe3iItgRR3YWt1MI0mjUIlXDcAJ7NDGnoCAU1qn7dqFgrr2UPuZjt+vEguowUATGEcMWN+8
XpO4OsMOqm/R3dBXt5HlG6sSVlvuBTdmoW6I134DibHNMg062Bh973vh78OWjYdrtpu+sS5jiFVr
m/RpX6GwYGNHsYgaCxUxoo2IkNFqrd+KonBPYKW+qO660/NPflINe2AZ7oZipHcj++IbtKhwm7jV
axl091pbjdtOH8p1lKtjEIfPWQydlZxe3Z1liR1mlzqst1nV7WWRe+T6oE2IWBuJfNAOnfGduF9x
CPuHEPnWp0CwnCkjnyCD0sP0dzH2BWokUz95Hm7pxIujddQVIKWqbA7migTT8zkuX/HEq23DFngn
7CBYJXaRrmGtYX/We7n3ghpuQkLeHhp7SJQVk32dUNYShG1qdXBo/Ok7GsfkLK0ZC1C7x6xXWEvt
frg1EZ5FWfmkpWVzlJja6XX8N3tn1uM4knbn/+J7DhgMroY/X2ihdimVlVlZVTdErdy34Br89X6U
PTC6a+xuwNfGAInunplqpSSS8Z73nOcAIRF2W1+KtNk7o20edJ7ukZ4+GryEk4P0sWqikTVg5M/b
xS7ssPayaN9ZzVemWzpKSKHsYs8abyn46YEjX2Wwlm+Gnp6b2SOzxnoTQ3rLRrH0GAhrZncksHKr
UAf4L9IXBhq9S1kTAd1zulM03vExBZxMOBtgNTi5yn0dLUgS9DVp41ECYm6yoTQOC4Z66IWVfSjd
qjlXacOTCBTFVVNNICNJDxlKIq6o5LOXERoqFhBeMlPq3KMPdT7OLBA/Coo3sXN/8j/NoimO/re8
HtStjXZZRDnR4ljXIUZh6AAx7nOzvpoC98fo0AjZJQnhLj1SA+Z0wQ7va0Arjf1lKsxxDVYhWScp
5/2BBS5jBUzM9E3Cpw3TagBjVTM4JTWHVBVXxRoUdmgYRYf6kTYbr54mZKxK7+pmeHKsQm0T/pAA
neswDNC2TBhmAzgugvNEjQvfuhYWa2Fa3Djau5QARzSg7Avz68MD1hiUGBq8O8x1KPrF8qtilWzU
6Weg+L8GCHXHQSwA4Khl2pUudq1yaUghBuC9sXisgrl/5IGT7wnVcjME9i1H7nqTpIF3SSbyXYVM
W5hJ2DkdxU4a3e+Mz8nfNBi2eXTaEfCeWe9VXS+7rE/zTWRNP1LaU+/cATHCQAdbqXYmU5TTyqAn
oPlqKd2DwTT3QEqfSmb32G2Bh4wcwKRpfbSNMgpLci2HWgyPrKQR7PUYneCZThsYpcmHfpY/IudS
N9cuY49DZl4+lODsaalFcElquS4hJ26EKrm0H1fRJNuJGKG4ebFiiKNImB2lt3OpkoJrGOSX9vFj
WmeJjTRX9d6xhxa8M1p17oImv/zxw+Le2MvgV9QmnKhYQmxNwoAp8yZa6s5rk3NdYVNx0oyycnfr
sQJEHATr6Uz5cOowzp8YKOeN5bO/APSuiHtRG8pVD4KM06S1c1R8AN1QUJUG868xKh9SzLStPAKs
ujJClZJ+Jeq7mquvtsjA1NPXyJo8sTYfu5GmxQITFtIW9TCJn4RECWNsrtytDbKGSETT3jaHr7pa
koMXjfxZ5dqIQP/yXLG2/FO4ACnAh8GiGw4W7tr0egpVHh1UVZKGbhp336dy/G6ZoAZzDjuVSf5O
zXTGVa7+WVsSxLDc6Vy7aKH+alZGQ3Fqths5wT4JK15lzDKrAesmsTyJu0Ytn1IrtkNqfN+WPrsk
EUuNeCqzHbscg68bQY9yqPcxqleI80rpF2j3zbZIemfLuvkzYiP54wRMZ2FVKzAnFtucQJ2qfBco
i2phi3vUwJUZ8GdKbo83MqyASm8cU6ewGQiAk4bKqDkSXthlr0jehI+CcKjkLVj8AGetVyCpk2r3
mulK6UTHiYHYLGFyZiz6zI5BYaw9Y5ifku5ElxSY7N6/5ZwAaUZVdyWb7wDA+NLRDH6Z8+5T3mYp
LGOL6O4whg6q2ZZzMiHsGmOc0o0Po0tcEpsppI7T9QQI+OSxTN8W3LQ3cFCXkCbW45jMFhRBY1g7
uJ9vXcDDRY7PYonxz2X0XzWPSMzYpGKrPz84As8jC6RNllf2mt7mal0jeYW1jYGN6Pl5xiN+GOP8
xyTiZi2FC28oyFnwFPIbdVjWzp4U91i0rr1QS7TtPTqPWagd0GX0wRlUfuoU6NGepKZRLhQK+fM3
A1z8icKE4DwHQRwWeCpxY1ks22YyqR6+vytSgHkGfrsWQ5Q9tTYzbKStmwjq2Ye7VWdPd8hbCzVs
Dj2xTjY+CMQmSG93tvYktxRIpOdRyfIDRTmbAnTIEx6F6gPe+Dz0YQFsxPBZDVHz4mTZcJmT9DOX
W/vSk/M94TOh6C36ZY1Z+SkdxvZkNgZleI+/xRlXbnrXygH71PMBOF6zaSnVm+ZJ/DLS4uQ31HME
82ZsHe8TPFDAZKwGaS5lVgWxe/PJ5BFv6JkJkJKcKMv2ltVSQyKm5SZ5m1dOZpeHouIICbn2QZMH
HdwmX5x5PBSZP94bN4mv7Eyv/QyyKwVmiQQlsKMVv3qnp5lqUKDySvNX3t8yTPzndvqGINFd4A+z
/iuwVj74WFkJco44vrXN0vlgQrLm6jKJbxjDeMpYZk04YHYlph52Wxw7dUv5TDBOLEkYXqo4SvcQ
xri1c0x5h0iY1vfUH7aOHiUuvFhs7TRiwI36L5asr65V1ldHIBdGZT8fnG45TFkVzilhpVwvodEk
7tOYOTtbSxeCi9qP/fTs2E5/1ZkyeYKIkdpHTYsfPPo0crwD3r1kB58nOBctZ9ip+qSsZOaElLLb
E8G+bKxvXm/KQ5ABP5HICHKWW3eC8/NOgSnYN9GbmzDE+/a5nOOfROsQRD1v2ubZ4m6LatoVZu0e
+iStqHrsabYbKN7yYpsHbqQL9ITZ3ss69B7F3+xRstvIXVekwqHvyXFWZlR6ELMyO7QqFBGwRDZG
E711U7rBzKkb9osqCDEnnG6SwtoUfoGtijvFpNxQIlVtnNpsDiqnOtON9MekFc5JklggC4+VOZnL
IKx8CuTmLm0+iKLcdi6Sco27Zde4j/7HKKCYDr/jLUAeX1ktXXgeizdhdgfuSDPWD3dE+BiTZ98G
fY6tunOCn4IOlsMoUYY76ax6nXLom4DeWEzZ6wYMUwhryd6YpW1sLXu4iNzQkK5bc/WYP08L4yx2
14glgZN+sZBYD7YffIkBAcDM3ookS57imbBIMfick1yqcZPUQ1FpmO6YaNXexKwNjqU6T/qIcZrB
j/otDLmO2gGxpvCqwHHuzgfaxkl/dp4OpyrIN1P+lGWtd1Ut+A1hzq9mR7GCMt4onDnRpnTPdBuF
QLi+a86K56p+tMGZ3tnPomWbY8fZ8cFEe2XTAuAADqbUCyzaj8ir3DeRfW90GW0DZ9Zn24d6qyog
NViYeajnySWpSMAIu3otq7m7RH0unsfppQGLx+FsMC4Juflr2XMnQcrf5RhO7mUyIA/B2bmMxdXx
meViH9e0X8YdJ9uuv0ecYH7pQnlXI9Uo2A7mVdqqVqlvjMeiQV4A/awgPiykiR4/OjvuQwUrdsWx
MbgG5p2117nU5j5Wdb5Xy/LSJH12ZkWhnxXtU8ZCUeU4ZKyfHPtT2y3+/f0Hst0+y62fTS1Z3tEA
jAnVS9ec3QkDxfplibL5wvNgfLZH85hYyZcJmRjVemRDk+BK84yguyxDVDIXGGqDG4i3VVb3GmLj
2vBonmungR37UkCYKvA+Qx/yD5wYGlS5SD1Zy2ZwQvC4gOsrqbeea1bhkJTZWSbdts/95VQhFG9T
y5Sr2UTzNI2RdY7Durl1kp3Q0XTP8Y1MLCnbbPbPZEfnYxBj3k6b6WfaTi07o8Xevhc3OQysdZp2
mzFpidWWsdgMiRWHAgLuJE55ETcfKooiab2ThJbOmqoHLaskVE4DaS51OL9HlMP1RhRD86me8kSm
+4QFAwooNHfZfGL5zl3EroCqZ/RVUieob7LWcPq0m1FQFg3basjUOtEsg4TzDS+qQaN749Mplx7x
G6jT+w9DTVR0zbwxTZ2Wd/DnWxfjzQto1fKYjZBZ8sEc6erwP1dR/NMgvPlUSIlVEl4KZqp6pSM5
cWSsmu1CLyyYZDlsamWxOW7d+FD2MRWZJc0W3gL7wmlAcEYuyp3WM9pr8tjxUxvgONR9RN2unzgd
QgL+tHTLpRio2FvkpE6zlzYsRapPBGN7vhJBuk0M8U3bJudfXUxHelXpsxN002ZuebeWQV1p0Zxv
FLOetKZvQJfSCSvuQruKtunNCPkJ91DypjtI1bIvuq00MPBFfsZRKJu8VYMicXPir4H1q/VG+RbU
E74+t/hcG+RD50dxBbp6s474ik22e2Cwdrl7E/ibEtliGZAqTMrppRSZutQcKZwy3Q1uT50299ED
ERjUgV3ej+mejP1LlQDJjwKLlgjvUSfS+24IG244ZOD+V31gttfhZJbeT3+wMG+2EZwZR7/Ybmkf
hh5+jtlhVgAQTr1CxSfa98wdPj6BAcMbVpveoUrDjVnXLj9cGxduzXKc6RGGtQW0YlfTlsd+AuM7
YZA+BmAfZYUisOBhWWcqogEeUw4mPHQtmpLRKwDlqaHa5Kn42oLMEBYnfYO1X98EuwKC2SoKALfb
VGOWdTKsG3ymuyJa9mNFi+TcYHrPm83kx2w/waDbtf0LuDL5EbAn5oqKC/lkCEF9eGvsAcNv8wdK
wprRf9xouKjS+DyX8/fYQgsph3hYVws07WaBylkb+raMXnBpjFydRd37G9xUJQtNlqitEGEl4cry
vH9cutU6n0sVyvlTVlscU7xj2wNR9my42G7b8qj3YiA00Hklx6lUT1vaGOd9L0nIu5GF5RJJhrME
/rqGatCabW5JBcgqf3B+BgOlFo2fIRU/D4BTnFj+tVCLPjZmvoOL751iJxQCzvhidNXGqxC/LCfo
90aQWqu+ruQOBGzJNqToj7XT/0APByQj225FUHraTizZirz+ypqM9pJYImsZRGs4BT2gog/sv3kq
nZz6CDlEzy3ikp7Z1w6kF07G2FOnUfXPgJKgDOQxdojBsD/01VfPsgvahtj3wWcVmzZpnP3wmOsN
hLWxT8FFEe9dGympBQcpnMxthozecnIsvbfECHzkxabatWYyb9pmgfUR0UXL3fDEhzWTa1DMJmYr
b2NFGS3x+hVbVVAhGpO4Il4DAWqx10D95dnGlXMop/Ip8Pr6XMG4RgRV6up5nDndfj5zE15oms2D
W5Gig6Roa2nWOiuALS+coBRfVolZJukO0reyjU2Wn+VnvI17FewWkxYfTjl+W8NwKVt1HbzlRbAp
eyhS3lFYVDPaAyX3ls8bNwFvviQuxTR9JADqLzC6CMzb2s0J3Uxfh8miQS+jl6GTyHvJ1o6CZGu1
HN/iWnxLAI2y5ah+dAztu5laA6oFf1Z5l5yx2Pmh52Q/JuchdVlxsc+I3DuP8gWLFGFo+9E3y6pu
Ufau2yJka4s9WZcQ/h34VoOIcSFYJc56Dti/lHXRreO+MahKzzjIEi1cL3FFrURW/mTPy5BVcnyJ
6O5dGyNikW9kCAvNfJH9FzSMdcZB5M2bDrpX3jEXvVgLJ+PT8Vu2oknZwhs1j8EivyovM8OUJvLj
3Lg9Rn6xtcDtH9oqoxlGcSvhHHmvol8CUuLdtB2NG8JX2wqg9M6NuTK9YF6hOQYM1BhUA2IjsXw8
WMvgkBfT557ukFPc63tTUZes2uZckCxYZ27NhnBhHvY7bFgTLRdxzXkgLRCDdG5/jwQSjZ33fMqT
s689wJiuM9MNMwby6PjGt4IgsUmmNURy5Hkwav80S349ePQu+ZG2p13FVpuYleMt0Mleeli6UGjj
jd1GlEixbMmpo4lpvILXJuqDb7iQHpH9wpFGIviJp3buAwKsVH559pXCalxH3HEM4x5THbCerIBv
gAWSeirUm/SofyTYV++aBXhyzfpptmlYsmXb4CJpuO/bfXB6/1FMzo8GbQ3tL21DxAsgTEv1FPmN
fU6U/MaZ0vxeKPvuRGZyTXTrhyJJLx7dPDxfR3jUuT+GVcT8Q+KMD7ijV0AFUPvSIn3Lgvq6TI/G
BESwrHmsx/r4pcfOyoGpyCjLKQ+USBTH2IzVoZqdu6y8eWe13LSWvGW9t+aRkUDRpmFy/t5zXBuU
/xYV9DMlk8xpGLAh4QXgheCMv2ZetS+H7qtVd/lLgyS0Y12Gw2OU7bUc1AuHKn2YTYD0S1V8rDgj
aUo5DmOgoHHN/TbyKNoomgQkbkpb0gjAda19AvZtBN+4t5KjMnmKDnPEbNjS+5x2OaMAlLWNiLNj
C9DgjGUufBjZtxVMp3tHW/famBsz1Dr44mFcW5tuTHB8JntAdGsAsN7vW6uWp1nHzipgFusz5Lcc
LAJCwyRCJZlpltq8BIvgOeg1uzJmF6NpC6WoY6S9Jch3XR0w6pAv5zOOnq9FVLhhFgzW1m65ymEe
otAkVXShxW1vznYAX29GRAHOR3a8w+9kFVcw9MZ+jkNeB3O5kT3r2gMlO+rkSjvaOqHGKLRiUexo
HEPssefusDQ2o7JxyepOrh3TzjZSLM2BZkyAdUS8Nj697sRBRiRN91PBtfIE/FFxVEgOFQ6qW9kY
11Kr8TC4eXcNYuhWvP/FZeK6TOQsjg6F8Ot2jgAh4IVL8mvS28O6K5z0nEdQn/XYWztVFdytKsBi
7zd+f2SaBKdXrCiStA48O66p5qhots1THdN8ZCH6LvYIszEbT3yY1FLwvdzGTWPum3y4oMq3tPUq
90PkspxIlPWhrjijAGIPNmPOZmhMxbcqa6qn1INeXdMb5iO0rIkC8ZLId2yrtpQfzXHfjz/7prdf
Wmn2T37Wv1Qd/inmYQCUwNE+OkXys3bd8Wddo+85OlgtCj+sYzAKp4s+jxTLHTprzi++Ze+WYG4+
8xis8CBa2TanoJiCWiB+waCpB8jxlERxXa5n6rZi0RYHg1V6lFovXRo8J+XCl8hkOte1bNYEpDWW
xVJe6ailYCXrndvYADFNABHUSHm39vFDm3Rd5Z2an+wZYpo5mfbrgmt8lUwfyckFjxkXrMZUPOlG
zvtubn6VTd6u/cxrXYZ+DEW2np+mQMRXZZol64bnKmLyRbrxTg46J20DNoABmVBqRR391oiBnTJa
O4e2o2IOu2SdLg3nfoWXNuNQiw+O8iW7Z6izJoMcb5x/EY64kU42IB0iJ1sKkxu3+y+eWBxO5HVP
QeAUbwAY5tuFwjcSVEm3t8k6fcjL5VfD9zuFl/5iB4Pct8zRq5xreTFH8zbN3H4yjzICc5nIP6Z5
fSnVw9hi+1TTRUt0KlXDlmVJzwQa86slzrFiuV33YFHzLLj3RVzfJrcG0z/yrSMx1J18NzIvow2m
2OqKg9nWH6RjID+TzDn4SnGgofzL8jhxiSCWr2D9nhH7++PoJxubiMBK13H0AY/wR3vyqQ7I2/zU
ulFxtzou+FpSD+fJFIUMNe9CWxrin0VAd06s8syOlhmrGfeUs+pwyHrrXs/voWBn09IjdJ5pBLsO
pnkR3DM23VBb2+LxFDEKpFs3TnHe4W2aWGBBZq7RBYf+OTZq8x4kQN92hK2K7+BVqT+cze6pG5/q
vijOFF4YDJ65+IQxkQC3UD1ZsGV6Y14cp0vU2P5nmfU12x8eigL5h9Ohx3YpjoGgxsPXCs7xll2m
fSxF94WJwDxZimdCkMqtSRzcm3R96vGT86lwc8qLMXmaYIfWPmc9sIAoJI8fPgsqkBvDPeP5/UQM
4i4kpWowQiBodriIMtB3ow5AgbbkjTqHsoEonvjW8iPumbeNZZr2xTDsxjEXB+DS2XOEMc41263H
fZEmoXE5uQgYe+3GE5JMeZwMYoFNIGFIpsiucdlFZz71igRjiwBt59WXgk5wlqpeei+rwdp1bEc/
stvGpndH2aOP52aVGO5KWgd8r/lYApdekTdEYd8bxIYudmy+Riw0f1H7yCPQc55cgIIw/k3+1MiX
V7ZC93ziMOT3kd5qKFGbeiiv9TKmnJ8Y0akVMS8mWj8tNsOHHoMy72uVviUt8k7rkxebtAptoSUT
rVg7HEJHimUuUIRhNOPKZA8VcBPOnOhJle5XgMb1LnHHD5YR31SC4XbIq3kXudBz84h/jbKLO70H
/ok9PSzrbMrQSYpoX9FtRV5Pj/eJdMlE7uCTqxA+8zy9C9KGLEpgDHNNkvKIDqT/Qrez3B+0AeRu
tKW6ybu+/8gc4V3t2DYv0Jg28cZgH/SpsFt1cgu+8CKvzE+9GgdMaol/khP2vgGM464wxvICzBvv
tuMMrwlfbsTe/CNmqmyHfMhItcTeoelisQooHP1Gyclap8I8Jxnog8YPnKMlAVT2tYu/s2NVL0v5
3ccq9Noh4XAacNq19+Dbms00P2vt1iejj37OyEHPaZQtYVNhVAje9aoKj2nVJJLdDfKVq7ry7Otf
nmfQYiQlzk6gMmIN4W7Ytf0jdZBm8tVZpoTyuVEeu2iUr62gEPH9b92G5x20OB2qYhz2Zo0tvKjm
8qAnTVigjL/oQaavRfMcNEH9cbSi+HmiUM5SWXYPpsS4AT7YNUn0gqqjz50MEux5gXfPof5+FO+7
iGEGrBpV64Dc50tSLOc+cDzklFy/5BStG4TMTooCJg6uQp4mj0hUHKj20xKxwiJc0BzJZo47pdAc
AtxsgAVgpecDI7SDCbt62MvpkJt3XTn55EuK6upocpCVZJOrsZpvR8CCIdtdHJUObSlWXf5CavB3
rWXiYLAmeeBEziXBYWM1lyz4I4rCeHTj5DX7eQmhXaPqC0dTjudN66aeRs53htgHwu5v9MdwNeex
9VGze+gHf3jmhf3SSgWbBXvIdqBCbF9hQ1upPo/O2L77LVtNFqyRcm+w0nfwa/txiE5jzIG37IZf
fJwIhDH9CTodZEg/6uNRLOQTk679xFg5EPlxTqXhUJA21/nWftOgTF/a2FAvnN/ilWkUyc5pOB9N
FTP2tPTL1ZkRynrtvQ3SHF6x2DLieqW+s9oRV3CktOB4GaWojcMGUn9Rbi8u7z+MUbDsIQOJfsE/
Y022V20w7sAVn/isiiNuPfEcOcd0GPJ700XyFJUz9zTBWON68mURH/rAsN7E96Ibrj6VmB8Tw4pv
EEXeZjdoNoXj1eTbkuk2qG66lf5yJgEbBUeQNxnwXHSDsNIcUReCr6yJqXTs6Md8JxqczHzhqSy7
fu00qfU02MXXLMB7CX9VvuGTSjDZfehHJpLMFXFYy1Fdkq66efZo3BgYMAElIxrPkqmTiI1j1/DJ
A015cxcx7O3RA6HojZ+ZLMTh0Yx+QrKL9/MsyjCYycwoWme2AT5QhJPcdilhxlm7pYCr3dRk50ib
qY8JqviaZffXwraS12V4cvuk3BL8n7ZLN/wcm/5ZN8LfzDY9qpAqHoW9DvC4+DUOWvM0lL29crRB
hVtd+bvJssc/Apf/n2j6D0RTII0P2Mr/nWj69rXjeBKji/25gfzf/7d/Q02FcP9Fz7aDkYXOcMex
ibNOP7v+v/4bVHr7X5CtiCGKB+z030RTO4BoCqjTAxVEWB2F+38TTW3nX2wNhQwk5nnmIl7d//wf
3+f/Hv+sn/7gDXS//f2faaDvOek//mcPoqkNNcYl6cGK2oVCaGFO+Wtcf8FyOBjd4N5z00k3lco1
8e740MfmRM9nCSFEgirzcTlQqpzv6H47VaZZh/UkSq4Evw1pnNhnxWBejCL/B4iB9dfI7furg2oT
eCxBUR1Yhv/11cXObBceY9zdFbjICZVdisBowYQZziEtxL22o2dHkAqt6mzY6IfBynMFc2bc4Qco
Ga3zWHSriMV94jvZOVog1pua8xVianIbohSLYwUxxGXvXEff/vRF+Peb/ec3952l+tubGwRscB8p
cfZav0MYVNznE9gQ+/4+jKmlzq7tkrV08jR0ni82jZJUtD0lJpL59FnHzH29sMj/eAmih52ekeQQ
h/3q6mGr8w2arf1evAaNYkYxfFrEozJMrVYdxrF7th7G8YhjRh3RliYRNc6lUdz/4Xd6vOV//Z1Q
Yi2C74HP7waj968fiUVvbBVkhbzzRa92qjOxRygcBOYUU1RPyw/Zc+ec8/0IIe34+6hujSPZPxoy
7Ii6Hr999WfdnrxShkHWiiv0JDasw9qiF/zZLfAPxVhveAb0/4AMeKer/sdL59qBwSG4qn4nP1Ro
n0OMx+suGh9t5SFbiN2EAAsPI41Yi5PAxDKKSK/zyzgU85cGmJI/hY5jjPssFcG2ViDw53iZQznU
NCbkE06lhOwLv8LJAHVljLhbtNcFKwuyK08wue3ryURBCzrAJJ2G4ZAHx6j2Cgwv9bBy7WQhCYij
R6LJ00XAXqxNl4xkOEWAREZToiNNvfceB+lH/7ldx/slegSKwIO1+IbYOAeMFjq+poyEl/cfebbx
RrfcOS57EJWbFz23KVWRRh+KEj9eZNrEe2v9JaCrATtq+jYa9XDJDHoJuFVwWjIjinszkYW22Y+3
97+a8vEpz6jBM6XRPYPUw1zYRhjaAlJ21iaYQIUR1HtxF8ZHNecCE55NgTK9fYe5M7HcG80P7c7B
oUy7T1YVEymdffueCMycZaf2/w9fVRdQ9IMjDWT6d7QZFkk5QCu37oY1nEfvwf5iXt5FANjZldsH
uJqY6Gz/ACrqNUmhBuWcLIj21NQhWBF2pbrZDQFQMEJf52IQdySEOFd4hAPaqIlFXgKnCv4BSPgb
0+Zx04PnGXBjpjyPVx78doW5hulls6PEnXbaNTfu5DnO3dtDCN5YbomRqmKlABgoAE/iVxc76Y6p
kX/ogq9mYFqEWtJfPia5PaFI9KAyIDPJWUK2+Lw10frd37/Lv8G23l+uFFCfWGAH3BZ+v0ePtDuh
KMziXkZ++2RqvHo6/8JB+5wM9UCuqWJDWvlHv2IrvFT5Gf3zNc39/vD3L0Q+mBO/Xd6SzlMPsDSv
5j/gymy2eh5NfEpDNX7AbWaf1VuR0OtMyxIt8cbwsRw/53Vl0+OXU5k+s+2eLAvrLG+l7nr6s6fi
qiq6IRc9rGPic5l1aNoKam4nHDY8xpkPhxrFqtqjhlEVm47PaHz1tWr1cYrYmMSR6NbKw/1lGJU+
GlnxKcsB3fz9r/p/+opI6K8cKcQDGPP7ncyyjZpjX2TeoR99t4cpO02+iQ6uJLvTzHnWXf7Lrf27
YbQZ8LW5+JK58tEu53L4lEyM6MY77S/qkHjWyeqpSWAbOCMaVsamNap49fcv2P3PBzmUFjwy7//x
nN/JraLJMAPI0bqrjt2oVabUbbDYpc8GU0rv3Xyw66u2gPYweDmgK89kbacy+9BJi7nDecKWgyOr
nr87KG5nkbAadvz6i23S7MgDGAO1L6k2tLLbtEiMmMTuqJF+A/rk781EoqfVSbOq+Dfsh04ek4Ag
c9l0+B+wXqxG4ZVnoByUYRPLDuL65Fnzcw6Y69yzutn6mRJ7g2mIRU5YLf54Rfg78FTwb9m8gHOq
rKeqi51f0BzWGKLF3Ri8o8yG+Fhn4sO7Lke1Gc45q7aPTJl4ZMv5ErGaIS+vtg87ztlScgz//n23
H/eK364JjzGVtwH8M0mB3+iOdF5Gg68DcadmjWIbbxmfdbLUp8XDpERoeX428MStU84XVAICgE0m
fXBrTeU8YYJ9aeKFJn16xDcFS8S4DoNkjKJAYs3sMR5wZG5iv9anJn4dRrxKMBnDph0IcstHNzPr
zn2l7Q9x5QYhXdC33KjcF9831kVlnRY5WBf/YSlvMbvgvbHDhfJzQMSP/t5FroPeDvEYYbPjOfjY
lDdbNsvBAbVp+Idv6G9YqPfbmCeB0tuE8z3bMX97p4zZGkY3ssWdFemb3cbpyh+STzn+uVPXCnvj
u6AbaWRu11FalidH96tkIO9NZKQ56ah40Nn1pZKe/gfe0DtP6M+fIYAz7mkMDqaAqyd+f2Use63M
zHV3n4gQn7Ip754CBwt5kL/iVPDPyjPOs0Gszmgo3RHUweyidoHrAUl//f71bWQ+7p0HSAbZW16U
j9MbY6h51hG8J4vVcRyxRbStxgjtPmee7RasF0Oi8SxgU7ZNZJ03ZGnuidMiKPpx7X3u9V+NqpgO
gqYPYyF/U+C0r21KdmZa5nW7BKukZbNid+ba6R5ffkmqwRyJCpVkBuYooRIS5FQIPFDBtcidNeS4
JpRsnjasVlkQCX3N869ZrodzOmybglszZw/4zLX1MS/ZQFMsQll3A8AkiCesR4Edr7vY6tYO2/yt
RNTB4MC25e8vK+B7f+VP2SDETJMLSnJXI2Ps/o45W/w88NpUx3cjn+prScFbaNPPsnaqxKNx8Ow4
7Y80mvvQW7R/AA1yDNgjvMCYUYfJwQyfeN/8+ZGF0YNtU+a0LBu7aTk2CvPgecpPCG3rPnRiu2Pt
/K3oYmabbIy2OphMkBZpiAE8fzLF575HXcmj+bUfXfMy1E9ZkN/MkTJ73jCKYTP1PcWqUeIyw3Tg
OMnzNFruB6x8R/ZKA7Rua9xW9nbGvRT6D5M1LOzhUml+pdEWnFUzNJWAbCxPnOw0ZESZ5uLZSwsa
TKE9JKMb7F0/BsBER2eTECR0fV3tTNWYm3K2LaCVHltcN5/Pf/yVNdzn0j56EX7WOI2is0i7rZnP
+c1pp21Zk6uVhvJ2XlFtCDu1JMfp3Wn8Wezj3HoOFvqM9Vq6yFxUG2/AC7yJyVN7OBnHGRAGK4vI
xlak+aYVS7dLCDcVrZfeYurlMNM98qRZ5+34Y1ngE5XfwJJhGENrJME0ZxuzBtY9c+i9tsUnrYQ4
DJRt/C+6zmPHcWBbtl9EgN5MZSmvsm0mRFUbkkmX9El+/V1i3/fq4AB3IkgqlZPJ3Ll3xIr13Orx
Fon2cai16RxIA1tQu20D6oEmGhVRUzKmpd2L6yPhAIFI4G4tVfyaEceEZZPwfzr2VdnQ0R3+mvwh
I2puVprUa1zH5OdYI1pAj95UoXfVVhn+unCGP8Ic8xNqW/Rlub7HQqg2TY8mb9b6J3vk3cPLCyem
8H4bQov2TTJpl3ms18zhh+syuRg68bO15o/SR/Enstx9wquzYs8wDoPv3u0m+t6IZL4z+drZVZFu
GoM3hLA1dM1tFRKvnQMGaH/bOUNS5c0CSLevvzZddahafcYvTfy65ldHCmMjtBwrXudtdk2xLmyF
JEhJz3JM4XAUJB+VUKEFuqDEaqpoH5TJ2a/6P75R+fQSWgE6bkKX6lrtbiHYRVPaImCiW8pc/uAb
fnEyA4jluguWPmK/hbgxreZ2LJgLtZc+9aCo2r568lq330is9QNdcXweyBX9HFpP4SeSfi9ixsrB
R+6NRYOUguHtA8G3iufDYkgb879VzgcMxlsQGmjhMMJdIkquKm7VZSJvF32n7W5S86GIr6nAWZAf
0XSWe+oY6OxH1O+Pu5pbgnvhZiNLQFlo8rQ+zNNNLuNt5diERtoubzVdvdt811nT9ZLWgOZ/Uxr/
/wByvw06VAi2fs+7Tr8jfB3v4uCUqKPTjiepZba86okXx1cq0ZYlaXxFVXfsKts5F4n70UdZunWA
96edcm9GPkAwqxirRA4OrNif4cl7FviFJvg1JcS4AyxQka/tgY1G40YRuLbyeOfjpM3mozXHrLVJ
98frhLoGjwtP6kS6+zSFONt5J0yc2X5Q+W8y+OL73I3dQTOje4VdXatn+7Uq20vTRPEldS2SBwJm
UkbSvMNdNl9cyCpAi+drqu89eg+wVkyYL7xtP7FN/p4izdtXM75TowuG80wKHsUYuXnEd52k8waI
tT1mc4LOwzaQ0M3efallYoGVBD/cNfKaa4wtOIxlQR5yxniNVgb13VDbaxYCcIftQLYxCYdMSD1w
ROpn7XbHHDvvi53Z28hxGeJb83cHfcuuqD3ACj3E6HrwqtfRvknhMRqrjRvrVLLppcB6CKoBJVi0
8/AfWm5RrDvX5dsGhaV30P4knWEdgPZgJ62SVRv09pthmG9aMqutetiFSckiw2uJUPuPq5zem+ME
5oQQcE6zZIClfX3kWCT/3TRbRSTY8hVfEILhZ/POfmS5OqU/69tZsVb/u60n4GLT1l8H0q2OtUkQ
7HKRKO1ieq23UxpPa187zX9cNMFRT6Vz8Eqb94dild16vvl7iRSzLeoi14u6TeZ40zF9XHgxCsSI
YDlAOUNYGyiR2e6OyTgMe9MsDiLWpm0xDR//7gYcnOBS2cuHabp5XBQWuLE+JarItR2xyWty7Aob
Jg5H+hB4CTmVk0bK3XKRGDDWNJ2LLk9+4S9vdm5OYC+2sGlrVvpDbp+/xXb81rjYKUD+U06VAMyE
T75ePiF7tpIk2FiPaDOPgF6OVkRhyHmCu8dCXZgoHbTxWPawJoaWjN8luW65+K+bMzaRDYYChwTK
VmxHG+Xf0JbvpjaWFAekvC0XS3Dd181m0uxwaEFTPzLelmA39mL5iPirj8u1eARUv1puC1XtGkND
cOCVt0YZLyK344PWsSV7OTw/hnVoCSGgNYkZbJDPzPvKrV5BXBKsHPdoxrPprqcwETS/OzV1pW09
448u3cs4ClwnoK050w7GOvPdcdXV5IHYMTZ0lGL6tqtHJHHjyJBfVNc8eO26Br6JF2VbUjo/RvDM
85iSEMnkY9UPaCOiUe48N9LgJj8sfVhD2glcWJunJdhg+OAe/Yrj2Oh/tUBDDJ1tUs3j45lwws06
TCti3DZAXKAz2Qjlxq1HicOofioPTpUc/Jq9P7eNOkzLj1JLd6Nf9sD94Hohru9RPw5nU+XLWT1f
G7n24jpYPJOoo50Zk1lbGN6wniwgHLbPePkBlFgYCemDQIDXpzyyfcHXbtr9cpd4wA+Wxy3Xlvu+
Hvvve//PL3/9BAdvAnM+DcTNf/1OcHiQyr9+jaz1dB/AZPmPn42ek8eYNcAKo/SO2OS4+fXD5aMq
Ih38T4PAC47r47+oWJ7mdTZ0vCKM7P79luUrX9+3/CnLzSyWBOR4MfK1CW488MUVo+DdooCowOzy
6eOA5FfdbyGivaYsvDTzOCMkjawc3XKKB+ZxMZtmw/heRwQmOhb8ydiZKLPWJUp6ZKRI2VAvc7x0
PNIo3MzfYDPkxGGbDzKO+SsRqXtA+ekcSyxqxwwPJhGsTqDv0NK/jGR9wmR6fHm5ILnYOfpeALag
lvY6KIG2wSngy+yCznES4sSoet4vj1vuWi6Wm4VT2qHmOJv28UOW+50H5G65JnOdroEugs3XN1DJ
g1jjtAzgafJDBw218LUOmT4x3E7D5hlpOmKgfEYRg5c3FN9xFL04hYNw5bGGoMjAuL1cLQutxcO9
BIcvdywXIwmV+nYJEq+Is1n1tRVslgD35QK79f/muS83ExEVbAg20I+vx/gG+8XXza/vWx79dXO5
puI23watz5oz6rO96Zkdz+sl3zuziW1+1OyvMQaKnckMgAKoUMXx66KsXXKMv25Pj4j3//Pm8oXu
QfD4ekg8JT54hv//Y//rJyxfoBwYVp6R1Zukp9fx79FFUQX/e3W2FH/F13e2eBz2DluOY2OfS8CG
RX76//74r4d9/VJcVP/5Zy9f+K/HLdOwr/v+4x9fvvJf3zIGtbadrUtgyXtD+7Sz/z1JqvcsQ66X
nyOjue1eCAcrjlGBySVcnhmZDWURzrq3aqEThMtr9vWKLjeDzuQAhhSby3/Xl7u/HrpcW17etILU
SZPl8Q3DYMAhLHFi7S2RhoNuUvePM1G4aLo2NQfx/rHMNdPozNvlHYArWbTfl5z3YFl83IbTkVGP
HHweVLMSwW7WUjwtGJTlolmCN79uRw6Ze1qbOCtpwCLyZocTBuvt8kOTRxasYxoxfYkInE+Rgppr
UH2DbVue1eV1aSh8dwRTvEpOdYfoUcGYjxd4hg6SdtvlCfyvp3+57z9eIrm8Tf89619Xowx3KCer
/ieUql+eljLFclKsPdWMc6L3JaQ/r3xC4IssVBtRhTvqGUgUdCW0W3fd3/la6+9SwnT3bhT1a/WY
YdrZmG2xESRb7DKkdZD5uK4oJXEbzs2FEcRF1Wb9zblrCNvOfvkUgdU4kC9/QPYMTqiCsdEnxuds
tPa1rvRX4HEpTshrn+nNCUnwEzJ3E0ctBfMubZ3pantZvrVZgtnzmBIhi9hWZu1e0j55nRvNo0Sw
XwU5Wnu39j8rFiv4DEInkWpAX5my16s0+Fk3wKSrfvSwIVnRAZ35KY8krTEXXmOCfmYwxRwCEf8B
XgqbAEqSHgnausIOcMvmeodvZ1xHeqR25ciBXrMnaHPqZ6kNkMMe5gUddBP+x8GkNgjcXYNcem1l
nomNBKNyYKhfMwNg4s61YB/FbXzX2y2Asra0cUXG07uD+AZLrfcbgfm009s+CFFPjCtPD57rMk6f
vXau93IQb0OBoYvhMKzmScZEnlX+FnaX82EONMxQJcfAgdLDyIfhhisJsE2SD7s6rRBH6t8c8rbZ
YqMANomKNzzt13J68HKa8pdW6uVlkEqwNYqQPuidBak+2bObHDCKXIVwMUG72ZONtva1HwgbBKT/
qcxJf2/yULec6lRpnvcwVlSIPyfcW7hzuhmMRuTHWwLa2QpFHRxbi54Br8ev2bOuQyCdUxqxD0Yq
g1As/hYVfcpMx1Wkw1BGKEe28iPZPTkXPTxkP+MsZr0qgGEfeQzILzZ7MzSqOAf4gJFL9efMZVFw
jLa+49Xq8dEa+7w1gnNd+WSKkS4+gZbd1tVwGyZMdp6hpuc0aUIHYZ3mOf2T2SlaKNbEjLLwM7wU
actbTXDQY6PTfO8621F8KAVDTFGiEEzyfd89db3INj1y2XM+yPd48IyDDdanxoy06yd6iLoj/U0D
kGXtD0ic1Kj97EMCZZ4gBWOkTop+pRfJcEJ0TQoQCMSBcQKS0Gllz9gi8AE6B8t19sF9QD9t+hrL
hURN7lMeVX77uwji9CoC4535DRUsJ/SdYYxbPt3VVdW8saaxWFtFU4Kd9V4SaZnn4mNm5PzeBZ+m
nJ6ntIyejNT+adW2wiWM7KmapgsjvOKKWIlFLNCHQ1MpfT1V7XujGufFrLNLjmju3OrqF9iEYBX3
iXuZNIhy/cgcKdChsDJcf0Vuvh11ocgDzZqwbKv30fLlgfPpAVGEvk8tdUYMyfwiHQ6SuYlblc1p
MOZga5qCv44neNVE5P3k0/wmcBy+ZgqQjanuaGFjpJ1PfgGaqHKPWurktIqZihq5R4mUm2uB4W3f
pLa+Z2ij1hSbMcjCWD/7CerNKmd+8A/hBr6tdPDToEpeNVnnbCykJ6duDr6pwczPdjuD4zL7GZ00
PcJJh6psRbZ1ovBS65Kc9NAgNmaU3joyoEI7hfg+jfzlnPY1mC0dpkz8kuaQRxfNK/9MXfk9kd6O
h4D4MyPe3XoPExD8wzPSgxcYUPQTuLmBrWwxbdE6ZvGfQT4b1xIAT59k7WHytB86p+IrInwIRIkJ
h8RNj1k+F2fGrvBBqtdAta+4h/1dLL2wcuaLKOT3SmuuroPCUI+YtQbqh453Gj8qhjgRNAhnGT8a
1h8deroRNB/GdzMq54uWaNumOUivN17T6WfqWaBhBmA8Zu+GvRieO0f8dTLRhCpnboKtSOZFshk4
y762TKjB903NoZie/bQmlh4Q2Np2y/llHOgwWiUvAGzBvcepNXeF9gbQPfS8s5kL8zWxEJIxDjg7
tYmN00e+XDxcdhMGntMU64eHpRCv9rfZrtutjNuO1JCS3JiqDraB96KPdoMFDmSSwmunxOCTC8YJ
cNK8eC/oR61cBUYlxaCu59rF6Td210OsB2G0Syx5A5hebPzU6M/F/FmhE37yadf15vhCKefiS5J7
lY/TdwuSu2Xl6EbB44AoRvOYiPqI1F/iLx+TN82CvuTpNMLmAPnP7PZPw/QrRb3+qbVuvZH1jKIx
401LN7LkGA2D3vOwMzdDPNIDyuTT1LGn+WAwwPEy6OMD0YT9/DRgHTku90QWvmVLlX+Q5+ehi2IS
wzKMMVWefdvRwrmlhjJngMItqL6LrMQej6e5sgVq51iofjc6I5+LvshoDWfibcKP28TYcwGWi9sC
viFqnokHoYCbUZU3VTj5sUlhKPGeWLeueepbNgZoje1GdtNv98GUqAxjFU/ph6Y33iEuH8s2TgPw
Sjafb4pKSq8m2OWdonWP1pS1NYRFWNw9t9sDkq+cg/I1b6sPdcfWa2svRByhLbf/llM/vgOjPGa6
myIUydPnFlPCqk3jvV6J+Z4E2YeVTNUFuSLpoMypj90TuX4IY2uYNyz0e8YuHOVtYONTCesDahXM
kVNnugeoYuMbrRXevlpH8jOMo8qK7aNP0ge10vhBc17f54IjvF+PwcUWAeIh3L+BytS1GZ9i+YNf
CXyDZ2E3GfP3xG3s1aQncp1pQ8vk3iLMyqZlGvHMrLHvvXUVuW665qA7byJvRSDuN1gYERM9c14n
o9nuGneiNacz25UR7BS9RUjqm/l3287fhtGmgqXFGkSY86Z0dKkH1CvsZhNxmZ3txjG+qYbup8Av
txaa5eEPycPRmpAQg4AesriCk/jB8M646l6/54kkhHD8YZWtsQXk+idumMxVzJmelNIoK7vk7AV3
vCSgD8v8pYIktcEPOGxag+WfEoZ3xTTfDGDtx4Cz8th57W02nBbDhXpPOTXTQZ7TVxxJlxjUMab/
ad4vrsUI3IcIfqe1yvcA2uI9GD25FV571bKu2SiYxKK1vW+6/ZeqLg+RPwOBhXsLQF7+YZjz7PSm
/tvSUhrJgfuN3Qs63ORtDOjPTzL33pK5mD8SeOKrXswl74+amnHI/JOduc1KmjW+G4/wKc0Zg0Mb
H9lC9Xe9Lj89KWHEtuMxSsH7Tfas0WaL+vMcJ8EZNMDNcHHpzahHtkBj0rDNOGkAO+kREtNGzrwn
sqCovKI87KMeq7PhP8112YTdo12ig7xktiarXZ7XCJ7JuUtiu6ct7CYrTPMIIAR48SgT7o8gzn/6
SVFgWXHr82iAH8fZQzbmlKyybNTDLquD9Rhbd78s/LuD2yDy6GDkJKQyEgxpZdNXsecfdVAQmMBi
0DKOAdlDG66yDBoj+NyOdW89CzQz69xx8fVpsP0rsIgHhlV8t2Jgl1PsJ7kFuicwz4gS6BfbGNXF
m/QebmC9ywEW6QiRAv8uVTAdYXVgUc/RSxtsKB5D1VINZ0oFMkPY+ELpqd94EW9q2snRZa0uPAhk
WXBHBXozDZotRl0espmspq5oN2nhePdaVD+kkZ3SXmp73TDblUaGHHpql1jpkT+HskqgieiGQ2IU
z2LSyJ7z+2yjNP8vBY910poWj39gzwfQ/QeXve2G/unQ1CNVxeBjQffVh9sygLG1Pn1z9OxW2O1R
qYiyyW3nXdrU2TbrPLpLEBUmNGXrLnevZYLVxM9+OnLy/uCV+7CrH6mlq2dX6Le8t35USEsfOXrf
QKsQDmJi2TAlABlRjhFTQNJ0NaM/Vdkot4Dv2oeEvri4NSdgNhbklkNxRYt1TB4/k9B6AGZrtw4A
VeRY87WoYNI2+8cugdUF4vU5Y/3NSZc64dNs4OyhnUNcWOx1CQ3cwOC7RW37l974c5KUPFmAsfjg
ipUrXWIaY+NHNUYXyqP26Fvufkk20VPUBvjphuzsxcWP2h6Nu5kEEk5bLWHrVPNN8UqspAWyFifw
KrKw5hgdFn546RM4qEPmRMfKfnHr3L4YHU4xOKDVxUyGp1wAPqjc9BJE+bSWqKZgWcljDAJn7fl+
sl/kmXGaYw3VknzH+rqmX9Iy5HCwCStHkhYAert5FOOZpq6fCxm/FzCjPLbRIgHrqZP8OU7tL8Ov
oIQD4B/8MdR98Em9i12TZwFsQDqX/OR0s7zHkcmSq1nIw5iOf5Eh7hOD3EmGL0z7GdaslMm4OgWM
ikDqhAftTw3ucIMMB8QGo+Oji3rUjQrjGUv3O6GkZ6Y01TVWP0E0YZCiCXlHEC02cc1+v1xkiF0v
dTF9GzMPEvPD9zYXTlj4NeezkrBOW6BEyv0OM/RUhBxvXlvs1132vW1spJL4FQGMSKiB6Ea248gZ
ZBk7gZ09gu23LiKq3/+3NZBr1iHOtFPFnUSL87gBh092mR0ZnEvOIyvBwXmTsdmEWeCDzI9CFoP+
VLfZU51lBqxP14aUMZ0mAM7sco52sYNxXke1CRxTac/kTf7hfN2G2uR8mqoECa6VSTgmlbHiTHTK
Hec7Az7/4GdJgCBX/109QBLeDItPt0Fa9n3SMa2QoRzwjiStRny71kcb3SROT9j91ipt+kIVPXi7
yYO1PdbZKg+K+kAL2DzUHTcTqeAhVZN+1DwQTpWdVdu2xOEsGHzsORE3q4IPF7BzmZ/KSieYvZjv
bl5oZClMq75hdlMSZomnUSFG2paor7YtJiQGEdY3p/qtz9RHUzWeO05jB+rwb7xn2lNrPXd0NZ6y
LLiCkJQsk3oBd0dX94lcga5LXHJfUfeAnLOfnEDDfk9xY4vyAsR5V8aFFbp6JFijMYfOEtJEEvUF
dlOpH00BmG7IW+p5ZF07EPDdprXTby09xYvTYI11YqKEaXClwPw8PB+Tnq3RYY57zaPOlKh+8Wqs
JzviIzbVU+i2Lmq3xozAqdEgybv2t0yH6KJkfDfj4QbBMnhX+B/pKOjGiX2X4BUJXDTltKgjDDyW
eLlQOdhFGCAU3Fpejk7O6TG7ZTjZ84qIrswSBBrIYqtZAHMrUFxaZz7bk/hTjcxY4xajXRY5/Tko
siB0GJStyw4cXKtbF68ttnPf1LdxHFuYP+lx5l26VoSJhqXL+Dx7DLeTKDeuWhFmbZWcJSMvhJB4
55kPqWPlBeM9mcXRpT+jYeEZW/dNSu0CqDLd2R4E3D7QD4g7pgtQPRv+RwzUPc5vkCr1tfs4kMS1
I67F3H+b+wRYWWb+HgfAZEUA2N/uzTd8dTQ73fR1aDoGv4N3rcFdkCRCrKOdkwkRxJzHzZfaeUBR
I1QUZoCRs7D64ql3qUg6YsqIhMU/HMy4qnwZ0KwoYQ97uL+w/HtYzbcUY+1KdC7ccnoPa9Q65Knu
liMD3kOgH8DaEdB5w8VUNaIovLBe5ILjkpFNL4vB+fhAbnU64dNLUSIMQxxjyRmB8SWTdtmEdYL4
ck4RO0prfLUg0zGb7SwGBpG5VQIvRpcdI5W0O7IsNzb2pb3ocfP1BFSs285Omd/pHwEVlFM3PMeZ
/D5kmXbsHVM8GxbDEGACdjMRdoQ/3Pc5vOh27vJ5xWc7xPEnkS4DY8bnmOXimmjl3wL3I0xmEfoZ
TnRASAXxFggugf6y7pOxBas8JUlDCG035OkxhnQGi3EkgGu6aVNScm6copWbGDjZ2jdNlAEUY9BQ
jOAt1EyzB9jE7I5+xcy+LbBhZd1EmZb15q6rUoOBk73jE10ilOSD2jDLi7SbWSpGV429jQngO+lQ
xh3YeX5+jzuVHORjmSV80n6Eqcl9NdQvWe75iMAvFiP8EJ03RnjIJP/6a3r7LAIq6kYG020iGWfd
aLnYzWX0bZKNhGvjYyd8cDat8c5ulJ611vu+tGByXLzEd5pGmP2wqtxgmosgiJxkPm4z3IOTBY24
xSO715o/aQOAQ8GLuJfD8Juk3VOQR+MW3itKffAaa085L05LXmYNeOeg1RPVQRU8DZivD5lsOLNa
KqJLKv/ybz9ZdQqsLTY3LS3TteUQMFFKoMndQBdlfEg4kkj/2RlCbPwYApVZdMWmsBTvnaR0b2av
H9PJ3qm5SfcSEffGnUtoFUkENdsj0YIRHHNwS+bPppG/+UP6HKhHmHWcqq09UIC4OixhPaigLBfO
VbVef5IMEfSrXUXT0ZHWHyyD5RksIalNotuQS99uU73h7Ra4gGkLTWEfZodLqVQ2cwpKqu5JbMar
Q4ExoHFspXNJsqE4iSy6jdj6fK9yPkZ5MefEP1sgOdeFwH3iiPl3BlB6XYDQWXXNXB+AVEfU3NWf
RQwfKf+zlG77bUWvCiKB40d7nX9ym/CBJyZq2jjmm6PU+HeGczxxYkIcZw/hYHxScKW3bgY2ZTUq
v5DadB/clGZjlVs7USFPzfg0r+k2rwvgjJdq9M94nstn+rYYh1PX21BNvXUCrgTjZtQDqeOfERz9
sKVsTnWMR6L3oBA0eWSuRJt326luUTz4itEHOWluRHCvXkD8FRW86V5nsh0w2w/i5HViJIFUF31I
iVtW1K6zQVXch61unOdc2hdCKQ8Kp4o9vWCQlADZAN7QVnLWS+tRxPW80rq7mSm69NqU7QCNfgdB
kZ2Fq70T7hLvfTSfpziTtzZ9iBcDbWNC+DqW0D6PY/AsPeGdlotcI/UjaYvn3IsslJv2n4QzKsJh
1HOrUSs/JnGlSgaplLnqW5aC1omSbWkk2BvKLHiVdvCS80E4xSStu+0jO8DJaMapnBZXlsADNcf2
ZkKUCyI9Z43f6j5tVw2TjRfkf/Gc6ltPzmxkrbxYWaGfGLJ0h2luKEiqpDs6aP5hPZ7rvM/fUiWy
p+bTbOt9mVbZG7uzgW+WFK6m3ttAM150lPVbKCSMbAx7ugQGwUAzybGqzX1EHM28X3oLRvPMEUUL
obGn+zlFYZgw/9D9Jg3137Axk1M9cATNLA0sPbdMcNpTB9R5KrIDWGsPyX1THzHA/UxrqKpG0fCJ
eoRLjD5d3lRBCaOo9WwoYHgc6GElwGEyE3KGbafhJIqKJciIQhQiyIWmgt5S4fvrgQSPDYcRd6NF
9YveWmo/GsmuSyzvufSmvdWh1at840r42s9ufihoBtk+l5lHd22skJ324iQrxz+IkkahkVbdqdaS
faVM/QYu8p2nQG7tmRJ8soy7lfDvE9ZFLV8Wxa72hUtOhmdvLCriPRrd5gj/RyaqQrLnmiAItU9t
HNx96ct551UNlvL0vYNYEyaEEK660h1orJJIWGbJOs4HkP1+TBqlgkTQZJ9BVZKtYRYfgtV0ZSFf
wfETQxjogEubltg5hmA1ckF/OwoThzYa1ndnoDmcdd+yKo+Oeau9WrKDuB2zbkFsi/Z1Y4AlDean
Rg2wjdTfkqH8dkg4XdDyme5uEombgmmie/BaddkeKyxjSPN0ZDTpPKCRLbtLX0pzOzicH0x/ZYyD
c8F05DzwO7+IR80PlT9pN4b9LwGg2TXtuuaqRoB60WqmGfTCnoMjpca+3prbiPi+lYZLMxyCZ/re
2Yum/c0n4BfMDIe1/TjqjDI7Kzojl1wnvtIHu7HPRJqc3cy6CbuqboHhFde8fft3wxx4XyDJXmsp
gj3XLr2TZiFY1UqivEgL4knmcPaamiNvEiMezlbnQJPriX8fm9kLF8MFxngSs1pOlIyKqr2vI28U
rn+uhwdQDgwC7FPxrR/p5OmGfq8YWLVJD5VWgbvypNHQiTLD5aTIv4DqV2ih13a8voL13nc6BLau
twdtA7FWnyLO6DTvlFB3J+bEGUdPTWKoG38BFbo/7fLRBNkXVWqL5ndf8WIBACwhyQUT4KO5/pgL
MexUj4Sjjg0XxHv2I36sJ54HfqDu4GO1g0CfPqkQHaO2oYz0woEITA7VT3lpjcB+Om1fj0D96sfY
UbZs+2OAZs+WK4ZYVKxgj0MkMSRJ9WwONLvAPeO/WJVdRlnaVkA+XZpP7MO10aLJ8sotDMpT7fTB
tpXI5oYBvxn/E5rEDgd9T0MuVsb7UHEsq8dfNDChvtlTsovGwl8bsvFWNnkoK8vsrLOE9Cn1Wdw4
J0uOAqmz9hOHWUQpK8yiMQ3XzjFeaegT/ZnTYw0db4ToKGzxFLNkxdOEqIXMa2JBeYSe+ujKjPUg
H+UZyO1oNs80FzAaCeJnpmryN1HTo8vBQjMZiflKniA6aSABtom9xqLNO/ryj2tl9kGjLr6W5FXQ
iNtkWur+tPAoei6BqL0FfcvofSIbWTwLTwc1weum1ea6kZNL8Wdkm0akTQiqhP5dcRpQ8+GiJcNW
YQxaoaAOzgyxjlVci/tAP2PtKlq9LXyso0RuwUzTvUq/IxeeA9e5cc1vkftTxW73zov1lj64OGUK
hNmxetQFruLcqSf2LrHNt8GqPm0Q19fI35tF0HJ+fsR4RAH1h1s8zwmGZNXsS6eXP0xPg6GevhTm
WG410JvA+2EH12JdOQnMp8dkbqFKSmP0w86YePXMNGbDMY2raYuTN732cD43UwXnesrz6VYlCoGW
O/5wfIt/Mog2EMBC7YEfz+1PDTnuPu7jDUOJmm0THBITzAedwk1OHRDLlWZk0XsBU8JPcI+UBqGf
ZT2TB9ykdENiFMz5TMJ5O1lyTxrFNujICZuG8f4aI1YiUgNWswCARg8aMbNgQ270be/OoR9ZjEoe
zCnQbG9IpdUpgPt0mpgUqdaxjv2Y1RdCVIp94M+fnhWXJx1i+2m5VjmyPI2Z8R7XDeBPq5qPsc3F
ck3NFs5QbcJrAPfb02hsuxhtOwedQGNE5GWayMb8NEY53VfPI/YhJsm8zOUAqEaJQF/BI8OvkM3G
69TEzbr2sLETp2JDn0zUpWF8v9jLSsarL7P4hRDrVtuR+6PlvJIExg9SdPpni5iRk0dwIlmzknA4
jVDH7GEqSGkGttV8MYF8P1niJ7JE54WAkb09BQMCs15fFyeiTPuNUZngu7q/kG6/J1T+e8YPdHVR
r7Mpk51KbXtkZEb9VaSk6arvtg6Ix0h8tQl8i0NkIT4WfYSKJ9rTY1pfZhtIPUpp1OVjSSOT5Li9
nwyvxBWaZy1hpaQN9dHzhwi0eivUFH+NzqlXjsPHuNHdh16lOw22/U5U2jPyPHA3ovol0rnYG5FG
uoMDTG12LoSogNPucO8Gdr8R6cTB0B9ODeOiUxAVZ9nHoGclNl6Ssb2V1cE9gwMDlMN6i/G9HymT
3E3HlJvuKbtD582rfxLZxrym8hHK8xAul0RyMg4kjCfvCwKv8dFt0Xf7u7age5KO4AsniOGmJ1/7
3CeR2GeVKPUI4znTqTWM+G6d9VAFW0XDnMAr2opjF2FLz8S2LfqB0V71AJq7OfpU5yAuaCCjN6sl
8dFhtV8DeCJH0VvAcNMH0vA61J1jrGnuhVYWZb+pge/TzTc/9/4UNboo9s19weQFgiD5H65PXreg
pzs7DvvAVIUIq8ZwRIJQJjSe6yG0Rl0PteITo0u1HypCkmjIrnCWtGHbutvWBVjUC+/XGLaQlEZA
iM+V2dz8ZGw2ZEbkm7Gn/wlYwl2lGZF+SUYmU8L+c6uH/2HvPJYkR9Ik/S57HrTAYAZih7045+FB
ksUFkhScczz9fPDulenKmq2SuY+0SEhmdlYGwt1hMNNf9dP2Cm5vxvL1mRIiUAIKUHopSor1SkrY
qJQ7RS6miQnA6Pag05bci+PSTxuA+e/cLL2Oefd9jAW6pJ8c5eRCAGJEUrkJoHUwVyvVZsO2LW0E
VcaV7KStjeNpceWA8lz7oj6Vdv0lkCbonCa7t6AoZTQE18YT96kLZ4Ta1N+wEE6nMCBQb+Ym8zDm
T5z/Fs/jcKPU1TzWc/PyyBO0Srxh0SyO1HnXN6Woh62L/jDnzsdWuSlHa3DpqjB+2ANPiixM6HeZ
tCZuMxDTY+q0dlIhL7QkfA3qqj1H/bQYSO1/Bp//l4jyN0QUS4glkv7/J6Jco+9kTL7+gYfyr//o
XzwUz/qHEhZjPqUholimhLDyLx6KNv+hCDlqbKm2Y2IKJ3j3/6Ao3j+ER4JdO1o6eKEWlklTdG0I
x0T8g8S8KV1gLS5EE9f+n0FR/pju4/kthZQK/ZwsuVKmXGK137++wHlp/u//Ef9RjcbYVvidzoYv
XlkAi6s/9xh5GD8Vg/42irE+mV0RAr8HLViwR32qq6XtEkPJ43cdaaZTlurnBRMFJz/7XBUzz8bl
d/BgEeJFmO1EGXyn6eJnbjXPhWGAUc1rSn9EmW4gZEUna3C23RRmHL4dmsSrAuMcLDfMrBkntyqv
Xsax/1Iyuscd0L80dRM8gZ2QH6CCSXpjzOZkMVw7whF/4rW+Nxi3OPk5tN44Pp0v2qxD+GiZfybH
c0DFIqZksVPyzX1mBcGzsLse2DlQj8huKCyAE/bVaatDNvbDToYoW9MocrL2dAVPvkf970i7VRtS
skZ0Uj3PZhetkUDvJKuM1yy2v0q7MZ/HXtVLayUXXX0nVDq8uhkSOa3fPGWyYrVwwt8D0yzXuoto
TYhtKmozB5ycNeIiCI1VmrJoTrHZvwIAOwSVpykJZluehkl29HsiZrx9MMyldG8e7vKN8BukUxGT
NVP9U6nYDMCwOorW6LE1UoqqAmxEonMv3dDoV2/m6ArfYg+1j21kwkCRxiGHxBrToAhBlZlV019A
q786ZujvGS3G69IR+VMOqCVxM8CILfWfTeRdhmY8Maq0153d0+rKX7/F7oZ4Zn2PrF/5LCCk6lgB
Vzdks+anO5pe4NydmbeFgvRnbzCTa+b2L7Nvui/20O4nB8Mnz/gRQT8lcTbY9rNOxR7UGWVDrfGO
tyvesnourTPY+NLqY5C1SxkVcllolmyY9LAGqQWbY5nMj4kLQHJ0LcKAQXPwLEHgHeS7mkxxp4IH
BnUfe3s3J1IAz68T5XD6twXivyHliD/yAbjhiF1DEdKu6VnsQ36/4byG5jO/nmkIcNhC0yXqwEFe
zp3LTryLro3ZhUdbRq/U+okjla1flE9sM1QxBO+AVou/vh5LWH9Mzi9XRGhekAS3CftqVoI/LgEg
Wil374rgjMo2HNOEej3bxh+alsNLR7vv0ewTEiWM5dZe57xnwjSefXyYNWmFSsv6U4EYx1BOABfF
JFClTJKizA/eB0XDM/s2CoKHL8hWiN4yDt7091LbEyNwPZ37jj4LAZkKFGWCPhJ7PrYMKquJh6x7
JhwNUbGrkzrgvvS0azv+w8ApacdGScDM2QxHWdodTaE0DbR2Nz+5UwzRBuz4NLm4KTmh5yUODuWc
wZJFW5MG0XVcB+ONSr1W0nBr9LONlkHeji74K00b8VvQtRdOee7Z9V2PyW7fbplHyqMSDgxgEVzJ
TBO0KDl9dZR0QD7NX63JeB90gEutllu7Nj8mDBAvBcM9xzLUfa4Z7/rMm20qjHeaUuQ2Lq03E/Jr
kjN2Hc2jgKQ5lowfwlazASHadFTheBSGmx364RczhHZfxd0HUTvc3BH4jUoaWGV0eJtykNbdgpII
AkC6cay3MvuSEajfRkNub1Wq202bia/aw7COjuOwCes+cSat0eeS5IgtelNmGjYu86GVSynxOmxD
mO1Qe6c5O6tFqn/Iy3Ui++fc7baNlR+5pOKAQ6reEkraxoBCGcYM42WcoSz75NFRByp0AlfgSOl/
MB8r1o89fktVq2DcsbUyd8Ky5F5CG8m3xxvsuU1zDnFoNL2dHMGiZ+uurb+48AL2hsM5Lw0cZ6/C
rtq0hMzXNrn0TdlxYOJwP2C0wqm2OKwbf/rUcxBZ9VO8a3vFOb6dNC4VpbPN2Cw4OiwJKTzHbYuF
bqVCpc7WPL3xMz1h/HglpapJBkf9tRHOLZ0rSsq6UdxSFXFJRA5d7eGQCVt25lqRDPGZLgjrY18x
Mmu5O9ZoOe7OXUZ7dQvHt6AXIGR3XCznW9t3n9Hnk10MsptxDmehajlpB3b0VAttgP76QEcq03jN
bIQD0ldbT9E+QA6vS4FBcKDXMfFfjc7wqUh2q6sqyclkOnmx83XotOggutB7PWJcyGUt1mRG+v2o
IBeUzVvTciLyaIV0DZ4AfmNM1wm/Ua7G/GgoB7Z8ab/CmlZPc7crMWAtfJLvCBXl+jFFSSL/TSr3
I+pTtjIkgTIDXR8LTXGZ6k0pxjWO6vGeKo8hY5LfSrp9oIWaeuvn0UdL5BLRtuR2CEm9xfE0km2j
yQCIr1whCu4KVGMG8hgMjD7KmQ6wF/AI/baen+xQccM1TcabClfWKzXNTBMfrqL0mT1Jg85uqo2O
sChQhIK+1BQfgn76psquPigZ3OOac/NjLhnV08sY5dG+Uum7NoAJPlaeaq7fQxOndA+dcW3b9cc+
1x+azjZWNEZTP5sbilpl3u+its9mbIwbcDvA4WZKAP03t/tcaxQ2W9xb08AqK0YXo3PQYhMHCqOd
dhs71qEbzOhShBThhqlh74dSfS+jVN3kd1pAFhtktkEJ25Fd/zVEGZ/FhrF7E/6ImsjZPhwkue/f
sQUeRI7dWvYoB3SZrx9rXJlQDVcrNhmNi1429u15aqPDQ5PMhE22cqjfC2KPHNbWTkkVV22272VW
0M2xUDMwlHlUa1j7ZIqNtZ5smrGX9IKlptNkOfO2HLC/+EQ77ezF9qW768zGRcywby2Bgt3jjswk
RURTWNAnwdmpYUNVUwJ96OsOwG5RPve1vw7UXF/KqaT7p0WC5MGBY6Jqf2Y0iwKo74BmoAj7Vnnz
a+HdtRnou+dNtIMGAye2gaxJLzumTJuKa4OAl8mTUznvHOKLFdJN8uKQ4VDlhJ4VsIUtovDY6kUF
zzLkTWOZXDn6zU+lc8jBa8h0djH/byp4+xs3NuJNHuTW1Z/AbzZoYFTQMNlIvJia89mkqXDAqdW5
v4aB+y9sE+gWXmSe+1z+dFiN8bRwklfUWq0dHbg7yiRhV+rBX1OqSuAy8Ogp6oIfiU5ybC+RWPlF
8cX0VXyqUWPpvGnPOYvJrUaNw5tG96JRtuLC6eGYKkK5rWmvxCKjgm6kQ2RwbkV+Swi5HhvS6jJL
EScsnzguilyrlNo5Mv1qzB0nSwc1s5vd4O4GjGgikw1Z6jQX+tfIX6xorbOe0JCmDcdvTtUmU72q
UzbZ/nzGu06bUSHK22CG1dXzPAWOhI6OFtZfRQRi27d0kwL1mM6R114c1rQdlTnIarxii/ZMi7vf
NhsYBTwgFrdfJSHUE0aIGEmRXcBYRfI4ZrJA2KO/YGl+fkyQHr8bEkLAYP+jPY8asNk8Yl9TKzzY
82weKht2c05muM8CIshkKDYmavNWBOMRz5GP/L0Gi7OXnud/yspOrqe+ynbtaD499P45hkw32yRG
3DLd9lPQbeuJY0nfEFrMA/Vhqt9RRVssFCyw0bLUdkFcbp3ZNomWN9FRdHi6qUa9WJ4PW6QUu6Gx
QOdiGNg4FQjsEHTFOgxf2tb7+SDvJJYh3ppenDrNrgn+gWbfUoO5KOGKueJWSvHG5cSHPIl+jgH8
xN4h35GEvIMj+LsgqD40ZMv2Ed4zOjZ8hGbqwTYPITYarIjKifFjMgAsYikyo2EbZLa+tZUBE656
UjL5FZmyPIThhOMb6it26+cxDG99Az14nMX3wEnPduJVexnSOctNxk1IHXw7YpLgxSVhukvd3Hjh
0aWcibhBbd4hJ00HNTcpdBQDTT5M3SPltV9cegDPVeQ8z2GVv5Q1flRv7NQWZjOoCwSdyNYgn4nm
bWl46m4yhWaZEKhfeUG9w+MiPzSutdX1sIl00d6zEUcAtVPRLiyq/Pz4QnH9jyKO+esEEM5uTTNp
2AK1W0bsnbZ5+rsWdnZaFtqKaSfMRtZhfpLDWI32vm3yHnyBXVz+eYAEUD6/5Ck0DRuVc2HqUW8N
/3ueu03EbhAwlo95jF4KwsfLXG+mlz6GJnro/fYprWFwlANtli5WfOSqkcrSCTPsnKU/fR9Pg9H3
A3+VgKcThOoYuXjGR6tdadyoXx6fShgT070fwkti2k+6rMp7WAWgdHEn7ix7/BZyQlrHbQ2xtDat
3aDZedMQRf+KW32yON2thwiJi911yYiDETqFs+orV8bltSXVvOzpl8h8to97jDBjyuiFfrCTuyz9
rdfk26ArKyxfybHQg8MxFKLHOPg8t5DbKVOaN25eUjmGasYnfT5oVEAoCc0t5jPqOqxg3hGXWLVF
WXaPTe+8YPKKMXOm58DQ38fOMk+qjn6qqPjGEVedx6ZyD3QEiVXvEVwrMduNdAjgChkcyBwyeR+g
R6aT7a0D0GA85LiV+XMspfhqNlRZQc2QlEk/hk6BdZRkPy99Z30TJOiNQGElmSxr29EIs4pyShTy
SMuNG8Er7kPFQMtkb2V7+DVpoxhWBZbVbRV6z75ycckMOts3Te9f7HePle3G5PpFIkQY5LsxZ+eQ
QgvvmOJd/WgXEWWCuVmv5hq85Ti+W1ia5TMTa+8wZR1TvNG60VRCCtY4CEPRcUuDEH5gth88K+Tp
O7kz85b2AU0HzJQ3OegcSa6IhDiba98JvhA+q1+T1nptPdJ0XZVegmlwL5IXi0QUSqYVBwlvTE4L
YRCLfUMEgnclOlUlIZ6skADO6qOaxUCxbc48t2kKPBTYxqr4ox8VzpoZgM2ofLkLtDMjMrAA4IX8
5ic0SdmEL1YY6s8iiadbe+jz3LumA+V7RajlwayNhqo861pg1ztzYV/9cXYp0LGyfTfTQphZNph9
9ty7pGJvHag7jgO9ipo63GLwqnmSReoju9zXlNGda9XHMW9v7AGSi2cDE4qap0nIcEeYFsQDQo5w
q/QEJ0zido4FPq2S8396temlOGPtSBgfjWe7UjadmHbzz91cbqG1h3FwTX3X3NkOJwejRjyA+q+3
mSnps5wafTHxTQ0x7dePLzN+FkURgc+sY1szqt52LX5gtzAPDvYPhtfDj8TiThp6NowWe6vRDo2X
Ie+K81A3/b5ZZLeoXISvWRNhXcQbTaSDA4XANTExiCiUR31eUrBOMe7CzwGDdflVRcGT30fpSSvM
D2VRwprwiurCDs07SCGeosiMX9An8ye7yzihsRCsmYFMDBkEfvSx+yr9OLlzrwAAMsN6IzsOj6WV
7NzAKp+qZPAveNaEteoFjcuLPfrMVj855x4Pu9qLmzV1vv6pTgVBAasFrtJ68ffZiZkU06L6ggAq
DmLq6K1qgckXIPgY9+9U7n/xuza7YFPlzoKat1Fd7OHe4xjRk2CjxdIy3oYk/8ROlyhJMkEZwHjL
eDFbp7rwt1UZTU8iwx0bpH607ueKZhG0B5xjCfaBYlqnMqFaiLTRKtfi7GF3xtyJ6AWz4daPQIu6
nGxA1AXRW0B7+ilvuRYDagJloOV8mYrgx2VQkftqVi4RyKpmSRC5cwwnG+yru5TshFP8XEwMbyzZ
n81iQcvhY/Lo60bWrd6LeWnCs+0ezawv9gZUF5Ky/mvPiX0nbR0f0pCx8jQWxjFJvOPjh46pPi4C
nVMrbGHCqsX18VlphThyGn4G4FXeSyCHFN4hQpaWk5xnpIyN8sHSOD2uHiqGD5XfP1H0PJn5cOf0
Be4paU4iHmsCzx61mJ0bbxAD2QY35jWsPuBPmC81asC1NpwXpu8DaRospoVh7kSl1aW6tu3PeA6L
SzSwLIFibBH3LB68NeXcNVuvjR1F7pk+1no96WNn6+AKCn6FSoir34rxMS553LEbS1iKLbHDgB9J
gLRZ6YJ3qvGaN2YZ4wGibnvAdHTDZ4rnAefgFUusv2Y4Hd3ARTRAFTEpSJOiW7OhlzKfhww4GMHb
ufdfsg4xMlGqPqQs6DxtzXEPVPNnDjbq3AzA3EKgWOu0F8be7+SGgWp2TscWW7tF8GVgcHR+fFF0
gcN0GV7t3nLP/QBDrc/G7vDYgHhGfcLDkm2ahkomKRZq2gw8HwoSGDi6Mx9EY3YpMovFhkqXn6XO
X0a3Og+5IUk7FF8D2RTsHuBjWdgidrolXZ0EBxCslGH10jsaNtoPIVgGgPSR7JS0q4Mf37omaT7q
tPpQU03SiUF/yLOr5YQ9OeY4wOQkxBX/784cDXwdAaUNBsm4FaVi3n1u05j9rvfcuXreaHdOLnqm
u9GLqPquSxpJSOCNVfNZlvh1PD1cHQaGa3/xQ9pqPim7eIPTsHscJJmCcW7saNv2EHSahsOtkRUH
T7X5OkgAOjcLnAUEz9eomX8WoVfvdPMJVtpqdjBJS4nlKTAZLHpsd7J0nKn3cwhwFQY+wLQLDzO8
ocUix5tMYH0k6Qvr6ELz+XNLpf3VDojDRsbAzlN/tZcjHrSidNlKj9Rh/JNfiapRO/7G5yl/ys8U
16ApxJzVVWWhN/l8aLPAwV+GnN0xqtmx0DQ7wqPcXqoNzopw8Nq1rWrPOc7aeRhuN0NqbDt2yh9i
bAKxIFflFNJ8C+yS0WyZw8UtC3P7eP/Zuk0b35j12lHlJ1oh871nzRyF0j7eCadm3yw/4mNrn6Ys
vQEh5O2g3gdng4WrkfHCNEUKC0sjr1NOzRwuo72x+HlViZBZJ/RfNqIpL4aicoFn5RMkyyEBJcbr
SMy2Jg3Q5NzoRl1Sdum0m8yZfg2WU10J1uNs9gpS35S79AEUxdAc7FM25uSGs/iAlhRTKMdCWDPz
ZkvgEVbIQSfB1UIj6IkX0L+4KiP55gwcZ8bSzQlghDjYOlKagYfX3wr3HBOGVVWDSHhkfKOJi5so
jzZ1f2r8nFchQMVkpxOdtkTGguPQy8/UEc23WjkvD+vxbAYf7dC2eWs1JBMDda99ZDIa/0cS92RF
EYtKMyNBHFX+WtsVBak5MtcKsZ1KwNjluesgL3kow7/cXFQXIw2M147hziO/8hBTOr/6zNjjpRyT
fjv3KVVQ87yKM3qrJyePT9lHJ0QNh84Eg7dma6Wc4oeso9M0Wf2uk5wucsNwTzYlpxsRlgc9m5wG
sGccwsCP2WIxJa50uCFjzfY/Uvt0bOaVuxg+HIW+g/7ebbMqbMCpLa4a5z0ZIPg2BevOYIHg6Afa
CEsamYSnqHOKe1Kt2bB+XH1MofV2qCJ/RWFp2w/vurXfClaOOWcQFftXOfX5szkD8/NgZEiCfRwz
Bc54C+Oaq3OshKmINv3Caoist7YU+hioNjqPjP4RembnxOf084icFaGCPpR7yefaVVV1ky3hWYeD
tp6ze9FyzNWFFa4foQ5aZzAxzpwd/JIFtB6Mc1fA/HkoEp1kDcdWi985numgpbnpAMNMBcGnOGqc
A5nndOWpEcV7Lme8iBpki5L+SZMUI8/NoVI54StcBW8lKxlwjFk8fbILX5tJFethAAdl4xE4u8sX
O3JxDgbt/rFpCS3YiUVj7HTqBmeLj04rPCpUPL/NdoFoYq7bq85xGW0XTQCoiXaSo81vDU10Si9f
crzDWAgXK3YIEvOBLK00ORyW6rYVz4lICEzLXzjq5IEe7HdS1h5qxsJDrLDQDy1VwTBP3TMy6Z3B
PlCYpKwujeWsTKgdJ6yG76YR0CJclNRpLbV/zRB94vn/raha/QqVG090S5cw7uPiAD+xWaPapMDp
qzXuqX49xyBNiC9Z+5K5KRE6LvQRLgrn9nvScPhmVyTI/Dh0b9bZSIFkN2z1CJzTAyWftaLhOe5k
W9IUEM7HInubzQx0npcdWyOipWLsmP/6jFgTTLQf2AIdercpt0MPxZXchH+Nuxp9xgIy0A0SxKo3
vzUem37CCKAD3P4w2K53b+PsvS6HXQji+61SPxqw8Rs3cM07KJCLHmigrawo2yUFznU1oIJJ6DeO
nfs7WZeIHWKQZ8DTH0yPj7OWBC6azvdWwTh/Tisc+dL+LIuEHs4Ye57rZ9hvBqIe4LBZdvtsnzEM
PJlE5GN0TWmZG6doGUcypb3MWt1p7mL8kJrjJ8ovf/nJzHEQ1e3i9ePOZCn9jBn2JYjRbhKqqbbz
wIOFt8ggJx819171bFHsC3eHuMaRAaOB7vkdKdjqOEcelLHOWgd56L1gWHFoozKD3Zx45S4ecSvG
dB4b7RTs3Z4uIZGmRJ8boNp9uqRfF0YG0Z5i7+RYGUe/Kr/gy/QwL83UZC3/L89M5qKgOGKVA3cv
kk3B8JH4NKcI8FA0CExPHSyuS9zRqm5Pd78L+2NghBaV9yGPE2Cc3IcRXmqimvC315Cmuw9++LUy
sCVZwleQWxBNOBPVG0ZY5VXZEzq1Zi/fUSxIL2cTL3m2KQxA8FA/iCFUDawRVXiGAgIJLc5GOCec
GI3Ke+b4hgjLCHCup27rZLO65k6L+ZVE4KqLDe5G13Q3Y53B8xYJI5uJhWumqryuKEQaskxeTPHL
0tQfL2PtJGaHr5Puzafw8NUbPpmOdXfgLOJqdSkMiLzvfdqifkc0GYW1bF9Hp6IQNhvvcDp/DDj7
X2hxRsDXG1tVA21nFhKjiH+NLFSbupJfc8t8cwKQl7apkx3UwIDqeWpc1lMwBet2lE8KmjGgRvAl
cfAU292rsmCLc/jYUntVAzms0JuMH2B/1CbE0MhImKNEZXMmN5pry9mW17LZCSz4puOeRiCPQFbF
mfMN0UPDYCNCUN/LM4AYA6heoBH0WGABiLmSPvshTBEwe1gvoxRHzMNO5PjvREZ4xmBrzvCdxFs8
cdNHPeMDI83QxDuyb7siSkuCpZHFLcPWhYbZuLT1yhmqC4EN/xoujRyPXwWBcUkaMu+tM3bmRqay
P+Dv+DwE3ochQCWwpc9IrAoDRvt8efzq8cUAvnrqLeOQj3VwC8hBHcY2/FFJmcBfSKvwVvrDsSn6
CYPK8meY6sLb0PTtvlVLuaSEI+k4jtgOBazWlaRT5Pb4gh0z2EH35iGx/Jk/46qsWyYkLh7Umxl4
MUWA4UziJ7snYx7f/uvPH78SZuGwJyDP47k7AP/IKV3pxSdYTBelPU5oRfWTBzlLbIVniz0kwXKD
ioG4H80d/z4BEHpWDhJBmEYL8PcFHKuT1urdomMZUxEeO9NMD72BlU95Ob3UMwArodn8mtE0b2EO
i61p+cNrgjR56eGKC1O/OM6MB1ZF8cFiRfBb9D60+HvGK7vG5M7GOb1FOQqZxAZM6TDmziL6UJjl
r3yIPsohPHDyp2kYaRL7OIfnCimnneS+lsDEjVqd4R11OJzpTinak1tkjKeHH3n+xXH6r4LhH2Bn
vOHV3iIzEqfup1TY+6gmtlcHzoViZ2vL2Y5dG/jRFZG/l4Y5amK73Yo+rxj6BJ8zwSkOvmy3NLRM
YPoJLYXrIjEpt9TNKnzvxDeXeREnKXUqBuKxeWUytemDbKvj5Cat3Fur3jFXeZfSiBDbGT4Ti2qd
/qBUMT6pGhSBcr7MIj1NLoG4WRD6Dz33OaUskUdxfbPBmnNs7XoC/CbaGmEDxtHaOPp+SVXDokSH
dvdMHjFce3T3cirtbjQDp2P4Sdqli2+F/UHMptFo6YQhQ39xQ/5BPAxfcjJ15pQ3LLvVlofGGukY
aH3Dv2mmy6mwOSQGmZS8+Jb2FGvGtiw2/Zy3GGeXqvAt10EIXMAvcqf7qL8lo86o4w6XjTSVUFrQ
Yz3oBNlmx9SK/XBGY6DVUWPPPI9DjvwBR/wD+zxo0739qkt3QzHrj5H4OBblXVdTg0iIAghK6X6f
o0qtAEKn+9AbXtIyuRWZ/8zsuFpbrQVxOhmrnVP7Z0u63AUBhzPlTSRJcQBUlf3mMSbSbovEEwqy
1qH9Uyc/EuyX+7EJFkFP5hQOlBGhfueQBXLaSD/fO2XerqehKbZm15742+B9Kiqnu+psxRPJg7yh
VSdVr6FF0aRwoDSXMVkYi3qf0a4/WQW91zZsbp4dP23XPLBt31kJ0dyhTY6s8IjxVODmOEOTXFD2
NVcvVm1DNp7tnUdpMigE91m7AxOFwC3Rf9tV0AfllnPmDzHKe1ejPio/3wC3X2h7Lcar6CdJGt7I
qNswrPR2Ln72TjcBuU2z5SFZ7y07f2oQeKQz0tcY0mnTJuY7Q8kvvK5R+SRHIuehw4eqaD228y0D
+s6ghnR5xhTIKGUD4hXPNos774+PJYK8M41+FhynsG0OnDlzpmyQv8gurDm5EFnIB572Ba1LU3yn
HZ4zaWKLJcSrNyhoPHAssjUr2dSvjsW2uaHoIwYU10cFc0PVbPIFhDhnGJNSHodDUDOgJ0lYjjwq
AreiyDdKttR7rRILsckE7l45ZIn4OEfYm7axV66FkTwXXqzICsLRnA29dSPGOlNngLftc2ZlOfoW
TXI3xqGEH8VcrQanjFaDNr+1KThCQVqvTuqUgTCc8KVOKS7woxOcW8+OFuvM/1Bo60CMXuKUr4MN
A/fXDqrHqt5lhSJ9lDJdmb7ibPqasKKtXNhwqxBDTdrUJFPIi1YTkg8Kxqoa5ceOwNjKfaM0tCUO
u/Mtjwia216LjFGt7yDEQUSA3UrEatlvqoHYauT0K2tmEw+pERJ4+V5jeQFSE3q8PM3rNBB4kDlO
yiILTnbEm+qYxHGa5MjB7lMcJ99EOBQrm8U4ryeYMEO4h9DwNo3nSvpfLFaiDXC5ceeN6gVQjRtC
Iu2UB40gSj6DMgmp57a+l0XwseOui7WFKzsZ2agX83ums59u35R74IV+7x2Dsv6SOQQoZtkzapgv
RS2RTkMLMQIeE8WK9q43+rtogG9B14+ulCx9y6jA3qSKuXkZFxf00h+4A96Doodv0nq/+ln/JGYs
tlVq7IbaM/+urOTP5jTXlfxPaJcSNv1oOvt3f2qRSS9OSx9EFXTkyftUOiUm+BzrVQiXZm9JMEZg
BRRrPyW3KeGyxLgmHPRxfKPMw+JpMEtC1MLl/ncXR5nhv3XOLM45CihtfL0OJl8X7s8fnXOKbjI3
ZJZArsGTx3qRvxwd0YQR0jERg4JuUg37lCYqFC1CMV7o7uZonYF62RjEhNcD3a4kwcWl7XCiWtPL
X5v7BO7iP12g43J5GqehZZq/Wfv6sHC6Rgf+SXHMC1ZFzW6CXoRkjpZ0l63XIWAb7ORMHInT4W9y
iADI4vbXl/EnjzEvk2uagvdRUIvze/OiUF1jBFgPT7hpGFLMybqIHPp57XcwQJiXljezJEHlF2n6
N/bGpdTxvxpllnfIM7XHO+NJU2CW/t3eHGi3xB3snOQykm4YF8ZR5G3tQafrefmJA2cYcMgU3t90
2VjLe//bdxY26yefXBNO++99RFBg4iJPM5sRVFQ9Yfs6tXSqab8RhzaI9tOQsWw14xugv1+FOxPp
VPfpsdsDXIliGP3KxjQhy9Cjv+UjNJi5O0OV7K+2XXzNHDbxeB3+zp4qaeL8/bKl6Zmea0nFR+Z3
eypNBoosQqtOsqvRV4z5NCzGEYA91maJid+lWDMpqA8Y9NQs6Qiy5pQmY0boftVPO1yJ8WAVl4X8
4hpkYequmQ6JRYYQ2uC5M0sgIPj3XGnsmRtjIp9/UFdMiUQTM3BgNLHKMFxcSivEK+c6a6Ro6EJN
bO0ZTV/ZeIu3/+mn07MdDmSe6boWQ8bf6pBoSatMXmnn1KEbrxpu4JUpq23Vd58b6LKrB8pAuPGn
2knM3V9/7z+vbnxvV9B85zD7xBLMu/FvqxspeHJNnB5PwnS2+QyvAJMm9T/uQvtHNv3r7/bn5YqS
YC08agK1Ztn67bs55Bkr3JLOKbKMn0NRfsDjvXqo+4nIfo2l//Ovv5+1LC+/3QO2VtKUlJp5RBZ+
e2mTKqtQPgrg5b7vbiMjJr9a7wH6UkTaLWLHMiKICmT/wHiBEJBj84JHBZ4UEXAZj1a1q44yKF8e
ptGspEc9l5yqqMJ5AEvpd1lTiWw/BU11Yg+t/2b5sP68gHoOWSOXF0wBS/196coh1FCV56hTGAMQ
RrPI93FT30XnBafR1eNBCOOzZBDmaC4XQ1W3AK7R2BY74uDhECnzfePTEJaqSTPOcIjWlh8hsQZv
c/7Bt2Fw/fWL/ufF1tMgXYTgZed5//trDsYuMufStk5IDQj8NtMO26vyAw5A+qsKscmXoANSeJCZ
57/+1uK/WfP4JLuORIB2lfP789BFvOV7Z9ZpXNID1DDSvOPh3CGfdhaSab5f9xNsLmBFKm6ZdS2e
2nqkrAmPX/83n3axfLp++/QRkFGeUNQ2OPbv1YGACHIJfUOcYNuxXi3uoXnx/Nz5/IX7ufzAqZwb
jv2h4RrF39zZ7p9vbU1Kx8ZQ5zKw+fOywqzLM/PQPJWm+QVNsMQ5IqfPtrfPZPoyR4ygpZ0hgfrL
CMeMA7zIAUOS0Hl3I+vgg8/4Vgv3MHeF/URhPcr9OhI1ELIZN0PgkPCOGFw+jUrc55AtBugdiGad
OCd91UPwnuFS9yZR0txZtSEjtxJP7S2Igq1EZ1kRGLGpdflP9s5jOXIly7a/8qzmKAPgkIOeILRg
MCiTzAmMKQgtHMoBfH0vRFZ1377Z9tLe/Nm1CqOoJCOCgLufc/ZeGydwOzn+JsGGu06t4nEQ3b6X
fnliKLEM/uDyYFRnBdtbNapZY4rilRObSL9ajul+Y7CXGeXXVI8ezdlrt6nPoFCBaIi6lceFsk7c
aDxHqens1CjrIKq1syGG6euoMPemqJK0IntsNA5uHGrP7aBm5mI+w86Wiirt9Tm4ZQaWbv7URdm1
b2PiowDY/eFy+V82bF/HCGX6bHsUELfF7C9rcZlQPYJ6xg6pLO80Z/YOpcG3NG49GKn6yYuQYQBY
pfVoUMi0YALKtHyGim4fIHQxXKbJGkl0xWaf73xD0SdAy8iwpG4OvbRfbKhjAQ4F8w9P3P79jvd1
l1WW4zFGWdJJ/+cmAi4C2QpnwONNJmqjMZm16bOPIvtbUTRfPW065sTK32XzHGJ9gnxtlv218+Gn
Uj1gklc4P2ly1CgfzovPlO6zQD3YjKsbXQiqJ33F9DViWgV+F8q7FRLT09XMGlrGWob/JlKMooGh
FdZJ5EzyHWTqR2Osr7eTVUfdfy6uiBUWYvxobnIyhJGz+OpkFeKBRD84jg2Of0TP5K0lTApZMveS
Dl6jJn+rffVEjSmlSMT6Zo+eOd0L3uH7IgT40uAG21cdOi/bVO9/WNJ+t+v4Ons0qwgRpCSV/20L
02Ubz4PHFpZ7OErH+NK6ndwgZ8Nf5MPoi7piohHHSDCrrIr4JNeAFYwoIvPraNdkf1jdjd+2VEfw
7lsGFiLWNuvvz0cmIGq1ZsJDjp304LZIKlx3M1Z6cwH7iez/IevKCuoEusdRr7fxjFK9dBm8JXHV
nvvEiP9w0v191ecp4WoSOmFO7JZ/P0B5s4kmm+bh0YwTgczUCejRMzBk3pDFBu0ZE3md6+gTIEBr
OjjYn0lhNU8C5Ngf4gqN3877y3NBa2zoYjm8/j2it8CdU7ehDpIpMvAF4k44tJ3cJYwBA4WXn+Oq
ifSVuee6cwAUuT3PjdRpUqxINJlkcWWuH/JvemstqXYpJpP0NI/z1z9cV7/vTg4HiqUowdxEgfD3
0iwXcTI6tauOWmP6AW5J/VDAF0cd61OnZd6eBiyoBjT/92Ho78kCkBW3tp8U8VlLHsWMCUW5JIFF
sLUbIrGAIXvFOZ/UXbwdEfo+1nKE5uebl87v6idWiOLExBLDERRQE8bpucraej1ZWQOu03+H5vJT
n5F/VkS+bTW9K9BZ1aW/jksE4XZq0VxchNWxJIp98GyUhWC3BUp9q3XtAwiYMWimAtSnKdugxix0
smNa2yjTtlbvubu+zRcVmVvuaRYQBMYpdTtXZbLGyDzdc08DuZnVkd5oiLxR81aVZZdACxkL3x7q
JSVyIECJMF0KkIqBHupX0Z1n3JK4QwB9zRMShGFTEN/yYkwc59MseinM+j1vKXEBfG40qzMOODg/
IdrMR/LNPNCxzV0UQxNz+t6/vy2iKU3Dk+4NT5Ps3/VqxhsB7gKl1TkxtMfWhPwcAasoXCu6i+ov
DPyB/tFfOzrNtL9V0knYfI4lCvbUH3g32AlWJeTTi5En7HFFuG8te/zDmeP3i982qPTxG/u20H8r
dhPSGWrUXIRkZ2QJZ83qdoau1cbDA7zVJAME6F9/uJB/O/M5tsFtb7kWQwpX/P282UW62Q1jDPEo
y7qtVll3eT/4J0Cc+SGFHraePbHrOhKvFlVWgZnnl17B7iHo/N+fi/m3AgcmAEctk50QM5it/3ZP
ARcXhmxsi9G09iyJDD9zE7EFwzXSkf3usG9YB7hGd5rVT/AcUvCtXIk24MbXNAPZ3kD3Kz11lyTl
Nw4iNI4JVawROo5awdnJZ5RPHL1g/LeuUGaTUtJs7azdVONo/mml94zfXg5rvHAcwWsxBTXqsjf9
5URi5UwqLUTbx5hI+7WnQViA1qofiwWjF9w+x7JoHG8fZSWgjnpKDsoN52Pa4YQObh964NoIBfWK
fDsJ7fWWbXh7SDjFI3FfSNIN2Lol89DWKpqHS6JnJIlyMgnZkLLrYGchRe91KdZZhoHivp8OjZwZ
pqSOIBAu1YoFg/pfH+ooU7SIxjPOcXFMY2/a2E77WfiTdkxIlWF/b/tVU8CRXxUjWYDQ7ZEt5aLY
A2Xcp1rNXDu1wFYh1yZqlJc9eiXwRD4E5l8zkDiWy8PtI79NKChhLfCIO5nDqtAfShscQt+kT10I
1yUPZbSnFs33o2PtTE9HZkPOoezZtFjFUMzJZ5CBCI01doHYnHdu/BIXkU2WAnY2ZgnoxTUHClQT
P9+cmb/sV+gFsdwRtWYToXroJ8YydW7Jq5Z8GF0D4qWQpH+QOtg1JM4KbFog1yu42SG5uIQ1HUyG
G4+pMRjPZdyvW7QsmzHMGBXkDFiNySLpBk/QLmeVvpHOzm4h1vSew20NJeN2PJtUfbVSYk/qKPO2
udXF+w6j2O1ZMgO/K5m9gwhskpXulvZTl5nghzOuBsoXJvNIhNZOrnVnuFj9OUX8RHFB3ORgWvOq
AUTz0ZXDNQyl/pxGur+L0A43lh8+4flfZZJ7SNekYF9qa20dk4KB2s+6ixZGlEwRzFYZCixHOc7h
Ztdh2yKERTG60poBMQXoM0x62OVxa+25BqMFW4N4VWjlLiajAmYr5bRvR9W2bb/jnd13QhkEUGYi
yGSk4QGlJT9VdnFG5bKoneyznaE8I+Ej3nWIXAFEpwYBotRPvmyZPYbOM4Ixc5OirtlVBX7IrIdx
DKiT+U/0So/oHqsVbSjD2nt5bBzMwtpHFPto1Gdz04XNETj+itFHVkoDOKb9apXFm0duMcFcMb5S
XPEHs2+22kB0lYgMrHxRdXB0LP51jKuvGcwvCGc5O5e5tVENaLs23ih+adrDwOZpBp2DPf5Xh1LP
kB16zWMlUaljJHu8GVOnRZY7Sv/ZRN/FEIZeJgTB8lyO/X1lQBIr4Y9uiCpklpUnX1DCyt3gcRnd
3MUQmburNTBhgk+VfG/iDz2anZ3fGvlOxej7Jp0UlDKNq4W+ih8HgPHozObDjDLmmfQR7DhJHiNO
4tNc9ncYeQxWW91BN0J3we0VopZYjNek4dQvSFjdFolHSKjUz76tlXtBEiXzYsyLI4Y/uNtTjAs7
FKCICO0AZPg0mbm71m1i4LQMs5fj5WRHIT7xyG/wq4M1OfUTZIZoVTeyZ3hi5SsxM2EtCZjZD1hv
1x13vo7lFAFBvreiagE4R8vWO0WIbXUkkCQV0yyJD1a6JJLq3BCl6LVtIzKSklGNkJRr53eO2dLM
cTk/Ldg9LoWBJyBQ6OEsOKndlP0ExRed0PbVZz1JFmUKlLMcYeXZLx+oVLozrd58QwPSX0lI8VsQ
sO4q16ro4A0tp0wnkoTFc+TxSuuBExOWFb+9K7veuPhCS/FEPGLcIWav6Vlj2pYYmaGDBBMuHCpe
fwwM3ATH5I3XdIH3oaAiXRHL1aBcuQVt5V21qDXua24mODr6KkKMeUzwwS8NXHUcpHZOPfzEEUOy
Xn+r6pGeXKmeMxMOl8JMv+7q6B4BsfeUZd/ZGJiwtgImfEHVQyUpIxPbJmJea9dhshjCASHU1R+N
9pm2vLHVASeS2FvmxzGPTgWpSkAxsZZ0H/lUNrukIEg5qrN+DQAnPFWV99jqo81b+hH30QHisXfM
fERwE+L3bcJYOwB9EwV2MxQvRfbSt2I14rY6JajJ98MA3J0cl5Nms8U1vh3iAanRNboWx0piXsZH
LYu2tYb+w6j8+6rTyX5t9GZHKsKDVdLq62pu/KourTUBOxLRzawOSVECaJ6KF7Z8Fio0qrzbOo0+
H6Q/GkL4V5yJfSxI47DOGQbDK4PbFVXqNk0lHvoHrYX2VI+Sarn3d5qsuZt1++Kn4jOLnPUkYuax
JlOa0B7tTYJqikAvwkDhAp2mguMyYaROaX0NJbhkaAiAgz2bc3NOoHiIGHkJFVm3kB6YACucX9ou
yjEK4BabL4wkabTps782cBNvY2zLG1wxxS6cJV4Jn+iDRr8ze11cKFvQqsGnuVeNwMmPrBVtkik2
Hj373Uh+RuWa3hkBXb8hWpqk7bTQd7yv+6HLp20ls/FgC4nnfPnRDIWTlbHQWpDueNwc45NiFdq4
LKEea9CTNKN0RUD7iHjiatnCfpIslYXbltd5qsqdAj62mhsHw8mQYfEJe28lQx1y9CjTje3aeCmn
drGMJOcuUajy5jH90P1XJ7tYSe++O/A2Wlvm+LXIX01HNTyhUlvdtL9VRibqFNsfheugKkzz+OBr
3UaGmnVXlNa0aYbmSkn5w0zk3hv8+WDoa4ujFIXR+AM5B+7Don1wXaMN9Mqw91bvXvIsghHV90Ab
p/fJqsN1HuVns9X9vdkU+moWSG0j7ImrPlLGjiPapk9mByaWHQZEGSX04qg6YitZORNthq4dYqpm
h4hNCeVQWk+3sUzfiezgaA2JSGn5VegoODqSB7qSKDauGZZWdDt5dq5SqzmYGcETXQgojRXAQpin
xr3gtxhFrU5OWe2SKDbO9uCcZi//IeHuXUJkQYIGz66bm6scRcbLAEpXhXN/TIxwHc+ncvLrC/oy
JMVWrZFhxoDT1xvI17wdCZAGWkEQBKb0sfK9+M7GPmFMBvDMxll7s7CJOFMfN2d5B/Hdk0W8aeb2
LL0OJK4PQcbvutVtGNLVQgvI1V1LaRiEbnTQ9xJ6RBWN6A3zfDStujpkaR2vvcJ4qOmOpP133d5K
xAgWILwDSX8yiMMa4LOO4d4qsd47NdZ3tVgYcYjiE24Eg7r4G9LicV934oqitVxPaVMjAujJMvF9
dPJYo1cG+YNncl7rXWLaH0koxJ09E5SLX/5g6vlbOCoS1YRnBHGxcEDx+iR6Seqw6wBDJcTHSoGC
FVKi2aMCzWr1VIpWP/UwChmikpA7WSXN4nZvYPslFLZ6pLf3DKRcP+UzehUFw4ysPZvx9jBsJlfE
F+QkWwWmHm0ffkij7zCeEJt4pP9obDBl5EfagmQ+WMSlackry3hzVDSP7mc2Y4G89SC8mAWkyy79
bPv3tE6cBAFlwkQQgSVVt2yHr3T/6gfn4QY4iTJ3vN7OoYimt7kv4jPnfcEyjqRbk12z0bjz11oz
Awp0Aeg1PRfnbK0tq+sPiDzadSS84UHz1UHH13zX9UAQ/ciGMmQ72a6M3ftUt5od5GdMMzPCO5gF
CFXa5Bt4fJJWVI9j1S8eGyNjQyu0Jz2y6l0qWp/lHkTabCvM4El48EdZP5bkZAljyQ+xxmgf1vyu
cci+DKJ9ksX46hgqfKRbhB6qzsz7AZM17SEAM1PaIubLvII0HqoWvE1Y84b5BC1vhi8OeKApSOib
RE6kSwBp3/0M45RX2+gf1MPaujG7c9IwHZUzXVBy0w5NVnK+sbg28sVUhQOsrXEeDU6rzgJ/6N4h
phI6gIlz7CQ7pmRzOBXHrJKgiG1fYNyA7vRLBNwCJ7iFmFSYiwJHTuoIx+dF2iaMx7p8QI1dHRJY
i4wC+gdPFO6H4gbzZ2xBfd6Wxwhx5GPtoLlhNTkkEZi9cexTDOrhsmdQao1FfEytNwfSax2ULZLk
uq2NdYdk7djWMjnExXSFsV0RDjKHb06M2mZ0AlWlwzUaLO65tBUXd2ZXbpB+T0lsXkNh3fv2iAdE
ifw84aX2E4K1PYHHEXnfXS+tU73Eptlt3T4MA4rIoZ6t1VI/3K5bhSZ8pYAIb9oe5S+xsuPjqBrj
kvbCf2X38Tf2hB4eo892qgESDOhj143bN2tfTYdZo86jwn61fGWdtELHYKmb5Y6/DIFPpc2MjtU2
TPVV7aMOLZsieliQMnWDOH7KRgtAkxifig5ogcqGvZNj7KZt6D3l3ns42wBQDP9JgV/5xRXhtm5W
7ZywrS/jgt7E9sTVhnmxChkjloBbWgJH0jJrAhpnaK7K8VDogMG9xgJRMwwjOIBhU/WcB3JJnoeX
k3Hu5wq6QV5ZZ7aaCT6EiQCpLj9pZfgbpiqEGTQFeeDmOB10A1dEONoA3RHp3YlKbBHzZKeCYdOh
czsSwwlBHhmyeHZz5cch/k0nJMxZVu+6BTg76rCBm2nqdlWoP5XMAE4TDelbe2tu4+/lwAzXx/ka
FH2YnrFYszSbzjMj+GciHi+NhqvL4gQ3lW2K45F0HZJxaeg1eD2NnZbroBMXllGb2q9JggdHtnm7
CRdXE1Z9Unnk0O7KyMdnZXgnFpJhh7/a25o0v9ZJ336YXS9Akg0z0wSUO0S/L2tYOWkvOvLlyKYy
cCay3D3zwrBsfM9tLCjTtshzh6PtuHFChbw9qkvqrbK9qI4kCoMgq6LLq5Mns29RR7hXHo04Oiym
YJVgHnZDJHXoZzfItshfychNpQV1gYmzLe22gZ7KQTJMm29T7E8ctdFleckQtGGB99Nk7uIkY74G
kAKyNOrE8QbPLyq7P3IcTs52cSIqOSI2N1Ykg0g/aBiVIAEHc+IwZLVj3sMSFdWKvgV2s1Ederdx
9kk4XiIEl3vihD7dZrLvCh0ov4cvorXwpMgpVfsYWeZa18RXC8XxxqGioGgaiK7k/du7zavyWBpM
wbbeK/V4A0FxNtK58f3AgMz2K4kzS41LOCXBIOPmTrP7Z4lqkayOptjUxBFRsCf9ZoiM/I4Wcqiq
8azs8ehRQxxrEGA9yroNit8MqpbTnNzUvDeU15I13HN5LgbZIrkMXnH0Mt+6x5d7qvqcTM/ciq70
79cDYNyNG0X6uoOki5I4ludG1v0qJ9XFqPvpS79FUx7UetTctwjRLVxr7jC3F7e3T9EQ85cHD7EN
7eqravg/3qyHtprL9diX9xlWISI6UF9KXBVB5nWvJJs9D9iQsRlNwE6slZuGYMJgEK1Y+b8VWowH
LTflneJ3Hnxlv2qV/5WzSiAtj/x66XPMpamxy5sSA02e3smWuI6lymyget+aTHntiEPpGtvWYPQ6
2+xd+tK19AdyAcyYA2+fP4XipwGMC3u4nDhW2XtdVuYXL/yAovgtGvHMWK4CLG5Ck84Nyv7RFN4G
m6WxDtsu2uJs20e4Y7JZtCRewI6J/fgO5+APq+cg59IYCBxD2kHY4QhCMI1bzXzOiA0NDKN3fkAi
Lb9qs4juqrik2vGMZ5+slTZy3sVgE4OW5IdGd/NTKovHqKHwsoQF9yUcHwgv0VBgadmmI4p31Sa1
d0g689T20bRplbA/BiOxAZ/aBycrxT216JlLvnLa8YAewFxrRKEFtxNcxepqJEwvElTHvCQy6x0g
jC6g/hC/4G7W3c/YoB+FKxOjd48sQE3cqy2K1dilfq0Uy47fireWaz2Io6k7iHkYcVZp5cbXpw3L
BGnTgKPNiRHoYMjLLxDkIiAD/jSu01AnSkvQlRhTK1+7Np33kMibYejRGZNcEXDUCvQiffKdxV7Z
IhxE7bvzpKWt0b/VK/LWOk7OoYNhJr3DNaaCKJxL0DtYhOZ5/Ok6wPlmPfXpCI7x4hVcFnTilBZu
OCwRrOfD/E3bweXB8eNfyFlVR0eZajWKeFjf8F1QBWAnjcj2I7Orj8qkWXsTTTIozo4OzcsgswG6
2BHJHG5DF5ayzivrdmcRFDH6OeUUW5AzoOctMZYH3ZBtzKgqj0OXffQEFN1xlJdB44DO9zg3HeKq
e1CdLw6iddlSJv3WNKWTt3xNbyayUwwiqm2y2SI1vBO8CtG3y8tVlpHyOLlus/E9RaE3LhaVjqBR
P271/W3H7ztIElVFBBLVliTsgaOvgw0VqN2YF+rNac1DYuF6dvULJlrdHutDOTIymwAOAV0hAakb
r0g83cBtmJTqZLL0JnlILLK957SnWdcfZi8zLqoBENI3Go5tpbh3KES9pdghZfNbo6AmeFDig5Yw
xsCz2yrQfZUeLdBfq9lzdvkyTNTx5lFGKeT0S2RVpItDjT0omCFm7MMZY5URyq98D/OL2W+6JDHO
rZIXkyTHgzZhAKeXfvWP1f0KYotDt6imO4Wr5ZBmRDO0BgRk02mf6txsH/OGPDdSwGklEonaXBxl
Ww8El58br/que7m3qQdL7jzECTQqvH5Lx9d4lmxVh5KpR9VU19yG5aYS3HwhGwIG8wOS5ukxycFb
ZJO36DeSu/Qxl559cvrcIE0gvbrOBC4AnjgxaizRczw5Z06iw3RPD3ktGhgeKbTTBzSrDOmkMwW2
o1ruxmy6F7jcMA7XeYAPUjxoHoutZbbePgQyQ3ofjkZqZZtRxHLlSqgwWH37HfBTAF02MayJ1Vqr
ii0XH7aKN8VoQh83evY1ok74kyTOu5p+eDHuLIKwKDHNMb/oTfER+uXX3qZpMuXPbWGaL+Yw4zZF
/wjWoz6Z9vCDmj9eY5oqmFnM8T271dpyzPLcAirZClzbAW1tmAqR9djY9mZm4XyqWIym2DvaHJq2
8Wh9q+WUvKI3ePOMegPmt/lp0++Mshev9MS57/X4zmJBNtCUnU3ysbHeuObeLuefKqlirA05kysx
WK9h+E5F9FzQMXqsokyskzi77/pcZ5KRTNs5jjGYqiTbc6A/q5J2upaG01NT69w+3WTj8ZZ9EIYE
MsmZnlS8xGLj8Xo1OQLdifqsmYm+M0rAuMcpznqmQfI1s/t2LbNGvnuLFSFU9XgvZaU/KKN8w09X
X4n7/ix7aGSmSvNdpjT3yzyZC6Fu1i7VhPcjU7O1NSm99m3vpxygtJbgwmsPBanauUC0hZsiCqbF
toJAwlrlLKACG0g5kQYt8PxkpgE4mccZiwx+HmSyB5ScNLr8XA9is3xS6fglrLRxG4PQPYeGOoml
NUL+7cBpm2KO5Pjpgo5uupgsZWttHOnq9tNL1kfWdZj4wYHFU5NScdrNO4bQvRyeYiybe2fQuTmW
T6c67J90/2A5OUmcVbyr3Mp4iWK1cU29eCf83N3lYCq2QOK7F1cWBw7+68HB7R5sQrzKXI8QakBF
ah9GPb0roCevsY8N3PO9zVCs7bzLCI9GRuYX9sHtoE9RxXtOd6riHvgwvxsHSBYsI+kUvwP4OpJH
do/89/PndQiGAP87/7Ffb9Ba7uCFnOyLefWe8y/OD7rBZh20KlACgz8kF8ZG644TRLJOVhYWHUIS
tgo6wLQHb9yclXefqCd07DWs4maNanZnrTeby+byfsFZFnyQAbMKg3Ezbswt6SOH5Jpch1fvTXyC
veHUWzuABWnnrPCI8mn6KLtNbzP62GTF1vs2Mq7a64f8NF3V1Xxu3xtE6/hM8ES5sJ8gqoOqBLC+
0bptr3b08nGvogTBQaJf4qmYVnYdP8d9vW0BouGWYlDZ1169B4Q47MK0t7DiN/4qFZN28FR5wXZX
Xbw+fldVMXKjOhvm1uJbxkEgwDmpgQbN3H1UVuc8G9RHVQMD6EetupuQ3F17pb/OUblt1ZB/4YN0
Nw9VxBkzyb/QSV7ZDRKEzI4l3nLL+iKIOSYekONmWp4Eho+SJ/H0pdmQTAiHdXvt1BpH5vGaAa4K
n65kO4Z3slbO2m4nebw9SKsmFxzc569P3Tilj0jsKqORtDm6UNuOIbHhx9unt4+ylkujL4qzwTjt
yOSL5IRzQed2K82xOhI9UzEv56O/fdowHdnP9rBOPVEeKwJ0iZaKJI8G87LtmHuPt+/MoWOvEruh
Q2wU5TFMxdllQLi9fTOshvIoB3Khl2eglKn95et16dKEw4NDvlaxhGwVROqFBTc3D//9tdtHYG2W
ZZ89O8e1bCy/sy3Zr8M5lPPq9tTtpKauZKa7iowaG05fH0Py43dTlzftSa/NfleBdyO64F8/nTDL
8tfv+dvXUgnAyWjyZsWc9GUuZbxtXBMjUxsn3ZoNDSKUJssjlU95bLF15mU679AxEopomjEOIQbV
Zq7/9eH2tchtclp61Ulb3vXbA/NYeqeJn/E4OiO4Gw2JhNBZ9Qc7gbLVdNUxW36RYrz/Szv4/8n+
fyD7u6B5/6ItWX90H//nZ0mDebp8FD//4x+rqix/fu+S7333j3994/DjP/7x65/9C+3vGv90gfST
xY3QDN/uoov7F9rfFf90TUyGTNCRooHpR7L5b7S/+U/dtrHCIOLjPCksBH7/Rvvr//S9JSZA2LZr
mORK/L+g/Zmi/U/9s+W5AgW4bqJddP8X6aJtTgSiVMmwbziqxTT+mTXIM2Vzsorn0sej2r112mfW
iEdPR+JVV3O3KXuC47IU01Tp5SCVNIBeg1d+qSvrXu+8Z2/wsAuXdXga5OfY56QcW9SHmnNBQayo
Ww65jobCTQfKk96C7ATIiolGOAb0p3ZIlBBCOVjdy/kl8fsUzt18MWLtofahw9fC/WjH7MUlYp1k
C+bakbqztKYI3CtnmlB166VSMaRLnCImUJquy6pCqo7xkRplvZrgGujjS+jh9DETRqnT40BDsVH2
WpvL52aOP+PGIWst/dYr/7514jvVhOexK48ZEsrMIGes7gq00z3Tpnpo3ua4fo7D6nEI5XubN7tJ
Hzet3mGJDt1XS8TX3s0+B/bzlWPXb3mVfFY0b4Kx4m12HfPBWUjptnE2S94nZnxtwCLwZlWbOom3
ojB3YdhumKKj0ms2NOc4i1uXwU/f8iHcRYaCNjm3+joqfwhmXWj8IP7xtoUt+6Lgn0CRrQOCoBA1
Fgw482yD1enOzAicdBz+qlYGjskKMoYQK13yHPIBMShUlT16mXVkcq6JHcoA3TtYo/OVePfvqPTT
IBnmOshB/yIkOiWIHPBumJzDbleKBhHGmb8aDnHUFrTmLObUlY3RAfAuzczMephdlstamPvlByPl
8Vjibk9b+2ERYDzxPtS5YMw2el9gsk5Bm464sar8oY3Y2+Q4EHe5ShygjFldIi+kllPDSMuKBknS
qktf+kR2zuWGKr5di9rhDz9HLxkU/yB0sVARmvfZAqjZ5NCeqoSywOXS4X87YJYQ5t3WWHWV+6XB
eEs6afR9kdwj1PGfU5eJRcKgf8lLzontintU8jrDurhI563VeRxzcGJrg/HdbL4bWaI9mi0RnPnC
be+ZwMJSlL4DOxLn3axn7B5usvfHo/IoL0XLc1W2exhC9xDTm7jdLKHvjys9hjwkDYvy/rNmDLg2
JvFQDNwzje4/yzH6ksz5JUv4+xq8Qbr9MCScSEwjepD0oLdwB/K1VUD5lCUvs95GqUVEYliPBzP/
PpIIWNf4P9AKEEBDjR896qrvVgjqmFZCEvKI6ulzLJ0dGXTFY83El8P/Dv/nJ9Gc1HHmcuNJ5k4x
R8fCJgp1yj5HHzGOafKuNGb1xaabmFfMVzLuBP2LwUbHNQqH19BK8DJnS3GJuENVr0g15qeVDbBp
Fb0ZFeKcriLcF9G1v0LV/aZSh/wQdLGIvwaK55XGTUfBvZN1cQaiMAawpyif0mCos31kzMc5+4Yq
aMucZmVK3uueZwHy4tMi7LBXW2tOnpN53BqZcfXiGLYueioqtnpkSEfLgwgzaY0wFJegEOFmZFvz
fcdLvyFWhiY1+l4A+uWthPu3p1I8uJb7bDbkNnmEhfOdMqh9kHOJHBmVOqynAn/XinqAUCrm0r7b
vrkZv9dxF65xP+7idjoTZ3/JHDddoeQqa1aggkChrSxUE9QZAQUsZIBd5aGoWVhKt/BXFfQ6s7U3
9WI4MOk41ZwXtjAYHxe404qo0x55BuxgE0o3SYbTsPLN5Z5dCK5T4l7GlMWyapoPs/I/KX+zlQak
t43luEZagGirDncV4Vdeq430KBiDxvOxidECCMkL8uPXtmU5oiUKHEsJiIApaWtgnday7WNqS2vb
pEnJZpDdCd6IwC68uyg86QmzDD8RT+hwN2NH98ibb9kP1VpPs0+BqI8DUFlth9i+KI2/4EBOO9Bl
iPT0R9wgnrwXvbdh6JOlYNiBhDmCh6XqU5othFRBtKtY3gplQzntsTfryAfCzlqs8ZvBICqNHBCw
UJZ/NYS5tcS9VvCn0MLyTJ7D98wE1AGMYx3X6Y++zJ8gZDCqtd9Uh4hydrN5Sw2AFnuqv9UZfO2y
tZ+pBs2VI2Juvdxj/GJGK2FxuSxrSdSaDxPxXIzBu0c3j5/0pv8BAfGlcVBDe13HYuFEVzf7cbvK
R3/fZTG4nWZAArYjQYOxf0tLvXar+0QkW69QLLdkMh6kYJp327DsmD/JTK8Z+AHKv4H2UxD6glQ0
O/kmhvp+nLoPty8/Y4tR6dy/M0GU9G3zH2Q0YkcWnQ9AF/qRZaI5GeD4tDqJeUAnkE/BGKWtDos3
3CFJ2UlW+ynsoecmsNZNB72/e6cYlzAkYwUOoanLOETMYG84HLFPzfpP3elevZkk+jifHmZRTCAK
5DsoczeoIzYjODcs5SOMDnqwdDYG5sxEdUN69Hldpcf5Ii0+dJV9oXFxNGhVJSP7JH3UWtd/Im5K
V144fiVbmyamlUfYTz4sC5b/UJ9t9R53FWOVxm6D8AYVGKkilcNi42fOwe/5127XlThXy31UJDrE
A7gTecQiFRlUpzWLj3K153YgaajxUBGFvfkw9ETt9eO4nZcFErpDDB6cnVgnAgyy5AlMF5qodAbZ
wItQPeKQFMP6brLcgAR54fJ3zfVuC6kDE8myHXLzCBDDzVu+nL7SpA5GjaQbGAMrLdKe56l7Q6Kb
Hceqp+f6n+ydyXLjyJZtf6V+AGmOHpiSBEmREqVQF4qYwBRNou97fH0td0WmdONeq3z1xjWBgRRJ
kWjdz9l7bZSVCJ0/CQ1XPAGOe3/gThkjQehRuWVYcLeaXT9ogL3wqdyYnU73pcoFzDFBsUoP8PTE
Fzl0SWrjxu06beMSzLis4kUdOb5ZgbAFSCzdQ3GpOYHLrHczcIvbW6WTgTGxWnrF3e00hp+TtDjm
FsF70YU0pIwDySq39uz2uzkO79CXxaSduOx/Yl9THTJWBY+hTcqf3qQ36IcdMthE+IqeyQ7GMQ6o
bBBMsaka9xmUQxVkGsMsJ9ujB9m4VU9UeA2CqNetezZ5eTQcyiG9Mf9aNEuFymIau429tCVDpsCZ
Rx9CZ3fwoNodGYF/iRuHu0TU77quUIPj6dSSpwc3KP8M3wv2Uic/7d6O3dfIpRLu1bVR4F9c9VPU
sXh7LKQQD3uEQxmFHnlc5bcpLPvdYIoHzxu6E9F/3UkHx3Qiz7P3YFEmgz5uqG4PJ3sQA+7wdMBi
zUO1GOQarWryLU+O9W3SM5g7mtvhLmBKCoNrZRKMNZpY91vLWaBVdk5PVmFLNzDVna1mdmffaL09
BRLHm2TqbEJGpXXRi1g/iAQ5Q5yFMKRJ6iREO0OEVtDvlo1A+DPyu5Rsx9PMtNdufXBr6g9NxiEH
NYv0iybqT2tPHDZMrqSBlkPyIuyNLIREjeLCG7B6xuVlyUgLKw3Kofjuo2vX6a/rIUbzjRKbQXsX
XYcQcnBzQ+EH2H3yqFrBMDaD2LEIpdXwjZflQ0jhdC7Dhw4O+abzx+9V1Y7XsSvG6/UTUIcL9WFA
Jrlnn/gvT078FduJczJDm9bdmF/lfYoWrOWA8VATnvox1HTUaKxmrsEQx8n/VI8QhmeM+IEJ6isZ
fIUznVK9nU9qLXeJLAAP6DpufU6rZNhTT/6CtpLACQ7W7To4L65wuj3WdPOEMsE8OcJEpfn+2Jgj
A+JJ/KPoKVkKoohBGatVK6Mt4WaMHUP+D5BO46SrimYe++di6pIdwxxoKLMHIrwwyKUYNYrRFvpG
Ul7UIwy/khwWOSUKSLJeRi/XzmqB2u7X2jjVz2YShtAuezdgogIsrKCLhTMILvNEqR2r/XjGlsXc
EPgy/LqE7KYwJuvSsC249tGFIqR9JrYOUWZROm9rodWCHew1c6OeUy8ZGsT5lGh1ENBgdngTTAha
AyU8erdFVzrAG6b4fRNO6fgT6RB6SNF+yVrYOvhoncsUQnoe/WE8T83k3Cwa0lQ8A+5qTQ9J32mX
vrDP5YTnpzGn/Ny4g/6odRiVjAqas3por2ihirgO3ImxWT0J4zFPUvooK9FpFOvIvUf1hlzJg9WT
mNPXegWsN7vZp8wmDqzN5i94iIrnmqCAIC8ZIGQlbRD6+ltTctpoFj5+qC/cvdmS/6scgF8m5AIT
rfebW1nO1rGHe/g9OFg8/3e3cu5rxgrxZzj2RVceCOyQc1XEZB7AIe8RvQcTB8G0BAMURlnuXv8/
/9/SPYGvULim+M3o6C94GfCJDcfOnfGqNpfWZTDJRNBMMlUn7khLoqt2CvV/sqz/5lt6++muozsG
6gIJYvhXnwuDf81K1nI45hizuKd7VzQFHgkg0MHAL9vVEkcRd9GbV/D/al//UPsydfbyh4Pj34pf
DxVJk/+1e82q/vVj9evXG3+Vv3znD4vKEjdLn3oV6ns+81f5i3SlP7A04u6G/uAajqSu/FX+sv/w
iZvzqL8ZOlQY80P5y/gDYqQh8QEAywTwlP9N+YuK2m9nFHQimBr0D6GfUQazlb3qg33KF13Z41vR
8KIl4a5G9xmU3JS3A93R7QyEqYviEOlR9+LZiFoJ6zqlc/eyFtodB6KLUk8s25RJmDU67p5WYLzR
j0sWLDkKKi+a7qIBlXey7kIux2Eru/OMbxbCcXaalef7Ko6CWCdOcCbuDrk3wpOquO+c4cVEJxoJ
2pqIIS/xTG+/8ZiOZExhqpVUF8K6pNgUpYb/RbTug+9XT+m6XiZr/g65MQImMeyHYjlb5XJi6Hsk
OwjXiz5sihift4/UXhjZfdUz/E/xvazHskY20ojuPrO5y4FRdwPux9zU7WrbcpPMjdm+ZmCCGBan
WTEx39aYL+Rk11rzOUHBVFOZ6Ia7YeY+ZeTd1TjTwgmrP6eYFyfER296y3oCT72bhuxZcxknlya/
mZwz+jfdp7WKqk02kBToR8b3VbeChf4wkiDjvskzOlpYkyZIEGbdN9hg/J3Xal97e3ysm/IV0PwI
VLlDWkseTLuFEpIxnoWKOLdPsFP6nZh2/QoDkxxPEJDYc4bIudFct9/o87NIx5uxotOpTQUBEPzc
jK3QaXW50TE3cQ8ChGqEJWC++JiJKyet7/tyPmJtJnl+yK7XlKu/N5EQw2T8tVkgrWsLLUg0AT+q
/C6DQGJHw4M1oKSRdb1MzrPpVoCsAyJr4F6XMDmg3Jp2CZEx0S+Zv7VAZ4mmQU6U58neX+/zBAXm
dzE7yIXy6dSzEZa6mu+XGVz5gsDC/+ZlCb0DEuXqIXy05/UuZl8bsOQPUzJe2UIF6TTulW5l+lai
JFuS13dxHj8NJt6puO0RGtPKprj0WFG5DcAYHvXVzvajy8wcX96+Y2cyl8k4lFP9M1B2TPcmtYPI
y66dqkGrSfSWNX/qMHMc7Y4b7QgQwST8dEsx66Xw6pcszpZNKZ4tN/tMkgI5oSPsWxInnrOy/L6M
kMXKGwOIvJdh6mksmAiU2ZFjEE/aVw/V5NwjIbqqkL9vlpqhOZKuzkHBaEbhnWN3F6O8uMxAMTLY
96tbzYyEiH5CTGWb7RAIVJVgfs/9POlbE4n8zfuicxJrB5gpgW0MjRD4cckJPS0vvtd1zImD0Ot/
Dhle5syDMbHmTbLFFv5U1+wiY3SCnsx5fbWQmeAC6mNmGaWL5KnGPo7w8VPej5jFhIZ9Qpg/mhGT
V7mMO7+Nr0KbWWYrM6HNxICrJH2aau39Oa3RGZhtctnuUQvqV0AFVJtJrsmLcTBb3suvP+KM4ugB
dUeh631dw9K0Kwaq5m9/+/BxBQFDVg2vpjas4TRPvX7kwHx7RCOgp96XpBAZDUJPjDl02DsFXTbc
lHinung8eUPynQHMzOVDIJ/qonVvLDmahDLeEpzjH+O00nPsUUxLSEjvT9HKfEKtTSbKgCXT9+9P
qefTloz0OXH376+nRvfrnQv3kt1qF0g1MBaeDC+hh2muh2J1Sd9IZO9MPSfkH9RL1KKMwHJEBEbK
N72/U70qobFLx61aSi5u+kk99/ZJvfo89cSYpPeRP7YIeji67bF66AZcl4yLrcep0FC8HuopS19r
j5o79rAh8kyayE84I/SN3yQedn23udM75jtTP1vnYhwPA6aKM1yEx2lZ2pvBiI0jSboXZw3pj/Y4
r9q6RMYj9coGCphofZ3j8R57im+sGTUgraZjQCUR18uF0Fzrel7GxwIabVCOcEBDd9XAxubeiW5l
c0SO9dR5GgxOU1xrdY2WKK3dgIFw0MeguNaXWac34y1deArXl9akXGprX1Y83psVwf5hntP+AiQA
daqoTvXavTYdRBoNm8KR9Ldv1oy4q7cRKsXd6NHOASDsuNmxT6gX1Bp0cM0jl2gZfmJu7e4dEVZ3
xuhu0fsHsMEG1NVDcgIBcDeEFF1pflafnTkLiiW+L9IYCEGHM7AmJTPoXPEyEhp6yKJGOsFka1cf
dvGPoZ7bixF/ajm69lPhrxvizOSUe0l3qFaaXRj1GZFOG07jmizQqIjoczTxwTHCM+W68pTanFhx
S9HsqB571M3M0cdY4AmCV2WPWC3WJMQP4E57RhPFacYRiRy576Y1oPZLBXbEZWZRSMH86I76VQ4R
AEzrCqCD9vk6QLyz0c1RIqfVrhah7AGnqvH7/nipBQzhYcH8Whnr1pA9e7UAR8rsDnQXbX5HygHm
jtgJ4vKuaikJiEiCO7V/r6nn3h+6a/2slbMWCJfPMMsSHzU22xwJ9hQQs5Yd9dwN6fbpWNjkX626
ovtimPO2YH6EupP6VV3iLs9BLp/Ugiant27VKowLMsVM+zMdJy9YcP2cbEYFhjWWWDxkxUAuEl3W
Qv5+CPqy2IaRS7nbc7ACzxr1krfVWPfbk3qsTdYYpFn93YpIkeP3krfB9uSIZDOQsZUL8r/c5TjB
ceilKqJaIMj5KeEfar+uhbw4kgnFtbMunEMDc0Lt5ThFHF4ZNUbR9dcOVnt5kH39Ti7Umnoux+Bp
L6IKQHsVAIjRKaiFOhDeH6q1VeoP+nqO3/a7JvUPapHIw0AdC9B5Gb0QxhHtC6d5Uvve0tfk17FB
CDSrkda9hBSX8YyK+kok37qo7k8huZC7DDkKKhq5WeUmU4ueslswlGHMmfvXc2p7EzmoU7jtj6GS
hvy90IhFOv2n51bnS1Ol/ZXXTxLyI7epOtzUWlZAwM5CjKrqeHtfvB+D7weiS0geiVLdYdREwS/K
vdusrNa9Jy93apFHBvtFGzMiHuSTqAxrrk/Nz6lD9PC2797OUVHF+UatMr3m0pYtu/cd50aalzFk
+etMfd+H5oDWZ3KHo9o3ozpn387ct3U7rb8jM+8CtWPed5HaY78955b+uG3ykvKAPIXV2etIyQkc
dXaYeqz+Qt4g4VSxeNaVAkSewX3bsQXU4y51Oe+S0S2uGPbhSsjpualTRp1KtFh+nV/vz+mRfnA7
wzpgJW3JTKEagVjLdrv50OlTe7JajcuB/NvbC+RzNKEpotiDu/Npp52EFncn9++1357TWiIFNMbu
G8vzVnlv7JO9myeY8WOck36yHgx14RiZ6ai10o91xI3tV7ULdXnJeN+jBYnlv/ZonZTOsUvpqMlT
UJ2SVRfHIogiEMEb8iSDIRujI0YOLqdv19mLPzXp2zXXhE+9IeQv3KpT0ulgOehdHgdqFzsF0Ou3
N9Wm/gnGfbtXO7psHAc2mTxb1SL0uOdv2gZNdTZAV/DlWenbFu9We/rD485zNNo4OCkXlJ5ccdQe
lota7nWhnixGHDBZnxKw9Nfl2fYZf6iHak0t1HVbPRdWKOfLxj++Xy7zcKXspq6cb6t8/peSCJh0
m3XW3pc3mUJeapyFtuTRUz9hNoFG0D+TfzOidg3UK2ad8dFRrao/MQ779V71MDKEu+Ai076NdR3H
31Awkhcqf9Ko85PU2vviPz1HrA1X0ffXROjOfz3+7eUzcxWKfvGf6vlcvQ9T+Nkm0f7w4W3/D/+e
jqOzWzvq0on8ruodIndf3QmzrHpUoZZyugoQftv/wEHG7ajUOX3QW/9ajIQGnN6fQ43KyWYIbS9a
wz3MVA8LDfug6ch9od4WLRSDN+ot6s3qyd8+Rj388B5/cQMb2Vspf3zcmp/1GAOWetXbx729li4z
8SEeWwP+Hbho+d3UwpHf9+2vI91QUXCgwETjMtFNHF81eLGVu1tD9IFTLyRF4Bc9jrI1gM2wO2Hr
Y1hQlmCRuLnrciEZGgBBzJSrTl9hjFwfKjk20FJGCUpCGMUyyyQKi5dWWHagdHoLIiEaHdO1EuyF
suHRFgmdUbB4stnDTVHJ3tRCPfTUlVc9xoIJcF/KERN5qr8t1GVbrdK65hDylv4TxF40pebwo8BG
EvC9OW/kwpV3APXQUneEtHyiZkpsBRM8NOVceWA9lGy28KR+i3pK/SC1INLSOYxFfugxFNbwNLhx
xXKUkMhbo+cDuPPl3S+SYwuNGwNTPXkPRAmD32jGbRN7iCs2sRylLPImqta6Htsjvmnaq93JzsUX
7EAWmhObC7FcqDUdlSQ1WWq38tI7y5eqtdaxsKiF63GQF+dEXtqzyeAQ1OUVWz2erJyiEg45q7dF
dcTL05xcOZwiD9PiKhm+9ONK10dpBVd5uXlbE3Z0irXNVJirHiixp/e37BNrPPLLdbhJG+LVA7Kr
5X1W/XC1cOjE7MoQVyvt1/4E1YDfLeSAomIuL2jgAo5A213sUtldIu+aVE3LOYAjIUBbySwXLbpr
7GreqwNHCT+xEHA9fdOA9gY3ZCu8bvxovVLiSkE9i1Ku1F4OSnZpiOVQkoRM9wZpoxyEqTX2EfeF
9ycFzGgMFw0iYPkj3hdkaLkHeJ508f563pZHUA96ZgsAhxKJZbf7WdM+qU8b5ZBCrb0vgGDwBr37
DMPHC9QH5erepVaduWDDW2m2NdvRPvYWkzFI6tFwjM3moyRXHWp2vDNRhh7JBmUH23KErlUmk4O+
eVU6XHW0eX4xMFaQu8ouLVbj3sSYWZuvBkS8sogWBgPy4FMLSK501osy+pNiXxPAchMScujL/nly
hcNzPvnRNJ8Af2dM9v9+XETNdMzwgYRtRisr7adT5Y3AfvUGWQ9DT55NcFYGsCO+E4kwnkJ/GU9Y
+8eTevhvz6WAYnx6ycV0PRpldduMBRKssMVxgaMyFxSKgDn4mRXu1wI/K3A9ZOIriBERuvuYDi3d
ZEgOblmEQb0SbbsImZsqvPVOL+4JqXSPlg8Gsm4e6m71zqRMPa5WCKwlsaNNbzpfDH2JrydiTdpq
FXfDoKPJjo516N0w3E5vhkWY51lH10BgRmpE8HT0pQ8SxFS5Z95hjhbPXmKB3h/xdXaje5/OjazC
9GhMhHuaMgqVczqGpOasCK+XBK87Vsx6ImzFdEIiTuRogbD3JKJBvDrazeAy/Vi6tDk6LpFa2oRg
0Z87DIBdfilDXQs0n16OtXBEI4wbrvphOPoR4L6oQToVuet1mgwgOsTyeTJ9E54fBqeSnhUozRny
ji30q96YbqlsNXT9TIzzcm3Imp+dWYx7u+nqazNWg9wCvIqGNyWizrlda31BntCO29Ju9FNJC3ur
haG1tXMrueR5QeGT2fgeid2aWz6qBas6Qr6IjmXbXtbRxV3ZTY8myLY9GJ5ii8gVKWEp0NznU3Gb
kRQTG60sg0Tdzk5FA3xhhi8GudvwcA6N9TDuUMDi4q8SzBWed2OWbbl3Gx1UGLUZi+BmSoWf7Fp7
hBrQHzwa1bpEORfm8N1OqjPa1img1HoYcnC11sAi7ONiZ854msPxB1a6slro565TLSN1Hu2ymG9I
8kiBiC1PszDioEnLHt8G/eE6XomQHoavlUUC6lDqhCdSWV9S8c3pKOKW4486CvUNUdBU+FGJz2iv
TWe4KemNb3xzMoACCSrBeXrfOHoL+DDu92Fn4oW3Z/Gps7hZTmW+W0Vp7Iqla/YedwoIWSjfevrg
OZ3EkSI4QPMFtKxmgDwyBgyCxNVVYjH3WVGtRDZHAy1zmszmUkxX9WosENIwh03JjzE/9mNPcp8s
SGvpT3RtJNMw7NsKHWVUhymjc4vqxgQYRKmJf1zbEDNoo8WXWUM7Ds/XphiNVbEfaGYkXvOzt+V4
04z7TcYEk3AjouyJkaRKEXE370kxMebikJgw4KJSckrIEDGl6TJMdKRgnb+bOUC3ZefdhgI+kuZk
Et0BA7Eu8Os23+qZZkmlm/1bv/L/unf/0L2z2cL/U/Nu+5qjMG7L5F9ad2/v+tW503XrD8kdcYE2
W7J3B3fwr86dYf0Bbwi9J1xs1F4uTb2/OncI13UPtKQuDNcjTAIa4S/humn8gY2VMAxyAyTm/X8n
XDd+4xkLvpZu6I7H3I7rjmFJXfuHvl2/mlXdDMN8KbkoBnolaArM1vUo6vkQ1fH4xClcXg1W4u2a
xCZxtrXbjd4ngFgwYxFqVzwWIv8eFdX1OPsx4vDykjgocok1sY3ythA+4BVr+ZpoXn2I23y8mn3r
2Pn10+R5822ZLvMtWbzOP+A5bXqbH4Hk8odZwkf174Km9AxHwuY//DCadXXmx8N4iQyzOEzA7I3e
+o6QykaeH5XXleviLSyG9FC2BM8PQ+ddtxNZm3Vs/aT4WZ8xzN1WTj3fGHoOQm1A5ePRlLhpszoQ
UzvcuQlNPd+aKOjN0YhcLcRr74U/xmxKjmIu7yupluAqgVHa6MYgTOvxnHhlf3BE+WdfxdO5dTxj
syDP1EpmHAqjZQ5Tes56mI2z27kHivgRmio9PJvxdAccytt14Wg+KXms71okNwR2qUVXqP21B+ZW
EpOABDUiOOgftqnzGyNTbVNaxpJ5j+HCM37TDuBmiEkWWfpLhEBuPw4xbZoRLW7Uu9HjGImtXa/L
SWMocTYTLTmUdfoVNuYPz4pg9fhkAHf4FPMwExR3oUb0VT8EpUP9vSHTem7th9TJs3s9aonOcown
ENwImEL7JaLTQ/iiQ025HstzNFPTsDy0iROivzIRoNMq3GsUrx/mPIYkDBIKkGMMWtE1iupizXpM
zmJI8Ifho3KuvPyWEvJODGNP4p/uRpvFgHRoMrcs/RW5slM8L5G9o3JErxOf202mV7fLOJzcOiGA
fFn7Y2zY91nircc07otno7809tBcQ797SKSo6X2BKBEE25Im/wRg/veT1wVFjj/DdTiHTUOeAx+O
cZeJwaTVeXcp7W9ZtIK4oK3Epku1YysNi2loJGc0vc7NPFrJIWtjaBtlAMjg3DdtygTQvgy9Ja6T
vgzMWDv4/c5vGLt9uCj+B7kNCoR/ORVdxAeUlBhDcI1hIQ+rD1/TFsRZ111UXoShdac0s8mWJA3U
jidwxPhm/uHfGb9JXIT8fz70cNfyUCO43m+nPhy5ZW3auLrsOk2PbzX9Z9PTI9U0FLd6q1sXctfL
gEq7/wB4TNvIGC4VKeELCv+DJe7de3Pxo+feFMWVmKTBwP2W0tLO6bY8Ux0dGdaHtUSylEFHReKm
WimH1YZsdIvQufmH7Se/8IdwBX4Q55phG2AayC7hbvKvGxBlRxIT0JhcbMv8iq45PruYijazp7dc
riLin51MULy2x6AbYU2bXInO7ToY+9Rp7pPEiHajiINeqnkZ6hwwt+l3apFZ/k+97EkHTzgFsQdh
lsDZcZ4JxMOAB9d8aLmy6/w6FyrffhoguoXNdILHRWO9GKHkaiZ9vaSx9l3rYu12acKFa+p+9guU
83GMWjCML3o6uBg+cg8vTw/0fu24BNQdCcu0EEhlmG+0Kd/qvY+SUTdmKiu1iUx++LPvRHzRWhnx
phvWjnq9fu15cvC4ZOsxcvLujFUdShDErX+IUrL//UAC8M/t0QRqZnEjkeffhwOXabRd2nao3eC8
78OZxrlmT59A9bwwTefCO6bGdmq9aWfEy49M99Kf8Nt2RlpNr03mkuieWc5trKWCCDJtPPSGG96n
C2ahRL52RBhjasuPYQCcl5lXs+GkX9MKUXvhLfFtFi/LHT1laqk2zJyxdKxXS2fe5Nf3Fv5/KP6g
C5dxdXFfLHdpzXRxzRBKUmrVrhhAPoBIsJhRNPhwVxptK2rko2aTAF9as3WkWBzQ0ZqOMyGEgeWU
+SUiZ2EM2y9jNte3uVm3iAo+tUY3f8bE09/AAPyfD2zDd//t0DYtkysCkS++xGm7v2GXndYDAMG8
/KYv0NU3eq6ffY9cDdHNAhlEoh/y1fGO6g9qMXthqG01+ZpWg9Cwf3+PHmrf6xUY//tTH15iuykT
VvXh7582dszKRnepd2+fq/4c5in/4sMrmX9qW7J+LewDPvJL+S01oDVXmpHvP7xR/eHtX6ovGBci
3CPRen57zlTf4P2fL37GzsA/JSDAkD/5n37T+6t/fa4uvQvL6e07yHeotQ9fVn65t++k/vL2T4e6
uE11arfjcLB7T5zRDfx6K7JST3vb8uovarGoza9WLU7ZrLnE3OMP+qivAT5f+MUh0DDDP9q7pOqG
m1Hn0jf6swk/tg73/TgM24lx7PNor3+u2Or3S/+0aNOfIMH0KyQf1yAX/xRz79BaSh6xYbxi9F13
cTZ/q7Fa7VIpLZpcL9vO83nwRf0UQnpMO7BUeYfydIVfZSQMVyt7vSkHESStHh2Gsjhzw6+ldn7c
p6UWmAYdHCyFDhi4tsROxTAhC42LYQByWQDiaNzOI4wQCQ6RfnIG4o7Iy1j7UNtkrkUf2Mqh8mKb
8gQkzZLL6DDyGQmzt61IfzI6wxENjCcokpNVuttuMpzPnWdcnORHk46XMXPTm8RUxqp+nzntnT4a
tyR5LgHOAXcjesxBhQMHwKU6ARcbHr/vJWTtVfexOXBDcsY9p+9XK//qFbAT7IVsxwQui2121qGx
cKKkAN/GyscK5dWE3QP2qTVYc0DEiB1onIBwIn/jW/oL2QraxjNPmeleoqiLz1oP3DyvFopT/nBs
UQB0ZWtck97Y8HT2kkFPQm8AHjuff6SYHAw087vKMe7TqL3xG0L4VnCAa2SxgYk/bPwuPuTjSSvD
x9CHxAkOaVsJ4u6H8bs7z7uWnt6h13MMSVVj3prWV8AiAINquPULqB0oxujHQSZpTnlAX66fK8GV
ETBcTkO8rY9a45zb2HFO3LHP2aC1uyFG0QVhFCQzGc4jVtA1nb8nTX5fuKV2g/c3WCrLPNYUTWiE
iavFBe6szRxgpddO5PheF0M1oCiyr+aYiTksbmC9/VGH7htg07pu7OUAyyK8Ghp8iaAE2dK9zFua
U2NjdDExjwPBxkbBpThzn3TCtDerEQFRR/mUg1LQDKI63bVy2fhi3rajcdW6GtjrSaNOa8x/ulN2
yudny05/ONWwr+Z2DGwrvS+pZV8TNHaqBGnU1dR4+2Yi9dMYv+Fquc41m9zg5L7nPr8ZM/26bLKH
UQABqoGzWaAqdFhZ9HLpSOvnPrefZ5oSt1NtkUEz4Hjrxru2cVrgzePTKqqH2CTYlGhgJ4ja+qLZ
MHGqFG5aQu/zxo38/dhY0ckP9WBMy0fsTgcEPNGOvhB1HmFVCLxzTG9zaaNQ5NKarvmP1YJDa9T9
hAeNYplkSMMiYNQ9Xoaip3Q9ievIhJtLAvZBLM4FoWm7d1xgZ15sUOck/mvSl32Zut9GLbrlggWU
o8ueCTjNmNnVy7E0zNMSLoSzZuJURIa9tdyck9SJPllVOHNqpUEcEuSngVhlsLGPINgxW+9PQmY4
O9FyGR+BoNziQAsEF8TNQlYcmX9U1jtvmAKwiZehs0ivxzRCZnD32IzMB/UVwINbYet1OZXnsj6u
jC83DhJSBluAev2nyYnSfZlX17roCgqMzReOIRxYqGOPZiYFRgVO2WZaifpr7C+ax/abbfSHNUzM
vVUlpFbBmNnM2bXnVG3g5rR+cCU9oCCPyFmGYzQKI9kaWgMz0/do5zcVeowODijQNqZD32xqijgQ
cDbYzhpYnvYMxYurnxN9Hl3rwFSM8KFVis7Wg52kQO88iOuRS70VehKwbiZKy2Kd7ZLrZM6saE2t
9FPuJcFoLN0dZt1d2lpXAyZEdoDZHhynznbAWhBewM3er+j25j6twDJmXzOoMxs2ZEfXeJv3n2O0
wXMG54z0OYCYQFJ3/tBfFvuuajTjag5RCqa10wXTOpN763zq0YkGEOy5XBf+uV1q6Dq+u4Whvmzm
XJgHC2mu2yBFHvFLeca5qOHB9vZDInKA+kR/x20WbcmcRpvbFg8EYjIC7a0BsAUB3ehcDrr9dfBH
aEBS+FpS7AS/7Ibs4bWPYYjHHi5fP9t1yfpgNG7Fj5slYEqf96P5ygk2HvIhecq4cG6XtjOI7m0O
MaNqdGXIXidyumDvHwrAQrOPzWBphxpHEQ9bt35uMnEv8QD0pwt69lWyKX3sQ5rpvLTNfIm5dNbF
ehhCY9i7LmauCtfxUNiYvuM8208gfPAsaIc5xbwdavOCS8IryTX3ryZU59ilzAddy2MKOBVXAAQU
EP37x0GjfNnoWrMrtMaF2O6f+7C2DxQm7tx0fkihM1VVfCPG8OdQZj9BPCEPGGekoCsla31+EUQ9
b/RYcN5ZiI2TOiYgdx5umh7gijWB/Y8GWqt2+dlpQYZAO+FqTTPPaZk1xXYD0/S689s9F5ikNq3v
U+IflyXUX8DxjgDhrAlUo69dyq4SW/UKtVAPyTWObnGMzOeQcHFCDnibfL/OhvnuRfzvcV21+x4z
6LEec/cQZVH6mPTiT/UZ3bSQdjkOnxvup3urEMZp8l3tdtFgoq3yM0rvE/3O/puTZsmusmWVtyfi
KR9M8El+q30ZizZQn+UCBtqgX/E+GfQVrpiKFQcKx9U5jUu0fm7+6iIq/mEU+tlJuv5Fs0jI9gyt
uqbsMt1oIMuQkQzFVw3Nknopmx7NKbrnhzQeF2ZvU3YVr2v7qUWks3n7tPEmXbr8u+EiQQTDL25F
6fUnL9bGvU6p5Sms/Rdb/l8xZDd44eOXZRBdMIuIPs/Q2zdRxi2DwOfl6xrltHOc5sfsNnBDh2Z4
YMhzxtdKsR6HJcR3Xf8khtDaqJcJ6zM0auvb0mliayZle7tEs36yu77ZT6JNnl3De1avtFfrkhax
8RkB5xwkrlRqal10iXeZBh9B90fta1lUILft9ocXJe1GOCbwvrbVyOtdjKNLq+uT1Rj6Rv0WzKgb
9Lzdt7nyaf6uXnw7uBXBQEuIxlq0PTN471FtID1v7rhdNZ9zuzMDzoPp3GRNe7HdKd1VwmhfK5TN
6qW1A/jGqir7vs5CwMCVNR7RTjb3IBTYs3Ij+ox2vVgSH+3E33q6ZpEc4GRnTcu1oCHB7Dn04wf1
UnB091MqywaN8IK2tqtzwXF3aU3yB4mItl77nLgsub0F+lFQHeV4Txu7O3pRXB/1qRf39H3Ht388
jaTHDR6kvIjPsDtywwd9qa87aBOXfplprIui+j5Zn7U1N17HEMB0M7biusqr/mJQHXx7QYmxzbTy
b2kCXEPToHKMGh7Vhe+4DXFVfPcr5peT/q1w4hoD4wSEyZpMhP1Emql/UWxn9BTfhaOnu9zr15vQ
cbubaSBxo0kX95s34UCVX6XFWwEz0L/xyGW5gQzaQQMj3NxFbXIdjkf1KoZ8Nn3MuL5Us2ZeqxcI
P/VeF+1efR8Hm/QWTaS4ZKSuXPudbe6mFZXsOFL3k/+oiDHzVxUU86XW02vRuP6u7G3vq8vOUq+g
DoHH1iuaWy6e9jleDMS51dJ/7eb/Zu88mlxHuu36XzTHJwAJq3jSgN4UiyzDchNEXdPwNhP212sB
t0Ot92mg0FzREYgi65JNsohEnnP2Xlv+ede2j0ySotO4MlKZHXtutY1Y8T4jvpXLc8gGrzIfUHQL
PSCx+bw0zcX9pxOX/FNex6T48xDkIHEqkNkwZWBwRyuLPouxhU7JZxsQ4brCP3eIMctQGzAZJanJ
3/JlGj8S3NbL8yjyFFa166RPOGvRnHLN3TloMj+6sDguzxMNtBKipMEeYGqYRL2J9ImE04vtwWn5
F5hu21XMKfE01ZVFtoo+7JLSwZXjlm+lEeIbnobvGMTrxtbH+IzKwHy2a/1nr6XDNyePTj/ACa7g
+5qLHtHScOcH6Gb2QF/Svmd4Qw447BjORWb/Zcjz8kDTToYt89f0xPU828JXkhhki/vyy6r0Ihqo
Fd5D21OPQ2Xnf541SadnzO3ta9JI50iAgEVYTDx+Oz2bG1zmamjyHbi+8gh2rr6bNPiWl48jpV/T
1gJnFgbD1cjIAl9eJgBnTC1u+tJKIchC8hKM1bz8guFdJlX/WY0lu5MiUYd+sM23ybUOy0ssxRhu
+nA0HhIEuTc7ZGS3PNJJvZi9XuY9xYljnruRtfrPLwIckVkbfXiDMvbFLOjWfSf90DFALE9JatfM
io1pHOhN8KRG0ip9hyJN86R/qwqDFBJZGzc8QeJhIr16vbz3oYqOtHmmt7Kwqc+Mwd0lgz99Vjpb
+3acbow5mGFaQbodwKWd4sTKX1pP+/zzqky+aPhV+qse2xZhuMwFll+Qs/iYhm5x7yanOio/pcYd
2vRbwXad//LtBCSuRg1whC4CFc4M6BGb5fOfT0ciiGzCSrKWB+6jHUncCPPn2hjtvacx+uIaPdEj
Iuv//AFxnZpc6L88SBk7AaSD4Ujp3D0CJJY3qRmzU3j+ipHPEFyXr92I4e3LTPYMlkGpcOkOjRQB
hmU2W8G1nXQqLOtV1q4AMFbHJnG+yHivDrmwa6i4zGqNQnR7xyrdS5U60GDdcWIl7Liqts++bpfH
xCWuodcpVvHw7XsdtWPjt9manZ93TdT0PKrGupQQmnWv8qHatx2XmB8oBLUbkJBpK3q4aJ3EhOUP
zrhh/PLleuhApBEbVHZeeS89YhCSniyjoBanoSNnsKAGjF1Y4C6ytHVoEcwMw2RrTGb3omXWF22M
Q5Z49huGBXieZtcdWkeZu8jlHJV2NWyjDtf6pJAmBDUm6eUQ5iYefvpJ8x+tOLmLfnH5cbBnERBy
l2bW4XuzWPGf+//93y3/eDmImS7352ZrRfuwmM7Lw5YnWO4HHIHMc/nxnztZxuGluJiY/1hk5Oyj
QXKK3q9y1x18KxLq5Ah4OS6JONKybZcWbwXRAegOqYAiTWG9hvUcRx85Ey42xDk4CQeVnWwRpdXz
IW119roV3oaxQFtjBLI/9Srmw9W1je1NNjknTbvLnG9X6eNR8w20VkAlV1h+KwR9WctFYEi2Xnd1
rRbM6/wPOkz00P4VCq35sPyUnnWaUwcxmC9p1q+xXyE103+Xi9AymnWSy2GEjTTZuO+Yxpg7v8fr
joJoNux/xCDxzvghyMhCX+jKniyB+pq7UPtCtNrLx8NZJrdmCjqmxJaN6p6CIam7+/Lm6I6iTsPA
rldzy7GcTsr6QfwRUDsqlV3hxnejQ0MppXrVk2hYy5QHoCbns1qUjAkIwtgotd1y3/JbIqzClSOq
TUR41AaN7Tpym3oF8GXDRgGRmlgvLywSib8B9gpyfXE9TYmGoILcqqZ5legiYCtpN+A9EPLN7tFC
jJi3lJYurqkFwvAPk6EMufCWBZyTJdYjwLK2oXtlA5ji+/Hn2e0ZvbfczmMDIfmAYi6CpWsE5Fgx
MjxMRltsQ5YqRixgP9D+txvHpuWQxBlZv5NL8hnJV+tONU+tVbQgmRmkJkDL96Z0HxxtxKMVpzgv
mEIzEIGBtpua/i22kF+XtXcoQzIlKRYtZccnAnuaEwbq5tR0pLQNoEHWtjfAz51ne1VVsv4m5rg1
IuGctCH42Uv5K3GDfL1QGVQtHjFkVPumdK4Z/oGNOfRvi+QaYl3+x/Sw/PRHjN1ofbFTEf4LuNw4
SBvxNsW+cwmyB8dr3ZsGofg8mUDfiqTyji0PvQDC7NaZ9KH/1Bp1eoKGEfBHsomNuN0HLoax1unD
GRyzNrt03NtG528RHbaPWjwlx3Dq3hQZyWeViOyM9KZ6nsYaxMmIm9N2yCpIhJYBlovsNUNIF/lh
IE5da4hTMCDTGQf2FkNAacylYU3coNijJiiuHvBtXPzBOUzZWRNWsdLH19Dqg1ta+slWZFm5tfVs
etYKuoz8f6pT09KzTdGzngzMwPRX6mmV9YZxqPLMPEWWfxlV5e4W71bqEqu8auuSgCGRnheZ+3LI
B5RnUjcoZ80Hb17Aohlw+c8h1Yxi3ZeAVnRX+xmm8R1/vFqzAQuQD7ZvpMBtZTowbKAh8o9+3+2+
bHDUu3Ewb5FAVurOMCgkkUgTKXRg94NosUhrXS08is5EsNSL8mGBTvxzgJfQrSZMCystL38EANNn
SRUhFI73R6u/+DCGDkRNW3XRZoGVLIeFUxK7byjnB3zUqEiVSq6YGewdVmJ1Wu5aUCLLT/Ds0GG4
9tviTsmGAZljOAttF4+KOYrZmTR8hCkzcbo1t9yIdc7EEEEgKBjawTLKCD+bv+fYxxpWQ20WLNqa
WKtw0o+9l45nOx8e0qREzWZCUHddLqN15rd/DstNHQ0L3sT5Nzrtc6fsy2M/E1eWQy40exMgfeQS
EgWnaT5UYES2eYFQE8iOAHVePpad/uo3rPLRLJdcDgAV/v4p+F8/8WQ4oDH8bdIE/aUiWea0/GQN
wf9+c/mFXrmbPHGqQ1jjCVsOYjYUpDhPQ1R0u8URtRzyGpjMYtz55z4vBVacRKG11mZlKcgQhKVJ
LleRB2ud5eCOGxoU0SRGYkNZQBb7VCSmcm3n9bDWLHc4Th2VpFFVIOO9DPhQHuYbpm60Rol7OJt6
TxuaEai5m/ryzeomGjWW/hSoQrCXIMuiNzJSL0bWi3CewWoK7GzWzINSPqvl4LBbR+sW538+kjYn
IgOgEF3KP3Jr1NhpwzkUUK7r2qEQ8MiHOP2G95WcbWyq9Wj0h398WaCbaHzQM2QQEtxor2HwnkQG
9AtNrG1ZwwmhS8A0AC9aOfk6Sljcf6mUa0okFu3c5VQzCz3/+/YMKAyDNjuCrS42xP9Ga/LJ18jx
q1MLSSgTAdfiyOTLDh2e8EoX9i9hZK+LCWacBcbLcrD89G/3hQ5fRJ88JWXyvWihNG3JHewvyZQn
UOYa/GIlJn5mhT42ZK9caRE8vUmHv+8SAMN0l2LMLK3XtEjrnT4k3nVwzF1LmfvNDCbf5L5l05jG
+pzD8z72BPrVzKQvLZx7WsAh94vwsGC0BSqemRK8i4l6+fJz8xIzYn3N7WY4e53INulLZPvDMxQX
/7FAYwCeu8OpyEBQYErlauTrKyeEpzTG4Xjt62pcOwq6X+A5eAaQQdVbafaMabIuohdrghawy32e
OtEt70EXsXvP1YZ8VVrKyVyuuPYjipf+yaTDux28Gkpb1vdPrm1TRqFUPUTOuDMnrbjlTUGX2BG3
wKuLtekzumniaOXSfPkwfKSaeT2v1slgru20SwkCwEMORbHcOSZBaOAfJ6Yznrnp8tB/zbrkV6MH
1WW5RS+eLWDJopIlfrqWOITehwJAj+YaX62FqZVgdtQXZh6/D1a9Xe53q44pgklaoCPS5q3Jm31Z
Jvaz35efzRiaGz8V9JRq5RzMEQGMOdmvlW437xZz/mMVG9mmDQv5TmYnIbxhwVBo/q0H+by2QeeL
ygcwjTDcghtGJqhessd1u7F5dx2cEJ7v/6gt0GkOWnMkpOle11VEK2cX5/3wrAALJvK6HITEw26y
hT0m9YwgqErjW2kN4oHcfg1boG6UavFO2tl4axm3U3u81Urz3sQo40PRpxcGKe1WKyPzFs4/jfGU
w4kcSvDaJNsyqk9PMrXGpyhrtLVpO+N6JL+PsLxO8VHLej1kybjqEh2Z28zLcidWoKwdG3yCtnmQ
RfY7b1odeW5VvfkduUV5LGm2WbOvWSA68zyr27FvICCDa+WPLnzxSV2CIae/DV58Ah1LcNecpenC
NCTioSMCwH6hn6w/4sy1eRGQlzCKDGjkJNlh/qAuOGXm3JcsgHaacin0lXxq6rxFTF4Gv0VKLLCU
SIm2hmyPfVNXbw0DDhwd2dWaEkRfg3h0/OKZyZT5GkdCvRKKkoH4XsWjSo7N0MorQUcvjjvmByVU
8bCc6bHjCbiqO5d8YTXyGP5qXOqK56zI2oswm8tyy3AR7Wl6zeTGrVeaIAJmCR44aENmvbtDtm+m
Mv/R+/TZgi4JH7ts+KyHanxgLErv2xZAKj3bfLLnw9RND3ZCHz3HMUDF4rL+1XzJ/CRTN7RP6xZp
Be6Upt8QQDI+CXuqjl3EtC0g+y8oEYuQBZCfIU44/O8K8WHSrCTnS1+7lRH98EiYnL1CzLXbT3RX
zmaQ0sZdEJavvk/bwqm9r3BuJdCqrB4YELVkJfjOrkptQJbkI/z0MmfrTdH06fsdiigAnBus9e2m
0ku506xRvagZ2NjWU/xzAAHhVa7zW0sAbu60DsAe2zPvVFZqy0IWfSKAxGXrRfmpb3X/qR3BC9rD
u+GH4l7beswAkQuBGenm3Q7qv28uv2XCyZCUGIVViYf/BQ7ZQzWM1ocl5LSvyUndFfPNuhk+usZA
cWf2f0lbnx47gs/Czs+uJB4gf0t8NrgWHWDbydMrXct87TQhs1LyGZK5vas7P/2c8T0Sj+jVAgO2
Z0oywpDw3OfJ0OcxTEn0l5j612Jv26H1l666HyXD5PdiRksg3smvWcguKfbJfsubmDnOmCYMG5od
2sTkbsXDp57CC+b88L5J0niqPROTrVMymglmz3B5oPkTxOAwgJ1VNstymdEitYGApCj8T6PrOK+E
HoV4sYdwr7mTuQldDQn40PXXODM+MYtOR2uS6mJN7gb2V/VWsbLniXXvHKd/yTnnC2Gpa6yFxVob
PWKVg9jir+GV2EDSfNPKVp1Gy7HPVadeyjp7NWoAwYmYvjKzjMSK5HfnJFX8LDVpbJq20w7hVHXv
POYjbUBNq5pEjoZR8brGTLYeFf0t0ikp0SAZvU/lQHKRXKdSOB+CCX9eHIdaN67I2MnyivRdbQUt
DdPoIGglzRDbeG07vXUoOrChXF/n2IHUJkSJvowIMnllKkzB2Jkkj6Ygc8vCdF+aET+FLAvnlKVk
2lp26Z4UmRJHukfTXmT2JUn16DMKkxS6iPYjwuqx65KB2jUctc3IivxTDr+soWcGC9TgIjQU9EXT
GY8yad8GjWxrr8zth6SVX01jNC9ZWIFDmPubjtfY397nUAI5lnOQS2+Y2dlXuUHuIaAZVtOMnS9B
rNPkfiek92nE8qwcxzG3E/TMo2FCkZNJkuzlRGPOK2t17GzhrZLGpzpTHmkemsVFTA/HB6QyMya4
dPdMv8qL1QJfsC3tkiDS3jIvrp6rRgDQUDBi//4LKjPbiNB8dXI5bDw/ld8yTnaokbW93UfZ0Svn
T0UXL4Sei6OeZpBqMBkdDQPEc2cPz9E0aI8GgW/LLdsBQMg1RV5APSEBmYpoxXBrY7uxIJm1/AV4
29pBo/S2oYwhkEtiD5HEwpRmK7Z2i6h+VIpBRl1PdzkgvDCwCH363b2IkvHB6b0RQaXULkK3crwu
gLq1Sj9LqHZ/HxrSSrT2N5OMW58ECAs1wdYCfMmZhKUHwsOTe6yN7llDPreKisS/jjAXr5yVOHJJ
LpfAefPfA8bCdRJZ04ExVfKS5cemkVA8Rsc9hbr2IkXIt5DUZ67m5vRYFumlsGE1SnyehEKqGTiU
AWKJanO1FNMyb9U5yMxj30v/JTMIq+ti8ipASRMy4JO1AoW89B6znrKqmt8h+iftAr/4ltc9OPJ7
ro/theaF9yiVm1NXdPZbE0X73B9JhgyM6sjQuNpMtSy3ccFj4YD4J57unur9e0xRRbooDKigJ9It
qKvPefL4HUc1DOikd7ajHNmh5QwQeDfZxcJmtVL0F05aT7AgVM+fdHivKovNpz4NPYjOQ7KpZKLv
cfOQ+9w7CYBceSqsWr7BWzzFYQ5SdT5NOgkfwQTB/JSO9g8d7MNcwvdPSOzzM/FVhIFFS/qu3KuO
Bm8qgnsoBtRF6Fh/BvOOUoNBiQB2W0JeLr0nIWoXSnTX/fC4sBC2F23pF2E1HY34NnXz/D7QNro5
tXctSLa5LGMudQEdpdnwA/Kv30VFmjzYUrxYLlMWJ9ZIDdXibAMJJjmE/hDsiLNeM8KX33nPEKht
8r/o0TBVM1wQ95jrT6YTP9ce4TkZaeUH2+vw3QgW7Mmxs7OVlzDGROgeNT0rD9IziBDpW+Rik9YT
MmmSVWhF1gaOcPZu4/g8K/r1hUq55jvK/6FzsdCjMH+p3OTauBDnrc7xr7GJNatyMT6OINTPRHQ5
ewP7MZGnzLKc7jMv65DhbZ6dB9fYS19xDYvDDzt0e15wgOqbWDOjkpc4EdtMx3ECtbErbmZit2te
AvMng1KIt82LEvdQTViRivCpSlIAAwhwtzSwjOe8TvRnTuAGLpNiMmoBcRqBiS9ScdhDxMzGMt04
U0dupR8F+6jSuz3XD2RRrdmcBUm0Z4KN7nbZjMcQAf6eHQfRpr6ZbfViTvrgN+fGG5oztfKj5qDJ
ClR/H5rsAv5UHNmbFJvCMmnzJZE4s83i6iY/I1Unt6G167OeapcsMtNHL80I4hut6ELnK1+lMJQf
UkhqVq7k2SCI1tBz7RaEEw6rjlM5oxv23hBrnBTtG1l88LfyRwXH+1GrJwyAdnRb7spTAzltDu69
ysbHykxfw1h3XztdAQs3/HdQ8M5TXL93w36gdfKckBW10pza3HdDKbeVhQ26pE/iGgcV4dAOq2nT
iabYhxpbndzem4wrvoTDxDcp7S/baQmdr1jtZZ47P3TSvEUZhi/p6AKJUdhowvgrIdt2V9tOcVCh
Gt4VuqSkIEEiz63sqGmWfEltvrCMPw6eH5J0X9ohrb9c1Khdihc+DZpSjSLuFWdrOP5Q7Vzuiq8h
JNw9GfB/9hPc/DhOH8aOfU7ZeO6avUzzrZAVd3paILFzzXMbDRPGDz6JZGyHd4wn0ypBT8GAyR3e
2bMgpAya59YSc4BE+kQNQbhnQXKbUzrNwaaBMfcOwstyiAfB8xYG3K5QrRtLua/LIaW1O5rNqo/z
4b0n7mVXJ2GCPY6sudDxseBo+imI2uwiAy7H5Et7CPIIjMpUpJ/SoMcZmMvqi07VTYngQ7O1A7V4
x9aKpSBpKV+91sM7+mWOLHdJCzPbcrxyR6gBYYpRpiHb6rL9mOPG1Bj7vCryDQyfSqCrtRVXKfI3
Ky2nY29Rq8f5q+an5VmnW5uESLcVBY2fQnQmJBXYf9WQaaaB0cbRioa8t8RRIdorlGFcRkmZWWZu
zd4EOyEiW5vvJHUb0ISn1rHUhYSPh9AZIkrKEpFZzsBZQ9TigiV5V1Wdn4hx7XzJiZZ24mSlMbtr
jxkVEBL/2ZNqTebClxQuMb2lW50ytiNoRMvgbRrsYvdGkV/gbsmKKwKTbeea/UO0N/QyvIZRnd7t
KN7gVe8vtTlPA3NpXJvQco+1V3wYTWRc0bGcSXypj6J1irtb4IIFm8VApg638ThUNCuS+McwnlSy
7z0zeK37sX+Fs0UZkv5ihKVIMA0luQpaznzPDzZDAJY4z8sSs09SX9yewatOQCXarJYRhK5cfJDk
PKTEUK5YPLBrkunBBoMDHlOaY2I44wzKQTU2yYE9EKroYaB9VtqMh3vdfo2UuoaFlX/7picQfyFI
acIXeGfZumvT8rOoQgY4rv1bMGZ3ihlqIGx28ba/rwsvOeV2aVxoU+mXnFHLBTke9v1GmwPhtwVt
qU9yF8ZtraL4XIbBu6InfGCCR7uP8p2e8y1usDHVIn8NlNk+CY0MdnJejyb70Fyfo6w1mO4kMRjn
1tARtzE1PdqeS8uozsWb7kGoj0eN9j8cXULkkAsMo5u99LlBq96TvyAs3N0KmU5HhB/lqwTaRWuD
/GcmyWYAmbzzXnK3ukRpvqVpZYM7p0k2NgSQ2ax0K5oe7N70UOzwg4vrABOCmkC+wwGxrstdUSS9
bVF21cGuSnqGXDUzXOhbLqvpWlU9XU1klg+jaf+0aGmty1Z7z+tpOAVt3d9iixg6w67CnY8FkMlN
i4iIaXJie+j+Bz17o+J7xKpUb5q4xWbn6+5KIbw8MH0XdD5C5yEx66uLBEJ5ZnjpsWs9K/oZOBq1
u9uq3SRta4c1LdkJTbgXp43PCJyrZ8fmZCq0cmNq5HqbfsZQZKQ5WdBUPRB34O/xNhJ3mpV3IG+c
fFN+q3GmbC3LZ431jLsTx/UhDFM2DEaJlmGEg5G2iBGbONiWc3gwZu+/D7Hf+Ke0ALLEOlV957nm
nJcD5HPEEPgCabn42QY5Nm2Esn5B7G88uW2ZHvR4houEGcF7DXUoAoiYXfvgWU8jESlOo56S+VCD
JNAsFEhu7WwUU9WNYZyjXk8/DdAH63E0uq0zTsZJsVuh1S0SVJxaguamDVciJ7WFWbSxzbzaXjdD
ZV7jhmwL3H7q0Gm0Dcde6/dyHNxtQycVA0/hkeYVeTsjrl9ax/XOtLS984zU2chkqreaA1uRsNLy
IdaK6UUmr+SBZJvQiL09PIPmFWkIhbxU5lpT8lfuIDOxxmjaVP1QAf9ArOF4kqBcGc2xaahgim/S
m8PL2C1i0LG99jEnZqDfRdeqS5AivQJwqh01I3wmUZDcjbJ1XkfF+R5jFPtTV3cRbnom0vSo0cCp
5suvu+lzcKhB7UAku+UmAhHom5BlB1oEK70sIrBwhnWtxFgjL52IBLCrDyGVuPX9r7432ttE+u6m
K1EDtbRgLzMgLzVcApL6MaM69euNh7qE+ITgPbGGbpf2un404/bGicYk39Q78k3RizpN4O6N+asa
ldWK6Q7UhK4mkLubB9hxYJ2H5TA80vWpT4rRarmKkPMAZ4Bin5r6I0gItcEe/5ab5J4iNBafTj0d
8kk4T7WDcaAsj2UpnF9WGKIrbpPhuXfrB3YH/qGPdeS2ZZrcGQf6j/EsJ/cE/IyGvbVn+dZzEfgo
tenpYWQ/5bSjmgTUeJCghRQEg4LlYcZvFr/iOqTkieVjlvQWxPSoOxo0VE5u262EZfrP6KaTtZFG
1mG5idir27hYc2+TZzwMVYFmrSOtMfU4V4SmX1AzE04wVM66GzP9Uuqdfsl6kxU94ZJoiFC+DO1n
DjP22XSlfCnZImuh+Vk4un4n2wiXnFb8/dNyn9Z5zWrKxd5VGvJJTFcvIvMvtFG6z2mkxVWNHcIm
CKzF0PjEBpYsGQYaJMyoLSPEcPyiMUpoSTO8xLXsaaOnGAAcBMttnzdXW5LCmWSTWE+ys+9kUCMr
B9X5wVtiMBYnJdm93r0Jw6eYU30f2RP9RV3d2gn7CWMWynYVOMTARoP3Y3bJmomLQjsKge3raJ70
AvEO3bjglQxWxMyRc3KjbHgUEFH3hIzPzoEyO2KybU6mbgSndJcJq39Isg76u2oJgbATtPGV89El
trsrlfOrd+n8Gm2G8sVEgFUTMPZMC7la61ORfiJcfCcAMToXBOhueqrxo6OQJ5S+Fj6xfiK3T7Hx
QfSy6VEyKsjqIXpZDtpYYr+ZfPdk9nm9mVx/2vSVGz8sB4Ia5L6OxPfSwY3QWRoaUQdV2/42WSKP
dXhTrF4HqBsEWdN/ZZ4O/TBwGDMLTduWTNqQVxu4IOMaDsZk5HuUWDXp4TlD3U51zLNSjQLPorGt
XLXXE43+k6XZe4fZ18Gm7btOG8Z4deRTAjGZPBCRqdf+k6LBtZaZl+8ZB0Cvk6VYlzYNZUOc7TmX
trZ68/9nBf6J/Pu/EBcMGOK4mP/r//iPn8N/C3+X/wcvff8bI/d/5i38/Zi/gQue/i/P0pk+ubpp
WJ4l/kGle/a/HB2JmO6CPXdcY6ao/w1cEHAP5Ixi/+//Rej/ErZrOb7NXsqwPfP/hYxuomX+z+Zd
a8Y78B9hCoYF5cH5N8KCb5aFx3YsO8i8+l0mXKindqVP9V++7YCvMtWq9dN7nNcPuiCyJopi+vUY
zbNpLgwYPzHY24aeJAJsYE6VBZiKsAuHh14jcwoF3jZofKyp0o8wnxlPXqs9ej3xNmEp4DJ54q9m
1Cv4MO7vyalPuqP550R08S6LmLmWifWoMaDdSIvWnDEYUJxcDXQy3TqRJnKb5Rlp1DaDmUmO0Va0
3mNufvQGWwc7S+b+JX6X0r5VGvO8lhzzjSPkRctHb9egQV7xyG5tJ7NTNhDHrMvBE6bmr2Kww00y
iY1MUQCDEG9S87EorS+jGQuecDL4rbMDGfONdvaG2KlD5FSccj8/jlOviN1pPTrn3rVTch2T6LV2
Zx392IPgdW1jH1tWvUmi6KXLu6c6oDqHiQRNIPaYAIAJZ/+3Rdmbb5S0ULnWNussk8QkrXm51b1V
3WynPZfFRKu97za5ZF1H2k9jpbJyqpoe9kPY9htrip4oD39bGdEZbAJiW+zTPNyZxbSPB2PXJ1bB
cLbqKY4Kpm0rEM5PKS0Pch+OdW5MAGy8Gyz6Ny/yE3S7MEDbCWREWHbbRjET6XUa6HVmMDBC4eU6
pJUSa0rLfRhWg+n9ggb12KTaX2YXbJSGVSzZCzPa25P90zcD8lKL9yL0+D44+7C1f6Zu2LPnqq4j
byuYmhv75Pcgtx4Yfq5jois3bCNIxZptePXgbEhheZq0kZo59557ZVF5QlCjGSusB1O1v2hi0Sdq
3xGPsNGfLBjd3sGRQm4ZStGfsx4syLLbmty3YGz2sNx/qzng3o0svgrpM/XOL2wFe8vCUFTnVFnj
bDXJT6pAFzgMiLVG0wzPPZZJzzP8jWKEv/M6sPh1GJ5xgL/YgbG29PGnsH8z9jVJQtIZBE0Mo0NL
36YBn3qWzphNQ11kZVVH5gYmLbvsUtEFp6gOjF1e2CbzWIdcnXJ8TpB07GIZRJdWT45WOrYvmeSi
mdYHFpb8qa/Pit3ZWcXD64DA8aDRZBZSU2uwEcGR8KSPSWWM3kbbXA1yl9VMqrxEs86eOVw6qqJ1
rJE4nUjMgzjPtnSdh1UZx/gzI/Osa21AG0U71cTC7GXb0u9o+fqOgXyVRCgfo6geN0WL5hovUlhs
U1V7hCgMLBdOeUHn9wUTxD+y778ngzCYPhJZJ5ITRjNAWBrK25Lv7kCoJKbe6TPqfKbLXfNQKGvc
yWBY05mCrWtZ1zL1mrXb9+DmuPYGQaxtA1apXevKJ8IS9YPxSxsr/6gwqGwMk94JXoluhWts64+p
Q19gftPVcPOKhMDlORKcf3AI0Q4cNMfb26Tv7NF60dOFwbI2Ce5iwlNX4CXF9ErQG1+j6AfZqHJd
DfXLMHrplS3duIr8DPa2XT25RlfzOyHRwKXnXtkaW9igxkL4kSLufLQrsiMcKkA/th8aO/wpVUpA
dWm+9U3sHBAm1asIhhMZYuANOCt8IuUMc+PJ3tvN3bMRP8Kq7ep+pUKv3Axm9Zm1rr2zNKs9Z3jH
G6Yu0/DTmvL41SaNcDIaype+y1eDofQDWZ/1lpoWd3DuPvRz0p4zabyfMKV5ORdt566u8l0+/UK2
12xrw+m2VedfEtWBahsQ9wJ5bQ6IlKlddKhsqfOmLIGOiYWmq+dETzPdDSpqnsvQOIapP2x1wCAr
v3cYAjnuGeI2TtEK86eDwhgYx11IoN+j7wLkHMpzOcqjFcVfXECpUafgOSaCz2Qg/qTXqEcm4ECp
MzQPvSVpgk+xQwevyN9UUXy7+nBJBqu/GrOIx/ODn3mi8f+ny+qR3XhhVK0lBf0pOVXEIWH0oF9+
N2Xyljea2MkipgtsEfQay5jODl1o1K5Xj6+B6cC0Rsu6JhXFONjE8WxIPTC3EjT/DoHH2RvCbNcG
gdppNcPbOMI/aZq3MfFO0agDdu0Q1ECRAcEqh8+IXfYjrJe3bqRT48cuSeDluKkSDAk2w6iNMrVn
eyJ6hwyEq+HXz0zp27XvyP7DMhkIEcD03JU2ymjFSzUiKBTCJW/N8JrpKLAD3ktNv3l1PpwZ/qaY
n+t8X7HRLZOJVLa4Gz5A0ly4oMmD2Yj4NFY3IM3ZdkwtA2dzIM9OyydiRnTep0Duva6QVwwPxGVA
apcpMvSgpKKyv1uzjY+5l21boRo4mc3/ZO9MlhtXtiz7K2lvjmdoHcAgJyTYd+oV0gQmhRRoHX3/
9bmAuC+j8lqVVeY8Jwx2ClEkCPdzzt5r0wzINPINRz6/bOzPLYXzzcfYqtN63pDt0SIfzz9Za8Qr
RofnkZSmphtOKdFwhIe5j3THmeQ41WsypT87mnCom33b41jaT860Ff0MxncAe9K8rlT7qwaMRcNU
/MBxglW3iK89Nv1jfxTNRPlhkDg/mkpyDmrGOsU4nWDiGzhlHohwG0g1cXGV0Pcw3CHeuRotTIfF
OJXAMJzYvJCg6x45VUOCC8erip3Ow+utPKl8oelmNG+xbSdbE6QFEtuESBJnNHhjqRnMybI8N0Xb
FEyhsraROCKoHMWGOZfrSVGBGI1D4oGbwwii6sIkcidyZedzVB2qiTWwU9LoKtJ0X3YkP9L0LXKW
E92xxVx8szthEEO8WpIXb+rcOFq6R6NafjgE1mr+dijA5HY6mCiLL20hsVQLE9GZTkL9WvXreD0y
2tpWueSdcRloT+godqkWvycKkY4TsFjWJUTNg9OKdeESjWokITHz2LIVf+JsicFvx98QvgbVSxv+
qpt34qRI9XTrblfZ5VNgU2DHzckNjWozIKJHJsVGAuFUsKmSqV7TlWj2hQgQScgdk0/nkGUBG7kB
xJ7PVkRV6ysEBnDx46AcmeBcNLOY4A4y2Uly+4OJerumS8ZnPM+Ny/gxqtKTHyQq3l5BAG7AoWkj
Wt+IIv1mO+TCCi1NT00cVA4Vb8YUayyak/5a6RmqZ8Oih64o7bZp+KqYOhmSdIaawjrANDyqYDN/
6bNF0N4zcQx/mHLQdkKiaSi6iT1WjgzI9zuF3Vc3bNhX+nssGu1K90nwbPWiImSt/gnNPtgbhVXs
dTTKPcKPCFNv2Vo9nYSro4nxpPrSuZ8PmSJJrfuhe0DbJzflhC1ZwYexERm9Ld8fsaKQfWmSNHB0
ddTzNM8fWkMwo2d3u6Wmv+Ce5Aw6+Lu+ELhKNFvZAZcml9EhfGPMsrsqQ67q1Peq3dR3Uq/yW4Pd
HJm7NfdqntDhPCUCLDgW53o9aSVTnNAeCA8w0I24gK/ytGEgYdMkaXhtO4GUel3Ti+MQKD7xCCQn
xs85AxSeZgGZ25ghYpNM12+ueJcAPTyww+neloj7whpFcF6cR6m/WXM4UtOH2TruiDBBlEUMcOAw
ZmOR7lp8Go6fmRjUWQoGVR41OG45YFuvG+33bkRnWshkN03xLWhSBgd0LqyqNdYuGhC2LgoizCxy
H5Ks+xB5fYDgHq/b0b8QEfStSnNfli+M2D7tioxSdPytrsPPcT79Pv8Om2FlRW/gTm5jNO6njnLj
pXItnH8fHXYlJWgAtxuHyHIv7E1vikrAKmE5nd/choG+N37IwGb+1DBANNhEtIAHHEOuq7HejmG/
w0eyLpV6p0zVtlGaXSOmF2uoV0oe655qhNlKhcqoTdPeNKwHY04ccWz7E5mD5wTNmR77I09ENt+F
W7J/7h0pnlhpG/wt3x0bbwiR9Ssky23V0g4H0nVKyn6nN9iZGmbvxPpql8IrrPJlfpJeJM+O5e6H
EXRu3D8gmjk7kiFfZmqPuVad6lkeg1+CFmfJSmu4p3QU9/kIpLq3f7WWC9WYXkxSbKGRpytSPdad
2m4LYPjlZG6dqnikhfjaV/eBW+w4Yp9owIEY3Sqas5mwrJeG+S3MOwx0TKj4hSVxJBpZ0JjQgEQF
KIWZv8QmnXqyz+ffS0G9SjScoDZrvIKPLjeR6SjFmjzgba+ASHYGAfakL8iZN4gEc+ZpgaDJVqrz
F+QiXAn4pfcEfkQ7imhV4rAFf0WkSLQfG92j9DggIcAwp+ZAE0wXoo2AtxFdpFk3P3OTdi++tyxx
X7pB3zSZ9oYw7kdf1ecBjbNWftRV96wQjZg82EClrnPUy2gNP5G5HybnHRLUqx+SVlbIJ3y/D1lS
v9fmwIB4WEVyOodVsQNPvC/q/NMY1btO1y+iYsMCUMMRWJJ1e3zMBudJjJkxtyB/oHu7iNHYx1p7
kN0jngC6xMWNDT1DYhTKvTGuC21mz6VPFuTR8FZULK6TX2wVaYyeUmWEYWUHKrKULuacy5EX4BwK
QolRGG796k7R5V3tc6QUOttDFTlTY5MRWw/uTdK9hRuRo/Wk0juZAfYaQQerV1bKQ4fBUJH6Xdnq
ZCuoq4BTBGOHC23yTaEtpOqHWoIUAAv5SIv0yZnk2a4jWs3tNsaYZrVkR2fN0ZyKm1qOt0pHwZLm
yr5xymuJjJLABmCokScU60xr4LWzyN4U+irsrYwjxzjKOnprE/UeEac9atKzRYMhwnwQSvujTroT
J6F119XfKtJeU8kuLjHKZFQylA/PRL/tMRCsVE2+j7bBDMcBklZ+J8NTpTGxgW5T1zq5SM+NWu8q
Ap7Z383BCwBoS88wtDtXBM+A3Q+RHXuudI855saxIwxxKLf4G3kHWFNTKe+qwdkHhukFWYJH2hzf
ujBeTplZam7rtH7D/v4gnPCDwCfhyz2ai595EG2wsD/KvD6Nff6pGtYW2LRXdfWTo++QtdxcJ9jC
TEMsR7kl5cExo3tUOnPBSDJk/Uuz/Htw3u/QsFxneLeb8iXgBDclgmBf8VSl4ot5N9Ba3XnupPms
avWX2yifQTMeMwizMOo80EDnWMs90f9EjUHrk/7qfLAEVvyWx8VH47B5C82rbEDAy/CH5T9lNSwd
Q612FRHVA7ITvHNoBRGTDr1L29yax66yvs8NJ1hp4y+95ytnl+prNtCfSqx5B5x7hY1Vkx63RMlX
K+51YDORFdaPHqY357Q1veQrkqBNkb61SvyBH8hDlfPY5uEmdtXzaOaIYd1s1zLoUVRqdKt95ISB
oEpBTocZEsHhURHDnUgQVcgQR1C5V5txF1NYGLE2+7Af4zg8xFg8A328oLK8hGLYWO3dQBwT6YEF
7nC4XPtaV+bT4t7uyk3IHMkblPqkmO/2lUbjzdHZjdAc61h9+pAIkZeoLIjPTAE0JW34BcJ3W3bm
LUoYt1LweqjJrRUO0lOZdnvNAUlptskDKIw7RAnN2nKJcleGLxggLwUjlF0A6HWVIOegK3E/ZhVn
t0R5qlg2V74sLmOlH0vV2Oaa/QJCB1B/IXeMt7fVGB5yTVwbFxVPSaKqUa/qInurEeHbcUXRNt1N
prnSUSD3o/rQuzSdjHIbierVHfL70qhKGl8IEaU5goKvwB+NEYKHvt8H2EJyBgtjz4mD7oQa0yIc
ir7ZMbF713JxryVEhmvXLEpvkKsOQlF3WtPfsk65SUuS+1pvtITSaADhnjyjx31mZHEa7e7cMoAk
Rngd19kPVG5PsdQezQLRaDleiglVRe+j/TDKGIJSTEmUWxv8ZpAD2OiVPiZRykBT7LF3r0Tse7rI
d7RzPPLiDN0+l7L5ERq7YaiowcwHy+jvKjv7EcqbEmWn2GTFpfpTEbuM0FsrHGGt8UNLW7bJ5qnm
GDFUgdKGjMqw+qF28RPGnsrcBZwjusG+0Hq8Mszka5/XLw3b8yqq36EIwf5P2Gn12BkskqrFvVWh
VJ3/r0wdzyFdimxEDg9E8h61trTRTAbAnIzlwLf7YM/GiU8lJcnQMr9VKlocMr9q3Sbj1/DQWEKl
H19RJt13/HUtC4WWnQa92zhq+R0kooZiCoPFml6rMrsMmBTSyWeL090JgQu1XLjUg0T9GKztYcAT
qe7KNn/rRPfi6s27BKXelNaONIxdm2/MqHjQC1RVOH501uPqko1fqRn8ihCONmr64dtahKXNJDPN
aB/8hFIYlT4xyhhS5j3iWosNDyFmQq4E4p/Z7IwS54YE6jHr/XsNc48TxzhIgMOzw8ofm+oRLbGF
1A/dg8JC2mYMeup9YhJ/qGGXoJO9YtIar6y2n8jJpD1ZAUzijiCHfkBDBYig1V58rVc3btZbHgX6
Y2y+11Z/o3JlwwSbCzP4fTodbDd7zGuy3pKORLbOQE+TA7QKgg0aq5uqiLdGx+c5MDwaDfmV1ONx
aL+DMptP4C9pJ0zPSKF4lWOK4Y+EwkGjb1q2xJQzlTtVPn2Fdg42rKjqPTtwPVPo19bsV4hq87u8
7i45x/IxtSjQkwGNLFi3o2n1OAQj9ULXmV0dEpK+FHt7orudowfIyf4g1M35lTYZPbAGJ4cL8aZV
sOhPnD8FGigytOutaYTuHXBX+nYup7p6IoygpITfJrDXV67l66t2JL5h0MYDFcDK8Tp4F1TODToq
5qcEdlWbHgjJxqqDfUs+NaKo4ImK4HMKzWRb1nF1aDta5kFqrO0KVJfhhNEFFibe2NJ8ioV752so
4tA63SHtvtX4zaC7Ky+lmyLlDoKnSRnukKa9+JZd8LEntWcMreKh8zP3cZEMO7yiBLDqGvvmGboW
x7jiEIQKrXLWBJ2+tEnqeupov+p4U7dRNhwq1q0KkTp2RbY/lHoRezlwrYGyMcsHxnzkohdx4+kw
bVYBXFMZ4Cau0CwwVUHLKgvsAZ2DxqfEiN1iHKDN3lyJnEKD6YbloZrpy3n6kyHDR9VfYeWvW9N+
rooWUhMu9MzmIyR4QdUVZW1yRhuTnQF56+zaFjuheYYTkFkI1QmQiFoma+IMQD/n8UdYMH4cZXuw
NAO6lV2YhyTVCFeTCKvS0vECRd00PlpndHczgx4FmFsDWvFj/93q2Z6S1BNBTa2sXWhTcw4cSkZi
6qtcdCZ7KFRmFuo8vRPyZOXJIwFJ3zPXqUjdeusKXl4lGhY1cRdWwy/pOCx3r2iwqABy0ueMZyU2
wd8SoBJZCKXnIxntdL1qHEa9o2bmMAMR8uKTWw0BcSxYvkF6EUkBcXFVwZTA2VKDMws9KtVwkJs+
re7i2HjC/fMSjlgH7irA23aR3YqMjBCNQ9bqLBzffv82ag4ouZ1w5F6kYbnKlTnjxDxMefrdqnR4
JyKzNQx9ozWH3w7ZS9EjXlas8dDq5omk20+WuIvaj8NaQ9W4Mqu+XgV1dck1nS34T20HBRb1QfEp
9doDolF6NJY5LFAdJn79QH1NyleTvrT23DostGnlhi6KFuMrhTjD+xPOsZHGhmjXyNqnDhHI0vZU
uMom4uyGjwDL2F66UM0YOpiKsusHJKVm9+aD6kLcv5qK5IAp44Df7xnXD/04RTuwZGM2LKNrD+6T
TNxmrzc524Thi7KK0VWbfgj0PkneMypKNblCqPkGS+lAWAM0X23GD32pM9hmLB+D2PjE+nOJ/YS9
VjaQgGvtE6d/wSKzaW17Q3foWe1Zfdzqp5K/Gp0ZHnxW3hoB+Nrkm0xLWlkxWpdbjkb0GvRlLUyU
VBdlEiPcMbexb4hVrCufdqAe67h4sPAR0gRZhd1wZcj1KugWoqQevsOwusehmvbOAzMUrwSXqioV
cWBT9RgM6ZMu25vm++w8wvu8TU8WSLJz36gHOswdVWJUsojLbKOjHCV0+TjmhEIlojrQnP4Sjb9H
jHqkSiKTMsNh1zd8E/RL2aUfAft7VLEWgvd+N3TlFlUm/5l2GET/nYrkzfKbH6pq3bCIoBOQ6SPc
H5x9X2P2HUB9tDL2jWZDO922TrbULoorNrqBLtSYAnR47bXSAHJiydujo/7QTNKW69FWV3jzvYIc
JGAFziNgTkiFxYcxUGq56sQ+JuWgm4b54LwEfUcgRVWfCN8edrIovpWoOo7MFKtJv5p5eB81NgYK
95ns2N1kpQnqRrKh1Z7NSAXcS5F3jmJW2JSaF8inLMfItJ8DOdxiGx0QObl7MSEva4f8O83KgzZk
d10GukJDRhuawcpuiKKkqwiKGUkp3d469BbX9XKxGLP/3Fxsx3+77283//Zjy0/8/g+iepeMBqMn
6bAVFY+oY7StOvEWViWkD3+28+N/z44ZswJGzNNDhrn/d0qhPqcamf/14r9x38DwhHgg2iJ2HyWH
pgvyIwI0gVKLT+NPzN6StbfcdG27OdjTczVz409xoBMXvKRuOYMdeFYo9RX+1hR86Jw/uaTdmYN0
SM6eX/nvKMrl6tRoYCwdEp0WUov7n+F5S8rlclOpfQ5WX5DZ5KJWKcqDY7W83uVl/r66ZCYutwtM
mjTsEGIVFbpL8GnHAXLosZ0jspaL5b7l2vKA7eC153T5r4eXaEM7TdI160W/zk0Hxt7ycJG9oFdr
mGhikV988o2ps7CBRV8t8ZOMU/9KRP1bQiUcQeXgttg4OnIL+q+UhMaDgGAb+qRbOwHtOMDmnxPj
m6thgze1mpAMoT7AtbInV51SlOYbMDuWY0L6HL3/Thqnp0rlAovPIa3z8lRo4+i5rrKB+W4h0M18
Tw6klieJ5h8CJ7t1UTEeK3Pca5XKyXXsrgkCx41t2QNqT/ttsMi0C1gEqZZX+WC9An1Jjx1FQDxZ
+dWW6CxJbxg3U+4mu0AclDT5pRJ4ZiDCPLptP16dYXpwYhCuuuk3pzAPwIqWnxUkyH2X+Qm19Squ
++xal0V7bczS5YwqTkwZQEdW9ia3uoNddv56qDV+jZ7nfN34MHMp4y3KTyhIgc1S5Sj1NR+lh5hZ
0vnQ1YPSq/dGr9XXzqouWo5qZMrFodCn/MA+fPUs/DS9qHAngqwxrp1uGLDvA779BgpcRdwmo/hl
yyTa8CPtVVqJhwD5UkWR2HFg30XN4BxszfDPAGzYARkePMl3zaWN4hT6d6038jIDjeKJ4UuL5trm
39gZfLoFILW1BElrFxKM1Lv1Rz9AD0UDnd2UespuE8kqLdLMrpo6z6G7GGMw2DSCT8VC57k2CBbf
kN6eXUPblldVeWK6NFysCZhkWKSMVGi3ZdPM3NSqfkV9bl9SOtIXeqSHIMoe9KC0aWWVWMv2rqP+
wjAONMavSYeC4Z3pU+DRyWu8kYWJraqckFVTStAHkButoNwM5XjVBgbCmTueo/mVMHtSmM6xvdFU
OyMC2ml3SEf5VNoBiX0BAlIP3PSadPoP1jt1T5vuiQ3IRp0/RCZKKE0YqEhmcjwrJDaZyCJhbJb7
fj+8PGJJskmGNueNOU24wQv4B7KXr4brfLViOueyZO8a548mFp3YrK4+0r9Y8Z8HAEDK8CFK41tt
46cRuWxCwDN19KkfNHiXgVw1pvaSGwn+Zrd4R+lP+2aiK1sCX5u69iRTwzMV9Ww17BQ10Z9zBjB7
xV6XZUoYeHSuM/Z5MULkEARFZIAwswPwTSopwLndvZq5vu+IL/Hg3hWrxq83bgjMQ/jsU23FfSiD
dFjnc3JK5nRMULTuyWWtUgbnvgdwQLMB6r1WFzS0CAUkr2DI2YI11kvv9xdnTN56xWSbSuGpivpO
k0hnNNKJ94y22ZYQV+VbZbjq49pcWUYBa+lC3BV6C69zdWYpSfRYRD6kE9pWnV2S8JQlMLbd4mdf
sgmzpfreFsVOYpTe9LnReXCTHQfbBjyPXxa1HYxUU26tYHjw4a2COibLC+vCWrB30MQdkXX22rWi
LfyI4dQnRCUPsvvRCuPBnB6mkMMmrIK7VgGhF7toNtLBB/OVrIoOplOEb7JQrqpswGP2Jt0VWL6Q
hl/9gsmrHmbMdhMIANb04ft8nZKuenA0c9PHDxYZZ3n15DbAAWLIbtCOPGU0zmWpyU1riXtE7Yei
iX+a2l2PCpomOTMLWFvvxGVskxzmw2hT+rXDd1bk7qFiQnKnDKGNCJORmqrrJy3fGrNQegpmtx11
HhqQ+DZNqunBNyXSbNwNln5WY3aUtQ7lXd8OGTDeGmNYn4M51waHD5Qix4g0Dsp8QppB2mYY9Zc8
ANweNF5UqxlhZUm5oUGB9UmW33Zgftq2b8EUo3fZGvQkY/cRTMKwD605NjOzQNkHH12o6a+tRcPF
ItvatoND1A6Gh+zzVVOuJfszcrb7rVmVX2mJOD7vjnkR/tKQaa9sRN6rKr1z2Zx1ekdlHKAVw3qB
tFlFeE8BrYTwiitW4LCejvNWsjbU0wgZiDYF7EdRtQQ+DHQiorH+iJ2GTn2RcdxYlGWQXVfBl1OL
7GTD2aLkGyRgdyO/DbQTVvro7G0xlXuq3eyhqotnFFOfnRl/x+2XYVrWttNHH8Mdxq6CGkXyZkkg
a3qmI9ej4mceMDzjVhy9lDQSemdNs/1QrazdlrSXG4ETaCzdfN00w00Lh3ZTCoaPRFcWXpIY1tn6
CBVj2lpUlHzctyLQrDffIjclnG4ikvohI6hhE4PJzJjQr6qQmA7SEvluN/QKhc62maZHOBYBE80W
X3xDdHZoFC4yILPl9SBlloAxAZmU9yml50bR0ZBnZGpsKnvcuEr9U+9mc1w6PSmwqTgjhYRoZleL
dORdoGqPocWeWZfZsEbbA8awLclxMtm/pdn3oCT9qo5HymHObLR0xSW2kOjk/hkK0RV/Hso3N6Uz
VlcmszO0X1bobGy9em9H1d2JorqnLevuDQcvE0MpPA4PaYJH32BSAXo4eGBmvacz5BAkqAQc0YV6
iMMCd8zYyj3WoGbjWKi6wazKdT30R8Nof6G6f5F91vF/i6Ml9DOpnPFL2t5Cs/4Khu6pRHvARq3y
uh7PTOXjt439O7osUN6Dku5zM64524DoZm+88gPtE7Nsv5LaXC2U4junAwxhyZ6ZKM12UN0vtUGT
2bVAgJNE/emXCn+CXezNzARA0aBxlCntCZ+SOhIlJnzC3fnL1hW2qQ2YAP+kBN/4qpDXOYnhMRjT
TxHr7hbdPSjsUHEuoaM6lzFVPK03cQdOPpROGeFTseyRUbGh7FW7bsFIkCLakGF4tDN6NQUfInhY
HWHSMQ66K92XdGe16HTUviLAu0w+07ZVjmZNbHQN9sHrSAnOtlLElWc3vPpEiYjFygPgEvnrACr1
9Pue+e6pogDQwycDhMY6U8me8BGHnURVslQBqhy2hJq+/r6J5mRXmVigcCmb2xmt4YTz5m8MmFgk
4Wm5Jmgi7zsr3owzlypKXSScy9WpouEsU2hNRqa9ZJPdMDnkKcuFjWWI0In2B7dI5etDNBpqeqoD
pBHhfG1OEEEvb+B21fFKZdlBLabsVNR17kVKBRDMnyjtG4ExULdFsdHb0VzZFnNhAJvvowwzTltl
duLkfgozO97wAZ0L/vpTNV+Uio/52VJel7sSAMVrlCXZumwssjj7WpJjqlgbURPc4QT1FjVzfVou
ut5X16BYoUi67R4Pg+LZleDslcUqRnNoRyltEC8d9DmlLF5lxCoGfOLoARVkWBlPgPdEVNYUFKeU
0OQT2pISSjFAiMqXn0R6KSxdyb6NnGtbDQwX5YBWpIxNL1GT+oTcUfXI0CQTgWxfz1JR4kWER5yM
II94jTERcwPHAyrSU095MnsyynUMqT/VBhomAhRmYY7Fid5Cgd26RdFR6DvNMLDRTHOQZ1eopUd3
AWBE0JYneHzOLm+CM/S78kQmbXXKcGystTqYzy4Bg5DlTtgyHocUTfDIzajc7WrjZHCx7TE8JY5J
b2f5hREdt9I65oORn7r5TQgGBgZtHV3wlbeHKgJqMb/2mPYTgCKuNRFra0sOKH2B6pb5Mrqvutk1
VP3UA3U6uMx8Uz2CcNTZhyaH3KuW/Sk0IV6UBfsZZWpvjeQFROrwQ2cE75HJdC5Ih1xNaifmZfu9
FHTA6tJKUKSwnRt18cEbvZ16XLOMtQvPcbY5OqEAc+waeClkoyHwND+oMf33A1IJ2DSVGm3Ne/PB
79nrAbvcRaF4N7r6JZYIoRW13soCyWVHTi5hGDTM7Tj+tWj8/zeA8v9jh9BN3SUR6f9th7gl6UeY
y49//Ntve8Xh69//8dcP/eWHcM1/mgZ7GEs3NJcToIu9ov+um3//h6Kpxj9Vla+GZeu/zRJ//BD2
/AhBasLBJgEdi0y3f/kjjH8KnFoWeDGkXPys8z8ySGjq31LsuAPf8Zx1ycvQjMWV8X+mbFVd4mRs
YsrjnFdBFg3N2JGE8hl4m/ohGt0Jce+krJkH6IgAHxNHw4DTagNpQXKVyaY/ja4q1pliputh5riW
DU3Q2DQPrq8oR9Uk4tk0j1kVVMam1Q9hP0tOjV2hWsRNdyT19lXzOZTzFL0mzEPOabTOBEpL29Ph
RWYoXEDeBuqAmr4JrgJOXXoOL6QQ1kthyYT5AXHcFSOjY1cP9nG59udCMdeDHjFsVCPPsl1lJtWK
I6mvNZvO+WrZA65BJVdvcyV5cdNRPxbgzH5fBHWhH8EqQ/KzbJou881ESmxWE+erP09eHlguovkp
y7Xlf1mujSBNmPpkG7IqY09Wv8KawG3FkcF6UlN5Wi5UrZWnaqLrZMVo3ZDdH91aQRmyXENhKBM7
hDOWkC+p0QvzGX7E05SeHOmq7L5c5b4tI5xk/pl4Rs3raiGQVwXZ6c9FrHXRWkDSXo8J1C341B3p
ZpiDV7qlF6dIROfS76ZNfZUCIh1TGCI6Z+FcXMk7ZAY/BdI8DBtTvxFq+iOdIASHUfHOtCIGSmrf
+z17BhWsJmUqi+KMB0LQa3OuU95ah2EQxEZE0wqhRu6A00BIAvOYfUCqtz1zKPVL0OjaZehHJuIJ
FSzuRaFuY2zkKrOtg+IYKxbOgFKt1cKzMv5iL5BdoFAlDCHkpa8hltnmnCHdnv2RAW+jfwYU1+to
Lg8yVaUFrXBTqxrCI6zcuBRUdCuIWmzS0u5xRD460AA7iwHdf2XVCnoHK7zoXcXR2Uzptmdgs2es
tmfUL69miCIjBMeyM/qgM1daQnKxVfXjzizJATGbCf1eyNyHhLjM9s0zOsVV3g81+uncOqsp7R7b
mV6Wx9yi592jtS996qDlCSIWzkEHG6Txp1/GWWkLYpDItjp86RR93AIF3C6PTfMTKBjAcVk2wPzp
mfSbateYDWMZ/M8krPJn9SLi/bBS5i3KT3uCwgF3Vjv22hTvrJmE01Z85xcWMMMhe1uL+r/c11dv
VZhc6WYwlEpCeVJ0V92PCmmFGR78ys1hovLLU1r+XF3u/HORhfZGkeyAOQHOQgzamhpT6x2imNNy
Sx+gJycq09Vhsh1P6HQl6Mtuyup+soJnsqphRY2mfgLytTRTCQeif2KIuzTQPENtQT4U0CMS9rnG
vOFtAbtBuqP00MtIT2EJkIHmDHdJyAAc9bm+6Rz5vnBqe33s9rkr1m6jU1nmvSaPv68Wtukx28z3
vzvMP1MHsKrZUmro80WffjA4ruCxQDXPcKYgq0JHVXUNDqt02C93uRWbck2DGloZGhv+jPMPtYKY
adqh1wswIDAfYAGUSTNXGPVf8FK6Vz+Toes24Yy/jecLUrP/urbcNzjdLkYxu6s1tBu1TzzhpIm9
bES0x8hA6lBRl9TS7odRuem2DoDYLi9pksGHBvR88/udbPEKEw6hED9E+zpjUxMZ9ImxKZRYtoC4
4PmrGOyzARs4sHFFhfpabXL61gEeDHtBjao2vHAjywBhq6U4CH9rRvp0pLOgoqI05N6I+q1qBUQg
liT1kFqMH3+EvdE8G9PI2Rg8+Bbb3pPwedOjji6RVPoa6baGcWqcMz8ZRq1EY7hej5CG+t1w13aN
1oJg4borw60VKV8A6MG/W2u41daeDdZqwT8L2bNULFdbpcx+k6CXa33pMEGPFLrQhMDslinAcgCM
MzF6uVbn+QN72wJXMvOQZcrA1JblahmN+O28eKV+7rn4sSGuEioXxfBwlzkLNWA7C3zY1TXGeNQ7
nbQYVPIWQS5bY6rvIfX6rES1sYdiMNZvVv3NbLM+lvAwU8hGrKLYm6054h5J+ppIXYa4jvgVOXG1
WZ6ZErPmDQWa4+XZiUhHz/fhbvkx8WcSPr/T69HeMhC/j4cScMwBcCaUYE6HWPcgspEd/KqnD8yy
u8Pf/vblZgeEh0IUuMJYAx9Y3oYambqu+tN+ubVcLEMWaxDnVB8/e3pQyM2FcTQ7g4iwAjtNPhNq
dckcNy5D/MocHcl8gAIm8qZxAkClu+3GL5kph0rnHqfrYIPvEIq2rZusPWJsOff0MXYpvMtVKwaM
GKQ0eb6mkHyE0uWIioAxMd8RrRqOKrHaA1Tx0WUXoHbhI3W6sgV6HWzcuEdsPtgtFTQm5XLiDZ8v
pqHiBMYEfS4A03CDZjN2iwN8lt8jIIlggSwi7H2CtaCoEA3rA0zcGUv/52K5r57aezWomu1yevsz
yPlzU51PeTKC6RsENv31nMhpDrP9gi6m+8LZYLm6XDiuBXMIwPTKMhssjzE6OJVOrZhZy8tFQzgU
0HX/9zlITpzSwyaEMO9G9Ne7m1KQQ4Y05X35vcv5dnktf7s5+aqyIyp4KyyHDSG6cr9xDn4CDYL1
n8p4ctJX+B4ZU/lePS4XNSEKXi15R3I1MM+aXZaoq61fkv3XZghJbdVNxZtQDu317EnxBXKMbD4y
GXduch2aHD4lIhTIMST8yxSk3DpN1KwBrtN5oKFyKCh1aTVu6Zy/pWWyifnByCn7bW3rjP5KIzm1
qIp2wzjRlJinknIijwjHy7+mlMsjfx7WJKB2oFfLBPPP3cu12MesCIDcYHZ2hP5p7Xufc918y5nf
FPD2DKL+8+bva/DIDwYY5rZERwBvnSfnCQjV1fI+FqDdEdWW+Y64SgtpCi0TPRuOZpyq57izgZa2
7qErFIeWzZxjUGXf0QyZhkqhHUuSybZMtu//xl1ehqFZVEUMU+a56PLwn+f83+6z6ZOtcyX4D/bO
ZLlxLMu2v1KW4wc3NBfdoAaPfStRnculCUxyl9D3Pb6+1oUiQ55umZGvKiZhZc/NnAaRIAmCIHDv
OXuvHS8/V56X0gx2vVaiupKU5/nml+fP933in9uhJBJWMSgZyJ9eUaQhoEy5WFLEwK4w6HLATh7h
wAmdbveG0ifCYSPvf7qEfv45L3WTCGgwy4vr/Pd8mf38E1/gKu2IO28GBAtYr4b1fMnR5cWnooWY
0FrgEtTL35EpUFeldU/xWAO8Pd846kCkERgGZ9eV/RJiSHuabwYb2e7IFXmZEBC2KjRpnNVthysy
p2iCxNvu4E2gEndhF3vb0a/XFEPF6PHDL/wBZLRcHED6UkBQtPzw60M/rRW2EUK5IWVD57UyhOl5
sZ9szj7rTI4+avlrmJfmmzZV698eIVdlomgiV2LWUqZQi1nEfYUjBBNqupsXR2Pg5/r5KnptBkui
OLvk6OfkQOQlc4GF1sk0kY8X//mez5f0ZHTJ/IrzfUOtE4OAMEDe/ctawRg4AHrlIx+L87t/bMi8
6vx3WNqsNf/98Y6fL6VGGXl+rtVQrrdHThC/f7BftuJjsz8f/nz1/4f78vQIZlitug0Tof3kgbxk
PhoClkccCtQbEhVFxPEeKjYWsRCeGd4FcjaQiTQ9nQUKLl+jEGpK7hZf48LAt+5ORC9UqtiSE30h
yqD4xlT4nSH6S2MH5ZqqOlV/4KSbXGd1LRf+MtUR6oZ18AAIjApcFHsHC7aoCFpyqD1SturaGtdJ
6DabhphAA4HJqnDqdkEjFppp191PPQnYLdJvktImlEGERHX20c+ioxKEmEP0zF3G8mMKfDRj32KG
VrjwWfam6UeZWIPqgHhIorka2oYIgvGoVEWyLbLmzbMkDmHovWWgdk96M4Rry/rmRI2N1CEij87u
sKJXZDNoz4RVEIK66XLUSnrpkDBoKcbebq1Dys+FllR8CBT2W1KLYw4UhVNf+BQ4xIYHwY9+fE1c
bxuRTgQzm9Q8Pwsemw4ck20EewEkCMzVcPANY2tgndcKFEehT8uRYuIP2uxUBl2gfh4VicjKNn7F
zK2tmkfFtn6YChE2soCRgp8OeCphfuNtDIbSiDdmRduiLlIkFcCYg8R4JXTuhoSi+GuXvqot0k6G
XNcjKq+0YqxbYqs1QvVSjtTb8xChIEvVMukzZhyiLZa+9TzR716JzK33eUxWvYpmdx8ZdG+YZW+p
m/LNWpjPfTSCFZCqLSkYL+qEtmeo/K9YRii0Q6pbUjhpiASkDw+dbwtdyloMqYmfkEjksMAeRlT9
S8SRfoi4UiMO6yawluE9QZ0Pnq17jEiU82QxAE0ZrWampcFk8TgjZkS24dfe9b525/TUSY0k3+P4
FLehcO6cIsFKqjF792N0xpp/3dbRtimHfjXpytqlnLEilCzZhpa7VQDik4HQnrIw8n4oXX3if4lB
Guh63Ve5bC6q61poWOjweO9CxlaLktAYLLlbUyQHc1KvXWqce7LSqoNqkxzXjeM1cSbxPlWSq6IU
+Pc5XjXNy5eCTlJXIgzMk3ot+pGDs52MzaDbDcFRPaRNsRS+KMGkNa+6nFsSVzHs++JREQ6n1Q4E
O7nqq4gKtpniuMyIqDs7U64vwPdTP3Xj6Cj0ztiierrNlkY04sVKNG+bmfG30jBfzdq8FY6qfsN+
9FhwisKtguvSKYEy9MNUbfWp787w6MJajKi8mUUKPa9YK+VyQBfJA6mWI7Gx2mbZx9qNlbf1Zcze
1Sm8wwVuIZF2FupAq8G+R0mvuvFtVeQQeAZBAUv5MWk0PkIQqkFA48sNEF879TL1cSDC4kS7F9fh
MuvqHyiriPgQ7p1pl/WOGjs9+a0gWHFRWmW9oDmLQlQh0ob4Mn5u5mGiqsUwz1n3CvrAtINQB8qY
7iHMXwsII/D3Hn8Ixse0q9d0urZhS0gtjbsD1PGBKPDoqvQ0oLF+/JzHKtcAd1hBcqyAaXLmo92P
RoW6j15k1QaFzSPhReQ5k+m5NBHT9+pdYSveQcaVBzbeOWTIxxipzw0gMAOUfR9v7Lj+0TduvfU4
Ry1V1LrrsGGOi8WfBlt9BePg4neGtYFS2OfOfd/GVKUsiMmOrv4ILf1ojgZU0T58mSAlCSdQl8Cg
aQJwfG0ytzvje/hqVCh3R3XMNmPHjta/dl3yXuCPB2JS2TtcMZkJxVkUL5Qp+Eydyt7R4ifXG3bY
h+81qTOgFP+jzW1/mU9Bso0EuvBAGOkd+eDw9twVLvz2ktin2kgtqNLJbTdq2coXFnoCjJvrpgjz
jTvSBowA8QYa7v2QaDi/fyY0YulO/UPjJwfqVwk/kOTODTHVjVzFU50wOrLF8bdcZ7r12pFsBO13
icPq4HbIXUpyqXOIjqtBfe+DQl31WvfuaNkuDjqVopzdbUjBxPxXkJVWF9OVJndQ5gS4ohCwBIML
ujMW3lrRUhfmTEFfxsgIf2B8hGwmfC36tZNgrgOYuu1jLDptWaGfYurpcKnCau3SHjKI4zRcoJ9F
KMol4bVIO33YjOE3yDEQSXOhQKPvXtu6wbXtFvwuwEqGAXTsmngU/Rn5iL70itiGjL4s8m5ZW624
gn299lSfcPhxRPttL62m8pduStrxpARPwjxPqUfqIaLUoM/DLRj0J2HEh5zZ8KbqzWNrWdaVlgXn
SmoSfJcQhjhxrqg3OxjS8L/6Po0oBAo6SoPiBi7MjqtwSSse5S0s7rUeTY95EBWLMmqsdWfpGZ35
kS58Ryss7OMboiqR31NjN4LhRehCXUV8I3WdfK1AfjNm1N/0/OITLbJExwUlROAQUL5ChTnWL0UA
435SXho3LA+D16IqBcq8Z7p6NXqZzrAguAaLfRaId0BLX6eZdnGmqiHVHtFQBxhiwqq+9Bs4FSMM
+0UAqaNFUt+UkOzagOsyBYRboRgPtscJMg4L9abw8QHjlzYo8yi3gviOddq6i64r/GXbpOEyIKR1
MURwBZAmbKemviDyk8IMeUBMJziglyFHahLxlSEN2Y8QWjHxQTjTbIDhmY+LKi/MHdHiG9zIrpfE
14z8mqVv2w9FXB1bEj+RG9fHvBOvAvS5VlSHXIQhxJxRh7pNLTCIHHjVKanXmprtIOl8R2tx307s
R/wgJegmcpC4jsmgwTpdof7BP6HfEhtxMP3oakJRrCtQ+AnabNdFHdGJi3DUdNlrAqNkY5Yw04Oo
W1D8haFnOi9e1EHM0BkCGm59rcqAs4GE184g1sABGmXm/htzDqr4wm/dx0rJbl1ClhaaCEdKwsVF
DQ99lm/7zE4OeoSaulMhHcS6sSna/pZZLhdqfnWVpnCGg6/bj0ieBuGrS10b75ns3eV6HZ/6UEPK
j1NLwb9mCfccyGnIlN6ixIdWCttQc+LpPBrFjRaqBNk13aIggrYmHYMAjELS9JBATVNZ3LhdRa3Z
gUftG/2STuqwrEr4JMTVlaT6ZpXNjFD5pthU4GrmXksyUHLCMp0N1abs4oeujTUcFkruPnM6Immd
wfymaABfJ+0AsLyKj5WqHlyXK3ioEflTdtmwbpOQDky/tkfT2Of6eEszebjYhpquVUWrVtTAgXeH
hUQZ5tVOWFG00eiU+5S+iCw+Qup6t02sri3XpJXaglSPxI9QYayV2K2yoR1M1ThRh+t+6EmMvc8Y
Em71vLDWVtLuix6qS54RbWFwauCE6Ko3fTOcpBPxenJocAtqu0nvIkVnrkt0NmwmWvapWV/FIqiY
eyEMyTsKlGTWgldWAZR0TUg4nqj2PTgaMC+Yh5sEJYY9rCxAgMtGD61NTueGa8dra6XFZkKJvwoJ
rVihwTyR/L5goBW8h/U5yqT7MrpiGOntzLS4Naw729W0e6/SiErt8Y8Qf4V6eGWW5VPdUThvG/2r
0Bncu7Zxk/rmYyFlHaF6ozmEBCNjaNaDhgpzqOH9wr+6zXVE/UOKiB5J32oMgCnRilYXUdHukuEI
lLddmLZKMXm4JdlOXSo5gFmb5CnCqZYCF3NDoxPQ+fDdzJxx1TmErCQtdykemV1qBWLLlvMCT1/3
BgGswsOx0Sv1c+vTmSMlp1nZhcoQhr5YiBKhJRsxg6yx6JsEMSWKJTtMfxiZra3S1CZvRXPqlRYq
6iIv8WeWb3qQNtI3CLgxbg/h6O7yyjJXlU3JNwboudO8MllGdlGsE6LwmOWIRdRGG3qL58TinZPc
hHZTR1wbjGu15aI1QBIviOtbxVIzF4Xtc8u5f2mA9MU/bD1VTdRywoOFmAubH1P7Yg3Nfdy6N6Kk
ql5O1Bg0eBvetK5IJgWuNbyQKsOn093HLkUlrOJKmIoSbtNUMF0LxpQju19TSDvajhHwS4XwWFMA
SokzjStFfkqdAKLo2gMZ0KlbhCVI6Y6EHryacKaQ9EpCBXSlqH+voAxE5mBuSL97E+N0lcbyCwRc
yXfGtE1ItV81bno3fyBkSsf/5EKg0baF3b216fBADOo+98WWYf0LwZHw5F0Gy5lr3ap1dg6U4T4G
QGolSnMgzHCb5SZcLKRsMSZZk8BdJN0CerUxIDHsD7nnEYxkv+gT5oGi9931VCALDX0azT4SsAV1
Mu3UIl2lRVki0hBXtIYgok1IQIMpfVBJaWknrOp8ZWgLk/GauQuVIFM5NoxJOQu7lGvUpv06ZUZ+
xSxFjyW6DpT8okBytMgqAWii+U7f9j1oJ/kQhUdf59C2BAR8/0dJ82xTwCXVOvx8+AvwgrmctT3T
AcQ0+ER1d1xEfWcV0Vlf+A2tBQgYiOjKr5avdptVpPjOLb+e3ixIJoTFvhgdGnoJNiDCfhC5mk/5
uKzHCRFuXOP5C1/tyqToxzFZ23itB9rVi7CzqY9MIRJYiomY996DCbtaEIy7IBxftQxLdNlF8DXk
BqhdttOCCnFghqhZ+db6xENycb1ijPBoNMZdpXcXI1PQoYbXbsS3lEY+pdS0/264hPw0XJ+YyJet
MSzDMHjwQTMsEKJuDD+WNKcGnaESMEMO/AtMRW0boIZaMQtlBJBALu7wATECJ4Cs5qw2ati1M4dK
KYgaTWf03g4ZO8TjEikw6Pe52SzxqNE3HcnxUMecLEtHaKeYCgPmtpizdv9ilPUTcsZlileJHlkN
z7SPvo7aS6BrT36KG7HBYYgYiqtzI5ZhhxJfcxZ2glwaENpZNzAHFZjYBiHDyISOG44wkzrEEIsH
cpfUaikzpODItA/haHpn9ICJg/oLpsQrKd4V5vKu3ShM41nqb0dCMAGKqcTmxu8upoYF3KuDZ2f+
pjYCfx3YQGlcox/5RMiHUkJPVuNorxLMtZvWvCVv7aHt392AqrelPfQImpeJ4zwr5gPMTK5yBvny
Ird3HthHjiwa3S1ngDm3qUoiaVjM9kFB6DNiqiV5G9qJVCRWYqSKlIuRA/7bIceEqJF1q0hKe+rU
l0ChKVjGgtNDdHEJlPdbFUmYV21HNgH0BWc+tjkwiCcq6ZlrDEcrFwcsc1SE1yRH4CPlB8lHGtTh
sW0rZYHeehMpuk4YAKK/Asn7onBwLKjhmiCLVev6BanK7kNcV+9Nmr9LTYmZhtddlmsLZioe33Fd
hl+DHrSUDvUlDhNG58o3IwwIAqnNkUSJ7yJJL2Y6mWCgKoHwclp3MtdRL42zWisP9ajRJUbIt+qQ
CWtfU69FRQe3EYYSsKIm+K50frgp493A7B6+Q3HPRfNsFNMNcYbOEti9/J60OHKXfQdpzkrYgQDd
ICz4HC1qoC4U4lVJWSwYm7m3mD0gNiTuxkX+YmD1iCzAX4Z9F1CAXjjiHJtIDBKP5qAfXKjH9Quz
jy+gQFY6MgsoxffWGN2H3XQ7DOGNH477sCmumjrdVNWVGetPOR8BEfvSLr8XYMj8XrnU5sThpZyG
sEBvM9kbOTGdMJ/yw2VA65PqFPsvukfSkd6CRJtg9kTlexTY1UIwS+hw7GxM5cFxx11hqueudfFE
h8AEco+Pa5bWs5i6G51vy0BOOjAcDMSdM033pRiinfZEU8FIGCAyK13aUZdumpQjhhy8fOmYJLph
Lg/V6nmy7WcrJZ+VXQwQ5L2t3WejbV+z7LWvCSrMaHCkqvdAG+mmVMplamXv+F62yVS8wz25Q5h8
n3XGtKRimWIAs19djuctVPenjAG2xG+T/wtHeGE0+UuC/bmqcLKHtIhEQqFg2AuCLhK9uDPJ0Kxq
9dHW6rveTjfBQKs4d7wbnEJUlrvqHTzcjet/7UV7rdfKKSC8rlWT74VKV6mylWMCCgvJCApbPxCb
Ci4mthi3WOla+aiEl2IKnzBZvKX+lVFXSJmKAmRJ40BthiLZQn7TECwoxtnuzHdTS2uixmWxSscF
1JHWSw+NKhIj7aBYN3Z48JpHQ9S7wP9WDb6yT5vxRvGYCtoqCrTwdgq3/1/QR8AF2YFj8faff3v5
kYYZXoWmCr83P2vzCIL4Qz3f/01eXl/+Uc738ZS/043FF8eFb4zgjMuF5tjQhH9T8znOF2FrXFLI
SrI0bn+mG6PmQ6lH2dcQ6P1c+1PNp37Rufy5rklZwVQNV/vvqPk07VfYsWk5kIRBMuuGroIh4PHv
L7dh5tf/+Tft/0Qa9oTaENB/0gZEIzlSS2NyMbbgDyHmQUuLbFeXjOn9mkHlkNiMxjvcJD9pIC95
Mvp59h9Zm17yMGvkC/+zzSBnHPKyQxlHn5nMP23GpNXV2E1k1tGuLBZjojvHxmtfSVr64VKK80sc
vFSWlHUbE3HTqAoDbp2C9L/ZDIl2/tg6qcM0BTuVKZBhCN1wbUuYfPU/7w3GE1HtglLcqRXxXV4i
ID1qir5XPGSH9r7v82+x5V2s0P2WjFzTyIfjYshIccoyBZZN1131aFTW/2azhEC9+cuG2YaLilOF
kK0Ztir330/7Z4hregp25UG7GUmqAy27FVF5reWBc0qpfDIAFMMqDwLlUE30Tm36KytUToKiUk3y
e9dZZHhbwtp6rX/oGKadNLAlJ9ve0tZwTjXw453pppc+18Vp/P0mKaS6gCvSqkBGRoMxNymbB8P1
VIaoppTx0SvT4jhQo8YjpORnUvpiaNDqm1I61kHcmP5tafowOYcebGGDK2fqlT1GkXfXcxhHGbRU
S1LB6qbe2WUCB4RZPollsqUUN2c1rX90gwshpQedzSz9rEbTnZNX3kYZv3v0dIw6yikerG3/4HWQ
bhw7yVfx2BFmvgeJlnPVWjZWamy4gFzZ0Q8Qtxcy1oIj3lkaKSWRwEaZjMdM7+89lPIbp22tde0e
VQXuiq5np0QVFh30SM5ld47l4LALY6JLGc1aXc04b3QEynzATUT0BdouidisOH0fgVntUU5Q0Qjc
t0Z+IVkwnPvwMTUtnFdNm64mv8PfSOEonphn9jX+VMfAVNU4276jiVDCXs5SDCyDba1Tt3y3s+mS
u/6lNIxlJKA0YIW/ie6ypHzlulUt6y6rMNy4qwp4+jUEFGaKYc9a7qr2TSy7RtHA/uhOPi6VWgkY
l7UTo1KBpKjSL5NX7ewM+wKEujvNsCwZe7XvmPpt/Q7XZkFopJn2D44OTEEZZeAtRNcDnN9XYGSE
mF+0yX727Qk2EwRDPFgefByKeoU2YJI11JsGNocdJ2+aQA+CtQJ2azrB2UU1tlDxua0y+0kr7kIt
JXg1G8PrSH31O4pksblC88gIi3pdqg7q1oj7tyGnE1CgdqlrV9tCb8CWCgxng9ETxUs2nFuQRhvH
b42LSIFHEbnNUTEGNNXwC0Sp9X3EOrUcI61ZUjl9T9BQL2MC8RYJYT4LjZCTVd0ChdUSv9kYIarU
SBTmOfMqcop6b0WF0eQUoFc7NzFgkRnmKpA6BsXkRigogQBasKhG/c83aRMwuIuk918+oJjl6xgm
FEmlELAYgmtMqiYeAFR3812dX6FDnP+eb5o2e5DpbD+tMt8fz0JCefP53Pm+zz/npcocJphb5g7D
A52+WUbTD+KRabW1nu9rpRpmXmIWZK/FmDxiZ2Q83UgRXB8KCGmfK2p9hPaposQyPzzf5K4WTJAu
WZ1DhoIKuxRqoKJlkPx41487P27ntUIX5tXUy0KXfFIlb+al+WayWsfoGejz1J+2ZFSJJPVGjak8
cnBKKNHHFn5um+Mr9NQ+3me+d5w3fn55e96webGcN5dTCBRNjGQCOzCsPvetNTCtYdIF8uNrr700
dunS4uVDPVpWuL4aaf/qpA8MP1gvjWGjX60qaRUL8IyFeMegYnTSSmbhKctSC/0DJjMbt5nAddYg
WCmkDc2VhjRPWtMSaVJD4jfhWRxwjXNih4yOmS3B1Uazgmo7NjczhF3Y2dFthAMOudy1F6vubiwb
ksIdd9tl7XOSuGuKbeCra9SseKyw1ElznYbLDjuzd8qyZw1/GDXMeNVIQx7nb/g0bvHWdOj8sBGS
NA/tnyYX03xp6Qvw9rmZGmJzKa6UgVhPulV70cEE0w2gXjgDaxyCUyiwClLlpOSJfdDGR5hJQ+Eg
rYWFNBmGBnZDstrMlWqPiuyNwI3HlYjpYE9mQsTpAMNiTX9gnUsTY0w/vApHbIDS4Ejn41qRjkdp
fSzba0taIUNpimx+AMy3TlZoFbTxsU1CZ27XLU7KSVoqWwtzZYXLEk0EdkvKTWqzIbjTXrjSjxlj
zBylQ5MGFQnBisMsklbSEJgXGzsnel/gZdLhGbY/qj59E9P02qnVgwnz8VahxbTTFXfnxlzq/D4s
rpnDpITX1kwM2ig/infGe+7Ca9ACNDhJMfYmyzLuXmopNbelJ9WY3akW11G10o8BNVSKy4eh5hdW
oTfpAMUiJQEsM6UauoAIDLp0wHogX5KLI3tQYMDzBfzQ9zDvDinWWRMLreYU/Wb0yWAor2lpfAtd
nbg/G9aeXbbYbxF89qHxaLUvWRfiHXZMMpNJgtkpuXKnSRdvh53X0CCJZ5r1qmP0tSg74RQsCXuf
qAsqoKhWUAc1azgnhNlRmJiuJoV6xGTiT9LJ2O3RLS5V6n8uWgU5K0eEZ+w1ZHJg98mBHLcMMXaq
dChzYF9b0rOsSveykD5mPd9o2JpL6W/2R9xYcOGVC353KmHDG94+XIckR8KzmTZ+0z+HdJBWwk9G
KJk35EZ+5ydOYi85kLGdru3CPE2YrmPM1550YQfYsS3zKu9uHWFCPW1uKQ9A1qv0F4xeO1iyuKek
rzt0AqoOVBxVJ6YROUms4XU0ERVeYgo3mPimmMRj6RZHbp+cQgzk9Igk6O2WfurtiMGccA0HB9cw
HKHpbqg6yCSiCyO/fSzd6RM2dUX61S2M65V0sFvSy04A47sr3e2+fhyk2z2TvvcOA7yDEX4oJZYI
a7yQHvme9jklcXzzJQZ6sGl3vXTUu9JbT93VPlvY7Qfpu+fygyYWK77mt0Cs99jZ0do6F8cuL7V0
7g9Y+Bk4PSEYPavC/lrFnJrclOOQwAOnw7AHBGCQNAB/dG488AAmmIBc8gIIFRKcJqmZOcAEbM/h
7BJIITIgvcGmGBdB8qV5q+8oID9GKlQCjIuLyMC71kliQVxuGkkwKEEZWBZ6A3/lW124Cwb8FpJ5
YAI/yIAgDJKGUE23uqQjOKg9gfEVz4UhbY0gFCLJUsCCcW9PR0eW5uGMIbugTxBZb86gvoCZikEy
ULM8xCAaTIa0AcgG300r9NDjSQBzyIA65JLuoIY79zhK4oMl2Q+G5EPYMy+CQK30KpGUiFDyIuZH
5vs+HtYkWcJHoQWN/L6UzIkE+MS8lid5FIUkU4ySUaFIWgXZONkCawHIA6TKm0hSLSbJt9ABXUwB
xAsd9AUc/HSdSBpGPIMxJhAZYVXwa5TUDFvyM1RJ0hB0oTxHfccrKzkbhiRuBCEOdhAcaQGLw5BU
DrpPtKYkqcMG2YE1AnaHpHjgPh/OmnIf2vA9ErklVGYn3KnQP1oLDghRB/HaBQ2CBazDzwgtRA3f
/QZ6CIpMbiRRRHTdSy8ZI7qkjZiSO0J8sXduJYuk4/uWbJIcSEmjQytxwZbokl+iADJRAJokMuFb
Ek4iyTpJgZ7Ukn6SgUFBcbMqJRfFkYQUFVSKAjIlluyUCYhKL2kqgeSqaBTnbUlaeVVpp/CUfK+C
YdElj6UHzCJ66sL+oN6YCcwWgmzTUwHGJZA8Fw1bNOkwfInFB+0F7osqCTCjZME4kgpTgIcZwcT4
aUhjD3BMKwkyjWTJxJIqQz+5l5SZWvJmNMAzIQAaQ5Jo0JbHBzxOt14LpUZIXg2C6IOfxu+BxTbC
szEk2caRjJtY0m56sDea5N8gV38sJRHHrEn40MtVDirHkcwcHASA7SVHR0c1hfZox3VpPASgdhLJ
3MGYWy2F5PDQz4X4BpqnlIwegprLowu2J5P8HiiD/ZUL0qeXbJ9UVRkbAPuR1B9zF0kGkCVpQEJy
gVRJCHKM8NX18YKEkh5kgxFKETbvPX364eTDxXRfrXA1C3U/1LtS26vkAIVph7NYt9qkLeeHDL+F
alMyowvKwye9KEKzStLiP9KMBMJ6CuFyzWB+nIn8z7SjX++shbuKDaqiGV6MZYMn+GDVJPrMS6Ee
Vf/6z3mVSj5jXvp87vy0zz/npc+XcgQKnSHBEDO/0fwCnL9NRUrlFbU6KJDcgP2w9HnzL+/DyU1f
/Z89D5AE6moCDT1Izx9rzKvZelQiYfr99dMyrT/e6eO1Pt8q1N2/rymCI9IrAYkWjiiyoPnpPz3u
C0rE6/ne2LEgVX2+/vx6bds+Vw66C4ZKjbrM5XvGpcmJel5MyAZKfP0hmVQZARBdo/tMGHgayaNl
pluI59o1bV8XCvxYL3WmePvIh8qbxdSkSS/yVmWbNOvYTy9B5N+E0L3AF3JU02laBFaaryqRp+ex
lQXuJq03peMlZyetq40SYLOc/+x8LTmHChpyJTCHTU+E+0mrja+RaortZDCVTmBwrkVCl25lWS1u
pApbmOMYJzuh/q9Wd/a4AMsc7dqughYThMkJVnCwVOH3Nkisl1NfQ/mrVIBObkM8JFDm08jmLXxV
DzZ0n+1myslyPjwwEZ9OXaZMp3nJqXQGCeiGYYzzgCZvSMHDNedFe7oiv63mT9qEWXBELKchBYFm
XhZsyWQ+hdTOz2ReI9oYmROQN1QuCsNbOc2krdXGX1aGpR+6xMNfL280ahcIWsw9OhhtEfTCWiVX
QlHO4FjTg5+VxlH3LwkXNvYRL8h0nsvLlA8nzqbDyfTT+xJLIedl1oDl2Z9iCMVoDX3SYBJABYpN
fg4aeSoMQ/gVskdxnhwnYeyG9QJ8w/fAJd7Ja8HHujXRfoE4ppNqHpWu2XklM8MJ6N8id6N0aw3h
i1diEmjQghH8CLoCGho2SUc9zUvzDU029UTqG92CBM1wBPKH2o9i8BV0U6znEDB4UjG6qN9ammka
tpljmWbW0TS0HUwMezVq9neX6fzJNivMbn6zVuRfrTxSmF9QpxRWx5Xq7/cFNqUVNNR1198W4O/g
bpHaNR9Y8xIh9T7NdiSTraaPDBybU9u3eHmJkzhBrCGXLIoeJ1fodOCWQ2xqJ1s+ND9u9YVxcppd
FSQM+ug9UbPt1z66jL1ZMKMc8+aoYNDBjaTYDLUc76SrKU0huZT4jsMEjCQZNy3OIYT4JsSe0Jow
NA1TydZJUj5OIOYrq5/Wekmzz4y7+GTpSXwy7OaJFoYrBo22Pff6Cjppy0ip8OROdLJ/X3Nefb6x
nWNktfdUYONNO2L5pnEJXnfkShzK/R6kmAMduQ8bedDPN1ob5uRoaAXX1oKJID2aKeh/u1FCv8O2
Jv/+WISyP8pZu3RITl/nB1r5lDxq6Xz9tOK8OL/a/Pj8p62G2IxjQ/t4m88HPt91vu/zT7cp4W61
DHk/7/t808Ko08NIHx2uUA5+J4x/2vTCt5gCCBci1+/b9/mOn5tXzluekE+/9OgFoIfmwwKaPrl4
Craf632+7eem/LK18yq/bMa88rweuqPvSVueSYYleEkkkEUMCWIt4ru4tU9OHwDyrppmJeiiXHIK
zjujML7liVCuokrPlj6VH3IbBMRNJzDPtKs3PfbKKxJqjwbqHrUiT2LCIb0YKrNdZWaiHfJE108U
H9EtTuCSgbuNzXTtR4+1rWLyDNBFVvF3nXHu2rFc4tQaZrqCnhxAqmQhyLNZFKqBEsasg2cn24bk
sS+ciXhrQBjTAQepuk0brD2Wrm1F6zx52ahiS06+EehSbqluMB01BqSIjq3v2Qjis2uGgyS1OKRp
XPxp9M+Tlz2n6ug8dsFL0QSbohq0a8jcadVVO6XqbrKO82zTkDoFHB3XotOBcM/ip0Dhsjz1U38S
RLIu+tb43or6e9wmYi8rHWvMqyH4swi8YPeE//aSmmDHAQ/Q2KyPkfbIPM0kHCRZT3xHoHXpD3oS
fKs4fX4sHYytbeDeeaaqkwk5ciZKHRoAgNs9yDiM+/G2WgjEvJqpk0snv3Bx36r9PuMneAsm26SC
HqTLxq9iQrxyc1X09fVQcVeWNz3VYKi7AlHa1KKE1Wv1Fd7ac6Oa2kaMTCwmAb65+DZFpn9H0NXW
cXVrw0Fy7nsu/7mILnTFCfCrhmul8646yajnpywgv01IpJiCEe7aWNWN6jZEHIXFuu2UDB2D1x/N
aSIE51pprHobqd4hd4V1GpwR/FmuBxSgWzrgz5FnOae+G4t7pK2HhvLlPu8iQWKjR3ZZRmBQoED5
1YrcusYGhk85xXko6mmDDNW81SIfcSJBJF1unXul186eip8EHc+BAMZBoiycYxn2bzjRxy03xppx
9rgbmh6+bEZTmUTcaeulOp4SoqAXnUkjlgFJvvYCkq2ZEq/VFEVqZGNCDUSHSGSclJtiDK5ap2/3
VpZS5WitbGm2hU4WS/QuArLyVJETacgRRaXNoMjXb+mvtRsX3MAmSMABtUn/yqwPCjuuzNgxdVIp
nX2sWc1HW+5/DcXltw8iM2fXczP3pn2rxtu3msFe/XMi7dx3vM//Zyv98Qv9xnH5N21kxL2Cnt0/
cGHmjZq3+I9eI3mhS93+oEct7C+C5qRtwB6e/+l/+48kz/zfHlbo4X4xTQvkmf7Rsv5p9/yrHfDH
n+1jT/7xOn+07W/zlzIjbjTbASPzZz+/apAb6Nq/fX4+5T98ftX9Qs9W0y0DZA5v9Rf6/IZpWB8b
9RmT/N/9/g37Cx/OVR33n39+2/li0bWWMoOP4+PjgPsr7QVLVxEY/KmjwOBTCmYOHOV4XviHNOLn
o4A4aUv+SEBsf+yFv9xvwbYM2vt/dicQgmmaKtnY8z++6p93gqaaX0yB2Nf6y316XeMg/vMfnwhU
01HFb9/xL2dCV0dZY/PhiRWd/33s77/SL0FY+p8+CNwvBuohrIPmfzF3dstV20Acf5U8gceW5K8b
bmBaaAvttJROL82JSTw52IydAOnT9ydLTizHaVP2zFSGG8jJHmm92v3vp9wuNychy7KkKCmmUUV8
+8eIUXwjOwRZYrB2FMTc67v1Iajhj9aKcZpeUzjVE5MUFLXipYm4YFTC20eaMi8F7HLNBQZbgwoy
Y3I6geZn/sKYuJCZTGoVjB2aVyBTZbl/FlLK5nRq6syb4Yj2T7a4EGNDndSa2iNMi9s/YCuQghkb
clJ0dKCAMYeZ+BCkCVdl0rCv9w1CaawmzFXKoJP5iQ4gsm5nqgX4UCWMfWTEY1rfIZ+1DFRFQiEq
GjH1+tAB8qhOAmdUqg9TvKQ816Yu97kAlxhgya2miyzEpg8VkXapr2B9RYxjSiZ0Xx+gDxmCqVXM
XLBVwiLbqEHBmqriXHvTt0FIZZ1QxmKUHb8wP04PxXQiWLlYOTL/tcLEIPS7J6LMEsxmgWfp9YaD
5zFxgVnrUu1oUgrxKa1aXrUtoV5rx7JMKsrfQYteVuJDizpVYsycYwNQ/6bwntEGLWIjtNEqN/HK
gk61mAt4BhS7gwa1OxEbWciyIimwITXAef5AfKAJzCz1oo1913VGL4k/ExsuMIg6o9o8xUhEZyJ3
xmz/53AaxoHWF0MTza4Q1PhNKdtPF5ciPrikM7njgPuoqfSkM2mjD/OEaF1qKgKu8xOfbWRxUttI
NJEyglLnG3+pLECJRBh1bdzuo4ujcTSNGCvnaABchpz9L+94bROLOlGImElLz4Xo3CZF7Y0YGagk
K5UmdYJdWW8fYFSkaAeSDo490UECWjwq6fZ1mtQVZq6y3W7r7dcZiIneRFV5RBTd2yeYU0nPgM2q
oABUZe7R75oLVZ6oClCIoXBCEB8XKDyW6kGiiBzyIi/Nfm6p1hhD5qtnqf95dBFl9JRyME0QQaEj
l7szbMh4HxJUia7SjKbce32JgxqRpwRWEYdSrTuYM8NqcRc3sLAkgKIrRf7NwfCIds+KPVb9dhkg
kkznteLPRh2yb9qzCtuh7BRBdNunN7iSOgW6TmoAX0kwwD+hUcBB5NVX9LN72ByhOuRCM2HgiGAB
M2ZIJ+T3wYDAKBA4MgTb88orguh8g5yFCZmAZSQQQMiE9rL52SiCLKPeAuSErHh4GJubSJIxE+MD
MitMWaCowqcWNmqBegNbkEFqxftJ8VlGbLZQFApCAWQQbYrRiQJqZn0eslwlyAHesr/9KiKjgG+r
xVqR9CJXXZWZKdz+N0KQpUVCmywpqMphkJj2j2BKSw0wilVpGENSeSHfhg1zMAGRau4Ec1YjvkPA
jBNemiidABd0VTPZ0uxzgYt4CBuSb6AsJzZVqGxqULp//GFVqXqpqrFQc60FbCKBKTYpAQUnBY7h
EZ0FdLhYF6gqyW1gmBEx4fYrqo6qktkxNmhon+i2z7yOSiwEyLidPqRJM7tnw4UaVYCMcA4i5QIV
aKnYIOAEUctITYFnwlYWgEYkrVAEvkAvPoVYywuwTEKElPhQ5vHfJoQ8F6BZZQArZlmIzzYqWkfk
WpEAEuCg9Nhgg40oQyO8ZmvQfJolPr9R84KEXJh9AQ4EIw/csd86CznpFkUcOcLibArnU6la1EQH
DFEReoWcRtichUpTkGE0peueP9EZByY6ufP57bETbYfd2Zl1j9Qi2rpcBtbZu2idkER3FGjWFTOh
ZnYfB4GMwq6BLHMqb6qCO359Cv7/YsJhuOmvbbvMRTf065mHyjzxNGwo3LeqEEViNCETCqnDn5/N
aUAnEkalnuEb/IUnwMm73h8uizmez10/XTvtNQc99oGl5+Xhz32/i7u32dzNXpw/aJuA3He7zhf7
72fBaMk5Vrz64RI7Xv+63+DDr95d1PKfL7t2bMbDJUP47FhLv8w3zUc6hx4fUvn4CMw7T+lfCE9X
zVp2bIJg+fduT9TT6I7dX0MfEp7xyj3rHszsfCLhq6afmmlZon2NTvFJKT9vjt2HYey7YNUuDCem
PRyHsTkf1qt2XSRyyn3fHmjvvbkOiM9pBCnxF+2x+dKM7ZqyU7Biyn5S69nw4ez5cLz5+D5kuy3s
Wb7126XwO7jenQfv0zuQ0vV/3w7jRbhkD0KklF/C8a5b9j6Lt0N3UsKvzrm3PqDrIipiusdj1w9d
eCJJ6xJbEJPuz7tmo0VcikRMefgSioVLwUrJ/vhQN7msppgwBG4OV7cLT2e5cMlzKemfhhuusdqy
2dUlSGm/bro+0B6+6EVOd7w9Nv35mh346jaLLic9Tc3h8mZquftwITeDBVepIqbfHS67iybEay7C
KyeNLZiG60CylSs0lNPmkgT+fvoU6CYfijkF9eFm3JK2FZJi0kN/vRFupifaXmYp5Tft+7HZoCdi
KTYeISf9uQntFn0VtmpWTvjL2cuGSXDcAxocTOjbOvVT0P+hHaf2dqE1Hx3XIXQK4q/br90hMGM+
PXQK4n8O49Vm3bY+U0x6GK8vz54344ClDA8nLW8n+4IXzdX27LtGFOn6f77sQo4zXf0E6Ix7DEAk
4eh9et9tAlK84rFlYP1CZxZB16MnJfxL2/fT7fFzs3ETlGtwkJL/9XI4b89eTQ9sm0v+SMn/xsjw
fUH0ifbTfMFDQbTkT4AH38L9dpraQHNp11UhXfrb9mvoVWrX4Syl+/t1c7kWROp1beO4lOy7dvyI
ZVsIWRH3xVNiygyz7Tbi7adfSEn/0WB3mKoWHk0/WkVMvJ2uz97tLd4NrRDT76bD0DOcPOC5S8iJ
ad8ODN66CCnPreX/THkv0nRXzvgw/rSMg9n7tTC4Zj9xOLbN+OxvAAAA//8=</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203200</xdr:colOff>
      <xdr:row>8</xdr:row>
      <xdr:rowOff>82550</xdr:rowOff>
    </xdr:from>
    <xdr:to>
      <xdr:col>8</xdr:col>
      <xdr:colOff>774700</xdr:colOff>
      <xdr:row>22</xdr:row>
      <xdr:rowOff>158750</xdr:rowOff>
    </xdr:to>
    <xdr:graphicFrame macro="">
      <xdr:nvGraphicFramePr>
        <xdr:cNvPr id="4" name="Chart 3">
          <a:extLst>
            <a:ext uri="{FF2B5EF4-FFF2-40B4-BE49-F238E27FC236}">
              <a16:creationId xmlns:a16="http://schemas.microsoft.com/office/drawing/2014/main" id="{CD75EDC3-BA03-E13C-7F68-DBA7671E3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24</xdr:row>
      <xdr:rowOff>82550</xdr:rowOff>
    </xdr:from>
    <xdr:to>
      <xdr:col>14</xdr:col>
      <xdr:colOff>444500</xdr:colOff>
      <xdr:row>38</xdr:row>
      <xdr:rowOff>158750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F254A83-21BF-1B64-384B-685BDFF0B7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88300" y="4654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698500</xdr:colOff>
      <xdr:row>15</xdr:row>
      <xdr:rowOff>101600</xdr:rowOff>
    </xdr:from>
    <xdr:to>
      <xdr:col>11</xdr:col>
      <xdr:colOff>177800</xdr:colOff>
      <xdr:row>32</xdr:row>
      <xdr:rowOff>76200</xdr:rowOff>
    </xdr:to>
    <xdr:graphicFrame macro="">
      <xdr:nvGraphicFramePr>
        <xdr:cNvPr id="3" name="Chart 2">
          <a:extLst>
            <a:ext uri="{FF2B5EF4-FFF2-40B4-BE49-F238E27FC236}">
              <a16:creationId xmlns:a16="http://schemas.microsoft.com/office/drawing/2014/main" id="{00D61732-2FF9-7041-8C7A-5CD505974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673100</xdr:colOff>
      <xdr:row>6</xdr:row>
      <xdr:rowOff>114300</xdr:rowOff>
    </xdr:from>
    <xdr:to>
      <xdr:col>10</xdr:col>
      <xdr:colOff>1346200</xdr:colOff>
      <xdr:row>15</xdr:row>
      <xdr:rowOff>88900</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B418005E-B664-90EC-FE47-ADC4FCA6E17A}"/>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993900" y="1397000"/>
              <a:ext cx="5892800" cy="1689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444500</xdr:colOff>
      <xdr:row>6</xdr:row>
      <xdr:rowOff>177800</xdr:rowOff>
    </xdr:from>
    <xdr:to>
      <xdr:col>19</xdr:col>
      <xdr:colOff>431800</xdr:colOff>
      <xdr:row>21</xdr:row>
      <xdr:rowOff>63500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E614B95C-CAD9-D64D-84A9-21477E08AC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610600" y="1460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6</xdr:row>
      <xdr:rowOff>63501</xdr:rowOff>
    </xdr:from>
    <xdr:to>
      <xdr:col>2</xdr:col>
      <xdr:colOff>508000</xdr:colOff>
      <xdr:row>13</xdr:row>
      <xdr:rowOff>114301</xdr:rowOff>
    </xdr:to>
    <mc:AlternateContent xmlns:mc="http://schemas.openxmlformats.org/markup-compatibility/2006">
      <mc:Choice xmlns:a14="http://schemas.microsoft.com/office/drawing/2010/main" Requires="a14">
        <xdr:graphicFrame macro="">
          <xdr:nvGraphicFramePr>
            <xdr:cNvPr id="5" name="Retailer">
              <a:extLst>
                <a:ext uri="{FF2B5EF4-FFF2-40B4-BE49-F238E27FC236}">
                  <a16:creationId xmlns:a16="http://schemas.microsoft.com/office/drawing/2014/main" id="{0E821DB3-8B67-7893-ED6A-D95FF39378D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1346201"/>
              <a:ext cx="18288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12701</xdr:rowOff>
    </xdr:from>
    <xdr:to>
      <xdr:col>2</xdr:col>
      <xdr:colOff>508000</xdr:colOff>
      <xdr:row>22</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90444B-7CF7-984E-14B2-14B9E50F1E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194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xdr:rowOff>
    </xdr:from>
    <xdr:to>
      <xdr:col>2</xdr:col>
      <xdr:colOff>508000</xdr:colOff>
      <xdr:row>33</xdr:row>
      <xdr:rowOff>12701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C8A9C72E-5A35-16BE-E12C-1B6E885AB68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4521201"/>
              <a:ext cx="1828800"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9.488790393516" createdVersion="8" refreshedVersion="8" minRefreshableVersion="3" recordCount="3888" xr:uid="{213C9921-E20A-9B47-8F2C-A9257F4695F9}">
  <cacheSource type="worksheet">
    <worksheetSource ref="B5:M3893" sheet="Dat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5">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Months" numFmtId="0" databaseField="0">
      <fieldGroup base="2">
        <rangePr groupBy="months" startDate="2021-01-02T00:00:00" endDate="2021-12-26T00:00:00"/>
        <groupItems count="14">
          <s v="&lt;02/01/21"/>
          <s v="Jan"/>
          <s v="Feb"/>
          <s v="Mar"/>
          <s v="Apr"/>
          <s v="May"/>
          <s v="Jun"/>
          <s v="Jul"/>
          <s v="Aug"/>
          <s v="Sep"/>
          <s v="Oct"/>
          <s v="Nov"/>
          <s v="Dec"/>
          <s v="&gt;26/12/21"/>
        </groupItems>
      </fieldGroup>
    </cacheField>
  </cacheFields>
  <extLst>
    <ext xmlns:x14="http://schemas.microsoft.com/office/spreadsheetml/2009/9/main" uri="{725AE2AE-9491-48be-B2B4-4EB974FC3084}">
      <x14:pivotCacheDefinition pivotCacheId="1655838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n v="3000"/>
    <x v="0"/>
  </r>
  <r>
    <x v="0"/>
    <n v="1185732"/>
    <x v="0"/>
    <x v="0"/>
    <x v="0"/>
    <s v="New York"/>
    <x v="1"/>
    <n v="0.5"/>
    <x v="1"/>
    <x v="1"/>
    <n v="1500"/>
    <x v="1"/>
  </r>
  <r>
    <x v="0"/>
    <n v="1185732"/>
    <x v="0"/>
    <x v="0"/>
    <x v="0"/>
    <s v="New York"/>
    <x v="2"/>
    <n v="0.4"/>
    <x v="1"/>
    <x v="2"/>
    <n v="1400"/>
    <x v="2"/>
  </r>
  <r>
    <x v="0"/>
    <n v="1185732"/>
    <x v="0"/>
    <x v="0"/>
    <x v="0"/>
    <s v="New York"/>
    <x v="3"/>
    <n v="0.45"/>
    <x v="2"/>
    <x v="3"/>
    <n v="1338.75"/>
    <x v="2"/>
  </r>
  <r>
    <x v="0"/>
    <n v="1185732"/>
    <x v="0"/>
    <x v="0"/>
    <x v="0"/>
    <s v="New York"/>
    <x v="4"/>
    <n v="0.6"/>
    <x v="3"/>
    <x v="4"/>
    <n v="1620"/>
    <x v="1"/>
  </r>
  <r>
    <x v="0"/>
    <n v="1185732"/>
    <x v="0"/>
    <x v="0"/>
    <x v="0"/>
    <s v="New York"/>
    <x v="5"/>
    <n v="0.5"/>
    <x v="1"/>
    <x v="1"/>
    <n v="1250"/>
    <x v="3"/>
  </r>
  <r>
    <x v="0"/>
    <n v="1185732"/>
    <x v="1"/>
    <x v="0"/>
    <x v="0"/>
    <s v="New York"/>
    <x v="0"/>
    <n v="0.5"/>
    <x v="4"/>
    <x v="5"/>
    <n v="3125"/>
    <x v="0"/>
  </r>
  <r>
    <x v="0"/>
    <n v="1185732"/>
    <x v="1"/>
    <x v="0"/>
    <x v="0"/>
    <s v="New York"/>
    <x v="1"/>
    <n v="0.5"/>
    <x v="3"/>
    <x v="6"/>
    <n v="1350"/>
    <x v="1"/>
  </r>
  <r>
    <x v="0"/>
    <n v="1185732"/>
    <x v="1"/>
    <x v="0"/>
    <x v="0"/>
    <s v="New York"/>
    <x v="2"/>
    <n v="0.4"/>
    <x v="5"/>
    <x v="7"/>
    <n v="1330"/>
    <x v="2"/>
  </r>
  <r>
    <x v="0"/>
    <n v="1185732"/>
    <x v="1"/>
    <x v="0"/>
    <x v="0"/>
    <s v="New York"/>
    <x v="3"/>
    <n v="0.45"/>
    <x v="6"/>
    <x v="8"/>
    <n v="1299.375"/>
    <x v="2"/>
  </r>
  <r>
    <x v="0"/>
    <n v="1185732"/>
    <x v="1"/>
    <x v="0"/>
    <x v="0"/>
    <s v="New York"/>
    <x v="4"/>
    <n v="0.6"/>
    <x v="3"/>
    <x v="4"/>
    <n v="1620"/>
    <x v="1"/>
  </r>
  <r>
    <x v="0"/>
    <n v="1185732"/>
    <x v="1"/>
    <x v="0"/>
    <x v="0"/>
    <s v="New York"/>
    <x v="5"/>
    <n v="0.5"/>
    <x v="1"/>
    <x v="1"/>
    <n v="1250"/>
    <x v="3"/>
  </r>
  <r>
    <x v="0"/>
    <n v="1185732"/>
    <x v="2"/>
    <x v="0"/>
    <x v="0"/>
    <s v="New York"/>
    <x v="0"/>
    <n v="0.5"/>
    <x v="7"/>
    <x v="9"/>
    <n v="3050"/>
    <x v="0"/>
  </r>
  <r>
    <x v="0"/>
    <n v="1185732"/>
    <x v="2"/>
    <x v="0"/>
    <x v="0"/>
    <s v="New York"/>
    <x v="1"/>
    <n v="0.5"/>
    <x v="8"/>
    <x v="10"/>
    <n v="1387.5"/>
    <x v="1"/>
  </r>
  <r>
    <x v="0"/>
    <n v="1185732"/>
    <x v="2"/>
    <x v="0"/>
    <x v="0"/>
    <s v="New York"/>
    <x v="2"/>
    <n v="0.4"/>
    <x v="5"/>
    <x v="7"/>
    <n v="1330"/>
    <x v="2"/>
  </r>
  <r>
    <x v="0"/>
    <n v="1185732"/>
    <x v="2"/>
    <x v="0"/>
    <x v="0"/>
    <s v="New York"/>
    <x v="3"/>
    <n v="0.45"/>
    <x v="9"/>
    <x v="11"/>
    <n v="1260"/>
    <x v="2"/>
  </r>
  <r>
    <x v="0"/>
    <n v="1185732"/>
    <x v="2"/>
    <x v="0"/>
    <x v="0"/>
    <s v="New York"/>
    <x v="4"/>
    <n v="0.6"/>
    <x v="2"/>
    <x v="12"/>
    <n v="1530"/>
    <x v="1"/>
  </r>
  <r>
    <x v="0"/>
    <n v="1185732"/>
    <x v="2"/>
    <x v="0"/>
    <x v="0"/>
    <s v="New York"/>
    <x v="5"/>
    <n v="0.5"/>
    <x v="5"/>
    <x v="13"/>
    <n v="1187.5"/>
    <x v="3"/>
  </r>
  <r>
    <x v="0"/>
    <n v="1185732"/>
    <x v="3"/>
    <x v="0"/>
    <x v="0"/>
    <s v="New York"/>
    <x v="0"/>
    <n v="0.5"/>
    <x v="0"/>
    <x v="0"/>
    <n v="3000"/>
    <x v="0"/>
  </r>
  <r>
    <x v="0"/>
    <n v="1185732"/>
    <x v="3"/>
    <x v="0"/>
    <x v="0"/>
    <s v="New York"/>
    <x v="1"/>
    <n v="0.5"/>
    <x v="3"/>
    <x v="6"/>
    <n v="1350"/>
    <x v="1"/>
  </r>
  <r>
    <x v="0"/>
    <n v="1185732"/>
    <x v="3"/>
    <x v="0"/>
    <x v="0"/>
    <s v="New York"/>
    <x v="2"/>
    <n v="0.4"/>
    <x v="3"/>
    <x v="11"/>
    <n v="1260"/>
    <x v="2"/>
  </r>
  <r>
    <x v="0"/>
    <n v="1185732"/>
    <x v="3"/>
    <x v="0"/>
    <x v="0"/>
    <s v="New York"/>
    <x v="3"/>
    <n v="0.45"/>
    <x v="6"/>
    <x v="8"/>
    <n v="1299.375"/>
    <x v="2"/>
  </r>
  <r>
    <x v="0"/>
    <n v="1185732"/>
    <x v="3"/>
    <x v="0"/>
    <x v="0"/>
    <s v="New York"/>
    <x v="4"/>
    <n v="0.6"/>
    <x v="6"/>
    <x v="14"/>
    <n v="1485"/>
    <x v="1"/>
  </r>
  <r>
    <x v="0"/>
    <n v="1185732"/>
    <x v="3"/>
    <x v="0"/>
    <x v="0"/>
    <s v="New York"/>
    <x v="5"/>
    <n v="0.5"/>
    <x v="5"/>
    <x v="13"/>
    <n v="1187.5"/>
    <x v="3"/>
  </r>
  <r>
    <x v="0"/>
    <n v="1185732"/>
    <x v="4"/>
    <x v="0"/>
    <x v="0"/>
    <s v="New York"/>
    <x v="0"/>
    <n v="0.6"/>
    <x v="7"/>
    <x v="15"/>
    <n v="3660"/>
    <x v="0"/>
  </r>
  <r>
    <x v="0"/>
    <n v="1185732"/>
    <x v="4"/>
    <x v="0"/>
    <x v="0"/>
    <s v="New York"/>
    <x v="1"/>
    <n v="0.55000000000000004"/>
    <x v="8"/>
    <x v="16"/>
    <n v="1526.25"/>
    <x v="1"/>
  </r>
  <r>
    <x v="0"/>
    <n v="1185732"/>
    <x v="4"/>
    <x v="0"/>
    <x v="0"/>
    <s v="New York"/>
    <x v="2"/>
    <n v="0.5"/>
    <x v="3"/>
    <x v="6"/>
    <n v="1575"/>
    <x v="2"/>
  </r>
  <r>
    <x v="0"/>
    <n v="1185732"/>
    <x v="4"/>
    <x v="0"/>
    <x v="0"/>
    <s v="New York"/>
    <x v="3"/>
    <n v="0.5"/>
    <x v="2"/>
    <x v="17"/>
    <n v="1487.5"/>
    <x v="2"/>
  </r>
  <r>
    <x v="0"/>
    <n v="1185732"/>
    <x v="4"/>
    <x v="0"/>
    <x v="0"/>
    <s v="New York"/>
    <x v="4"/>
    <n v="0.6"/>
    <x v="10"/>
    <x v="18"/>
    <n v="1575"/>
    <x v="1"/>
  </r>
  <r>
    <x v="0"/>
    <n v="1185732"/>
    <x v="4"/>
    <x v="0"/>
    <x v="0"/>
    <s v="New York"/>
    <x v="5"/>
    <n v="0.65"/>
    <x v="1"/>
    <x v="19"/>
    <n v="1625"/>
    <x v="3"/>
  </r>
  <r>
    <x v="0"/>
    <n v="1185732"/>
    <x v="5"/>
    <x v="0"/>
    <x v="0"/>
    <s v="New York"/>
    <x v="0"/>
    <n v="0.6"/>
    <x v="4"/>
    <x v="20"/>
    <n v="3750"/>
    <x v="0"/>
  </r>
  <r>
    <x v="0"/>
    <n v="1185732"/>
    <x v="5"/>
    <x v="0"/>
    <x v="0"/>
    <s v="New York"/>
    <x v="1"/>
    <n v="0.55000000000000004"/>
    <x v="1"/>
    <x v="21"/>
    <n v="1650"/>
    <x v="1"/>
  </r>
  <r>
    <x v="0"/>
    <n v="1185732"/>
    <x v="5"/>
    <x v="0"/>
    <x v="0"/>
    <s v="New York"/>
    <x v="2"/>
    <n v="0.5"/>
    <x v="8"/>
    <x v="10"/>
    <n v="1618.75"/>
    <x v="2"/>
  </r>
  <r>
    <x v="0"/>
    <n v="1185732"/>
    <x v="5"/>
    <x v="0"/>
    <x v="0"/>
    <s v="New York"/>
    <x v="3"/>
    <n v="0.5"/>
    <x v="3"/>
    <x v="6"/>
    <n v="1575"/>
    <x v="2"/>
  </r>
  <r>
    <x v="0"/>
    <n v="1185732"/>
    <x v="5"/>
    <x v="0"/>
    <x v="0"/>
    <s v="New York"/>
    <x v="4"/>
    <n v="0.6"/>
    <x v="3"/>
    <x v="4"/>
    <n v="1620"/>
    <x v="1"/>
  </r>
  <r>
    <x v="0"/>
    <n v="1185732"/>
    <x v="5"/>
    <x v="0"/>
    <x v="0"/>
    <s v="New York"/>
    <x v="5"/>
    <n v="0.65"/>
    <x v="11"/>
    <x v="22"/>
    <n v="1706.25"/>
    <x v="3"/>
  </r>
  <r>
    <x v="0"/>
    <n v="1185732"/>
    <x v="6"/>
    <x v="0"/>
    <x v="0"/>
    <s v="New York"/>
    <x v="0"/>
    <n v="0.6"/>
    <x v="12"/>
    <x v="23"/>
    <n v="3825"/>
    <x v="0"/>
  </r>
  <r>
    <x v="0"/>
    <n v="1185732"/>
    <x v="6"/>
    <x v="0"/>
    <x v="0"/>
    <s v="New York"/>
    <x v="1"/>
    <n v="0.55000000000000004"/>
    <x v="13"/>
    <x v="24"/>
    <n v="1691.2500000000002"/>
    <x v="1"/>
  </r>
  <r>
    <x v="0"/>
    <n v="1185732"/>
    <x v="6"/>
    <x v="0"/>
    <x v="0"/>
    <s v="New York"/>
    <x v="2"/>
    <n v="0.5"/>
    <x v="5"/>
    <x v="13"/>
    <n v="1662.5"/>
    <x v="2"/>
  </r>
  <r>
    <x v="0"/>
    <n v="1185732"/>
    <x v="6"/>
    <x v="0"/>
    <x v="0"/>
    <s v="New York"/>
    <x v="3"/>
    <n v="0.5"/>
    <x v="3"/>
    <x v="6"/>
    <n v="1575"/>
    <x v="2"/>
  </r>
  <r>
    <x v="0"/>
    <n v="1185732"/>
    <x v="6"/>
    <x v="0"/>
    <x v="0"/>
    <s v="New York"/>
    <x v="4"/>
    <n v="0.6"/>
    <x v="8"/>
    <x v="25"/>
    <n v="1665"/>
    <x v="1"/>
  </r>
  <r>
    <x v="0"/>
    <n v="1185732"/>
    <x v="6"/>
    <x v="0"/>
    <x v="0"/>
    <s v="New York"/>
    <x v="5"/>
    <n v="0.65"/>
    <x v="14"/>
    <x v="26"/>
    <n v="1787.5"/>
    <x v="3"/>
  </r>
  <r>
    <x v="0"/>
    <n v="1185732"/>
    <x v="7"/>
    <x v="0"/>
    <x v="0"/>
    <s v="New York"/>
    <x v="0"/>
    <n v="0.6"/>
    <x v="4"/>
    <x v="20"/>
    <n v="3750"/>
    <x v="0"/>
  </r>
  <r>
    <x v="0"/>
    <n v="1185732"/>
    <x v="7"/>
    <x v="0"/>
    <x v="0"/>
    <s v="New York"/>
    <x v="1"/>
    <n v="0.55000000000000004"/>
    <x v="13"/>
    <x v="24"/>
    <n v="1691.2500000000002"/>
    <x v="1"/>
  </r>
  <r>
    <x v="0"/>
    <n v="1185732"/>
    <x v="7"/>
    <x v="0"/>
    <x v="0"/>
    <s v="New York"/>
    <x v="2"/>
    <n v="0.5"/>
    <x v="5"/>
    <x v="13"/>
    <n v="1662.5"/>
    <x v="2"/>
  </r>
  <r>
    <x v="0"/>
    <n v="1185732"/>
    <x v="7"/>
    <x v="0"/>
    <x v="0"/>
    <s v="New York"/>
    <x v="3"/>
    <n v="0.5"/>
    <x v="8"/>
    <x v="10"/>
    <n v="1618.75"/>
    <x v="2"/>
  </r>
  <r>
    <x v="0"/>
    <n v="1185732"/>
    <x v="7"/>
    <x v="0"/>
    <x v="0"/>
    <s v="New York"/>
    <x v="4"/>
    <n v="0.6"/>
    <x v="3"/>
    <x v="4"/>
    <n v="1620"/>
    <x v="1"/>
  </r>
  <r>
    <x v="0"/>
    <n v="1185732"/>
    <x v="7"/>
    <x v="0"/>
    <x v="0"/>
    <s v="New York"/>
    <x v="5"/>
    <n v="0.65"/>
    <x v="15"/>
    <x v="27"/>
    <n v="1746.875"/>
    <x v="3"/>
  </r>
  <r>
    <x v="0"/>
    <n v="1185732"/>
    <x v="8"/>
    <x v="0"/>
    <x v="0"/>
    <s v="New York"/>
    <x v="0"/>
    <n v="0.6"/>
    <x v="0"/>
    <x v="28"/>
    <n v="3600"/>
    <x v="0"/>
  </r>
  <r>
    <x v="0"/>
    <n v="1185732"/>
    <x v="8"/>
    <x v="0"/>
    <x v="0"/>
    <s v="New York"/>
    <x v="1"/>
    <n v="0.55000000000000004"/>
    <x v="1"/>
    <x v="21"/>
    <n v="1650"/>
    <x v="1"/>
  </r>
  <r>
    <x v="0"/>
    <n v="1185732"/>
    <x v="8"/>
    <x v="0"/>
    <x v="0"/>
    <s v="New York"/>
    <x v="2"/>
    <n v="0.5"/>
    <x v="8"/>
    <x v="10"/>
    <n v="1618.75"/>
    <x v="2"/>
  </r>
  <r>
    <x v="0"/>
    <n v="1185732"/>
    <x v="8"/>
    <x v="0"/>
    <x v="0"/>
    <s v="New York"/>
    <x v="3"/>
    <n v="0.5"/>
    <x v="3"/>
    <x v="6"/>
    <n v="1575"/>
    <x v="2"/>
  </r>
  <r>
    <x v="0"/>
    <n v="1185732"/>
    <x v="8"/>
    <x v="0"/>
    <x v="0"/>
    <s v="New York"/>
    <x v="4"/>
    <n v="0.6"/>
    <x v="3"/>
    <x v="4"/>
    <n v="1620"/>
    <x v="1"/>
  </r>
  <r>
    <x v="0"/>
    <n v="1185732"/>
    <x v="8"/>
    <x v="0"/>
    <x v="0"/>
    <s v="New York"/>
    <x v="5"/>
    <n v="0.65"/>
    <x v="1"/>
    <x v="19"/>
    <n v="1625"/>
    <x v="3"/>
  </r>
  <r>
    <x v="0"/>
    <n v="1185732"/>
    <x v="9"/>
    <x v="0"/>
    <x v="0"/>
    <s v="New York"/>
    <x v="0"/>
    <n v="0.65"/>
    <x v="16"/>
    <x v="29"/>
    <n v="3818.75"/>
    <x v="0"/>
  </r>
  <r>
    <x v="0"/>
    <n v="1185732"/>
    <x v="9"/>
    <x v="0"/>
    <x v="0"/>
    <s v="New York"/>
    <x v="1"/>
    <n v="0.55000000000000004"/>
    <x v="1"/>
    <x v="21"/>
    <n v="1650"/>
    <x v="1"/>
  </r>
  <r>
    <x v="0"/>
    <n v="1185732"/>
    <x v="9"/>
    <x v="0"/>
    <x v="0"/>
    <s v="New York"/>
    <x v="2"/>
    <n v="0.55000000000000004"/>
    <x v="3"/>
    <x v="14"/>
    <n v="1732.5"/>
    <x v="2"/>
  </r>
  <r>
    <x v="0"/>
    <n v="1185732"/>
    <x v="9"/>
    <x v="0"/>
    <x v="0"/>
    <s v="New York"/>
    <x v="3"/>
    <n v="0.55000000000000004"/>
    <x v="10"/>
    <x v="30"/>
    <n v="1684.375"/>
    <x v="2"/>
  </r>
  <r>
    <x v="0"/>
    <n v="1185732"/>
    <x v="9"/>
    <x v="0"/>
    <x v="0"/>
    <s v="New York"/>
    <x v="4"/>
    <n v="0.65"/>
    <x v="10"/>
    <x v="31"/>
    <n v="1706.25"/>
    <x v="1"/>
  </r>
  <r>
    <x v="0"/>
    <n v="1185732"/>
    <x v="9"/>
    <x v="0"/>
    <x v="0"/>
    <s v="New York"/>
    <x v="5"/>
    <n v="0.7"/>
    <x v="1"/>
    <x v="32"/>
    <n v="1750"/>
    <x v="3"/>
  </r>
  <r>
    <x v="0"/>
    <n v="1185732"/>
    <x v="10"/>
    <x v="0"/>
    <x v="0"/>
    <s v="New York"/>
    <x v="0"/>
    <n v="0.65"/>
    <x v="17"/>
    <x v="33"/>
    <n v="3737.5"/>
    <x v="0"/>
  </r>
  <r>
    <x v="0"/>
    <n v="1185732"/>
    <x v="10"/>
    <x v="0"/>
    <x v="0"/>
    <s v="New York"/>
    <x v="1"/>
    <n v="0.55000000000000004"/>
    <x v="18"/>
    <x v="34"/>
    <n v="1608.75"/>
    <x v="1"/>
  </r>
  <r>
    <x v="0"/>
    <n v="1185732"/>
    <x v="10"/>
    <x v="0"/>
    <x v="0"/>
    <s v="New York"/>
    <x v="2"/>
    <n v="0.55000000000000004"/>
    <x v="19"/>
    <x v="35"/>
    <n v="1771"/>
    <x v="2"/>
  </r>
  <r>
    <x v="0"/>
    <n v="1185732"/>
    <x v="10"/>
    <x v="0"/>
    <x v="0"/>
    <s v="New York"/>
    <x v="3"/>
    <n v="0.55000000000000004"/>
    <x v="3"/>
    <x v="14"/>
    <n v="1732.5"/>
    <x v="2"/>
  </r>
  <r>
    <x v="0"/>
    <n v="1185732"/>
    <x v="10"/>
    <x v="0"/>
    <x v="0"/>
    <s v="New York"/>
    <x v="4"/>
    <n v="0.65"/>
    <x v="10"/>
    <x v="31"/>
    <n v="1706.25"/>
    <x v="1"/>
  </r>
  <r>
    <x v="0"/>
    <n v="1185732"/>
    <x v="10"/>
    <x v="0"/>
    <x v="0"/>
    <s v="New York"/>
    <x v="5"/>
    <n v="0.7"/>
    <x v="18"/>
    <x v="22"/>
    <n v="1706.25"/>
    <x v="3"/>
  </r>
  <r>
    <x v="0"/>
    <n v="1185732"/>
    <x v="11"/>
    <x v="0"/>
    <x v="0"/>
    <s v="New York"/>
    <x v="0"/>
    <n v="0.65"/>
    <x v="0"/>
    <x v="36"/>
    <n v="3900"/>
    <x v="0"/>
  </r>
  <r>
    <x v="0"/>
    <n v="1185732"/>
    <x v="11"/>
    <x v="0"/>
    <x v="0"/>
    <s v="New York"/>
    <x v="1"/>
    <n v="0.55000000000000004"/>
    <x v="1"/>
    <x v="21"/>
    <n v="1650"/>
    <x v="1"/>
  </r>
  <r>
    <x v="0"/>
    <n v="1185732"/>
    <x v="11"/>
    <x v="0"/>
    <x v="0"/>
    <s v="New York"/>
    <x v="2"/>
    <n v="0.55000000000000004"/>
    <x v="5"/>
    <x v="37"/>
    <n v="1828.7499999999998"/>
    <x v="2"/>
  </r>
  <r>
    <x v="0"/>
    <n v="1185732"/>
    <x v="11"/>
    <x v="0"/>
    <x v="0"/>
    <s v="New York"/>
    <x v="3"/>
    <n v="0.55000000000000004"/>
    <x v="3"/>
    <x v="14"/>
    <n v="1732.5"/>
    <x v="2"/>
  </r>
  <r>
    <x v="0"/>
    <n v="1185732"/>
    <x v="11"/>
    <x v="0"/>
    <x v="0"/>
    <s v="New York"/>
    <x v="4"/>
    <n v="0.65"/>
    <x v="3"/>
    <x v="38"/>
    <n v="1755"/>
    <x v="1"/>
  </r>
  <r>
    <x v="0"/>
    <n v="1185732"/>
    <x v="11"/>
    <x v="0"/>
    <x v="0"/>
    <s v="New York"/>
    <x v="5"/>
    <n v="0.7"/>
    <x v="1"/>
    <x v="32"/>
    <n v="1750"/>
    <x v="3"/>
  </r>
  <r>
    <x v="1"/>
    <n v="1197831"/>
    <x v="12"/>
    <x v="1"/>
    <x v="1"/>
    <s v="Houston"/>
    <x v="0"/>
    <n v="0.25"/>
    <x v="3"/>
    <x v="39"/>
    <n v="787.5"/>
    <x v="2"/>
  </r>
  <r>
    <x v="1"/>
    <n v="1197831"/>
    <x v="12"/>
    <x v="1"/>
    <x v="1"/>
    <s v="Houston"/>
    <x v="1"/>
    <n v="0.35"/>
    <x v="3"/>
    <x v="40"/>
    <n v="1102.5"/>
    <x v="2"/>
  </r>
  <r>
    <x v="1"/>
    <n v="1197831"/>
    <x v="12"/>
    <x v="1"/>
    <x v="1"/>
    <s v="Houston"/>
    <x v="2"/>
    <n v="0.35"/>
    <x v="20"/>
    <x v="41"/>
    <n v="857.5"/>
    <x v="2"/>
  </r>
  <r>
    <x v="1"/>
    <n v="1197831"/>
    <x v="12"/>
    <x v="1"/>
    <x v="1"/>
    <s v="Houston"/>
    <x v="3"/>
    <n v="0.35"/>
    <x v="20"/>
    <x v="41"/>
    <n v="1102.5"/>
    <x v="4"/>
  </r>
  <r>
    <x v="1"/>
    <n v="1197831"/>
    <x v="12"/>
    <x v="1"/>
    <x v="1"/>
    <s v="Houston"/>
    <x v="4"/>
    <n v="0.4"/>
    <x v="21"/>
    <x v="42"/>
    <n v="660"/>
    <x v="1"/>
  </r>
  <r>
    <x v="1"/>
    <n v="1197831"/>
    <x v="12"/>
    <x v="1"/>
    <x v="1"/>
    <s v="Houston"/>
    <x v="5"/>
    <n v="0.35"/>
    <x v="20"/>
    <x v="41"/>
    <n v="1225"/>
    <x v="0"/>
  </r>
  <r>
    <x v="1"/>
    <n v="1197831"/>
    <x v="13"/>
    <x v="1"/>
    <x v="1"/>
    <s v="Houston"/>
    <x v="0"/>
    <n v="0.25"/>
    <x v="2"/>
    <x v="43"/>
    <n v="743.75"/>
    <x v="2"/>
  </r>
  <r>
    <x v="1"/>
    <n v="1197831"/>
    <x v="13"/>
    <x v="1"/>
    <x v="1"/>
    <s v="Houston"/>
    <x v="1"/>
    <n v="0.35"/>
    <x v="2"/>
    <x v="44"/>
    <n v="1041.25"/>
    <x v="2"/>
  </r>
  <r>
    <x v="1"/>
    <n v="1197831"/>
    <x v="13"/>
    <x v="1"/>
    <x v="1"/>
    <s v="Houston"/>
    <x v="2"/>
    <n v="0.35"/>
    <x v="22"/>
    <x v="45"/>
    <n v="826.875"/>
    <x v="2"/>
  </r>
  <r>
    <x v="1"/>
    <n v="1197831"/>
    <x v="13"/>
    <x v="1"/>
    <x v="1"/>
    <s v="Houston"/>
    <x v="3"/>
    <n v="0.35"/>
    <x v="23"/>
    <x v="46"/>
    <n v="984.375"/>
    <x v="4"/>
  </r>
  <r>
    <x v="1"/>
    <n v="1197831"/>
    <x v="13"/>
    <x v="1"/>
    <x v="1"/>
    <s v="Houston"/>
    <x v="4"/>
    <n v="0.4"/>
    <x v="24"/>
    <x v="47"/>
    <n v="600"/>
    <x v="1"/>
  </r>
  <r>
    <x v="1"/>
    <n v="1197831"/>
    <x v="13"/>
    <x v="1"/>
    <x v="1"/>
    <s v="Houston"/>
    <x v="5"/>
    <n v="0.35"/>
    <x v="20"/>
    <x v="41"/>
    <n v="1225"/>
    <x v="0"/>
  </r>
  <r>
    <x v="1"/>
    <n v="1197831"/>
    <x v="14"/>
    <x v="1"/>
    <x v="1"/>
    <s v="Houston"/>
    <x v="0"/>
    <n v="0.3"/>
    <x v="10"/>
    <x v="48"/>
    <n v="918.74999999999989"/>
    <x v="2"/>
  </r>
  <r>
    <x v="1"/>
    <n v="1197831"/>
    <x v="14"/>
    <x v="1"/>
    <x v="1"/>
    <s v="Houston"/>
    <x v="1"/>
    <n v="0.4"/>
    <x v="10"/>
    <x v="49"/>
    <n v="1225"/>
    <x v="2"/>
  </r>
  <r>
    <x v="1"/>
    <n v="1197831"/>
    <x v="14"/>
    <x v="1"/>
    <x v="1"/>
    <s v="Houston"/>
    <x v="2"/>
    <n v="0.35"/>
    <x v="20"/>
    <x v="41"/>
    <n v="857.5"/>
    <x v="2"/>
  </r>
  <r>
    <x v="1"/>
    <n v="1197831"/>
    <x v="14"/>
    <x v="1"/>
    <x v="1"/>
    <s v="Houston"/>
    <x v="3"/>
    <n v="0.4"/>
    <x v="25"/>
    <x v="50"/>
    <n v="1080"/>
    <x v="4"/>
  </r>
  <r>
    <x v="1"/>
    <n v="1197831"/>
    <x v="14"/>
    <x v="1"/>
    <x v="1"/>
    <s v="Houston"/>
    <x v="4"/>
    <n v="0.45"/>
    <x v="24"/>
    <x v="39"/>
    <n v="675"/>
    <x v="1"/>
  </r>
  <r>
    <x v="1"/>
    <n v="1197831"/>
    <x v="14"/>
    <x v="1"/>
    <x v="1"/>
    <s v="Houston"/>
    <x v="5"/>
    <n v="0.4"/>
    <x v="26"/>
    <x v="51"/>
    <n v="1300"/>
    <x v="0"/>
  </r>
  <r>
    <x v="1"/>
    <n v="1197831"/>
    <x v="15"/>
    <x v="1"/>
    <x v="1"/>
    <s v="Houston"/>
    <x v="0"/>
    <n v="0.3"/>
    <x v="3"/>
    <x v="52"/>
    <n v="944.99999999999989"/>
    <x v="2"/>
  </r>
  <r>
    <x v="1"/>
    <n v="1197831"/>
    <x v="15"/>
    <x v="1"/>
    <x v="1"/>
    <s v="Houston"/>
    <x v="1"/>
    <n v="0.4"/>
    <x v="3"/>
    <x v="11"/>
    <n v="1260"/>
    <x v="2"/>
  </r>
  <r>
    <x v="1"/>
    <n v="1197831"/>
    <x v="15"/>
    <x v="1"/>
    <x v="1"/>
    <s v="Houston"/>
    <x v="2"/>
    <n v="0.35"/>
    <x v="27"/>
    <x v="53"/>
    <n v="888.125"/>
    <x v="2"/>
  </r>
  <r>
    <x v="1"/>
    <n v="1197831"/>
    <x v="15"/>
    <x v="1"/>
    <x v="1"/>
    <s v="Houston"/>
    <x v="3"/>
    <n v="0.4"/>
    <x v="23"/>
    <x v="54"/>
    <n v="1125"/>
    <x v="4"/>
  </r>
  <r>
    <x v="1"/>
    <n v="1197831"/>
    <x v="15"/>
    <x v="1"/>
    <x v="1"/>
    <s v="Houston"/>
    <x v="4"/>
    <n v="0.45"/>
    <x v="28"/>
    <x v="45"/>
    <n v="708.75"/>
    <x v="1"/>
  </r>
  <r>
    <x v="1"/>
    <n v="1197831"/>
    <x v="15"/>
    <x v="1"/>
    <x v="1"/>
    <s v="Houston"/>
    <x v="5"/>
    <n v="0.4"/>
    <x v="9"/>
    <x v="55"/>
    <n v="1600"/>
    <x v="0"/>
  </r>
  <r>
    <x v="1"/>
    <n v="1197831"/>
    <x v="16"/>
    <x v="1"/>
    <x v="1"/>
    <s v="Houston"/>
    <x v="0"/>
    <n v="0.3"/>
    <x v="8"/>
    <x v="56"/>
    <n v="971.24999999999989"/>
    <x v="2"/>
  </r>
  <r>
    <x v="1"/>
    <n v="1197831"/>
    <x v="16"/>
    <x v="1"/>
    <x v="1"/>
    <s v="Houston"/>
    <x v="1"/>
    <n v="0.4"/>
    <x v="8"/>
    <x v="57"/>
    <n v="1295"/>
    <x v="2"/>
  </r>
  <r>
    <x v="1"/>
    <n v="1197831"/>
    <x v="16"/>
    <x v="1"/>
    <x v="1"/>
    <s v="Houston"/>
    <x v="2"/>
    <n v="0.35"/>
    <x v="29"/>
    <x v="58"/>
    <n v="949.37499999999989"/>
    <x v="2"/>
  </r>
  <r>
    <x v="1"/>
    <n v="1197831"/>
    <x v="16"/>
    <x v="1"/>
    <x v="1"/>
    <s v="Houston"/>
    <x v="3"/>
    <n v="0.4"/>
    <x v="20"/>
    <x v="59"/>
    <n v="1260"/>
    <x v="4"/>
  </r>
  <r>
    <x v="1"/>
    <n v="1197831"/>
    <x v="16"/>
    <x v="1"/>
    <x v="1"/>
    <s v="Houston"/>
    <x v="4"/>
    <n v="0.45"/>
    <x v="25"/>
    <x v="52"/>
    <n v="810"/>
    <x v="1"/>
  </r>
  <r>
    <x v="1"/>
    <n v="1197831"/>
    <x v="16"/>
    <x v="1"/>
    <x v="1"/>
    <s v="Houston"/>
    <x v="5"/>
    <n v="0.4"/>
    <x v="5"/>
    <x v="7"/>
    <n v="1900"/>
    <x v="0"/>
  </r>
  <r>
    <x v="1"/>
    <n v="1197831"/>
    <x v="17"/>
    <x v="1"/>
    <x v="1"/>
    <s v="Houston"/>
    <x v="0"/>
    <n v="0.4"/>
    <x v="5"/>
    <x v="7"/>
    <n v="1330"/>
    <x v="2"/>
  </r>
  <r>
    <x v="1"/>
    <n v="1197831"/>
    <x v="17"/>
    <x v="1"/>
    <x v="1"/>
    <s v="Houston"/>
    <x v="1"/>
    <n v="0.45"/>
    <x v="5"/>
    <x v="60"/>
    <n v="1496.25"/>
    <x v="2"/>
  </r>
  <r>
    <x v="1"/>
    <n v="1197831"/>
    <x v="17"/>
    <x v="1"/>
    <x v="1"/>
    <s v="Houston"/>
    <x v="2"/>
    <n v="0.4"/>
    <x v="9"/>
    <x v="55"/>
    <n v="1120"/>
    <x v="2"/>
  </r>
  <r>
    <x v="1"/>
    <n v="1197831"/>
    <x v="17"/>
    <x v="1"/>
    <x v="1"/>
    <s v="Houston"/>
    <x v="3"/>
    <n v="0.4"/>
    <x v="30"/>
    <x v="61"/>
    <n v="1350"/>
    <x v="4"/>
  </r>
  <r>
    <x v="1"/>
    <n v="1197831"/>
    <x v="17"/>
    <x v="1"/>
    <x v="1"/>
    <s v="Houston"/>
    <x v="4"/>
    <n v="0.45"/>
    <x v="26"/>
    <x v="62"/>
    <n v="877.5"/>
    <x v="1"/>
  </r>
  <r>
    <x v="1"/>
    <n v="1197831"/>
    <x v="17"/>
    <x v="1"/>
    <x v="1"/>
    <s v="Houston"/>
    <x v="5"/>
    <n v="0.5"/>
    <x v="1"/>
    <x v="1"/>
    <n v="2500"/>
    <x v="0"/>
  </r>
  <r>
    <x v="1"/>
    <n v="1197831"/>
    <x v="18"/>
    <x v="1"/>
    <x v="1"/>
    <s v="Houston"/>
    <x v="0"/>
    <n v="0.4"/>
    <x v="5"/>
    <x v="7"/>
    <n v="1330"/>
    <x v="2"/>
  </r>
  <r>
    <x v="1"/>
    <n v="1197831"/>
    <x v="18"/>
    <x v="1"/>
    <x v="1"/>
    <s v="Houston"/>
    <x v="1"/>
    <n v="0.45"/>
    <x v="5"/>
    <x v="60"/>
    <n v="1496.25"/>
    <x v="2"/>
  </r>
  <r>
    <x v="1"/>
    <n v="1197831"/>
    <x v="18"/>
    <x v="1"/>
    <x v="1"/>
    <s v="Houston"/>
    <x v="2"/>
    <n v="0.4"/>
    <x v="14"/>
    <x v="63"/>
    <n v="1540"/>
    <x v="2"/>
  </r>
  <r>
    <x v="1"/>
    <n v="1197831"/>
    <x v="18"/>
    <x v="1"/>
    <x v="1"/>
    <s v="Houston"/>
    <x v="3"/>
    <n v="0.4"/>
    <x v="20"/>
    <x v="59"/>
    <n v="1260"/>
    <x v="4"/>
  </r>
  <r>
    <x v="1"/>
    <n v="1197831"/>
    <x v="18"/>
    <x v="1"/>
    <x v="1"/>
    <s v="Houston"/>
    <x v="4"/>
    <n v="0.45"/>
    <x v="20"/>
    <x v="40"/>
    <n v="945"/>
    <x v="1"/>
  </r>
  <r>
    <x v="1"/>
    <n v="1197831"/>
    <x v="18"/>
    <x v="1"/>
    <x v="1"/>
    <s v="Houston"/>
    <x v="5"/>
    <n v="0.5"/>
    <x v="18"/>
    <x v="64"/>
    <n v="2437.5"/>
    <x v="0"/>
  </r>
  <r>
    <x v="1"/>
    <n v="1197831"/>
    <x v="19"/>
    <x v="1"/>
    <x v="1"/>
    <s v="Houston"/>
    <x v="0"/>
    <n v="0.4"/>
    <x v="8"/>
    <x v="57"/>
    <n v="1295"/>
    <x v="2"/>
  </r>
  <r>
    <x v="1"/>
    <n v="1197831"/>
    <x v="19"/>
    <x v="1"/>
    <x v="1"/>
    <s v="Houston"/>
    <x v="1"/>
    <n v="0.45"/>
    <x v="8"/>
    <x v="65"/>
    <n v="1456.875"/>
    <x v="2"/>
  </r>
  <r>
    <x v="1"/>
    <n v="1197831"/>
    <x v="19"/>
    <x v="1"/>
    <x v="1"/>
    <s v="Houston"/>
    <x v="2"/>
    <n v="0.4"/>
    <x v="14"/>
    <x v="63"/>
    <n v="1540"/>
    <x v="2"/>
  </r>
  <r>
    <x v="1"/>
    <n v="1197831"/>
    <x v="19"/>
    <x v="1"/>
    <x v="1"/>
    <s v="Houston"/>
    <x v="3"/>
    <n v="0.4"/>
    <x v="26"/>
    <x v="51"/>
    <n v="1170"/>
    <x v="4"/>
  </r>
  <r>
    <x v="1"/>
    <n v="1197831"/>
    <x v="19"/>
    <x v="1"/>
    <x v="1"/>
    <s v="Houston"/>
    <x v="4"/>
    <n v="0.45"/>
    <x v="26"/>
    <x v="62"/>
    <n v="877.5"/>
    <x v="1"/>
  </r>
  <r>
    <x v="1"/>
    <n v="1197831"/>
    <x v="19"/>
    <x v="1"/>
    <x v="1"/>
    <s v="Houston"/>
    <x v="5"/>
    <n v="0.5"/>
    <x v="3"/>
    <x v="6"/>
    <n v="2250"/>
    <x v="0"/>
  </r>
  <r>
    <x v="1"/>
    <n v="1197831"/>
    <x v="20"/>
    <x v="1"/>
    <x v="1"/>
    <s v="Houston"/>
    <x v="0"/>
    <n v="0.45"/>
    <x v="2"/>
    <x v="3"/>
    <n v="1338.75"/>
    <x v="2"/>
  </r>
  <r>
    <x v="1"/>
    <n v="1197831"/>
    <x v="20"/>
    <x v="1"/>
    <x v="1"/>
    <s v="Houston"/>
    <x v="1"/>
    <n v="0.45"/>
    <x v="2"/>
    <x v="3"/>
    <n v="1338.75"/>
    <x v="2"/>
  </r>
  <r>
    <x v="1"/>
    <n v="1197831"/>
    <x v="20"/>
    <x v="1"/>
    <x v="1"/>
    <s v="Houston"/>
    <x v="2"/>
    <n v="0.5"/>
    <x v="3"/>
    <x v="6"/>
    <n v="1575"/>
    <x v="2"/>
  </r>
  <r>
    <x v="1"/>
    <n v="1197831"/>
    <x v="20"/>
    <x v="1"/>
    <x v="1"/>
    <s v="Houston"/>
    <x v="3"/>
    <n v="0.5"/>
    <x v="23"/>
    <x v="66"/>
    <n v="1406.25"/>
    <x v="4"/>
  </r>
  <r>
    <x v="1"/>
    <n v="1197831"/>
    <x v="20"/>
    <x v="1"/>
    <x v="1"/>
    <s v="Houston"/>
    <x v="4"/>
    <n v="0.45"/>
    <x v="23"/>
    <x v="67"/>
    <n v="843.75"/>
    <x v="1"/>
  </r>
  <r>
    <x v="1"/>
    <n v="1197831"/>
    <x v="20"/>
    <x v="1"/>
    <x v="1"/>
    <s v="Houston"/>
    <x v="5"/>
    <n v="0.55000000000000004"/>
    <x v="2"/>
    <x v="68"/>
    <n v="2337.5"/>
    <x v="0"/>
  </r>
  <r>
    <x v="1"/>
    <n v="1197831"/>
    <x v="21"/>
    <x v="1"/>
    <x v="1"/>
    <s v="Houston"/>
    <x v="0"/>
    <n v="0.45"/>
    <x v="9"/>
    <x v="11"/>
    <n v="1260"/>
    <x v="2"/>
  </r>
  <r>
    <x v="1"/>
    <n v="1197831"/>
    <x v="21"/>
    <x v="1"/>
    <x v="1"/>
    <s v="Houston"/>
    <x v="1"/>
    <n v="0.45"/>
    <x v="9"/>
    <x v="11"/>
    <n v="1260"/>
    <x v="2"/>
  </r>
  <r>
    <x v="1"/>
    <n v="1197831"/>
    <x v="21"/>
    <x v="1"/>
    <x v="1"/>
    <s v="Houston"/>
    <x v="2"/>
    <n v="0.5"/>
    <x v="30"/>
    <x v="69"/>
    <n v="1312.5"/>
    <x v="2"/>
  </r>
  <r>
    <x v="1"/>
    <n v="1197831"/>
    <x v="21"/>
    <x v="1"/>
    <x v="1"/>
    <s v="Houston"/>
    <x v="3"/>
    <n v="0.5"/>
    <x v="25"/>
    <x v="61"/>
    <n v="1350"/>
    <x v="4"/>
  </r>
  <r>
    <x v="1"/>
    <n v="1197831"/>
    <x v="21"/>
    <x v="1"/>
    <x v="1"/>
    <s v="Houston"/>
    <x v="4"/>
    <n v="0.45"/>
    <x v="31"/>
    <x v="70"/>
    <n v="776.25"/>
    <x v="1"/>
  </r>
  <r>
    <x v="1"/>
    <n v="1197831"/>
    <x v="21"/>
    <x v="1"/>
    <x v="1"/>
    <s v="Houston"/>
    <x v="5"/>
    <n v="0.55000000000000004"/>
    <x v="30"/>
    <x v="71"/>
    <n v="2062.5"/>
    <x v="0"/>
  </r>
  <r>
    <x v="1"/>
    <n v="1197831"/>
    <x v="22"/>
    <x v="1"/>
    <x v="1"/>
    <s v="Houston"/>
    <x v="0"/>
    <n v="0.45"/>
    <x v="3"/>
    <x v="72"/>
    <n v="1417.5"/>
    <x v="2"/>
  </r>
  <r>
    <x v="1"/>
    <n v="1197831"/>
    <x v="22"/>
    <x v="1"/>
    <x v="1"/>
    <s v="Houston"/>
    <x v="1"/>
    <n v="0.45"/>
    <x v="3"/>
    <x v="72"/>
    <n v="1417.5"/>
    <x v="2"/>
  </r>
  <r>
    <x v="1"/>
    <n v="1197831"/>
    <x v="22"/>
    <x v="1"/>
    <x v="1"/>
    <s v="Houston"/>
    <x v="2"/>
    <n v="0.5"/>
    <x v="6"/>
    <x v="71"/>
    <n v="1443.75"/>
    <x v="2"/>
  </r>
  <r>
    <x v="1"/>
    <n v="1197831"/>
    <x v="22"/>
    <x v="1"/>
    <x v="1"/>
    <s v="Houston"/>
    <x v="3"/>
    <n v="0.5"/>
    <x v="22"/>
    <x v="73"/>
    <n v="1518.75"/>
    <x v="4"/>
  </r>
  <r>
    <x v="1"/>
    <n v="1197831"/>
    <x v="22"/>
    <x v="1"/>
    <x v="1"/>
    <s v="Houston"/>
    <x v="4"/>
    <n v="0.45"/>
    <x v="26"/>
    <x v="62"/>
    <n v="877.5"/>
    <x v="1"/>
  </r>
  <r>
    <x v="1"/>
    <n v="1197831"/>
    <x v="22"/>
    <x v="1"/>
    <x v="1"/>
    <s v="Houston"/>
    <x v="5"/>
    <n v="0.55000000000000004"/>
    <x v="2"/>
    <x v="68"/>
    <n v="2337.5"/>
    <x v="0"/>
  </r>
  <r>
    <x v="1"/>
    <n v="1197831"/>
    <x v="23"/>
    <x v="1"/>
    <x v="1"/>
    <s v="Houston"/>
    <x v="0"/>
    <n v="0.45"/>
    <x v="5"/>
    <x v="60"/>
    <n v="1496.25"/>
    <x v="2"/>
  </r>
  <r>
    <x v="1"/>
    <n v="1197831"/>
    <x v="23"/>
    <x v="1"/>
    <x v="1"/>
    <s v="Houston"/>
    <x v="1"/>
    <n v="0.45"/>
    <x v="5"/>
    <x v="60"/>
    <n v="1496.25"/>
    <x v="2"/>
  </r>
  <r>
    <x v="1"/>
    <n v="1197831"/>
    <x v="23"/>
    <x v="1"/>
    <x v="1"/>
    <s v="Houston"/>
    <x v="2"/>
    <n v="0.5"/>
    <x v="2"/>
    <x v="17"/>
    <n v="1487.5"/>
    <x v="2"/>
  </r>
  <r>
    <x v="1"/>
    <n v="1197831"/>
    <x v="23"/>
    <x v="1"/>
    <x v="1"/>
    <s v="Houston"/>
    <x v="3"/>
    <n v="0.5"/>
    <x v="20"/>
    <x v="49"/>
    <n v="1575"/>
    <x v="4"/>
  </r>
  <r>
    <x v="1"/>
    <n v="1197831"/>
    <x v="23"/>
    <x v="1"/>
    <x v="1"/>
    <s v="Houston"/>
    <x v="4"/>
    <n v="0.45"/>
    <x v="26"/>
    <x v="62"/>
    <n v="877.5"/>
    <x v="1"/>
  </r>
  <r>
    <x v="1"/>
    <n v="1197831"/>
    <x v="23"/>
    <x v="1"/>
    <x v="1"/>
    <s v="Houston"/>
    <x v="5"/>
    <n v="0.55000000000000004"/>
    <x v="3"/>
    <x v="14"/>
    <n v="2475"/>
    <x v="0"/>
  </r>
  <r>
    <x v="2"/>
    <n v="1128299"/>
    <x v="24"/>
    <x v="2"/>
    <x v="2"/>
    <s v="San Francisco"/>
    <x v="0"/>
    <n v="0.39999999999999997"/>
    <x v="29"/>
    <x v="74"/>
    <n v="1085"/>
    <x v="5"/>
  </r>
  <r>
    <x v="2"/>
    <n v="1128299"/>
    <x v="24"/>
    <x v="2"/>
    <x v="2"/>
    <s v="San Francisco"/>
    <x v="1"/>
    <n v="0.5"/>
    <x v="29"/>
    <x v="75"/>
    <n v="775"/>
    <x v="6"/>
  </r>
  <r>
    <x v="2"/>
    <n v="1128299"/>
    <x v="24"/>
    <x v="2"/>
    <x v="2"/>
    <s v="San Francisco"/>
    <x v="2"/>
    <n v="0.5"/>
    <x v="29"/>
    <x v="75"/>
    <n v="1356.2500000000002"/>
    <x v="5"/>
  </r>
  <r>
    <x v="2"/>
    <n v="1128299"/>
    <x v="24"/>
    <x v="2"/>
    <x v="2"/>
    <s v="San Francisco"/>
    <x v="3"/>
    <n v="0.5"/>
    <x v="23"/>
    <x v="66"/>
    <n v="937.5"/>
    <x v="1"/>
  </r>
  <r>
    <x v="2"/>
    <n v="1128299"/>
    <x v="24"/>
    <x v="2"/>
    <x v="2"/>
    <s v="San Francisco"/>
    <x v="4"/>
    <n v="0.55000000000000004"/>
    <x v="31"/>
    <x v="76"/>
    <n v="1581.2500000000002"/>
    <x v="0"/>
  </r>
  <r>
    <x v="2"/>
    <n v="1128299"/>
    <x v="24"/>
    <x v="2"/>
    <x v="2"/>
    <s v="San Francisco"/>
    <x v="5"/>
    <n v="0.5"/>
    <x v="29"/>
    <x v="75"/>
    <n v="581.25000000000011"/>
    <x v="7"/>
  </r>
  <r>
    <x v="2"/>
    <n v="1128299"/>
    <x v="25"/>
    <x v="2"/>
    <x v="2"/>
    <s v="San Francisco"/>
    <x v="0"/>
    <n v="0.39999999999999997"/>
    <x v="6"/>
    <x v="77"/>
    <n v="1155"/>
    <x v="5"/>
  </r>
  <r>
    <x v="2"/>
    <n v="1128299"/>
    <x v="25"/>
    <x v="2"/>
    <x v="2"/>
    <s v="San Francisco"/>
    <x v="1"/>
    <n v="0.5"/>
    <x v="27"/>
    <x v="78"/>
    <n v="725"/>
    <x v="6"/>
  </r>
  <r>
    <x v="2"/>
    <n v="1128299"/>
    <x v="25"/>
    <x v="2"/>
    <x v="2"/>
    <s v="San Francisco"/>
    <x v="2"/>
    <n v="0.5"/>
    <x v="27"/>
    <x v="78"/>
    <n v="1268.7500000000002"/>
    <x v="5"/>
  </r>
  <r>
    <x v="2"/>
    <n v="1128299"/>
    <x v="25"/>
    <x v="2"/>
    <x v="2"/>
    <s v="San Francisco"/>
    <x v="3"/>
    <n v="0.5"/>
    <x v="31"/>
    <x v="79"/>
    <n v="862.5"/>
    <x v="1"/>
  </r>
  <r>
    <x v="2"/>
    <n v="1128299"/>
    <x v="25"/>
    <x v="2"/>
    <x v="2"/>
    <s v="San Francisco"/>
    <x v="4"/>
    <n v="0.55000000000000004"/>
    <x v="24"/>
    <x v="80"/>
    <n v="1375"/>
    <x v="0"/>
  </r>
  <r>
    <x v="2"/>
    <n v="1128299"/>
    <x v="25"/>
    <x v="2"/>
    <x v="2"/>
    <s v="San Francisco"/>
    <x v="5"/>
    <n v="0.5"/>
    <x v="20"/>
    <x v="49"/>
    <n v="525.00000000000011"/>
    <x v="7"/>
  </r>
  <r>
    <x v="2"/>
    <n v="1128299"/>
    <x v="26"/>
    <x v="2"/>
    <x v="2"/>
    <s v="San Francisco"/>
    <x v="0"/>
    <n v="0.5"/>
    <x v="2"/>
    <x v="17"/>
    <n v="1487.5000000000002"/>
    <x v="5"/>
  </r>
  <r>
    <x v="2"/>
    <n v="1128299"/>
    <x v="26"/>
    <x v="2"/>
    <x v="2"/>
    <s v="San Francisco"/>
    <x v="1"/>
    <n v="0.6"/>
    <x v="20"/>
    <x v="81"/>
    <n v="840"/>
    <x v="6"/>
  </r>
  <r>
    <x v="2"/>
    <n v="1128299"/>
    <x v="26"/>
    <x v="2"/>
    <x v="2"/>
    <s v="San Francisco"/>
    <x v="2"/>
    <n v="0.6"/>
    <x v="20"/>
    <x v="81"/>
    <n v="1470.0000000000002"/>
    <x v="5"/>
  </r>
  <r>
    <x v="2"/>
    <n v="1128299"/>
    <x v="26"/>
    <x v="2"/>
    <x v="2"/>
    <s v="San Francisco"/>
    <x v="3"/>
    <n v="0.6"/>
    <x v="25"/>
    <x v="11"/>
    <n v="1080"/>
    <x v="1"/>
  </r>
  <r>
    <x v="2"/>
    <n v="1128299"/>
    <x v="26"/>
    <x v="2"/>
    <x v="2"/>
    <s v="San Francisco"/>
    <x v="4"/>
    <n v="0.65"/>
    <x v="24"/>
    <x v="82"/>
    <n v="1625"/>
    <x v="0"/>
  </r>
  <r>
    <x v="2"/>
    <n v="1128299"/>
    <x v="26"/>
    <x v="2"/>
    <x v="2"/>
    <s v="San Francisco"/>
    <x v="5"/>
    <n v="0.6"/>
    <x v="20"/>
    <x v="81"/>
    <n v="630.00000000000011"/>
    <x v="7"/>
  </r>
  <r>
    <x v="2"/>
    <n v="1128299"/>
    <x v="27"/>
    <x v="2"/>
    <x v="2"/>
    <s v="San Francisco"/>
    <x v="0"/>
    <n v="0.6"/>
    <x v="10"/>
    <x v="18"/>
    <n v="1837.5000000000002"/>
    <x v="5"/>
  </r>
  <r>
    <x v="2"/>
    <n v="1128299"/>
    <x v="27"/>
    <x v="2"/>
    <x v="2"/>
    <s v="San Francisco"/>
    <x v="1"/>
    <n v="0.65"/>
    <x v="22"/>
    <x v="83"/>
    <n v="877.5"/>
    <x v="6"/>
  </r>
  <r>
    <x v="2"/>
    <n v="1128299"/>
    <x v="27"/>
    <x v="2"/>
    <x v="2"/>
    <s v="San Francisco"/>
    <x v="2"/>
    <n v="0.65"/>
    <x v="27"/>
    <x v="84"/>
    <n v="1649.3750000000002"/>
    <x v="5"/>
  </r>
  <r>
    <x v="2"/>
    <n v="1128299"/>
    <x v="27"/>
    <x v="2"/>
    <x v="2"/>
    <s v="San Francisco"/>
    <x v="3"/>
    <n v="0.6"/>
    <x v="23"/>
    <x v="69"/>
    <n v="1125"/>
    <x v="1"/>
  </r>
  <r>
    <x v="2"/>
    <n v="1128299"/>
    <x v="27"/>
    <x v="2"/>
    <x v="2"/>
    <s v="San Francisco"/>
    <x v="4"/>
    <n v="0.65"/>
    <x v="28"/>
    <x v="85"/>
    <n v="1706.25"/>
    <x v="0"/>
  </r>
  <r>
    <x v="2"/>
    <n v="1128299"/>
    <x v="27"/>
    <x v="2"/>
    <x v="2"/>
    <s v="San Francisco"/>
    <x v="5"/>
    <n v="0.8"/>
    <x v="20"/>
    <x v="86"/>
    <n v="840.00000000000011"/>
    <x v="7"/>
  </r>
  <r>
    <x v="2"/>
    <n v="1128299"/>
    <x v="28"/>
    <x v="2"/>
    <x v="2"/>
    <s v="San Francisco"/>
    <x v="0"/>
    <n v="0.6"/>
    <x v="3"/>
    <x v="4"/>
    <n v="2160"/>
    <x v="8"/>
  </r>
  <r>
    <x v="2"/>
    <n v="1128299"/>
    <x v="28"/>
    <x v="2"/>
    <x v="2"/>
    <s v="San Francisco"/>
    <x v="1"/>
    <n v="0.65"/>
    <x v="30"/>
    <x v="64"/>
    <n v="1218.75"/>
    <x v="3"/>
  </r>
  <r>
    <x v="2"/>
    <n v="1128299"/>
    <x v="28"/>
    <x v="2"/>
    <x v="2"/>
    <s v="San Francisco"/>
    <x v="2"/>
    <n v="0.65"/>
    <x v="30"/>
    <x v="64"/>
    <n v="1950"/>
    <x v="8"/>
  </r>
  <r>
    <x v="2"/>
    <n v="1128299"/>
    <x v="28"/>
    <x v="2"/>
    <x v="2"/>
    <s v="San Francisco"/>
    <x v="3"/>
    <n v="0.6"/>
    <x v="26"/>
    <x v="87"/>
    <n v="1365"/>
    <x v="2"/>
  </r>
  <r>
    <x v="2"/>
    <n v="1128299"/>
    <x v="28"/>
    <x v="2"/>
    <x v="2"/>
    <s v="San Francisco"/>
    <x v="4"/>
    <n v="0.65"/>
    <x v="21"/>
    <x v="88"/>
    <n v="1966.2500000000002"/>
    <x v="9"/>
  </r>
  <r>
    <x v="2"/>
    <n v="1128299"/>
    <x v="28"/>
    <x v="2"/>
    <x v="2"/>
    <s v="San Francisco"/>
    <x v="5"/>
    <n v="0.8"/>
    <x v="27"/>
    <x v="89"/>
    <n v="1160"/>
    <x v="6"/>
  </r>
  <r>
    <x v="2"/>
    <n v="1128299"/>
    <x v="29"/>
    <x v="2"/>
    <x v="2"/>
    <s v="San Francisco"/>
    <x v="0"/>
    <n v="0.6"/>
    <x v="18"/>
    <x v="38"/>
    <n v="2340"/>
    <x v="8"/>
  </r>
  <r>
    <x v="2"/>
    <n v="1128299"/>
    <x v="29"/>
    <x v="2"/>
    <x v="2"/>
    <s v="San Francisco"/>
    <x v="1"/>
    <n v="0.65"/>
    <x v="6"/>
    <x v="34"/>
    <n v="1340.625"/>
    <x v="3"/>
  </r>
  <r>
    <x v="2"/>
    <n v="1128299"/>
    <x v="29"/>
    <x v="2"/>
    <x v="2"/>
    <s v="San Francisco"/>
    <x v="2"/>
    <n v="0.65"/>
    <x v="6"/>
    <x v="34"/>
    <n v="2145"/>
    <x v="8"/>
  </r>
  <r>
    <x v="2"/>
    <n v="1128299"/>
    <x v="29"/>
    <x v="2"/>
    <x v="2"/>
    <s v="San Francisco"/>
    <x v="3"/>
    <n v="0.6"/>
    <x v="20"/>
    <x v="81"/>
    <n v="1470"/>
    <x v="2"/>
  </r>
  <r>
    <x v="2"/>
    <n v="1128299"/>
    <x v="29"/>
    <x v="2"/>
    <x v="2"/>
    <s v="San Francisco"/>
    <x v="4"/>
    <n v="0.65"/>
    <x v="31"/>
    <x v="90"/>
    <n v="2055.625"/>
    <x v="9"/>
  </r>
  <r>
    <x v="2"/>
    <n v="1128299"/>
    <x v="29"/>
    <x v="2"/>
    <x v="2"/>
    <s v="San Francisco"/>
    <x v="5"/>
    <n v="0.8"/>
    <x v="10"/>
    <x v="32"/>
    <n v="1400"/>
    <x v="6"/>
  </r>
  <r>
    <x v="2"/>
    <n v="1128299"/>
    <x v="30"/>
    <x v="2"/>
    <x v="2"/>
    <s v="San Francisco"/>
    <x v="0"/>
    <n v="0.6"/>
    <x v="13"/>
    <x v="91"/>
    <n v="2152.5"/>
    <x v="5"/>
  </r>
  <r>
    <x v="2"/>
    <n v="1128299"/>
    <x v="30"/>
    <x v="2"/>
    <x v="2"/>
    <s v="San Francisco"/>
    <x v="1"/>
    <n v="0.65"/>
    <x v="10"/>
    <x v="31"/>
    <n v="1137.5"/>
    <x v="6"/>
  </r>
  <r>
    <x v="2"/>
    <n v="1128299"/>
    <x v="30"/>
    <x v="2"/>
    <x v="2"/>
    <s v="San Francisco"/>
    <x v="2"/>
    <n v="0.65"/>
    <x v="6"/>
    <x v="34"/>
    <n v="1876.8750000000002"/>
    <x v="5"/>
  </r>
  <r>
    <x v="2"/>
    <n v="1128299"/>
    <x v="30"/>
    <x v="2"/>
    <x v="2"/>
    <s v="San Francisco"/>
    <x v="3"/>
    <n v="0.6"/>
    <x v="27"/>
    <x v="92"/>
    <n v="1305"/>
    <x v="1"/>
  </r>
  <r>
    <x v="2"/>
    <n v="1128299"/>
    <x v="30"/>
    <x v="2"/>
    <x v="2"/>
    <s v="San Francisco"/>
    <x v="4"/>
    <n v="0.65"/>
    <x v="29"/>
    <x v="93"/>
    <n v="2518.75"/>
    <x v="0"/>
  </r>
  <r>
    <x v="2"/>
    <n v="1128299"/>
    <x v="30"/>
    <x v="2"/>
    <x v="2"/>
    <s v="San Francisco"/>
    <x v="5"/>
    <n v="0.8"/>
    <x v="29"/>
    <x v="94"/>
    <n v="930.00000000000011"/>
    <x v="7"/>
  </r>
  <r>
    <x v="2"/>
    <n v="1128299"/>
    <x v="31"/>
    <x v="2"/>
    <x v="2"/>
    <s v="San Francisco"/>
    <x v="0"/>
    <n v="0.65"/>
    <x v="18"/>
    <x v="95"/>
    <n v="2218.125"/>
    <x v="5"/>
  </r>
  <r>
    <x v="2"/>
    <n v="1128299"/>
    <x v="31"/>
    <x v="2"/>
    <x v="2"/>
    <s v="San Francisco"/>
    <x v="1"/>
    <n v="0.70000000000000007"/>
    <x v="8"/>
    <x v="96"/>
    <n v="1295.0000000000002"/>
    <x v="6"/>
  </r>
  <r>
    <x v="2"/>
    <n v="1128299"/>
    <x v="31"/>
    <x v="2"/>
    <x v="2"/>
    <s v="San Francisco"/>
    <x v="2"/>
    <n v="0.65"/>
    <x v="9"/>
    <x v="97"/>
    <n v="1820.0000000000002"/>
    <x v="5"/>
  </r>
  <r>
    <x v="2"/>
    <n v="1128299"/>
    <x v="31"/>
    <x v="2"/>
    <x v="2"/>
    <s v="San Francisco"/>
    <x v="3"/>
    <n v="0.65"/>
    <x v="30"/>
    <x v="64"/>
    <n v="1462.5"/>
    <x v="1"/>
  </r>
  <r>
    <x v="2"/>
    <n v="1128299"/>
    <x v="31"/>
    <x v="2"/>
    <x v="2"/>
    <s v="San Francisco"/>
    <x v="4"/>
    <n v="0.75"/>
    <x v="30"/>
    <x v="98"/>
    <n v="2812.5"/>
    <x v="0"/>
  </r>
  <r>
    <x v="2"/>
    <n v="1128299"/>
    <x v="31"/>
    <x v="2"/>
    <x v="2"/>
    <s v="San Francisco"/>
    <x v="5"/>
    <n v="0.8"/>
    <x v="27"/>
    <x v="89"/>
    <n v="870.00000000000011"/>
    <x v="7"/>
  </r>
  <r>
    <x v="2"/>
    <n v="1128299"/>
    <x v="32"/>
    <x v="2"/>
    <x v="2"/>
    <s v="San Francisco"/>
    <x v="0"/>
    <n v="0.55000000000000004"/>
    <x v="8"/>
    <x v="16"/>
    <n v="1526.2500000000002"/>
    <x v="10"/>
  </r>
  <r>
    <x v="2"/>
    <n v="1128299"/>
    <x v="32"/>
    <x v="2"/>
    <x v="2"/>
    <s v="San Francisco"/>
    <x v="1"/>
    <n v="0.60000000000000009"/>
    <x v="8"/>
    <x v="99"/>
    <n v="832.50000000000011"/>
    <x v="11"/>
  </r>
  <r>
    <x v="2"/>
    <n v="1128299"/>
    <x v="32"/>
    <x v="2"/>
    <x v="2"/>
    <s v="San Francisco"/>
    <x v="2"/>
    <n v="0.55000000000000004"/>
    <x v="29"/>
    <x v="100"/>
    <n v="1278.7500000000002"/>
    <x v="10"/>
  </r>
  <r>
    <x v="2"/>
    <n v="1128299"/>
    <x v="32"/>
    <x v="2"/>
    <x v="2"/>
    <s v="San Francisco"/>
    <x v="3"/>
    <n v="0.55000000000000004"/>
    <x v="27"/>
    <x v="101"/>
    <n v="996.875"/>
    <x v="12"/>
  </r>
  <r>
    <x v="2"/>
    <n v="1128299"/>
    <x v="32"/>
    <x v="2"/>
    <x v="2"/>
    <s v="San Francisco"/>
    <x v="4"/>
    <n v="0.65"/>
    <x v="27"/>
    <x v="84"/>
    <n v="2120.6250000000005"/>
    <x v="13"/>
  </r>
  <r>
    <x v="2"/>
    <n v="1128299"/>
    <x v="32"/>
    <x v="2"/>
    <x v="2"/>
    <s v="San Francisco"/>
    <x v="5"/>
    <n v="0.70000000000000007"/>
    <x v="29"/>
    <x v="102"/>
    <n v="542.50000000000011"/>
    <x v="14"/>
  </r>
  <r>
    <x v="2"/>
    <n v="1128299"/>
    <x v="33"/>
    <x v="2"/>
    <x v="2"/>
    <s v="San Francisco"/>
    <x v="0"/>
    <n v="0.55000000000000004"/>
    <x v="10"/>
    <x v="30"/>
    <n v="1443.7500000000002"/>
    <x v="10"/>
  </r>
  <r>
    <x v="2"/>
    <n v="1128299"/>
    <x v="33"/>
    <x v="2"/>
    <x v="2"/>
    <s v="San Francisco"/>
    <x v="1"/>
    <n v="0.60000000000000009"/>
    <x v="10"/>
    <x v="103"/>
    <n v="787.50000000000011"/>
    <x v="11"/>
  </r>
  <r>
    <x v="2"/>
    <n v="1128299"/>
    <x v="33"/>
    <x v="2"/>
    <x v="2"/>
    <s v="San Francisco"/>
    <x v="2"/>
    <n v="0.55000000000000004"/>
    <x v="20"/>
    <x v="104"/>
    <n v="1155.0000000000002"/>
    <x v="10"/>
  </r>
  <r>
    <x v="2"/>
    <n v="1128299"/>
    <x v="33"/>
    <x v="2"/>
    <x v="2"/>
    <s v="San Francisco"/>
    <x v="3"/>
    <n v="0.55000000000000004"/>
    <x v="22"/>
    <x v="105"/>
    <n v="928.125"/>
    <x v="12"/>
  </r>
  <r>
    <x v="2"/>
    <n v="1128299"/>
    <x v="33"/>
    <x v="2"/>
    <x v="2"/>
    <s v="San Francisco"/>
    <x v="4"/>
    <n v="0.65"/>
    <x v="26"/>
    <x v="106"/>
    <n v="1901.2500000000002"/>
    <x v="13"/>
  </r>
  <r>
    <x v="2"/>
    <n v="1128299"/>
    <x v="33"/>
    <x v="2"/>
    <x v="2"/>
    <s v="San Francisco"/>
    <x v="5"/>
    <n v="0.70000000000000007"/>
    <x v="20"/>
    <x v="107"/>
    <n v="490.00000000000011"/>
    <x v="14"/>
  </r>
  <r>
    <x v="2"/>
    <n v="1128299"/>
    <x v="34"/>
    <x v="2"/>
    <x v="2"/>
    <s v="San Francisco"/>
    <x v="0"/>
    <n v="0.55000000000000004"/>
    <x v="10"/>
    <x v="30"/>
    <n v="1443.7500000000002"/>
    <x v="10"/>
  </r>
  <r>
    <x v="2"/>
    <n v="1128299"/>
    <x v="34"/>
    <x v="2"/>
    <x v="2"/>
    <s v="San Francisco"/>
    <x v="1"/>
    <n v="0.60000000000000009"/>
    <x v="10"/>
    <x v="103"/>
    <n v="787.50000000000011"/>
    <x v="11"/>
  </r>
  <r>
    <x v="2"/>
    <n v="1128299"/>
    <x v="34"/>
    <x v="2"/>
    <x v="2"/>
    <s v="San Francisco"/>
    <x v="2"/>
    <n v="0.55000000000000004"/>
    <x v="27"/>
    <x v="101"/>
    <n v="1196.2500000000002"/>
    <x v="10"/>
  </r>
  <r>
    <x v="2"/>
    <n v="1128299"/>
    <x v="34"/>
    <x v="2"/>
    <x v="2"/>
    <s v="San Francisco"/>
    <x v="3"/>
    <n v="0.55000000000000004"/>
    <x v="20"/>
    <x v="104"/>
    <n v="962.5"/>
    <x v="12"/>
  </r>
  <r>
    <x v="2"/>
    <n v="1128299"/>
    <x v="34"/>
    <x v="2"/>
    <x v="2"/>
    <s v="San Francisco"/>
    <x v="4"/>
    <n v="0.65"/>
    <x v="26"/>
    <x v="106"/>
    <n v="1901.2500000000002"/>
    <x v="13"/>
  </r>
  <r>
    <x v="2"/>
    <n v="1128299"/>
    <x v="34"/>
    <x v="2"/>
    <x v="2"/>
    <s v="San Francisco"/>
    <x v="5"/>
    <n v="0.70000000000000007"/>
    <x v="29"/>
    <x v="102"/>
    <n v="542.50000000000011"/>
    <x v="14"/>
  </r>
  <r>
    <x v="2"/>
    <n v="1128299"/>
    <x v="35"/>
    <x v="2"/>
    <x v="2"/>
    <s v="San Francisco"/>
    <x v="0"/>
    <n v="0.55000000000000004"/>
    <x v="18"/>
    <x v="34"/>
    <n v="1608.7500000000002"/>
    <x v="10"/>
  </r>
  <r>
    <x v="2"/>
    <n v="1128299"/>
    <x v="35"/>
    <x v="2"/>
    <x v="2"/>
    <s v="San Francisco"/>
    <x v="1"/>
    <n v="0.60000000000000009"/>
    <x v="18"/>
    <x v="108"/>
    <n v="877.50000000000011"/>
    <x v="11"/>
  </r>
  <r>
    <x v="2"/>
    <n v="1128299"/>
    <x v="35"/>
    <x v="2"/>
    <x v="2"/>
    <s v="San Francisco"/>
    <x v="2"/>
    <n v="0.55000000000000004"/>
    <x v="29"/>
    <x v="100"/>
    <n v="1278.7500000000002"/>
    <x v="10"/>
  </r>
  <r>
    <x v="2"/>
    <n v="1128299"/>
    <x v="35"/>
    <x v="2"/>
    <x v="2"/>
    <s v="San Francisco"/>
    <x v="3"/>
    <n v="0.55000000000000004"/>
    <x v="29"/>
    <x v="100"/>
    <n v="1065.6249999999998"/>
    <x v="12"/>
  </r>
  <r>
    <x v="2"/>
    <n v="1128299"/>
    <x v="35"/>
    <x v="2"/>
    <x v="2"/>
    <s v="San Francisco"/>
    <x v="4"/>
    <n v="0.65"/>
    <x v="20"/>
    <x v="109"/>
    <n v="2047.5000000000002"/>
    <x v="13"/>
  </r>
  <r>
    <x v="2"/>
    <n v="1128299"/>
    <x v="35"/>
    <x v="2"/>
    <x v="2"/>
    <s v="San Francisco"/>
    <x v="5"/>
    <n v="0.70000000000000007"/>
    <x v="9"/>
    <x v="110"/>
    <n v="560.00000000000011"/>
    <x v="14"/>
  </r>
  <r>
    <x v="3"/>
    <n v="1189833"/>
    <x v="36"/>
    <x v="2"/>
    <x v="2"/>
    <s v="Los Angeles"/>
    <x v="0"/>
    <n v="0.35"/>
    <x v="20"/>
    <x v="41"/>
    <n v="980"/>
    <x v="8"/>
  </r>
  <r>
    <x v="3"/>
    <n v="1189833"/>
    <x v="36"/>
    <x v="2"/>
    <x v="2"/>
    <s v="Los Angeles"/>
    <x v="1"/>
    <n v="0.45"/>
    <x v="20"/>
    <x v="40"/>
    <n v="787.5"/>
    <x v="3"/>
  </r>
  <r>
    <x v="3"/>
    <n v="1189833"/>
    <x v="36"/>
    <x v="2"/>
    <x v="2"/>
    <s v="Los Angeles"/>
    <x v="2"/>
    <n v="0.45"/>
    <x v="20"/>
    <x v="40"/>
    <n v="1260"/>
    <x v="8"/>
  </r>
  <r>
    <x v="3"/>
    <n v="1189833"/>
    <x v="36"/>
    <x v="2"/>
    <x v="2"/>
    <s v="Los Angeles"/>
    <x v="3"/>
    <n v="0.45"/>
    <x v="21"/>
    <x v="111"/>
    <n v="866.25"/>
    <x v="2"/>
  </r>
  <r>
    <x v="3"/>
    <n v="1189833"/>
    <x v="36"/>
    <x v="2"/>
    <x v="2"/>
    <s v="Los Angeles"/>
    <x v="4"/>
    <n v="0.5"/>
    <x v="24"/>
    <x v="54"/>
    <n v="1375"/>
    <x v="9"/>
  </r>
  <r>
    <x v="3"/>
    <n v="1189833"/>
    <x v="36"/>
    <x v="2"/>
    <x v="2"/>
    <s v="Los Angeles"/>
    <x v="5"/>
    <n v="0.45"/>
    <x v="20"/>
    <x v="40"/>
    <n v="630"/>
    <x v="6"/>
  </r>
  <r>
    <x v="3"/>
    <n v="1189833"/>
    <x v="37"/>
    <x v="2"/>
    <x v="2"/>
    <s v="Los Angeles"/>
    <x v="0"/>
    <n v="0.35"/>
    <x v="30"/>
    <x v="48"/>
    <n v="1050"/>
    <x v="8"/>
  </r>
  <r>
    <x v="3"/>
    <n v="1189833"/>
    <x v="37"/>
    <x v="2"/>
    <x v="2"/>
    <s v="Los Angeles"/>
    <x v="1"/>
    <n v="0.45"/>
    <x v="26"/>
    <x v="62"/>
    <n v="731.25"/>
    <x v="3"/>
  </r>
  <r>
    <x v="3"/>
    <n v="1189833"/>
    <x v="37"/>
    <x v="2"/>
    <x v="2"/>
    <s v="Los Angeles"/>
    <x v="2"/>
    <n v="0.45"/>
    <x v="22"/>
    <x v="112"/>
    <n v="1215"/>
    <x v="8"/>
  </r>
  <r>
    <x v="3"/>
    <n v="1189833"/>
    <x v="37"/>
    <x v="2"/>
    <x v="2"/>
    <s v="Los Angeles"/>
    <x v="3"/>
    <n v="0.45"/>
    <x v="28"/>
    <x v="45"/>
    <n v="826.875"/>
    <x v="2"/>
  </r>
  <r>
    <x v="3"/>
    <n v="1189833"/>
    <x v="37"/>
    <x v="2"/>
    <x v="2"/>
    <s v="Los Angeles"/>
    <x v="4"/>
    <n v="0.5"/>
    <x v="32"/>
    <x v="39"/>
    <n v="1237.5"/>
    <x v="9"/>
  </r>
  <r>
    <x v="3"/>
    <n v="1189833"/>
    <x v="37"/>
    <x v="2"/>
    <x v="2"/>
    <s v="Los Angeles"/>
    <x v="5"/>
    <n v="0.45"/>
    <x v="26"/>
    <x v="62"/>
    <n v="585"/>
    <x v="6"/>
  </r>
  <r>
    <x v="3"/>
    <n v="1189833"/>
    <x v="38"/>
    <x v="2"/>
    <x v="2"/>
    <s v="Los Angeles"/>
    <x v="0"/>
    <n v="0.35"/>
    <x v="9"/>
    <x v="59"/>
    <n v="1120"/>
    <x v="8"/>
  </r>
  <r>
    <x v="3"/>
    <n v="1189833"/>
    <x v="38"/>
    <x v="2"/>
    <x v="2"/>
    <s v="Los Angeles"/>
    <x v="1"/>
    <n v="0.45"/>
    <x v="26"/>
    <x v="62"/>
    <n v="731.25"/>
    <x v="3"/>
  </r>
  <r>
    <x v="3"/>
    <n v="1189833"/>
    <x v="38"/>
    <x v="2"/>
    <x v="2"/>
    <s v="Los Angeles"/>
    <x v="2"/>
    <n v="0.45"/>
    <x v="26"/>
    <x v="62"/>
    <n v="1170"/>
    <x v="8"/>
  </r>
  <r>
    <x v="3"/>
    <n v="1189833"/>
    <x v="38"/>
    <x v="2"/>
    <x v="2"/>
    <s v="Los Angeles"/>
    <x v="3"/>
    <n v="0.45"/>
    <x v="21"/>
    <x v="111"/>
    <n v="866.25"/>
    <x v="2"/>
  </r>
  <r>
    <x v="3"/>
    <n v="1189833"/>
    <x v="38"/>
    <x v="2"/>
    <x v="2"/>
    <s v="Los Angeles"/>
    <x v="4"/>
    <n v="0.5"/>
    <x v="33"/>
    <x v="43"/>
    <n v="1168.75"/>
    <x v="9"/>
  </r>
  <r>
    <x v="3"/>
    <n v="1189833"/>
    <x v="38"/>
    <x v="2"/>
    <x v="2"/>
    <s v="Los Angeles"/>
    <x v="5"/>
    <n v="0.45"/>
    <x v="23"/>
    <x v="67"/>
    <n v="562.5"/>
    <x v="6"/>
  </r>
  <r>
    <x v="3"/>
    <n v="1189833"/>
    <x v="39"/>
    <x v="2"/>
    <x v="2"/>
    <s v="Los Angeles"/>
    <x v="0"/>
    <n v="0.45"/>
    <x v="9"/>
    <x v="11"/>
    <n v="1440"/>
    <x v="8"/>
  </r>
  <r>
    <x v="3"/>
    <n v="1189833"/>
    <x v="39"/>
    <x v="2"/>
    <x v="2"/>
    <s v="Los Angeles"/>
    <x v="1"/>
    <n v="0.5"/>
    <x v="25"/>
    <x v="61"/>
    <n v="750"/>
    <x v="3"/>
  </r>
  <r>
    <x v="3"/>
    <n v="1189833"/>
    <x v="39"/>
    <x v="2"/>
    <x v="2"/>
    <s v="Los Angeles"/>
    <x v="2"/>
    <n v="0.5"/>
    <x v="23"/>
    <x v="66"/>
    <n v="1250"/>
    <x v="8"/>
  </r>
  <r>
    <x v="3"/>
    <n v="1189833"/>
    <x v="39"/>
    <x v="2"/>
    <x v="2"/>
    <s v="Los Angeles"/>
    <x v="3"/>
    <n v="0.45"/>
    <x v="28"/>
    <x v="45"/>
    <n v="826.875"/>
    <x v="2"/>
  </r>
  <r>
    <x v="3"/>
    <n v="1189833"/>
    <x v="39"/>
    <x v="2"/>
    <x v="2"/>
    <s v="Los Angeles"/>
    <x v="4"/>
    <n v="0.5"/>
    <x v="33"/>
    <x v="43"/>
    <n v="1168.75"/>
    <x v="9"/>
  </r>
  <r>
    <x v="3"/>
    <n v="1189833"/>
    <x v="39"/>
    <x v="2"/>
    <x v="2"/>
    <s v="Los Angeles"/>
    <x v="5"/>
    <n v="0.65"/>
    <x v="25"/>
    <x v="87"/>
    <n v="780"/>
    <x v="6"/>
  </r>
  <r>
    <x v="3"/>
    <n v="1189833"/>
    <x v="40"/>
    <x v="2"/>
    <x v="2"/>
    <s v="Los Angeles"/>
    <x v="0"/>
    <n v="0.45"/>
    <x v="9"/>
    <x v="11"/>
    <n v="1440"/>
    <x v="8"/>
  </r>
  <r>
    <x v="3"/>
    <n v="1189833"/>
    <x v="40"/>
    <x v="2"/>
    <x v="2"/>
    <s v="Los Angeles"/>
    <x v="1"/>
    <n v="0.5"/>
    <x v="26"/>
    <x v="82"/>
    <n v="812.5"/>
    <x v="3"/>
  </r>
  <r>
    <x v="3"/>
    <n v="1189833"/>
    <x v="40"/>
    <x v="2"/>
    <x v="2"/>
    <s v="Los Angeles"/>
    <x v="2"/>
    <n v="0.5"/>
    <x v="26"/>
    <x v="82"/>
    <n v="1300"/>
    <x v="8"/>
  </r>
  <r>
    <x v="3"/>
    <n v="1189833"/>
    <x v="40"/>
    <x v="2"/>
    <x v="2"/>
    <s v="Los Angeles"/>
    <x v="3"/>
    <n v="0.45"/>
    <x v="21"/>
    <x v="111"/>
    <n v="866.25"/>
    <x v="2"/>
  </r>
  <r>
    <x v="3"/>
    <n v="1189833"/>
    <x v="40"/>
    <x v="2"/>
    <x v="2"/>
    <s v="Los Angeles"/>
    <x v="4"/>
    <n v="0.5"/>
    <x v="32"/>
    <x v="39"/>
    <n v="1237.5"/>
    <x v="9"/>
  </r>
  <r>
    <x v="3"/>
    <n v="1189833"/>
    <x v="40"/>
    <x v="2"/>
    <x v="2"/>
    <s v="Los Angeles"/>
    <x v="5"/>
    <n v="0.65"/>
    <x v="23"/>
    <x v="113"/>
    <n v="812.5"/>
    <x v="6"/>
  </r>
  <r>
    <x v="3"/>
    <n v="1189833"/>
    <x v="41"/>
    <x v="2"/>
    <x v="2"/>
    <s v="Los Angeles"/>
    <x v="0"/>
    <n v="0.45"/>
    <x v="3"/>
    <x v="72"/>
    <n v="1620"/>
    <x v="8"/>
  </r>
  <r>
    <x v="3"/>
    <n v="1189833"/>
    <x v="41"/>
    <x v="2"/>
    <x v="2"/>
    <s v="Los Angeles"/>
    <x v="1"/>
    <n v="0.5"/>
    <x v="30"/>
    <x v="69"/>
    <n v="937.5"/>
    <x v="3"/>
  </r>
  <r>
    <x v="3"/>
    <n v="1189833"/>
    <x v="41"/>
    <x v="2"/>
    <x v="2"/>
    <s v="Los Angeles"/>
    <x v="2"/>
    <n v="0.5"/>
    <x v="30"/>
    <x v="69"/>
    <n v="1500"/>
    <x v="8"/>
  </r>
  <r>
    <x v="3"/>
    <n v="1189833"/>
    <x v="41"/>
    <x v="2"/>
    <x v="2"/>
    <s v="Los Angeles"/>
    <x v="3"/>
    <n v="0.45"/>
    <x v="23"/>
    <x v="67"/>
    <n v="984.37499999999989"/>
    <x v="2"/>
  </r>
  <r>
    <x v="3"/>
    <n v="1189833"/>
    <x v="41"/>
    <x v="2"/>
    <x v="2"/>
    <s v="Los Angeles"/>
    <x v="4"/>
    <n v="0.5"/>
    <x v="24"/>
    <x v="54"/>
    <n v="1375"/>
    <x v="9"/>
  </r>
  <r>
    <x v="3"/>
    <n v="1189833"/>
    <x v="41"/>
    <x v="2"/>
    <x v="2"/>
    <s v="Los Angeles"/>
    <x v="5"/>
    <n v="0.65"/>
    <x v="9"/>
    <x v="97"/>
    <n v="1040"/>
    <x v="6"/>
  </r>
  <r>
    <x v="3"/>
    <n v="1189833"/>
    <x v="42"/>
    <x v="2"/>
    <x v="2"/>
    <s v="Los Angeles"/>
    <x v="0"/>
    <n v="0.45"/>
    <x v="5"/>
    <x v="60"/>
    <n v="1710"/>
    <x v="8"/>
  </r>
  <r>
    <x v="3"/>
    <n v="1189833"/>
    <x v="42"/>
    <x v="2"/>
    <x v="2"/>
    <s v="Los Angeles"/>
    <x v="1"/>
    <n v="0.5"/>
    <x v="9"/>
    <x v="2"/>
    <n v="1000"/>
    <x v="3"/>
  </r>
  <r>
    <x v="3"/>
    <n v="1189833"/>
    <x v="42"/>
    <x v="2"/>
    <x v="2"/>
    <s v="Los Angeles"/>
    <x v="2"/>
    <n v="0.5"/>
    <x v="30"/>
    <x v="69"/>
    <n v="1500"/>
    <x v="8"/>
  </r>
  <r>
    <x v="3"/>
    <n v="1189833"/>
    <x v="42"/>
    <x v="2"/>
    <x v="2"/>
    <s v="Los Angeles"/>
    <x v="3"/>
    <n v="0.45"/>
    <x v="26"/>
    <x v="62"/>
    <n v="1023.7499999999999"/>
    <x v="2"/>
  </r>
  <r>
    <x v="3"/>
    <n v="1189833"/>
    <x v="42"/>
    <x v="2"/>
    <x v="2"/>
    <s v="Los Angeles"/>
    <x v="4"/>
    <n v="0.5"/>
    <x v="20"/>
    <x v="49"/>
    <n v="1925.0000000000002"/>
    <x v="9"/>
  </r>
  <r>
    <x v="3"/>
    <n v="1189833"/>
    <x v="42"/>
    <x v="2"/>
    <x v="2"/>
    <s v="Los Angeles"/>
    <x v="5"/>
    <n v="0.65"/>
    <x v="20"/>
    <x v="109"/>
    <n v="910"/>
    <x v="6"/>
  </r>
  <r>
    <x v="3"/>
    <n v="1189833"/>
    <x v="43"/>
    <x v="2"/>
    <x v="2"/>
    <s v="Los Angeles"/>
    <x v="0"/>
    <n v="0.5"/>
    <x v="3"/>
    <x v="6"/>
    <n v="1800"/>
    <x v="8"/>
  </r>
  <r>
    <x v="3"/>
    <n v="1189833"/>
    <x v="43"/>
    <x v="2"/>
    <x v="2"/>
    <s v="Los Angeles"/>
    <x v="1"/>
    <n v="0.55000000000000004"/>
    <x v="2"/>
    <x v="68"/>
    <n v="1168.75"/>
    <x v="3"/>
  </r>
  <r>
    <x v="3"/>
    <n v="1189833"/>
    <x v="43"/>
    <x v="2"/>
    <x v="2"/>
    <s v="Los Angeles"/>
    <x v="2"/>
    <n v="0.5"/>
    <x v="27"/>
    <x v="78"/>
    <n v="1450"/>
    <x v="8"/>
  </r>
  <r>
    <x v="3"/>
    <n v="1189833"/>
    <x v="43"/>
    <x v="2"/>
    <x v="2"/>
    <s v="Los Angeles"/>
    <x v="3"/>
    <n v="0.5"/>
    <x v="22"/>
    <x v="73"/>
    <n v="1181.25"/>
    <x v="2"/>
  </r>
  <r>
    <x v="3"/>
    <n v="1189833"/>
    <x v="43"/>
    <x v="2"/>
    <x v="2"/>
    <s v="Los Angeles"/>
    <x v="4"/>
    <n v="0.6"/>
    <x v="22"/>
    <x v="72"/>
    <n v="2227.5"/>
    <x v="9"/>
  </r>
  <r>
    <x v="3"/>
    <n v="1189833"/>
    <x v="43"/>
    <x v="2"/>
    <x v="2"/>
    <s v="Los Angeles"/>
    <x v="5"/>
    <n v="0.65"/>
    <x v="26"/>
    <x v="106"/>
    <n v="845"/>
    <x v="6"/>
  </r>
  <r>
    <x v="3"/>
    <n v="1189833"/>
    <x v="44"/>
    <x v="2"/>
    <x v="2"/>
    <s v="Los Angeles"/>
    <x v="0"/>
    <n v="0.5"/>
    <x v="2"/>
    <x v="17"/>
    <n v="1700"/>
    <x v="8"/>
  </r>
  <r>
    <x v="3"/>
    <n v="1189833"/>
    <x v="44"/>
    <x v="2"/>
    <x v="2"/>
    <s v="Los Angeles"/>
    <x v="1"/>
    <n v="0.55000000000000004"/>
    <x v="2"/>
    <x v="68"/>
    <n v="1168.75"/>
    <x v="3"/>
  </r>
  <r>
    <x v="3"/>
    <n v="1189833"/>
    <x v="44"/>
    <x v="2"/>
    <x v="2"/>
    <s v="Los Angeles"/>
    <x v="2"/>
    <n v="0.5"/>
    <x v="20"/>
    <x v="49"/>
    <n v="1400"/>
    <x v="8"/>
  </r>
  <r>
    <x v="3"/>
    <n v="1189833"/>
    <x v="44"/>
    <x v="2"/>
    <x v="2"/>
    <s v="Los Angeles"/>
    <x v="3"/>
    <n v="0.5"/>
    <x v="26"/>
    <x v="82"/>
    <n v="1137.5"/>
    <x v="2"/>
  </r>
  <r>
    <x v="3"/>
    <n v="1189833"/>
    <x v="44"/>
    <x v="2"/>
    <x v="2"/>
    <s v="Los Angeles"/>
    <x v="4"/>
    <n v="0.6"/>
    <x v="26"/>
    <x v="87"/>
    <n v="2145"/>
    <x v="9"/>
  </r>
  <r>
    <x v="3"/>
    <n v="1189833"/>
    <x v="44"/>
    <x v="2"/>
    <x v="2"/>
    <s v="Los Angeles"/>
    <x v="5"/>
    <n v="0.65"/>
    <x v="20"/>
    <x v="109"/>
    <n v="910"/>
    <x v="6"/>
  </r>
  <r>
    <x v="3"/>
    <n v="1189833"/>
    <x v="45"/>
    <x v="2"/>
    <x v="2"/>
    <s v="Los Angeles"/>
    <x v="0"/>
    <n v="0.5"/>
    <x v="9"/>
    <x v="2"/>
    <n v="1600"/>
    <x v="8"/>
  </r>
  <r>
    <x v="3"/>
    <n v="1189833"/>
    <x v="45"/>
    <x v="2"/>
    <x v="2"/>
    <s v="Los Angeles"/>
    <x v="1"/>
    <n v="0.55000000000000004"/>
    <x v="9"/>
    <x v="63"/>
    <n v="1100"/>
    <x v="3"/>
  </r>
  <r>
    <x v="3"/>
    <n v="1189833"/>
    <x v="45"/>
    <x v="2"/>
    <x v="2"/>
    <s v="Los Angeles"/>
    <x v="2"/>
    <n v="0.5"/>
    <x v="26"/>
    <x v="82"/>
    <n v="1300"/>
    <x v="8"/>
  </r>
  <r>
    <x v="3"/>
    <n v="1189833"/>
    <x v="45"/>
    <x v="2"/>
    <x v="2"/>
    <s v="Los Angeles"/>
    <x v="3"/>
    <n v="0.5"/>
    <x v="23"/>
    <x v="66"/>
    <n v="1093.75"/>
    <x v="2"/>
  </r>
  <r>
    <x v="3"/>
    <n v="1189833"/>
    <x v="45"/>
    <x v="2"/>
    <x v="2"/>
    <s v="Los Angeles"/>
    <x v="4"/>
    <n v="0.6"/>
    <x v="25"/>
    <x v="11"/>
    <n v="1980.0000000000002"/>
    <x v="9"/>
  </r>
  <r>
    <x v="3"/>
    <n v="1189833"/>
    <x v="45"/>
    <x v="2"/>
    <x v="2"/>
    <s v="Los Angeles"/>
    <x v="5"/>
    <n v="0.65"/>
    <x v="26"/>
    <x v="106"/>
    <n v="845"/>
    <x v="6"/>
  </r>
  <r>
    <x v="3"/>
    <n v="1189833"/>
    <x v="46"/>
    <x v="2"/>
    <x v="2"/>
    <s v="Los Angeles"/>
    <x v="0"/>
    <n v="0.5"/>
    <x v="6"/>
    <x v="71"/>
    <n v="1650"/>
    <x v="8"/>
  </r>
  <r>
    <x v="3"/>
    <n v="1189833"/>
    <x v="46"/>
    <x v="2"/>
    <x v="2"/>
    <s v="Los Angeles"/>
    <x v="1"/>
    <n v="0.55000000000000004"/>
    <x v="6"/>
    <x v="114"/>
    <n v="1134.375"/>
    <x v="3"/>
  </r>
  <r>
    <x v="3"/>
    <n v="1189833"/>
    <x v="46"/>
    <x v="2"/>
    <x v="2"/>
    <s v="Los Angeles"/>
    <x v="2"/>
    <n v="0.5"/>
    <x v="22"/>
    <x v="73"/>
    <n v="1350"/>
    <x v="8"/>
  </r>
  <r>
    <x v="3"/>
    <n v="1189833"/>
    <x v="46"/>
    <x v="2"/>
    <x v="2"/>
    <s v="Los Angeles"/>
    <x v="3"/>
    <n v="0.5"/>
    <x v="26"/>
    <x v="82"/>
    <n v="1137.5"/>
    <x v="2"/>
  </r>
  <r>
    <x v="3"/>
    <n v="1189833"/>
    <x v="46"/>
    <x v="2"/>
    <x v="2"/>
    <s v="Los Angeles"/>
    <x v="4"/>
    <n v="0.6"/>
    <x v="25"/>
    <x v="11"/>
    <n v="1980.0000000000002"/>
    <x v="9"/>
  </r>
  <r>
    <x v="3"/>
    <n v="1189833"/>
    <x v="46"/>
    <x v="2"/>
    <x v="2"/>
    <s v="Los Angeles"/>
    <x v="5"/>
    <n v="0.65"/>
    <x v="20"/>
    <x v="109"/>
    <n v="910"/>
    <x v="6"/>
  </r>
  <r>
    <x v="3"/>
    <n v="1189833"/>
    <x v="47"/>
    <x v="2"/>
    <x v="2"/>
    <s v="Los Angeles"/>
    <x v="0"/>
    <n v="0.5"/>
    <x v="3"/>
    <x v="6"/>
    <n v="1800"/>
    <x v="8"/>
  </r>
  <r>
    <x v="3"/>
    <n v="1189833"/>
    <x v="47"/>
    <x v="2"/>
    <x v="2"/>
    <s v="Los Angeles"/>
    <x v="1"/>
    <n v="0.55000000000000004"/>
    <x v="3"/>
    <x v="14"/>
    <n v="1237.5"/>
    <x v="3"/>
  </r>
  <r>
    <x v="3"/>
    <n v="1189833"/>
    <x v="47"/>
    <x v="2"/>
    <x v="2"/>
    <s v="Los Angeles"/>
    <x v="2"/>
    <n v="0.5"/>
    <x v="20"/>
    <x v="49"/>
    <n v="1400"/>
    <x v="8"/>
  </r>
  <r>
    <x v="3"/>
    <n v="1189833"/>
    <x v="47"/>
    <x v="2"/>
    <x v="2"/>
    <s v="Los Angeles"/>
    <x v="3"/>
    <n v="0.5"/>
    <x v="20"/>
    <x v="49"/>
    <n v="1225"/>
    <x v="2"/>
  </r>
  <r>
    <x v="3"/>
    <n v="1189833"/>
    <x v="47"/>
    <x v="2"/>
    <x v="2"/>
    <s v="Los Angeles"/>
    <x v="4"/>
    <n v="0.6"/>
    <x v="23"/>
    <x v="69"/>
    <n v="2062.5"/>
    <x v="9"/>
  </r>
  <r>
    <x v="3"/>
    <n v="1189833"/>
    <x v="47"/>
    <x v="2"/>
    <x v="2"/>
    <s v="Los Angeles"/>
    <x v="5"/>
    <n v="0.65"/>
    <x v="27"/>
    <x v="84"/>
    <n v="942.5"/>
    <x v="6"/>
  </r>
  <r>
    <x v="0"/>
    <n v="1185732"/>
    <x v="36"/>
    <x v="3"/>
    <x v="3"/>
    <s v="Chicago"/>
    <x v="0"/>
    <n v="0.45"/>
    <x v="34"/>
    <x v="115"/>
    <n v="855"/>
    <x v="8"/>
  </r>
  <r>
    <x v="0"/>
    <n v="1185732"/>
    <x v="36"/>
    <x v="3"/>
    <x v="3"/>
    <s v="Chicago"/>
    <x v="1"/>
    <n v="0.45"/>
    <x v="35"/>
    <x v="116"/>
    <n v="433.125"/>
    <x v="2"/>
  </r>
  <r>
    <x v="0"/>
    <n v="1185732"/>
    <x v="36"/>
    <x v="3"/>
    <x v="3"/>
    <s v="Chicago"/>
    <x v="2"/>
    <n v="0.35000000000000003"/>
    <x v="35"/>
    <x v="117"/>
    <n v="336.875"/>
    <x v="2"/>
  </r>
  <r>
    <x v="0"/>
    <n v="1185732"/>
    <x v="36"/>
    <x v="3"/>
    <x v="3"/>
    <s v="Chicago"/>
    <x v="3"/>
    <n v="0.4"/>
    <x v="36"/>
    <x v="118"/>
    <n v="200"/>
    <x v="8"/>
  </r>
  <r>
    <x v="0"/>
    <n v="1185732"/>
    <x v="36"/>
    <x v="3"/>
    <x v="3"/>
    <s v="Chicago"/>
    <x v="4"/>
    <n v="0.54999999999999993"/>
    <x v="37"/>
    <x v="119"/>
    <n v="336.87499999999994"/>
    <x v="2"/>
  </r>
  <r>
    <x v="0"/>
    <n v="1185732"/>
    <x v="36"/>
    <x v="3"/>
    <x v="3"/>
    <s v="Chicago"/>
    <x v="5"/>
    <n v="0.45"/>
    <x v="35"/>
    <x v="116"/>
    <n v="618.75"/>
    <x v="0"/>
  </r>
  <r>
    <x v="0"/>
    <n v="1185732"/>
    <x v="37"/>
    <x v="3"/>
    <x v="3"/>
    <s v="Chicago"/>
    <x v="0"/>
    <n v="0.45"/>
    <x v="28"/>
    <x v="45"/>
    <n v="945"/>
    <x v="8"/>
  </r>
  <r>
    <x v="0"/>
    <n v="1185732"/>
    <x v="37"/>
    <x v="3"/>
    <x v="3"/>
    <s v="Chicago"/>
    <x v="1"/>
    <n v="0.45"/>
    <x v="37"/>
    <x v="120"/>
    <n v="275.625"/>
    <x v="2"/>
  </r>
  <r>
    <x v="0"/>
    <n v="1185732"/>
    <x v="37"/>
    <x v="3"/>
    <x v="3"/>
    <s v="Chicago"/>
    <x v="2"/>
    <n v="0.35000000000000003"/>
    <x v="38"/>
    <x v="121"/>
    <n v="275.625"/>
    <x v="2"/>
  </r>
  <r>
    <x v="0"/>
    <n v="1185732"/>
    <x v="37"/>
    <x v="3"/>
    <x v="3"/>
    <s v="Chicago"/>
    <x v="3"/>
    <n v="0.4"/>
    <x v="39"/>
    <x v="122"/>
    <n v="160"/>
    <x v="8"/>
  </r>
  <r>
    <x v="0"/>
    <n v="1185732"/>
    <x v="37"/>
    <x v="3"/>
    <x v="3"/>
    <s v="Chicago"/>
    <x v="4"/>
    <n v="0.54999999999999993"/>
    <x v="37"/>
    <x v="119"/>
    <n v="336.87499999999994"/>
    <x v="2"/>
  </r>
  <r>
    <x v="0"/>
    <n v="1185732"/>
    <x v="37"/>
    <x v="3"/>
    <x v="3"/>
    <s v="Chicago"/>
    <x v="5"/>
    <n v="0.45"/>
    <x v="35"/>
    <x v="116"/>
    <n v="618.75"/>
    <x v="0"/>
  </r>
  <r>
    <x v="0"/>
    <n v="1185732"/>
    <x v="38"/>
    <x v="3"/>
    <x v="3"/>
    <s v="Chicago"/>
    <x v="0"/>
    <n v="0.5"/>
    <x v="40"/>
    <x v="111"/>
    <n v="990"/>
    <x v="8"/>
  </r>
  <r>
    <x v="0"/>
    <n v="1185732"/>
    <x v="38"/>
    <x v="3"/>
    <x v="3"/>
    <s v="Chicago"/>
    <x v="1"/>
    <n v="0.5"/>
    <x v="41"/>
    <x v="123"/>
    <n v="350"/>
    <x v="2"/>
  </r>
  <r>
    <x v="0"/>
    <n v="1185732"/>
    <x v="38"/>
    <x v="3"/>
    <x v="3"/>
    <s v="Chicago"/>
    <x v="2"/>
    <n v="0.4"/>
    <x v="38"/>
    <x v="124"/>
    <n v="315"/>
    <x v="2"/>
  </r>
  <r>
    <x v="0"/>
    <n v="1185732"/>
    <x v="38"/>
    <x v="3"/>
    <x v="3"/>
    <s v="Chicago"/>
    <x v="3"/>
    <n v="0.45"/>
    <x v="42"/>
    <x v="125"/>
    <n v="135"/>
    <x v="8"/>
  </r>
  <r>
    <x v="0"/>
    <n v="1185732"/>
    <x v="38"/>
    <x v="3"/>
    <x v="3"/>
    <s v="Chicago"/>
    <x v="4"/>
    <n v="0.6"/>
    <x v="36"/>
    <x v="126"/>
    <n v="262.5"/>
    <x v="2"/>
  </r>
  <r>
    <x v="0"/>
    <n v="1185732"/>
    <x v="38"/>
    <x v="3"/>
    <x v="3"/>
    <s v="Chicago"/>
    <x v="5"/>
    <n v="0.5"/>
    <x v="38"/>
    <x v="127"/>
    <n v="562.5"/>
    <x v="0"/>
  </r>
  <r>
    <x v="0"/>
    <n v="1185732"/>
    <x v="39"/>
    <x v="3"/>
    <x v="3"/>
    <s v="Chicago"/>
    <x v="0"/>
    <n v="0.5"/>
    <x v="32"/>
    <x v="39"/>
    <n v="900"/>
    <x v="8"/>
  </r>
  <r>
    <x v="0"/>
    <n v="1185732"/>
    <x v="39"/>
    <x v="3"/>
    <x v="3"/>
    <s v="Chicago"/>
    <x v="1"/>
    <n v="0.5"/>
    <x v="43"/>
    <x v="126"/>
    <n v="262.5"/>
    <x v="2"/>
  </r>
  <r>
    <x v="0"/>
    <n v="1185732"/>
    <x v="39"/>
    <x v="3"/>
    <x v="3"/>
    <s v="Chicago"/>
    <x v="2"/>
    <n v="0.4"/>
    <x v="43"/>
    <x v="128"/>
    <n v="210"/>
    <x v="2"/>
  </r>
  <r>
    <x v="0"/>
    <n v="1185732"/>
    <x v="39"/>
    <x v="3"/>
    <x v="3"/>
    <s v="Chicago"/>
    <x v="3"/>
    <n v="0.45"/>
    <x v="42"/>
    <x v="125"/>
    <n v="135"/>
    <x v="8"/>
  </r>
  <r>
    <x v="0"/>
    <n v="1185732"/>
    <x v="39"/>
    <x v="3"/>
    <x v="3"/>
    <s v="Chicago"/>
    <x v="4"/>
    <n v="0.6"/>
    <x v="39"/>
    <x v="128"/>
    <n v="210"/>
    <x v="2"/>
  </r>
  <r>
    <x v="0"/>
    <n v="1185732"/>
    <x v="39"/>
    <x v="3"/>
    <x v="3"/>
    <s v="Chicago"/>
    <x v="5"/>
    <n v="0.5"/>
    <x v="38"/>
    <x v="127"/>
    <n v="562.5"/>
    <x v="0"/>
  </r>
  <r>
    <x v="0"/>
    <n v="1185732"/>
    <x v="40"/>
    <x v="3"/>
    <x v="3"/>
    <s v="Chicago"/>
    <x v="0"/>
    <n v="0.6"/>
    <x v="40"/>
    <x v="129"/>
    <n v="1188"/>
    <x v="8"/>
  </r>
  <r>
    <x v="0"/>
    <n v="1185732"/>
    <x v="40"/>
    <x v="3"/>
    <x v="3"/>
    <s v="Chicago"/>
    <x v="1"/>
    <n v="0.55000000000000004"/>
    <x v="41"/>
    <x v="130"/>
    <n v="385"/>
    <x v="2"/>
  </r>
  <r>
    <x v="0"/>
    <n v="1185732"/>
    <x v="40"/>
    <x v="3"/>
    <x v="3"/>
    <s v="Chicago"/>
    <x v="2"/>
    <n v="0.5"/>
    <x v="37"/>
    <x v="131"/>
    <n v="306.25"/>
    <x v="2"/>
  </r>
  <r>
    <x v="0"/>
    <n v="1185732"/>
    <x v="40"/>
    <x v="3"/>
    <x v="3"/>
    <s v="Chicago"/>
    <x v="3"/>
    <n v="0.5"/>
    <x v="39"/>
    <x v="118"/>
    <n v="200"/>
    <x v="8"/>
  </r>
  <r>
    <x v="0"/>
    <n v="1185732"/>
    <x v="40"/>
    <x v="3"/>
    <x v="3"/>
    <s v="Chicago"/>
    <x v="4"/>
    <n v="0.6"/>
    <x v="36"/>
    <x v="126"/>
    <n v="262.5"/>
    <x v="2"/>
  </r>
  <r>
    <x v="0"/>
    <n v="1185732"/>
    <x v="40"/>
    <x v="3"/>
    <x v="3"/>
    <s v="Chicago"/>
    <x v="5"/>
    <n v="0.65"/>
    <x v="44"/>
    <x v="132"/>
    <n v="812.5"/>
    <x v="0"/>
  </r>
  <r>
    <x v="0"/>
    <n v="1185732"/>
    <x v="41"/>
    <x v="3"/>
    <x v="3"/>
    <s v="Chicago"/>
    <x v="0"/>
    <n v="0.5"/>
    <x v="24"/>
    <x v="54"/>
    <n v="1000"/>
    <x v="8"/>
  </r>
  <r>
    <x v="0"/>
    <n v="1185732"/>
    <x v="41"/>
    <x v="3"/>
    <x v="3"/>
    <s v="Chicago"/>
    <x v="1"/>
    <n v="0.45000000000000007"/>
    <x v="44"/>
    <x v="133"/>
    <n v="393.75000000000006"/>
    <x v="2"/>
  </r>
  <r>
    <x v="0"/>
    <n v="1185732"/>
    <x v="41"/>
    <x v="3"/>
    <x v="3"/>
    <s v="Chicago"/>
    <x v="2"/>
    <n v="0.4"/>
    <x v="41"/>
    <x v="134"/>
    <n v="280"/>
    <x v="2"/>
  </r>
  <r>
    <x v="0"/>
    <n v="1185732"/>
    <x v="41"/>
    <x v="3"/>
    <x v="3"/>
    <s v="Chicago"/>
    <x v="3"/>
    <n v="0.4"/>
    <x v="37"/>
    <x v="135"/>
    <n v="280"/>
    <x v="8"/>
  </r>
  <r>
    <x v="0"/>
    <n v="1185732"/>
    <x v="41"/>
    <x v="3"/>
    <x v="3"/>
    <s v="Chicago"/>
    <x v="4"/>
    <n v="0.5"/>
    <x v="37"/>
    <x v="131"/>
    <n v="306.25"/>
    <x v="2"/>
  </r>
  <r>
    <x v="0"/>
    <n v="1185732"/>
    <x v="41"/>
    <x v="3"/>
    <x v="3"/>
    <s v="Chicago"/>
    <x v="5"/>
    <n v="0.55000000000000004"/>
    <x v="45"/>
    <x v="136"/>
    <n v="962.50000000000011"/>
    <x v="0"/>
  </r>
  <r>
    <x v="0"/>
    <n v="1185732"/>
    <x v="42"/>
    <x v="3"/>
    <x v="3"/>
    <s v="Chicago"/>
    <x v="0"/>
    <n v="0.5"/>
    <x v="31"/>
    <x v="79"/>
    <n v="1150"/>
    <x v="8"/>
  </r>
  <r>
    <x v="0"/>
    <n v="1185732"/>
    <x v="42"/>
    <x v="3"/>
    <x v="3"/>
    <s v="Chicago"/>
    <x v="1"/>
    <n v="0.45000000000000007"/>
    <x v="46"/>
    <x v="137"/>
    <n v="511.87500000000006"/>
    <x v="2"/>
  </r>
  <r>
    <x v="0"/>
    <n v="1185732"/>
    <x v="42"/>
    <x v="3"/>
    <x v="3"/>
    <s v="Chicago"/>
    <x v="2"/>
    <n v="0.4"/>
    <x v="44"/>
    <x v="123"/>
    <n v="350"/>
    <x v="2"/>
  </r>
  <r>
    <x v="0"/>
    <n v="1185732"/>
    <x v="42"/>
    <x v="3"/>
    <x v="3"/>
    <s v="Chicago"/>
    <x v="3"/>
    <n v="0.4"/>
    <x v="41"/>
    <x v="134"/>
    <n v="320"/>
    <x v="8"/>
  </r>
  <r>
    <x v="0"/>
    <n v="1185732"/>
    <x v="42"/>
    <x v="3"/>
    <x v="3"/>
    <s v="Chicago"/>
    <x v="4"/>
    <n v="0.5"/>
    <x v="38"/>
    <x v="127"/>
    <n v="393.75"/>
    <x v="2"/>
  </r>
  <r>
    <x v="0"/>
    <n v="1185732"/>
    <x v="42"/>
    <x v="3"/>
    <x v="3"/>
    <s v="Chicago"/>
    <x v="5"/>
    <n v="0.55000000000000004"/>
    <x v="47"/>
    <x v="42"/>
    <n v="1100"/>
    <x v="0"/>
  </r>
  <r>
    <x v="0"/>
    <n v="1185732"/>
    <x v="43"/>
    <x v="3"/>
    <x v="3"/>
    <s v="Chicago"/>
    <x v="0"/>
    <n v="0.5"/>
    <x v="21"/>
    <x v="80"/>
    <n v="1100"/>
    <x v="8"/>
  </r>
  <r>
    <x v="0"/>
    <n v="1185732"/>
    <x v="43"/>
    <x v="3"/>
    <x v="3"/>
    <s v="Chicago"/>
    <x v="1"/>
    <n v="0.45000000000000007"/>
    <x v="46"/>
    <x v="137"/>
    <n v="511.87500000000006"/>
    <x v="2"/>
  </r>
  <r>
    <x v="0"/>
    <n v="1185732"/>
    <x v="43"/>
    <x v="3"/>
    <x v="3"/>
    <s v="Chicago"/>
    <x v="2"/>
    <n v="0.4"/>
    <x v="44"/>
    <x v="123"/>
    <n v="350"/>
    <x v="2"/>
  </r>
  <r>
    <x v="0"/>
    <n v="1185732"/>
    <x v="43"/>
    <x v="3"/>
    <x v="3"/>
    <s v="Chicago"/>
    <x v="3"/>
    <n v="0.4"/>
    <x v="38"/>
    <x v="124"/>
    <n v="360"/>
    <x v="8"/>
  </r>
  <r>
    <x v="0"/>
    <n v="1185732"/>
    <x v="43"/>
    <x v="3"/>
    <x v="3"/>
    <s v="Chicago"/>
    <x v="4"/>
    <n v="0.5"/>
    <x v="41"/>
    <x v="123"/>
    <n v="350"/>
    <x v="2"/>
  </r>
  <r>
    <x v="0"/>
    <n v="1185732"/>
    <x v="43"/>
    <x v="3"/>
    <x v="3"/>
    <s v="Chicago"/>
    <x v="5"/>
    <n v="0.55000000000000004"/>
    <x v="48"/>
    <x v="138"/>
    <n v="1031.25"/>
    <x v="0"/>
  </r>
  <r>
    <x v="0"/>
    <n v="1185732"/>
    <x v="44"/>
    <x v="3"/>
    <x v="3"/>
    <s v="Chicago"/>
    <x v="0"/>
    <n v="0.5"/>
    <x v="24"/>
    <x v="54"/>
    <n v="1000"/>
    <x v="8"/>
  </r>
  <r>
    <x v="0"/>
    <n v="1185732"/>
    <x v="44"/>
    <x v="3"/>
    <x v="3"/>
    <s v="Chicago"/>
    <x v="1"/>
    <n v="0.45000000000000007"/>
    <x v="49"/>
    <x v="139"/>
    <n v="472.50000000000006"/>
    <x v="2"/>
  </r>
  <r>
    <x v="0"/>
    <n v="1185732"/>
    <x v="44"/>
    <x v="3"/>
    <x v="3"/>
    <s v="Chicago"/>
    <x v="2"/>
    <n v="0.4"/>
    <x v="41"/>
    <x v="134"/>
    <n v="280"/>
    <x v="2"/>
  </r>
  <r>
    <x v="0"/>
    <n v="1185732"/>
    <x v="44"/>
    <x v="3"/>
    <x v="3"/>
    <s v="Chicago"/>
    <x v="3"/>
    <n v="0.4"/>
    <x v="37"/>
    <x v="135"/>
    <n v="280"/>
    <x v="8"/>
  </r>
  <r>
    <x v="0"/>
    <n v="1185732"/>
    <x v="44"/>
    <x v="3"/>
    <x v="3"/>
    <s v="Chicago"/>
    <x v="4"/>
    <n v="0.5"/>
    <x v="37"/>
    <x v="131"/>
    <n v="306.25"/>
    <x v="2"/>
  </r>
  <r>
    <x v="0"/>
    <n v="1185732"/>
    <x v="44"/>
    <x v="3"/>
    <x v="3"/>
    <s v="Chicago"/>
    <x v="5"/>
    <n v="0.55000000000000004"/>
    <x v="44"/>
    <x v="140"/>
    <n v="687.5"/>
    <x v="0"/>
  </r>
  <r>
    <x v="0"/>
    <n v="1185732"/>
    <x v="45"/>
    <x v="3"/>
    <x v="3"/>
    <s v="Chicago"/>
    <x v="0"/>
    <n v="0.6"/>
    <x v="33"/>
    <x v="141"/>
    <n v="1020"/>
    <x v="8"/>
  </r>
  <r>
    <x v="0"/>
    <n v="1185732"/>
    <x v="45"/>
    <x v="3"/>
    <x v="3"/>
    <s v="Chicago"/>
    <x v="1"/>
    <n v="0.5"/>
    <x v="44"/>
    <x v="142"/>
    <n v="437.5"/>
    <x v="2"/>
  </r>
  <r>
    <x v="0"/>
    <n v="1185732"/>
    <x v="45"/>
    <x v="3"/>
    <x v="3"/>
    <s v="Chicago"/>
    <x v="2"/>
    <n v="0.5"/>
    <x v="43"/>
    <x v="126"/>
    <n v="262.5"/>
    <x v="2"/>
  </r>
  <r>
    <x v="0"/>
    <n v="1185732"/>
    <x v="45"/>
    <x v="3"/>
    <x v="3"/>
    <s v="Chicago"/>
    <x v="3"/>
    <n v="0.5"/>
    <x v="36"/>
    <x v="143"/>
    <n v="250"/>
    <x v="8"/>
  </r>
  <r>
    <x v="0"/>
    <n v="1185732"/>
    <x v="45"/>
    <x v="3"/>
    <x v="3"/>
    <s v="Chicago"/>
    <x v="4"/>
    <n v="0.6"/>
    <x v="36"/>
    <x v="126"/>
    <n v="262.5"/>
    <x v="2"/>
  </r>
  <r>
    <x v="0"/>
    <n v="1185732"/>
    <x v="45"/>
    <x v="3"/>
    <x v="3"/>
    <s v="Chicago"/>
    <x v="5"/>
    <n v="0.64999999999999991"/>
    <x v="44"/>
    <x v="144"/>
    <n v="812.49999999999989"/>
    <x v="0"/>
  </r>
  <r>
    <x v="0"/>
    <n v="1185732"/>
    <x v="46"/>
    <x v="3"/>
    <x v="3"/>
    <s v="Chicago"/>
    <x v="0"/>
    <n v="0.6"/>
    <x v="47"/>
    <x v="50"/>
    <n v="960"/>
    <x v="8"/>
  </r>
  <r>
    <x v="0"/>
    <n v="1185732"/>
    <x v="46"/>
    <x v="3"/>
    <x v="3"/>
    <s v="Chicago"/>
    <x v="1"/>
    <n v="0.5"/>
    <x v="44"/>
    <x v="142"/>
    <n v="437.5"/>
    <x v="2"/>
  </r>
  <r>
    <x v="0"/>
    <n v="1185732"/>
    <x v="46"/>
    <x v="3"/>
    <x v="3"/>
    <s v="Chicago"/>
    <x v="2"/>
    <n v="0.5"/>
    <x v="50"/>
    <x v="145"/>
    <n v="341.25"/>
    <x v="2"/>
  </r>
  <r>
    <x v="0"/>
    <n v="1185732"/>
    <x v="46"/>
    <x v="3"/>
    <x v="3"/>
    <s v="Chicago"/>
    <x v="3"/>
    <n v="0.5"/>
    <x v="37"/>
    <x v="131"/>
    <n v="350"/>
    <x v="8"/>
  </r>
  <r>
    <x v="0"/>
    <n v="1185732"/>
    <x v="46"/>
    <x v="3"/>
    <x v="3"/>
    <s v="Chicago"/>
    <x v="4"/>
    <n v="0.6"/>
    <x v="43"/>
    <x v="124"/>
    <n v="315"/>
    <x v="2"/>
  </r>
  <r>
    <x v="0"/>
    <n v="1185732"/>
    <x v="46"/>
    <x v="3"/>
    <x v="3"/>
    <s v="Chicago"/>
    <x v="5"/>
    <n v="0.64999999999999991"/>
    <x v="44"/>
    <x v="144"/>
    <n v="812.49999999999989"/>
    <x v="0"/>
  </r>
  <r>
    <x v="0"/>
    <n v="1185732"/>
    <x v="47"/>
    <x v="3"/>
    <x v="3"/>
    <s v="Chicago"/>
    <x v="0"/>
    <n v="0.6"/>
    <x v="24"/>
    <x v="61"/>
    <n v="1200"/>
    <x v="8"/>
  </r>
  <r>
    <x v="0"/>
    <n v="1185732"/>
    <x v="47"/>
    <x v="3"/>
    <x v="3"/>
    <s v="Chicago"/>
    <x v="1"/>
    <n v="0.5"/>
    <x v="49"/>
    <x v="146"/>
    <n v="525"/>
    <x v="2"/>
  </r>
  <r>
    <x v="0"/>
    <n v="1185732"/>
    <x v="47"/>
    <x v="3"/>
    <x v="3"/>
    <s v="Chicago"/>
    <x v="2"/>
    <n v="0.5"/>
    <x v="44"/>
    <x v="142"/>
    <n v="437.5"/>
    <x v="2"/>
  </r>
  <r>
    <x v="0"/>
    <n v="1185732"/>
    <x v="47"/>
    <x v="3"/>
    <x v="3"/>
    <s v="Chicago"/>
    <x v="3"/>
    <n v="0.5"/>
    <x v="41"/>
    <x v="123"/>
    <n v="400"/>
    <x v="8"/>
  </r>
  <r>
    <x v="0"/>
    <n v="1185732"/>
    <x v="47"/>
    <x v="3"/>
    <x v="3"/>
    <s v="Chicago"/>
    <x v="4"/>
    <n v="0.6"/>
    <x v="41"/>
    <x v="147"/>
    <n v="420"/>
    <x v="2"/>
  </r>
  <r>
    <x v="0"/>
    <n v="1185732"/>
    <x v="47"/>
    <x v="3"/>
    <x v="3"/>
    <s v="Chicago"/>
    <x v="5"/>
    <n v="0.64999999999999991"/>
    <x v="49"/>
    <x v="148"/>
    <n v="974.99999999999989"/>
    <x v="0"/>
  </r>
  <r>
    <x v="1"/>
    <n v="1197831"/>
    <x v="12"/>
    <x v="1"/>
    <x v="1"/>
    <s v="Dallas"/>
    <x v="0"/>
    <n v="0.2"/>
    <x v="27"/>
    <x v="149"/>
    <n v="435"/>
    <x v="1"/>
  </r>
  <r>
    <x v="1"/>
    <n v="1197831"/>
    <x v="12"/>
    <x v="1"/>
    <x v="1"/>
    <s v="Dallas"/>
    <x v="1"/>
    <n v="0.3"/>
    <x v="27"/>
    <x v="150"/>
    <n v="652.5"/>
    <x v="1"/>
  </r>
  <r>
    <x v="1"/>
    <n v="1197831"/>
    <x v="12"/>
    <x v="1"/>
    <x v="1"/>
    <s v="Dallas"/>
    <x v="2"/>
    <n v="0.3"/>
    <x v="28"/>
    <x v="151"/>
    <n v="472.5"/>
    <x v="1"/>
  </r>
  <r>
    <x v="1"/>
    <n v="1197831"/>
    <x v="12"/>
    <x v="1"/>
    <x v="1"/>
    <s v="Dallas"/>
    <x v="3"/>
    <n v="0.35"/>
    <x v="28"/>
    <x v="152"/>
    <n v="735"/>
    <x v="8"/>
  </r>
  <r>
    <x v="1"/>
    <n v="1197831"/>
    <x v="12"/>
    <x v="1"/>
    <x v="1"/>
    <s v="Dallas"/>
    <x v="4"/>
    <n v="0.4"/>
    <x v="48"/>
    <x v="146"/>
    <n v="375"/>
    <x v="3"/>
  </r>
  <r>
    <x v="1"/>
    <n v="1197831"/>
    <x v="12"/>
    <x v="1"/>
    <x v="1"/>
    <s v="Dallas"/>
    <x v="5"/>
    <n v="0.35"/>
    <x v="28"/>
    <x v="152"/>
    <n v="826.87499999999989"/>
    <x v="4"/>
  </r>
  <r>
    <x v="1"/>
    <n v="1197831"/>
    <x v="13"/>
    <x v="1"/>
    <x v="1"/>
    <s v="Dallas"/>
    <x v="0"/>
    <n v="0.25"/>
    <x v="22"/>
    <x v="153"/>
    <n v="506.25"/>
    <x v="1"/>
  </r>
  <r>
    <x v="1"/>
    <n v="1197831"/>
    <x v="13"/>
    <x v="1"/>
    <x v="1"/>
    <s v="Dallas"/>
    <x v="1"/>
    <n v="0.35"/>
    <x v="26"/>
    <x v="154"/>
    <n v="682.5"/>
    <x v="1"/>
  </r>
  <r>
    <x v="1"/>
    <n v="1197831"/>
    <x v="13"/>
    <x v="1"/>
    <x v="1"/>
    <s v="Dallas"/>
    <x v="2"/>
    <n v="0.35"/>
    <x v="34"/>
    <x v="155"/>
    <n v="498.75"/>
    <x v="1"/>
  </r>
  <r>
    <x v="1"/>
    <n v="1197831"/>
    <x v="13"/>
    <x v="1"/>
    <x v="1"/>
    <s v="Dallas"/>
    <x v="3"/>
    <n v="0.35"/>
    <x v="33"/>
    <x v="156"/>
    <n v="595"/>
    <x v="8"/>
  </r>
  <r>
    <x v="1"/>
    <n v="1197831"/>
    <x v="13"/>
    <x v="1"/>
    <x v="1"/>
    <s v="Dallas"/>
    <x v="4"/>
    <n v="0.4"/>
    <x v="49"/>
    <x v="147"/>
    <n v="300"/>
    <x v="3"/>
  </r>
  <r>
    <x v="1"/>
    <n v="1197831"/>
    <x v="13"/>
    <x v="1"/>
    <x v="1"/>
    <s v="Dallas"/>
    <x v="5"/>
    <n v="0.35"/>
    <x v="24"/>
    <x v="157"/>
    <n v="787.5"/>
    <x v="4"/>
  </r>
  <r>
    <x v="1"/>
    <n v="1197831"/>
    <x v="14"/>
    <x v="1"/>
    <x v="1"/>
    <s v="Dallas"/>
    <x v="0"/>
    <n v="0.3"/>
    <x v="22"/>
    <x v="158"/>
    <n v="708.75"/>
    <x v="2"/>
  </r>
  <r>
    <x v="1"/>
    <n v="1197831"/>
    <x v="14"/>
    <x v="1"/>
    <x v="1"/>
    <s v="Dallas"/>
    <x v="1"/>
    <n v="0.4"/>
    <x v="22"/>
    <x v="52"/>
    <n v="944.99999999999989"/>
    <x v="2"/>
  </r>
  <r>
    <x v="1"/>
    <n v="1197831"/>
    <x v="14"/>
    <x v="1"/>
    <x v="1"/>
    <s v="Dallas"/>
    <x v="2"/>
    <n v="0.3"/>
    <x v="24"/>
    <x v="146"/>
    <n v="525"/>
    <x v="2"/>
  </r>
  <r>
    <x v="1"/>
    <n v="1197831"/>
    <x v="14"/>
    <x v="1"/>
    <x v="1"/>
    <s v="Dallas"/>
    <x v="3"/>
    <n v="0.35000000000000003"/>
    <x v="47"/>
    <x v="159"/>
    <n v="630.00000000000011"/>
    <x v="4"/>
  </r>
  <r>
    <x v="1"/>
    <n v="1197831"/>
    <x v="14"/>
    <x v="1"/>
    <x v="1"/>
    <s v="Dallas"/>
    <x v="4"/>
    <n v="0.4"/>
    <x v="49"/>
    <x v="147"/>
    <n v="360"/>
    <x v="1"/>
  </r>
  <r>
    <x v="1"/>
    <n v="1197831"/>
    <x v="14"/>
    <x v="1"/>
    <x v="1"/>
    <s v="Dallas"/>
    <x v="5"/>
    <n v="0.35000000000000003"/>
    <x v="32"/>
    <x v="160"/>
    <n v="787.50000000000011"/>
    <x v="0"/>
  </r>
  <r>
    <x v="1"/>
    <n v="1197831"/>
    <x v="15"/>
    <x v="1"/>
    <x v="1"/>
    <s v="Dallas"/>
    <x v="0"/>
    <n v="0.19999999999999998"/>
    <x v="20"/>
    <x v="161"/>
    <n v="489.99999999999989"/>
    <x v="2"/>
  </r>
  <r>
    <x v="1"/>
    <n v="1197831"/>
    <x v="15"/>
    <x v="1"/>
    <x v="1"/>
    <s v="Dallas"/>
    <x v="1"/>
    <n v="0.30000000000000004"/>
    <x v="20"/>
    <x v="162"/>
    <n v="735.00000000000011"/>
    <x v="2"/>
  </r>
  <r>
    <x v="1"/>
    <n v="1197831"/>
    <x v="15"/>
    <x v="1"/>
    <x v="1"/>
    <s v="Dallas"/>
    <x v="2"/>
    <n v="0.24999999999999997"/>
    <x v="28"/>
    <x v="163"/>
    <n v="459.37499999999989"/>
    <x v="2"/>
  </r>
  <r>
    <x v="1"/>
    <n v="1197831"/>
    <x v="15"/>
    <x v="1"/>
    <x v="1"/>
    <s v="Dallas"/>
    <x v="3"/>
    <n v="0.30000000000000004"/>
    <x v="33"/>
    <x v="164"/>
    <n v="573.75000000000011"/>
    <x v="4"/>
  </r>
  <r>
    <x v="1"/>
    <n v="1197831"/>
    <x v="15"/>
    <x v="1"/>
    <x v="1"/>
    <s v="Dallas"/>
    <x v="4"/>
    <n v="0.35"/>
    <x v="46"/>
    <x v="165"/>
    <n v="341.25"/>
    <x v="1"/>
  </r>
  <r>
    <x v="1"/>
    <n v="1197831"/>
    <x v="15"/>
    <x v="1"/>
    <x v="1"/>
    <s v="Dallas"/>
    <x v="5"/>
    <n v="0.30000000000000004"/>
    <x v="25"/>
    <x v="166"/>
    <n v="900.00000000000011"/>
    <x v="0"/>
  </r>
  <r>
    <x v="1"/>
    <n v="1197831"/>
    <x v="16"/>
    <x v="1"/>
    <x v="1"/>
    <s v="Dallas"/>
    <x v="0"/>
    <n v="0.19999999999999998"/>
    <x v="30"/>
    <x v="167"/>
    <n v="524.99999999999989"/>
    <x v="2"/>
  </r>
  <r>
    <x v="1"/>
    <n v="1197831"/>
    <x v="16"/>
    <x v="1"/>
    <x v="1"/>
    <s v="Dallas"/>
    <x v="1"/>
    <n v="0.30000000000000004"/>
    <x v="29"/>
    <x v="168"/>
    <n v="813.75000000000011"/>
    <x v="2"/>
  </r>
  <r>
    <x v="1"/>
    <n v="1197831"/>
    <x v="16"/>
    <x v="1"/>
    <x v="1"/>
    <s v="Dallas"/>
    <x v="2"/>
    <n v="0.24999999999999997"/>
    <x v="23"/>
    <x v="169"/>
    <n v="546.87499999999989"/>
    <x v="2"/>
  </r>
  <r>
    <x v="1"/>
    <n v="1197831"/>
    <x v="16"/>
    <x v="1"/>
    <x v="1"/>
    <s v="Dallas"/>
    <x v="3"/>
    <n v="0.35000000000000003"/>
    <x v="21"/>
    <x v="136"/>
    <n v="866.25000000000011"/>
    <x v="4"/>
  </r>
  <r>
    <x v="1"/>
    <n v="1197831"/>
    <x v="16"/>
    <x v="1"/>
    <x v="1"/>
    <s v="Dallas"/>
    <x v="4"/>
    <n v="0.5"/>
    <x v="32"/>
    <x v="39"/>
    <n v="675"/>
    <x v="1"/>
  </r>
  <r>
    <x v="1"/>
    <n v="1197831"/>
    <x v="16"/>
    <x v="1"/>
    <x v="1"/>
    <s v="Dallas"/>
    <x v="5"/>
    <n v="0.45"/>
    <x v="9"/>
    <x v="11"/>
    <n v="1800"/>
    <x v="0"/>
  </r>
  <r>
    <x v="1"/>
    <n v="1197831"/>
    <x v="17"/>
    <x v="1"/>
    <x v="1"/>
    <s v="Dallas"/>
    <x v="0"/>
    <n v="0.45"/>
    <x v="9"/>
    <x v="11"/>
    <n v="1260"/>
    <x v="2"/>
  </r>
  <r>
    <x v="1"/>
    <n v="1197831"/>
    <x v="17"/>
    <x v="1"/>
    <x v="1"/>
    <s v="Dallas"/>
    <x v="1"/>
    <n v="0.5"/>
    <x v="9"/>
    <x v="2"/>
    <n v="1400"/>
    <x v="2"/>
  </r>
  <r>
    <x v="1"/>
    <n v="1197831"/>
    <x v="17"/>
    <x v="1"/>
    <x v="1"/>
    <s v="Dallas"/>
    <x v="2"/>
    <n v="0.45"/>
    <x v="26"/>
    <x v="62"/>
    <n v="1023.7499999999999"/>
    <x v="2"/>
  </r>
  <r>
    <x v="1"/>
    <n v="1197831"/>
    <x v="17"/>
    <x v="1"/>
    <x v="1"/>
    <s v="Dallas"/>
    <x v="3"/>
    <n v="0.45"/>
    <x v="25"/>
    <x v="52"/>
    <n v="1215"/>
    <x v="4"/>
  </r>
  <r>
    <x v="1"/>
    <n v="1197831"/>
    <x v="17"/>
    <x v="1"/>
    <x v="1"/>
    <s v="Dallas"/>
    <x v="4"/>
    <n v="0.5"/>
    <x v="24"/>
    <x v="54"/>
    <n v="750"/>
    <x v="1"/>
  </r>
  <r>
    <x v="1"/>
    <n v="1197831"/>
    <x v="17"/>
    <x v="1"/>
    <x v="1"/>
    <s v="Dallas"/>
    <x v="5"/>
    <n v="0.55000000000000004"/>
    <x v="10"/>
    <x v="30"/>
    <n v="2406.25"/>
    <x v="0"/>
  </r>
  <r>
    <x v="1"/>
    <n v="1197831"/>
    <x v="18"/>
    <x v="1"/>
    <x v="1"/>
    <s v="Dallas"/>
    <x v="0"/>
    <n v="0.45"/>
    <x v="6"/>
    <x v="8"/>
    <n v="1484.9999999999998"/>
    <x v="15"/>
  </r>
  <r>
    <x v="1"/>
    <n v="1197831"/>
    <x v="18"/>
    <x v="1"/>
    <x v="1"/>
    <s v="Dallas"/>
    <x v="1"/>
    <n v="0.5"/>
    <x v="6"/>
    <x v="71"/>
    <n v="1649.9999999999998"/>
    <x v="15"/>
  </r>
  <r>
    <x v="1"/>
    <n v="1197831"/>
    <x v="18"/>
    <x v="1"/>
    <x v="1"/>
    <s v="Dallas"/>
    <x v="2"/>
    <n v="0.45"/>
    <x v="18"/>
    <x v="83"/>
    <n v="1754.9999999999998"/>
    <x v="15"/>
  </r>
  <r>
    <x v="1"/>
    <n v="1197831"/>
    <x v="18"/>
    <x v="1"/>
    <x v="1"/>
    <s v="Dallas"/>
    <x v="3"/>
    <n v="0.45"/>
    <x v="31"/>
    <x v="70"/>
    <n v="1293.75"/>
    <x v="0"/>
  </r>
  <r>
    <x v="1"/>
    <n v="1197831"/>
    <x v="18"/>
    <x v="1"/>
    <x v="1"/>
    <s v="Dallas"/>
    <x v="4"/>
    <n v="0.5"/>
    <x v="31"/>
    <x v="79"/>
    <n v="1006.2499999999999"/>
    <x v="2"/>
  </r>
  <r>
    <x v="1"/>
    <n v="1197831"/>
    <x v="18"/>
    <x v="1"/>
    <x v="1"/>
    <s v="Dallas"/>
    <x v="5"/>
    <n v="0.6"/>
    <x v="2"/>
    <x v="12"/>
    <n v="2805"/>
    <x v="9"/>
  </r>
  <r>
    <x v="1"/>
    <n v="1197831"/>
    <x v="19"/>
    <x v="1"/>
    <x v="1"/>
    <s v="Dallas"/>
    <x v="0"/>
    <n v="0.5"/>
    <x v="9"/>
    <x v="2"/>
    <n v="1599.9999999999998"/>
    <x v="15"/>
  </r>
  <r>
    <x v="1"/>
    <n v="1197831"/>
    <x v="19"/>
    <x v="1"/>
    <x v="1"/>
    <s v="Dallas"/>
    <x v="1"/>
    <n v="0.55000000000000004"/>
    <x v="9"/>
    <x v="63"/>
    <n v="1759.9999999999998"/>
    <x v="15"/>
  </r>
  <r>
    <x v="1"/>
    <n v="1197831"/>
    <x v="19"/>
    <x v="1"/>
    <x v="1"/>
    <s v="Dallas"/>
    <x v="2"/>
    <n v="0.5"/>
    <x v="18"/>
    <x v="64"/>
    <n v="1949.9999999999998"/>
    <x v="15"/>
  </r>
  <r>
    <x v="1"/>
    <n v="1197831"/>
    <x v="19"/>
    <x v="1"/>
    <x v="1"/>
    <s v="Dallas"/>
    <x v="3"/>
    <n v="0.5"/>
    <x v="28"/>
    <x v="48"/>
    <n v="1312.5"/>
    <x v="0"/>
  </r>
  <r>
    <x v="1"/>
    <n v="1197831"/>
    <x v="19"/>
    <x v="1"/>
    <x v="1"/>
    <s v="Dallas"/>
    <x v="4"/>
    <n v="0.55000000000000004"/>
    <x v="28"/>
    <x v="170"/>
    <n v="1010.6250000000001"/>
    <x v="2"/>
  </r>
  <r>
    <x v="1"/>
    <n v="1197831"/>
    <x v="19"/>
    <x v="1"/>
    <x v="1"/>
    <s v="Dallas"/>
    <x v="5"/>
    <n v="0.6"/>
    <x v="29"/>
    <x v="171"/>
    <n v="2557.5"/>
    <x v="9"/>
  </r>
  <r>
    <x v="1"/>
    <n v="1197831"/>
    <x v="20"/>
    <x v="1"/>
    <x v="1"/>
    <s v="Dallas"/>
    <x v="0"/>
    <n v="0.55000000000000004"/>
    <x v="27"/>
    <x v="101"/>
    <n v="1595"/>
    <x v="15"/>
  </r>
  <r>
    <x v="1"/>
    <n v="1197831"/>
    <x v="20"/>
    <x v="1"/>
    <x v="1"/>
    <s v="Dallas"/>
    <x v="1"/>
    <n v="0.55000000000000004"/>
    <x v="22"/>
    <x v="105"/>
    <n v="1485"/>
    <x v="15"/>
  </r>
  <r>
    <x v="1"/>
    <n v="1197831"/>
    <x v="20"/>
    <x v="1"/>
    <x v="1"/>
    <s v="Dallas"/>
    <x v="2"/>
    <n v="0.6"/>
    <x v="27"/>
    <x v="92"/>
    <n v="1739.9999999999998"/>
    <x v="15"/>
  </r>
  <r>
    <x v="1"/>
    <n v="1197831"/>
    <x v="20"/>
    <x v="1"/>
    <x v="1"/>
    <s v="Dallas"/>
    <x v="3"/>
    <n v="0.6"/>
    <x v="32"/>
    <x v="52"/>
    <n v="1350"/>
    <x v="0"/>
  </r>
  <r>
    <x v="1"/>
    <n v="1197831"/>
    <x v="20"/>
    <x v="1"/>
    <x v="1"/>
    <s v="Dallas"/>
    <x v="4"/>
    <n v="0.55000000000000004"/>
    <x v="32"/>
    <x v="111"/>
    <n v="866.25"/>
    <x v="2"/>
  </r>
  <r>
    <x v="1"/>
    <n v="1197831"/>
    <x v="20"/>
    <x v="1"/>
    <x v="1"/>
    <s v="Dallas"/>
    <x v="5"/>
    <n v="0.5"/>
    <x v="22"/>
    <x v="73"/>
    <n v="1856.2500000000002"/>
    <x v="9"/>
  </r>
  <r>
    <x v="1"/>
    <n v="1197831"/>
    <x v="21"/>
    <x v="1"/>
    <x v="1"/>
    <s v="Dallas"/>
    <x v="0"/>
    <n v="0.4"/>
    <x v="23"/>
    <x v="54"/>
    <n v="999.99999999999989"/>
    <x v="15"/>
  </r>
  <r>
    <x v="1"/>
    <n v="1197831"/>
    <x v="21"/>
    <x v="1"/>
    <x v="1"/>
    <s v="Dallas"/>
    <x v="1"/>
    <n v="0.4"/>
    <x v="23"/>
    <x v="54"/>
    <n v="999.99999999999989"/>
    <x v="15"/>
  </r>
  <r>
    <x v="1"/>
    <n v="1197831"/>
    <x v="21"/>
    <x v="1"/>
    <x v="1"/>
    <s v="Dallas"/>
    <x v="2"/>
    <n v="0.45"/>
    <x v="31"/>
    <x v="70"/>
    <n v="1035"/>
    <x v="15"/>
  </r>
  <r>
    <x v="1"/>
    <n v="1197831"/>
    <x v="21"/>
    <x v="1"/>
    <x v="1"/>
    <s v="Dallas"/>
    <x v="3"/>
    <n v="0.45"/>
    <x v="33"/>
    <x v="172"/>
    <n v="956.25"/>
    <x v="0"/>
  </r>
  <r>
    <x v="1"/>
    <n v="1197831"/>
    <x v="21"/>
    <x v="1"/>
    <x v="1"/>
    <s v="Dallas"/>
    <x v="4"/>
    <n v="0.4"/>
    <x v="47"/>
    <x v="173"/>
    <n v="560"/>
    <x v="2"/>
  </r>
  <r>
    <x v="1"/>
    <n v="1197831"/>
    <x v="21"/>
    <x v="1"/>
    <x v="1"/>
    <s v="Dallas"/>
    <x v="5"/>
    <n v="0.5"/>
    <x v="31"/>
    <x v="79"/>
    <n v="1581.2500000000002"/>
    <x v="9"/>
  </r>
  <r>
    <x v="1"/>
    <n v="1197831"/>
    <x v="22"/>
    <x v="1"/>
    <x v="1"/>
    <s v="Dallas"/>
    <x v="0"/>
    <n v="0.4"/>
    <x v="27"/>
    <x v="174"/>
    <n v="1160"/>
    <x v="15"/>
  </r>
  <r>
    <x v="1"/>
    <n v="1197831"/>
    <x v="22"/>
    <x v="1"/>
    <x v="1"/>
    <s v="Dallas"/>
    <x v="1"/>
    <n v="0.4"/>
    <x v="27"/>
    <x v="174"/>
    <n v="1160"/>
    <x v="15"/>
  </r>
  <r>
    <x v="1"/>
    <n v="1197831"/>
    <x v="22"/>
    <x v="1"/>
    <x v="1"/>
    <s v="Dallas"/>
    <x v="2"/>
    <n v="0.65"/>
    <x v="26"/>
    <x v="106"/>
    <n v="1689.9999999999998"/>
    <x v="15"/>
  </r>
  <r>
    <x v="1"/>
    <n v="1197831"/>
    <x v="22"/>
    <x v="1"/>
    <x v="1"/>
    <s v="Dallas"/>
    <x v="3"/>
    <n v="0.65"/>
    <x v="24"/>
    <x v="82"/>
    <n v="1625"/>
    <x v="0"/>
  </r>
  <r>
    <x v="1"/>
    <n v="1197831"/>
    <x v="22"/>
    <x v="1"/>
    <x v="1"/>
    <s v="Dallas"/>
    <x v="4"/>
    <n v="0.6"/>
    <x v="34"/>
    <x v="175"/>
    <n v="997.49999999999989"/>
    <x v="2"/>
  </r>
  <r>
    <x v="1"/>
    <n v="1197831"/>
    <x v="22"/>
    <x v="1"/>
    <x v="1"/>
    <s v="Dallas"/>
    <x v="5"/>
    <n v="0.70000000000000007"/>
    <x v="22"/>
    <x v="176"/>
    <n v="2598.75"/>
    <x v="9"/>
  </r>
  <r>
    <x v="1"/>
    <n v="1197831"/>
    <x v="23"/>
    <x v="1"/>
    <x v="1"/>
    <s v="Dallas"/>
    <x v="0"/>
    <n v="0.6"/>
    <x v="6"/>
    <x v="14"/>
    <n v="1979.9999999999998"/>
    <x v="15"/>
  </r>
  <r>
    <x v="1"/>
    <n v="1197831"/>
    <x v="23"/>
    <x v="1"/>
    <x v="1"/>
    <s v="Dallas"/>
    <x v="1"/>
    <n v="0.6"/>
    <x v="6"/>
    <x v="14"/>
    <n v="1979.9999999999998"/>
    <x v="15"/>
  </r>
  <r>
    <x v="1"/>
    <n v="1197831"/>
    <x v="23"/>
    <x v="1"/>
    <x v="1"/>
    <s v="Dallas"/>
    <x v="2"/>
    <n v="0.65"/>
    <x v="27"/>
    <x v="84"/>
    <n v="1884.9999999999998"/>
    <x v="15"/>
  </r>
  <r>
    <x v="1"/>
    <n v="1197831"/>
    <x v="23"/>
    <x v="1"/>
    <x v="1"/>
    <s v="Dallas"/>
    <x v="3"/>
    <n v="0.65"/>
    <x v="31"/>
    <x v="90"/>
    <n v="1868.75"/>
    <x v="0"/>
  </r>
  <r>
    <x v="1"/>
    <n v="1197831"/>
    <x v="23"/>
    <x v="1"/>
    <x v="1"/>
    <s v="Dallas"/>
    <x v="4"/>
    <n v="0.6"/>
    <x v="28"/>
    <x v="40"/>
    <n v="1102.5"/>
    <x v="2"/>
  </r>
  <r>
    <x v="1"/>
    <n v="1197831"/>
    <x v="23"/>
    <x v="1"/>
    <x v="1"/>
    <s v="Dallas"/>
    <x v="5"/>
    <n v="0.70000000000000007"/>
    <x v="29"/>
    <x v="102"/>
    <n v="2983.7500000000009"/>
    <x v="9"/>
  </r>
  <r>
    <x v="0"/>
    <n v="1185732"/>
    <x v="48"/>
    <x v="0"/>
    <x v="4"/>
    <s v="Philadelphia"/>
    <x v="0"/>
    <n v="0.45"/>
    <x v="33"/>
    <x v="172"/>
    <n v="1051.875"/>
    <x v="9"/>
  </r>
  <r>
    <x v="0"/>
    <n v="1185732"/>
    <x v="48"/>
    <x v="0"/>
    <x v="4"/>
    <s v="Philadelphia"/>
    <x v="1"/>
    <n v="0.45"/>
    <x v="38"/>
    <x v="177"/>
    <n v="354.375"/>
    <x v="2"/>
  </r>
  <r>
    <x v="0"/>
    <n v="1185732"/>
    <x v="48"/>
    <x v="0"/>
    <x v="4"/>
    <s v="Philadelphia"/>
    <x v="2"/>
    <n v="0.35000000000000003"/>
    <x v="38"/>
    <x v="121"/>
    <n v="315"/>
    <x v="15"/>
  </r>
  <r>
    <x v="0"/>
    <n v="1185732"/>
    <x v="48"/>
    <x v="0"/>
    <x v="4"/>
    <s v="Philadelphia"/>
    <x v="3"/>
    <n v="0.4"/>
    <x v="42"/>
    <x v="178"/>
    <n v="119.99999999999999"/>
    <x v="15"/>
  </r>
  <r>
    <x v="0"/>
    <n v="1185732"/>
    <x v="48"/>
    <x v="0"/>
    <x v="4"/>
    <s v="Philadelphia"/>
    <x v="4"/>
    <n v="0.54999999999999993"/>
    <x v="36"/>
    <x v="179"/>
    <n v="240.62499999999994"/>
    <x v="2"/>
  </r>
  <r>
    <x v="0"/>
    <n v="1185732"/>
    <x v="48"/>
    <x v="0"/>
    <x v="4"/>
    <s v="Philadelphia"/>
    <x v="5"/>
    <n v="0.45"/>
    <x v="38"/>
    <x v="177"/>
    <n v="303.75"/>
    <x v="1"/>
  </r>
  <r>
    <x v="0"/>
    <n v="1185732"/>
    <x v="49"/>
    <x v="0"/>
    <x v="4"/>
    <s v="Philadelphia"/>
    <x v="0"/>
    <n v="0.45"/>
    <x v="34"/>
    <x v="115"/>
    <n v="1175.625"/>
    <x v="9"/>
  </r>
  <r>
    <x v="0"/>
    <n v="1185732"/>
    <x v="49"/>
    <x v="0"/>
    <x v="4"/>
    <s v="Philadelphia"/>
    <x v="1"/>
    <n v="0.45"/>
    <x v="36"/>
    <x v="180"/>
    <n v="196.875"/>
    <x v="2"/>
  </r>
  <r>
    <x v="0"/>
    <n v="1185732"/>
    <x v="49"/>
    <x v="0"/>
    <x v="4"/>
    <s v="Philadelphia"/>
    <x v="2"/>
    <n v="0.35000000000000003"/>
    <x v="37"/>
    <x v="181"/>
    <n v="245.00000000000003"/>
    <x v="15"/>
  </r>
  <r>
    <x v="0"/>
    <n v="1185732"/>
    <x v="49"/>
    <x v="0"/>
    <x v="4"/>
    <s v="Philadelphia"/>
    <x v="3"/>
    <n v="0.4"/>
    <x v="51"/>
    <x v="182"/>
    <n v="80"/>
    <x v="15"/>
  </r>
  <r>
    <x v="0"/>
    <n v="1185732"/>
    <x v="49"/>
    <x v="0"/>
    <x v="4"/>
    <s v="Philadelphia"/>
    <x v="4"/>
    <n v="0.54999999999999993"/>
    <x v="36"/>
    <x v="179"/>
    <n v="240.62499999999994"/>
    <x v="2"/>
  </r>
  <r>
    <x v="0"/>
    <n v="1185732"/>
    <x v="49"/>
    <x v="0"/>
    <x v="4"/>
    <s v="Philadelphia"/>
    <x v="5"/>
    <n v="0.45"/>
    <x v="38"/>
    <x v="177"/>
    <n v="303.75"/>
    <x v="1"/>
  </r>
  <r>
    <x v="0"/>
    <n v="1185732"/>
    <x v="14"/>
    <x v="0"/>
    <x v="4"/>
    <s v="Philadelphia"/>
    <x v="0"/>
    <n v="0.5"/>
    <x v="52"/>
    <x v="183"/>
    <n v="1223.75"/>
    <x v="9"/>
  </r>
  <r>
    <x v="0"/>
    <n v="1185732"/>
    <x v="14"/>
    <x v="0"/>
    <x v="4"/>
    <s v="Philadelphia"/>
    <x v="1"/>
    <n v="0.5"/>
    <x v="43"/>
    <x v="126"/>
    <n v="262.5"/>
    <x v="2"/>
  </r>
  <r>
    <x v="0"/>
    <n v="1185732"/>
    <x v="14"/>
    <x v="0"/>
    <x v="4"/>
    <s v="Philadelphia"/>
    <x v="2"/>
    <n v="0.4"/>
    <x v="37"/>
    <x v="135"/>
    <n v="280"/>
    <x v="15"/>
  </r>
  <r>
    <x v="0"/>
    <n v="1185732"/>
    <x v="14"/>
    <x v="0"/>
    <x v="4"/>
    <s v="Philadelphia"/>
    <x v="3"/>
    <n v="0.45"/>
    <x v="53"/>
    <x v="184"/>
    <n v="44.999999999999993"/>
    <x v="15"/>
  </r>
  <r>
    <x v="0"/>
    <n v="1185732"/>
    <x v="14"/>
    <x v="0"/>
    <x v="4"/>
    <s v="Philadelphia"/>
    <x v="4"/>
    <n v="0.6"/>
    <x v="42"/>
    <x v="185"/>
    <n v="135"/>
    <x v="1"/>
  </r>
  <r>
    <x v="0"/>
    <n v="1185732"/>
    <x v="14"/>
    <x v="0"/>
    <x v="4"/>
    <s v="Philadelphia"/>
    <x v="5"/>
    <n v="0.5"/>
    <x v="37"/>
    <x v="131"/>
    <n v="218.75"/>
    <x v="3"/>
  </r>
  <r>
    <x v="0"/>
    <n v="1185732"/>
    <x v="50"/>
    <x v="0"/>
    <x v="4"/>
    <s v="Philadelphia"/>
    <x v="0"/>
    <n v="0.5"/>
    <x v="32"/>
    <x v="39"/>
    <n v="1125"/>
    <x v="0"/>
  </r>
  <r>
    <x v="0"/>
    <n v="1185732"/>
    <x v="50"/>
    <x v="0"/>
    <x v="4"/>
    <s v="Philadelphia"/>
    <x v="1"/>
    <n v="0.5"/>
    <x v="43"/>
    <x v="126"/>
    <n v="225"/>
    <x v="1"/>
  </r>
  <r>
    <x v="0"/>
    <n v="1185732"/>
    <x v="50"/>
    <x v="0"/>
    <x v="4"/>
    <s v="Philadelphia"/>
    <x v="2"/>
    <n v="0.4"/>
    <x v="43"/>
    <x v="128"/>
    <n v="210"/>
    <x v="2"/>
  </r>
  <r>
    <x v="0"/>
    <n v="1185732"/>
    <x v="50"/>
    <x v="0"/>
    <x v="4"/>
    <s v="Philadelphia"/>
    <x v="3"/>
    <n v="0.45"/>
    <x v="42"/>
    <x v="125"/>
    <n v="118.12499999999999"/>
    <x v="2"/>
  </r>
  <r>
    <x v="0"/>
    <n v="1185732"/>
    <x v="50"/>
    <x v="0"/>
    <x v="4"/>
    <s v="Philadelphia"/>
    <x v="4"/>
    <n v="0.6"/>
    <x v="42"/>
    <x v="185"/>
    <n v="135"/>
    <x v="1"/>
  </r>
  <r>
    <x v="0"/>
    <n v="1185732"/>
    <x v="50"/>
    <x v="0"/>
    <x v="4"/>
    <s v="Philadelphia"/>
    <x v="5"/>
    <n v="0.5"/>
    <x v="41"/>
    <x v="123"/>
    <n v="250"/>
    <x v="3"/>
  </r>
  <r>
    <x v="0"/>
    <n v="1185732"/>
    <x v="51"/>
    <x v="0"/>
    <x v="4"/>
    <s v="Philadelphia"/>
    <x v="0"/>
    <n v="0.6"/>
    <x v="54"/>
    <x v="186"/>
    <n v="1410"/>
    <x v="0"/>
  </r>
  <r>
    <x v="0"/>
    <n v="1185732"/>
    <x v="51"/>
    <x v="0"/>
    <x v="4"/>
    <s v="Philadelphia"/>
    <x v="1"/>
    <n v="0.60000000000000009"/>
    <x v="37"/>
    <x v="187"/>
    <n v="315.00000000000006"/>
    <x v="1"/>
  </r>
  <r>
    <x v="0"/>
    <n v="1185732"/>
    <x v="51"/>
    <x v="0"/>
    <x v="4"/>
    <s v="Philadelphia"/>
    <x v="2"/>
    <n v="0.55000000000000004"/>
    <x v="43"/>
    <x v="188"/>
    <n v="288.75"/>
    <x v="2"/>
  </r>
  <r>
    <x v="0"/>
    <n v="1185732"/>
    <x v="51"/>
    <x v="0"/>
    <x v="4"/>
    <s v="Philadelphia"/>
    <x v="3"/>
    <n v="0.55000000000000004"/>
    <x v="39"/>
    <x v="189"/>
    <n v="192.5"/>
    <x v="2"/>
  </r>
  <r>
    <x v="0"/>
    <n v="1185732"/>
    <x v="51"/>
    <x v="0"/>
    <x v="4"/>
    <s v="Philadelphia"/>
    <x v="4"/>
    <n v="0.65"/>
    <x v="36"/>
    <x v="190"/>
    <n v="243.75"/>
    <x v="1"/>
  </r>
  <r>
    <x v="0"/>
    <n v="1185732"/>
    <x v="51"/>
    <x v="0"/>
    <x v="4"/>
    <s v="Philadelphia"/>
    <x v="5"/>
    <n v="0.70000000000000007"/>
    <x v="44"/>
    <x v="191"/>
    <n v="525"/>
    <x v="1"/>
  </r>
  <r>
    <x v="0"/>
    <n v="1185732"/>
    <x v="52"/>
    <x v="0"/>
    <x v="4"/>
    <s v="Philadelphia"/>
    <x v="0"/>
    <n v="0.65"/>
    <x v="24"/>
    <x v="82"/>
    <n v="1787.5000000000002"/>
    <x v="9"/>
  </r>
  <r>
    <x v="0"/>
    <n v="1185732"/>
    <x v="52"/>
    <x v="0"/>
    <x v="4"/>
    <s v="Philadelphia"/>
    <x v="1"/>
    <n v="0.60000000000000009"/>
    <x v="44"/>
    <x v="192"/>
    <n v="525"/>
    <x v="2"/>
  </r>
  <r>
    <x v="0"/>
    <n v="1185732"/>
    <x v="52"/>
    <x v="0"/>
    <x v="4"/>
    <s v="Philadelphia"/>
    <x v="2"/>
    <n v="0.55000000000000004"/>
    <x v="37"/>
    <x v="117"/>
    <n v="385"/>
    <x v="15"/>
  </r>
  <r>
    <x v="0"/>
    <n v="1185732"/>
    <x v="52"/>
    <x v="0"/>
    <x v="4"/>
    <s v="Philadelphia"/>
    <x v="3"/>
    <n v="0.55000000000000004"/>
    <x v="43"/>
    <x v="188"/>
    <n v="330"/>
    <x v="15"/>
  </r>
  <r>
    <x v="0"/>
    <n v="1185732"/>
    <x v="52"/>
    <x v="0"/>
    <x v="4"/>
    <s v="Philadelphia"/>
    <x v="4"/>
    <n v="0.65"/>
    <x v="43"/>
    <x v="145"/>
    <n v="341.25"/>
    <x v="2"/>
  </r>
  <r>
    <x v="0"/>
    <n v="1185732"/>
    <x v="52"/>
    <x v="0"/>
    <x v="4"/>
    <s v="Philadelphia"/>
    <x v="5"/>
    <n v="0.70000000000000007"/>
    <x v="49"/>
    <x v="193"/>
    <n v="630"/>
    <x v="1"/>
  </r>
  <r>
    <x v="0"/>
    <n v="1185732"/>
    <x v="18"/>
    <x v="0"/>
    <x v="4"/>
    <s v="Philadelphia"/>
    <x v="0"/>
    <n v="0.65"/>
    <x v="24"/>
    <x v="82"/>
    <n v="1787.5000000000002"/>
    <x v="9"/>
  </r>
  <r>
    <x v="0"/>
    <n v="1185732"/>
    <x v="18"/>
    <x v="0"/>
    <x v="4"/>
    <s v="Philadelphia"/>
    <x v="1"/>
    <n v="0.60000000000000009"/>
    <x v="49"/>
    <x v="166"/>
    <n v="630"/>
    <x v="2"/>
  </r>
  <r>
    <x v="0"/>
    <n v="1185732"/>
    <x v="18"/>
    <x v="0"/>
    <x v="4"/>
    <s v="Philadelphia"/>
    <x v="2"/>
    <n v="0.55000000000000004"/>
    <x v="38"/>
    <x v="116"/>
    <n v="494.99999999999994"/>
    <x v="15"/>
  </r>
  <r>
    <x v="0"/>
    <n v="1185732"/>
    <x v="18"/>
    <x v="0"/>
    <x v="4"/>
    <s v="Philadelphia"/>
    <x v="3"/>
    <n v="0.55000000000000004"/>
    <x v="37"/>
    <x v="117"/>
    <n v="385"/>
    <x v="15"/>
  </r>
  <r>
    <x v="0"/>
    <n v="1185732"/>
    <x v="18"/>
    <x v="0"/>
    <x v="4"/>
    <s v="Philadelphia"/>
    <x v="4"/>
    <n v="0.65"/>
    <x v="41"/>
    <x v="194"/>
    <n v="454.99999999999994"/>
    <x v="2"/>
  </r>
  <r>
    <x v="0"/>
    <n v="1185732"/>
    <x v="18"/>
    <x v="0"/>
    <x v="4"/>
    <s v="Philadelphia"/>
    <x v="5"/>
    <n v="0.70000000000000007"/>
    <x v="48"/>
    <x v="195"/>
    <n v="787.50000000000011"/>
    <x v="1"/>
  </r>
  <r>
    <x v="0"/>
    <n v="1185732"/>
    <x v="53"/>
    <x v="0"/>
    <x v="4"/>
    <s v="Philadelphia"/>
    <x v="0"/>
    <n v="0.65"/>
    <x v="28"/>
    <x v="85"/>
    <n v="1876.8750000000002"/>
    <x v="9"/>
  </r>
  <r>
    <x v="0"/>
    <n v="1185732"/>
    <x v="53"/>
    <x v="0"/>
    <x v="4"/>
    <s v="Philadelphia"/>
    <x v="1"/>
    <n v="0.60000000000000009"/>
    <x v="49"/>
    <x v="166"/>
    <n v="630"/>
    <x v="2"/>
  </r>
  <r>
    <x v="0"/>
    <n v="1185732"/>
    <x v="53"/>
    <x v="0"/>
    <x v="4"/>
    <s v="Philadelphia"/>
    <x v="2"/>
    <n v="0.55000000000000004"/>
    <x v="38"/>
    <x v="116"/>
    <n v="494.99999999999994"/>
    <x v="15"/>
  </r>
  <r>
    <x v="0"/>
    <n v="1185732"/>
    <x v="53"/>
    <x v="0"/>
    <x v="4"/>
    <s v="Philadelphia"/>
    <x v="3"/>
    <n v="0.55000000000000004"/>
    <x v="41"/>
    <x v="130"/>
    <n v="439.99999999999994"/>
    <x v="15"/>
  </r>
  <r>
    <x v="0"/>
    <n v="1185732"/>
    <x v="53"/>
    <x v="0"/>
    <x v="4"/>
    <s v="Philadelphia"/>
    <x v="4"/>
    <n v="0.65"/>
    <x v="37"/>
    <x v="165"/>
    <n v="398.125"/>
    <x v="2"/>
  </r>
  <r>
    <x v="0"/>
    <n v="1185732"/>
    <x v="53"/>
    <x v="0"/>
    <x v="4"/>
    <s v="Philadelphia"/>
    <x v="5"/>
    <n v="0.70000000000000007"/>
    <x v="45"/>
    <x v="196"/>
    <n v="735.00000000000011"/>
    <x v="1"/>
  </r>
  <r>
    <x v="0"/>
    <n v="1185732"/>
    <x v="54"/>
    <x v="0"/>
    <x v="4"/>
    <s v="Philadelphia"/>
    <x v="0"/>
    <n v="0.65"/>
    <x v="34"/>
    <x v="197"/>
    <n v="1543.75"/>
    <x v="0"/>
  </r>
  <r>
    <x v="0"/>
    <n v="1185732"/>
    <x v="54"/>
    <x v="0"/>
    <x v="4"/>
    <s v="Philadelphia"/>
    <x v="1"/>
    <n v="0.5"/>
    <x v="35"/>
    <x v="140"/>
    <n v="412.5"/>
    <x v="1"/>
  </r>
  <r>
    <x v="0"/>
    <n v="1185732"/>
    <x v="54"/>
    <x v="0"/>
    <x v="4"/>
    <s v="Philadelphia"/>
    <x v="2"/>
    <n v="0.45"/>
    <x v="41"/>
    <x v="124"/>
    <n v="315"/>
    <x v="2"/>
  </r>
  <r>
    <x v="0"/>
    <n v="1185732"/>
    <x v="54"/>
    <x v="0"/>
    <x v="4"/>
    <s v="Philadelphia"/>
    <x v="3"/>
    <n v="0.45"/>
    <x v="37"/>
    <x v="120"/>
    <n v="275.625"/>
    <x v="2"/>
  </r>
  <r>
    <x v="0"/>
    <n v="1185732"/>
    <x v="54"/>
    <x v="0"/>
    <x v="4"/>
    <s v="Philadelphia"/>
    <x v="4"/>
    <n v="0.54999999999999993"/>
    <x v="36"/>
    <x v="179"/>
    <n v="206.24999999999997"/>
    <x v="1"/>
  </r>
  <r>
    <x v="0"/>
    <n v="1185732"/>
    <x v="54"/>
    <x v="0"/>
    <x v="4"/>
    <s v="Philadelphia"/>
    <x v="5"/>
    <n v="0.6"/>
    <x v="38"/>
    <x v="198"/>
    <n v="337.5"/>
    <x v="3"/>
  </r>
  <r>
    <x v="0"/>
    <n v="1185732"/>
    <x v="55"/>
    <x v="0"/>
    <x v="4"/>
    <s v="Philadelphia"/>
    <x v="0"/>
    <n v="0.6"/>
    <x v="47"/>
    <x v="50"/>
    <n v="1200"/>
    <x v="0"/>
  </r>
  <r>
    <x v="0"/>
    <n v="1185732"/>
    <x v="55"/>
    <x v="0"/>
    <x v="4"/>
    <s v="Philadelphia"/>
    <x v="1"/>
    <n v="0.5"/>
    <x v="38"/>
    <x v="127"/>
    <n v="337.5"/>
    <x v="1"/>
  </r>
  <r>
    <x v="0"/>
    <n v="1185732"/>
    <x v="55"/>
    <x v="0"/>
    <x v="4"/>
    <s v="Philadelphia"/>
    <x v="2"/>
    <n v="0.5"/>
    <x v="36"/>
    <x v="143"/>
    <n v="218.75"/>
    <x v="2"/>
  </r>
  <r>
    <x v="0"/>
    <n v="1185732"/>
    <x v="55"/>
    <x v="0"/>
    <x v="4"/>
    <s v="Philadelphia"/>
    <x v="3"/>
    <n v="0.5"/>
    <x v="39"/>
    <x v="118"/>
    <n v="175"/>
    <x v="2"/>
  </r>
  <r>
    <x v="0"/>
    <n v="1185732"/>
    <x v="55"/>
    <x v="0"/>
    <x v="4"/>
    <s v="Philadelphia"/>
    <x v="4"/>
    <n v="0.6"/>
    <x v="39"/>
    <x v="128"/>
    <n v="180"/>
    <x v="1"/>
  </r>
  <r>
    <x v="0"/>
    <n v="1185732"/>
    <x v="55"/>
    <x v="0"/>
    <x v="4"/>
    <s v="Philadelphia"/>
    <x v="5"/>
    <n v="0.64999999999999991"/>
    <x v="38"/>
    <x v="199"/>
    <n v="365.62499999999994"/>
    <x v="3"/>
  </r>
  <r>
    <x v="0"/>
    <n v="1185732"/>
    <x v="56"/>
    <x v="0"/>
    <x v="4"/>
    <s v="Philadelphia"/>
    <x v="0"/>
    <n v="0.70000000000000007"/>
    <x v="48"/>
    <x v="195"/>
    <n v="1443.7500000000005"/>
    <x v="9"/>
  </r>
  <r>
    <x v="0"/>
    <n v="1185732"/>
    <x v="56"/>
    <x v="0"/>
    <x v="4"/>
    <s v="Philadelphia"/>
    <x v="1"/>
    <n v="0.60000000000000009"/>
    <x v="41"/>
    <x v="200"/>
    <n v="420.00000000000006"/>
    <x v="2"/>
  </r>
  <r>
    <x v="0"/>
    <n v="1185732"/>
    <x v="56"/>
    <x v="0"/>
    <x v="4"/>
    <s v="Philadelphia"/>
    <x v="2"/>
    <n v="0.60000000000000009"/>
    <x v="50"/>
    <x v="201"/>
    <n v="468.00000000000006"/>
    <x v="15"/>
  </r>
  <r>
    <x v="0"/>
    <n v="1185732"/>
    <x v="56"/>
    <x v="0"/>
    <x v="4"/>
    <s v="Philadelphia"/>
    <x v="3"/>
    <n v="0.60000000000000009"/>
    <x v="37"/>
    <x v="187"/>
    <n v="420.00000000000006"/>
    <x v="15"/>
  </r>
  <r>
    <x v="0"/>
    <n v="1185732"/>
    <x v="56"/>
    <x v="0"/>
    <x v="4"/>
    <s v="Philadelphia"/>
    <x v="4"/>
    <n v="0.70000000000000007"/>
    <x v="43"/>
    <x v="202"/>
    <n v="367.5"/>
    <x v="2"/>
  </r>
  <r>
    <x v="0"/>
    <n v="1185732"/>
    <x v="56"/>
    <x v="0"/>
    <x v="4"/>
    <s v="Philadelphia"/>
    <x v="5"/>
    <n v="0.75"/>
    <x v="44"/>
    <x v="203"/>
    <n v="562.5"/>
    <x v="1"/>
  </r>
  <r>
    <x v="0"/>
    <n v="1185732"/>
    <x v="57"/>
    <x v="0"/>
    <x v="4"/>
    <s v="Philadelphia"/>
    <x v="0"/>
    <n v="0.70000000000000007"/>
    <x v="34"/>
    <x v="204"/>
    <n v="1828.7500000000005"/>
    <x v="9"/>
  </r>
  <r>
    <x v="0"/>
    <n v="1185732"/>
    <x v="57"/>
    <x v="0"/>
    <x v="4"/>
    <s v="Philadelphia"/>
    <x v="1"/>
    <n v="0.60000000000000009"/>
    <x v="35"/>
    <x v="205"/>
    <n v="577.5"/>
    <x v="2"/>
  </r>
  <r>
    <x v="0"/>
    <n v="1185732"/>
    <x v="57"/>
    <x v="0"/>
    <x v="4"/>
    <s v="Philadelphia"/>
    <x v="2"/>
    <n v="0.60000000000000009"/>
    <x v="38"/>
    <x v="139"/>
    <n v="540"/>
    <x v="15"/>
  </r>
  <r>
    <x v="0"/>
    <n v="1185732"/>
    <x v="57"/>
    <x v="0"/>
    <x v="4"/>
    <s v="Philadelphia"/>
    <x v="3"/>
    <n v="0.60000000000000009"/>
    <x v="37"/>
    <x v="187"/>
    <n v="420.00000000000006"/>
    <x v="15"/>
  </r>
  <r>
    <x v="0"/>
    <n v="1185732"/>
    <x v="57"/>
    <x v="0"/>
    <x v="4"/>
    <s v="Philadelphia"/>
    <x v="4"/>
    <n v="0.70000000000000007"/>
    <x v="37"/>
    <x v="206"/>
    <n v="428.75000000000006"/>
    <x v="2"/>
  </r>
  <r>
    <x v="0"/>
    <n v="1185732"/>
    <x v="57"/>
    <x v="0"/>
    <x v="4"/>
    <s v="Philadelphia"/>
    <x v="5"/>
    <n v="0.75"/>
    <x v="35"/>
    <x v="138"/>
    <n v="618.75"/>
    <x v="1"/>
  </r>
  <r>
    <x v="2"/>
    <n v="1128299"/>
    <x v="36"/>
    <x v="2"/>
    <x v="5"/>
    <s v="Las Vegas"/>
    <x v="0"/>
    <n v="0.35"/>
    <x v="32"/>
    <x v="151"/>
    <n v="630"/>
    <x v="8"/>
  </r>
  <r>
    <x v="2"/>
    <n v="1128299"/>
    <x v="36"/>
    <x v="2"/>
    <x v="5"/>
    <s v="Las Vegas"/>
    <x v="1"/>
    <n v="0.45"/>
    <x v="32"/>
    <x v="158"/>
    <n v="506.25"/>
    <x v="3"/>
  </r>
  <r>
    <x v="2"/>
    <n v="1128299"/>
    <x v="36"/>
    <x v="2"/>
    <x v="5"/>
    <s v="Las Vegas"/>
    <x v="2"/>
    <n v="0.45"/>
    <x v="32"/>
    <x v="158"/>
    <n v="810"/>
    <x v="8"/>
  </r>
  <r>
    <x v="2"/>
    <n v="1128299"/>
    <x v="36"/>
    <x v="2"/>
    <x v="5"/>
    <s v="Las Vegas"/>
    <x v="3"/>
    <n v="0.45"/>
    <x v="49"/>
    <x v="198"/>
    <n v="472.49999999999994"/>
    <x v="2"/>
  </r>
  <r>
    <x v="2"/>
    <n v="1128299"/>
    <x v="36"/>
    <x v="2"/>
    <x v="5"/>
    <s v="Las Vegas"/>
    <x v="4"/>
    <n v="0.5"/>
    <x v="44"/>
    <x v="142"/>
    <n v="687.5"/>
    <x v="9"/>
  </r>
  <r>
    <x v="2"/>
    <n v="1128299"/>
    <x v="36"/>
    <x v="2"/>
    <x v="5"/>
    <s v="Las Vegas"/>
    <x v="5"/>
    <n v="0.45"/>
    <x v="34"/>
    <x v="115"/>
    <n v="427.5"/>
    <x v="6"/>
  </r>
  <r>
    <x v="2"/>
    <n v="1128299"/>
    <x v="37"/>
    <x v="2"/>
    <x v="5"/>
    <s v="Las Vegas"/>
    <x v="0"/>
    <n v="0.35"/>
    <x v="28"/>
    <x v="152"/>
    <n v="735"/>
    <x v="8"/>
  </r>
  <r>
    <x v="2"/>
    <n v="1128299"/>
    <x v="37"/>
    <x v="2"/>
    <x v="5"/>
    <s v="Las Vegas"/>
    <x v="1"/>
    <n v="0.45"/>
    <x v="33"/>
    <x v="172"/>
    <n v="478.125"/>
    <x v="3"/>
  </r>
  <r>
    <x v="2"/>
    <n v="1128299"/>
    <x v="37"/>
    <x v="2"/>
    <x v="5"/>
    <s v="Las Vegas"/>
    <x v="2"/>
    <n v="0.45"/>
    <x v="33"/>
    <x v="172"/>
    <n v="765"/>
    <x v="8"/>
  </r>
  <r>
    <x v="2"/>
    <n v="1128299"/>
    <x v="37"/>
    <x v="2"/>
    <x v="5"/>
    <s v="Las Vegas"/>
    <x v="3"/>
    <n v="0.45"/>
    <x v="35"/>
    <x v="116"/>
    <n v="433.125"/>
    <x v="2"/>
  </r>
  <r>
    <x v="2"/>
    <n v="1128299"/>
    <x v="37"/>
    <x v="2"/>
    <x v="5"/>
    <s v="Las Vegas"/>
    <x v="4"/>
    <n v="0.5"/>
    <x v="41"/>
    <x v="123"/>
    <n v="550"/>
    <x v="9"/>
  </r>
  <r>
    <x v="2"/>
    <n v="1128299"/>
    <x v="37"/>
    <x v="2"/>
    <x v="5"/>
    <s v="Las Vegas"/>
    <x v="5"/>
    <n v="0.45"/>
    <x v="47"/>
    <x v="207"/>
    <n v="360"/>
    <x v="6"/>
  </r>
  <r>
    <x v="2"/>
    <n v="1128299"/>
    <x v="38"/>
    <x v="2"/>
    <x v="5"/>
    <s v="Las Vegas"/>
    <x v="0"/>
    <n v="0.45"/>
    <x v="21"/>
    <x v="111"/>
    <n v="990"/>
    <x v="8"/>
  </r>
  <r>
    <x v="2"/>
    <n v="1128299"/>
    <x v="38"/>
    <x v="2"/>
    <x v="5"/>
    <s v="Las Vegas"/>
    <x v="1"/>
    <n v="0.54999999999999993"/>
    <x v="47"/>
    <x v="208"/>
    <n v="549.99999999999989"/>
    <x v="3"/>
  </r>
  <r>
    <x v="2"/>
    <n v="1128299"/>
    <x v="38"/>
    <x v="2"/>
    <x v="5"/>
    <s v="Las Vegas"/>
    <x v="2"/>
    <n v="0.54999999999999993"/>
    <x v="47"/>
    <x v="208"/>
    <n v="879.99999999999989"/>
    <x v="8"/>
  </r>
  <r>
    <x v="2"/>
    <n v="1128299"/>
    <x v="38"/>
    <x v="2"/>
    <x v="5"/>
    <s v="Las Vegas"/>
    <x v="3"/>
    <n v="0.54999999999999993"/>
    <x v="49"/>
    <x v="209"/>
    <n v="577.49999999999989"/>
    <x v="2"/>
  </r>
  <r>
    <x v="2"/>
    <n v="1128299"/>
    <x v="38"/>
    <x v="2"/>
    <x v="5"/>
    <s v="Las Vegas"/>
    <x v="4"/>
    <n v="0.6"/>
    <x v="37"/>
    <x v="202"/>
    <n v="577.5"/>
    <x v="9"/>
  </r>
  <r>
    <x v="2"/>
    <n v="1128299"/>
    <x v="38"/>
    <x v="2"/>
    <x v="5"/>
    <s v="Las Vegas"/>
    <x v="5"/>
    <n v="0.54999999999999993"/>
    <x v="48"/>
    <x v="210"/>
    <n v="412.49999999999994"/>
    <x v="6"/>
  </r>
  <r>
    <x v="2"/>
    <n v="1128299"/>
    <x v="39"/>
    <x v="2"/>
    <x v="5"/>
    <s v="Las Vegas"/>
    <x v="0"/>
    <n v="0.6"/>
    <x v="21"/>
    <x v="211"/>
    <n v="1320"/>
    <x v="8"/>
  </r>
  <r>
    <x v="2"/>
    <n v="1128299"/>
    <x v="39"/>
    <x v="2"/>
    <x v="5"/>
    <s v="Las Vegas"/>
    <x v="1"/>
    <n v="0.65"/>
    <x v="45"/>
    <x v="154"/>
    <n v="568.75"/>
    <x v="3"/>
  </r>
  <r>
    <x v="2"/>
    <n v="1128299"/>
    <x v="39"/>
    <x v="2"/>
    <x v="5"/>
    <s v="Las Vegas"/>
    <x v="2"/>
    <n v="0.65"/>
    <x v="47"/>
    <x v="51"/>
    <n v="1040"/>
    <x v="8"/>
  </r>
  <r>
    <x v="2"/>
    <n v="1128299"/>
    <x v="39"/>
    <x v="2"/>
    <x v="5"/>
    <s v="Las Vegas"/>
    <x v="3"/>
    <n v="0.6"/>
    <x v="49"/>
    <x v="207"/>
    <n v="630"/>
    <x v="2"/>
  </r>
  <r>
    <x v="2"/>
    <n v="1128299"/>
    <x v="39"/>
    <x v="2"/>
    <x v="5"/>
    <s v="Las Vegas"/>
    <x v="4"/>
    <n v="0.65"/>
    <x v="41"/>
    <x v="194"/>
    <n v="715.00000000000011"/>
    <x v="9"/>
  </r>
  <r>
    <x v="2"/>
    <n v="1128299"/>
    <x v="39"/>
    <x v="2"/>
    <x v="5"/>
    <s v="Las Vegas"/>
    <x v="5"/>
    <n v="0.8"/>
    <x v="45"/>
    <x v="59"/>
    <n v="560"/>
    <x v="6"/>
  </r>
  <r>
    <x v="2"/>
    <n v="1128299"/>
    <x v="40"/>
    <x v="2"/>
    <x v="5"/>
    <s v="Las Vegas"/>
    <x v="0"/>
    <n v="0.6"/>
    <x v="21"/>
    <x v="211"/>
    <n v="1485"/>
    <x v="4"/>
  </r>
  <r>
    <x v="2"/>
    <n v="1128299"/>
    <x v="40"/>
    <x v="2"/>
    <x v="5"/>
    <s v="Las Vegas"/>
    <x v="1"/>
    <n v="0.65"/>
    <x v="47"/>
    <x v="51"/>
    <n v="780"/>
    <x v="1"/>
  </r>
  <r>
    <x v="2"/>
    <n v="1128299"/>
    <x v="40"/>
    <x v="2"/>
    <x v="5"/>
    <s v="Las Vegas"/>
    <x v="2"/>
    <n v="0.65"/>
    <x v="47"/>
    <x v="51"/>
    <n v="1170"/>
    <x v="4"/>
  </r>
  <r>
    <x v="2"/>
    <n v="1128299"/>
    <x v="40"/>
    <x v="2"/>
    <x v="5"/>
    <s v="Las Vegas"/>
    <x v="3"/>
    <n v="0.6"/>
    <x v="49"/>
    <x v="207"/>
    <n v="719.99999999999989"/>
    <x v="15"/>
  </r>
  <r>
    <x v="2"/>
    <n v="1128299"/>
    <x v="40"/>
    <x v="2"/>
    <x v="5"/>
    <s v="Las Vegas"/>
    <x v="4"/>
    <n v="0.65"/>
    <x v="41"/>
    <x v="194"/>
    <n v="780.00000000000011"/>
    <x v="16"/>
  </r>
  <r>
    <x v="2"/>
    <n v="1128299"/>
    <x v="40"/>
    <x v="2"/>
    <x v="5"/>
    <s v="Las Vegas"/>
    <x v="5"/>
    <n v="0.8"/>
    <x v="32"/>
    <x v="11"/>
    <n v="900"/>
    <x v="3"/>
  </r>
  <r>
    <x v="2"/>
    <n v="1128299"/>
    <x v="41"/>
    <x v="2"/>
    <x v="5"/>
    <s v="Las Vegas"/>
    <x v="0"/>
    <n v="0.6"/>
    <x v="20"/>
    <x v="81"/>
    <n v="1890"/>
    <x v="4"/>
  </r>
  <r>
    <x v="2"/>
    <n v="1128299"/>
    <x v="41"/>
    <x v="2"/>
    <x v="5"/>
    <s v="Las Vegas"/>
    <x v="1"/>
    <n v="0.65"/>
    <x v="21"/>
    <x v="88"/>
    <n v="1072.5"/>
    <x v="1"/>
  </r>
  <r>
    <x v="2"/>
    <n v="1128299"/>
    <x v="41"/>
    <x v="2"/>
    <x v="5"/>
    <s v="Las Vegas"/>
    <x v="2"/>
    <n v="0.65"/>
    <x v="21"/>
    <x v="88"/>
    <n v="1608.75"/>
    <x v="4"/>
  </r>
  <r>
    <x v="2"/>
    <n v="1128299"/>
    <x v="41"/>
    <x v="2"/>
    <x v="5"/>
    <s v="Las Vegas"/>
    <x v="3"/>
    <n v="0.6"/>
    <x v="33"/>
    <x v="141"/>
    <n v="1019.9999999999999"/>
    <x v="15"/>
  </r>
  <r>
    <x v="2"/>
    <n v="1128299"/>
    <x v="41"/>
    <x v="2"/>
    <x v="5"/>
    <s v="Las Vegas"/>
    <x v="4"/>
    <n v="0.65"/>
    <x v="49"/>
    <x v="212"/>
    <n v="1170.0000000000002"/>
    <x v="16"/>
  </r>
  <r>
    <x v="2"/>
    <n v="1128299"/>
    <x v="41"/>
    <x v="2"/>
    <x v="5"/>
    <s v="Las Vegas"/>
    <x v="5"/>
    <n v="0.8"/>
    <x v="25"/>
    <x v="213"/>
    <n v="1200"/>
    <x v="3"/>
  </r>
  <r>
    <x v="2"/>
    <n v="1128299"/>
    <x v="42"/>
    <x v="2"/>
    <x v="5"/>
    <s v="Las Vegas"/>
    <x v="0"/>
    <n v="0.6"/>
    <x v="30"/>
    <x v="6"/>
    <n v="1800"/>
    <x v="8"/>
  </r>
  <r>
    <x v="2"/>
    <n v="1128299"/>
    <x v="42"/>
    <x v="2"/>
    <x v="5"/>
    <s v="Las Vegas"/>
    <x v="1"/>
    <n v="0.65"/>
    <x v="25"/>
    <x v="87"/>
    <n v="975"/>
    <x v="3"/>
  </r>
  <r>
    <x v="2"/>
    <n v="1128299"/>
    <x v="42"/>
    <x v="2"/>
    <x v="5"/>
    <s v="Las Vegas"/>
    <x v="2"/>
    <n v="0.65"/>
    <x v="21"/>
    <x v="88"/>
    <n v="1430"/>
    <x v="8"/>
  </r>
  <r>
    <x v="2"/>
    <n v="1128299"/>
    <x v="42"/>
    <x v="2"/>
    <x v="5"/>
    <s v="Las Vegas"/>
    <x v="3"/>
    <n v="0.6"/>
    <x v="32"/>
    <x v="52"/>
    <n v="944.99999999999989"/>
    <x v="2"/>
  </r>
  <r>
    <x v="2"/>
    <n v="1128299"/>
    <x v="42"/>
    <x v="2"/>
    <x v="5"/>
    <s v="Las Vegas"/>
    <x v="4"/>
    <n v="0.65"/>
    <x v="24"/>
    <x v="82"/>
    <n v="1787.5000000000002"/>
    <x v="9"/>
  </r>
  <r>
    <x v="2"/>
    <n v="1128299"/>
    <x v="42"/>
    <x v="2"/>
    <x v="5"/>
    <s v="Las Vegas"/>
    <x v="5"/>
    <n v="0.8"/>
    <x v="24"/>
    <x v="2"/>
    <n v="800"/>
    <x v="6"/>
  </r>
  <r>
    <x v="2"/>
    <n v="1128299"/>
    <x v="43"/>
    <x v="2"/>
    <x v="5"/>
    <s v="Las Vegas"/>
    <x v="0"/>
    <n v="0.65"/>
    <x v="20"/>
    <x v="109"/>
    <n v="1820"/>
    <x v="8"/>
  </r>
  <r>
    <x v="2"/>
    <n v="1128299"/>
    <x v="43"/>
    <x v="2"/>
    <x v="5"/>
    <s v="Las Vegas"/>
    <x v="1"/>
    <n v="0.70000000000000007"/>
    <x v="26"/>
    <x v="109"/>
    <n v="1137.5"/>
    <x v="3"/>
  </r>
  <r>
    <x v="2"/>
    <n v="1128299"/>
    <x v="43"/>
    <x v="2"/>
    <x v="5"/>
    <s v="Las Vegas"/>
    <x v="2"/>
    <n v="0.65"/>
    <x v="28"/>
    <x v="85"/>
    <n v="1365"/>
    <x v="8"/>
  </r>
  <r>
    <x v="2"/>
    <n v="1128299"/>
    <x v="43"/>
    <x v="2"/>
    <x v="5"/>
    <s v="Las Vegas"/>
    <x v="3"/>
    <n v="0.65"/>
    <x v="34"/>
    <x v="197"/>
    <n v="1080.625"/>
    <x v="2"/>
  </r>
  <r>
    <x v="2"/>
    <n v="1128299"/>
    <x v="43"/>
    <x v="2"/>
    <x v="5"/>
    <s v="Las Vegas"/>
    <x v="4"/>
    <n v="0.75"/>
    <x v="34"/>
    <x v="214"/>
    <n v="1959.3750000000002"/>
    <x v="9"/>
  </r>
  <r>
    <x v="2"/>
    <n v="1128299"/>
    <x v="43"/>
    <x v="2"/>
    <x v="5"/>
    <s v="Las Vegas"/>
    <x v="5"/>
    <n v="0.8"/>
    <x v="47"/>
    <x v="55"/>
    <n v="640"/>
    <x v="6"/>
  </r>
  <r>
    <x v="2"/>
    <n v="1128299"/>
    <x v="44"/>
    <x v="2"/>
    <x v="5"/>
    <s v="Las Vegas"/>
    <x v="0"/>
    <n v="0.60000000000000009"/>
    <x v="25"/>
    <x v="215"/>
    <n v="1260.0000000000002"/>
    <x v="5"/>
  </r>
  <r>
    <x v="2"/>
    <n v="1128299"/>
    <x v="44"/>
    <x v="2"/>
    <x v="5"/>
    <s v="Las Vegas"/>
    <x v="1"/>
    <n v="0.65000000000000013"/>
    <x v="25"/>
    <x v="216"/>
    <n v="780.00000000000023"/>
    <x v="6"/>
  </r>
  <r>
    <x v="2"/>
    <n v="1128299"/>
    <x v="44"/>
    <x v="2"/>
    <x v="5"/>
    <s v="Las Vegas"/>
    <x v="2"/>
    <n v="0.60000000000000009"/>
    <x v="32"/>
    <x v="217"/>
    <n v="945.00000000000023"/>
    <x v="5"/>
  </r>
  <r>
    <x v="2"/>
    <n v="1128299"/>
    <x v="44"/>
    <x v="2"/>
    <x v="5"/>
    <s v="Las Vegas"/>
    <x v="3"/>
    <n v="0.60000000000000009"/>
    <x v="47"/>
    <x v="218"/>
    <n v="720.00000000000011"/>
    <x v="1"/>
  </r>
  <r>
    <x v="2"/>
    <n v="1128299"/>
    <x v="44"/>
    <x v="2"/>
    <x v="5"/>
    <s v="Las Vegas"/>
    <x v="4"/>
    <n v="0.70000000000000007"/>
    <x v="47"/>
    <x v="219"/>
    <n v="1400.0000000000005"/>
    <x v="17"/>
  </r>
  <r>
    <x v="2"/>
    <n v="1128299"/>
    <x v="44"/>
    <x v="2"/>
    <x v="5"/>
    <s v="Las Vegas"/>
    <x v="5"/>
    <n v="0.75000000000000011"/>
    <x v="32"/>
    <x v="220"/>
    <n v="506.25000000000017"/>
    <x v="7"/>
  </r>
  <r>
    <x v="2"/>
    <n v="1128299"/>
    <x v="45"/>
    <x v="2"/>
    <x v="5"/>
    <s v="Las Vegas"/>
    <x v="0"/>
    <n v="0.60000000000000009"/>
    <x v="21"/>
    <x v="221"/>
    <n v="1155.0000000000002"/>
    <x v="5"/>
  </r>
  <r>
    <x v="2"/>
    <n v="1128299"/>
    <x v="45"/>
    <x v="2"/>
    <x v="5"/>
    <s v="Las Vegas"/>
    <x v="1"/>
    <n v="0.65000000000000013"/>
    <x v="21"/>
    <x v="222"/>
    <n v="715.00000000000023"/>
    <x v="6"/>
  </r>
  <r>
    <x v="2"/>
    <n v="1128299"/>
    <x v="45"/>
    <x v="2"/>
    <x v="5"/>
    <s v="Las Vegas"/>
    <x v="2"/>
    <n v="0.60000000000000009"/>
    <x v="48"/>
    <x v="223"/>
    <n v="787.50000000000023"/>
    <x v="5"/>
  </r>
  <r>
    <x v="2"/>
    <n v="1128299"/>
    <x v="45"/>
    <x v="2"/>
    <x v="5"/>
    <s v="Las Vegas"/>
    <x v="3"/>
    <n v="0.60000000000000009"/>
    <x v="45"/>
    <x v="162"/>
    <n v="630.00000000000011"/>
    <x v="1"/>
  </r>
  <r>
    <x v="2"/>
    <n v="1128299"/>
    <x v="45"/>
    <x v="2"/>
    <x v="5"/>
    <s v="Las Vegas"/>
    <x v="4"/>
    <n v="0.70000000000000007"/>
    <x v="46"/>
    <x v="154"/>
    <n v="1137.5000000000002"/>
    <x v="17"/>
  </r>
  <r>
    <x v="2"/>
    <n v="1128299"/>
    <x v="45"/>
    <x v="2"/>
    <x v="5"/>
    <s v="Las Vegas"/>
    <x v="5"/>
    <n v="0.75000000000000011"/>
    <x v="48"/>
    <x v="224"/>
    <n v="421.87500000000011"/>
    <x v="7"/>
  </r>
  <r>
    <x v="2"/>
    <n v="1128299"/>
    <x v="46"/>
    <x v="2"/>
    <x v="5"/>
    <s v="Las Vegas"/>
    <x v="0"/>
    <n v="0.60000000000000009"/>
    <x v="31"/>
    <x v="225"/>
    <n v="1207.5000000000002"/>
    <x v="5"/>
  </r>
  <r>
    <x v="2"/>
    <n v="1128299"/>
    <x v="46"/>
    <x v="2"/>
    <x v="5"/>
    <s v="Las Vegas"/>
    <x v="1"/>
    <n v="0.65000000000000013"/>
    <x v="31"/>
    <x v="226"/>
    <n v="747.50000000000023"/>
    <x v="6"/>
  </r>
  <r>
    <x v="2"/>
    <n v="1128299"/>
    <x v="46"/>
    <x v="2"/>
    <x v="5"/>
    <s v="Las Vegas"/>
    <x v="2"/>
    <n v="0.60000000000000009"/>
    <x v="33"/>
    <x v="227"/>
    <n v="892.50000000000023"/>
    <x v="5"/>
  </r>
  <r>
    <x v="2"/>
    <n v="1128299"/>
    <x v="46"/>
    <x v="2"/>
    <x v="5"/>
    <s v="Las Vegas"/>
    <x v="3"/>
    <n v="0.60000000000000009"/>
    <x v="47"/>
    <x v="218"/>
    <n v="720.00000000000011"/>
    <x v="1"/>
  </r>
  <r>
    <x v="2"/>
    <n v="1128299"/>
    <x v="46"/>
    <x v="2"/>
    <x v="5"/>
    <s v="Las Vegas"/>
    <x v="4"/>
    <n v="0.70000000000000007"/>
    <x v="45"/>
    <x v="196"/>
    <n v="1225.0000000000005"/>
    <x v="17"/>
  </r>
  <r>
    <x v="2"/>
    <n v="1128299"/>
    <x v="46"/>
    <x v="2"/>
    <x v="5"/>
    <s v="Las Vegas"/>
    <x v="5"/>
    <n v="0.75000000000000011"/>
    <x v="34"/>
    <x v="228"/>
    <n v="534.37500000000011"/>
    <x v="7"/>
  </r>
  <r>
    <x v="2"/>
    <n v="1128299"/>
    <x v="47"/>
    <x v="2"/>
    <x v="5"/>
    <s v="Las Vegas"/>
    <x v="0"/>
    <n v="0.60000000000000009"/>
    <x v="22"/>
    <x v="229"/>
    <n v="1417.5000000000002"/>
    <x v="5"/>
  </r>
  <r>
    <x v="2"/>
    <n v="1128299"/>
    <x v="47"/>
    <x v="2"/>
    <x v="5"/>
    <s v="Las Vegas"/>
    <x v="1"/>
    <n v="0.65000000000000013"/>
    <x v="22"/>
    <x v="230"/>
    <n v="877.50000000000023"/>
    <x v="6"/>
  </r>
  <r>
    <x v="2"/>
    <n v="1128299"/>
    <x v="47"/>
    <x v="2"/>
    <x v="5"/>
    <s v="Las Vegas"/>
    <x v="2"/>
    <n v="0.60000000000000009"/>
    <x v="34"/>
    <x v="231"/>
    <n v="997.50000000000023"/>
    <x v="5"/>
  </r>
  <r>
    <x v="2"/>
    <n v="1128299"/>
    <x v="47"/>
    <x v="2"/>
    <x v="5"/>
    <s v="Las Vegas"/>
    <x v="3"/>
    <n v="0.60000000000000009"/>
    <x v="34"/>
    <x v="231"/>
    <n v="855.00000000000011"/>
    <x v="1"/>
  </r>
  <r>
    <x v="2"/>
    <n v="1128299"/>
    <x v="47"/>
    <x v="2"/>
    <x v="5"/>
    <s v="Las Vegas"/>
    <x v="4"/>
    <n v="0.70000000000000007"/>
    <x v="47"/>
    <x v="219"/>
    <n v="1400.0000000000005"/>
    <x v="17"/>
  </r>
  <r>
    <x v="2"/>
    <n v="1128299"/>
    <x v="47"/>
    <x v="2"/>
    <x v="5"/>
    <s v="Las Vegas"/>
    <x v="5"/>
    <n v="0.75000000000000011"/>
    <x v="24"/>
    <x v="232"/>
    <n v="562.50000000000011"/>
    <x v="7"/>
  </r>
  <r>
    <x v="2"/>
    <n v="1128299"/>
    <x v="58"/>
    <x v="2"/>
    <x v="6"/>
    <s v="Denver"/>
    <x v="0"/>
    <n v="0.3"/>
    <x v="33"/>
    <x v="233"/>
    <n v="446.25000000000006"/>
    <x v="5"/>
  </r>
  <r>
    <x v="2"/>
    <n v="1128299"/>
    <x v="58"/>
    <x v="2"/>
    <x v="6"/>
    <s v="Denver"/>
    <x v="1"/>
    <n v="0.4"/>
    <x v="33"/>
    <x v="234"/>
    <n v="340"/>
    <x v="6"/>
  </r>
  <r>
    <x v="2"/>
    <n v="1128299"/>
    <x v="58"/>
    <x v="2"/>
    <x v="6"/>
    <s v="Denver"/>
    <x v="2"/>
    <n v="0.4"/>
    <x v="33"/>
    <x v="234"/>
    <n v="595"/>
    <x v="5"/>
  </r>
  <r>
    <x v="2"/>
    <n v="1128299"/>
    <x v="58"/>
    <x v="2"/>
    <x v="6"/>
    <s v="Denver"/>
    <x v="3"/>
    <n v="0.4"/>
    <x v="35"/>
    <x v="130"/>
    <n v="330"/>
    <x v="1"/>
  </r>
  <r>
    <x v="2"/>
    <n v="1128299"/>
    <x v="58"/>
    <x v="2"/>
    <x v="6"/>
    <s v="Denver"/>
    <x v="4"/>
    <n v="0.45"/>
    <x v="38"/>
    <x v="177"/>
    <n v="506.25"/>
    <x v="0"/>
  </r>
  <r>
    <x v="2"/>
    <n v="1128299"/>
    <x v="58"/>
    <x v="2"/>
    <x v="6"/>
    <s v="Denver"/>
    <x v="5"/>
    <n v="0.4"/>
    <x v="34"/>
    <x v="235"/>
    <n v="285.00000000000006"/>
    <x v="7"/>
  </r>
  <r>
    <x v="2"/>
    <n v="1128299"/>
    <x v="49"/>
    <x v="2"/>
    <x v="6"/>
    <s v="Denver"/>
    <x v="0"/>
    <n v="0.3"/>
    <x v="28"/>
    <x v="151"/>
    <n v="551.25"/>
    <x v="5"/>
  </r>
  <r>
    <x v="2"/>
    <n v="1128299"/>
    <x v="49"/>
    <x v="2"/>
    <x v="6"/>
    <s v="Denver"/>
    <x v="1"/>
    <n v="0.4"/>
    <x v="33"/>
    <x v="234"/>
    <n v="340"/>
    <x v="6"/>
  </r>
  <r>
    <x v="2"/>
    <n v="1128299"/>
    <x v="49"/>
    <x v="2"/>
    <x v="6"/>
    <s v="Denver"/>
    <x v="2"/>
    <n v="0.4"/>
    <x v="33"/>
    <x v="234"/>
    <n v="595"/>
    <x v="5"/>
  </r>
  <r>
    <x v="2"/>
    <n v="1128299"/>
    <x v="49"/>
    <x v="2"/>
    <x v="6"/>
    <s v="Denver"/>
    <x v="3"/>
    <n v="0.4"/>
    <x v="35"/>
    <x v="130"/>
    <n v="330"/>
    <x v="1"/>
  </r>
  <r>
    <x v="2"/>
    <n v="1128299"/>
    <x v="49"/>
    <x v="2"/>
    <x v="6"/>
    <s v="Denver"/>
    <x v="4"/>
    <n v="0.45"/>
    <x v="41"/>
    <x v="124"/>
    <n v="450"/>
    <x v="0"/>
  </r>
  <r>
    <x v="2"/>
    <n v="1128299"/>
    <x v="49"/>
    <x v="2"/>
    <x v="6"/>
    <s v="Denver"/>
    <x v="5"/>
    <n v="0.4"/>
    <x v="47"/>
    <x v="173"/>
    <n v="240.00000000000003"/>
    <x v="7"/>
  </r>
  <r>
    <x v="2"/>
    <n v="1128299"/>
    <x v="59"/>
    <x v="2"/>
    <x v="6"/>
    <s v="Denver"/>
    <x v="0"/>
    <n v="0.4"/>
    <x v="21"/>
    <x v="42"/>
    <n v="770.00000000000011"/>
    <x v="5"/>
  </r>
  <r>
    <x v="2"/>
    <n v="1128299"/>
    <x v="59"/>
    <x v="2"/>
    <x v="6"/>
    <s v="Denver"/>
    <x v="1"/>
    <n v="0.49999999999999994"/>
    <x v="47"/>
    <x v="236"/>
    <n v="400"/>
    <x v="6"/>
  </r>
  <r>
    <x v="2"/>
    <n v="1128299"/>
    <x v="59"/>
    <x v="2"/>
    <x v="6"/>
    <s v="Denver"/>
    <x v="2"/>
    <n v="0.54999999999999993"/>
    <x v="47"/>
    <x v="208"/>
    <n v="769.99999999999989"/>
    <x v="5"/>
  </r>
  <r>
    <x v="2"/>
    <n v="1128299"/>
    <x v="59"/>
    <x v="2"/>
    <x v="6"/>
    <s v="Denver"/>
    <x v="3"/>
    <n v="0.54999999999999993"/>
    <x v="49"/>
    <x v="209"/>
    <n v="494.99999999999989"/>
    <x v="1"/>
  </r>
  <r>
    <x v="2"/>
    <n v="1128299"/>
    <x v="59"/>
    <x v="2"/>
    <x v="6"/>
    <s v="Denver"/>
    <x v="4"/>
    <n v="0.6"/>
    <x v="43"/>
    <x v="124"/>
    <n v="450"/>
    <x v="0"/>
  </r>
  <r>
    <x v="2"/>
    <n v="1128299"/>
    <x v="59"/>
    <x v="2"/>
    <x v="6"/>
    <s v="Denver"/>
    <x v="5"/>
    <n v="0.54999999999999993"/>
    <x v="45"/>
    <x v="237"/>
    <n v="288.75"/>
    <x v="7"/>
  </r>
  <r>
    <x v="2"/>
    <n v="1128299"/>
    <x v="60"/>
    <x v="2"/>
    <x v="6"/>
    <s v="Denver"/>
    <x v="0"/>
    <n v="0.6"/>
    <x v="28"/>
    <x v="40"/>
    <n v="1102.5"/>
    <x v="5"/>
  </r>
  <r>
    <x v="2"/>
    <n v="1128299"/>
    <x v="60"/>
    <x v="2"/>
    <x v="6"/>
    <s v="Denver"/>
    <x v="1"/>
    <n v="0.65"/>
    <x v="46"/>
    <x v="238"/>
    <n v="422.5"/>
    <x v="6"/>
  </r>
  <r>
    <x v="2"/>
    <n v="1128299"/>
    <x v="60"/>
    <x v="2"/>
    <x v="6"/>
    <s v="Denver"/>
    <x v="2"/>
    <n v="0.65"/>
    <x v="48"/>
    <x v="239"/>
    <n v="853.12500000000011"/>
    <x v="5"/>
  </r>
  <r>
    <x v="2"/>
    <n v="1128299"/>
    <x v="60"/>
    <x v="2"/>
    <x v="6"/>
    <s v="Denver"/>
    <x v="3"/>
    <n v="0.6"/>
    <x v="35"/>
    <x v="240"/>
    <n v="495"/>
    <x v="1"/>
  </r>
  <r>
    <x v="2"/>
    <n v="1128299"/>
    <x v="60"/>
    <x v="2"/>
    <x v="6"/>
    <s v="Denver"/>
    <x v="4"/>
    <n v="0.65"/>
    <x v="37"/>
    <x v="165"/>
    <n v="568.75"/>
    <x v="0"/>
  </r>
  <r>
    <x v="2"/>
    <n v="1128299"/>
    <x v="60"/>
    <x v="2"/>
    <x v="6"/>
    <s v="Denver"/>
    <x v="5"/>
    <n v="0.8"/>
    <x v="46"/>
    <x v="51"/>
    <n v="390.00000000000006"/>
    <x v="7"/>
  </r>
  <r>
    <x v="2"/>
    <n v="1128299"/>
    <x v="61"/>
    <x v="2"/>
    <x v="6"/>
    <s v="Denver"/>
    <x v="0"/>
    <n v="0.6"/>
    <x v="28"/>
    <x v="40"/>
    <n v="1575"/>
    <x v="0"/>
  </r>
  <r>
    <x v="2"/>
    <n v="1128299"/>
    <x v="61"/>
    <x v="2"/>
    <x v="6"/>
    <s v="Denver"/>
    <x v="1"/>
    <n v="0.65"/>
    <x v="48"/>
    <x v="239"/>
    <n v="853.125"/>
    <x v="2"/>
  </r>
  <r>
    <x v="2"/>
    <n v="1128299"/>
    <x v="61"/>
    <x v="2"/>
    <x v="6"/>
    <s v="Denver"/>
    <x v="2"/>
    <n v="0.65"/>
    <x v="48"/>
    <x v="239"/>
    <n v="1218.75"/>
    <x v="0"/>
  </r>
  <r>
    <x v="2"/>
    <n v="1128299"/>
    <x v="61"/>
    <x v="2"/>
    <x v="6"/>
    <s v="Denver"/>
    <x v="3"/>
    <n v="0.6"/>
    <x v="35"/>
    <x v="240"/>
    <n v="742.49999999999989"/>
    <x v="18"/>
  </r>
  <r>
    <x v="2"/>
    <n v="1128299"/>
    <x v="61"/>
    <x v="2"/>
    <x v="6"/>
    <s v="Denver"/>
    <x v="4"/>
    <n v="0.65"/>
    <x v="37"/>
    <x v="165"/>
    <n v="739.37500000000011"/>
    <x v="19"/>
  </r>
  <r>
    <x v="2"/>
    <n v="1128299"/>
    <x v="61"/>
    <x v="2"/>
    <x v="6"/>
    <s v="Denver"/>
    <x v="5"/>
    <n v="0.8"/>
    <x v="34"/>
    <x v="7"/>
    <n v="1140"/>
    <x v="1"/>
  </r>
  <r>
    <x v="2"/>
    <n v="1128299"/>
    <x v="52"/>
    <x v="2"/>
    <x v="6"/>
    <s v="Denver"/>
    <x v="0"/>
    <n v="0.6"/>
    <x v="27"/>
    <x v="92"/>
    <n v="2175"/>
    <x v="0"/>
  </r>
  <r>
    <x v="2"/>
    <n v="1128299"/>
    <x v="52"/>
    <x v="2"/>
    <x v="6"/>
    <s v="Denver"/>
    <x v="1"/>
    <n v="0.65"/>
    <x v="31"/>
    <x v="90"/>
    <n v="1308.125"/>
    <x v="2"/>
  </r>
  <r>
    <x v="2"/>
    <n v="1128299"/>
    <x v="52"/>
    <x v="2"/>
    <x v="6"/>
    <s v="Denver"/>
    <x v="2"/>
    <n v="0.65"/>
    <x v="31"/>
    <x v="90"/>
    <n v="1868.75"/>
    <x v="0"/>
  </r>
  <r>
    <x v="2"/>
    <n v="1128299"/>
    <x v="52"/>
    <x v="2"/>
    <x v="6"/>
    <s v="Denver"/>
    <x v="3"/>
    <n v="0.65"/>
    <x v="32"/>
    <x v="62"/>
    <n v="1316.2499999999998"/>
    <x v="18"/>
  </r>
  <r>
    <x v="2"/>
    <n v="1128299"/>
    <x v="52"/>
    <x v="2"/>
    <x v="6"/>
    <s v="Denver"/>
    <x v="4"/>
    <n v="0.70000000000000007"/>
    <x v="46"/>
    <x v="154"/>
    <n v="1478.7500000000002"/>
    <x v="19"/>
  </r>
  <r>
    <x v="2"/>
    <n v="1128299"/>
    <x v="52"/>
    <x v="2"/>
    <x v="6"/>
    <s v="Denver"/>
    <x v="5"/>
    <n v="0.85000000000000009"/>
    <x v="23"/>
    <x v="241"/>
    <n v="1593.7500000000002"/>
    <x v="1"/>
  </r>
  <r>
    <x v="2"/>
    <n v="1128299"/>
    <x v="62"/>
    <x v="2"/>
    <x v="6"/>
    <s v="Denver"/>
    <x v="0"/>
    <n v="0.65"/>
    <x v="29"/>
    <x v="93"/>
    <n v="2266.875"/>
    <x v="4"/>
  </r>
  <r>
    <x v="2"/>
    <n v="1128299"/>
    <x v="62"/>
    <x v="2"/>
    <x v="6"/>
    <s v="Denver"/>
    <x v="1"/>
    <n v="0.70000000000000007"/>
    <x v="23"/>
    <x v="242"/>
    <n v="1312.5"/>
    <x v="1"/>
  </r>
  <r>
    <x v="2"/>
    <n v="1128299"/>
    <x v="62"/>
    <x v="2"/>
    <x v="6"/>
    <s v="Denver"/>
    <x v="2"/>
    <n v="0.70000000000000007"/>
    <x v="31"/>
    <x v="243"/>
    <n v="1811.2500000000002"/>
    <x v="4"/>
  </r>
  <r>
    <x v="2"/>
    <n v="1128299"/>
    <x v="62"/>
    <x v="2"/>
    <x v="6"/>
    <s v="Denver"/>
    <x v="3"/>
    <n v="0.65"/>
    <x v="34"/>
    <x v="197"/>
    <n v="1235"/>
    <x v="15"/>
  </r>
  <r>
    <x v="2"/>
    <n v="1128299"/>
    <x v="62"/>
    <x v="2"/>
    <x v="6"/>
    <s v="Denver"/>
    <x v="4"/>
    <n v="0.70000000000000007"/>
    <x v="28"/>
    <x v="244"/>
    <n v="2205.0000000000005"/>
    <x v="16"/>
  </r>
  <r>
    <x v="2"/>
    <n v="1128299"/>
    <x v="62"/>
    <x v="2"/>
    <x v="6"/>
    <s v="Denver"/>
    <x v="5"/>
    <n v="0.85000000000000009"/>
    <x v="28"/>
    <x v="245"/>
    <n v="1115.6250000000002"/>
    <x v="3"/>
  </r>
  <r>
    <x v="2"/>
    <n v="1128299"/>
    <x v="19"/>
    <x v="2"/>
    <x v="6"/>
    <s v="Denver"/>
    <x v="0"/>
    <n v="0.70000000000000007"/>
    <x v="27"/>
    <x v="246"/>
    <n v="2283.7500000000005"/>
    <x v="4"/>
  </r>
  <r>
    <x v="2"/>
    <n v="1128299"/>
    <x v="19"/>
    <x v="2"/>
    <x v="6"/>
    <s v="Denver"/>
    <x v="1"/>
    <n v="0.75000000000000011"/>
    <x v="22"/>
    <x v="247"/>
    <n v="1518.7500000000002"/>
    <x v="1"/>
  </r>
  <r>
    <x v="2"/>
    <n v="1128299"/>
    <x v="19"/>
    <x v="2"/>
    <x v="6"/>
    <s v="Denver"/>
    <x v="2"/>
    <n v="0.70000000000000007"/>
    <x v="21"/>
    <x v="104"/>
    <n v="1732.5000000000002"/>
    <x v="4"/>
  </r>
  <r>
    <x v="2"/>
    <n v="1128299"/>
    <x v="19"/>
    <x v="2"/>
    <x v="6"/>
    <s v="Denver"/>
    <x v="3"/>
    <n v="0.70000000000000007"/>
    <x v="24"/>
    <x v="248"/>
    <n v="1400"/>
    <x v="15"/>
  </r>
  <r>
    <x v="2"/>
    <n v="1128299"/>
    <x v="19"/>
    <x v="2"/>
    <x v="6"/>
    <s v="Denver"/>
    <x v="4"/>
    <n v="0.75"/>
    <x v="24"/>
    <x v="69"/>
    <n v="2250.0000000000005"/>
    <x v="16"/>
  </r>
  <r>
    <x v="2"/>
    <n v="1128299"/>
    <x v="19"/>
    <x v="2"/>
    <x v="6"/>
    <s v="Denver"/>
    <x v="5"/>
    <n v="0.8"/>
    <x v="47"/>
    <x v="55"/>
    <n v="800"/>
    <x v="3"/>
  </r>
  <r>
    <x v="2"/>
    <n v="1128299"/>
    <x v="63"/>
    <x v="2"/>
    <x v="6"/>
    <s v="Denver"/>
    <x v="0"/>
    <n v="0.65000000000000013"/>
    <x v="25"/>
    <x v="216"/>
    <n v="1560.0000000000005"/>
    <x v="8"/>
  </r>
  <r>
    <x v="2"/>
    <n v="1128299"/>
    <x v="63"/>
    <x v="2"/>
    <x v="6"/>
    <s v="Denver"/>
    <x v="1"/>
    <n v="0.70000000000000018"/>
    <x v="25"/>
    <x v="249"/>
    <n v="1050.0000000000002"/>
    <x v="3"/>
  </r>
  <r>
    <x v="2"/>
    <n v="1128299"/>
    <x v="63"/>
    <x v="2"/>
    <x v="6"/>
    <s v="Denver"/>
    <x v="2"/>
    <n v="0.65000000000000013"/>
    <x v="32"/>
    <x v="250"/>
    <n v="1170.0000000000002"/>
    <x v="8"/>
  </r>
  <r>
    <x v="2"/>
    <n v="1128299"/>
    <x v="63"/>
    <x v="2"/>
    <x v="6"/>
    <s v="Denver"/>
    <x v="3"/>
    <n v="0.65000000000000013"/>
    <x v="47"/>
    <x v="251"/>
    <n v="910.00000000000011"/>
    <x v="2"/>
  </r>
  <r>
    <x v="2"/>
    <n v="1128299"/>
    <x v="63"/>
    <x v="2"/>
    <x v="6"/>
    <s v="Denver"/>
    <x v="4"/>
    <n v="0.75000000000000011"/>
    <x v="47"/>
    <x v="252"/>
    <n v="1650.0000000000007"/>
    <x v="20"/>
  </r>
  <r>
    <x v="2"/>
    <n v="1128299"/>
    <x v="63"/>
    <x v="2"/>
    <x v="6"/>
    <s v="Denver"/>
    <x v="5"/>
    <n v="0.70000000000000007"/>
    <x v="33"/>
    <x v="253"/>
    <n v="595.00000000000011"/>
    <x v="6"/>
  </r>
  <r>
    <x v="2"/>
    <n v="1128299"/>
    <x v="55"/>
    <x v="2"/>
    <x v="6"/>
    <s v="Denver"/>
    <x v="0"/>
    <n v="0.55000000000000004"/>
    <x v="28"/>
    <x v="170"/>
    <n v="1155.0000000000002"/>
    <x v="8"/>
  </r>
  <r>
    <x v="2"/>
    <n v="1128299"/>
    <x v="55"/>
    <x v="2"/>
    <x v="6"/>
    <s v="Denver"/>
    <x v="1"/>
    <n v="0.60000000000000009"/>
    <x v="28"/>
    <x v="254"/>
    <n v="787.50000000000011"/>
    <x v="3"/>
  </r>
  <r>
    <x v="2"/>
    <n v="1128299"/>
    <x v="55"/>
    <x v="2"/>
    <x v="6"/>
    <s v="Denver"/>
    <x v="2"/>
    <n v="0.55000000000000004"/>
    <x v="45"/>
    <x v="136"/>
    <n v="770.00000000000011"/>
    <x v="8"/>
  </r>
  <r>
    <x v="2"/>
    <n v="1128299"/>
    <x v="55"/>
    <x v="2"/>
    <x v="6"/>
    <s v="Denver"/>
    <x v="3"/>
    <n v="0.55000000000000004"/>
    <x v="46"/>
    <x v="255"/>
    <n v="625.625"/>
    <x v="2"/>
  </r>
  <r>
    <x v="2"/>
    <n v="1128299"/>
    <x v="55"/>
    <x v="2"/>
    <x v="6"/>
    <s v="Denver"/>
    <x v="4"/>
    <n v="0.65"/>
    <x v="49"/>
    <x v="212"/>
    <n v="1072.5000000000002"/>
    <x v="20"/>
  </r>
  <r>
    <x v="2"/>
    <n v="1128299"/>
    <x v="55"/>
    <x v="2"/>
    <x v="6"/>
    <s v="Denver"/>
    <x v="5"/>
    <n v="0.70000000000000007"/>
    <x v="45"/>
    <x v="196"/>
    <n v="490.00000000000011"/>
    <x v="6"/>
  </r>
  <r>
    <x v="2"/>
    <n v="1128299"/>
    <x v="64"/>
    <x v="2"/>
    <x v="6"/>
    <s v="Denver"/>
    <x v="0"/>
    <n v="0.55000000000000004"/>
    <x v="31"/>
    <x v="76"/>
    <n v="1265.0000000000002"/>
    <x v="8"/>
  </r>
  <r>
    <x v="2"/>
    <n v="1128299"/>
    <x v="64"/>
    <x v="2"/>
    <x v="6"/>
    <s v="Denver"/>
    <x v="1"/>
    <n v="0.60000000000000009"/>
    <x v="31"/>
    <x v="225"/>
    <n v="862.50000000000011"/>
    <x v="3"/>
  </r>
  <r>
    <x v="2"/>
    <n v="1128299"/>
    <x v="64"/>
    <x v="2"/>
    <x v="6"/>
    <s v="Denver"/>
    <x v="2"/>
    <n v="0.55000000000000004"/>
    <x v="33"/>
    <x v="256"/>
    <n v="935"/>
    <x v="8"/>
  </r>
  <r>
    <x v="2"/>
    <n v="1128299"/>
    <x v="64"/>
    <x v="2"/>
    <x v="6"/>
    <s v="Denver"/>
    <x v="3"/>
    <n v="0.65000000000000013"/>
    <x v="47"/>
    <x v="251"/>
    <n v="910.00000000000011"/>
    <x v="2"/>
  </r>
  <r>
    <x v="2"/>
    <n v="1128299"/>
    <x v="64"/>
    <x v="2"/>
    <x v="6"/>
    <s v="Denver"/>
    <x v="4"/>
    <n v="0.75000000000000011"/>
    <x v="48"/>
    <x v="224"/>
    <n v="1546.8750000000007"/>
    <x v="20"/>
  </r>
  <r>
    <x v="2"/>
    <n v="1128299"/>
    <x v="64"/>
    <x v="2"/>
    <x v="6"/>
    <s v="Denver"/>
    <x v="5"/>
    <n v="0.80000000000000016"/>
    <x v="24"/>
    <x v="257"/>
    <n v="800.00000000000023"/>
    <x v="6"/>
  </r>
  <r>
    <x v="2"/>
    <n v="1128299"/>
    <x v="65"/>
    <x v="2"/>
    <x v="6"/>
    <s v="Denver"/>
    <x v="0"/>
    <n v="0.65000000000000013"/>
    <x v="20"/>
    <x v="258"/>
    <n v="1820.0000000000005"/>
    <x v="8"/>
  </r>
  <r>
    <x v="2"/>
    <n v="1128299"/>
    <x v="65"/>
    <x v="2"/>
    <x v="6"/>
    <s v="Denver"/>
    <x v="1"/>
    <n v="0.70000000000000018"/>
    <x v="20"/>
    <x v="107"/>
    <n v="1225.0000000000002"/>
    <x v="3"/>
  </r>
  <r>
    <x v="2"/>
    <n v="1128299"/>
    <x v="65"/>
    <x v="2"/>
    <x v="6"/>
    <s v="Denver"/>
    <x v="2"/>
    <n v="0.65000000000000013"/>
    <x v="24"/>
    <x v="259"/>
    <n v="1300.0000000000002"/>
    <x v="8"/>
  </r>
  <r>
    <x v="2"/>
    <n v="1128299"/>
    <x v="65"/>
    <x v="2"/>
    <x v="6"/>
    <s v="Denver"/>
    <x v="3"/>
    <n v="0.65000000000000013"/>
    <x v="24"/>
    <x v="259"/>
    <n v="1137.5"/>
    <x v="2"/>
  </r>
  <r>
    <x v="2"/>
    <n v="1128299"/>
    <x v="65"/>
    <x v="2"/>
    <x v="6"/>
    <s v="Denver"/>
    <x v="4"/>
    <n v="0.75000000000000011"/>
    <x v="33"/>
    <x v="260"/>
    <n v="1753.1250000000007"/>
    <x v="20"/>
  </r>
  <r>
    <x v="2"/>
    <n v="1128299"/>
    <x v="65"/>
    <x v="2"/>
    <x v="6"/>
    <s v="Denver"/>
    <x v="5"/>
    <n v="0.80000000000000016"/>
    <x v="28"/>
    <x v="249"/>
    <n v="840.00000000000023"/>
    <x v="6"/>
  </r>
  <r>
    <x v="2"/>
    <n v="1128299"/>
    <x v="66"/>
    <x v="2"/>
    <x v="7"/>
    <s v="Seattle"/>
    <x v="0"/>
    <n v="0.4"/>
    <x v="32"/>
    <x v="207"/>
    <n v="540"/>
    <x v="1"/>
  </r>
  <r>
    <x v="2"/>
    <n v="1128299"/>
    <x v="66"/>
    <x v="2"/>
    <x v="7"/>
    <s v="Seattle"/>
    <x v="1"/>
    <n v="0.5"/>
    <x v="32"/>
    <x v="39"/>
    <n v="562.5"/>
    <x v="3"/>
  </r>
  <r>
    <x v="2"/>
    <n v="1128299"/>
    <x v="66"/>
    <x v="2"/>
    <x v="7"/>
    <s v="Seattle"/>
    <x v="2"/>
    <n v="0.5"/>
    <x v="32"/>
    <x v="39"/>
    <n v="562.5"/>
    <x v="3"/>
  </r>
  <r>
    <x v="2"/>
    <n v="1128299"/>
    <x v="66"/>
    <x v="2"/>
    <x v="7"/>
    <s v="Seattle"/>
    <x v="3"/>
    <n v="0.5"/>
    <x v="49"/>
    <x v="146"/>
    <n v="450"/>
    <x v="1"/>
  </r>
  <r>
    <x v="2"/>
    <n v="1128299"/>
    <x v="66"/>
    <x v="2"/>
    <x v="7"/>
    <s v="Seattle"/>
    <x v="4"/>
    <n v="0.55000000000000004"/>
    <x v="44"/>
    <x v="140"/>
    <n v="343.75"/>
    <x v="3"/>
  </r>
  <r>
    <x v="2"/>
    <n v="1128299"/>
    <x v="66"/>
    <x v="2"/>
    <x v="7"/>
    <s v="Seattle"/>
    <x v="5"/>
    <n v="0.5"/>
    <x v="24"/>
    <x v="54"/>
    <n v="500"/>
    <x v="6"/>
  </r>
  <r>
    <x v="2"/>
    <n v="1128299"/>
    <x v="67"/>
    <x v="2"/>
    <x v="7"/>
    <s v="Seattle"/>
    <x v="0"/>
    <n v="0.4"/>
    <x v="21"/>
    <x v="42"/>
    <n v="660"/>
    <x v="1"/>
  </r>
  <r>
    <x v="2"/>
    <n v="1128299"/>
    <x v="67"/>
    <x v="2"/>
    <x v="7"/>
    <s v="Seattle"/>
    <x v="1"/>
    <n v="0.5"/>
    <x v="32"/>
    <x v="39"/>
    <n v="562.5"/>
    <x v="3"/>
  </r>
  <r>
    <x v="2"/>
    <n v="1128299"/>
    <x v="67"/>
    <x v="2"/>
    <x v="7"/>
    <s v="Seattle"/>
    <x v="2"/>
    <n v="0.5"/>
    <x v="32"/>
    <x v="39"/>
    <n v="562.5"/>
    <x v="3"/>
  </r>
  <r>
    <x v="2"/>
    <n v="1128299"/>
    <x v="67"/>
    <x v="2"/>
    <x v="7"/>
    <s v="Seattle"/>
    <x v="3"/>
    <n v="0.5"/>
    <x v="49"/>
    <x v="146"/>
    <n v="450"/>
    <x v="1"/>
  </r>
  <r>
    <x v="2"/>
    <n v="1128299"/>
    <x v="67"/>
    <x v="2"/>
    <x v="7"/>
    <s v="Seattle"/>
    <x v="4"/>
    <n v="0.55000000000000004"/>
    <x v="38"/>
    <x v="116"/>
    <n v="309.375"/>
    <x v="3"/>
  </r>
  <r>
    <x v="2"/>
    <n v="1128299"/>
    <x v="67"/>
    <x v="2"/>
    <x v="7"/>
    <s v="Seattle"/>
    <x v="5"/>
    <n v="0.5"/>
    <x v="33"/>
    <x v="43"/>
    <n v="425"/>
    <x v="6"/>
  </r>
  <r>
    <x v="2"/>
    <n v="1128299"/>
    <x v="68"/>
    <x v="2"/>
    <x v="7"/>
    <s v="Seattle"/>
    <x v="0"/>
    <n v="0.5"/>
    <x v="31"/>
    <x v="79"/>
    <n v="862.5"/>
    <x v="1"/>
  </r>
  <r>
    <x v="2"/>
    <n v="1128299"/>
    <x v="68"/>
    <x v="2"/>
    <x v="7"/>
    <s v="Seattle"/>
    <x v="1"/>
    <n v="0.6"/>
    <x v="33"/>
    <x v="141"/>
    <n v="637.5"/>
    <x v="3"/>
  </r>
  <r>
    <x v="2"/>
    <n v="1128299"/>
    <x v="68"/>
    <x v="2"/>
    <x v="7"/>
    <s v="Seattle"/>
    <x v="2"/>
    <n v="0.64999999999999991"/>
    <x v="33"/>
    <x v="261"/>
    <n v="690.62499999999989"/>
    <x v="3"/>
  </r>
  <r>
    <x v="2"/>
    <n v="1128299"/>
    <x v="68"/>
    <x v="2"/>
    <x v="7"/>
    <s v="Seattle"/>
    <x v="3"/>
    <n v="0.64999999999999991"/>
    <x v="46"/>
    <x v="262"/>
    <n v="633.74999999999989"/>
    <x v="1"/>
  </r>
  <r>
    <x v="2"/>
    <n v="1128299"/>
    <x v="68"/>
    <x v="2"/>
    <x v="7"/>
    <s v="Seattle"/>
    <x v="4"/>
    <n v="0.7"/>
    <x v="37"/>
    <x v="263"/>
    <n v="306.25"/>
    <x v="3"/>
  </r>
  <r>
    <x v="2"/>
    <n v="1128299"/>
    <x v="68"/>
    <x v="2"/>
    <x v="7"/>
    <s v="Seattle"/>
    <x v="5"/>
    <n v="0.64999999999999991"/>
    <x v="48"/>
    <x v="264"/>
    <n v="487.49999999999994"/>
    <x v="6"/>
  </r>
  <r>
    <x v="2"/>
    <n v="1128299"/>
    <x v="69"/>
    <x v="2"/>
    <x v="7"/>
    <s v="Seattle"/>
    <x v="0"/>
    <n v="0.7"/>
    <x v="21"/>
    <x v="265"/>
    <n v="1154.9999999999998"/>
    <x v="1"/>
  </r>
  <r>
    <x v="2"/>
    <n v="1128299"/>
    <x v="69"/>
    <x v="2"/>
    <x v="7"/>
    <s v="Seattle"/>
    <x v="1"/>
    <n v="0.75"/>
    <x v="45"/>
    <x v="48"/>
    <n v="656.25"/>
    <x v="3"/>
  </r>
  <r>
    <x v="2"/>
    <n v="1128299"/>
    <x v="69"/>
    <x v="2"/>
    <x v="7"/>
    <s v="Seattle"/>
    <x v="2"/>
    <n v="0.75"/>
    <x v="47"/>
    <x v="61"/>
    <n v="750"/>
    <x v="3"/>
  </r>
  <r>
    <x v="2"/>
    <n v="1128299"/>
    <x v="69"/>
    <x v="2"/>
    <x v="7"/>
    <s v="Seattle"/>
    <x v="3"/>
    <n v="0.6"/>
    <x v="49"/>
    <x v="207"/>
    <n v="540"/>
    <x v="1"/>
  </r>
  <r>
    <x v="2"/>
    <n v="1128299"/>
    <x v="69"/>
    <x v="2"/>
    <x v="7"/>
    <s v="Seattle"/>
    <x v="4"/>
    <n v="0.65"/>
    <x v="41"/>
    <x v="194"/>
    <n v="325"/>
    <x v="3"/>
  </r>
  <r>
    <x v="2"/>
    <n v="1128299"/>
    <x v="69"/>
    <x v="2"/>
    <x v="7"/>
    <s v="Seattle"/>
    <x v="5"/>
    <n v="0.8"/>
    <x v="45"/>
    <x v="59"/>
    <n v="560"/>
    <x v="6"/>
  </r>
  <r>
    <x v="2"/>
    <n v="1128299"/>
    <x v="70"/>
    <x v="2"/>
    <x v="7"/>
    <s v="Seattle"/>
    <x v="0"/>
    <n v="0.6"/>
    <x v="21"/>
    <x v="211"/>
    <n v="990"/>
    <x v="1"/>
  </r>
  <r>
    <x v="2"/>
    <n v="1128299"/>
    <x v="70"/>
    <x v="2"/>
    <x v="7"/>
    <s v="Seattle"/>
    <x v="1"/>
    <n v="0.65"/>
    <x v="47"/>
    <x v="51"/>
    <n v="650"/>
    <x v="3"/>
  </r>
  <r>
    <x v="2"/>
    <n v="1128299"/>
    <x v="70"/>
    <x v="2"/>
    <x v="7"/>
    <s v="Seattle"/>
    <x v="2"/>
    <n v="0.65"/>
    <x v="47"/>
    <x v="51"/>
    <n v="650"/>
    <x v="3"/>
  </r>
  <r>
    <x v="2"/>
    <n v="1128299"/>
    <x v="70"/>
    <x v="2"/>
    <x v="7"/>
    <s v="Seattle"/>
    <x v="3"/>
    <n v="0.6"/>
    <x v="49"/>
    <x v="207"/>
    <n v="540"/>
    <x v="1"/>
  </r>
  <r>
    <x v="2"/>
    <n v="1128299"/>
    <x v="70"/>
    <x v="2"/>
    <x v="7"/>
    <s v="Seattle"/>
    <x v="4"/>
    <n v="0.65"/>
    <x v="41"/>
    <x v="194"/>
    <n v="325"/>
    <x v="3"/>
  </r>
  <r>
    <x v="2"/>
    <n v="1128299"/>
    <x v="70"/>
    <x v="2"/>
    <x v="7"/>
    <s v="Seattle"/>
    <x v="5"/>
    <n v="0.8"/>
    <x v="24"/>
    <x v="2"/>
    <n v="800"/>
    <x v="6"/>
  </r>
  <r>
    <x v="2"/>
    <n v="1128299"/>
    <x v="71"/>
    <x v="2"/>
    <x v="7"/>
    <s v="Seattle"/>
    <x v="0"/>
    <n v="0.75"/>
    <x v="30"/>
    <x v="98"/>
    <n v="1687.5"/>
    <x v="1"/>
  </r>
  <r>
    <x v="2"/>
    <n v="1128299"/>
    <x v="71"/>
    <x v="2"/>
    <x v="7"/>
    <s v="Seattle"/>
    <x v="1"/>
    <n v="0.8"/>
    <x v="23"/>
    <x v="1"/>
    <n v="1250"/>
    <x v="3"/>
  </r>
  <r>
    <x v="2"/>
    <n v="1128299"/>
    <x v="71"/>
    <x v="2"/>
    <x v="7"/>
    <s v="Seattle"/>
    <x v="2"/>
    <n v="0.8"/>
    <x v="23"/>
    <x v="1"/>
    <n v="1250"/>
    <x v="3"/>
  </r>
  <r>
    <x v="2"/>
    <n v="1128299"/>
    <x v="71"/>
    <x v="2"/>
    <x v="7"/>
    <s v="Seattle"/>
    <x v="3"/>
    <n v="0.8"/>
    <x v="24"/>
    <x v="2"/>
    <n v="1200"/>
    <x v="1"/>
  </r>
  <r>
    <x v="2"/>
    <n v="1128299"/>
    <x v="71"/>
    <x v="2"/>
    <x v="7"/>
    <s v="Seattle"/>
    <x v="4"/>
    <n v="0.85000000000000009"/>
    <x v="48"/>
    <x v="260"/>
    <n v="796.87500000000011"/>
    <x v="3"/>
  </r>
  <r>
    <x v="2"/>
    <n v="1128299"/>
    <x v="71"/>
    <x v="2"/>
    <x v="7"/>
    <s v="Seattle"/>
    <x v="5"/>
    <n v="1"/>
    <x v="22"/>
    <x v="266"/>
    <n v="1350"/>
    <x v="6"/>
  </r>
  <r>
    <x v="2"/>
    <n v="1128299"/>
    <x v="72"/>
    <x v="2"/>
    <x v="7"/>
    <s v="Seattle"/>
    <x v="0"/>
    <n v="0.8"/>
    <x v="6"/>
    <x v="267"/>
    <n v="1980"/>
    <x v="1"/>
  </r>
  <r>
    <x v="2"/>
    <n v="1128299"/>
    <x v="72"/>
    <x v="2"/>
    <x v="7"/>
    <s v="Seattle"/>
    <x v="1"/>
    <n v="0.85000000000000009"/>
    <x v="22"/>
    <x v="268"/>
    <n v="1434.3750000000002"/>
    <x v="3"/>
  </r>
  <r>
    <x v="2"/>
    <n v="1128299"/>
    <x v="72"/>
    <x v="2"/>
    <x v="7"/>
    <s v="Seattle"/>
    <x v="2"/>
    <n v="0.85000000000000009"/>
    <x v="23"/>
    <x v="241"/>
    <n v="1328.1250000000002"/>
    <x v="3"/>
  </r>
  <r>
    <x v="2"/>
    <n v="1128299"/>
    <x v="72"/>
    <x v="2"/>
    <x v="7"/>
    <s v="Seattle"/>
    <x v="3"/>
    <n v="0.8"/>
    <x v="28"/>
    <x v="81"/>
    <n v="1260"/>
    <x v="1"/>
  </r>
  <r>
    <x v="2"/>
    <n v="1128299"/>
    <x v="72"/>
    <x v="2"/>
    <x v="7"/>
    <s v="Seattle"/>
    <x v="4"/>
    <n v="0.85000000000000009"/>
    <x v="31"/>
    <x v="269"/>
    <n v="1221.8750000000002"/>
    <x v="3"/>
  </r>
  <r>
    <x v="2"/>
    <n v="1128299"/>
    <x v="72"/>
    <x v="2"/>
    <x v="7"/>
    <s v="Seattle"/>
    <x v="5"/>
    <n v="1"/>
    <x v="31"/>
    <x v="270"/>
    <n v="1150"/>
    <x v="6"/>
  </r>
  <r>
    <x v="2"/>
    <n v="1128299"/>
    <x v="73"/>
    <x v="2"/>
    <x v="7"/>
    <s v="Seattle"/>
    <x v="0"/>
    <n v="0.85000000000000009"/>
    <x v="29"/>
    <x v="271"/>
    <n v="1976.2500000000002"/>
    <x v="1"/>
  </r>
  <r>
    <x v="2"/>
    <n v="1128299"/>
    <x v="73"/>
    <x v="2"/>
    <x v="7"/>
    <s v="Seattle"/>
    <x v="1"/>
    <n v="0.80000000000000016"/>
    <x v="30"/>
    <x v="272"/>
    <n v="1500.0000000000002"/>
    <x v="3"/>
  </r>
  <r>
    <x v="2"/>
    <n v="1128299"/>
    <x v="73"/>
    <x v="2"/>
    <x v="7"/>
    <s v="Seattle"/>
    <x v="2"/>
    <n v="0.75000000000000011"/>
    <x v="23"/>
    <x v="273"/>
    <n v="1171.8750000000002"/>
    <x v="3"/>
  </r>
  <r>
    <x v="2"/>
    <n v="1128299"/>
    <x v="73"/>
    <x v="2"/>
    <x v="7"/>
    <s v="Seattle"/>
    <x v="3"/>
    <n v="0.75000000000000011"/>
    <x v="31"/>
    <x v="274"/>
    <n v="1293.7500000000002"/>
    <x v="1"/>
  </r>
  <r>
    <x v="2"/>
    <n v="1128299"/>
    <x v="73"/>
    <x v="2"/>
    <x v="7"/>
    <s v="Seattle"/>
    <x v="4"/>
    <n v="0.75"/>
    <x v="31"/>
    <x v="275"/>
    <n v="1078.125"/>
    <x v="3"/>
  </r>
  <r>
    <x v="2"/>
    <n v="1128299"/>
    <x v="73"/>
    <x v="2"/>
    <x v="7"/>
    <s v="Seattle"/>
    <x v="5"/>
    <n v="0.8"/>
    <x v="47"/>
    <x v="55"/>
    <n v="640"/>
    <x v="6"/>
  </r>
  <r>
    <x v="2"/>
    <n v="1128299"/>
    <x v="74"/>
    <x v="2"/>
    <x v="7"/>
    <s v="Seattle"/>
    <x v="0"/>
    <n v="0.70000000000000018"/>
    <x v="25"/>
    <x v="249"/>
    <n v="1260.0000000000002"/>
    <x v="1"/>
  </r>
  <r>
    <x v="2"/>
    <n v="1128299"/>
    <x v="74"/>
    <x v="2"/>
    <x v="7"/>
    <s v="Seattle"/>
    <x v="1"/>
    <n v="0.75000000000000022"/>
    <x v="25"/>
    <x v="276"/>
    <n v="1125.0000000000002"/>
    <x v="3"/>
  </r>
  <r>
    <x v="2"/>
    <n v="1128299"/>
    <x v="74"/>
    <x v="2"/>
    <x v="7"/>
    <s v="Seattle"/>
    <x v="2"/>
    <n v="0.70000000000000018"/>
    <x v="32"/>
    <x v="277"/>
    <n v="787.50000000000023"/>
    <x v="3"/>
  </r>
  <r>
    <x v="2"/>
    <n v="1128299"/>
    <x v="74"/>
    <x v="2"/>
    <x v="7"/>
    <s v="Seattle"/>
    <x v="3"/>
    <n v="0.70000000000000018"/>
    <x v="47"/>
    <x v="278"/>
    <n v="840.00000000000023"/>
    <x v="1"/>
  </r>
  <r>
    <x v="2"/>
    <n v="1128299"/>
    <x v="74"/>
    <x v="2"/>
    <x v="7"/>
    <s v="Seattle"/>
    <x v="4"/>
    <n v="0.80000000000000016"/>
    <x v="33"/>
    <x v="279"/>
    <n v="850.00000000000011"/>
    <x v="3"/>
  </r>
  <r>
    <x v="2"/>
    <n v="1128299"/>
    <x v="74"/>
    <x v="2"/>
    <x v="7"/>
    <s v="Seattle"/>
    <x v="5"/>
    <n v="0.65"/>
    <x v="32"/>
    <x v="62"/>
    <n v="585"/>
    <x v="6"/>
  </r>
  <r>
    <x v="2"/>
    <n v="1128299"/>
    <x v="75"/>
    <x v="2"/>
    <x v="7"/>
    <s v="Seattle"/>
    <x v="0"/>
    <n v="0.60000000000000009"/>
    <x v="21"/>
    <x v="221"/>
    <n v="990.00000000000011"/>
    <x v="1"/>
  </r>
  <r>
    <x v="2"/>
    <n v="1128299"/>
    <x v="75"/>
    <x v="2"/>
    <x v="7"/>
    <s v="Seattle"/>
    <x v="1"/>
    <n v="0.65000000000000013"/>
    <x v="21"/>
    <x v="222"/>
    <n v="893.75000000000023"/>
    <x v="3"/>
  </r>
  <r>
    <x v="2"/>
    <n v="1128299"/>
    <x v="75"/>
    <x v="2"/>
    <x v="7"/>
    <s v="Seattle"/>
    <x v="2"/>
    <n v="0.60000000000000009"/>
    <x v="48"/>
    <x v="223"/>
    <n v="562.50000000000011"/>
    <x v="3"/>
  </r>
  <r>
    <x v="2"/>
    <n v="1128299"/>
    <x v="75"/>
    <x v="2"/>
    <x v="7"/>
    <s v="Seattle"/>
    <x v="3"/>
    <n v="0.60000000000000009"/>
    <x v="45"/>
    <x v="162"/>
    <n v="630.00000000000011"/>
    <x v="1"/>
  </r>
  <r>
    <x v="2"/>
    <n v="1128299"/>
    <x v="75"/>
    <x v="2"/>
    <x v="7"/>
    <s v="Seattle"/>
    <x v="4"/>
    <n v="0.70000000000000007"/>
    <x v="46"/>
    <x v="154"/>
    <n v="568.75"/>
    <x v="3"/>
  </r>
  <r>
    <x v="2"/>
    <n v="1128299"/>
    <x v="75"/>
    <x v="2"/>
    <x v="7"/>
    <s v="Seattle"/>
    <x v="5"/>
    <n v="0.75000000000000011"/>
    <x v="48"/>
    <x v="224"/>
    <n v="562.50000000000011"/>
    <x v="6"/>
  </r>
  <r>
    <x v="2"/>
    <n v="1128299"/>
    <x v="76"/>
    <x v="2"/>
    <x v="7"/>
    <s v="Seattle"/>
    <x v="0"/>
    <n v="0.60000000000000009"/>
    <x v="25"/>
    <x v="215"/>
    <n v="1080"/>
    <x v="1"/>
  </r>
  <r>
    <x v="2"/>
    <n v="1128299"/>
    <x v="76"/>
    <x v="2"/>
    <x v="7"/>
    <s v="Seattle"/>
    <x v="1"/>
    <n v="0.65000000000000013"/>
    <x v="23"/>
    <x v="280"/>
    <n v="1015.6250000000002"/>
    <x v="3"/>
  </r>
  <r>
    <x v="2"/>
    <n v="1128299"/>
    <x v="76"/>
    <x v="2"/>
    <x v="7"/>
    <s v="Seattle"/>
    <x v="2"/>
    <n v="0.60000000000000009"/>
    <x v="34"/>
    <x v="231"/>
    <n v="712.50000000000011"/>
    <x v="3"/>
  </r>
  <r>
    <x v="2"/>
    <n v="1128299"/>
    <x v="76"/>
    <x v="2"/>
    <x v="7"/>
    <s v="Seattle"/>
    <x v="3"/>
    <n v="0.70000000000000018"/>
    <x v="32"/>
    <x v="277"/>
    <n v="945.00000000000023"/>
    <x v="1"/>
  </r>
  <r>
    <x v="2"/>
    <n v="1128299"/>
    <x v="76"/>
    <x v="2"/>
    <x v="7"/>
    <s v="Seattle"/>
    <x v="4"/>
    <n v="0.90000000000000013"/>
    <x v="33"/>
    <x v="281"/>
    <n v="956.25000000000011"/>
    <x v="3"/>
  </r>
  <r>
    <x v="2"/>
    <n v="1128299"/>
    <x v="76"/>
    <x v="2"/>
    <x v="7"/>
    <s v="Seattle"/>
    <x v="5"/>
    <n v="0.95000000000000018"/>
    <x v="21"/>
    <x v="282"/>
    <n v="1045.0000000000002"/>
    <x v="6"/>
  </r>
  <r>
    <x v="2"/>
    <n v="1128299"/>
    <x v="77"/>
    <x v="2"/>
    <x v="7"/>
    <s v="Seattle"/>
    <x v="0"/>
    <n v="0.80000000000000016"/>
    <x v="30"/>
    <x v="272"/>
    <n v="1800.0000000000002"/>
    <x v="1"/>
  </r>
  <r>
    <x v="2"/>
    <n v="1128299"/>
    <x v="77"/>
    <x v="2"/>
    <x v="7"/>
    <s v="Seattle"/>
    <x v="1"/>
    <n v="0.8500000000000002"/>
    <x v="30"/>
    <x v="283"/>
    <n v="1593.7500000000005"/>
    <x v="3"/>
  </r>
  <r>
    <x v="2"/>
    <n v="1128299"/>
    <x v="77"/>
    <x v="2"/>
    <x v="7"/>
    <s v="Seattle"/>
    <x v="2"/>
    <n v="0.80000000000000016"/>
    <x v="21"/>
    <x v="284"/>
    <n v="1100.0000000000002"/>
    <x v="3"/>
  </r>
  <r>
    <x v="2"/>
    <n v="1128299"/>
    <x v="77"/>
    <x v="2"/>
    <x v="7"/>
    <s v="Seattle"/>
    <x v="3"/>
    <n v="0.80000000000000016"/>
    <x v="21"/>
    <x v="284"/>
    <n v="1320.0000000000002"/>
    <x v="1"/>
  </r>
  <r>
    <x v="2"/>
    <n v="1128299"/>
    <x v="77"/>
    <x v="2"/>
    <x v="7"/>
    <s v="Seattle"/>
    <x v="4"/>
    <n v="0.90000000000000013"/>
    <x v="34"/>
    <x v="285"/>
    <n v="1068.7500000000002"/>
    <x v="3"/>
  </r>
  <r>
    <x v="2"/>
    <n v="1128299"/>
    <x v="77"/>
    <x v="2"/>
    <x v="7"/>
    <s v="Seattle"/>
    <x v="5"/>
    <n v="0.95000000000000018"/>
    <x v="31"/>
    <x v="286"/>
    <n v="1092.5000000000002"/>
    <x v="6"/>
  </r>
  <r>
    <x v="0"/>
    <n v="1185732"/>
    <x v="78"/>
    <x v="4"/>
    <x v="8"/>
    <s v="Miami"/>
    <x v="0"/>
    <n v="0.45"/>
    <x v="11"/>
    <x v="176"/>
    <n v="2126.25"/>
    <x v="4"/>
  </r>
  <r>
    <x v="0"/>
    <n v="1185732"/>
    <x v="78"/>
    <x v="4"/>
    <x v="8"/>
    <s v="Miami"/>
    <x v="1"/>
    <n v="0.45"/>
    <x v="2"/>
    <x v="3"/>
    <n v="1338.75"/>
    <x v="2"/>
  </r>
  <r>
    <x v="0"/>
    <n v="1185732"/>
    <x v="78"/>
    <x v="4"/>
    <x v="8"/>
    <s v="Miami"/>
    <x v="2"/>
    <n v="0.35000000000000003"/>
    <x v="2"/>
    <x v="253"/>
    <n v="743.75000000000011"/>
    <x v="3"/>
  </r>
  <r>
    <x v="0"/>
    <n v="1185732"/>
    <x v="78"/>
    <x v="4"/>
    <x v="8"/>
    <s v="Miami"/>
    <x v="3"/>
    <n v="0.39999999999999997"/>
    <x v="20"/>
    <x v="287"/>
    <n v="839.99999999999989"/>
    <x v="1"/>
  </r>
  <r>
    <x v="0"/>
    <n v="1185732"/>
    <x v="78"/>
    <x v="4"/>
    <x v="8"/>
    <s v="Miami"/>
    <x v="4"/>
    <n v="0.55000000000000004"/>
    <x v="30"/>
    <x v="71"/>
    <n v="1443.75"/>
    <x v="2"/>
  </r>
  <r>
    <x v="0"/>
    <n v="1185732"/>
    <x v="78"/>
    <x v="4"/>
    <x v="8"/>
    <s v="Miami"/>
    <x v="5"/>
    <n v="0.45"/>
    <x v="2"/>
    <x v="3"/>
    <n v="1912.5"/>
    <x v="0"/>
  </r>
  <r>
    <x v="0"/>
    <n v="1185732"/>
    <x v="79"/>
    <x v="4"/>
    <x v="8"/>
    <s v="Miami"/>
    <x v="0"/>
    <n v="0.45"/>
    <x v="14"/>
    <x v="14"/>
    <n v="2227.5"/>
    <x v="4"/>
  </r>
  <r>
    <x v="0"/>
    <n v="1185732"/>
    <x v="79"/>
    <x v="4"/>
    <x v="8"/>
    <s v="Miami"/>
    <x v="1"/>
    <n v="0.45"/>
    <x v="30"/>
    <x v="73"/>
    <n v="1181.25"/>
    <x v="2"/>
  </r>
  <r>
    <x v="0"/>
    <n v="1185732"/>
    <x v="79"/>
    <x v="4"/>
    <x v="8"/>
    <s v="Miami"/>
    <x v="2"/>
    <n v="0.35000000000000003"/>
    <x v="9"/>
    <x v="219"/>
    <n v="700.00000000000011"/>
    <x v="3"/>
  </r>
  <r>
    <x v="0"/>
    <n v="1185732"/>
    <x v="79"/>
    <x v="4"/>
    <x v="8"/>
    <s v="Miami"/>
    <x v="3"/>
    <n v="0.39999999999999997"/>
    <x v="22"/>
    <x v="52"/>
    <n v="810"/>
    <x v="1"/>
  </r>
  <r>
    <x v="0"/>
    <n v="1185732"/>
    <x v="79"/>
    <x v="4"/>
    <x v="8"/>
    <s v="Miami"/>
    <x v="4"/>
    <n v="0.55000000000000004"/>
    <x v="30"/>
    <x v="71"/>
    <n v="1443.75"/>
    <x v="2"/>
  </r>
  <r>
    <x v="0"/>
    <n v="1185732"/>
    <x v="79"/>
    <x v="4"/>
    <x v="8"/>
    <s v="Miami"/>
    <x v="5"/>
    <n v="0.45"/>
    <x v="2"/>
    <x v="3"/>
    <n v="1912.5"/>
    <x v="0"/>
  </r>
  <r>
    <x v="0"/>
    <n v="1185732"/>
    <x v="80"/>
    <x v="4"/>
    <x v="8"/>
    <s v="Miami"/>
    <x v="0"/>
    <n v="0.45"/>
    <x v="55"/>
    <x v="288"/>
    <n v="2166.75"/>
    <x v="4"/>
  </r>
  <r>
    <x v="0"/>
    <n v="1185732"/>
    <x v="80"/>
    <x v="4"/>
    <x v="8"/>
    <s v="Miami"/>
    <x v="1"/>
    <n v="0.45"/>
    <x v="30"/>
    <x v="73"/>
    <n v="1181.25"/>
    <x v="2"/>
  </r>
  <r>
    <x v="0"/>
    <n v="1185732"/>
    <x v="80"/>
    <x v="4"/>
    <x v="8"/>
    <s v="Miami"/>
    <x v="2"/>
    <n v="0.35000000000000003"/>
    <x v="29"/>
    <x v="289"/>
    <n v="678.12500000000011"/>
    <x v="3"/>
  </r>
  <r>
    <x v="0"/>
    <n v="1185732"/>
    <x v="80"/>
    <x v="4"/>
    <x v="8"/>
    <s v="Miami"/>
    <x v="3"/>
    <n v="0.39999999999999997"/>
    <x v="23"/>
    <x v="54"/>
    <n v="750"/>
    <x v="1"/>
  </r>
  <r>
    <x v="0"/>
    <n v="1185732"/>
    <x v="80"/>
    <x v="4"/>
    <x v="8"/>
    <s v="Miami"/>
    <x v="4"/>
    <n v="0.55000000000000004"/>
    <x v="22"/>
    <x v="105"/>
    <n v="1299.375"/>
    <x v="2"/>
  </r>
  <r>
    <x v="0"/>
    <n v="1185732"/>
    <x v="80"/>
    <x v="4"/>
    <x v="8"/>
    <s v="Miami"/>
    <x v="5"/>
    <n v="0.45"/>
    <x v="29"/>
    <x v="290"/>
    <n v="1743.75"/>
    <x v="0"/>
  </r>
  <r>
    <x v="0"/>
    <n v="1185732"/>
    <x v="81"/>
    <x v="4"/>
    <x v="8"/>
    <s v="Miami"/>
    <x v="0"/>
    <n v="0.45"/>
    <x v="13"/>
    <x v="291"/>
    <n v="2075.625"/>
    <x v="4"/>
  </r>
  <r>
    <x v="0"/>
    <n v="1185732"/>
    <x v="81"/>
    <x v="4"/>
    <x v="8"/>
    <s v="Miami"/>
    <x v="1"/>
    <n v="0.45"/>
    <x v="27"/>
    <x v="292"/>
    <n v="1141.875"/>
    <x v="2"/>
  </r>
  <r>
    <x v="0"/>
    <n v="1185732"/>
    <x v="81"/>
    <x v="4"/>
    <x v="8"/>
    <s v="Miami"/>
    <x v="2"/>
    <n v="0.35000000000000003"/>
    <x v="27"/>
    <x v="293"/>
    <n v="634.37500000000011"/>
    <x v="3"/>
  </r>
  <r>
    <x v="0"/>
    <n v="1185732"/>
    <x v="81"/>
    <x v="4"/>
    <x v="8"/>
    <s v="Miami"/>
    <x v="3"/>
    <n v="0.39999999999999997"/>
    <x v="26"/>
    <x v="51"/>
    <n v="780"/>
    <x v="1"/>
  </r>
  <r>
    <x v="0"/>
    <n v="1185732"/>
    <x v="81"/>
    <x v="4"/>
    <x v="8"/>
    <s v="Miami"/>
    <x v="4"/>
    <n v="0.55000000000000004"/>
    <x v="22"/>
    <x v="105"/>
    <n v="1299.375"/>
    <x v="2"/>
  </r>
  <r>
    <x v="0"/>
    <n v="1185732"/>
    <x v="81"/>
    <x v="4"/>
    <x v="8"/>
    <s v="Miami"/>
    <x v="5"/>
    <n v="0.45"/>
    <x v="9"/>
    <x v="11"/>
    <n v="1800"/>
    <x v="0"/>
  </r>
  <r>
    <x v="0"/>
    <n v="1185732"/>
    <x v="82"/>
    <x v="4"/>
    <x v="8"/>
    <s v="Miami"/>
    <x v="0"/>
    <n v="0.55000000000000004"/>
    <x v="55"/>
    <x v="294"/>
    <n v="2648.2500000000005"/>
    <x v="4"/>
  </r>
  <r>
    <x v="0"/>
    <n v="1185732"/>
    <x v="82"/>
    <x v="4"/>
    <x v="8"/>
    <s v="Miami"/>
    <x v="1"/>
    <n v="0.55000000000000004"/>
    <x v="29"/>
    <x v="100"/>
    <n v="1491.875"/>
    <x v="2"/>
  </r>
  <r>
    <x v="0"/>
    <n v="1185732"/>
    <x v="82"/>
    <x v="4"/>
    <x v="8"/>
    <s v="Miami"/>
    <x v="2"/>
    <n v="0.5"/>
    <x v="30"/>
    <x v="69"/>
    <n v="937.5"/>
    <x v="3"/>
  </r>
  <r>
    <x v="0"/>
    <n v="1185732"/>
    <x v="82"/>
    <x v="4"/>
    <x v="8"/>
    <s v="Miami"/>
    <x v="3"/>
    <n v="0.5"/>
    <x v="20"/>
    <x v="49"/>
    <n v="1050"/>
    <x v="1"/>
  </r>
  <r>
    <x v="0"/>
    <n v="1185732"/>
    <x v="82"/>
    <x v="4"/>
    <x v="8"/>
    <s v="Miami"/>
    <x v="4"/>
    <n v="0.6"/>
    <x v="27"/>
    <x v="92"/>
    <n v="1522.5"/>
    <x v="2"/>
  </r>
  <r>
    <x v="0"/>
    <n v="1185732"/>
    <x v="82"/>
    <x v="4"/>
    <x v="8"/>
    <s v="Miami"/>
    <x v="5"/>
    <n v="0.65"/>
    <x v="6"/>
    <x v="34"/>
    <n v="2681.25"/>
    <x v="0"/>
  </r>
  <r>
    <x v="0"/>
    <n v="1185732"/>
    <x v="83"/>
    <x v="4"/>
    <x v="8"/>
    <s v="Miami"/>
    <x v="0"/>
    <n v="0.6"/>
    <x v="15"/>
    <x v="295"/>
    <n v="2902.5"/>
    <x v="4"/>
  </r>
  <r>
    <x v="0"/>
    <n v="1185732"/>
    <x v="83"/>
    <x v="4"/>
    <x v="8"/>
    <s v="Miami"/>
    <x v="1"/>
    <n v="0.55000000000000004"/>
    <x v="6"/>
    <x v="114"/>
    <n v="1588.125"/>
    <x v="2"/>
  </r>
  <r>
    <x v="0"/>
    <n v="1185732"/>
    <x v="83"/>
    <x v="4"/>
    <x v="8"/>
    <s v="Miami"/>
    <x v="2"/>
    <n v="0.5"/>
    <x v="9"/>
    <x v="2"/>
    <n v="1000"/>
    <x v="3"/>
  </r>
  <r>
    <x v="0"/>
    <n v="1185732"/>
    <x v="83"/>
    <x v="4"/>
    <x v="8"/>
    <s v="Miami"/>
    <x v="3"/>
    <n v="0.5"/>
    <x v="29"/>
    <x v="75"/>
    <n v="1162.5"/>
    <x v="1"/>
  </r>
  <r>
    <x v="0"/>
    <n v="1185732"/>
    <x v="83"/>
    <x v="4"/>
    <x v="8"/>
    <s v="Miami"/>
    <x v="4"/>
    <n v="0.65"/>
    <x v="29"/>
    <x v="93"/>
    <n v="1763.125"/>
    <x v="2"/>
  </r>
  <r>
    <x v="0"/>
    <n v="1185732"/>
    <x v="83"/>
    <x v="4"/>
    <x v="8"/>
    <s v="Miami"/>
    <x v="5"/>
    <n v="0.70000000000000007"/>
    <x v="8"/>
    <x v="96"/>
    <n v="3237.5000000000005"/>
    <x v="0"/>
  </r>
  <r>
    <x v="0"/>
    <n v="1185732"/>
    <x v="84"/>
    <x v="4"/>
    <x v="8"/>
    <s v="Miami"/>
    <x v="0"/>
    <n v="0.65"/>
    <x v="17"/>
    <x v="33"/>
    <n v="3363.75"/>
    <x v="4"/>
  </r>
  <r>
    <x v="0"/>
    <n v="1185732"/>
    <x v="84"/>
    <x v="4"/>
    <x v="8"/>
    <s v="Miami"/>
    <x v="1"/>
    <n v="0.60000000000000009"/>
    <x v="3"/>
    <x v="296"/>
    <n v="1890.0000000000002"/>
    <x v="2"/>
  </r>
  <r>
    <x v="0"/>
    <n v="1185732"/>
    <x v="84"/>
    <x v="4"/>
    <x v="8"/>
    <s v="Miami"/>
    <x v="2"/>
    <n v="0.55000000000000004"/>
    <x v="6"/>
    <x v="114"/>
    <n v="1134.375"/>
    <x v="3"/>
  </r>
  <r>
    <x v="0"/>
    <n v="1185732"/>
    <x v="84"/>
    <x v="4"/>
    <x v="8"/>
    <s v="Miami"/>
    <x v="3"/>
    <n v="0.55000000000000004"/>
    <x v="29"/>
    <x v="100"/>
    <n v="1278.75"/>
    <x v="1"/>
  </r>
  <r>
    <x v="0"/>
    <n v="1185732"/>
    <x v="84"/>
    <x v="4"/>
    <x v="8"/>
    <s v="Miami"/>
    <x v="4"/>
    <n v="0.65"/>
    <x v="9"/>
    <x v="97"/>
    <n v="1819.9999999999998"/>
    <x v="2"/>
  </r>
  <r>
    <x v="0"/>
    <n v="1185732"/>
    <x v="84"/>
    <x v="4"/>
    <x v="8"/>
    <s v="Miami"/>
    <x v="5"/>
    <n v="0.70000000000000007"/>
    <x v="18"/>
    <x v="297"/>
    <n v="3412.5000000000005"/>
    <x v="0"/>
  </r>
  <r>
    <x v="0"/>
    <n v="1185732"/>
    <x v="85"/>
    <x v="4"/>
    <x v="8"/>
    <s v="Miami"/>
    <x v="0"/>
    <n v="0.65"/>
    <x v="56"/>
    <x v="298"/>
    <n v="3290.625"/>
    <x v="4"/>
  </r>
  <r>
    <x v="0"/>
    <n v="1185732"/>
    <x v="85"/>
    <x v="4"/>
    <x v="8"/>
    <s v="Miami"/>
    <x v="1"/>
    <n v="0.60000000000000009"/>
    <x v="3"/>
    <x v="296"/>
    <n v="1890.0000000000002"/>
    <x v="2"/>
  </r>
  <r>
    <x v="0"/>
    <n v="1185732"/>
    <x v="85"/>
    <x v="4"/>
    <x v="8"/>
    <s v="Miami"/>
    <x v="2"/>
    <n v="0.55000000000000004"/>
    <x v="6"/>
    <x v="114"/>
    <n v="1134.375"/>
    <x v="3"/>
  </r>
  <r>
    <x v="0"/>
    <n v="1185732"/>
    <x v="85"/>
    <x v="4"/>
    <x v="8"/>
    <s v="Miami"/>
    <x v="3"/>
    <n v="0.45"/>
    <x v="29"/>
    <x v="290"/>
    <n v="1046.25"/>
    <x v="1"/>
  </r>
  <r>
    <x v="0"/>
    <n v="1185732"/>
    <x v="85"/>
    <x v="4"/>
    <x v="8"/>
    <s v="Miami"/>
    <x v="4"/>
    <n v="0.55000000000000004"/>
    <x v="30"/>
    <x v="71"/>
    <n v="1443.75"/>
    <x v="2"/>
  </r>
  <r>
    <x v="0"/>
    <n v="1185732"/>
    <x v="85"/>
    <x v="4"/>
    <x v="8"/>
    <s v="Miami"/>
    <x v="5"/>
    <n v="0.60000000000000009"/>
    <x v="8"/>
    <x v="99"/>
    <n v="2775.0000000000005"/>
    <x v="0"/>
  </r>
  <r>
    <x v="0"/>
    <n v="1185732"/>
    <x v="86"/>
    <x v="4"/>
    <x v="8"/>
    <s v="Miami"/>
    <x v="0"/>
    <n v="0.55000000000000004"/>
    <x v="11"/>
    <x v="299"/>
    <n v="2598.7500000000005"/>
    <x v="4"/>
  </r>
  <r>
    <x v="0"/>
    <n v="1185732"/>
    <x v="86"/>
    <x v="4"/>
    <x v="8"/>
    <s v="Miami"/>
    <x v="1"/>
    <n v="0.50000000000000011"/>
    <x v="2"/>
    <x v="300"/>
    <n v="1487.5000000000002"/>
    <x v="2"/>
  </r>
  <r>
    <x v="0"/>
    <n v="1185732"/>
    <x v="86"/>
    <x v="4"/>
    <x v="8"/>
    <s v="Miami"/>
    <x v="2"/>
    <n v="0.45"/>
    <x v="30"/>
    <x v="73"/>
    <n v="843.75"/>
    <x v="3"/>
  </r>
  <r>
    <x v="0"/>
    <n v="1185732"/>
    <x v="86"/>
    <x v="4"/>
    <x v="8"/>
    <s v="Miami"/>
    <x v="3"/>
    <n v="0.45"/>
    <x v="27"/>
    <x v="292"/>
    <n v="978.75"/>
    <x v="1"/>
  </r>
  <r>
    <x v="0"/>
    <n v="1185732"/>
    <x v="86"/>
    <x v="4"/>
    <x v="8"/>
    <s v="Miami"/>
    <x v="4"/>
    <n v="0.55000000000000004"/>
    <x v="27"/>
    <x v="101"/>
    <n v="1395.625"/>
    <x v="2"/>
  </r>
  <r>
    <x v="0"/>
    <n v="1185732"/>
    <x v="86"/>
    <x v="4"/>
    <x v="8"/>
    <s v="Miami"/>
    <x v="5"/>
    <n v="0.60000000000000009"/>
    <x v="6"/>
    <x v="301"/>
    <n v="2475.0000000000005"/>
    <x v="0"/>
  </r>
  <r>
    <x v="0"/>
    <n v="1185732"/>
    <x v="87"/>
    <x v="4"/>
    <x v="8"/>
    <s v="Miami"/>
    <x v="0"/>
    <n v="0.60000000000000009"/>
    <x v="1"/>
    <x v="272"/>
    <n v="2700.0000000000005"/>
    <x v="4"/>
  </r>
  <r>
    <x v="0"/>
    <n v="1185732"/>
    <x v="87"/>
    <x v="4"/>
    <x v="8"/>
    <s v="Miami"/>
    <x v="1"/>
    <n v="0.50000000000000011"/>
    <x v="6"/>
    <x v="302"/>
    <n v="1443.7500000000002"/>
    <x v="2"/>
  </r>
  <r>
    <x v="0"/>
    <n v="1185732"/>
    <x v="87"/>
    <x v="4"/>
    <x v="8"/>
    <s v="Miami"/>
    <x v="2"/>
    <n v="0.50000000000000011"/>
    <x v="27"/>
    <x v="303"/>
    <n v="906.25000000000023"/>
    <x v="3"/>
  </r>
  <r>
    <x v="0"/>
    <n v="1185732"/>
    <x v="87"/>
    <x v="4"/>
    <x v="8"/>
    <s v="Miami"/>
    <x v="3"/>
    <n v="0.50000000000000011"/>
    <x v="20"/>
    <x v="304"/>
    <n v="1050.0000000000002"/>
    <x v="1"/>
  </r>
  <r>
    <x v="0"/>
    <n v="1185732"/>
    <x v="87"/>
    <x v="4"/>
    <x v="8"/>
    <s v="Miami"/>
    <x v="4"/>
    <n v="0.60000000000000009"/>
    <x v="20"/>
    <x v="249"/>
    <n v="1470.0000000000002"/>
    <x v="2"/>
  </r>
  <r>
    <x v="0"/>
    <n v="1185732"/>
    <x v="87"/>
    <x v="4"/>
    <x v="8"/>
    <s v="Miami"/>
    <x v="5"/>
    <n v="0.65"/>
    <x v="6"/>
    <x v="34"/>
    <n v="2681.25"/>
    <x v="0"/>
  </r>
  <r>
    <x v="0"/>
    <n v="1185732"/>
    <x v="88"/>
    <x v="4"/>
    <x v="8"/>
    <s v="Miami"/>
    <x v="0"/>
    <n v="0.60000000000000009"/>
    <x v="18"/>
    <x v="108"/>
    <n v="2632.5000000000005"/>
    <x v="4"/>
  </r>
  <r>
    <x v="0"/>
    <n v="1185732"/>
    <x v="88"/>
    <x v="4"/>
    <x v="8"/>
    <s v="Miami"/>
    <x v="1"/>
    <n v="0.50000000000000011"/>
    <x v="9"/>
    <x v="257"/>
    <n v="1400.0000000000002"/>
    <x v="2"/>
  </r>
  <r>
    <x v="0"/>
    <n v="1185732"/>
    <x v="88"/>
    <x v="4"/>
    <x v="8"/>
    <s v="Miami"/>
    <x v="2"/>
    <n v="0.50000000000000011"/>
    <x v="57"/>
    <x v="305"/>
    <n v="931.25000000000023"/>
    <x v="3"/>
  </r>
  <r>
    <x v="0"/>
    <n v="1185732"/>
    <x v="88"/>
    <x v="4"/>
    <x v="8"/>
    <s v="Miami"/>
    <x v="3"/>
    <n v="0.50000000000000011"/>
    <x v="29"/>
    <x v="306"/>
    <n v="1162.5000000000002"/>
    <x v="1"/>
  </r>
  <r>
    <x v="0"/>
    <n v="1185732"/>
    <x v="88"/>
    <x v="4"/>
    <x v="8"/>
    <s v="Miami"/>
    <x v="4"/>
    <n v="0.65"/>
    <x v="30"/>
    <x v="64"/>
    <n v="1706.25"/>
    <x v="2"/>
  </r>
  <r>
    <x v="0"/>
    <n v="1185732"/>
    <x v="88"/>
    <x v="4"/>
    <x v="8"/>
    <s v="Miami"/>
    <x v="5"/>
    <n v="0.7"/>
    <x v="2"/>
    <x v="307"/>
    <n v="2975"/>
    <x v="0"/>
  </r>
  <r>
    <x v="0"/>
    <n v="1185732"/>
    <x v="89"/>
    <x v="4"/>
    <x v="8"/>
    <s v="Miami"/>
    <x v="0"/>
    <n v="0.65"/>
    <x v="15"/>
    <x v="27"/>
    <n v="3144.375"/>
    <x v="4"/>
  </r>
  <r>
    <x v="0"/>
    <n v="1185732"/>
    <x v="89"/>
    <x v="4"/>
    <x v="8"/>
    <s v="Miami"/>
    <x v="1"/>
    <n v="0.55000000000000004"/>
    <x v="10"/>
    <x v="30"/>
    <n v="1684.375"/>
    <x v="2"/>
  </r>
  <r>
    <x v="0"/>
    <n v="1185732"/>
    <x v="89"/>
    <x v="4"/>
    <x v="8"/>
    <s v="Miami"/>
    <x v="2"/>
    <n v="0.55000000000000004"/>
    <x v="6"/>
    <x v="114"/>
    <n v="1134.375"/>
    <x v="3"/>
  </r>
  <r>
    <x v="0"/>
    <n v="1185732"/>
    <x v="89"/>
    <x v="4"/>
    <x v="8"/>
    <s v="Miami"/>
    <x v="3"/>
    <n v="0.55000000000000004"/>
    <x v="29"/>
    <x v="100"/>
    <n v="1278.75"/>
    <x v="1"/>
  </r>
  <r>
    <x v="0"/>
    <n v="1185732"/>
    <x v="89"/>
    <x v="4"/>
    <x v="8"/>
    <s v="Miami"/>
    <x v="4"/>
    <n v="0.65"/>
    <x v="29"/>
    <x v="93"/>
    <n v="1763.125"/>
    <x v="2"/>
  </r>
  <r>
    <x v="0"/>
    <n v="1185732"/>
    <x v="89"/>
    <x v="4"/>
    <x v="8"/>
    <s v="Miami"/>
    <x v="5"/>
    <n v="0.7"/>
    <x v="10"/>
    <x v="308"/>
    <n v="3062.5"/>
    <x v="0"/>
  </r>
  <r>
    <x v="0"/>
    <n v="1185732"/>
    <x v="90"/>
    <x v="3"/>
    <x v="9"/>
    <s v="Minneapolis"/>
    <x v="0"/>
    <n v="0.35"/>
    <x v="32"/>
    <x v="151"/>
    <n v="551.25"/>
    <x v="5"/>
  </r>
  <r>
    <x v="0"/>
    <n v="1185732"/>
    <x v="90"/>
    <x v="3"/>
    <x v="9"/>
    <s v="Minneapolis"/>
    <x v="1"/>
    <n v="0.35"/>
    <x v="44"/>
    <x v="131"/>
    <n v="262.5"/>
    <x v="1"/>
  </r>
  <r>
    <x v="0"/>
    <n v="1185732"/>
    <x v="90"/>
    <x v="3"/>
    <x v="9"/>
    <s v="Minneapolis"/>
    <x v="2"/>
    <n v="0.25"/>
    <x v="44"/>
    <x v="143"/>
    <n v="187.5"/>
    <x v="1"/>
  </r>
  <r>
    <x v="0"/>
    <n v="1185732"/>
    <x v="90"/>
    <x v="3"/>
    <x v="9"/>
    <s v="Minneapolis"/>
    <x v="3"/>
    <n v="0.30000000000000004"/>
    <x v="39"/>
    <x v="309"/>
    <n v="105.00000000000003"/>
    <x v="5"/>
  </r>
  <r>
    <x v="0"/>
    <n v="1185732"/>
    <x v="90"/>
    <x v="3"/>
    <x v="9"/>
    <s v="Minneapolis"/>
    <x v="4"/>
    <n v="0.44999999999999996"/>
    <x v="43"/>
    <x v="310"/>
    <n v="202.49999999999997"/>
    <x v="1"/>
  </r>
  <r>
    <x v="0"/>
    <n v="1185732"/>
    <x v="90"/>
    <x v="3"/>
    <x v="9"/>
    <s v="Minneapolis"/>
    <x v="5"/>
    <n v="0.35"/>
    <x v="44"/>
    <x v="131"/>
    <n v="393.75"/>
    <x v="4"/>
  </r>
  <r>
    <x v="0"/>
    <n v="1185732"/>
    <x v="91"/>
    <x v="3"/>
    <x v="9"/>
    <s v="Minneapolis"/>
    <x v="0"/>
    <n v="0.35"/>
    <x v="24"/>
    <x v="157"/>
    <n v="612.50000000000011"/>
    <x v="5"/>
  </r>
  <r>
    <x v="0"/>
    <n v="1185732"/>
    <x v="91"/>
    <x v="3"/>
    <x v="9"/>
    <s v="Minneapolis"/>
    <x v="1"/>
    <n v="0.35"/>
    <x v="43"/>
    <x v="311"/>
    <n v="157.5"/>
    <x v="1"/>
  </r>
  <r>
    <x v="0"/>
    <n v="1185732"/>
    <x v="91"/>
    <x v="3"/>
    <x v="9"/>
    <s v="Minneapolis"/>
    <x v="2"/>
    <n v="0.25"/>
    <x v="41"/>
    <x v="118"/>
    <n v="150"/>
    <x v="1"/>
  </r>
  <r>
    <x v="0"/>
    <n v="1185732"/>
    <x v="91"/>
    <x v="3"/>
    <x v="9"/>
    <s v="Minneapolis"/>
    <x v="3"/>
    <n v="0.30000000000000004"/>
    <x v="42"/>
    <x v="312"/>
    <n v="78.750000000000014"/>
    <x v="5"/>
  </r>
  <r>
    <x v="0"/>
    <n v="1185732"/>
    <x v="91"/>
    <x v="3"/>
    <x v="9"/>
    <s v="Minneapolis"/>
    <x v="4"/>
    <n v="0.44999999999999996"/>
    <x v="43"/>
    <x v="310"/>
    <n v="202.49999999999997"/>
    <x v="1"/>
  </r>
  <r>
    <x v="0"/>
    <n v="1185732"/>
    <x v="91"/>
    <x v="3"/>
    <x v="9"/>
    <s v="Minneapolis"/>
    <x v="5"/>
    <n v="0.35"/>
    <x v="38"/>
    <x v="120"/>
    <n v="354.375"/>
    <x v="4"/>
  </r>
  <r>
    <x v="0"/>
    <n v="1185732"/>
    <x v="92"/>
    <x v="3"/>
    <x v="9"/>
    <s v="Minneapolis"/>
    <x v="0"/>
    <n v="0.4"/>
    <x v="52"/>
    <x v="313"/>
    <n v="623.00000000000011"/>
    <x v="5"/>
  </r>
  <r>
    <x v="0"/>
    <n v="1185732"/>
    <x v="92"/>
    <x v="3"/>
    <x v="9"/>
    <s v="Minneapolis"/>
    <x v="1"/>
    <n v="0.4"/>
    <x v="36"/>
    <x v="118"/>
    <n v="150"/>
    <x v="1"/>
  </r>
  <r>
    <x v="0"/>
    <n v="1185732"/>
    <x v="92"/>
    <x v="3"/>
    <x v="9"/>
    <s v="Minneapolis"/>
    <x v="2"/>
    <n v="0.30000000000000004"/>
    <x v="37"/>
    <x v="314"/>
    <n v="157.50000000000003"/>
    <x v="1"/>
  </r>
  <r>
    <x v="0"/>
    <n v="1185732"/>
    <x v="92"/>
    <x v="3"/>
    <x v="9"/>
    <s v="Minneapolis"/>
    <x v="3"/>
    <n v="0.35"/>
    <x v="53"/>
    <x v="315"/>
    <n v="30.625000000000004"/>
    <x v="5"/>
  </r>
  <r>
    <x v="0"/>
    <n v="1185732"/>
    <x v="92"/>
    <x v="3"/>
    <x v="9"/>
    <s v="Minneapolis"/>
    <x v="4"/>
    <n v="0.5"/>
    <x v="42"/>
    <x v="316"/>
    <n v="112.5"/>
    <x v="1"/>
  </r>
  <r>
    <x v="0"/>
    <n v="1185732"/>
    <x v="92"/>
    <x v="3"/>
    <x v="9"/>
    <s v="Minneapolis"/>
    <x v="5"/>
    <n v="0.4"/>
    <x v="37"/>
    <x v="135"/>
    <n v="315"/>
    <x v="4"/>
  </r>
  <r>
    <x v="0"/>
    <n v="1185732"/>
    <x v="93"/>
    <x v="3"/>
    <x v="9"/>
    <s v="Minneapolis"/>
    <x v="0"/>
    <n v="0.4"/>
    <x v="47"/>
    <x v="173"/>
    <n v="560"/>
    <x v="5"/>
  </r>
  <r>
    <x v="0"/>
    <n v="1185732"/>
    <x v="93"/>
    <x v="3"/>
    <x v="9"/>
    <s v="Minneapolis"/>
    <x v="1"/>
    <n v="0.4"/>
    <x v="39"/>
    <x v="122"/>
    <n v="120"/>
    <x v="1"/>
  </r>
  <r>
    <x v="0"/>
    <n v="1185732"/>
    <x v="93"/>
    <x v="3"/>
    <x v="9"/>
    <s v="Minneapolis"/>
    <x v="2"/>
    <n v="0.30000000000000004"/>
    <x v="39"/>
    <x v="309"/>
    <n v="90.000000000000014"/>
    <x v="1"/>
  </r>
  <r>
    <x v="0"/>
    <n v="1185732"/>
    <x v="93"/>
    <x v="3"/>
    <x v="9"/>
    <s v="Minneapolis"/>
    <x v="3"/>
    <n v="0.35"/>
    <x v="53"/>
    <x v="315"/>
    <n v="30.625000000000004"/>
    <x v="5"/>
  </r>
  <r>
    <x v="0"/>
    <n v="1185732"/>
    <x v="93"/>
    <x v="3"/>
    <x v="9"/>
    <s v="Minneapolis"/>
    <x v="4"/>
    <n v="0.5"/>
    <x v="51"/>
    <x v="317"/>
    <n v="75"/>
    <x v="1"/>
  </r>
  <r>
    <x v="0"/>
    <n v="1185732"/>
    <x v="93"/>
    <x v="3"/>
    <x v="9"/>
    <s v="Minneapolis"/>
    <x v="5"/>
    <n v="0.4"/>
    <x v="37"/>
    <x v="135"/>
    <n v="315"/>
    <x v="4"/>
  </r>
  <r>
    <x v="0"/>
    <n v="1185732"/>
    <x v="94"/>
    <x v="3"/>
    <x v="9"/>
    <s v="Minneapolis"/>
    <x v="0"/>
    <n v="0.5"/>
    <x v="52"/>
    <x v="183"/>
    <n v="778.75000000000011"/>
    <x v="5"/>
  </r>
  <r>
    <x v="0"/>
    <n v="1185732"/>
    <x v="94"/>
    <x v="3"/>
    <x v="9"/>
    <s v="Minneapolis"/>
    <x v="1"/>
    <n v="0.45000000000000007"/>
    <x v="43"/>
    <x v="318"/>
    <n v="202.50000000000003"/>
    <x v="1"/>
  </r>
  <r>
    <x v="0"/>
    <n v="1185732"/>
    <x v="94"/>
    <x v="3"/>
    <x v="9"/>
    <s v="Minneapolis"/>
    <x v="2"/>
    <n v="0.4"/>
    <x v="36"/>
    <x v="118"/>
    <n v="150"/>
    <x v="1"/>
  </r>
  <r>
    <x v="0"/>
    <n v="1185732"/>
    <x v="94"/>
    <x v="3"/>
    <x v="9"/>
    <s v="Minneapolis"/>
    <x v="3"/>
    <n v="0.4"/>
    <x v="51"/>
    <x v="182"/>
    <n v="70"/>
    <x v="5"/>
  </r>
  <r>
    <x v="0"/>
    <n v="1185732"/>
    <x v="94"/>
    <x v="3"/>
    <x v="9"/>
    <s v="Minneapolis"/>
    <x v="4"/>
    <n v="0.54999999999999993"/>
    <x v="42"/>
    <x v="319"/>
    <n v="123.74999999999997"/>
    <x v="1"/>
  </r>
  <r>
    <x v="0"/>
    <n v="1185732"/>
    <x v="94"/>
    <x v="3"/>
    <x v="9"/>
    <s v="Minneapolis"/>
    <x v="5"/>
    <n v="0.6"/>
    <x v="37"/>
    <x v="202"/>
    <n v="472.5"/>
    <x v="4"/>
  </r>
  <r>
    <x v="0"/>
    <n v="1185732"/>
    <x v="95"/>
    <x v="3"/>
    <x v="9"/>
    <s v="Minneapolis"/>
    <x v="0"/>
    <n v="0.45"/>
    <x v="33"/>
    <x v="172"/>
    <n v="669.37500000000011"/>
    <x v="5"/>
  </r>
  <r>
    <x v="0"/>
    <n v="1185732"/>
    <x v="95"/>
    <x v="3"/>
    <x v="9"/>
    <s v="Minneapolis"/>
    <x v="1"/>
    <n v="0.40000000000000008"/>
    <x v="37"/>
    <x v="320"/>
    <n v="210.00000000000003"/>
    <x v="1"/>
  </r>
  <r>
    <x v="0"/>
    <n v="1185732"/>
    <x v="95"/>
    <x v="3"/>
    <x v="9"/>
    <s v="Minneapolis"/>
    <x v="2"/>
    <n v="0.35000000000000003"/>
    <x v="37"/>
    <x v="181"/>
    <n v="183.75000000000003"/>
    <x v="1"/>
  </r>
  <r>
    <x v="0"/>
    <n v="1185732"/>
    <x v="95"/>
    <x v="3"/>
    <x v="9"/>
    <s v="Minneapolis"/>
    <x v="3"/>
    <n v="0.35000000000000003"/>
    <x v="43"/>
    <x v="311"/>
    <n v="183.75000000000003"/>
    <x v="5"/>
  </r>
  <r>
    <x v="0"/>
    <n v="1185732"/>
    <x v="95"/>
    <x v="3"/>
    <x v="9"/>
    <s v="Minneapolis"/>
    <x v="4"/>
    <n v="0.5"/>
    <x v="43"/>
    <x v="126"/>
    <n v="225"/>
    <x v="1"/>
  </r>
  <r>
    <x v="0"/>
    <n v="1185732"/>
    <x v="95"/>
    <x v="3"/>
    <x v="9"/>
    <s v="Minneapolis"/>
    <x v="5"/>
    <n v="0.55000000000000004"/>
    <x v="46"/>
    <x v="255"/>
    <n v="804.37500000000011"/>
    <x v="4"/>
  </r>
  <r>
    <x v="0"/>
    <n v="1185732"/>
    <x v="96"/>
    <x v="3"/>
    <x v="9"/>
    <s v="Minneapolis"/>
    <x v="0"/>
    <n v="0.5"/>
    <x v="21"/>
    <x v="80"/>
    <n v="962.50000000000011"/>
    <x v="5"/>
  </r>
  <r>
    <x v="0"/>
    <n v="1185732"/>
    <x v="96"/>
    <x v="3"/>
    <x v="9"/>
    <s v="Minneapolis"/>
    <x v="1"/>
    <n v="0.45000000000000007"/>
    <x v="49"/>
    <x v="139"/>
    <n v="405.00000000000006"/>
    <x v="1"/>
  </r>
  <r>
    <x v="0"/>
    <n v="1185732"/>
    <x v="96"/>
    <x v="3"/>
    <x v="9"/>
    <s v="Minneapolis"/>
    <x v="2"/>
    <n v="0.4"/>
    <x v="38"/>
    <x v="124"/>
    <n v="270"/>
    <x v="1"/>
  </r>
  <r>
    <x v="0"/>
    <n v="1185732"/>
    <x v="96"/>
    <x v="3"/>
    <x v="9"/>
    <s v="Minneapolis"/>
    <x v="3"/>
    <n v="0.4"/>
    <x v="37"/>
    <x v="135"/>
    <n v="245.00000000000003"/>
    <x v="5"/>
  </r>
  <r>
    <x v="0"/>
    <n v="1185732"/>
    <x v="96"/>
    <x v="3"/>
    <x v="9"/>
    <s v="Minneapolis"/>
    <x v="4"/>
    <n v="0.5"/>
    <x v="41"/>
    <x v="123"/>
    <n v="300"/>
    <x v="1"/>
  </r>
  <r>
    <x v="0"/>
    <n v="1185732"/>
    <x v="96"/>
    <x v="3"/>
    <x v="9"/>
    <s v="Minneapolis"/>
    <x v="5"/>
    <n v="0.55000000000000004"/>
    <x v="48"/>
    <x v="138"/>
    <n v="928.125"/>
    <x v="4"/>
  </r>
  <r>
    <x v="0"/>
    <n v="1185732"/>
    <x v="97"/>
    <x v="3"/>
    <x v="9"/>
    <s v="Minneapolis"/>
    <x v="0"/>
    <n v="0.5"/>
    <x v="28"/>
    <x v="48"/>
    <n v="918.75000000000011"/>
    <x v="5"/>
  </r>
  <r>
    <x v="0"/>
    <n v="1185732"/>
    <x v="97"/>
    <x v="3"/>
    <x v="9"/>
    <s v="Minneapolis"/>
    <x v="1"/>
    <n v="0.45000000000000007"/>
    <x v="49"/>
    <x v="139"/>
    <n v="405.00000000000006"/>
    <x v="1"/>
  </r>
  <r>
    <x v="0"/>
    <n v="1185732"/>
    <x v="97"/>
    <x v="3"/>
    <x v="9"/>
    <s v="Minneapolis"/>
    <x v="2"/>
    <n v="0.4"/>
    <x v="38"/>
    <x v="124"/>
    <n v="270"/>
    <x v="1"/>
  </r>
  <r>
    <x v="0"/>
    <n v="1185732"/>
    <x v="97"/>
    <x v="3"/>
    <x v="9"/>
    <s v="Minneapolis"/>
    <x v="3"/>
    <n v="0.35000000000000003"/>
    <x v="37"/>
    <x v="181"/>
    <n v="214.37500000000006"/>
    <x v="5"/>
  </r>
  <r>
    <x v="0"/>
    <n v="1185732"/>
    <x v="97"/>
    <x v="3"/>
    <x v="9"/>
    <s v="Minneapolis"/>
    <x v="4"/>
    <n v="0.45"/>
    <x v="43"/>
    <x v="321"/>
    <n v="202.5"/>
    <x v="1"/>
  </r>
  <r>
    <x v="0"/>
    <n v="1185732"/>
    <x v="97"/>
    <x v="3"/>
    <x v="9"/>
    <s v="Minneapolis"/>
    <x v="5"/>
    <n v="0.5"/>
    <x v="46"/>
    <x v="132"/>
    <n v="731.25"/>
    <x v="4"/>
  </r>
  <r>
    <x v="0"/>
    <n v="1185732"/>
    <x v="98"/>
    <x v="3"/>
    <x v="9"/>
    <s v="Minneapolis"/>
    <x v="0"/>
    <n v="0.45"/>
    <x v="32"/>
    <x v="158"/>
    <n v="708.75000000000011"/>
    <x v="5"/>
  </r>
  <r>
    <x v="0"/>
    <n v="1185732"/>
    <x v="98"/>
    <x v="3"/>
    <x v="9"/>
    <s v="Minneapolis"/>
    <x v="1"/>
    <n v="0.40000000000000008"/>
    <x v="44"/>
    <x v="322"/>
    <n v="300.00000000000006"/>
    <x v="1"/>
  </r>
  <r>
    <x v="0"/>
    <n v="1185732"/>
    <x v="98"/>
    <x v="3"/>
    <x v="9"/>
    <s v="Minneapolis"/>
    <x v="2"/>
    <n v="0.25"/>
    <x v="43"/>
    <x v="316"/>
    <n v="112.5"/>
    <x v="1"/>
  </r>
  <r>
    <x v="0"/>
    <n v="1185732"/>
    <x v="98"/>
    <x v="3"/>
    <x v="9"/>
    <s v="Minneapolis"/>
    <x v="3"/>
    <n v="0.25"/>
    <x v="36"/>
    <x v="323"/>
    <n v="109.37500000000001"/>
    <x v="5"/>
  </r>
  <r>
    <x v="0"/>
    <n v="1185732"/>
    <x v="98"/>
    <x v="3"/>
    <x v="9"/>
    <s v="Minneapolis"/>
    <x v="4"/>
    <n v="0.35"/>
    <x v="36"/>
    <x v="324"/>
    <n v="131.25"/>
    <x v="1"/>
  </r>
  <r>
    <x v="0"/>
    <n v="1185732"/>
    <x v="98"/>
    <x v="3"/>
    <x v="9"/>
    <s v="Minneapolis"/>
    <x v="5"/>
    <n v="0.4"/>
    <x v="41"/>
    <x v="134"/>
    <n v="360"/>
    <x v="4"/>
  </r>
  <r>
    <x v="0"/>
    <n v="1185732"/>
    <x v="99"/>
    <x v="3"/>
    <x v="9"/>
    <s v="Minneapolis"/>
    <x v="0"/>
    <n v="0.44999999999999996"/>
    <x v="48"/>
    <x v="325"/>
    <n v="590.625"/>
    <x v="5"/>
  </r>
  <r>
    <x v="0"/>
    <n v="1185732"/>
    <x v="99"/>
    <x v="3"/>
    <x v="9"/>
    <s v="Minneapolis"/>
    <x v="1"/>
    <n v="0.35"/>
    <x v="41"/>
    <x v="135"/>
    <n v="210"/>
    <x v="1"/>
  </r>
  <r>
    <x v="0"/>
    <n v="1185732"/>
    <x v="99"/>
    <x v="3"/>
    <x v="9"/>
    <s v="Minneapolis"/>
    <x v="2"/>
    <n v="0.35"/>
    <x v="39"/>
    <x v="326"/>
    <n v="105"/>
    <x v="1"/>
  </r>
  <r>
    <x v="0"/>
    <n v="1185732"/>
    <x v="99"/>
    <x v="3"/>
    <x v="9"/>
    <s v="Minneapolis"/>
    <x v="3"/>
    <n v="0.35"/>
    <x v="42"/>
    <x v="327"/>
    <n v="91.875000000000014"/>
    <x v="5"/>
  </r>
  <r>
    <x v="0"/>
    <n v="1185732"/>
    <x v="99"/>
    <x v="3"/>
    <x v="9"/>
    <s v="Minneapolis"/>
    <x v="4"/>
    <n v="0.44999999999999996"/>
    <x v="42"/>
    <x v="328"/>
    <n v="101.24999999999999"/>
    <x v="1"/>
  </r>
  <r>
    <x v="0"/>
    <n v="1185732"/>
    <x v="99"/>
    <x v="3"/>
    <x v="9"/>
    <s v="Minneapolis"/>
    <x v="5"/>
    <n v="0.49999999999999989"/>
    <x v="41"/>
    <x v="329"/>
    <n v="449.99999999999989"/>
    <x v="4"/>
  </r>
  <r>
    <x v="0"/>
    <n v="1185732"/>
    <x v="100"/>
    <x v="3"/>
    <x v="9"/>
    <s v="Minneapolis"/>
    <x v="0"/>
    <n v="0.5"/>
    <x v="45"/>
    <x v="157"/>
    <n v="612.50000000000011"/>
    <x v="5"/>
  </r>
  <r>
    <x v="0"/>
    <n v="1185732"/>
    <x v="100"/>
    <x v="3"/>
    <x v="9"/>
    <s v="Minneapolis"/>
    <x v="1"/>
    <n v="0.4"/>
    <x v="41"/>
    <x v="134"/>
    <n v="240"/>
    <x v="1"/>
  </r>
  <r>
    <x v="0"/>
    <n v="1185732"/>
    <x v="100"/>
    <x v="3"/>
    <x v="9"/>
    <s v="Minneapolis"/>
    <x v="2"/>
    <n v="0.4"/>
    <x v="58"/>
    <x v="330"/>
    <n v="174"/>
    <x v="1"/>
  </r>
  <r>
    <x v="0"/>
    <n v="1185732"/>
    <x v="100"/>
    <x v="3"/>
    <x v="9"/>
    <s v="Minneapolis"/>
    <x v="3"/>
    <n v="0.4"/>
    <x v="43"/>
    <x v="128"/>
    <n v="210.00000000000003"/>
    <x v="5"/>
  </r>
  <r>
    <x v="0"/>
    <n v="1185732"/>
    <x v="100"/>
    <x v="3"/>
    <x v="9"/>
    <s v="Minneapolis"/>
    <x v="4"/>
    <n v="0.54999999999999993"/>
    <x v="36"/>
    <x v="179"/>
    <n v="206.24999999999997"/>
    <x v="1"/>
  </r>
  <r>
    <x v="0"/>
    <n v="1185732"/>
    <x v="100"/>
    <x v="3"/>
    <x v="9"/>
    <s v="Minneapolis"/>
    <x v="5"/>
    <n v="0.59999999999999987"/>
    <x v="38"/>
    <x v="331"/>
    <n v="607.49999999999989"/>
    <x v="4"/>
  </r>
  <r>
    <x v="0"/>
    <n v="1185732"/>
    <x v="101"/>
    <x v="3"/>
    <x v="9"/>
    <s v="Minneapolis"/>
    <x v="0"/>
    <n v="0.54999999999999993"/>
    <x v="34"/>
    <x v="332"/>
    <n v="914.37499999999989"/>
    <x v="5"/>
  </r>
  <r>
    <x v="0"/>
    <n v="1185732"/>
    <x v="101"/>
    <x v="3"/>
    <x v="9"/>
    <s v="Minneapolis"/>
    <x v="1"/>
    <n v="0.45"/>
    <x v="35"/>
    <x v="116"/>
    <n v="371.25"/>
    <x v="1"/>
  </r>
  <r>
    <x v="0"/>
    <n v="1185732"/>
    <x v="101"/>
    <x v="3"/>
    <x v="9"/>
    <s v="Minneapolis"/>
    <x v="2"/>
    <n v="0.45"/>
    <x v="38"/>
    <x v="177"/>
    <n v="303.75"/>
    <x v="1"/>
  </r>
  <r>
    <x v="0"/>
    <n v="1185732"/>
    <x v="101"/>
    <x v="3"/>
    <x v="9"/>
    <s v="Minneapolis"/>
    <x v="3"/>
    <n v="0.45"/>
    <x v="37"/>
    <x v="120"/>
    <n v="275.625"/>
    <x v="5"/>
  </r>
  <r>
    <x v="0"/>
    <n v="1185732"/>
    <x v="101"/>
    <x v="3"/>
    <x v="9"/>
    <s v="Minneapolis"/>
    <x v="4"/>
    <n v="0.54999999999999993"/>
    <x v="37"/>
    <x v="119"/>
    <n v="288.74999999999994"/>
    <x v="1"/>
  </r>
  <r>
    <x v="0"/>
    <n v="1185732"/>
    <x v="101"/>
    <x v="3"/>
    <x v="9"/>
    <s v="Minneapolis"/>
    <x v="5"/>
    <n v="0.59999999999999987"/>
    <x v="35"/>
    <x v="333"/>
    <n v="742.49999999999977"/>
    <x v="4"/>
  </r>
  <r>
    <x v="3"/>
    <n v="1189833"/>
    <x v="102"/>
    <x v="3"/>
    <x v="10"/>
    <s v="Billings"/>
    <x v="0"/>
    <n v="0.35"/>
    <x v="34"/>
    <x v="155"/>
    <n v="748.125"/>
    <x v="4"/>
  </r>
  <r>
    <x v="3"/>
    <n v="1189833"/>
    <x v="102"/>
    <x v="3"/>
    <x v="10"/>
    <s v="Billings"/>
    <x v="1"/>
    <n v="0.45"/>
    <x v="34"/>
    <x v="115"/>
    <n v="641.25"/>
    <x v="1"/>
  </r>
  <r>
    <x v="3"/>
    <n v="1189833"/>
    <x v="102"/>
    <x v="3"/>
    <x v="10"/>
    <s v="Billings"/>
    <x v="2"/>
    <n v="0.45"/>
    <x v="34"/>
    <x v="115"/>
    <n v="961.875"/>
    <x v="4"/>
  </r>
  <r>
    <x v="3"/>
    <n v="1189833"/>
    <x v="102"/>
    <x v="3"/>
    <x v="10"/>
    <s v="Billings"/>
    <x v="3"/>
    <n v="0.45"/>
    <x v="46"/>
    <x v="334"/>
    <n v="585"/>
    <x v="15"/>
  </r>
  <r>
    <x v="3"/>
    <n v="1189833"/>
    <x v="102"/>
    <x v="3"/>
    <x v="10"/>
    <s v="Billings"/>
    <x v="4"/>
    <n v="0.5"/>
    <x v="35"/>
    <x v="140"/>
    <n v="825.00000000000011"/>
    <x v="16"/>
  </r>
  <r>
    <x v="3"/>
    <n v="1189833"/>
    <x v="102"/>
    <x v="3"/>
    <x v="10"/>
    <s v="Billings"/>
    <x v="5"/>
    <n v="0.45"/>
    <x v="34"/>
    <x v="115"/>
    <n v="534.375"/>
    <x v="3"/>
  </r>
  <r>
    <x v="3"/>
    <n v="1189833"/>
    <x v="103"/>
    <x v="3"/>
    <x v="10"/>
    <s v="Billings"/>
    <x v="0"/>
    <n v="0.35"/>
    <x v="28"/>
    <x v="152"/>
    <n v="826.87499999999989"/>
    <x v="4"/>
  </r>
  <r>
    <x v="3"/>
    <n v="1189833"/>
    <x v="103"/>
    <x v="3"/>
    <x v="10"/>
    <s v="Billings"/>
    <x v="1"/>
    <n v="0.45"/>
    <x v="33"/>
    <x v="172"/>
    <n v="573.75"/>
    <x v="1"/>
  </r>
  <r>
    <x v="3"/>
    <n v="1189833"/>
    <x v="103"/>
    <x v="3"/>
    <x v="10"/>
    <s v="Billings"/>
    <x v="2"/>
    <n v="0.45"/>
    <x v="32"/>
    <x v="158"/>
    <n v="911.25"/>
    <x v="4"/>
  </r>
  <r>
    <x v="3"/>
    <n v="1189833"/>
    <x v="103"/>
    <x v="3"/>
    <x v="10"/>
    <s v="Billings"/>
    <x v="3"/>
    <n v="0.45"/>
    <x v="49"/>
    <x v="198"/>
    <n v="540"/>
    <x v="15"/>
  </r>
  <r>
    <x v="3"/>
    <n v="1189833"/>
    <x v="103"/>
    <x v="3"/>
    <x v="10"/>
    <s v="Billings"/>
    <x v="4"/>
    <n v="0.5"/>
    <x v="38"/>
    <x v="127"/>
    <n v="675.00000000000011"/>
    <x v="16"/>
  </r>
  <r>
    <x v="3"/>
    <n v="1189833"/>
    <x v="103"/>
    <x v="3"/>
    <x v="10"/>
    <s v="Billings"/>
    <x v="5"/>
    <n v="0.45"/>
    <x v="33"/>
    <x v="172"/>
    <n v="478.125"/>
    <x v="3"/>
  </r>
  <r>
    <x v="3"/>
    <n v="1189833"/>
    <x v="104"/>
    <x v="3"/>
    <x v="10"/>
    <s v="Billings"/>
    <x v="0"/>
    <n v="0.35"/>
    <x v="31"/>
    <x v="335"/>
    <n v="905.62499999999989"/>
    <x v="4"/>
  </r>
  <r>
    <x v="3"/>
    <n v="1189833"/>
    <x v="104"/>
    <x v="3"/>
    <x v="10"/>
    <s v="Billings"/>
    <x v="1"/>
    <n v="0.45"/>
    <x v="33"/>
    <x v="172"/>
    <n v="573.75"/>
    <x v="1"/>
  </r>
  <r>
    <x v="3"/>
    <n v="1189833"/>
    <x v="104"/>
    <x v="3"/>
    <x v="10"/>
    <s v="Billings"/>
    <x v="2"/>
    <n v="0.45"/>
    <x v="33"/>
    <x v="172"/>
    <n v="860.625"/>
    <x v="4"/>
  </r>
  <r>
    <x v="3"/>
    <n v="1189833"/>
    <x v="104"/>
    <x v="3"/>
    <x v="10"/>
    <s v="Billings"/>
    <x v="3"/>
    <n v="0.45"/>
    <x v="46"/>
    <x v="334"/>
    <n v="585"/>
    <x v="15"/>
  </r>
  <r>
    <x v="3"/>
    <n v="1189833"/>
    <x v="104"/>
    <x v="3"/>
    <x v="10"/>
    <s v="Billings"/>
    <x v="4"/>
    <n v="0.5"/>
    <x v="41"/>
    <x v="123"/>
    <n v="600.00000000000011"/>
    <x v="16"/>
  </r>
  <r>
    <x v="3"/>
    <n v="1189833"/>
    <x v="104"/>
    <x v="3"/>
    <x v="10"/>
    <s v="Billings"/>
    <x v="5"/>
    <n v="0.45"/>
    <x v="47"/>
    <x v="207"/>
    <n v="450"/>
    <x v="3"/>
  </r>
  <r>
    <x v="3"/>
    <n v="1189833"/>
    <x v="105"/>
    <x v="3"/>
    <x v="10"/>
    <s v="Billings"/>
    <x v="0"/>
    <n v="0.45"/>
    <x v="31"/>
    <x v="70"/>
    <n v="1164.375"/>
    <x v="4"/>
  </r>
  <r>
    <x v="3"/>
    <n v="1189833"/>
    <x v="105"/>
    <x v="3"/>
    <x v="10"/>
    <s v="Billings"/>
    <x v="1"/>
    <n v="0.45"/>
    <x v="48"/>
    <x v="153"/>
    <n v="506.25"/>
    <x v="1"/>
  </r>
  <r>
    <x v="3"/>
    <n v="1189833"/>
    <x v="105"/>
    <x v="3"/>
    <x v="10"/>
    <s v="Billings"/>
    <x v="2"/>
    <n v="0.45"/>
    <x v="47"/>
    <x v="207"/>
    <n v="810"/>
    <x v="4"/>
  </r>
  <r>
    <x v="3"/>
    <n v="1189833"/>
    <x v="105"/>
    <x v="3"/>
    <x v="10"/>
    <s v="Billings"/>
    <x v="3"/>
    <n v="0.4"/>
    <x v="49"/>
    <x v="147"/>
    <n v="479.99999999999994"/>
    <x v="15"/>
  </r>
  <r>
    <x v="3"/>
    <n v="1189833"/>
    <x v="105"/>
    <x v="3"/>
    <x v="10"/>
    <s v="Billings"/>
    <x v="4"/>
    <n v="0.45"/>
    <x v="41"/>
    <x v="124"/>
    <n v="540.00000000000011"/>
    <x v="16"/>
  </r>
  <r>
    <x v="3"/>
    <n v="1189833"/>
    <x v="105"/>
    <x v="3"/>
    <x v="10"/>
    <s v="Billings"/>
    <x v="5"/>
    <n v="0.6"/>
    <x v="48"/>
    <x v="39"/>
    <n v="562.5"/>
    <x v="3"/>
  </r>
  <r>
    <x v="3"/>
    <n v="1189833"/>
    <x v="106"/>
    <x v="3"/>
    <x v="10"/>
    <s v="Billings"/>
    <x v="0"/>
    <n v="0.4"/>
    <x v="31"/>
    <x v="336"/>
    <n v="1035"/>
    <x v="4"/>
  </r>
  <r>
    <x v="3"/>
    <n v="1189833"/>
    <x v="106"/>
    <x v="3"/>
    <x v="10"/>
    <s v="Billings"/>
    <x v="1"/>
    <n v="0.45"/>
    <x v="33"/>
    <x v="172"/>
    <n v="573.75"/>
    <x v="1"/>
  </r>
  <r>
    <x v="3"/>
    <n v="1189833"/>
    <x v="106"/>
    <x v="3"/>
    <x v="10"/>
    <s v="Billings"/>
    <x v="2"/>
    <n v="0.45"/>
    <x v="33"/>
    <x v="172"/>
    <n v="860.625"/>
    <x v="4"/>
  </r>
  <r>
    <x v="3"/>
    <n v="1189833"/>
    <x v="106"/>
    <x v="3"/>
    <x v="10"/>
    <s v="Billings"/>
    <x v="3"/>
    <n v="0.4"/>
    <x v="46"/>
    <x v="194"/>
    <n v="520"/>
    <x v="15"/>
  </r>
  <r>
    <x v="3"/>
    <n v="1189833"/>
    <x v="106"/>
    <x v="3"/>
    <x v="10"/>
    <s v="Billings"/>
    <x v="4"/>
    <n v="0.45"/>
    <x v="38"/>
    <x v="177"/>
    <n v="607.50000000000011"/>
    <x v="16"/>
  </r>
  <r>
    <x v="3"/>
    <n v="1189833"/>
    <x v="106"/>
    <x v="3"/>
    <x v="10"/>
    <s v="Billings"/>
    <x v="5"/>
    <n v="0.6"/>
    <x v="47"/>
    <x v="50"/>
    <n v="600"/>
    <x v="3"/>
  </r>
  <r>
    <x v="3"/>
    <n v="1189833"/>
    <x v="107"/>
    <x v="3"/>
    <x v="10"/>
    <s v="Billings"/>
    <x v="0"/>
    <n v="0.4"/>
    <x v="22"/>
    <x v="52"/>
    <n v="1215"/>
    <x v="4"/>
  </r>
  <r>
    <x v="3"/>
    <n v="1189833"/>
    <x v="107"/>
    <x v="3"/>
    <x v="10"/>
    <s v="Billings"/>
    <x v="1"/>
    <n v="0.45"/>
    <x v="28"/>
    <x v="45"/>
    <n v="708.75"/>
    <x v="1"/>
  </r>
  <r>
    <x v="3"/>
    <n v="1189833"/>
    <x v="107"/>
    <x v="3"/>
    <x v="10"/>
    <s v="Billings"/>
    <x v="2"/>
    <n v="0.45"/>
    <x v="21"/>
    <x v="111"/>
    <n v="1113.75"/>
    <x v="4"/>
  </r>
  <r>
    <x v="3"/>
    <n v="1189833"/>
    <x v="107"/>
    <x v="3"/>
    <x v="10"/>
    <s v="Billings"/>
    <x v="3"/>
    <n v="0.4"/>
    <x v="33"/>
    <x v="234"/>
    <n v="680"/>
    <x v="15"/>
  </r>
  <r>
    <x v="3"/>
    <n v="1189833"/>
    <x v="107"/>
    <x v="3"/>
    <x v="10"/>
    <s v="Billings"/>
    <x v="4"/>
    <n v="0.45"/>
    <x v="49"/>
    <x v="198"/>
    <n v="810.00000000000011"/>
    <x v="16"/>
  </r>
  <r>
    <x v="3"/>
    <n v="1189833"/>
    <x v="107"/>
    <x v="3"/>
    <x v="10"/>
    <s v="Billings"/>
    <x v="5"/>
    <n v="0.6"/>
    <x v="25"/>
    <x v="11"/>
    <n v="900"/>
    <x v="3"/>
  </r>
  <r>
    <x v="3"/>
    <n v="1189833"/>
    <x v="108"/>
    <x v="3"/>
    <x v="10"/>
    <s v="Billings"/>
    <x v="0"/>
    <n v="0.4"/>
    <x v="30"/>
    <x v="61"/>
    <n v="1350"/>
    <x v="4"/>
  </r>
  <r>
    <x v="3"/>
    <n v="1189833"/>
    <x v="108"/>
    <x v="3"/>
    <x v="10"/>
    <s v="Billings"/>
    <x v="1"/>
    <n v="0.45"/>
    <x v="25"/>
    <x v="52"/>
    <n v="810"/>
    <x v="1"/>
  </r>
  <r>
    <x v="3"/>
    <n v="1189833"/>
    <x v="108"/>
    <x v="3"/>
    <x v="10"/>
    <s v="Billings"/>
    <x v="2"/>
    <n v="0.45"/>
    <x v="21"/>
    <x v="111"/>
    <n v="1113.75"/>
    <x v="4"/>
  </r>
  <r>
    <x v="3"/>
    <n v="1189833"/>
    <x v="108"/>
    <x v="3"/>
    <x v="10"/>
    <s v="Billings"/>
    <x v="3"/>
    <n v="0.4"/>
    <x v="32"/>
    <x v="207"/>
    <n v="719.99999999999989"/>
    <x v="15"/>
  </r>
  <r>
    <x v="3"/>
    <n v="1189833"/>
    <x v="108"/>
    <x v="3"/>
    <x v="10"/>
    <s v="Billings"/>
    <x v="4"/>
    <n v="0.45"/>
    <x v="34"/>
    <x v="115"/>
    <n v="1282.5000000000002"/>
    <x v="16"/>
  </r>
  <r>
    <x v="3"/>
    <n v="1189833"/>
    <x v="108"/>
    <x v="3"/>
    <x v="10"/>
    <s v="Billings"/>
    <x v="5"/>
    <n v="0.6"/>
    <x v="34"/>
    <x v="175"/>
    <n v="712.5"/>
    <x v="3"/>
  </r>
  <r>
    <x v="3"/>
    <n v="1189833"/>
    <x v="109"/>
    <x v="3"/>
    <x v="10"/>
    <s v="Billings"/>
    <x v="0"/>
    <n v="0.45"/>
    <x v="22"/>
    <x v="112"/>
    <n v="1366.875"/>
    <x v="4"/>
  </r>
  <r>
    <x v="3"/>
    <n v="1189833"/>
    <x v="109"/>
    <x v="3"/>
    <x v="10"/>
    <s v="Billings"/>
    <x v="1"/>
    <n v="0.55000000000000004"/>
    <x v="23"/>
    <x v="337"/>
    <n v="1031.25"/>
    <x v="1"/>
  </r>
  <r>
    <x v="3"/>
    <n v="1189833"/>
    <x v="109"/>
    <x v="3"/>
    <x v="10"/>
    <s v="Billings"/>
    <x v="2"/>
    <n v="0.5"/>
    <x v="24"/>
    <x v="54"/>
    <n v="1125"/>
    <x v="4"/>
  </r>
  <r>
    <x v="3"/>
    <n v="1189833"/>
    <x v="109"/>
    <x v="3"/>
    <x v="10"/>
    <s v="Billings"/>
    <x v="3"/>
    <n v="0.45"/>
    <x v="33"/>
    <x v="172"/>
    <n v="764.99999999999989"/>
    <x v="15"/>
  </r>
  <r>
    <x v="3"/>
    <n v="1189833"/>
    <x v="109"/>
    <x v="3"/>
    <x v="10"/>
    <s v="Billings"/>
    <x v="4"/>
    <n v="0.54999999999999993"/>
    <x v="33"/>
    <x v="338"/>
    <n v="1402.5"/>
    <x v="16"/>
  </r>
  <r>
    <x v="3"/>
    <n v="1189833"/>
    <x v="109"/>
    <x v="3"/>
    <x v="10"/>
    <s v="Billings"/>
    <x v="5"/>
    <n v="0.6"/>
    <x v="47"/>
    <x v="50"/>
    <n v="600"/>
    <x v="3"/>
  </r>
  <r>
    <x v="3"/>
    <n v="1189833"/>
    <x v="110"/>
    <x v="3"/>
    <x v="10"/>
    <s v="Billings"/>
    <x v="0"/>
    <n v="0.45"/>
    <x v="25"/>
    <x v="52"/>
    <n v="1215"/>
    <x v="4"/>
  </r>
  <r>
    <x v="3"/>
    <n v="1189833"/>
    <x v="110"/>
    <x v="3"/>
    <x v="10"/>
    <s v="Billings"/>
    <x v="1"/>
    <n v="0.5"/>
    <x v="25"/>
    <x v="61"/>
    <n v="900"/>
    <x v="1"/>
  </r>
  <r>
    <x v="3"/>
    <n v="1189833"/>
    <x v="110"/>
    <x v="3"/>
    <x v="10"/>
    <s v="Billings"/>
    <x v="2"/>
    <n v="0.45"/>
    <x v="32"/>
    <x v="158"/>
    <n v="911.25"/>
    <x v="4"/>
  </r>
  <r>
    <x v="3"/>
    <n v="1189833"/>
    <x v="110"/>
    <x v="3"/>
    <x v="10"/>
    <s v="Billings"/>
    <x v="3"/>
    <n v="0.45"/>
    <x v="47"/>
    <x v="207"/>
    <n v="719.99999999999989"/>
    <x v="15"/>
  </r>
  <r>
    <x v="3"/>
    <n v="1189833"/>
    <x v="110"/>
    <x v="3"/>
    <x v="10"/>
    <s v="Billings"/>
    <x v="4"/>
    <n v="0.54999999999999993"/>
    <x v="47"/>
    <x v="208"/>
    <n v="1320"/>
    <x v="16"/>
  </r>
  <r>
    <x v="3"/>
    <n v="1189833"/>
    <x v="110"/>
    <x v="3"/>
    <x v="10"/>
    <s v="Billings"/>
    <x v="5"/>
    <n v="0.6"/>
    <x v="32"/>
    <x v="52"/>
    <n v="675"/>
    <x v="3"/>
  </r>
  <r>
    <x v="3"/>
    <n v="1189833"/>
    <x v="111"/>
    <x v="3"/>
    <x v="10"/>
    <s v="Billings"/>
    <x v="0"/>
    <n v="0.45"/>
    <x v="21"/>
    <x v="111"/>
    <n v="1113.75"/>
    <x v="4"/>
  </r>
  <r>
    <x v="3"/>
    <n v="1189833"/>
    <x v="111"/>
    <x v="3"/>
    <x v="10"/>
    <s v="Billings"/>
    <x v="1"/>
    <n v="0.5"/>
    <x v="21"/>
    <x v="80"/>
    <n v="825"/>
    <x v="1"/>
  </r>
  <r>
    <x v="3"/>
    <n v="1189833"/>
    <x v="111"/>
    <x v="3"/>
    <x v="10"/>
    <s v="Billings"/>
    <x v="2"/>
    <n v="0.45"/>
    <x v="47"/>
    <x v="207"/>
    <n v="810"/>
    <x v="4"/>
  </r>
  <r>
    <x v="3"/>
    <n v="1189833"/>
    <x v="111"/>
    <x v="3"/>
    <x v="10"/>
    <s v="Billings"/>
    <x v="3"/>
    <n v="0.45"/>
    <x v="48"/>
    <x v="153"/>
    <n v="675"/>
    <x v="15"/>
  </r>
  <r>
    <x v="3"/>
    <n v="1189833"/>
    <x v="111"/>
    <x v="3"/>
    <x v="10"/>
    <s v="Billings"/>
    <x v="4"/>
    <n v="0.54999999999999993"/>
    <x v="45"/>
    <x v="237"/>
    <n v="1155"/>
    <x v="16"/>
  </r>
  <r>
    <x v="3"/>
    <n v="1189833"/>
    <x v="111"/>
    <x v="3"/>
    <x v="10"/>
    <s v="Billings"/>
    <x v="5"/>
    <n v="0.6"/>
    <x v="47"/>
    <x v="50"/>
    <n v="600"/>
    <x v="3"/>
  </r>
  <r>
    <x v="3"/>
    <n v="1189833"/>
    <x v="112"/>
    <x v="3"/>
    <x v="10"/>
    <s v="Billings"/>
    <x v="0"/>
    <n v="0.4"/>
    <x v="31"/>
    <x v="336"/>
    <n v="1035"/>
    <x v="4"/>
  </r>
  <r>
    <x v="3"/>
    <n v="1189833"/>
    <x v="112"/>
    <x v="3"/>
    <x v="10"/>
    <s v="Billings"/>
    <x v="1"/>
    <n v="0.45000000000000007"/>
    <x v="31"/>
    <x v="339"/>
    <n v="776.25000000000011"/>
    <x v="1"/>
  </r>
  <r>
    <x v="3"/>
    <n v="1189833"/>
    <x v="112"/>
    <x v="3"/>
    <x v="10"/>
    <s v="Billings"/>
    <x v="2"/>
    <n v="0.4"/>
    <x v="33"/>
    <x v="234"/>
    <n v="765"/>
    <x v="4"/>
  </r>
  <r>
    <x v="3"/>
    <n v="1189833"/>
    <x v="112"/>
    <x v="3"/>
    <x v="10"/>
    <s v="Billings"/>
    <x v="3"/>
    <n v="0.4"/>
    <x v="33"/>
    <x v="234"/>
    <n v="680"/>
    <x v="15"/>
  </r>
  <r>
    <x v="3"/>
    <n v="1189833"/>
    <x v="112"/>
    <x v="3"/>
    <x v="10"/>
    <s v="Billings"/>
    <x v="4"/>
    <n v="0.54999999999999993"/>
    <x v="48"/>
    <x v="210"/>
    <n v="1237.5"/>
    <x v="16"/>
  </r>
  <r>
    <x v="3"/>
    <n v="1189833"/>
    <x v="112"/>
    <x v="3"/>
    <x v="10"/>
    <s v="Billings"/>
    <x v="5"/>
    <n v="0.6"/>
    <x v="34"/>
    <x v="175"/>
    <n v="712.5"/>
    <x v="3"/>
  </r>
  <r>
    <x v="3"/>
    <n v="1189833"/>
    <x v="113"/>
    <x v="3"/>
    <x v="10"/>
    <s v="Billings"/>
    <x v="0"/>
    <n v="0.45"/>
    <x v="22"/>
    <x v="112"/>
    <n v="1366.875"/>
    <x v="4"/>
  </r>
  <r>
    <x v="3"/>
    <n v="1189833"/>
    <x v="113"/>
    <x v="3"/>
    <x v="10"/>
    <s v="Billings"/>
    <x v="1"/>
    <n v="0.5"/>
    <x v="22"/>
    <x v="73"/>
    <n v="1012.5"/>
    <x v="1"/>
  </r>
  <r>
    <x v="3"/>
    <n v="1189833"/>
    <x v="113"/>
    <x v="3"/>
    <x v="10"/>
    <s v="Billings"/>
    <x v="2"/>
    <n v="0.45"/>
    <x v="34"/>
    <x v="115"/>
    <n v="961.875"/>
    <x v="4"/>
  </r>
  <r>
    <x v="3"/>
    <n v="1189833"/>
    <x v="113"/>
    <x v="3"/>
    <x v="10"/>
    <s v="Billings"/>
    <x v="3"/>
    <n v="0.45"/>
    <x v="34"/>
    <x v="115"/>
    <n v="854.99999999999989"/>
    <x v="15"/>
  </r>
  <r>
    <x v="3"/>
    <n v="1189833"/>
    <x v="113"/>
    <x v="3"/>
    <x v="10"/>
    <s v="Billings"/>
    <x v="4"/>
    <n v="0.54999999999999993"/>
    <x v="47"/>
    <x v="208"/>
    <n v="1320"/>
    <x v="16"/>
  </r>
  <r>
    <x v="3"/>
    <n v="1189833"/>
    <x v="113"/>
    <x v="3"/>
    <x v="10"/>
    <s v="Billings"/>
    <x v="5"/>
    <n v="0.6"/>
    <x v="24"/>
    <x v="61"/>
    <n v="750"/>
    <x v="3"/>
  </r>
  <r>
    <x v="1"/>
    <n v="1197831"/>
    <x v="114"/>
    <x v="1"/>
    <x v="11"/>
    <s v="Knoxville"/>
    <x v="0"/>
    <n v="0.2"/>
    <x v="20"/>
    <x v="340"/>
    <n v="489.99999999999994"/>
    <x v="2"/>
  </r>
  <r>
    <x v="1"/>
    <n v="1197831"/>
    <x v="114"/>
    <x v="1"/>
    <x v="11"/>
    <s v="Knoxville"/>
    <x v="1"/>
    <n v="0.3"/>
    <x v="20"/>
    <x v="193"/>
    <n v="735"/>
    <x v="2"/>
  </r>
  <r>
    <x v="1"/>
    <n v="1197831"/>
    <x v="114"/>
    <x v="1"/>
    <x v="11"/>
    <s v="Knoxville"/>
    <x v="2"/>
    <n v="0.3"/>
    <x v="24"/>
    <x v="146"/>
    <n v="525"/>
    <x v="2"/>
  </r>
  <r>
    <x v="1"/>
    <n v="1197831"/>
    <x v="114"/>
    <x v="1"/>
    <x v="11"/>
    <s v="Knoxville"/>
    <x v="3"/>
    <n v="0.35"/>
    <x v="24"/>
    <x v="157"/>
    <n v="787.5"/>
    <x v="4"/>
  </r>
  <r>
    <x v="1"/>
    <n v="1197831"/>
    <x v="114"/>
    <x v="1"/>
    <x v="11"/>
    <s v="Knoxville"/>
    <x v="4"/>
    <n v="0.4"/>
    <x v="45"/>
    <x v="340"/>
    <n v="420"/>
    <x v="1"/>
  </r>
  <r>
    <x v="1"/>
    <n v="1197831"/>
    <x v="114"/>
    <x v="1"/>
    <x v="11"/>
    <s v="Knoxville"/>
    <x v="5"/>
    <n v="0.35"/>
    <x v="24"/>
    <x v="157"/>
    <n v="875"/>
    <x v="0"/>
  </r>
  <r>
    <x v="1"/>
    <n v="1197831"/>
    <x v="67"/>
    <x v="1"/>
    <x v="11"/>
    <s v="Knoxville"/>
    <x v="0"/>
    <n v="0.25"/>
    <x v="26"/>
    <x v="132"/>
    <n v="568.75"/>
    <x v="2"/>
  </r>
  <r>
    <x v="1"/>
    <n v="1197831"/>
    <x v="67"/>
    <x v="1"/>
    <x v="11"/>
    <s v="Knoxville"/>
    <x v="1"/>
    <n v="0.35"/>
    <x v="23"/>
    <x v="46"/>
    <n v="765.625"/>
    <x v="2"/>
  </r>
  <r>
    <x v="1"/>
    <n v="1197831"/>
    <x v="67"/>
    <x v="1"/>
    <x v="11"/>
    <s v="Knoxville"/>
    <x v="2"/>
    <n v="0.35"/>
    <x v="32"/>
    <x v="151"/>
    <n v="551.25"/>
    <x v="2"/>
  </r>
  <r>
    <x v="1"/>
    <n v="1197831"/>
    <x v="67"/>
    <x v="1"/>
    <x v="11"/>
    <s v="Knoxville"/>
    <x v="3"/>
    <n v="0.35"/>
    <x v="47"/>
    <x v="340"/>
    <n v="630"/>
    <x v="4"/>
  </r>
  <r>
    <x v="1"/>
    <n v="1197831"/>
    <x v="67"/>
    <x v="1"/>
    <x v="11"/>
    <s v="Knoxville"/>
    <x v="4"/>
    <n v="0.4"/>
    <x v="35"/>
    <x v="130"/>
    <n v="330"/>
    <x v="1"/>
  </r>
  <r>
    <x v="1"/>
    <n v="1197831"/>
    <x v="67"/>
    <x v="1"/>
    <x v="11"/>
    <s v="Knoxville"/>
    <x v="5"/>
    <n v="0.35"/>
    <x v="34"/>
    <x v="155"/>
    <n v="831.25"/>
    <x v="0"/>
  </r>
  <r>
    <x v="1"/>
    <n v="1197831"/>
    <x v="115"/>
    <x v="1"/>
    <x v="11"/>
    <s v="Knoxville"/>
    <x v="0"/>
    <n v="0.3"/>
    <x v="26"/>
    <x v="212"/>
    <n v="779.99999999999989"/>
    <x v="15"/>
  </r>
  <r>
    <x v="1"/>
    <n v="1197831"/>
    <x v="115"/>
    <x v="1"/>
    <x v="11"/>
    <s v="Knoxville"/>
    <x v="1"/>
    <n v="0.4"/>
    <x v="26"/>
    <x v="51"/>
    <n v="1040"/>
    <x v="15"/>
  </r>
  <r>
    <x v="1"/>
    <n v="1197831"/>
    <x v="115"/>
    <x v="1"/>
    <x v="11"/>
    <s v="Knoxville"/>
    <x v="2"/>
    <n v="0.3"/>
    <x v="34"/>
    <x v="341"/>
    <n v="570"/>
    <x v="15"/>
  </r>
  <r>
    <x v="1"/>
    <n v="1197831"/>
    <x v="115"/>
    <x v="1"/>
    <x v="11"/>
    <s v="Knoxville"/>
    <x v="3"/>
    <n v="0.35000000000000003"/>
    <x v="48"/>
    <x v="342"/>
    <n v="656.25000000000011"/>
    <x v="0"/>
  </r>
  <r>
    <x v="1"/>
    <n v="1197831"/>
    <x v="115"/>
    <x v="1"/>
    <x v="11"/>
    <s v="Knoxville"/>
    <x v="4"/>
    <n v="0.4"/>
    <x v="35"/>
    <x v="130"/>
    <n v="385"/>
    <x v="2"/>
  </r>
  <r>
    <x v="1"/>
    <n v="1197831"/>
    <x v="115"/>
    <x v="1"/>
    <x v="11"/>
    <s v="Knoxville"/>
    <x v="5"/>
    <n v="0.35000000000000003"/>
    <x v="33"/>
    <x v="343"/>
    <n v="818.12500000000023"/>
    <x v="9"/>
  </r>
  <r>
    <x v="1"/>
    <n v="1197831"/>
    <x v="50"/>
    <x v="1"/>
    <x v="11"/>
    <s v="Knoxville"/>
    <x v="0"/>
    <n v="0.19999999999999998"/>
    <x v="22"/>
    <x v="198"/>
    <n v="540"/>
    <x v="15"/>
  </r>
  <r>
    <x v="1"/>
    <n v="1197831"/>
    <x v="50"/>
    <x v="1"/>
    <x v="11"/>
    <s v="Knoxville"/>
    <x v="1"/>
    <n v="0.25000000000000006"/>
    <x v="22"/>
    <x v="344"/>
    <n v="675.00000000000011"/>
    <x v="15"/>
  </r>
  <r>
    <x v="1"/>
    <n v="1197831"/>
    <x v="50"/>
    <x v="1"/>
    <x v="11"/>
    <s v="Knoxville"/>
    <x v="2"/>
    <n v="0.19999999999999996"/>
    <x v="24"/>
    <x v="329"/>
    <n v="399.99999999999989"/>
    <x v="15"/>
  </r>
  <r>
    <x v="1"/>
    <n v="1197831"/>
    <x v="50"/>
    <x v="1"/>
    <x v="11"/>
    <s v="Knoxville"/>
    <x v="3"/>
    <n v="0.25000000000000006"/>
    <x v="47"/>
    <x v="322"/>
    <n v="500.00000000000011"/>
    <x v="0"/>
  </r>
  <r>
    <x v="1"/>
    <n v="1197831"/>
    <x v="50"/>
    <x v="1"/>
    <x v="11"/>
    <s v="Knoxville"/>
    <x v="4"/>
    <n v="0.3"/>
    <x v="49"/>
    <x v="124"/>
    <n v="315"/>
    <x v="2"/>
  </r>
  <r>
    <x v="1"/>
    <n v="1197831"/>
    <x v="50"/>
    <x v="1"/>
    <x v="11"/>
    <s v="Knoxville"/>
    <x v="5"/>
    <n v="0.25000000000000006"/>
    <x v="31"/>
    <x v="345"/>
    <n v="790.62500000000023"/>
    <x v="9"/>
  </r>
  <r>
    <x v="1"/>
    <n v="1197831"/>
    <x v="70"/>
    <x v="1"/>
    <x v="11"/>
    <s v="Knoxville"/>
    <x v="0"/>
    <n v="0.14999999999999997"/>
    <x v="27"/>
    <x v="346"/>
    <n v="434.99999999999989"/>
    <x v="15"/>
  </r>
  <r>
    <x v="1"/>
    <n v="1197831"/>
    <x v="70"/>
    <x v="1"/>
    <x v="11"/>
    <s v="Knoxville"/>
    <x v="1"/>
    <n v="0.25000000000000006"/>
    <x v="30"/>
    <x v="347"/>
    <n v="750.00000000000011"/>
    <x v="15"/>
  </r>
  <r>
    <x v="1"/>
    <n v="1197831"/>
    <x v="70"/>
    <x v="1"/>
    <x v="11"/>
    <s v="Knoxville"/>
    <x v="2"/>
    <n v="0.19999999999999996"/>
    <x v="25"/>
    <x v="348"/>
    <n v="479.99999999999989"/>
    <x v="15"/>
  </r>
  <r>
    <x v="1"/>
    <n v="1197831"/>
    <x v="70"/>
    <x v="1"/>
    <x v="11"/>
    <s v="Knoxville"/>
    <x v="3"/>
    <n v="0.30000000000000004"/>
    <x v="28"/>
    <x v="160"/>
    <n v="787.50000000000011"/>
    <x v="0"/>
  </r>
  <r>
    <x v="1"/>
    <n v="1197831"/>
    <x v="70"/>
    <x v="1"/>
    <x v="11"/>
    <s v="Knoxville"/>
    <x v="4"/>
    <n v="0.45"/>
    <x v="33"/>
    <x v="172"/>
    <n v="669.375"/>
    <x v="2"/>
  </r>
  <r>
    <x v="1"/>
    <n v="1197831"/>
    <x v="70"/>
    <x v="1"/>
    <x v="11"/>
    <s v="Knoxville"/>
    <x v="5"/>
    <n v="0.4"/>
    <x v="29"/>
    <x v="349"/>
    <n v="1705.0000000000002"/>
    <x v="9"/>
  </r>
  <r>
    <x v="1"/>
    <n v="1197831"/>
    <x v="71"/>
    <x v="1"/>
    <x v="11"/>
    <s v="Knoxville"/>
    <x v="0"/>
    <n v="0.4"/>
    <x v="29"/>
    <x v="349"/>
    <n v="1240"/>
    <x v="15"/>
  </r>
  <r>
    <x v="1"/>
    <n v="1197831"/>
    <x v="71"/>
    <x v="1"/>
    <x v="11"/>
    <s v="Knoxville"/>
    <x v="1"/>
    <n v="0.45"/>
    <x v="29"/>
    <x v="290"/>
    <n v="1394.9999999999998"/>
    <x v="15"/>
  </r>
  <r>
    <x v="1"/>
    <n v="1197831"/>
    <x v="71"/>
    <x v="1"/>
    <x v="11"/>
    <s v="Knoxville"/>
    <x v="2"/>
    <n v="0.4"/>
    <x v="26"/>
    <x v="51"/>
    <n v="1040"/>
    <x v="15"/>
  </r>
  <r>
    <x v="1"/>
    <n v="1197831"/>
    <x v="71"/>
    <x v="1"/>
    <x v="11"/>
    <s v="Knoxville"/>
    <x v="3"/>
    <n v="0.4"/>
    <x v="25"/>
    <x v="50"/>
    <n v="1200"/>
    <x v="0"/>
  </r>
  <r>
    <x v="1"/>
    <n v="1197831"/>
    <x v="71"/>
    <x v="1"/>
    <x v="11"/>
    <s v="Knoxville"/>
    <x v="4"/>
    <n v="0.45"/>
    <x v="24"/>
    <x v="39"/>
    <n v="787.5"/>
    <x v="2"/>
  </r>
  <r>
    <x v="1"/>
    <n v="1197831"/>
    <x v="71"/>
    <x v="1"/>
    <x v="11"/>
    <s v="Knoxville"/>
    <x v="5"/>
    <n v="0.5"/>
    <x v="10"/>
    <x v="242"/>
    <n v="2406.25"/>
    <x v="9"/>
  </r>
  <r>
    <x v="1"/>
    <n v="1197831"/>
    <x v="116"/>
    <x v="1"/>
    <x v="11"/>
    <s v="Knoxville"/>
    <x v="0"/>
    <n v="0.4"/>
    <x v="6"/>
    <x v="211"/>
    <n v="1484.9999999999998"/>
    <x v="18"/>
  </r>
  <r>
    <x v="1"/>
    <n v="1197831"/>
    <x v="116"/>
    <x v="1"/>
    <x v="11"/>
    <s v="Knoxville"/>
    <x v="1"/>
    <n v="0.45"/>
    <x v="6"/>
    <x v="8"/>
    <n v="1670.6249999999998"/>
    <x v="18"/>
  </r>
  <r>
    <x v="1"/>
    <n v="1197831"/>
    <x v="116"/>
    <x v="1"/>
    <x v="11"/>
    <s v="Knoxville"/>
    <x v="2"/>
    <n v="0.4"/>
    <x v="18"/>
    <x v="87"/>
    <n v="1754.9999999999998"/>
    <x v="18"/>
  </r>
  <r>
    <x v="1"/>
    <n v="1197831"/>
    <x v="116"/>
    <x v="1"/>
    <x v="11"/>
    <s v="Knoxville"/>
    <x v="3"/>
    <n v="0.4"/>
    <x v="31"/>
    <x v="336"/>
    <n v="1265"/>
    <x v="9"/>
  </r>
  <r>
    <x v="1"/>
    <n v="1197831"/>
    <x v="116"/>
    <x v="1"/>
    <x v="11"/>
    <s v="Knoxville"/>
    <x v="4"/>
    <n v="0.45"/>
    <x v="21"/>
    <x v="111"/>
    <n v="989.99999999999989"/>
    <x v="15"/>
  </r>
  <r>
    <x v="1"/>
    <n v="1197831"/>
    <x v="116"/>
    <x v="1"/>
    <x v="11"/>
    <s v="Knoxville"/>
    <x v="5"/>
    <n v="0.54999999999999993"/>
    <x v="6"/>
    <x v="350"/>
    <n v="2722.5"/>
    <x v="16"/>
  </r>
  <r>
    <x v="1"/>
    <n v="1197831"/>
    <x v="117"/>
    <x v="1"/>
    <x v="11"/>
    <s v="Knoxville"/>
    <x v="0"/>
    <n v="0.45"/>
    <x v="29"/>
    <x v="290"/>
    <n v="1569.3749999999998"/>
    <x v="18"/>
  </r>
  <r>
    <x v="1"/>
    <n v="1197831"/>
    <x v="117"/>
    <x v="1"/>
    <x v="11"/>
    <s v="Knoxville"/>
    <x v="1"/>
    <n v="0.55000000000000004"/>
    <x v="29"/>
    <x v="100"/>
    <n v="1918.1249999999998"/>
    <x v="18"/>
  </r>
  <r>
    <x v="1"/>
    <n v="1197831"/>
    <x v="117"/>
    <x v="1"/>
    <x v="11"/>
    <s v="Knoxville"/>
    <x v="2"/>
    <n v="0.5"/>
    <x v="5"/>
    <x v="13"/>
    <n v="2137.5"/>
    <x v="18"/>
  </r>
  <r>
    <x v="1"/>
    <n v="1197831"/>
    <x v="117"/>
    <x v="1"/>
    <x v="11"/>
    <s v="Knoxville"/>
    <x v="3"/>
    <n v="0.45"/>
    <x v="34"/>
    <x v="115"/>
    <n v="1175.625"/>
    <x v="9"/>
  </r>
  <r>
    <x v="1"/>
    <n v="1197831"/>
    <x v="117"/>
    <x v="1"/>
    <x v="11"/>
    <s v="Knoxville"/>
    <x v="4"/>
    <n v="0.5"/>
    <x v="34"/>
    <x v="351"/>
    <n v="949.99999999999989"/>
    <x v="15"/>
  </r>
  <r>
    <x v="1"/>
    <n v="1197831"/>
    <x v="117"/>
    <x v="1"/>
    <x v="11"/>
    <s v="Knoxville"/>
    <x v="5"/>
    <n v="0.54999999999999993"/>
    <x v="27"/>
    <x v="352"/>
    <n v="2392.5"/>
    <x v="16"/>
  </r>
  <r>
    <x v="1"/>
    <n v="1197831"/>
    <x v="74"/>
    <x v="1"/>
    <x v="11"/>
    <s v="Knoxville"/>
    <x v="0"/>
    <n v="0.5"/>
    <x v="22"/>
    <x v="73"/>
    <n v="1518.7499999999998"/>
    <x v="18"/>
  </r>
  <r>
    <x v="1"/>
    <n v="1197831"/>
    <x v="74"/>
    <x v="1"/>
    <x v="11"/>
    <s v="Knoxville"/>
    <x v="1"/>
    <n v="0.5"/>
    <x v="23"/>
    <x v="66"/>
    <n v="1406.2499999999998"/>
    <x v="18"/>
  </r>
  <r>
    <x v="1"/>
    <n v="1197831"/>
    <x v="74"/>
    <x v="1"/>
    <x v="11"/>
    <s v="Knoxville"/>
    <x v="2"/>
    <n v="0.54999999999999993"/>
    <x v="22"/>
    <x v="353"/>
    <n v="1670.6249999999995"/>
    <x v="18"/>
  </r>
  <r>
    <x v="1"/>
    <n v="1197831"/>
    <x v="74"/>
    <x v="1"/>
    <x v="11"/>
    <s v="Knoxville"/>
    <x v="3"/>
    <n v="0.54999999999999993"/>
    <x v="47"/>
    <x v="208"/>
    <n v="1209.9999999999998"/>
    <x v="9"/>
  </r>
  <r>
    <x v="1"/>
    <n v="1197831"/>
    <x v="74"/>
    <x v="1"/>
    <x v="11"/>
    <s v="Knoxville"/>
    <x v="4"/>
    <n v="0.5"/>
    <x v="47"/>
    <x v="47"/>
    <n v="799.99999999999989"/>
    <x v="15"/>
  </r>
  <r>
    <x v="1"/>
    <n v="1197831"/>
    <x v="74"/>
    <x v="1"/>
    <x v="11"/>
    <s v="Knoxville"/>
    <x v="5"/>
    <n v="0.45"/>
    <x v="23"/>
    <x v="67"/>
    <n v="1687.5000000000002"/>
    <x v="16"/>
  </r>
  <r>
    <x v="1"/>
    <n v="1197831"/>
    <x v="75"/>
    <x v="1"/>
    <x v="11"/>
    <s v="Knoxville"/>
    <x v="0"/>
    <n v="0.35000000000000003"/>
    <x v="31"/>
    <x v="354"/>
    <n v="905.625"/>
    <x v="18"/>
  </r>
  <r>
    <x v="1"/>
    <n v="1197831"/>
    <x v="75"/>
    <x v="1"/>
    <x v="11"/>
    <s v="Knoxville"/>
    <x v="1"/>
    <n v="0.35000000000000003"/>
    <x v="31"/>
    <x v="354"/>
    <n v="905.625"/>
    <x v="18"/>
  </r>
  <r>
    <x v="1"/>
    <n v="1197831"/>
    <x v="75"/>
    <x v="1"/>
    <x v="11"/>
    <s v="Knoxville"/>
    <x v="2"/>
    <n v="0.4"/>
    <x v="28"/>
    <x v="193"/>
    <n v="944.99999999999989"/>
    <x v="18"/>
  </r>
  <r>
    <x v="1"/>
    <n v="1197831"/>
    <x v="75"/>
    <x v="1"/>
    <x v="11"/>
    <s v="Knoxville"/>
    <x v="3"/>
    <n v="0.4"/>
    <x v="48"/>
    <x v="146"/>
    <n v="825.00000000000011"/>
    <x v="9"/>
  </r>
  <r>
    <x v="1"/>
    <n v="1197831"/>
    <x v="75"/>
    <x v="1"/>
    <x v="11"/>
    <s v="Knoxville"/>
    <x v="4"/>
    <n v="0.35000000000000003"/>
    <x v="45"/>
    <x v="206"/>
    <n v="490.00000000000006"/>
    <x v="15"/>
  </r>
  <r>
    <x v="1"/>
    <n v="1197831"/>
    <x v="75"/>
    <x v="1"/>
    <x v="11"/>
    <s v="Knoxville"/>
    <x v="5"/>
    <n v="0.45"/>
    <x v="28"/>
    <x v="45"/>
    <n v="1417.5000000000002"/>
    <x v="16"/>
  </r>
  <r>
    <x v="1"/>
    <n v="1197831"/>
    <x v="56"/>
    <x v="1"/>
    <x v="11"/>
    <s v="Knoxville"/>
    <x v="0"/>
    <n v="0.30000000000000004"/>
    <x v="22"/>
    <x v="355"/>
    <n v="911.25"/>
    <x v="18"/>
  </r>
  <r>
    <x v="1"/>
    <n v="1197831"/>
    <x v="56"/>
    <x v="1"/>
    <x v="11"/>
    <s v="Knoxville"/>
    <x v="1"/>
    <n v="0.30000000000000004"/>
    <x v="22"/>
    <x v="355"/>
    <n v="911.25"/>
    <x v="18"/>
  </r>
  <r>
    <x v="1"/>
    <n v="1197831"/>
    <x v="56"/>
    <x v="1"/>
    <x v="11"/>
    <s v="Knoxville"/>
    <x v="2"/>
    <n v="0.55000000000000004"/>
    <x v="25"/>
    <x v="221"/>
    <n v="1485"/>
    <x v="18"/>
  </r>
  <r>
    <x v="1"/>
    <n v="1197831"/>
    <x v="56"/>
    <x v="1"/>
    <x v="11"/>
    <s v="Knoxville"/>
    <x v="3"/>
    <n v="0.55000000000000004"/>
    <x v="34"/>
    <x v="356"/>
    <n v="1436.8750000000002"/>
    <x v="9"/>
  </r>
  <r>
    <x v="1"/>
    <n v="1197831"/>
    <x v="56"/>
    <x v="1"/>
    <x v="11"/>
    <s v="Knoxville"/>
    <x v="4"/>
    <n v="0.54999999999999993"/>
    <x v="32"/>
    <x v="357"/>
    <n v="989.99999999999977"/>
    <x v="15"/>
  </r>
  <r>
    <x v="1"/>
    <n v="1197831"/>
    <x v="56"/>
    <x v="1"/>
    <x v="11"/>
    <s v="Knoxville"/>
    <x v="5"/>
    <n v="0.65"/>
    <x v="26"/>
    <x v="106"/>
    <n v="2535.0000000000005"/>
    <x v="16"/>
  </r>
  <r>
    <x v="1"/>
    <n v="1197831"/>
    <x v="57"/>
    <x v="1"/>
    <x v="11"/>
    <s v="Knoxville"/>
    <x v="0"/>
    <n v="0.54999999999999993"/>
    <x v="9"/>
    <x v="358"/>
    <n v="1979.9999999999993"/>
    <x v="18"/>
  </r>
  <r>
    <x v="1"/>
    <n v="1197831"/>
    <x v="57"/>
    <x v="1"/>
    <x v="11"/>
    <s v="Knoxville"/>
    <x v="1"/>
    <n v="0.54999999999999993"/>
    <x v="9"/>
    <x v="358"/>
    <n v="1979.9999999999993"/>
    <x v="18"/>
  </r>
  <r>
    <x v="1"/>
    <n v="1197831"/>
    <x v="57"/>
    <x v="1"/>
    <x v="11"/>
    <s v="Knoxville"/>
    <x v="2"/>
    <n v="0.6"/>
    <x v="20"/>
    <x v="81"/>
    <n v="1889.9999999999998"/>
    <x v="18"/>
  </r>
  <r>
    <x v="1"/>
    <n v="1197831"/>
    <x v="57"/>
    <x v="1"/>
    <x v="11"/>
    <s v="Knoxville"/>
    <x v="3"/>
    <n v="0.6"/>
    <x v="21"/>
    <x v="211"/>
    <n v="1815.0000000000002"/>
    <x v="9"/>
  </r>
  <r>
    <x v="1"/>
    <n v="1197831"/>
    <x v="57"/>
    <x v="1"/>
    <x v="11"/>
    <s v="Knoxville"/>
    <x v="4"/>
    <n v="0.54999999999999993"/>
    <x v="24"/>
    <x v="359"/>
    <n v="1099.9999999999998"/>
    <x v="15"/>
  </r>
  <r>
    <x v="1"/>
    <n v="1197831"/>
    <x v="57"/>
    <x v="1"/>
    <x v="11"/>
    <s v="Knoxville"/>
    <x v="5"/>
    <n v="0.65"/>
    <x v="30"/>
    <x v="64"/>
    <n v="2925.0000000000005"/>
    <x v="16"/>
  </r>
  <r>
    <x v="0"/>
    <n v="1185732"/>
    <x v="118"/>
    <x v="3"/>
    <x v="12"/>
    <s v="Omaha"/>
    <x v="0"/>
    <n v="0.35"/>
    <x v="33"/>
    <x v="156"/>
    <n v="595"/>
    <x v="8"/>
  </r>
  <r>
    <x v="0"/>
    <n v="1185732"/>
    <x v="118"/>
    <x v="3"/>
    <x v="12"/>
    <s v="Omaha"/>
    <x v="1"/>
    <n v="0.35"/>
    <x v="38"/>
    <x v="120"/>
    <n v="275.625"/>
    <x v="2"/>
  </r>
  <r>
    <x v="0"/>
    <n v="1185732"/>
    <x v="118"/>
    <x v="3"/>
    <x v="12"/>
    <s v="Omaha"/>
    <x v="2"/>
    <n v="0.25"/>
    <x v="38"/>
    <x v="180"/>
    <n v="196.875"/>
    <x v="2"/>
  </r>
  <r>
    <x v="0"/>
    <n v="1185732"/>
    <x v="118"/>
    <x v="3"/>
    <x v="12"/>
    <s v="Omaha"/>
    <x v="3"/>
    <n v="0.30000000000000004"/>
    <x v="42"/>
    <x v="312"/>
    <n v="90.000000000000014"/>
    <x v="8"/>
  </r>
  <r>
    <x v="0"/>
    <n v="1185732"/>
    <x v="118"/>
    <x v="3"/>
    <x v="12"/>
    <s v="Omaha"/>
    <x v="4"/>
    <n v="0.44999999999999996"/>
    <x v="36"/>
    <x v="180"/>
    <n v="196.875"/>
    <x v="2"/>
  </r>
  <r>
    <x v="0"/>
    <n v="1185732"/>
    <x v="118"/>
    <x v="3"/>
    <x v="12"/>
    <s v="Omaha"/>
    <x v="5"/>
    <n v="0.35"/>
    <x v="38"/>
    <x v="120"/>
    <n v="393.75"/>
    <x v="0"/>
  </r>
  <r>
    <x v="0"/>
    <n v="1185732"/>
    <x v="119"/>
    <x v="3"/>
    <x v="12"/>
    <s v="Omaha"/>
    <x v="0"/>
    <n v="0.35"/>
    <x v="34"/>
    <x v="155"/>
    <n v="665"/>
    <x v="8"/>
  </r>
  <r>
    <x v="0"/>
    <n v="1185732"/>
    <x v="119"/>
    <x v="3"/>
    <x v="12"/>
    <s v="Omaha"/>
    <x v="1"/>
    <n v="0.35"/>
    <x v="36"/>
    <x v="324"/>
    <n v="153.125"/>
    <x v="2"/>
  </r>
  <r>
    <x v="0"/>
    <n v="1185732"/>
    <x v="119"/>
    <x v="3"/>
    <x v="12"/>
    <s v="Omaha"/>
    <x v="2"/>
    <n v="0.25"/>
    <x v="37"/>
    <x v="324"/>
    <n v="153.125"/>
    <x v="2"/>
  </r>
  <r>
    <x v="0"/>
    <n v="1185732"/>
    <x v="119"/>
    <x v="3"/>
    <x v="12"/>
    <s v="Omaha"/>
    <x v="3"/>
    <n v="0.30000000000000004"/>
    <x v="51"/>
    <x v="360"/>
    <n v="60.000000000000014"/>
    <x v="8"/>
  </r>
  <r>
    <x v="0"/>
    <n v="1185732"/>
    <x v="119"/>
    <x v="3"/>
    <x v="12"/>
    <s v="Omaha"/>
    <x v="4"/>
    <n v="0.44999999999999996"/>
    <x v="36"/>
    <x v="180"/>
    <n v="196.875"/>
    <x v="2"/>
  </r>
  <r>
    <x v="0"/>
    <n v="1185732"/>
    <x v="119"/>
    <x v="3"/>
    <x v="12"/>
    <s v="Omaha"/>
    <x v="5"/>
    <n v="0.35"/>
    <x v="41"/>
    <x v="135"/>
    <n v="350"/>
    <x v="0"/>
  </r>
  <r>
    <x v="0"/>
    <n v="1185732"/>
    <x v="2"/>
    <x v="3"/>
    <x v="12"/>
    <s v="Omaha"/>
    <x v="0"/>
    <n v="0.4"/>
    <x v="59"/>
    <x v="361"/>
    <n v="672"/>
    <x v="8"/>
  </r>
  <r>
    <x v="0"/>
    <n v="1185732"/>
    <x v="2"/>
    <x v="3"/>
    <x v="12"/>
    <s v="Omaha"/>
    <x v="1"/>
    <n v="0.4"/>
    <x v="39"/>
    <x v="122"/>
    <n v="140"/>
    <x v="2"/>
  </r>
  <r>
    <x v="0"/>
    <n v="1185732"/>
    <x v="2"/>
    <x v="3"/>
    <x v="12"/>
    <s v="Omaha"/>
    <x v="2"/>
    <n v="0.30000000000000004"/>
    <x v="43"/>
    <x v="362"/>
    <n v="157.5"/>
    <x v="2"/>
  </r>
  <r>
    <x v="0"/>
    <n v="1185732"/>
    <x v="2"/>
    <x v="3"/>
    <x v="12"/>
    <s v="Omaha"/>
    <x v="3"/>
    <n v="0.35"/>
    <x v="60"/>
    <x v="363"/>
    <n v="0"/>
    <x v="8"/>
  </r>
  <r>
    <x v="0"/>
    <n v="1185732"/>
    <x v="2"/>
    <x v="3"/>
    <x v="12"/>
    <s v="Omaha"/>
    <x v="4"/>
    <n v="0.5"/>
    <x v="51"/>
    <x v="317"/>
    <n v="87.5"/>
    <x v="2"/>
  </r>
  <r>
    <x v="0"/>
    <n v="1185732"/>
    <x v="2"/>
    <x v="3"/>
    <x v="12"/>
    <s v="Omaha"/>
    <x v="5"/>
    <n v="0.4"/>
    <x v="43"/>
    <x v="128"/>
    <n v="300"/>
    <x v="0"/>
  </r>
  <r>
    <x v="0"/>
    <n v="1185732"/>
    <x v="3"/>
    <x v="3"/>
    <x v="12"/>
    <s v="Omaha"/>
    <x v="0"/>
    <n v="0.4"/>
    <x v="48"/>
    <x v="146"/>
    <n v="600"/>
    <x v="8"/>
  </r>
  <r>
    <x v="0"/>
    <n v="1185732"/>
    <x v="3"/>
    <x v="3"/>
    <x v="12"/>
    <s v="Omaha"/>
    <x v="1"/>
    <n v="0.35000000000000003"/>
    <x v="42"/>
    <x v="327"/>
    <n v="91.875"/>
    <x v="2"/>
  </r>
  <r>
    <x v="0"/>
    <n v="1185732"/>
    <x v="3"/>
    <x v="3"/>
    <x v="12"/>
    <s v="Omaha"/>
    <x v="2"/>
    <n v="0.25000000000000006"/>
    <x v="42"/>
    <x v="364"/>
    <n v="65.625"/>
    <x v="2"/>
  </r>
  <r>
    <x v="0"/>
    <n v="1185732"/>
    <x v="3"/>
    <x v="3"/>
    <x v="12"/>
    <s v="Omaha"/>
    <x v="3"/>
    <n v="0.3"/>
    <x v="60"/>
    <x v="363"/>
    <n v="0"/>
    <x v="8"/>
  </r>
  <r>
    <x v="0"/>
    <n v="1185732"/>
    <x v="3"/>
    <x v="3"/>
    <x v="12"/>
    <s v="Omaha"/>
    <x v="4"/>
    <n v="0.45"/>
    <x v="53"/>
    <x v="184"/>
    <n v="39.375"/>
    <x v="2"/>
  </r>
  <r>
    <x v="0"/>
    <n v="1185732"/>
    <x v="3"/>
    <x v="3"/>
    <x v="12"/>
    <s v="Omaha"/>
    <x v="5"/>
    <n v="0.35000000000000003"/>
    <x v="43"/>
    <x v="311"/>
    <n v="262.5"/>
    <x v="0"/>
  </r>
  <r>
    <x v="0"/>
    <n v="1185732"/>
    <x v="120"/>
    <x v="3"/>
    <x v="12"/>
    <s v="Omaha"/>
    <x v="0"/>
    <n v="0.45"/>
    <x v="59"/>
    <x v="365"/>
    <n v="756"/>
    <x v="8"/>
  </r>
  <r>
    <x v="0"/>
    <n v="1185732"/>
    <x v="120"/>
    <x v="3"/>
    <x v="12"/>
    <s v="Omaha"/>
    <x v="1"/>
    <n v="0.40000000000000008"/>
    <x v="36"/>
    <x v="366"/>
    <n v="175.00000000000003"/>
    <x v="2"/>
  </r>
  <r>
    <x v="0"/>
    <n v="1185732"/>
    <x v="120"/>
    <x v="3"/>
    <x v="12"/>
    <s v="Omaha"/>
    <x v="2"/>
    <n v="0.35000000000000003"/>
    <x v="39"/>
    <x v="367"/>
    <n v="122.50000000000001"/>
    <x v="2"/>
  </r>
  <r>
    <x v="0"/>
    <n v="1185732"/>
    <x v="120"/>
    <x v="3"/>
    <x v="12"/>
    <s v="Omaha"/>
    <x v="3"/>
    <n v="0.35000000000000003"/>
    <x v="53"/>
    <x v="368"/>
    <n v="35.000000000000007"/>
    <x v="8"/>
  </r>
  <r>
    <x v="0"/>
    <n v="1185732"/>
    <x v="120"/>
    <x v="3"/>
    <x v="12"/>
    <s v="Omaha"/>
    <x v="4"/>
    <n v="0.49999999999999994"/>
    <x v="51"/>
    <x v="369"/>
    <n v="87.499999999999986"/>
    <x v="2"/>
  </r>
  <r>
    <x v="0"/>
    <n v="1185732"/>
    <x v="120"/>
    <x v="3"/>
    <x v="12"/>
    <s v="Omaha"/>
    <x v="5"/>
    <n v="0.54999999999999993"/>
    <x v="43"/>
    <x v="370"/>
    <n v="412.49999999999994"/>
    <x v="0"/>
  </r>
  <r>
    <x v="0"/>
    <n v="1185732"/>
    <x v="121"/>
    <x v="3"/>
    <x v="12"/>
    <s v="Omaha"/>
    <x v="0"/>
    <n v="0.4"/>
    <x v="47"/>
    <x v="173"/>
    <n v="640"/>
    <x v="8"/>
  </r>
  <r>
    <x v="0"/>
    <n v="1185732"/>
    <x v="121"/>
    <x v="3"/>
    <x v="12"/>
    <s v="Omaha"/>
    <x v="1"/>
    <n v="0.35000000000000009"/>
    <x v="43"/>
    <x v="314"/>
    <n v="183.75000000000003"/>
    <x v="2"/>
  </r>
  <r>
    <x v="0"/>
    <n v="1185732"/>
    <x v="121"/>
    <x v="3"/>
    <x v="12"/>
    <s v="Omaha"/>
    <x v="2"/>
    <n v="0.30000000000000004"/>
    <x v="37"/>
    <x v="314"/>
    <n v="183.75000000000003"/>
    <x v="2"/>
  </r>
  <r>
    <x v="0"/>
    <n v="1185732"/>
    <x v="121"/>
    <x v="3"/>
    <x v="12"/>
    <s v="Omaha"/>
    <x v="3"/>
    <n v="0.30000000000000004"/>
    <x v="43"/>
    <x v="362"/>
    <n v="180.00000000000003"/>
    <x v="8"/>
  </r>
  <r>
    <x v="0"/>
    <n v="1185732"/>
    <x v="121"/>
    <x v="3"/>
    <x v="12"/>
    <s v="Omaha"/>
    <x v="4"/>
    <n v="0.45"/>
    <x v="43"/>
    <x v="321"/>
    <n v="236.24999999999997"/>
    <x v="2"/>
  </r>
  <r>
    <x v="0"/>
    <n v="1185732"/>
    <x v="121"/>
    <x v="3"/>
    <x v="12"/>
    <s v="Omaha"/>
    <x v="5"/>
    <n v="0.5"/>
    <x v="46"/>
    <x v="132"/>
    <n v="812.5"/>
    <x v="0"/>
  </r>
  <r>
    <x v="0"/>
    <n v="1185732"/>
    <x v="6"/>
    <x v="3"/>
    <x v="12"/>
    <s v="Omaha"/>
    <x v="0"/>
    <n v="0.45"/>
    <x v="21"/>
    <x v="111"/>
    <n v="990"/>
    <x v="8"/>
  </r>
  <r>
    <x v="0"/>
    <n v="1185732"/>
    <x v="6"/>
    <x v="3"/>
    <x v="12"/>
    <s v="Omaha"/>
    <x v="1"/>
    <n v="0.40000000000000008"/>
    <x v="49"/>
    <x v="200"/>
    <n v="420.00000000000006"/>
    <x v="2"/>
  </r>
  <r>
    <x v="0"/>
    <n v="1185732"/>
    <x v="6"/>
    <x v="3"/>
    <x v="12"/>
    <s v="Omaha"/>
    <x v="2"/>
    <n v="0.35000000000000003"/>
    <x v="38"/>
    <x v="121"/>
    <n v="275.625"/>
    <x v="2"/>
  </r>
  <r>
    <x v="0"/>
    <n v="1185732"/>
    <x v="6"/>
    <x v="3"/>
    <x v="12"/>
    <s v="Omaha"/>
    <x v="3"/>
    <n v="0.35000000000000003"/>
    <x v="37"/>
    <x v="181"/>
    <n v="245.00000000000006"/>
    <x v="8"/>
  </r>
  <r>
    <x v="0"/>
    <n v="1185732"/>
    <x v="6"/>
    <x v="3"/>
    <x v="12"/>
    <s v="Omaha"/>
    <x v="4"/>
    <n v="0.45"/>
    <x v="37"/>
    <x v="120"/>
    <n v="275.625"/>
    <x v="2"/>
  </r>
  <r>
    <x v="0"/>
    <n v="1185732"/>
    <x v="6"/>
    <x v="3"/>
    <x v="12"/>
    <s v="Omaha"/>
    <x v="5"/>
    <n v="0.5"/>
    <x v="45"/>
    <x v="157"/>
    <n v="875"/>
    <x v="0"/>
  </r>
  <r>
    <x v="0"/>
    <n v="1185732"/>
    <x v="7"/>
    <x v="3"/>
    <x v="12"/>
    <s v="Omaha"/>
    <x v="0"/>
    <n v="0.45"/>
    <x v="24"/>
    <x v="39"/>
    <n v="900"/>
    <x v="8"/>
  </r>
  <r>
    <x v="0"/>
    <n v="1185732"/>
    <x v="7"/>
    <x v="3"/>
    <x v="12"/>
    <s v="Omaha"/>
    <x v="1"/>
    <n v="0.45000000000000007"/>
    <x v="35"/>
    <x v="371"/>
    <n v="433.12500000000006"/>
    <x v="2"/>
  </r>
  <r>
    <x v="0"/>
    <n v="1185732"/>
    <x v="7"/>
    <x v="3"/>
    <x v="12"/>
    <s v="Omaha"/>
    <x v="2"/>
    <n v="0.4"/>
    <x v="41"/>
    <x v="134"/>
    <n v="280"/>
    <x v="2"/>
  </r>
  <r>
    <x v="0"/>
    <n v="1185732"/>
    <x v="7"/>
    <x v="3"/>
    <x v="12"/>
    <s v="Omaha"/>
    <x v="3"/>
    <n v="0.30000000000000004"/>
    <x v="36"/>
    <x v="372"/>
    <n v="150.00000000000003"/>
    <x v="8"/>
  </r>
  <r>
    <x v="0"/>
    <n v="1185732"/>
    <x v="7"/>
    <x v="3"/>
    <x v="12"/>
    <s v="Omaha"/>
    <x v="4"/>
    <n v="0.4"/>
    <x v="39"/>
    <x v="122"/>
    <n v="140"/>
    <x v="2"/>
  </r>
  <r>
    <x v="0"/>
    <n v="1185732"/>
    <x v="7"/>
    <x v="3"/>
    <x v="12"/>
    <s v="Omaha"/>
    <x v="5"/>
    <n v="0.45"/>
    <x v="35"/>
    <x v="116"/>
    <n v="618.75"/>
    <x v="0"/>
  </r>
  <r>
    <x v="0"/>
    <n v="1185732"/>
    <x v="122"/>
    <x v="3"/>
    <x v="12"/>
    <s v="Omaha"/>
    <x v="0"/>
    <n v="0.4"/>
    <x v="47"/>
    <x v="173"/>
    <n v="640"/>
    <x v="8"/>
  </r>
  <r>
    <x v="0"/>
    <n v="1185732"/>
    <x v="122"/>
    <x v="3"/>
    <x v="12"/>
    <s v="Omaha"/>
    <x v="1"/>
    <n v="0.35000000000000009"/>
    <x v="41"/>
    <x v="373"/>
    <n v="245.00000000000006"/>
    <x v="2"/>
  </r>
  <r>
    <x v="0"/>
    <n v="1185732"/>
    <x v="122"/>
    <x v="3"/>
    <x v="12"/>
    <s v="Omaha"/>
    <x v="2"/>
    <n v="0.2"/>
    <x v="39"/>
    <x v="182"/>
    <n v="70"/>
    <x v="2"/>
  </r>
  <r>
    <x v="0"/>
    <n v="1185732"/>
    <x v="122"/>
    <x v="3"/>
    <x v="12"/>
    <s v="Omaha"/>
    <x v="3"/>
    <n v="0.2"/>
    <x v="42"/>
    <x v="374"/>
    <n v="60"/>
    <x v="8"/>
  </r>
  <r>
    <x v="0"/>
    <n v="1185732"/>
    <x v="122"/>
    <x v="3"/>
    <x v="12"/>
    <s v="Omaha"/>
    <x v="4"/>
    <n v="0.3"/>
    <x v="42"/>
    <x v="375"/>
    <n v="78.75"/>
    <x v="2"/>
  </r>
  <r>
    <x v="0"/>
    <n v="1185732"/>
    <x v="122"/>
    <x v="3"/>
    <x v="12"/>
    <s v="Omaha"/>
    <x v="5"/>
    <n v="0.35000000000000003"/>
    <x v="43"/>
    <x v="311"/>
    <n v="262.5"/>
    <x v="0"/>
  </r>
  <r>
    <x v="0"/>
    <n v="1185732"/>
    <x v="123"/>
    <x v="3"/>
    <x v="12"/>
    <s v="Omaha"/>
    <x v="0"/>
    <n v="0.39999999999999997"/>
    <x v="46"/>
    <x v="194"/>
    <n v="520"/>
    <x v="8"/>
  </r>
  <r>
    <x v="0"/>
    <n v="1185732"/>
    <x v="123"/>
    <x v="3"/>
    <x v="12"/>
    <s v="Omaha"/>
    <x v="1"/>
    <n v="0.3"/>
    <x v="43"/>
    <x v="185"/>
    <n v="157.5"/>
    <x v="2"/>
  </r>
  <r>
    <x v="0"/>
    <n v="1185732"/>
    <x v="123"/>
    <x v="3"/>
    <x v="12"/>
    <s v="Omaha"/>
    <x v="2"/>
    <n v="0.3"/>
    <x v="51"/>
    <x v="374"/>
    <n v="52.5"/>
    <x v="2"/>
  </r>
  <r>
    <x v="0"/>
    <n v="1185732"/>
    <x v="123"/>
    <x v="3"/>
    <x v="12"/>
    <s v="Omaha"/>
    <x v="3"/>
    <n v="0.3"/>
    <x v="53"/>
    <x v="376"/>
    <n v="30"/>
    <x v="8"/>
  </r>
  <r>
    <x v="0"/>
    <n v="1185732"/>
    <x v="123"/>
    <x v="3"/>
    <x v="12"/>
    <s v="Omaha"/>
    <x v="4"/>
    <n v="0.39999999999999997"/>
    <x v="53"/>
    <x v="377"/>
    <n v="34.999999999999993"/>
    <x v="2"/>
  </r>
  <r>
    <x v="0"/>
    <n v="1185732"/>
    <x v="123"/>
    <x v="3"/>
    <x v="12"/>
    <s v="Omaha"/>
    <x v="5"/>
    <n v="0.4499999999999999"/>
    <x v="43"/>
    <x v="310"/>
    <n v="337.49999999999994"/>
    <x v="0"/>
  </r>
  <r>
    <x v="0"/>
    <n v="1185732"/>
    <x v="10"/>
    <x v="3"/>
    <x v="12"/>
    <s v="Omaha"/>
    <x v="0"/>
    <n v="0.4"/>
    <x v="49"/>
    <x v="147"/>
    <n v="480"/>
    <x v="8"/>
  </r>
  <r>
    <x v="0"/>
    <n v="1185732"/>
    <x v="10"/>
    <x v="3"/>
    <x v="12"/>
    <s v="Omaha"/>
    <x v="1"/>
    <n v="0.30000000000000004"/>
    <x v="43"/>
    <x v="362"/>
    <n v="157.5"/>
    <x v="2"/>
  </r>
  <r>
    <x v="0"/>
    <n v="1185732"/>
    <x v="10"/>
    <x v="3"/>
    <x v="12"/>
    <s v="Omaha"/>
    <x v="2"/>
    <n v="0.30000000000000004"/>
    <x v="61"/>
    <x v="378"/>
    <n v="99.750000000000014"/>
    <x v="2"/>
  </r>
  <r>
    <x v="0"/>
    <n v="1185732"/>
    <x v="10"/>
    <x v="3"/>
    <x v="12"/>
    <s v="Omaha"/>
    <x v="3"/>
    <n v="0.30000000000000004"/>
    <x v="36"/>
    <x v="372"/>
    <n v="150.00000000000003"/>
    <x v="8"/>
  </r>
  <r>
    <x v="0"/>
    <n v="1185732"/>
    <x v="10"/>
    <x v="3"/>
    <x v="12"/>
    <s v="Omaha"/>
    <x v="4"/>
    <n v="0.49999999999999994"/>
    <x v="39"/>
    <x v="379"/>
    <n v="174.99999999999997"/>
    <x v="2"/>
  </r>
  <r>
    <x v="0"/>
    <n v="1185732"/>
    <x v="10"/>
    <x v="3"/>
    <x v="12"/>
    <s v="Omaha"/>
    <x v="5"/>
    <n v="0.54999999999999982"/>
    <x v="41"/>
    <x v="380"/>
    <n v="549.99999999999977"/>
    <x v="0"/>
  </r>
  <r>
    <x v="0"/>
    <n v="1185732"/>
    <x v="11"/>
    <x v="3"/>
    <x v="12"/>
    <s v="Omaha"/>
    <x v="0"/>
    <n v="0.49999999999999994"/>
    <x v="32"/>
    <x v="381"/>
    <n v="899.99999999999989"/>
    <x v="8"/>
  </r>
  <r>
    <x v="0"/>
    <n v="1185732"/>
    <x v="11"/>
    <x v="3"/>
    <x v="12"/>
    <s v="Omaha"/>
    <x v="1"/>
    <n v="0.4"/>
    <x v="44"/>
    <x v="123"/>
    <n v="350"/>
    <x v="2"/>
  </r>
  <r>
    <x v="0"/>
    <n v="1185732"/>
    <x v="11"/>
    <x v="3"/>
    <x v="12"/>
    <s v="Omaha"/>
    <x v="2"/>
    <n v="0.4"/>
    <x v="41"/>
    <x v="134"/>
    <n v="280"/>
    <x v="2"/>
  </r>
  <r>
    <x v="0"/>
    <n v="1185732"/>
    <x v="11"/>
    <x v="3"/>
    <x v="12"/>
    <s v="Omaha"/>
    <x v="3"/>
    <n v="0.4"/>
    <x v="43"/>
    <x v="128"/>
    <n v="240"/>
    <x v="8"/>
  </r>
  <r>
    <x v="0"/>
    <n v="1185732"/>
    <x v="11"/>
    <x v="3"/>
    <x v="12"/>
    <s v="Omaha"/>
    <x v="4"/>
    <n v="0.49999999999999994"/>
    <x v="43"/>
    <x v="382"/>
    <n v="262.49999999999994"/>
    <x v="2"/>
  </r>
  <r>
    <x v="0"/>
    <n v="1185732"/>
    <x v="11"/>
    <x v="3"/>
    <x v="12"/>
    <s v="Omaha"/>
    <x v="5"/>
    <n v="0.54999999999999982"/>
    <x v="44"/>
    <x v="383"/>
    <n v="687.49999999999977"/>
    <x v="0"/>
  </r>
  <r>
    <x v="1"/>
    <n v="1197831"/>
    <x v="12"/>
    <x v="1"/>
    <x v="13"/>
    <s v="Birmingham"/>
    <x v="0"/>
    <n v="0.2"/>
    <x v="22"/>
    <x v="198"/>
    <n v="540"/>
    <x v="15"/>
  </r>
  <r>
    <x v="1"/>
    <n v="1197831"/>
    <x v="12"/>
    <x v="1"/>
    <x v="13"/>
    <s v="Birmingham"/>
    <x v="1"/>
    <n v="0.3"/>
    <x v="22"/>
    <x v="158"/>
    <n v="809.99999999999989"/>
    <x v="15"/>
  </r>
  <r>
    <x v="1"/>
    <n v="1197831"/>
    <x v="12"/>
    <x v="1"/>
    <x v="13"/>
    <s v="Birmingham"/>
    <x v="2"/>
    <n v="0.3"/>
    <x v="34"/>
    <x v="341"/>
    <n v="570"/>
    <x v="15"/>
  </r>
  <r>
    <x v="1"/>
    <n v="1197831"/>
    <x v="12"/>
    <x v="1"/>
    <x v="13"/>
    <s v="Birmingham"/>
    <x v="3"/>
    <n v="0.35"/>
    <x v="34"/>
    <x v="155"/>
    <n v="831.25"/>
    <x v="0"/>
  </r>
  <r>
    <x v="1"/>
    <n v="1197831"/>
    <x v="12"/>
    <x v="1"/>
    <x v="13"/>
    <s v="Birmingham"/>
    <x v="4"/>
    <n v="0.4"/>
    <x v="46"/>
    <x v="194"/>
    <n v="454.99999999999994"/>
    <x v="2"/>
  </r>
  <r>
    <x v="1"/>
    <n v="1197831"/>
    <x v="12"/>
    <x v="1"/>
    <x v="13"/>
    <s v="Birmingham"/>
    <x v="5"/>
    <n v="0.35"/>
    <x v="34"/>
    <x v="155"/>
    <n v="914.37500000000011"/>
    <x v="9"/>
  </r>
  <r>
    <x v="1"/>
    <n v="1197831"/>
    <x v="13"/>
    <x v="1"/>
    <x v="13"/>
    <s v="Birmingham"/>
    <x v="0"/>
    <n v="0.25"/>
    <x v="23"/>
    <x v="384"/>
    <n v="625"/>
    <x v="15"/>
  </r>
  <r>
    <x v="1"/>
    <n v="1197831"/>
    <x v="13"/>
    <x v="1"/>
    <x v="13"/>
    <s v="Birmingham"/>
    <x v="1"/>
    <n v="0.35"/>
    <x v="25"/>
    <x v="193"/>
    <n v="839.99999999999989"/>
    <x v="15"/>
  </r>
  <r>
    <x v="1"/>
    <n v="1197831"/>
    <x v="13"/>
    <x v="1"/>
    <x v="13"/>
    <s v="Birmingham"/>
    <x v="2"/>
    <n v="0.35"/>
    <x v="33"/>
    <x v="156"/>
    <n v="595"/>
    <x v="15"/>
  </r>
  <r>
    <x v="1"/>
    <n v="1197831"/>
    <x v="13"/>
    <x v="1"/>
    <x v="13"/>
    <s v="Birmingham"/>
    <x v="3"/>
    <n v="0.35"/>
    <x v="48"/>
    <x v="385"/>
    <n v="656.25"/>
    <x v="0"/>
  </r>
  <r>
    <x v="1"/>
    <n v="1197831"/>
    <x v="13"/>
    <x v="1"/>
    <x v="13"/>
    <s v="Birmingham"/>
    <x v="4"/>
    <n v="0.4"/>
    <x v="44"/>
    <x v="123"/>
    <n v="350"/>
    <x v="2"/>
  </r>
  <r>
    <x v="1"/>
    <n v="1197831"/>
    <x v="13"/>
    <x v="1"/>
    <x v="13"/>
    <s v="Birmingham"/>
    <x v="5"/>
    <n v="0.35"/>
    <x v="32"/>
    <x v="151"/>
    <n v="866.25000000000011"/>
    <x v="9"/>
  </r>
  <r>
    <x v="1"/>
    <n v="1197831"/>
    <x v="14"/>
    <x v="1"/>
    <x v="13"/>
    <s v="Birmingham"/>
    <x v="0"/>
    <n v="0.3"/>
    <x v="23"/>
    <x v="203"/>
    <n v="843.74999999999989"/>
    <x v="18"/>
  </r>
  <r>
    <x v="1"/>
    <n v="1197831"/>
    <x v="14"/>
    <x v="1"/>
    <x v="13"/>
    <s v="Birmingham"/>
    <x v="1"/>
    <n v="0.4"/>
    <x v="23"/>
    <x v="54"/>
    <n v="1125"/>
    <x v="18"/>
  </r>
  <r>
    <x v="1"/>
    <n v="1197831"/>
    <x v="14"/>
    <x v="1"/>
    <x v="13"/>
    <s v="Birmingham"/>
    <x v="2"/>
    <n v="0.3"/>
    <x v="32"/>
    <x v="198"/>
    <n v="607.49999999999989"/>
    <x v="18"/>
  </r>
  <r>
    <x v="1"/>
    <n v="1197831"/>
    <x v="14"/>
    <x v="1"/>
    <x v="13"/>
    <s v="Birmingham"/>
    <x v="3"/>
    <n v="0.35000000000000003"/>
    <x v="45"/>
    <x v="206"/>
    <n v="673.75000000000023"/>
    <x v="9"/>
  </r>
  <r>
    <x v="1"/>
    <n v="1197831"/>
    <x v="14"/>
    <x v="1"/>
    <x v="13"/>
    <s v="Birmingham"/>
    <x v="4"/>
    <n v="0.4"/>
    <x v="44"/>
    <x v="123"/>
    <n v="399.99999999999994"/>
    <x v="15"/>
  </r>
  <r>
    <x v="1"/>
    <n v="1197831"/>
    <x v="14"/>
    <x v="1"/>
    <x v="13"/>
    <s v="Birmingham"/>
    <x v="5"/>
    <n v="0.35000000000000003"/>
    <x v="47"/>
    <x v="159"/>
    <n v="840.00000000000023"/>
    <x v="16"/>
  </r>
  <r>
    <x v="1"/>
    <n v="1197831"/>
    <x v="15"/>
    <x v="1"/>
    <x v="13"/>
    <s v="Birmingham"/>
    <x v="0"/>
    <n v="0.19999999999999998"/>
    <x v="26"/>
    <x v="194"/>
    <n v="584.99999999999989"/>
    <x v="18"/>
  </r>
  <r>
    <x v="1"/>
    <n v="1197831"/>
    <x v="15"/>
    <x v="1"/>
    <x v="13"/>
    <s v="Birmingham"/>
    <x v="1"/>
    <n v="0.20000000000000007"/>
    <x v="26"/>
    <x v="386"/>
    <n v="585.00000000000011"/>
    <x v="18"/>
  </r>
  <r>
    <x v="1"/>
    <n v="1197831"/>
    <x v="15"/>
    <x v="1"/>
    <x v="13"/>
    <s v="Birmingham"/>
    <x v="2"/>
    <n v="0.14999999999999997"/>
    <x v="34"/>
    <x v="387"/>
    <n v="320.62499999999994"/>
    <x v="18"/>
  </r>
  <r>
    <x v="1"/>
    <n v="1197831"/>
    <x v="15"/>
    <x v="1"/>
    <x v="13"/>
    <s v="Birmingham"/>
    <x v="3"/>
    <n v="0.20000000000000007"/>
    <x v="48"/>
    <x v="388"/>
    <n v="412.50000000000017"/>
    <x v="9"/>
  </r>
  <r>
    <x v="1"/>
    <n v="1197831"/>
    <x v="15"/>
    <x v="1"/>
    <x v="13"/>
    <s v="Birmingham"/>
    <x v="4"/>
    <n v="0.25"/>
    <x v="35"/>
    <x v="389"/>
    <n v="275"/>
    <x v="15"/>
  </r>
  <r>
    <x v="1"/>
    <n v="1197831"/>
    <x v="15"/>
    <x v="1"/>
    <x v="13"/>
    <s v="Birmingham"/>
    <x v="5"/>
    <n v="0.20000000000000007"/>
    <x v="21"/>
    <x v="390"/>
    <n v="660.00000000000034"/>
    <x v="16"/>
  </r>
  <r>
    <x v="1"/>
    <n v="1197831"/>
    <x v="16"/>
    <x v="1"/>
    <x v="13"/>
    <s v="Birmingham"/>
    <x v="0"/>
    <n v="9.9999999999999964E-2"/>
    <x v="20"/>
    <x v="391"/>
    <n v="314.99999999999989"/>
    <x v="18"/>
  </r>
  <r>
    <x v="1"/>
    <n v="1197831"/>
    <x v="16"/>
    <x v="1"/>
    <x v="13"/>
    <s v="Birmingham"/>
    <x v="1"/>
    <n v="0.20000000000000007"/>
    <x v="27"/>
    <x v="392"/>
    <n v="652.50000000000011"/>
    <x v="18"/>
  </r>
  <r>
    <x v="1"/>
    <n v="1197831"/>
    <x v="16"/>
    <x v="1"/>
    <x v="13"/>
    <s v="Birmingham"/>
    <x v="2"/>
    <n v="0.14999999999999997"/>
    <x v="31"/>
    <x v="393"/>
    <n v="388.12499999999989"/>
    <x v="18"/>
  </r>
  <r>
    <x v="1"/>
    <n v="1197831"/>
    <x v="16"/>
    <x v="1"/>
    <x v="13"/>
    <s v="Birmingham"/>
    <x v="3"/>
    <n v="0.35000000000000003"/>
    <x v="24"/>
    <x v="191"/>
    <n v="962.50000000000023"/>
    <x v="9"/>
  </r>
  <r>
    <x v="1"/>
    <n v="1197831"/>
    <x v="16"/>
    <x v="1"/>
    <x v="13"/>
    <s v="Birmingham"/>
    <x v="4"/>
    <n v="0.5"/>
    <x v="47"/>
    <x v="47"/>
    <n v="799.99999999999989"/>
    <x v="15"/>
  </r>
  <r>
    <x v="1"/>
    <n v="1197831"/>
    <x v="16"/>
    <x v="1"/>
    <x v="13"/>
    <s v="Birmingham"/>
    <x v="5"/>
    <n v="0.45"/>
    <x v="30"/>
    <x v="73"/>
    <n v="2025.0000000000002"/>
    <x v="16"/>
  </r>
  <r>
    <x v="1"/>
    <n v="1197831"/>
    <x v="17"/>
    <x v="1"/>
    <x v="13"/>
    <s v="Birmingham"/>
    <x v="0"/>
    <n v="0.45"/>
    <x v="30"/>
    <x v="73"/>
    <n v="1518.7499999999998"/>
    <x v="18"/>
  </r>
  <r>
    <x v="1"/>
    <n v="1197831"/>
    <x v="17"/>
    <x v="1"/>
    <x v="13"/>
    <s v="Birmingham"/>
    <x v="1"/>
    <n v="0.5"/>
    <x v="30"/>
    <x v="69"/>
    <n v="1687.4999999999998"/>
    <x v="18"/>
  </r>
  <r>
    <x v="1"/>
    <n v="1197831"/>
    <x v="17"/>
    <x v="1"/>
    <x v="13"/>
    <s v="Birmingham"/>
    <x v="2"/>
    <n v="0.45"/>
    <x v="26"/>
    <x v="62"/>
    <n v="1316.2499999999998"/>
    <x v="18"/>
  </r>
  <r>
    <x v="1"/>
    <n v="1197831"/>
    <x v="17"/>
    <x v="1"/>
    <x v="13"/>
    <s v="Birmingham"/>
    <x v="3"/>
    <n v="0.45"/>
    <x v="25"/>
    <x v="52"/>
    <n v="1485.0000000000002"/>
    <x v="9"/>
  </r>
  <r>
    <x v="1"/>
    <n v="1197831"/>
    <x v="17"/>
    <x v="1"/>
    <x v="13"/>
    <s v="Birmingham"/>
    <x v="4"/>
    <n v="0.5"/>
    <x v="24"/>
    <x v="54"/>
    <n v="999.99999999999989"/>
    <x v="15"/>
  </r>
  <r>
    <x v="1"/>
    <n v="1197831"/>
    <x v="17"/>
    <x v="1"/>
    <x v="13"/>
    <s v="Birmingham"/>
    <x v="5"/>
    <n v="0.55000000000000004"/>
    <x v="10"/>
    <x v="30"/>
    <n v="2887.5000000000005"/>
    <x v="16"/>
  </r>
  <r>
    <x v="1"/>
    <n v="1197831"/>
    <x v="18"/>
    <x v="1"/>
    <x v="13"/>
    <s v="Birmingham"/>
    <x v="0"/>
    <n v="0.45"/>
    <x v="6"/>
    <x v="8"/>
    <n v="1856.2499999999998"/>
    <x v="21"/>
  </r>
  <r>
    <x v="1"/>
    <n v="1197831"/>
    <x v="18"/>
    <x v="1"/>
    <x v="13"/>
    <s v="Birmingham"/>
    <x v="1"/>
    <n v="0.5"/>
    <x v="6"/>
    <x v="71"/>
    <n v="2062.4999999999995"/>
    <x v="21"/>
  </r>
  <r>
    <x v="1"/>
    <n v="1197831"/>
    <x v="18"/>
    <x v="1"/>
    <x v="13"/>
    <s v="Birmingham"/>
    <x v="2"/>
    <n v="0.45"/>
    <x v="18"/>
    <x v="83"/>
    <n v="2193.7499999999995"/>
    <x v="21"/>
  </r>
  <r>
    <x v="1"/>
    <n v="1197831"/>
    <x v="18"/>
    <x v="1"/>
    <x v="13"/>
    <s v="Birmingham"/>
    <x v="3"/>
    <n v="0.45"/>
    <x v="31"/>
    <x v="70"/>
    <n v="1552.5000000000002"/>
    <x v="16"/>
  </r>
  <r>
    <x v="1"/>
    <n v="1197831"/>
    <x v="18"/>
    <x v="1"/>
    <x v="13"/>
    <s v="Birmingham"/>
    <x v="4"/>
    <n v="0.5"/>
    <x v="28"/>
    <x v="48"/>
    <n v="1181.2499999999998"/>
    <x v="18"/>
  </r>
  <r>
    <x v="1"/>
    <n v="1197831"/>
    <x v="18"/>
    <x v="1"/>
    <x v="13"/>
    <s v="Birmingham"/>
    <x v="5"/>
    <n v="0.6"/>
    <x v="9"/>
    <x v="213"/>
    <n v="3120.0000000000005"/>
    <x v="19"/>
  </r>
  <r>
    <x v="1"/>
    <n v="1197831"/>
    <x v="19"/>
    <x v="1"/>
    <x v="13"/>
    <s v="Birmingham"/>
    <x v="0"/>
    <n v="0.4"/>
    <x v="30"/>
    <x v="61"/>
    <n v="1499.9999999999998"/>
    <x v="21"/>
  </r>
  <r>
    <x v="1"/>
    <n v="1197831"/>
    <x v="19"/>
    <x v="1"/>
    <x v="13"/>
    <s v="Birmingham"/>
    <x v="1"/>
    <n v="0.55000000000000004"/>
    <x v="30"/>
    <x v="71"/>
    <n v="2062.4999999999995"/>
    <x v="21"/>
  </r>
  <r>
    <x v="1"/>
    <n v="1197831"/>
    <x v="19"/>
    <x v="1"/>
    <x v="13"/>
    <s v="Birmingham"/>
    <x v="2"/>
    <n v="0.55000000000000004"/>
    <x v="8"/>
    <x v="16"/>
    <n v="2543.7499999999995"/>
    <x v="21"/>
  </r>
  <r>
    <x v="1"/>
    <n v="1197831"/>
    <x v="19"/>
    <x v="1"/>
    <x v="13"/>
    <s v="Birmingham"/>
    <x v="3"/>
    <n v="0.5"/>
    <x v="33"/>
    <x v="43"/>
    <n v="1275.0000000000002"/>
    <x v="16"/>
  </r>
  <r>
    <x v="1"/>
    <n v="1197831"/>
    <x v="19"/>
    <x v="1"/>
    <x v="13"/>
    <s v="Birmingham"/>
    <x v="4"/>
    <n v="0.55000000000000004"/>
    <x v="33"/>
    <x v="256"/>
    <n v="1051.875"/>
    <x v="18"/>
  </r>
  <r>
    <x v="1"/>
    <n v="1197831"/>
    <x v="19"/>
    <x v="1"/>
    <x v="13"/>
    <s v="Birmingham"/>
    <x v="5"/>
    <n v="0.6"/>
    <x v="22"/>
    <x v="72"/>
    <n v="2632.5000000000005"/>
    <x v="19"/>
  </r>
  <r>
    <x v="1"/>
    <n v="1197831"/>
    <x v="20"/>
    <x v="1"/>
    <x v="13"/>
    <s v="Birmingham"/>
    <x v="0"/>
    <n v="0.55000000000000004"/>
    <x v="23"/>
    <x v="337"/>
    <n v="1718.75"/>
    <x v="21"/>
  </r>
  <r>
    <x v="1"/>
    <n v="1197831"/>
    <x v="20"/>
    <x v="1"/>
    <x v="13"/>
    <s v="Birmingham"/>
    <x v="1"/>
    <n v="0.55000000000000004"/>
    <x v="31"/>
    <x v="76"/>
    <n v="1581.25"/>
    <x v="21"/>
  </r>
  <r>
    <x v="1"/>
    <n v="1197831"/>
    <x v="20"/>
    <x v="1"/>
    <x v="13"/>
    <s v="Birmingham"/>
    <x v="2"/>
    <n v="0.6"/>
    <x v="23"/>
    <x v="69"/>
    <n v="1874.9999999999998"/>
    <x v="21"/>
  </r>
  <r>
    <x v="1"/>
    <n v="1197831"/>
    <x v="20"/>
    <x v="1"/>
    <x v="13"/>
    <s v="Birmingham"/>
    <x v="3"/>
    <n v="0.6"/>
    <x v="45"/>
    <x v="193"/>
    <n v="1260.0000000000002"/>
    <x v="16"/>
  </r>
  <r>
    <x v="1"/>
    <n v="1197831"/>
    <x v="20"/>
    <x v="1"/>
    <x v="13"/>
    <s v="Birmingham"/>
    <x v="4"/>
    <n v="0.45"/>
    <x v="45"/>
    <x v="151"/>
    <n v="708.74999999999989"/>
    <x v="18"/>
  </r>
  <r>
    <x v="1"/>
    <n v="1197831"/>
    <x v="20"/>
    <x v="1"/>
    <x v="13"/>
    <s v="Birmingham"/>
    <x v="5"/>
    <n v="0.4"/>
    <x v="31"/>
    <x v="336"/>
    <n v="1495.0000000000002"/>
    <x v="19"/>
  </r>
  <r>
    <x v="1"/>
    <n v="1197831"/>
    <x v="21"/>
    <x v="1"/>
    <x v="13"/>
    <s v="Birmingham"/>
    <x v="0"/>
    <n v="0.30000000000000004"/>
    <x v="28"/>
    <x v="160"/>
    <n v="787.5"/>
    <x v="21"/>
  </r>
  <r>
    <x v="1"/>
    <n v="1197831"/>
    <x v="21"/>
    <x v="1"/>
    <x v="13"/>
    <s v="Birmingham"/>
    <x v="1"/>
    <n v="0.30000000000000004"/>
    <x v="28"/>
    <x v="160"/>
    <n v="787.5"/>
    <x v="21"/>
  </r>
  <r>
    <x v="1"/>
    <n v="1197831"/>
    <x v="21"/>
    <x v="1"/>
    <x v="13"/>
    <s v="Birmingham"/>
    <x v="2"/>
    <n v="0.35000000000000003"/>
    <x v="34"/>
    <x v="394"/>
    <n v="831.25"/>
    <x v="21"/>
  </r>
  <r>
    <x v="1"/>
    <n v="1197831"/>
    <x v="21"/>
    <x v="1"/>
    <x v="13"/>
    <s v="Birmingham"/>
    <x v="3"/>
    <n v="0.35000000000000003"/>
    <x v="46"/>
    <x v="165"/>
    <n v="682.50000000000011"/>
    <x v="16"/>
  </r>
  <r>
    <x v="1"/>
    <n v="1197831"/>
    <x v="21"/>
    <x v="1"/>
    <x v="13"/>
    <s v="Birmingham"/>
    <x v="4"/>
    <n v="0.30000000000000004"/>
    <x v="49"/>
    <x v="395"/>
    <n v="405"/>
    <x v="18"/>
  </r>
  <r>
    <x v="1"/>
    <n v="1197831"/>
    <x v="21"/>
    <x v="1"/>
    <x v="13"/>
    <s v="Birmingham"/>
    <x v="5"/>
    <n v="0.4"/>
    <x v="34"/>
    <x v="235"/>
    <n v="1235.0000000000002"/>
    <x v="19"/>
  </r>
  <r>
    <x v="1"/>
    <n v="1197831"/>
    <x v="22"/>
    <x v="1"/>
    <x v="13"/>
    <s v="Birmingham"/>
    <x v="0"/>
    <n v="0.20000000000000004"/>
    <x v="23"/>
    <x v="396"/>
    <n v="625"/>
    <x v="21"/>
  </r>
  <r>
    <x v="1"/>
    <n v="1197831"/>
    <x v="22"/>
    <x v="1"/>
    <x v="13"/>
    <s v="Birmingham"/>
    <x v="1"/>
    <n v="0.20000000000000004"/>
    <x v="23"/>
    <x v="396"/>
    <n v="625"/>
    <x v="21"/>
  </r>
  <r>
    <x v="1"/>
    <n v="1197831"/>
    <x v="22"/>
    <x v="1"/>
    <x v="13"/>
    <s v="Birmingham"/>
    <x v="2"/>
    <n v="0.45000000000000007"/>
    <x v="31"/>
    <x v="339"/>
    <n v="1293.75"/>
    <x v="21"/>
  </r>
  <r>
    <x v="1"/>
    <n v="1197831"/>
    <x v="22"/>
    <x v="1"/>
    <x v="13"/>
    <s v="Birmingham"/>
    <x v="3"/>
    <n v="0.45000000000000007"/>
    <x v="32"/>
    <x v="355"/>
    <n v="1215.0000000000002"/>
    <x v="16"/>
  </r>
  <r>
    <x v="1"/>
    <n v="1197831"/>
    <x v="22"/>
    <x v="1"/>
    <x v="13"/>
    <s v="Birmingham"/>
    <x v="4"/>
    <n v="0.49999999999999994"/>
    <x v="33"/>
    <x v="397"/>
    <n v="956.24999999999966"/>
    <x v="18"/>
  </r>
  <r>
    <x v="1"/>
    <n v="1197831"/>
    <x v="22"/>
    <x v="1"/>
    <x v="13"/>
    <s v="Birmingham"/>
    <x v="5"/>
    <n v="0.6"/>
    <x v="23"/>
    <x v="69"/>
    <n v="2437.5000000000005"/>
    <x v="19"/>
  </r>
  <r>
    <x v="1"/>
    <n v="1197831"/>
    <x v="23"/>
    <x v="1"/>
    <x v="13"/>
    <s v="Birmingham"/>
    <x v="0"/>
    <n v="0.6"/>
    <x v="29"/>
    <x v="171"/>
    <n v="2324.9999999999995"/>
    <x v="21"/>
  </r>
  <r>
    <x v="1"/>
    <n v="1197831"/>
    <x v="23"/>
    <x v="1"/>
    <x v="13"/>
    <s v="Birmingham"/>
    <x v="1"/>
    <n v="0.6"/>
    <x v="29"/>
    <x v="171"/>
    <n v="2324.9999999999995"/>
    <x v="21"/>
  </r>
  <r>
    <x v="1"/>
    <n v="1197831"/>
    <x v="23"/>
    <x v="1"/>
    <x v="13"/>
    <s v="Birmingham"/>
    <x v="2"/>
    <n v="0.65"/>
    <x v="20"/>
    <x v="109"/>
    <n v="2274.9999999999995"/>
    <x v="21"/>
  </r>
  <r>
    <x v="1"/>
    <n v="1197831"/>
    <x v="23"/>
    <x v="1"/>
    <x v="13"/>
    <s v="Birmingham"/>
    <x v="3"/>
    <n v="0.65"/>
    <x v="21"/>
    <x v="88"/>
    <n v="2145.0000000000005"/>
    <x v="16"/>
  </r>
  <r>
    <x v="1"/>
    <n v="1197831"/>
    <x v="23"/>
    <x v="1"/>
    <x v="13"/>
    <s v="Birmingham"/>
    <x v="4"/>
    <n v="0.6"/>
    <x v="24"/>
    <x v="61"/>
    <n v="1349.9999999999998"/>
    <x v="18"/>
  </r>
  <r>
    <x v="1"/>
    <n v="1197831"/>
    <x v="23"/>
    <x v="1"/>
    <x v="13"/>
    <s v="Birmingham"/>
    <x v="5"/>
    <n v="0.70000000000000007"/>
    <x v="30"/>
    <x v="103"/>
    <n v="3412.5000000000014"/>
    <x v="19"/>
  </r>
  <r>
    <x v="0"/>
    <n v="1185732"/>
    <x v="124"/>
    <x v="0"/>
    <x v="14"/>
    <s v="Portland"/>
    <x v="0"/>
    <n v="0.4"/>
    <x v="32"/>
    <x v="207"/>
    <n v="630"/>
    <x v="2"/>
  </r>
  <r>
    <x v="0"/>
    <n v="1185732"/>
    <x v="124"/>
    <x v="0"/>
    <x v="14"/>
    <s v="Portland"/>
    <x v="1"/>
    <n v="0.4"/>
    <x v="44"/>
    <x v="123"/>
    <n v="350"/>
    <x v="2"/>
  </r>
  <r>
    <x v="0"/>
    <n v="1185732"/>
    <x v="124"/>
    <x v="0"/>
    <x v="14"/>
    <s v="Portland"/>
    <x v="2"/>
    <n v="0.30000000000000004"/>
    <x v="44"/>
    <x v="398"/>
    <n v="300"/>
    <x v="15"/>
  </r>
  <r>
    <x v="0"/>
    <n v="1185732"/>
    <x v="124"/>
    <x v="0"/>
    <x v="14"/>
    <s v="Portland"/>
    <x v="3"/>
    <n v="0.35"/>
    <x v="39"/>
    <x v="326"/>
    <n v="105"/>
    <x v="1"/>
  </r>
  <r>
    <x v="0"/>
    <n v="1185732"/>
    <x v="124"/>
    <x v="0"/>
    <x v="14"/>
    <s v="Portland"/>
    <x v="4"/>
    <n v="0.5"/>
    <x v="43"/>
    <x v="126"/>
    <n v="187.5"/>
    <x v="3"/>
  </r>
  <r>
    <x v="0"/>
    <n v="1185732"/>
    <x v="124"/>
    <x v="0"/>
    <x v="14"/>
    <s v="Portland"/>
    <x v="5"/>
    <n v="0.4"/>
    <x v="44"/>
    <x v="123"/>
    <n v="400"/>
    <x v="8"/>
  </r>
  <r>
    <x v="0"/>
    <n v="1185732"/>
    <x v="125"/>
    <x v="0"/>
    <x v="14"/>
    <s v="Portland"/>
    <x v="0"/>
    <n v="0.4"/>
    <x v="24"/>
    <x v="47"/>
    <n v="700"/>
    <x v="2"/>
  </r>
  <r>
    <x v="0"/>
    <n v="1185732"/>
    <x v="125"/>
    <x v="0"/>
    <x v="14"/>
    <s v="Portland"/>
    <x v="1"/>
    <n v="0.4"/>
    <x v="43"/>
    <x v="128"/>
    <n v="210"/>
    <x v="2"/>
  </r>
  <r>
    <x v="0"/>
    <n v="1185732"/>
    <x v="125"/>
    <x v="0"/>
    <x v="14"/>
    <s v="Portland"/>
    <x v="2"/>
    <n v="0.30000000000000004"/>
    <x v="41"/>
    <x v="399"/>
    <n v="240.00000000000003"/>
    <x v="15"/>
  </r>
  <r>
    <x v="0"/>
    <n v="1185732"/>
    <x v="125"/>
    <x v="0"/>
    <x v="14"/>
    <s v="Portland"/>
    <x v="3"/>
    <n v="0.35"/>
    <x v="42"/>
    <x v="327"/>
    <n v="78.75"/>
    <x v="1"/>
  </r>
  <r>
    <x v="0"/>
    <n v="1185732"/>
    <x v="125"/>
    <x v="0"/>
    <x v="14"/>
    <s v="Portland"/>
    <x v="4"/>
    <n v="0.5"/>
    <x v="43"/>
    <x v="126"/>
    <n v="187.5"/>
    <x v="3"/>
  </r>
  <r>
    <x v="0"/>
    <n v="1185732"/>
    <x v="125"/>
    <x v="0"/>
    <x v="14"/>
    <s v="Portland"/>
    <x v="5"/>
    <n v="0.4"/>
    <x v="44"/>
    <x v="123"/>
    <n v="400"/>
    <x v="8"/>
  </r>
  <r>
    <x v="0"/>
    <n v="1185732"/>
    <x v="126"/>
    <x v="0"/>
    <x v="14"/>
    <s v="Portland"/>
    <x v="0"/>
    <n v="0.4"/>
    <x v="54"/>
    <x v="400"/>
    <n v="658"/>
    <x v="2"/>
  </r>
  <r>
    <x v="0"/>
    <n v="1185732"/>
    <x v="126"/>
    <x v="0"/>
    <x v="14"/>
    <s v="Portland"/>
    <x v="1"/>
    <n v="0.4"/>
    <x v="37"/>
    <x v="135"/>
    <n v="244.99999999999997"/>
    <x v="2"/>
  </r>
  <r>
    <x v="0"/>
    <n v="1185732"/>
    <x v="126"/>
    <x v="0"/>
    <x v="14"/>
    <s v="Portland"/>
    <x v="2"/>
    <n v="0.30000000000000004"/>
    <x v="41"/>
    <x v="399"/>
    <n v="240.00000000000003"/>
    <x v="15"/>
  </r>
  <r>
    <x v="0"/>
    <n v="1185732"/>
    <x v="126"/>
    <x v="0"/>
    <x v="14"/>
    <s v="Portland"/>
    <x v="3"/>
    <n v="0.35"/>
    <x v="51"/>
    <x v="401"/>
    <n v="52.5"/>
    <x v="1"/>
  </r>
  <r>
    <x v="0"/>
    <n v="1185732"/>
    <x v="126"/>
    <x v="0"/>
    <x v="14"/>
    <s v="Portland"/>
    <x v="4"/>
    <n v="0.5"/>
    <x v="39"/>
    <x v="118"/>
    <n v="125"/>
    <x v="3"/>
  </r>
  <r>
    <x v="0"/>
    <n v="1185732"/>
    <x v="126"/>
    <x v="0"/>
    <x v="14"/>
    <s v="Portland"/>
    <x v="5"/>
    <n v="0.4"/>
    <x v="41"/>
    <x v="134"/>
    <n v="320"/>
    <x v="8"/>
  </r>
  <r>
    <x v="0"/>
    <n v="1185732"/>
    <x v="127"/>
    <x v="0"/>
    <x v="14"/>
    <s v="Portland"/>
    <x v="0"/>
    <n v="0.4"/>
    <x v="32"/>
    <x v="207"/>
    <n v="630"/>
    <x v="2"/>
  </r>
  <r>
    <x v="0"/>
    <n v="1185732"/>
    <x v="127"/>
    <x v="0"/>
    <x v="14"/>
    <s v="Portland"/>
    <x v="1"/>
    <n v="0.4"/>
    <x v="43"/>
    <x v="128"/>
    <n v="210"/>
    <x v="2"/>
  </r>
  <r>
    <x v="0"/>
    <n v="1185732"/>
    <x v="127"/>
    <x v="0"/>
    <x v="14"/>
    <s v="Portland"/>
    <x v="2"/>
    <n v="0.30000000000000004"/>
    <x v="43"/>
    <x v="362"/>
    <n v="180"/>
    <x v="15"/>
  </r>
  <r>
    <x v="0"/>
    <n v="1185732"/>
    <x v="127"/>
    <x v="0"/>
    <x v="14"/>
    <s v="Portland"/>
    <x v="3"/>
    <n v="0.35"/>
    <x v="42"/>
    <x v="327"/>
    <n v="78.75"/>
    <x v="1"/>
  </r>
  <r>
    <x v="0"/>
    <n v="1185732"/>
    <x v="127"/>
    <x v="0"/>
    <x v="14"/>
    <s v="Portland"/>
    <x v="4"/>
    <n v="0.5"/>
    <x v="42"/>
    <x v="316"/>
    <n v="93.75"/>
    <x v="3"/>
  </r>
  <r>
    <x v="0"/>
    <n v="1185732"/>
    <x v="127"/>
    <x v="0"/>
    <x v="14"/>
    <s v="Portland"/>
    <x v="5"/>
    <n v="0.4"/>
    <x v="38"/>
    <x v="124"/>
    <n v="360"/>
    <x v="8"/>
  </r>
  <r>
    <x v="0"/>
    <n v="1185732"/>
    <x v="128"/>
    <x v="0"/>
    <x v="14"/>
    <s v="Portland"/>
    <x v="0"/>
    <n v="0.54999999999999993"/>
    <x v="40"/>
    <x v="402"/>
    <n v="952.87499999999977"/>
    <x v="2"/>
  </r>
  <r>
    <x v="0"/>
    <n v="1185732"/>
    <x v="128"/>
    <x v="0"/>
    <x v="14"/>
    <s v="Portland"/>
    <x v="1"/>
    <n v="0.5"/>
    <x v="41"/>
    <x v="123"/>
    <n v="350"/>
    <x v="2"/>
  </r>
  <r>
    <x v="0"/>
    <n v="1185732"/>
    <x v="128"/>
    <x v="0"/>
    <x v="14"/>
    <s v="Portland"/>
    <x v="2"/>
    <n v="0.45"/>
    <x v="37"/>
    <x v="120"/>
    <n v="315"/>
    <x v="15"/>
  </r>
  <r>
    <x v="0"/>
    <n v="1185732"/>
    <x v="128"/>
    <x v="0"/>
    <x v="14"/>
    <s v="Portland"/>
    <x v="3"/>
    <n v="0.45"/>
    <x v="36"/>
    <x v="180"/>
    <n v="168.75"/>
    <x v="1"/>
  </r>
  <r>
    <x v="0"/>
    <n v="1185732"/>
    <x v="128"/>
    <x v="0"/>
    <x v="14"/>
    <s v="Portland"/>
    <x v="4"/>
    <n v="0.54999999999999993"/>
    <x v="43"/>
    <x v="370"/>
    <n v="206.24999999999997"/>
    <x v="3"/>
  </r>
  <r>
    <x v="0"/>
    <n v="1185732"/>
    <x v="128"/>
    <x v="0"/>
    <x v="14"/>
    <s v="Portland"/>
    <x v="5"/>
    <n v="0.6"/>
    <x v="35"/>
    <x v="240"/>
    <n v="660"/>
    <x v="8"/>
  </r>
  <r>
    <x v="0"/>
    <n v="1185732"/>
    <x v="129"/>
    <x v="0"/>
    <x v="14"/>
    <s v="Portland"/>
    <x v="0"/>
    <n v="0.54999999999999993"/>
    <x v="28"/>
    <x v="403"/>
    <n v="1010.6249999999998"/>
    <x v="2"/>
  </r>
  <r>
    <x v="0"/>
    <n v="1185732"/>
    <x v="129"/>
    <x v="0"/>
    <x v="14"/>
    <s v="Portland"/>
    <x v="1"/>
    <n v="0.5"/>
    <x v="35"/>
    <x v="140"/>
    <n v="481.24999999999994"/>
    <x v="2"/>
  </r>
  <r>
    <x v="0"/>
    <n v="1185732"/>
    <x v="129"/>
    <x v="0"/>
    <x v="14"/>
    <s v="Portland"/>
    <x v="2"/>
    <n v="0.45"/>
    <x v="41"/>
    <x v="124"/>
    <n v="359.99999999999994"/>
    <x v="15"/>
  </r>
  <r>
    <x v="0"/>
    <n v="1185732"/>
    <x v="129"/>
    <x v="0"/>
    <x v="14"/>
    <s v="Portland"/>
    <x v="3"/>
    <n v="0.45"/>
    <x v="37"/>
    <x v="120"/>
    <n v="236.25"/>
    <x v="1"/>
  </r>
  <r>
    <x v="0"/>
    <n v="1185732"/>
    <x v="129"/>
    <x v="0"/>
    <x v="14"/>
    <s v="Portland"/>
    <x v="4"/>
    <n v="0.54999999999999993"/>
    <x v="37"/>
    <x v="119"/>
    <n v="240.62499999999997"/>
    <x v="3"/>
  </r>
  <r>
    <x v="0"/>
    <n v="1185732"/>
    <x v="129"/>
    <x v="0"/>
    <x v="14"/>
    <s v="Portland"/>
    <x v="5"/>
    <n v="0.6"/>
    <x v="46"/>
    <x v="212"/>
    <n v="780"/>
    <x v="8"/>
  </r>
  <r>
    <x v="0"/>
    <n v="1185732"/>
    <x v="130"/>
    <x v="0"/>
    <x v="14"/>
    <s v="Portland"/>
    <x v="0"/>
    <n v="0.54999999999999993"/>
    <x v="21"/>
    <x v="404"/>
    <n v="1058.7499999999998"/>
    <x v="2"/>
  </r>
  <r>
    <x v="0"/>
    <n v="1185732"/>
    <x v="130"/>
    <x v="0"/>
    <x v="14"/>
    <s v="Portland"/>
    <x v="1"/>
    <n v="0.5"/>
    <x v="49"/>
    <x v="146"/>
    <n v="525"/>
    <x v="2"/>
  </r>
  <r>
    <x v="0"/>
    <n v="1185732"/>
    <x v="130"/>
    <x v="0"/>
    <x v="14"/>
    <s v="Portland"/>
    <x v="2"/>
    <n v="0.45"/>
    <x v="38"/>
    <x v="177"/>
    <n v="404.99999999999994"/>
    <x v="15"/>
  </r>
  <r>
    <x v="0"/>
    <n v="1185732"/>
    <x v="130"/>
    <x v="0"/>
    <x v="14"/>
    <s v="Portland"/>
    <x v="3"/>
    <n v="0.45"/>
    <x v="37"/>
    <x v="120"/>
    <n v="236.25"/>
    <x v="1"/>
  </r>
  <r>
    <x v="0"/>
    <n v="1185732"/>
    <x v="130"/>
    <x v="0"/>
    <x v="14"/>
    <s v="Portland"/>
    <x v="4"/>
    <n v="0.54999999999999993"/>
    <x v="41"/>
    <x v="405"/>
    <n v="274.99999999999994"/>
    <x v="3"/>
  </r>
  <r>
    <x v="0"/>
    <n v="1185732"/>
    <x v="130"/>
    <x v="0"/>
    <x v="14"/>
    <s v="Portland"/>
    <x v="5"/>
    <n v="0.6"/>
    <x v="48"/>
    <x v="39"/>
    <n v="900"/>
    <x v="8"/>
  </r>
  <r>
    <x v="0"/>
    <n v="1185732"/>
    <x v="131"/>
    <x v="0"/>
    <x v="14"/>
    <s v="Portland"/>
    <x v="0"/>
    <n v="0.54999999999999993"/>
    <x v="28"/>
    <x v="403"/>
    <n v="1010.6249999999998"/>
    <x v="2"/>
  </r>
  <r>
    <x v="0"/>
    <n v="1185732"/>
    <x v="131"/>
    <x v="0"/>
    <x v="14"/>
    <s v="Portland"/>
    <x v="1"/>
    <n v="0.5"/>
    <x v="49"/>
    <x v="146"/>
    <n v="525"/>
    <x v="2"/>
  </r>
  <r>
    <x v="0"/>
    <n v="1185732"/>
    <x v="131"/>
    <x v="0"/>
    <x v="14"/>
    <s v="Portland"/>
    <x v="2"/>
    <n v="0.45"/>
    <x v="38"/>
    <x v="177"/>
    <n v="404.99999999999994"/>
    <x v="15"/>
  </r>
  <r>
    <x v="0"/>
    <n v="1185732"/>
    <x v="131"/>
    <x v="0"/>
    <x v="14"/>
    <s v="Portland"/>
    <x v="3"/>
    <n v="0.45"/>
    <x v="37"/>
    <x v="120"/>
    <n v="236.25"/>
    <x v="1"/>
  </r>
  <r>
    <x v="0"/>
    <n v="1185732"/>
    <x v="131"/>
    <x v="0"/>
    <x v="14"/>
    <s v="Portland"/>
    <x v="4"/>
    <n v="0.54999999999999993"/>
    <x v="43"/>
    <x v="370"/>
    <n v="206.24999999999997"/>
    <x v="3"/>
  </r>
  <r>
    <x v="0"/>
    <n v="1185732"/>
    <x v="131"/>
    <x v="0"/>
    <x v="14"/>
    <s v="Portland"/>
    <x v="5"/>
    <n v="0.6"/>
    <x v="46"/>
    <x v="212"/>
    <n v="780"/>
    <x v="8"/>
  </r>
  <r>
    <x v="0"/>
    <n v="1185732"/>
    <x v="132"/>
    <x v="0"/>
    <x v="14"/>
    <s v="Portland"/>
    <x v="0"/>
    <n v="0.54999999999999993"/>
    <x v="32"/>
    <x v="357"/>
    <n v="866.24999999999977"/>
    <x v="2"/>
  </r>
  <r>
    <x v="0"/>
    <n v="1185732"/>
    <x v="132"/>
    <x v="0"/>
    <x v="14"/>
    <s v="Portland"/>
    <x v="1"/>
    <n v="0.5"/>
    <x v="44"/>
    <x v="142"/>
    <n v="437.5"/>
    <x v="2"/>
  </r>
  <r>
    <x v="0"/>
    <n v="1185732"/>
    <x v="132"/>
    <x v="0"/>
    <x v="14"/>
    <s v="Portland"/>
    <x v="2"/>
    <n v="0.45"/>
    <x v="43"/>
    <x v="321"/>
    <n v="270"/>
    <x v="15"/>
  </r>
  <r>
    <x v="0"/>
    <n v="1185732"/>
    <x v="132"/>
    <x v="0"/>
    <x v="14"/>
    <s v="Portland"/>
    <x v="3"/>
    <n v="0.45"/>
    <x v="36"/>
    <x v="180"/>
    <n v="168.75"/>
    <x v="1"/>
  </r>
  <r>
    <x v="0"/>
    <n v="1185732"/>
    <x v="132"/>
    <x v="0"/>
    <x v="14"/>
    <s v="Portland"/>
    <x v="4"/>
    <n v="0.54999999999999993"/>
    <x v="36"/>
    <x v="179"/>
    <n v="171.87499999999997"/>
    <x v="3"/>
  </r>
  <r>
    <x v="0"/>
    <n v="1185732"/>
    <x v="132"/>
    <x v="0"/>
    <x v="14"/>
    <s v="Portland"/>
    <x v="5"/>
    <n v="0.6"/>
    <x v="38"/>
    <x v="198"/>
    <n v="540"/>
    <x v="8"/>
  </r>
  <r>
    <x v="0"/>
    <n v="1185732"/>
    <x v="133"/>
    <x v="0"/>
    <x v="14"/>
    <s v="Portland"/>
    <x v="0"/>
    <n v="0.6"/>
    <x v="47"/>
    <x v="50"/>
    <n v="840"/>
    <x v="2"/>
  </r>
  <r>
    <x v="0"/>
    <n v="1185732"/>
    <x v="133"/>
    <x v="0"/>
    <x v="14"/>
    <s v="Portland"/>
    <x v="1"/>
    <n v="0.55000000000000004"/>
    <x v="38"/>
    <x v="116"/>
    <n v="433.125"/>
    <x v="2"/>
  </r>
  <r>
    <x v="0"/>
    <n v="1185732"/>
    <x v="133"/>
    <x v="0"/>
    <x v="14"/>
    <s v="Portland"/>
    <x v="2"/>
    <n v="0.55000000000000004"/>
    <x v="36"/>
    <x v="389"/>
    <n v="275"/>
    <x v="15"/>
  </r>
  <r>
    <x v="0"/>
    <n v="1185732"/>
    <x v="133"/>
    <x v="0"/>
    <x v="14"/>
    <s v="Portland"/>
    <x v="3"/>
    <n v="0.55000000000000004"/>
    <x v="39"/>
    <x v="189"/>
    <n v="165"/>
    <x v="1"/>
  </r>
  <r>
    <x v="0"/>
    <n v="1185732"/>
    <x v="133"/>
    <x v="0"/>
    <x v="14"/>
    <s v="Portland"/>
    <x v="4"/>
    <n v="0.65"/>
    <x v="39"/>
    <x v="406"/>
    <n v="162.5"/>
    <x v="3"/>
  </r>
  <r>
    <x v="0"/>
    <n v="1185732"/>
    <x v="133"/>
    <x v="0"/>
    <x v="14"/>
    <s v="Portland"/>
    <x v="5"/>
    <n v="0.7"/>
    <x v="38"/>
    <x v="151"/>
    <n v="630"/>
    <x v="8"/>
  </r>
  <r>
    <x v="0"/>
    <n v="1185732"/>
    <x v="134"/>
    <x v="0"/>
    <x v="14"/>
    <s v="Portland"/>
    <x v="0"/>
    <n v="0.65"/>
    <x v="48"/>
    <x v="239"/>
    <n v="853.125"/>
    <x v="2"/>
  </r>
  <r>
    <x v="0"/>
    <n v="1185732"/>
    <x v="134"/>
    <x v="0"/>
    <x v="14"/>
    <s v="Portland"/>
    <x v="1"/>
    <n v="0.55000000000000004"/>
    <x v="41"/>
    <x v="130"/>
    <n v="385"/>
    <x v="2"/>
  </r>
  <r>
    <x v="0"/>
    <n v="1185732"/>
    <x v="134"/>
    <x v="0"/>
    <x v="14"/>
    <s v="Portland"/>
    <x v="2"/>
    <n v="0.55000000000000004"/>
    <x v="50"/>
    <x v="407"/>
    <n v="428.99999999999994"/>
    <x v="15"/>
  </r>
  <r>
    <x v="0"/>
    <n v="1185732"/>
    <x v="134"/>
    <x v="0"/>
    <x v="14"/>
    <s v="Portland"/>
    <x v="3"/>
    <n v="0.55000000000000004"/>
    <x v="37"/>
    <x v="117"/>
    <n v="288.75"/>
    <x v="1"/>
  </r>
  <r>
    <x v="0"/>
    <n v="1185732"/>
    <x v="134"/>
    <x v="0"/>
    <x v="14"/>
    <s v="Portland"/>
    <x v="4"/>
    <n v="0.65"/>
    <x v="43"/>
    <x v="145"/>
    <n v="243.75"/>
    <x v="3"/>
  </r>
  <r>
    <x v="0"/>
    <n v="1185732"/>
    <x v="134"/>
    <x v="0"/>
    <x v="14"/>
    <s v="Portland"/>
    <x v="5"/>
    <n v="0.7"/>
    <x v="44"/>
    <x v="157"/>
    <n v="700"/>
    <x v="8"/>
  </r>
  <r>
    <x v="0"/>
    <n v="1185732"/>
    <x v="135"/>
    <x v="0"/>
    <x v="14"/>
    <s v="Portland"/>
    <x v="0"/>
    <n v="0.65"/>
    <x v="34"/>
    <x v="197"/>
    <n v="1080.625"/>
    <x v="2"/>
  </r>
  <r>
    <x v="0"/>
    <n v="1185732"/>
    <x v="135"/>
    <x v="0"/>
    <x v="14"/>
    <s v="Portland"/>
    <x v="1"/>
    <n v="0.55000000000000004"/>
    <x v="35"/>
    <x v="408"/>
    <n v="529.375"/>
    <x v="2"/>
  </r>
  <r>
    <x v="0"/>
    <n v="1185732"/>
    <x v="135"/>
    <x v="0"/>
    <x v="14"/>
    <s v="Portland"/>
    <x v="2"/>
    <n v="0.55000000000000004"/>
    <x v="44"/>
    <x v="140"/>
    <n v="550"/>
    <x v="15"/>
  </r>
  <r>
    <x v="0"/>
    <n v="1185732"/>
    <x v="135"/>
    <x v="0"/>
    <x v="14"/>
    <s v="Portland"/>
    <x v="3"/>
    <n v="0.55000000000000004"/>
    <x v="41"/>
    <x v="130"/>
    <n v="330"/>
    <x v="1"/>
  </r>
  <r>
    <x v="0"/>
    <n v="1185732"/>
    <x v="135"/>
    <x v="0"/>
    <x v="14"/>
    <s v="Portland"/>
    <x v="4"/>
    <n v="0.65"/>
    <x v="41"/>
    <x v="194"/>
    <n v="325"/>
    <x v="3"/>
  </r>
  <r>
    <x v="0"/>
    <n v="1185732"/>
    <x v="135"/>
    <x v="0"/>
    <x v="14"/>
    <s v="Portland"/>
    <x v="5"/>
    <n v="0.7"/>
    <x v="49"/>
    <x v="193"/>
    <n v="840"/>
    <x v="8"/>
  </r>
  <r>
    <x v="2"/>
    <n v="1128299"/>
    <x v="136"/>
    <x v="2"/>
    <x v="15"/>
    <s v="Anchorage"/>
    <x v="0"/>
    <n v="0.35000000000000003"/>
    <x v="48"/>
    <x v="342"/>
    <n v="328.12500000000006"/>
    <x v="3"/>
  </r>
  <r>
    <x v="2"/>
    <n v="1128299"/>
    <x v="136"/>
    <x v="2"/>
    <x v="15"/>
    <s v="Anchorage"/>
    <x v="1"/>
    <n v="0.45"/>
    <x v="48"/>
    <x v="153"/>
    <n v="337.5"/>
    <x v="6"/>
  </r>
  <r>
    <x v="2"/>
    <n v="1128299"/>
    <x v="136"/>
    <x v="2"/>
    <x v="15"/>
    <s v="Anchorage"/>
    <x v="2"/>
    <n v="0.45"/>
    <x v="48"/>
    <x v="153"/>
    <n v="421.875"/>
    <x v="3"/>
  </r>
  <r>
    <x v="2"/>
    <n v="1128299"/>
    <x v="136"/>
    <x v="2"/>
    <x v="15"/>
    <s v="Anchorage"/>
    <x v="3"/>
    <n v="0.45"/>
    <x v="38"/>
    <x v="177"/>
    <n v="253.125"/>
    <x v="3"/>
  </r>
  <r>
    <x v="2"/>
    <n v="1128299"/>
    <x v="136"/>
    <x v="2"/>
    <x v="15"/>
    <s v="Anchorage"/>
    <x v="4"/>
    <n v="0.5"/>
    <x v="37"/>
    <x v="131"/>
    <n v="131.25"/>
    <x v="11"/>
  </r>
  <r>
    <x v="2"/>
    <n v="1128299"/>
    <x v="136"/>
    <x v="2"/>
    <x v="15"/>
    <s v="Anchorage"/>
    <x v="5"/>
    <n v="0.45"/>
    <x v="33"/>
    <x v="172"/>
    <n v="765"/>
    <x v="8"/>
  </r>
  <r>
    <x v="2"/>
    <n v="1128299"/>
    <x v="79"/>
    <x v="2"/>
    <x v="15"/>
    <s v="Anchorage"/>
    <x v="0"/>
    <n v="0.35000000000000003"/>
    <x v="34"/>
    <x v="394"/>
    <n v="415.62500000000006"/>
    <x v="3"/>
  </r>
  <r>
    <x v="2"/>
    <n v="1128299"/>
    <x v="79"/>
    <x v="2"/>
    <x v="15"/>
    <s v="Anchorage"/>
    <x v="1"/>
    <n v="0.45"/>
    <x v="48"/>
    <x v="153"/>
    <n v="337.5"/>
    <x v="6"/>
  </r>
  <r>
    <x v="2"/>
    <n v="1128299"/>
    <x v="79"/>
    <x v="2"/>
    <x v="15"/>
    <s v="Anchorage"/>
    <x v="2"/>
    <n v="0.45"/>
    <x v="48"/>
    <x v="153"/>
    <n v="421.875"/>
    <x v="3"/>
  </r>
  <r>
    <x v="2"/>
    <n v="1128299"/>
    <x v="79"/>
    <x v="2"/>
    <x v="15"/>
    <s v="Anchorage"/>
    <x v="3"/>
    <n v="0.45"/>
    <x v="38"/>
    <x v="177"/>
    <n v="253.125"/>
    <x v="3"/>
  </r>
  <r>
    <x v="2"/>
    <n v="1128299"/>
    <x v="79"/>
    <x v="2"/>
    <x v="15"/>
    <s v="Anchorage"/>
    <x v="4"/>
    <n v="0.5"/>
    <x v="43"/>
    <x v="126"/>
    <n v="112.5"/>
    <x v="11"/>
  </r>
  <r>
    <x v="2"/>
    <n v="1128299"/>
    <x v="79"/>
    <x v="2"/>
    <x v="15"/>
    <s v="Anchorage"/>
    <x v="5"/>
    <n v="0.45"/>
    <x v="45"/>
    <x v="151"/>
    <n v="630"/>
    <x v="8"/>
  </r>
  <r>
    <x v="2"/>
    <n v="1128299"/>
    <x v="137"/>
    <x v="2"/>
    <x v="15"/>
    <s v="Anchorage"/>
    <x v="0"/>
    <n v="0.45"/>
    <x v="24"/>
    <x v="39"/>
    <n v="562.5"/>
    <x v="3"/>
  </r>
  <r>
    <x v="2"/>
    <n v="1128299"/>
    <x v="137"/>
    <x v="2"/>
    <x v="15"/>
    <s v="Anchorage"/>
    <x v="1"/>
    <n v="0.54999999999999993"/>
    <x v="45"/>
    <x v="237"/>
    <n v="385"/>
    <x v="6"/>
  </r>
  <r>
    <x v="2"/>
    <n v="1128299"/>
    <x v="137"/>
    <x v="2"/>
    <x v="15"/>
    <s v="Anchorage"/>
    <x v="2"/>
    <n v="0.59999999999999987"/>
    <x v="48"/>
    <x v="381"/>
    <n v="562.49999999999989"/>
    <x v="3"/>
  </r>
  <r>
    <x v="2"/>
    <n v="1128299"/>
    <x v="137"/>
    <x v="2"/>
    <x v="15"/>
    <s v="Anchorage"/>
    <x v="3"/>
    <n v="0.54999999999999993"/>
    <x v="35"/>
    <x v="409"/>
    <n v="378.12499999999994"/>
    <x v="3"/>
  </r>
  <r>
    <x v="2"/>
    <n v="1128299"/>
    <x v="137"/>
    <x v="2"/>
    <x v="15"/>
    <s v="Anchorage"/>
    <x v="4"/>
    <n v="0.6"/>
    <x v="36"/>
    <x v="126"/>
    <n v="112.5"/>
    <x v="11"/>
  </r>
  <r>
    <x v="2"/>
    <n v="1128299"/>
    <x v="137"/>
    <x v="2"/>
    <x v="15"/>
    <s v="Anchorage"/>
    <x v="5"/>
    <n v="0.54999999999999993"/>
    <x v="46"/>
    <x v="410"/>
    <n v="715"/>
    <x v="8"/>
  </r>
  <r>
    <x v="2"/>
    <n v="1128299"/>
    <x v="138"/>
    <x v="2"/>
    <x v="15"/>
    <s v="Anchorage"/>
    <x v="0"/>
    <n v="0.6"/>
    <x v="24"/>
    <x v="61"/>
    <n v="750"/>
    <x v="3"/>
  </r>
  <r>
    <x v="2"/>
    <n v="1128299"/>
    <x v="138"/>
    <x v="2"/>
    <x v="15"/>
    <s v="Anchorage"/>
    <x v="1"/>
    <n v="0.65"/>
    <x v="49"/>
    <x v="212"/>
    <n v="390"/>
    <x v="6"/>
  </r>
  <r>
    <x v="2"/>
    <n v="1128299"/>
    <x v="138"/>
    <x v="2"/>
    <x v="15"/>
    <s v="Anchorage"/>
    <x v="2"/>
    <n v="0.65"/>
    <x v="45"/>
    <x v="154"/>
    <n v="568.75"/>
    <x v="3"/>
  </r>
  <r>
    <x v="2"/>
    <n v="1128299"/>
    <x v="138"/>
    <x v="2"/>
    <x v="15"/>
    <s v="Anchorage"/>
    <x v="3"/>
    <n v="0.5"/>
    <x v="44"/>
    <x v="142"/>
    <n v="312.5"/>
    <x v="3"/>
  </r>
  <r>
    <x v="2"/>
    <n v="1128299"/>
    <x v="138"/>
    <x v="2"/>
    <x v="15"/>
    <s v="Anchorage"/>
    <x v="4"/>
    <n v="0.55000000000000004"/>
    <x v="43"/>
    <x v="188"/>
    <n v="123.75000000000001"/>
    <x v="11"/>
  </r>
  <r>
    <x v="2"/>
    <n v="1128299"/>
    <x v="138"/>
    <x v="2"/>
    <x v="15"/>
    <s v="Anchorage"/>
    <x v="5"/>
    <n v="0.70000000000000007"/>
    <x v="46"/>
    <x v="154"/>
    <n v="910"/>
    <x v="8"/>
  </r>
  <r>
    <x v="2"/>
    <n v="1128299"/>
    <x v="139"/>
    <x v="2"/>
    <x v="15"/>
    <s v="Anchorage"/>
    <x v="0"/>
    <n v="0.54999999999999993"/>
    <x v="28"/>
    <x v="403"/>
    <n v="721.87499999999989"/>
    <x v="3"/>
  </r>
  <r>
    <x v="2"/>
    <n v="1128299"/>
    <x v="139"/>
    <x v="2"/>
    <x v="15"/>
    <s v="Anchorage"/>
    <x v="1"/>
    <n v="0.6"/>
    <x v="48"/>
    <x v="39"/>
    <n v="450"/>
    <x v="6"/>
  </r>
  <r>
    <x v="2"/>
    <n v="1128299"/>
    <x v="139"/>
    <x v="2"/>
    <x v="15"/>
    <s v="Anchorage"/>
    <x v="2"/>
    <n v="0.6"/>
    <x v="48"/>
    <x v="39"/>
    <n v="562.5"/>
    <x v="3"/>
  </r>
  <r>
    <x v="2"/>
    <n v="1128299"/>
    <x v="139"/>
    <x v="2"/>
    <x v="15"/>
    <s v="Anchorage"/>
    <x v="3"/>
    <n v="0.54999999999999993"/>
    <x v="35"/>
    <x v="409"/>
    <n v="378.12499999999994"/>
    <x v="3"/>
  </r>
  <r>
    <x v="2"/>
    <n v="1128299"/>
    <x v="139"/>
    <x v="2"/>
    <x v="15"/>
    <s v="Anchorage"/>
    <x v="4"/>
    <n v="0.6"/>
    <x v="37"/>
    <x v="202"/>
    <n v="157.5"/>
    <x v="11"/>
  </r>
  <r>
    <x v="2"/>
    <n v="1128299"/>
    <x v="139"/>
    <x v="2"/>
    <x v="15"/>
    <s v="Anchorage"/>
    <x v="5"/>
    <n v="0.75"/>
    <x v="34"/>
    <x v="214"/>
    <n v="1425"/>
    <x v="8"/>
  </r>
  <r>
    <x v="2"/>
    <n v="1128299"/>
    <x v="83"/>
    <x v="2"/>
    <x v="15"/>
    <s v="Anchorage"/>
    <x v="0"/>
    <n v="0.7"/>
    <x v="27"/>
    <x v="411"/>
    <n v="1268.75"/>
    <x v="3"/>
  </r>
  <r>
    <x v="2"/>
    <n v="1128299"/>
    <x v="83"/>
    <x v="2"/>
    <x v="15"/>
    <s v="Anchorage"/>
    <x v="1"/>
    <n v="0.75"/>
    <x v="25"/>
    <x v="6"/>
    <n v="900"/>
    <x v="6"/>
  </r>
  <r>
    <x v="2"/>
    <n v="1128299"/>
    <x v="83"/>
    <x v="2"/>
    <x v="15"/>
    <s v="Anchorage"/>
    <x v="2"/>
    <n v="0.75"/>
    <x v="25"/>
    <x v="6"/>
    <n v="1125"/>
    <x v="3"/>
  </r>
  <r>
    <x v="2"/>
    <n v="1128299"/>
    <x v="83"/>
    <x v="2"/>
    <x v="15"/>
    <s v="Anchorage"/>
    <x v="3"/>
    <n v="0.75"/>
    <x v="34"/>
    <x v="214"/>
    <n v="890.625"/>
    <x v="3"/>
  </r>
  <r>
    <x v="2"/>
    <n v="1128299"/>
    <x v="83"/>
    <x v="2"/>
    <x v="15"/>
    <s v="Anchorage"/>
    <x v="4"/>
    <n v="0.85000000000000009"/>
    <x v="45"/>
    <x v="253"/>
    <n v="446.25000000000006"/>
    <x v="11"/>
  </r>
  <r>
    <x v="2"/>
    <n v="1128299"/>
    <x v="83"/>
    <x v="2"/>
    <x v="15"/>
    <s v="Anchorage"/>
    <x v="5"/>
    <n v="1"/>
    <x v="26"/>
    <x v="19"/>
    <n v="2600"/>
    <x v="8"/>
  </r>
  <r>
    <x v="2"/>
    <n v="1128299"/>
    <x v="140"/>
    <x v="2"/>
    <x v="15"/>
    <s v="Anchorage"/>
    <x v="0"/>
    <n v="0.8"/>
    <x v="9"/>
    <x v="412"/>
    <n v="1600"/>
    <x v="3"/>
  </r>
  <r>
    <x v="2"/>
    <n v="1128299"/>
    <x v="140"/>
    <x v="2"/>
    <x v="15"/>
    <s v="Anchorage"/>
    <x v="1"/>
    <n v="0.85000000000000009"/>
    <x v="26"/>
    <x v="413"/>
    <n v="1105.0000000000002"/>
    <x v="6"/>
  </r>
  <r>
    <x v="2"/>
    <n v="1128299"/>
    <x v="140"/>
    <x v="2"/>
    <x v="15"/>
    <s v="Anchorage"/>
    <x v="2"/>
    <n v="0.85000000000000009"/>
    <x v="25"/>
    <x v="414"/>
    <n v="1275.0000000000002"/>
    <x v="3"/>
  </r>
  <r>
    <x v="2"/>
    <n v="1128299"/>
    <x v="140"/>
    <x v="2"/>
    <x v="15"/>
    <s v="Anchorage"/>
    <x v="3"/>
    <n v="0.8"/>
    <x v="24"/>
    <x v="2"/>
    <n v="1000"/>
    <x v="3"/>
  </r>
  <r>
    <x v="2"/>
    <n v="1128299"/>
    <x v="140"/>
    <x v="2"/>
    <x v="15"/>
    <s v="Anchorage"/>
    <x v="4"/>
    <n v="0.85000000000000009"/>
    <x v="21"/>
    <x v="415"/>
    <n v="701.25000000000011"/>
    <x v="11"/>
  </r>
  <r>
    <x v="2"/>
    <n v="1128299"/>
    <x v="140"/>
    <x v="2"/>
    <x v="15"/>
    <s v="Anchorage"/>
    <x v="5"/>
    <n v="1"/>
    <x v="21"/>
    <x v="21"/>
    <n v="2200"/>
    <x v="8"/>
  </r>
  <r>
    <x v="2"/>
    <n v="1128299"/>
    <x v="141"/>
    <x v="2"/>
    <x v="15"/>
    <s v="Anchorage"/>
    <x v="0"/>
    <n v="0.85000000000000009"/>
    <x v="30"/>
    <x v="416"/>
    <n v="1593.7500000000002"/>
    <x v="3"/>
  </r>
  <r>
    <x v="2"/>
    <n v="1128299"/>
    <x v="141"/>
    <x v="2"/>
    <x v="15"/>
    <s v="Anchorage"/>
    <x v="1"/>
    <n v="0.75000000000000011"/>
    <x v="27"/>
    <x v="417"/>
    <n v="1087.5000000000002"/>
    <x v="6"/>
  </r>
  <r>
    <x v="2"/>
    <n v="1128299"/>
    <x v="141"/>
    <x v="2"/>
    <x v="15"/>
    <s v="Anchorage"/>
    <x v="2"/>
    <n v="0.70000000000000007"/>
    <x v="25"/>
    <x v="81"/>
    <n v="1050"/>
    <x v="3"/>
  </r>
  <r>
    <x v="2"/>
    <n v="1128299"/>
    <x v="141"/>
    <x v="2"/>
    <x v="15"/>
    <s v="Anchorage"/>
    <x v="3"/>
    <n v="0.70000000000000007"/>
    <x v="28"/>
    <x v="244"/>
    <n v="918.75000000000011"/>
    <x v="3"/>
  </r>
  <r>
    <x v="2"/>
    <n v="1128299"/>
    <x v="141"/>
    <x v="2"/>
    <x v="15"/>
    <s v="Anchorage"/>
    <x v="4"/>
    <n v="0.7"/>
    <x v="28"/>
    <x v="418"/>
    <n v="551.24999999999989"/>
    <x v="11"/>
  </r>
  <r>
    <x v="2"/>
    <n v="1128299"/>
    <x v="141"/>
    <x v="2"/>
    <x v="15"/>
    <s v="Anchorage"/>
    <x v="5"/>
    <n v="0.75"/>
    <x v="45"/>
    <x v="48"/>
    <n v="1050"/>
    <x v="8"/>
  </r>
  <r>
    <x v="2"/>
    <n v="1128299"/>
    <x v="142"/>
    <x v="2"/>
    <x v="15"/>
    <s v="Anchorage"/>
    <x v="0"/>
    <n v="0.65000000000000013"/>
    <x v="21"/>
    <x v="222"/>
    <n v="893.75000000000023"/>
    <x v="3"/>
  </r>
  <r>
    <x v="2"/>
    <n v="1128299"/>
    <x v="142"/>
    <x v="2"/>
    <x v="15"/>
    <s v="Anchorage"/>
    <x v="1"/>
    <n v="0.70000000000000018"/>
    <x v="21"/>
    <x v="419"/>
    <n v="770.00000000000023"/>
    <x v="6"/>
  </r>
  <r>
    <x v="2"/>
    <n v="1128299"/>
    <x v="142"/>
    <x v="2"/>
    <x v="15"/>
    <s v="Anchorage"/>
    <x v="2"/>
    <n v="0.65000000000000013"/>
    <x v="48"/>
    <x v="420"/>
    <n v="609.37500000000011"/>
    <x v="3"/>
  </r>
  <r>
    <x v="2"/>
    <n v="1128299"/>
    <x v="142"/>
    <x v="2"/>
    <x v="15"/>
    <s v="Anchorage"/>
    <x v="3"/>
    <n v="0.65000000000000013"/>
    <x v="46"/>
    <x v="421"/>
    <n v="528.12500000000011"/>
    <x v="3"/>
  </r>
  <r>
    <x v="2"/>
    <n v="1128299"/>
    <x v="142"/>
    <x v="2"/>
    <x v="15"/>
    <s v="Anchorage"/>
    <x v="4"/>
    <n v="0.75000000000000011"/>
    <x v="45"/>
    <x v="195"/>
    <n v="393.75000000000006"/>
    <x v="11"/>
  </r>
  <r>
    <x v="2"/>
    <n v="1128299"/>
    <x v="142"/>
    <x v="2"/>
    <x v="15"/>
    <s v="Anchorage"/>
    <x v="5"/>
    <n v="0.6"/>
    <x v="48"/>
    <x v="39"/>
    <n v="900"/>
    <x v="8"/>
  </r>
  <r>
    <x v="2"/>
    <n v="1128299"/>
    <x v="87"/>
    <x v="2"/>
    <x v="15"/>
    <s v="Anchorage"/>
    <x v="0"/>
    <n v="0.55000000000000004"/>
    <x v="34"/>
    <x v="356"/>
    <n v="653.125"/>
    <x v="3"/>
  </r>
  <r>
    <x v="2"/>
    <n v="1128299"/>
    <x v="87"/>
    <x v="2"/>
    <x v="15"/>
    <s v="Anchorage"/>
    <x v="1"/>
    <n v="0.65000000000000013"/>
    <x v="34"/>
    <x v="422"/>
    <n v="617.50000000000011"/>
    <x v="6"/>
  </r>
  <r>
    <x v="2"/>
    <n v="1128299"/>
    <x v="87"/>
    <x v="2"/>
    <x v="15"/>
    <s v="Anchorage"/>
    <x v="2"/>
    <n v="0.60000000000000009"/>
    <x v="49"/>
    <x v="166"/>
    <n v="450.00000000000006"/>
    <x v="3"/>
  </r>
  <r>
    <x v="2"/>
    <n v="1128299"/>
    <x v="87"/>
    <x v="2"/>
    <x v="15"/>
    <s v="Anchorage"/>
    <x v="3"/>
    <n v="0.55000000000000004"/>
    <x v="35"/>
    <x v="408"/>
    <n v="378.12500000000006"/>
    <x v="3"/>
  </r>
  <r>
    <x v="2"/>
    <n v="1128299"/>
    <x v="87"/>
    <x v="2"/>
    <x v="15"/>
    <s v="Anchorage"/>
    <x v="4"/>
    <n v="0.65"/>
    <x v="44"/>
    <x v="132"/>
    <n v="243.75"/>
    <x v="11"/>
  </r>
  <r>
    <x v="2"/>
    <n v="1128299"/>
    <x v="87"/>
    <x v="2"/>
    <x v="15"/>
    <s v="Anchorage"/>
    <x v="5"/>
    <n v="0.70000000000000007"/>
    <x v="49"/>
    <x v="193"/>
    <n v="840"/>
    <x v="8"/>
  </r>
  <r>
    <x v="2"/>
    <n v="1128299"/>
    <x v="143"/>
    <x v="2"/>
    <x v="15"/>
    <s v="Anchorage"/>
    <x v="0"/>
    <n v="0.55000000000000004"/>
    <x v="28"/>
    <x v="170"/>
    <n v="721.87500000000011"/>
    <x v="3"/>
  </r>
  <r>
    <x v="2"/>
    <n v="1128299"/>
    <x v="143"/>
    <x v="2"/>
    <x v="15"/>
    <s v="Anchorage"/>
    <x v="1"/>
    <n v="0.60000000000000009"/>
    <x v="25"/>
    <x v="215"/>
    <n v="720.00000000000011"/>
    <x v="6"/>
  </r>
  <r>
    <x v="2"/>
    <n v="1128299"/>
    <x v="143"/>
    <x v="2"/>
    <x v="15"/>
    <s v="Anchorage"/>
    <x v="2"/>
    <n v="0.55000000000000004"/>
    <x v="33"/>
    <x v="256"/>
    <n v="584.375"/>
    <x v="3"/>
  </r>
  <r>
    <x v="2"/>
    <n v="1128299"/>
    <x v="143"/>
    <x v="2"/>
    <x v="15"/>
    <s v="Anchorage"/>
    <x v="3"/>
    <n v="0.65000000000000013"/>
    <x v="47"/>
    <x v="251"/>
    <n v="650.00000000000011"/>
    <x v="3"/>
  </r>
  <r>
    <x v="2"/>
    <n v="1128299"/>
    <x v="143"/>
    <x v="2"/>
    <x v="15"/>
    <s v="Anchorage"/>
    <x v="4"/>
    <n v="0.85000000000000009"/>
    <x v="48"/>
    <x v="260"/>
    <n v="478.12500000000006"/>
    <x v="11"/>
  </r>
  <r>
    <x v="2"/>
    <n v="1128299"/>
    <x v="143"/>
    <x v="2"/>
    <x v="15"/>
    <s v="Anchorage"/>
    <x v="5"/>
    <n v="0.90000000000000013"/>
    <x v="24"/>
    <x v="276"/>
    <n v="1800.0000000000005"/>
    <x v="8"/>
  </r>
  <r>
    <x v="2"/>
    <n v="1128299"/>
    <x v="144"/>
    <x v="2"/>
    <x v="15"/>
    <s v="Anchorage"/>
    <x v="0"/>
    <n v="0.75000000000000011"/>
    <x v="20"/>
    <x v="103"/>
    <n v="1312.5000000000002"/>
    <x v="3"/>
  </r>
  <r>
    <x v="2"/>
    <n v="1128299"/>
    <x v="144"/>
    <x v="2"/>
    <x v="15"/>
    <s v="Anchorage"/>
    <x v="1"/>
    <n v="0.8500000000000002"/>
    <x v="20"/>
    <x v="423"/>
    <n v="1190.0000000000005"/>
    <x v="6"/>
  </r>
  <r>
    <x v="2"/>
    <n v="1128299"/>
    <x v="144"/>
    <x v="2"/>
    <x v="15"/>
    <s v="Anchorage"/>
    <x v="2"/>
    <n v="0.80000000000000016"/>
    <x v="24"/>
    <x v="257"/>
    <n v="1000.0000000000002"/>
    <x v="3"/>
  </r>
  <r>
    <x v="2"/>
    <n v="1128299"/>
    <x v="144"/>
    <x v="2"/>
    <x v="15"/>
    <s v="Anchorage"/>
    <x v="3"/>
    <n v="0.80000000000000016"/>
    <x v="24"/>
    <x v="257"/>
    <n v="1000.0000000000002"/>
    <x v="3"/>
  </r>
  <r>
    <x v="2"/>
    <n v="1128299"/>
    <x v="144"/>
    <x v="2"/>
    <x v="15"/>
    <s v="Anchorage"/>
    <x v="4"/>
    <n v="0.90000000000000013"/>
    <x v="33"/>
    <x v="281"/>
    <n v="573.75"/>
    <x v="11"/>
  </r>
  <r>
    <x v="2"/>
    <n v="1128299"/>
    <x v="144"/>
    <x v="2"/>
    <x v="15"/>
    <s v="Anchorage"/>
    <x v="5"/>
    <n v="0.95000000000000018"/>
    <x v="28"/>
    <x v="424"/>
    <n v="1995.0000000000005"/>
    <x v="8"/>
  </r>
  <r>
    <x v="2"/>
    <n v="1128299"/>
    <x v="102"/>
    <x v="2"/>
    <x v="16"/>
    <s v="Honolulu"/>
    <x v="0"/>
    <n v="0.4"/>
    <x v="33"/>
    <x v="234"/>
    <n v="510"/>
    <x v="1"/>
  </r>
  <r>
    <x v="2"/>
    <n v="1128299"/>
    <x v="102"/>
    <x v="2"/>
    <x v="16"/>
    <s v="Honolulu"/>
    <x v="1"/>
    <n v="0.5"/>
    <x v="33"/>
    <x v="43"/>
    <n v="531.25"/>
    <x v="3"/>
  </r>
  <r>
    <x v="2"/>
    <n v="1128299"/>
    <x v="102"/>
    <x v="2"/>
    <x v="16"/>
    <s v="Honolulu"/>
    <x v="2"/>
    <n v="0.5"/>
    <x v="33"/>
    <x v="43"/>
    <n v="637.5"/>
    <x v="1"/>
  </r>
  <r>
    <x v="2"/>
    <n v="1128299"/>
    <x v="102"/>
    <x v="2"/>
    <x v="16"/>
    <s v="Honolulu"/>
    <x v="3"/>
    <n v="0.5"/>
    <x v="35"/>
    <x v="140"/>
    <n v="412.5"/>
    <x v="1"/>
  </r>
  <r>
    <x v="2"/>
    <n v="1128299"/>
    <x v="102"/>
    <x v="2"/>
    <x v="16"/>
    <s v="Honolulu"/>
    <x v="4"/>
    <n v="0.55000000000000004"/>
    <x v="38"/>
    <x v="116"/>
    <n v="247.5"/>
    <x v="6"/>
  </r>
  <r>
    <x v="2"/>
    <n v="1128299"/>
    <x v="102"/>
    <x v="2"/>
    <x v="16"/>
    <s v="Honolulu"/>
    <x v="5"/>
    <n v="0.5"/>
    <x v="34"/>
    <x v="351"/>
    <n v="1068.75"/>
    <x v="4"/>
  </r>
  <r>
    <x v="2"/>
    <n v="1128299"/>
    <x v="103"/>
    <x v="2"/>
    <x v="16"/>
    <s v="Honolulu"/>
    <x v="0"/>
    <n v="0.4"/>
    <x v="28"/>
    <x v="193"/>
    <n v="630"/>
    <x v="1"/>
  </r>
  <r>
    <x v="2"/>
    <n v="1128299"/>
    <x v="103"/>
    <x v="2"/>
    <x v="16"/>
    <s v="Honolulu"/>
    <x v="1"/>
    <n v="0.5"/>
    <x v="33"/>
    <x v="43"/>
    <n v="531.25"/>
    <x v="3"/>
  </r>
  <r>
    <x v="2"/>
    <n v="1128299"/>
    <x v="103"/>
    <x v="2"/>
    <x v="16"/>
    <s v="Honolulu"/>
    <x v="2"/>
    <n v="0.5"/>
    <x v="33"/>
    <x v="43"/>
    <n v="637.5"/>
    <x v="1"/>
  </r>
  <r>
    <x v="2"/>
    <n v="1128299"/>
    <x v="103"/>
    <x v="2"/>
    <x v="16"/>
    <s v="Honolulu"/>
    <x v="3"/>
    <n v="0.5"/>
    <x v="35"/>
    <x v="140"/>
    <n v="412.5"/>
    <x v="1"/>
  </r>
  <r>
    <x v="2"/>
    <n v="1128299"/>
    <x v="103"/>
    <x v="2"/>
    <x v="16"/>
    <s v="Honolulu"/>
    <x v="4"/>
    <n v="0.55000000000000004"/>
    <x v="41"/>
    <x v="130"/>
    <n v="220"/>
    <x v="6"/>
  </r>
  <r>
    <x v="2"/>
    <n v="1128299"/>
    <x v="103"/>
    <x v="2"/>
    <x v="16"/>
    <s v="Honolulu"/>
    <x v="5"/>
    <n v="0.5"/>
    <x v="47"/>
    <x v="47"/>
    <n v="900"/>
    <x v="4"/>
  </r>
  <r>
    <x v="2"/>
    <n v="1128299"/>
    <x v="104"/>
    <x v="2"/>
    <x v="16"/>
    <s v="Honolulu"/>
    <x v="0"/>
    <n v="0.5"/>
    <x v="21"/>
    <x v="80"/>
    <n v="825"/>
    <x v="1"/>
  </r>
  <r>
    <x v="2"/>
    <n v="1128299"/>
    <x v="104"/>
    <x v="2"/>
    <x v="16"/>
    <s v="Honolulu"/>
    <x v="1"/>
    <n v="0.6"/>
    <x v="47"/>
    <x v="50"/>
    <n v="600"/>
    <x v="3"/>
  </r>
  <r>
    <x v="2"/>
    <n v="1128299"/>
    <x v="104"/>
    <x v="2"/>
    <x v="16"/>
    <s v="Honolulu"/>
    <x v="2"/>
    <n v="0.64999999999999991"/>
    <x v="33"/>
    <x v="261"/>
    <n v="828.74999999999989"/>
    <x v="1"/>
  </r>
  <r>
    <x v="2"/>
    <n v="1128299"/>
    <x v="104"/>
    <x v="2"/>
    <x v="16"/>
    <s v="Honolulu"/>
    <x v="3"/>
    <n v="0.6"/>
    <x v="46"/>
    <x v="212"/>
    <n v="585"/>
    <x v="1"/>
  </r>
  <r>
    <x v="2"/>
    <n v="1128299"/>
    <x v="104"/>
    <x v="2"/>
    <x v="16"/>
    <s v="Honolulu"/>
    <x v="4"/>
    <n v="0.65"/>
    <x v="37"/>
    <x v="165"/>
    <n v="227.5"/>
    <x v="6"/>
  </r>
  <r>
    <x v="2"/>
    <n v="1128299"/>
    <x v="104"/>
    <x v="2"/>
    <x v="16"/>
    <s v="Honolulu"/>
    <x v="5"/>
    <n v="0.6"/>
    <x v="48"/>
    <x v="39"/>
    <n v="1012.5"/>
    <x v="4"/>
  </r>
  <r>
    <x v="2"/>
    <n v="1128299"/>
    <x v="105"/>
    <x v="2"/>
    <x v="16"/>
    <s v="Honolulu"/>
    <x v="0"/>
    <n v="0.65"/>
    <x v="21"/>
    <x v="88"/>
    <n v="1072.5"/>
    <x v="1"/>
  </r>
  <r>
    <x v="2"/>
    <n v="1128299"/>
    <x v="105"/>
    <x v="2"/>
    <x v="16"/>
    <s v="Honolulu"/>
    <x v="1"/>
    <n v="0.70000000000000007"/>
    <x v="45"/>
    <x v="196"/>
    <n v="612.50000000000011"/>
    <x v="3"/>
  </r>
  <r>
    <x v="2"/>
    <n v="1128299"/>
    <x v="105"/>
    <x v="2"/>
    <x v="16"/>
    <s v="Honolulu"/>
    <x v="2"/>
    <n v="0.70000000000000007"/>
    <x v="47"/>
    <x v="219"/>
    <n v="840.00000000000011"/>
    <x v="1"/>
  </r>
  <r>
    <x v="2"/>
    <n v="1128299"/>
    <x v="105"/>
    <x v="2"/>
    <x v="16"/>
    <s v="Honolulu"/>
    <x v="3"/>
    <n v="0.55000000000000004"/>
    <x v="49"/>
    <x v="205"/>
    <n v="495.00000000000006"/>
    <x v="1"/>
  </r>
  <r>
    <x v="2"/>
    <n v="1128299"/>
    <x v="105"/>
    <x v="2"/>
    <x v="16"/>
    <s v="Honolulu"/>
    <x v="4"/>
    <n v="0.60000000000000009"/>
    <x v="41"/>
    <x v="200"/>
    <n v="240.00000000000006"/>
    <x v="6"/>
  </r>
  <r>
    <x v="2"/>
    <n v="1128299"/>
    <x v="105"/>
    <x v="2"/>
    <x v="16"/>
    <s v="Honolulu"/>
    <x v="5"/>
    <n v="0.75000000000000011"/>
    <x v="48"/>
    <x v="224"/>
    <n v="1265.6250000000002"/>
    <x v="4"/>
  </r>
  <r>
    <x v="2"/>
    <n v="1128299"/>
    <x v="106"/>
    <x v="2"/>
    <x v="16"/>
    <s v="Honolulu"/>
    <x v="0"/>
    <n v="0.6"/>
    <x v="31"/>
    <x v="425"/>
    <n v="1035"/>
    <x v="1"/>
  </r>
  <r>
    <x v="2"/>
    <n v="1128299"/>
    <x v="106"/>
    <x v="2"/>
    <x v="16"/>
    <s v="Honolulu"/>
    <x v="1"/>
    <n v="0.65"/>
    <x v="33"/>
    <x v="426"/>
    <n v="690.625"/>
    <x v="3"/>
  </r>
  <r>
    <x v="2"/>
    <n v="1128299"/>
    <x v="106"/>
    <x v="2"/>
    <x v="16"/>
    <s v="Honolulu"/>
    <x v="2"/>
    <n v="0.65"/>
    <x v="33"/>
    <x v="426"/>
    <n v="828.75"/>
    <x v="1"/>
  </r>
  <r>
    <x v="2"/>
    <n v="1128299"/>
    <x v="106"/>
    <x v="2"/>
    <x v="16"/>
    <s v="Honolulu"/>
    <x v="3"/>
    <n v="0.6"/>
    <x v="46"/>
    <x v="212"/>
    <n v="585"/>
    <x v="1"/>
  </r>
  <r>
    <x v="2"/>
    <n v="1128299"/>
    <x v="106"/>
    <x v="2"/>
    <x v="16"/>
    <s v="Honolulu"/>
    <x v="4"/>
    <n v="0.54999999999999993"/>
    <x v="38"/>
    <x v="427"/>
    <n v="247.49999999999997"/>
    <x v="6"/>
  </r>
  <r>
    <x v="2"/>
    <n v="1128299"/>
    <x v="106"/>
    <x v="2"/>
    <x v="16"/>
    <s v="Honolulu"/>
    <x v="5"/>
    <n v="0.7"/>
    <x v="31"/>
    <x v="428"/>
    <n v="1811.2499999999998"/>
    <x v="4"/>
  </r>
  <r>
    <x v="2"/>
    <n v="1128299"/>
    <x v="107"/>
    <x v="2"/>
    <x v="16"/>
    <s v="Honolulu"/>
    <x v="0"/>
    <n v="0.64999999999999991"/>
    <x v="6"/>
    <x v="429"/>
    <n v="1608.7499999999998"/>
    <x v="1"/>
  </r>
  <r>
    <x v="2"/>
    <n v="1128299"/>
    <x v="107"/>
    <x v="2"/>
    <x v="16"/>
    <s v="Honolulu"/>
    <x v="1"/>
    <n v="0.7"/>
    <x v="20"/>
    <x v="430"/>
    <n v="1225"/>
    <x v="3"/>
  </r>
  <r>
    <x v="2"/>
    <n v="1128299"/>
    <x v="107"/>
    <x v="2"/>
    <x v="16"/>
    <s v="Honolulu"/>
    <x v="2"/>
    <n v="0.85"/>
    <x v="20"/>
    <x v="307"/>
    <n v="1785"/>
    <x v="1"/>
  </r>
  <r>
    <x v="2"/>
    <n v="1128299"/>
    <x v="107"/>
    <x v="2"/>
    <x v="16"/>
    <s v="Honolulu"/>
    <x v="3"/>
    <n v="0.85"/>
    <x v="31"/>
    <x v="431"/>
    <n v="1466.25"/>
    <x v="1"/>
  </r>
  <r>
    <x v="2"/>
    <n v="1128299"/>
    <x v="107"/>
    <x v="2"/>
    <x v="16"/>
    <s v="Honolulu"/>
    <x v="4"/>
    <n v="0.95000000000000007"/>
    <x v="32"/>
    <x v="60"/>
    <n v="855"/>
    <x v="6"/>
  </r>
  <r>
    <x v="2"/>
    <n v="1128299"/>
    <x v="107"/>
    <x v="2"/>
    <x v="16"/>
    <s v="Honolulu"/>
    <x v="5"/>
    <n v="1.1000000000000001"/>
    <x v="30"/>
    <x v="432"/>
    <n v="3712.5"/>
    <x v="4"/>
  </r>
  <r>
    <x v="2"/>
    <n v="1128299"/>
    <x v="108"/>
    <x v="2"/>
    <x v="16"/>
    <s v="Honolulu"/>
    <x v="0"/>
    <n v="0.9"/>
    <x v="3"/>
    <x v="433"/>
    <n v="2430"/>
    <x v="1"/>
  </r>
  <r>
    <x v="2"/>
    <n v="1128299"/>
    <x v="108"/>
    <x v="2"/>
    <x v="16"/>
    <s v="Honolulu"/>
    <x v="1"/>
    <n v="0.95000000000000007"/>
    <x v="30"/>
    <x v="434"/>
    <n v="1781.2500000000002"/>
    <x v="3"/>
  </r>
  <r>
    <x v="2"/>
    <n v="1128299"/>
    <x v="108"/>
    <x v="2"/>
    <x v="16"/>
    <s v="Honolulu"/>
    <x v="2"/>
    <n v="0.95000000000000007"/>
    <x v="20"/>
    <x v="435"/>
    <n v="1995.0000000000002"/>
    <x v="1"/>
  </r>
  <r>
    <x v="2"/>
    <n v="1128299"/>
    <x v="108"/>
    <x v="2"/>
    <x v="16"/>
    <s v="Honolulu"/>
    <x v="3"/>
    <n v="0.9"/>
    <x v="25"/>
    <x v="4"/>
    <n v="1620"/>
    <x v="1"/>
  </r>
  <r>
    <x v="2"/>
    <n v="1128299"/>
    <x v="108"/>
    <x v="2"/>
    <x v="16"/>
    <s v="Honolulu"/>
    <x v="4"/>
    <n v="0.95000000000000007"/>
    <x v="26"/>
    <x v="436"/>
    <n v="1235"/>
    <x v="6"/>
  </r>
  <r>
    <x v="2"/>
    <n v="1128299"/>
    <x v="108"/>
    <x v="2"/>
    <x v="16"/>
    <s v="Honolulu"/>
    <x v="5"/>
    <n v="1.1000000000000001"/>
    <x v="26"/>
    <x v="437"/>
    <n v="3217.5000000000005"/>
    <x v="4"/>
  </r>
  <r>
    <x v="2"/>
    <n v="1128299"/>
    <x v="109"/>
    <x v="2"/>
    <x v="16"/>
    <s v="Honolulu"/>
    <x v="0"/>
    <n v="0.95000000000000007"/>
    <x v="2"/>
    <x v="438"/>
    <n v="2422.5"/>
    <x v="1"/>
  </r>
  <r>
    <x v="2"/>
    <n v="1128299"/>
    <x v="109"/>
    <x v="2"/>
    <x v="16"/>
    <s v="Honolulu"/>
    <x v="1"/>
    <n v="0.85000000000000009"/>
    <x v="6"/>
    <x v="439"/>
    <n v="1753.1250000000002"/>
    <x v="3"/>
  </r>
  <r>
    <x v="2"/>
    <n v="1128299"/>
    <x v="109"/>
    <x v="2"/>
    <x v="16"/>
    <s v="Honolulu"/>
    <x v="2"/>
    <n v="0.8"/>
    <x v="20"/>
    <x v="86"/>
    <n v="1680"/>
    <x v="1"/>
  </r>
  <r>
    <x v="2"/>
    <n v="1128299"/>
    <x v="109"/>
    <x v="2"/>
    <x v="16"/>
    <s v="Honolulu"/>
    <x v="3"/>
    <n v="0.8"/>
    <x v="34"/>
    <x v="7"/>
    <n v="1140"/>
    <x v="1"/>
  </r>
  <r>
    <x v="2"/>
    <n v="1128299"/>
    <x v="109"/>
    <x v="2"/>
    <x v="16"/>
    <s v="Honolulu"/>
    <x v="4"/>
    <n v="0.79999999999999993"/>
    <x v="34"/>
    <x v="440"/>
    <n v="760"/>
    <x v="6"/>
  </r>
  <r>
    <x v="2"/>
    <n v="1128299"/>
    <x v="109"/>
    <x v="2"/>
    <x v="16"/>
    <s v="Honolulu"/>
    <x v="5"/>
    <n v="0.85"/>
    <x v="49"/>
    <x v="141"/>
    <n v="1147.5"/>
    <x v="4"/>
  </r>
  <r>
    <x v="2"/>
    <n v="1128299"/>
    <x v="110"/>
    <x v="2"/>
    <x v="16"/>
    <s v="Honolulu"/>
    <x v="0"/>
    <n v="0.60000000000000009"/>
    <x v="24"/>
    <x v="252"/>
    <n v="900.00000000000011"/>
    <x v="1"/>
  </r>
  <r>
    <x v="2"/>
    <n v="1128299"/>
    <x v="110"/>
    <x v="2"/>
    <x v="16"/>
    <s v="Honolulu"/>
    <x v="1"/>
    <n v="0.65000000000000013"/>
    <x v="24"/>
    <x v="259"/>
    <n v="812.50000000000011"/>
    <x v="3"/>
  </r>
  <r>
    <x v="2"/>
    <n v="1128299"/>
    <x v="110"/>
    <x v="2"/>
    <x v="16"/>
    <s v="Honolulu"/>
    <x v="2"/>
    <n v="0.60000000000000009"/>
    <x v="49"/>
    <x v="166"/>
    <n v="540"/>
    <x v="1"/>
  </r>
  <r>
    <x v="2"/>
    <n v="1128299"/>
    <x v="110"/>
    <x v="2"/>
    <x v="16"/>
    <s v="Honolulu"/>
    <x v="3"/>
    <n v="0.60000000000000009"/>
    <x v="44"/>
    <x v="192"/>
    <n v="450.00000000000006"/>
    <x v="1"/>
  </r>
  <r>
    <x v="2"/>
    <n v="1128299"/>
    <x v="110"/>
    <x v="2"/>
    <x v="16"/>
    <s v="Honolulu"/>
    <x v="4"/>
    <n v="0.70000000000000007"/>
    <x v="35"/>
    <x v="136"/>
    <n v="385.00000000000006"/>
    <x v="6"/>
  </r>
  <r>
    <x v="2"/>
    <n v="1128299"/>
    <x v="110"/>
    <x v="2"/>
    <x v="16"/>
    <s v="Honolulu"/>
    <x v="5"/>
    <n v="0.54999999999999993"/>
    <x v="49"/>
    <x v="209"/>
    <n v="742.49999999999989"/>
    <x v="4"/>
  </r>
  <r>
    <x v="2"/>
    <n v="1128299"/>
    <x v="111"/>
    <x v="2"/>
    <x v="16"/>
    <s v="Honolulu"/>
    <x v="0"/>
    <n v="0.5"/>
    <x v="47"/>
    <x v="47"/>
    <n v="600"/>
    <x v="1"/>
  </r>
  <r>
    <x v="2"/>
    <n v="1128299"/>
    <x v="111"/>
    <x v="2"/>
    <x v="16"/>
    <s v="Honolulu"/>
    <x v="1"/>
    <n v="0.65000000000000013"/>
    <x v="31"/>
    <x v="226"/>
    <n v="934.37500000000023"/>
    <x v="3"/>
  </r>
  <r>
    <x v="2"/>
    <n v="1128299"/>
    <x v="111"/>
    <x v="2"/>
    <x v="16"/>
    <s v="Honolulu"/>
    <x v="2"/>
    <n v="0.60000000000000009"/>
    <x v="47"/>
    <x v="218"/>
    <n v="720.00000000000011"/>
    <x v="1"/>
  </r>
  <r>
    <x v="2"/>
    <n v="1128299"/>
    <x v="111"/>
    <x v="2"/>
    <x v="16"/>
    <s v="Honolulu"/>
    <x v="3"/>
    <n v="0.55000000000000004"/>
    <x v="48"/>
    <x v="138"/>
    <n v="618.75"/>
    <x v="1"/>
  </r>
  <r>
    <x v="2"/>
    <n v="1128299"/>
    <x v="111"/>
    <x v="2"/>
    <x v="16"/>
    <s v="Honolulu"/>
    <x v="4"/>
    <n v="0.65"/>
    <x v="45"/>
    <x v="154"/>
    <n v="455"/>
    <x v="6"/>
  </r>
  <r>
    <x v="2"/>
    <n v="1128299"/>
    <x v="111"/>
    <x v="2"/>
    <x v="16"/>
    <s v="Honolulu"/>
    <x v="5"/>
    <n v="0.70000000000000007"/>
    <x v="47"/>
    <x v="219"/>
    <n v="1260.0000000000002"/>
    <x v="4"/>
  </r>
  <r>
    <x v="2"/>
    <n v="1128299"/>
    <x v="112"/>
    <x v="2"/>
    <x v="16"/>
    <s v="Honolulu"/>
    <x v="0"/>
    <n v="0.55000000000000004"/>
    <x v="23"/>
    <x v="337"/>
    <n v="1031.25"/>
    <x v="1"/>
  </r>
  <r>
    <x v="2"/>
    <n v="1128299"/>
    <x v="112"/>
    <x v="2"/>
    <x v="16"/>
    <s v="Honolulu"/>
    <x v="1"/>
    <n v="0.60000000000000009"/>
    <x v="20"/>
    <x v="249"/>
    <n v="1050.0000000000002"/>
    <x v="3"/>
  </r>
  <r>
    <x v="2"/>
    <n v="1128299"/>
    <x v="112"/>
    <x v="2"/>
    <x v="16"/>
    <s v="Honolulu"/>
    <x v="2"/>
    <n v="0.55000000000000004"/>
    <x v="28"/>
    <x v="170"/>
    <n v="866.25000000000011"/>
    <x v="1"/>
  </r>
  <r>
    <x v="2"/>
    <n v="1128299"/>
    <x v="112"/>
    <x v="2"/>
    <x v="16"/>
    <s v="Honolulu"/>
    <x v="3"/>
    <n v="0.65000000000000013"/>
    <x v="24"/>
    <x v="259"/>
    <n v="975.00000000000011"/>
    <x v="1"/>
  </r>
  <r>
    <x v="2"/>
    <n v="1128299"/>
    <x v="112"/>
    <x v="2"/>
    <x v="16"/>
    <s v="Honolulu"/>
    <x v="4"/>
    <n v="0.85000000000000009"/>
    <x v="34"/>
    <x v="441"/>
    <n v="807.50000000000011"/>
    <x v="6"/>
  </r>
  <r>
    <x v="2"/>
    <n v="1128299"/>
    <x v="112"/>
    <x v="2"/>
    <x v="16"/>
    <s v="Honolulu"/>
    <x v="5"/>
    <n v="0.90000000000000013"/>
    <x v="25"/>
    <x v="296"/>
    <n v="2430.0000000000005"/>
    <x v="4"/>
  </r>
  <r>
    <x v="2"/>
    <n v="1128299"/>
    <x v="113"/>
    <x v="2"/>
    <x v="16"/>
    <s v="Honolulu"/>
    <x v="0"/>
    <n v="0.75000000000000011"/>
    <x v="9"/>
    <x v="272"/>
    <n v="1800.0000000000002"/>
    <x v="1"/>
  </r>
  <r>
    <x v="2"/>
    <n v="1128299"/>
    <x v="113"/>
    <x v="2"/>
    <x v="16"/>
    <s v="Honolulu"/>
    <x v="1"/>
    <n v="0.8500000000000002"/>
    <x v="9"/>
    <x v="442"/>
    <n v="1700.0000000000005"/>
    <x v="3"/>
  </r>
  <r>
    <x v="2"/>
    <n v="1128299"/>
    <x v="113"/>
    <x v="2"/>
    <x v="16"/>
    <s v="Honolulu"/>
    <x v="2"/>
    <n v="0.80000000000000016"/>
    <x v="25"/>
    <x v="443"/>
    <n v="1440.0000000000002"/>
    <x v="1"/>
  </r>
  <r>
    <x v="2"/>
    <n v="1128299"/>
    <x v="113"/>
    <x v="2"/>
    <x v="16"/>
    <s v="Honolulu"/>
    <x v="3"/>
    <n v="0.80000000000000016"/>
    <x v="25"/>
    <x v="443"/>
    <n v="1440.0000000000002"/>
    <x v="1"/>
  </r>
  <r>
    <x v="2"/>
    <n v="1128299"/>
    <x v="113"/>
    <x v="2"/>
    <x v="16"/>
    <s v="Honolulu"/>
    <x v="4"/>
    <n v="0.90000000000000013"/>
    <x v="28"/>
    <x v="444"/>
    <n v="945.00000000000023"/>
    <x v="6"/>
  </r>
  <r>
    <x v="2"/>
    <n v="1128299"/>
    <x v="113"/>
    <x v="2"/>
    <x v="16"/>
    <s v="Honolulu"/>
    <x v="5"/>
    <n v="0.95000000000000018"/>
    <x v="23"/>
    <x v="445"/>
    <n v="2671.8750000000005"/>
    <x v="4"/>
  </r>
  <r>
    <x v="0"/>
    <n v="1185732"/>
    <x v="78"/>
    <x v="4"/>
    <x v="8"/>
    <s v="Orlando"/>
    <x v="0"/>
    <n v="0.45"/>
    <x v="2"/>
    <x v="3"/>
    <n v="1721.25"/>
    <x v="4"/>
  </r>
  <r>
    <x v="0"/>
    <n v="1185732"/>
    <x v="78"/>
    <x v="4"/>
    <x v="8"/>
    <s v="Orlando"/>
    <x v="1"/>
    <n v="0.45"/>
    <x v="26"/>
    <x v="62"/>
    <n v="1023.7499999999999"/>
    <x v="2"/>
  </r>
  <r>
    <x v="0"/>
    <n v="1185732"/>
    <x v="78"/>
    <x v="4"/>
    <x v="8"/>
    <s v="Orlando"/>
    <x v="2"/>
    <n v="0.35000000000000003"/>
    <x v="26"/>
    <x v="154"/>
    <n v="568.75"/>
    <x v="3"/>
  </r>
  <r>
    <x v="0"/>
    <n v="1185732"/>
    <x v="78"/>
    <x v="4"/>
    <x v="8"/>
    <s v="Orlando"/>
    <x v="3"/>
    <n v="0.39999999999999997"/>
    <x v="24"/>
    <x v="236"/>
    <n v="599.99999999999989"/>
    <x v="1"/>
  </r>
  <r>
    <x v="0"/>
    <n v="1185732"/>
    <x v="78"/>
    <x v="4"/>
    <x v="8"/>
    <s v="Orlando"/>
    <x v="4"/>
    <n v="0.55000000000000004"/>
    <x v="21"/>
    <x v="446"/>
    <n v="1058.75"/>
    <x v="2"/>
  </r>
  <r>
    <x v="0"/>
    <n v="1185732"/>
    <x v="78"/>
    <x v="4"/>
    <x v="8"/>
    <s v="Orlando"/>
    <x v="5"/>
    <n v="0.45"/>
    <x v="26"/>
    <x v="62"/>
    <n v="1462.5"/>
    <x v="0"/>
  </r>
  <r>
    <x v="0"/>
    <n v="1185732"/>
    <x v="79"/>
    <x v="4"/>
    <x v="8"/>
    <s v="Orlando"/>
    <x v="0"/>
    <n v="0.45"/>
    <x v="3"/>
    <x v="72"/>
    <n v="1822.5"/>
    <x v="4"/>
  </r>
  <r>
    <x v="0"/>
    <n v="1185732"/>
    <x v="79"/>
    <x v="4"/>
    <x v="8"/>
    <s v="Orlando"/>
    <x v="1"/>
    <n v="0.45"/>
    <x v="21"/>
    <x v="111"/>
    <n v="866.25"/>
    <x v="2"/>
  </r>
  <r>
    <x v="0"/>
    <n v="1185732"/>
    <x v="79"/>
    <x v="4"/>
    <x v="8"/>
    <s v="Orlando"/>
    <x v="2"/>
    <n v="0.35000000000000003"/>
    <x v="25"/>
    <x v="193"/>
    <n v="525"/>
    <x v="3"/>
  </r>
  <r>
    <x v="0"/>
    <n v="1185732"/>
    <x v="79"/>
    <x v="4"/>
    <x v="8"/>
    <s v="Orlando"/>
    <x v="3"/>
    <n v="0.39999999999999997"/>
    <x v="34"/>
    <x v="447"/>
    <n v="569.99999999999989"/>
    <x v="1"/>
  </r>
  <r>
    <x v="0"/>
    <n v="1185732"/>
    <x v="79"/>
    <x v="4"/>
    <x v="8"/>
    <s v="Orlando"/>
    <x v="4"/>
    <n v="0.55000000000000004"/>
    <x v="21"/>
    <x v="446"/>
    <n v="1058.75"/>
    <x v="2"/>
  </r>
  <r>
    <x v="0"/>
    <n v="1185732"/>
    <x v="79"/>
    <x v="4"/>
    <x v="8"/>
    <s v="Orlando"/>
    <x v="5"/>
    <n v="0.45"/>
    <x v="26"/>
    <x v="62"/>
    <n v="1462.5"/>
    <x v="0"/>
  </r>
  <r>
    <x v="0"/>
    <n v="1185732"/>
    <x v="80"/>
    <x v="4"/>
    <x v="8"/>
    <s v="Orlando"/>
    <x v="0"/>
    <n v="0.45"/>
    <x v="62"/>
    <x v="448"/>
    <n v="1761.75"/>
    <x v="4"/>
  </r>
  <r>
    <x v="0"/>
    <n v="1185732"/>
    <x v="80"/>
    <x v="4"/>
    <x v="8"/>
    <s v="Orlando"/>
    <x v="1"/>
    <n v="0.45"/>
    <x v="21"/>
    <x v="111"/>
    <n v="866.25"/>
    <x v="2"/>
  </r>
  <r>
    <x v="0"/>
    <n v="1185732"/>
    <x v="80"/>
    <x v="4"/>
    <x v="8"/>
    <s v="Orlando"/>
    <x v="2"/>
    <n v="0.35000000000000003"/>
    <x v="31"/>
    <x v="354"/>
    <n v="503.12500000000006"/>
    <x v="3"/>
  </r>
  <r>
    <x v="0"/>
    <n v="1185732"/>
    <x v="80"/>
    <x v="4"/>
    <x v="8"/>
    <s v="Orlando"/>
    <x v="3"/>
    <n v="0.39999999999999997"/>
    <x v="33"/>
    <x v="449"/>
    <n v="509.99999999999989"/>
    <x v="1"/>
  </r>
  <r>
    <x v="0"/>
    <n v="1185732"/>
    <x v="80"/>
    <x v="4"/>
    <x v="8"/>
    <s v="Orlando"/>
    <x v="4"/>
    <n v="0.55000000000000004"/>
    <x v="34"/>
    <x v="356"/>
    <n v="914.37499999999989"/>
    <x v="2"/>
  </r>
  <r>
    <x v="0"/>
    <n v="1185732"/>
    <x v="80"/>
    <x v="4"/>
    <x v="8"/>
    <s v="Orlando"/>
    <x v="5"/>
    <n v="0.45"/>
    <x v="31"/>
    <x v="70"/>
    <n v="1293.75"/>
    <x v="0"/>
  </r>
  <r>
    <x v="0"/>
    <n v="1185732"/>
    <x v="81"/>
    <x v="4"/>
    <x v="8"/>
    <s v="Orlando"/>
    <x v="0"/>
    <n v="0.45"/>
    <x v="6"/>
    <x v="8"/>
    <n v="1670.625"/>
    <x v="4"/>
  </r>
  <r>
    <x v="0"/>
    <n v="1185732"/>
    <x v="81"/>
    <x v="4"/>
    <x v="8"/>
    <s v="Orlando"/>
    <x v="1"/>
    <n v="0.45"/>
    <x v="28"/>
    <x v="45"/>
    <n v="826.875"/>
    <x v="2"/>
  </r>
  <r>
    <x v="0"/>
    <n v="1185732"/>
    <x v="81"/>
    <x v="4"/>
    <x v="8"/>
    <s v="Orlando"/>
    <x v="2"/>
    <n v="0.35000000000000003"/>
    <x v="28"/>
    <x v="450"/>
    <n v="459.37500000000006"/>
    <x v="3"/>
  </r>
  <r>
    <x v="0"/>
    <n v="1185732"/>
    <x v="81"/>
    <x v="4"/>
    <x v="8"/>
    <s v="Orlando"/>
    <x v="3"/>
    <n v="0.39999999999999997"/>
    <x v="32"/>
    <x v="451"/>
    <n v="539.99999999999989"/>
    <x v="1"/>
  </r>
  <r>
    <x v="0"/>
    <n v="1185732"/>
    <x v="81"/>
    <x v="4"/>
    <x v="8"/>
    <s v="Orlando"/>
    <x v="4"/>
    <n v="0.55000000000000004"/>
    <x v="34"/>
    <x v="356"/>
    <n v="914.37499999999989"/>
    <x v="2"/>
  </r>
  <r>
    <x v="0"/>
    <n v="1185732"/>
    <x v="81"/>
    <x v="4"/>
    <x v="8"/>
    <s v="Orlando"/>
    <x v="5"/>
    <n v="0.45"/>
    <x v="25"/>
    <x v="52"/>
    <n v="1350"/>
    <x v="0"/>
  </r>
  <r>
    <x v="0"/>
    <n v="1185732"/>
    <x v="82"/>
    <x v="4"/>
    <x v="8"/>
    <s v="Orlando"/>
    <x v="0"/>
    <n v="0.55000000000000004"/>
    <x v="62"/>
    <x v="452"/>
    <n v="2153.25"/>
    <x v="4"/>
  </r>
  <r>
    <x v="0"/>
    <n v="1185732"/>
    <x v="82"/>
    <x v="4"/>
    <x v="8"/>
    <s v="Orlando"/>
    <x v="1"/>
    <n v="0.55000000000000004"/>
    <x v="31"/>
    <x v="76"/>
    <n v="1106.875"/>
    <x v="2"/>
  </r>
  <r>
    <x v="0"/>
    <n v="1185732"/>
    <x v="82"/>
    <x v="4"/>
    <x v="8"/>
    <s v="Orlando"/>
    <x v="2"/>
    <n v="0.5"/>
    <x v="21"/>
    <x v="80"/>
    <n v="687.5"/>
    <x v="3"/>
  </r>
  <r>
    <x v="0"/>
    <n v="1185732"/>
    <x v="82"/>
    <x v="4"/>
    <x v="8"/>
    <s v="Orlando"/>
    <x v="3"/>
    <n v="0.5"/>
    <x v="24"/>
    <x v="54"/>
    <n v="750"/>
    <x v="1"/>
  </r>
  <r>
    <x v="0"/>
    <n v="1185732"/>
    <x v="82"/>
    <x v="4"/>
    <x v="8"/>
    <s v="Orlando"/>
    <x v="4"/>
    <n v="0.6"/>
    <x v="28"/>
    <x v="40"/>
    <n v="1102.5"/>
    <x v="2"/>
  </r>
  <r>
    <x v="0"/>
    <n v="1185732"/>
    <x v="82"/>
    <x v="4"/>
    <x v="8"/>
    <s v="Orlando"/>
    <x v="5"/>
    <n v="0.65"/>
    <x v="23"/>
    <x v="113"/>
    <n v="2031.25"/>
    <x v="0"/>
  </r>
  <r>
    <x v="0"/>
    <n v="1185732"/>
    <x v="83"/>
    <x v="4"/>
    <x v="8"/>
    <s v="Orlando"/>
    <x v="0"/>
    <n v="0.6"/>
    <x v="10"/>
    <x v="18"/>
    <n v="2362.5"/>
    <x v="4"/>
  </r>
  <r>
    <x v="0"/>
    <n v="1185732"/>
    <x v="83"/>
    <x v="4"/>
    <x v="8"/>
    <s v="Orlando"/>
    <x v="1"/>
    <n v="0.55000000000000004"/>
    <x v="23"/>
    <x v="337"/>
    <n v="1203.125"/>
    <x v="2"/>
  </r>
  <r>
    <x v="0"/>
    <n v="1185732"/>
    <x v="83"/>
    <x v="4"/>
    <x v="8"/>
    <s v="Orlando"/>
    <x v="2"/>
    <n v="0.5"/>
    <x v="25"/>
    <x v="61"/>
    <n v="750"/>
    <x v="3"/>
  </r>
  <r>
    <x v="0"/>
    <n v="1185732"/>
    <x v="83"/>
    <x v="4"/>
    <x v="8"/>
    <s v="Orlando"/>
    <x v="3"/>
    <n v="0.5"/>
    <x v="31"/>
    <x v="79"/>
    <n v="862.5"/>
    <x v="1"/>
  </r>
  <r>
    <x v="0"/>
    <n v="1185732"/>
    <x v="83"/>
    <x v="4"/>
    <x v="8"/>
    <s v="Orlando"/>
    <x v="4"/>
    <n v="0.65"/>
    <x v="31"/>
    <x v="90"/>
    <n v="1308.125"/>
    <x v="2"/>
  </r>
  <r>
    <x v="0"/>
    <n v="1185732"/>
    <x v="83"/>
    <x v="4"/>
    <x v="8"/>
    <s v="Orlando"/>
    <x v="5"/>
    <n v="0.70000000000000007"/>
    <x v="27"/>
    <x v="246"/>
    <n v="2537.5000000000005"/>
    <x v="0"/>
  </r>
  <r>
    <x v="0"/>
    <n v="1185732"/>
    <x v="84"/>
    <x v="4"/>
    <x v="8"/>
    <s v="Orlando"/>
    <x v="0"/>
    <n v="0.65"/>
    <x v="5"/>
    <x v="436"/>
    <n v="2778.75"/>
    <x v="4"/>
  </r>
  <r>
    <x v="0"/>
    <n v="1185732"/>
    <x v="84"/>
    <x v="4"/>
    <x v="8"/>
    <s v="Orlando"/>
    <x v="1"/>
    <n v="0.60000000000000009"/>
    <x v="20"/>
    <x v="249"/>
    <n v="1470.0000000000002"/>
    <x v="2"/>
  </r>
  <r>
    <x v="0"/>
    <n v="1185732"/>
    <x v="84"/>
    <x v="4"/>
    <x v="8"/>
    <s v="Orlando"/>
    <x v="2"/>
    <n v="0.55000000000000004"/>
    <x v="23"/>
    <x v="337"/>
    <n v="859.37500000000011"/>
    <x v="3"/>
  </r>
  <r>
    <x v="0"/>
    <n v="1185732"/>
    <x v="84"/>
    <x v="4"/>
    <x v="8"/>
    <s v="Orlando"/>
    <x v="3"/>
    <n v="0.55000000000000004"/>
    <x v="31"/>
    <x v="76"/>
    <n v="948.75000000000011"/>
    <x v="1"/>
  </r>
  <r>
    <x v="0"/>
    <n v="1185732"/>
    <x v="84"/>
    <x v="4"/>
    <x v="8"/>
    <s v="Orlando"/>
    <x v="4"/>
    <n v="0.65"/>
    <x v="25"/>
    <x v="87"/>
    <n v="1365"/>
    <x v="2"/>
  </r>
  <r>
    <x v="0"/>
    <n v="1185732"/>
    <x v="84"/>
    <x v="4"/>
    <x v="8"/>
    <s v="Orlando"/>
    <x v="5"/>
    <n v="0.70000000000000007"/>
    <x v="29"/>
    <x v="102"/>
    <n v="2712.5000000000005"/>
    <x v="0"/>
  </r>
  <r>
    <x v="0"/>
    <n v="1185732"/>
    <x v="85"/>
    <x v="4"/>
    <x v="8"/>
    <s v="Orlando"/>
    <x v="0"/>
    <n v="0.65"/>
    <x v="8"/>
    <x v="453"/>
    <n v="2705.625"/>
    <x v="4"/>
  </r>
  <r>
    <x v="0"/>
    <n v="1185732"/>
    <x v="85"/>
    <x v="4"/>
    <x v="8"/>
    <s v="Orlando"/>
    <x v="1"/>
    <n v="0.60000000000000009"/>
    <x v="20"/>
    <x v="249"/>
    <n v="1470.0000000000002"/>
    <x v="2"/>
  </r>
  <r>
    <x v="0"/>
    <n v="1185732"/>
    <x v="85"/>
    <x v="4"/>
    <x v="8"/>
    <s v="Orlando"/>
    <x v="2"/>
    <n v="0.55000000000000004"/>
    <x v="23"/>
    <x v="337"/>
    <n v="859.37500000000011"/>
    <x v="3"/>
  </r>
  <r>
    <x v="0"/>
    <n v="1185732"/>
    <x v="85"/>
    <x v="4"/>
    <x v="8"/>
    <s v="Orlando"/>
    <x v="3"/>
    <n v="0.45"/>
    <x v="31"/>
    <x v="70"/>
    <n v="776.25"/>
    <x v="1"/>
  </r>
  <r>
    <x v="0"/>
    <n v="1185732"/>
    <x v="85"/>
    <x v="4"/>
    <x v="8"/>
    <s v="Orlando"/>
    <x v="4"/>
    <n v="0.55000000000000004"/>
    <x v="21"/>
    <x v="446"/>
    <n v="1058.75"/>
    <x v="2"/>
  </r>
  <r>
    <x v="0"/>
    <n v="1185732"/>
    <x v="85"/>
    <x v="4"/>
    <x v="8"/>
    <s v="Orlando"/>
    <x v="5"/>
    <n v="0.60000000000000009"/>
    <x v="27"/>
    <x v="454"/>
    <n v="2175.0000000000005"/>
    <x v="0"/>
  </r>
  <r>
    <x v="0"/>
    <n v="1185732"/>
    <x v="86"/>
    <x v="4"/>
    <x v="8"/>
    <s v="Orlando"/>
    <x v="0"/>
    <n v="0.55000000000000004"/>
    <x v="2"/>
    <x v="68"/>
    <n v="2103.75"/>
    <x v="4"/>
  </r>
  <r>
    <x v="0"/>
    <n v="1185732"/>
    <x v="86"/>
    <x v="4"/>
    <x v="8"/>
    <s v="Orlando"/>
    <x v="1"/>
    <n v="0.50000000000000011"/>
    <x v="26"/>
    <x v="455"/>
    <n v="1137.5000000000002"/>
    <x v="2"/>
  </r>
  <r>
    <x v="0"/>
    <n v="1185732"/>
    <x v="86"/>
    <x v="4"/>
    <x v="8"/>
    <s v="Orlando"/>
    <x v="2"/>
    <n v="0.45"/>
    <x v="21"/>
    <x v="111"/>
    <n v="618.75"/>
    <x v="3"/>
  </r>
  <r>
    <x v="0"/>
    <n v="1185732"/>
    <x v="86"/>
    <x v="4"/>
    <x v="8"/>
    <s v="Orlando"/>
    <x v="3"/>
    <n v="0.45"/>
    <x v="28"/>
    <x v="45"/>
    <n v="708.75"/>
    <x v="1"/>
  </r>
  <r>
    <x v="0"/>
    <n v="1185732"/>
    <x v="86"/>
    <x v="4"/>
    <x v="8"/>
    <s v="Orlando"/>
    <x v="4"/>
    <n v="0.55000000000000004"/>
    <x v="28"/>
    <x v="170"/>
    <n v="1010.6250000000001"/>
    <x v="2"/>
  </r>
  <r>
    <x v="0"/>
    <n v="1185732"/>
    <x v="86"/>
    <x v="4"/>
    <x v="8"/>
    <s v="Orlando"/>
    <x v="5"/>
    <n v="0.60000000000000009"/>
    <x v="23"/>
    <x v="232"/>
    <n v="1875.0000000000002"/>
    <x v="0"/>
  </r>
  <r>
    <x v="0"/>
    <n v="1185732"/>
    <x v="87"/>
    <x v="4"/>
    <x v="8"/>
    <s v="Orlando"/>
    <x v="0"/>
    <n v="0.60000000000000009"/>
    <x v="9"/>
    <x v="443"/>
    <n v="2160.0000000000005"/>
    <x v="4"/>
  </r>
  <r>
    <x v="0"/>
    <n v="1185732"/>
    <x v="87"/>
    <x v="4"/>
    <x v="8"/>
    <s v="Orlando"/>
    <x v="1"/>
    <n v="0.50000000000000011"/>
    <x v="23"/>
    <x v="456"/>
    <n v="1093.7500000000002"/>
    <x v="2"/>
  </r>
  <r>
    <x v="0"/>
    <n v="1185732"/>
    <x v="87"/>
    <x v="4"/>
    <x v="8"/>
    <s v="Orlando"/>
    <x v="2"/>
    <n v="0.50000000000000011"/>
    <x v="28"/>
    <x v="195"/>
    <n v="656.25000000000011"/>
    <x v="3"/>
  </r>
  <r>
    <x v="0"/>
    <n v="1185732"/>
    <x v="87"/>
    <x v="4"/>
    <x v="8"/>
    <s v="Orlando"/>
    <x v="3"/>
    <n v="0.50000000000000011"/>
    <x v="24"/>
    <x v="457"/>
    <n v="750.00000000000011"/>
    <x v="1"/>
  </r>
  <r>
    <x v="0"/>
    <n v="1185732"/>
    <x v="87"/>
    <x v="4"/>
    <x v="8"/>
    <s v="Orlando"/>
    <x v="4"/>
    <n v="0.60000000000000009"/>
    <x v="24"/>
    <x v="252"/>
    <n v="1050"/>
    <x v="2"/>
  </r>
  <r>
    <x v="0"/>
    <n v="1185732"/>
    <x v="87"/>
    <x v="4"/>
    <x v="8"/>
    <s v="Orlando"/>
    <x v="5"/>
    <n v="0.65"/>
    <x v="23"/>
    <x v="113"/>
    <n v="2031.25"/>
    <x v="0"/>
  </r>
  <r>
    <x v="0"/>
    <n v="1185732"/>
    <x v="88"/>
    <x v="4"/>
    <x v="8"/>
    <s v="Orlando"/>
    <x v="0"/>
    <n v="0.60000000000000009"/>
    <x v="29"/>
    <x v="458"/>
    <n v="2092.5000000000005"/>
    <x v="4"/>
  </r>
  <r>
    <x v="0"/>
    <n v="1185732"/>
    <x v="88"/>
    <x v="4"/>
    <x v="8"/>
    <s v="Orlando"/>
    <x v="1"/>
    <n v="0.50000000000000011"/>
    <x v="25"/>
    <x v="252"/>
    <n v="1050"/>
    <x v="2"/>
  </r>
  <r>
    <x v="0"/>
    <n v="1185732"/>
    <x v="88"/>
    <x v="4"/>
    <x v="8"/>
    <s v="Orlando"/>
    <x v="2"/>
    <n v="0.50000000000000011"/>
    <x v="63"/>
    <x v="459"/>
    <n v="681.25000000000011"/>
    <x v="3"/>
  </r>
  <r>
    <x v="0"/>
    <n v="1185732"/>
    <x v="88"/>
    <x v="4"/>
    <x v="8"/>
    <s v="Orlando"/>
    <x v="3"/>
    <n v="0.50000000000000011"/>
    <x v="31"/>
    <x v="460"/>
    <n v="862.50000000000011"/>
    <x v="1"/>
  </r>
  <r>
    <x v="0"/>
    <n v="1185732"/>
    <x v="88"/>
    <x v="4"/>
    <x v="8"/>
    <s v="Orlando"/>
    <x v="4"/>
    <n v="0.65"/>
    <x v="21"/>
    <x v="88"/>
    <n v="1251.25"/>
    <x v="2"/>
  </r>
  <r>
    <x v="0"/>
    <n v="1185732"/>
    <x v="88"/>
    <x v="4"/>
    <x v="8"/>
    <s v="Orlando"/>
    <x v="5"/>
    <n v="0.7"/>
    <x v="26"/>
    <x v="109"/>
    <n v="2275"/>
    <x v="0"/>
  </r>
  <r>
    <x v="0"/>
    <n v="1185732"/>
    <x v="89"/>
    <x v="4"/>
    <x v="8"/>
    <s v="Orlando"/>
    <x v="0"/>
    <n v="0.65"/>
    <x v="10"/>
    <x v="31"/>
    <n v="2559.375"/>
    <x v="4"/>
  </r>
  <r>
    <x v="0"/>
    <n v="1185732"/>
    <x v="89"/>
    <x v="4"/>
    <x v="8"/>
    <s v="Orlando"/>
    <x v="1"/>
    <n v="0.55000000000000004"/>
    <x v="22"/>
    <x v="105"/>
    <n v="1299.375"/>
    <x v="2"/>
  </r>
  <r>
    <x v="0"/>
    <n v="1185732"/>
    <x v="89"/>
    <x v="4"/>
    <x v="8"/>
    <s v="Orlando"/>
    <x v="2"/>
    <n v="0.55000000000000004"/>
    <x v="23"/>
    <x v="337"/>
    <n v="859.37500000000011"/>
    <x v="3"/>
  </r>
  <r>
    <x v="0"/>
    <n v="1185732"/>
    <x v="89"/>
    <x v="4"/>
    <x v="8"/>
    <s v="Orlando"/>
    <x v="3"/>
    <n v="0.55000000000000004"/>
    <x v="31"/>
    <x v="76"/>
    <n v="948.75000000000011"/>
    <x v="1"/>
  </r>
  <r>
    <x v="0"/>
    <n v="1185732"/>
    <x v="89"/>
    <x v="4"/>
    <x v="8"/>
    <s v="Orlando"/>
    <x v="4"/>
    <n v="0.65"/>
    <x v="31"/>
    <x v="90"/>
    <n v="1308.125"/>
    <x v="2"/>
  </r>
  <r>
    <x v="0"/>
    <n v="1185732"/>
    <x v="89"/>
    <x v="4"/>
    <x v="8"/>
    <s v="Orlando"/>
    <x v="5"/>
    <n v="0.7"/>
    <x v="22"/>
    <x v="176"/>
    <n v="2362.5"/>
    <x v="0"/>
  </r>
  <r>
    <x v="0"/>
    <n v="1185732"/>
    <x v="0"/>
    <x v="0"/>
    <x v="0"/>
    <s v="Albany"/>
    <x v="0"/>
    <n v="0.4"/>
    <x v="9"/>
    <x v="55"/>
    <n v="1600"/>
    <x v="0"/>
  </r>
  <r>
    <x v="0"/>
    <n v="1185732"/>
    <x v="0"/>
    <x v="0"/>
    <x v="0"/>
    <s v="Albany"/>
    <x v="1"/>
    <n v="0.4"/>
    <x v="25"/>
    <x v="50"/>
    <n v="720"/>
    <x v="1"/>
  </r>
  <r>
    <x v="0"/>
    <n v="1185732"/>
    <x v="0"/>
    <x v="0"/>
    <x v="0"/>
    <s v="Albany"/>
    <x v="2"/>
    <n v="0.30000000000000004"/>
    <x v="25"/>
    <x v="166"/>
    <n v="630"/>
    <x v="2"/>
  </r>
  <r>
    <x v="0"/>
    <n v="1185732"/>
    <x v="0"/>
    <x v="0"/>
    <x v="0"/>
    <s v="Albany"/>
    <x v="3"/>
    <n v="0.35"/>
    <x v="32"/>
    <x v="151"/>
    <n v="551.25"/>
    <x v="2"/>
  </r>
  <r>
    <x v="0"/>
    <n v="1185732"/>
    <x v="0"/>
    <x v="0"/>
    <x v="0"/>
    <s v="Albany"/>
    <x v="4"/>
    <n v="0.5"/>
    <x v="24"/>
    <x v="54"/>
    <n v="750"/>
    <x v="1"/>
  </r>
  <r>
    <x v="0"/>
    <n v="1185732"/>
    <x v="0"/>
    <x v="0"/>
    <x v="0"/>
    <s v="Albany"/>
    <x v="5"/>
    <n v="0.4"/>
    <x v="25"/>
    <x v="50"/>
    <n v="600"/>
    <x v="3"/>
  </r>
  <r>
    <x v="0"/>
    <n v="1185732"/>
    <x v="1"/>
    <x v="0"/>
    <x v="0"/>
    <s v="Albany"/>
    <x v="0"/>
    <n v="0.4"/>
    <x v="2"/>
    <x v="461"/>
    <n v="1700"/>
    <x v="0"/>
  </r>
  <r>
    <x v="0"/>
    <n v="1185732"/>
    <x v="1"/>
    <x v="0"/>
    <x v="0"/>
    <s v="Albany"/>
    <x v="1"/>
    <n v="0.4"/>
    <x v="24"/>
    <x v="47"/>
    <n v="600"/>
    <x v="1"/>
  </r>
  <r>
    <x v="0"/>
    <n v="1185732"/>
    <x v="1"/>
    <x v="0"/>
    <x v="0"/>
    <s v="Albany"/>
    <x v="2"/>
    <n v="0.30000000000000004"/>
    <x v="21"/>
    <x v="205"/>
    <n v="577.5"/>
    <x v="2"/>
  </r>
  <r>
    <x v="0"/>
    <n v="1185732"/>
    <x v="1"/>
    <x v="0"/>
    <x v="0"/>
    <s v="Albany"/>
    <x v="3"/>
    <n v="0.35"/>
    <x v="33"/>
    <x v="156"/>
    <n v="520.625"/>
    <x v="2"/>
  </r>
  <r>
    <x v="0"/>
    <n v="1185732"/>
    <x v="1"/>
    <x v="0"/>
    <x v="0"/>
    <s v="Albany"/>
    <x v="4"/>
    <n v="0.5"/>
    <x v="24"/>
    <x v="54"/>
    <n v="750"/>
    <x v="1"/>
  </r>
  <r>
    <x v="0"/>
    <n v="1185732"/>
    <x v="1"/>
    <x v="0"/>
    <x v="0"/>
    <s v="Albany"/>
    <x v="5"/>
    <n v="0.4"/>
    <x v="25"/>
    <x v="50"/>
    <n v="600"/>
    <x v="3"/>
  </r>
  <r>
    <x v="0"/>
    <n v="1185732"/>
    <x v="2"/>
    <x v="0"/>
    <x v="0"/>
    <s v="Albany"/>
    <x v="0"/>
    <n v="0.4"/>
    <x v="64"/>
    <x v="462"/>
    <n v="1640"/>
    <x v="0"/>
  </r>
  <r>
    <x v="0"/>
    <n v="1185732"/>
    <x v="2"/>
    <x v="0"/>
    <x v="0"/>
    <s v="Albany"/>
    <x v="1"/>
    <n v="0.4"/>
    <x v="28"/>
    <x v="193"/>
    <n v="630"/>
    <x v="1"/>
  </r>
  <r>
    <x v="0"/>
    <n v="1185732"/>
    <x v="2"/>
    <x v="0"/>
    <x v="0"/>
    <s v="Albany"/>
    <x v="2"/>
    <n v="0.30000000000000004"/>
    <x v="21"/>
    <x v="205"/>
    <n v="577.5"/>
    <x v="2"/>
  </r>
  <r>
    <x v="0"/>
    <n v="1185732"/>
    <x v="2"/>
    <x v="0"/>
    <x v="0"/>
    <s v="Albany"/>
    <x v="3"/>
    <n v="0.35"/>
    <x v="47"/>
    <x v="340"/>
    <n v="489.99999999999994"/>
    <x v="2"/>
  </r>
  <r>
    <x v="0"/>
    <n v="1185732"/>
    <x v="2"/>
    <x v="0"/>
    <x v="0"/>
    <s v="Albany"/>
    <x v="4"/>
    <n v="0.5"/>
    <x v="32"/>
    <x v="39"/>
    <n v="675"/>
    <x v="1"/>
  </r>
  <r>
    <x v="0"/>
    <n v="1185732"/>
    <x v="2"/>
    <x v="0"/>
    <x v="0"/>
    <s v="Albany"/>
    <x v="5"/>
    <n v="0.4"/>
    <x v="21"/>
    <x v="42"/>
    <n v="550"/>
    <x v="3"/>
  </r>
  <r>
    <x v="0"/>
    <n v="1185732"/>
    <x v="3"/>
    <x v="0"/>
    <x v="0"/>
    <s v="Albany"/>
    <x v="0"/>
    <n v="0.4"/>
    <x v="9"/>
    <x v="55"/>
    <n v="1600"/>
    <x v="0"/>
  </r>
  <r>
    <x v="0"/>
    <n v="1185732"/>
    <x v="3"/>
    <x v="0"/>
    <x v="0"/>
    <s v="Albany"/>
    <x v="1"/>
    <n v="0.4"/>
    <x v="24"/>
    <x v="47"/>
    <n v="600"/>
    <x v="1"/>
  </r>
  <r>
    <x v="0"/>
    <n v="1185732"/>
    <x v="3"/>
    <x v="0"/>
    <x v="0"/>
    <s v="Albany"/>
    <x v="2"/>
    <n v="0.30000000000000004"/>
    <x v="24"/>
    <x v="192"/>
    <n v="525"/>
    <x v="2"/>
  </r>
  <r>
    <x v="0"/>
    <n v="1185732"/>
    <x v="3"/>
    <x v="0"/>
    <x v="0"/>
    <s v="Albany"/>
    <x v="3"/>
    <n v="0.35"/>
    <x v="33"/>
    <x v="156"/>
    <n v="520.625"/>
    <x v="2"/>
  </r>
  <r>
    <x v="0"/>
    <n v="1185732"/>
    <x v="3"/>
    <x v="0"/>
    <x v="0"/>
    <s v="Albany"/>
    <x v="4"/>
    <n v="0.5"/>
    <x v="33"/>
    <x v="43"/>
    <n v="637.5"/>
    <x v="1"/>
  </r>
  <r>
    <x v="0"/>
    <n v="1185732"/>
    <x v="3"/>
    <x v="0"/>
    <x v="0"/>
    <s v="Albany"/>
    <x v="5"/>
    <n v="0.4"/>
    <x v="21"/>
    <x v="42"/>
    <n v="550"/>
    <x v="3"/>
  </r>
  <r>
    <x v="0"/>
    <n v="1185732"/>
    <x v="4"/>
    <x v="0"/>
    <x v="0"/>
    <s v="Albany"/>
    <x v="0"/>
    <n v="0.5"/>
    <x v="64"/>
    <x v="463"/>
    <n v="2050"/>
    <x v="0"/>
  </r>
  <r>
    <x v="0"/>
    <n v="1185732"/>
    <x v="4"/>
    <x v="0"/>
    <x v="0"/>
    <s v="Albany"/>
    <x v="1"/>
    <n v="0.45000000000000007"/>
    <x v="28"/>
    <x v="464"/>
    <n v="708.75000000000011"/>
    <x v="1"/>
  </r>
  <r>
    <x v="0"/>
    <n v="1185732"/>
    <x v="4"/>
    <x v="0"/>
    <x v="0"/>
    <s v="Albany"/>
    <x v="2"/>
    <n v="0.4"/>
    <x v="24"/>
    <x v="47"/>
    <n v="700"/>
    <x v="2"/>
  </r>
  <r>
    <x v="0"/>
    <n v="1185732"/>
    <x v="4"/>
    <x v="0"/>
    <x v="0"/>
    <s v="Albany"/>
    <x v="3"/>
    <n v="0.4"/>
    <x v="32"/>
    <x v="207"/>
    <n v="630"/>
    <x v="2"/>
  </r>
  <r>
    <x v="0"/>
    <n v="1185732"/>
    <x v="4"/>
    <x v="0"/>
    <x v="0"/>
    <s v="Albany"/>
    <x v="4"/>
    <n v="0.5"/>
    <x v="34"/>
    <x v="351"/>
    <n v="712.5"/>
    <x v="1"/>
  </r>
  <r>
    <x v="0"/>
    <n v="1185732"/>
    <x v="4"/>
    <x v="0"/>
    <x v="0"/>
    <s v="Albany"/>
    <x v="5"/>
    <n v="0.55000000000000004"/>
    <x v="25"/>
    <x v="221"/>
    <n v="825.00000000000011"/>
    <x v="3"/>
  </r>
  <r>
    <x v="0"/>
    <n v="1185732"/>
    <x v="5"/>
    <x v="0"/>
    <x v="0"/>
    <s v="Albany"/>
    <x v="0"/>
    <n v="0.5"/>
    <x v="2"/>
    <x v="17"/>
    <n v="2125"/>
    <x v="0"/>
  </r>
  <r>
    <x v="0"/>
    <n v="1185732"/>
    <x v="5"/>
    <x v="0"/>
    <x v="0"/>
    <s v="Albany"/>
    <x v="1"/>
    <n v="0.45000000000000007"/>
    <x v="25"/>
    <x v="217"/>
    <n v="810.00000000000011"/>
    <x v="1"/>
  </r>
  <r>
    <x v="0"/>
    <n v="1185732"/>
    <x v="5"/>
    <x v="0"/>
    <x v="0"/>
    <s v="Albany"/>
    <x v="2"/>
    <n v="0.4"/>
    <x v="28"/>
    <x v="193"/>
    <n v="735"/>
    <x v="2"/>
  </r>
  <r>
    <x v="0"/>
    <n v="1185732"/>
    <x v="5"/>
    <x v="0"/>
    <x v="0"/>
    <s v="Albany"/>
    <x v="3"/>
    <n v="0.4"/>
    <x v="24"/>
    <x v="47"/>
    <n v="700"/>
    <x v="2"/>
  </r>
  <r>
    <x v="0"/>
    <n v="1185732"/>
    <x v="5"/>
    <x v="0"/>
    <x v="0"/>
    <s v="Albany"/>
    <x v="4"/>
    <n v="0.5"/>
    <x v="24"/>
    <x v="54"/>
    <n v="750"/>
    <x v="1"/>
  </r>
  <r>
    <x v="0"/>
    <n v="1185732"/>
    <x v="5"/>
    <x v="0"/>
    <x v="0"/>
    <s v="Albany"/>
    <x v="5"/>
    <n v="0.55000000000000004"/>
    <x v="26"/>
    <x v="465"/>
    <n v="893.75000000000011"/>
    <x v="3"/>
  </r>
  <r>
    <x v="0"/>
    <n v="1185732"/>
    <x v="6"/>
    <x v="0"/>
    <x v="0"/>
    <s v="Albany"/>
    <x v="0"/>
    <n v="0.5"/>
    <x v="10"/>
    <x v="242"/>
    <n v="2187.5"/>
    <x v="0"/>
  </r>
  <r>
    <x v="0"/>
    <n v="1185732"/>
    <x v="6"/>
    <x v="0"/>
    <x v="0"/>
    <s v="Albany"/>
    <x v="1"/>
    <n v="0.45000000000000007"/>
    <x v="23"/>
    <x v="224"/>
    <n v="843.75000000000011"/>
    <x v="1"/>
  </r>
  <r>
    <x v="0"/>
    <n v="1185732"/>
    <x v="6"/>
    <x v="0"/>
    <x v="0"/>
    <s v="Albany"/>
    <x v="2"/>
    <n v="0.4"/>
    <x v="21"/>
    <x v="42"/>
    <n v="770"/>
    <x v="2"/>
  </r>
  <r>
    <x v="0"/>
    <n v="1185732"/>
    <x v="6"/>
    <x v="0"/>
    <x v="0"/>
    <s v="Albany"/>
    <x v="3"/>
    <n v="0.4"/>
    <x v="24"/>
    <x v="47"/>
    <n v="700"/>
    <x v="2"/>
  </r>
  <r>
    <x v="0"/>
    <n v="1185732"/>
    <x v="6"/>
    <x v="0"/>
    <x v="0"/>
    <s v="Albany"/>
    <x v="4"/>
    <n v="0.5"/>
    <x v="28"/>
    <x v="48"/>
    <n v="787.5"/>
    <x v="1"/>
  </r>
  <r>
    <x v="0"/>
    <n v="1185732"/>
    <x v="6"/>
    <x v="0"/>
    <x v="0"/>
    <s v="Albany"/>
    <x v="5"/>
    <n v="0.55000000000000004"/>
    <x v="20"/>
    <x v="104"/>
    <n v="962.50000000000011"/>
    <x v="3"/>
  </r>
  <r>
    <x v="0"/>
    <n v="1185732"/>
    <x v="7"/>
    <x v="0"/>
    <x v="0"/>
    <s v="Albany"/>
    <x v="0"/>
    <n v="0.5"/>
    <x v="2"/>
    <x v="17"/>
    <n v="2125"/>
    <x v="0"/>
  </r>
  <r>
    <x v="0"/>
    <n v="1185732"/>
    <x v="7"/>
    <x v="0"/>
    <x v="0"/>
    <s v="Albany"/>
    <x v="1"/>
    <n v="0.45000000000000007"/>
    <x v="23"/>
    <x v="224"/>
    <n v="843.75000000000011"/>
    <x v="1"/>
  </r>
  <r>
    <x v="0"/>
    <n v="1185732"/>
    <x v="7"/>
    <x v="0"/>
    <x v="0"/>
    <s v="Albany"/>
    <x v="2"/>
    <n v="0.4"/>
    <x v="21"/>
    <x v="42"/>
    <n v="770"/>
    <x v="2"/>
  </r>
  <r>
    <x v="0"/>
    <n v="1185732"/>
    <x v="7"/>
    <x v="0"/>
    <x v="0"/>
    <s v="Albany"/>
    <x v="3"/>
    <n v="0.4"/>
    <x v="28"/>
    <x v="193"/>
    <n v="735"/>
    <x v="2"/>
  </r>
  <r>
    <x v="0"/>
    <n v="1185732"/>
    <x v="7"/>
    <x v="0"/>
    <x v="0"/>
    <s v="Albany"/>
    <x v="4"/>
    <n v="0.5"/>
    <x v="24"/>
    <x v="54"/>
    <n v="750"/>
    <x v="1"/>
  </r>
  <r>
    <x v="0"/>
    <n v="1185732"/>
    <x v="7"/>
    <x v="0"/>
    <x v="0"/>
    <s v="Albany"/>
    <x v="5"/>
    <n v="0.55000000000000004"/>
    <x v="22"/>
    <x v="105"/>
    <n v="928.12500000000011"/>
    <x v="3"/>
  </r>
  <r>
    <x v="0"/>
    <n v="1185732"/>
    <x v="8"/>
    <x v="0"/>
    <x v="0"/>
    <s v="Albany"/>
    <x v="0"/>
    <n v="0.5"/>
    <x v="9"/>
    <x v="2"/>
    <n v="2000"/>
    <x v="0"/>
  </r>
  <r>
    <x v="0"/>
    <n v="1185732"/>
    <x v="8"/>
    <x v="0"/>
    <x v="0"/>
    <s v="Albany"/>
    <x v="1"/>
    <n v="0.45000000000000007"/>
    <x v="25"/>
    <x v="217"/>
    <n v="810.00000000000011"/>
    <x v="1"/>
  </r>
  <r>
    <x v="0"/>
    <n v="1185732"/>
    <x v="8"/>
    <x v="0"/>
    <x v="0"/>
    <s v="Albany"/>
    <x v="2"/>
    <n v="0.4"/>
    <x v="28"/>
    <x v="193"/>
    <n v="735"/>
    <x v="2"/>
  </r>
  <r>
    <x v="0"/>
    <n v="1185732"/>
    <x v="8"/>
    <x v="0"/>
    <x v="0"/>
    <s v="Albany"/>
    <x v="3"/>
    <n v="0.4"/>
    <x v="24"/>
    <x v="47"/>
    <n v="700"/>
    <x v="2"/>
  </r>
  <r>
    <x v="0"/>
    <n v="1185732"/>
    <x v="8"/>
    <x v="0"/>
    <x v="0"/>
    <s v="Albany"/>
    <x v="4"/>
    <n v="0.5"/>
    <x v="24"/>
    <x v="54"/>
    <n v="750"/>
    <x v="1"/>
  </r>
  <r>
    <x v="0"/>
    <n v="1185732"/>
    <x v="8"/>
    <x v="0"/>
    <x v="0"/>
    <s v="Albany"/>
    <x v="5"/>
    <n v="0.55000000000000004"/>
    <x v="25"/>
    <x v="221"/>
    <n v="825.00000000000011"/>
    <x v="3"/>
  </r>
  <r>
    <x v="0"/>
    <n v="1185732"/>
    <x v="9"/>
    <x v="0"/>
    <x v="0"/>
    <s v="Albany"/>
    <x v="0"/>
    <n v="0.55000000000000004"/>
    <x v="29"/>
    <x v="100"/>
    <n v="2131.25"/>
    <x v="0"/>
  </r>
  <r>
    <x v="0"/>
    <n v="1185732"/>
    <x v="9"/>
    <x v="0"/>
    <x v="0"/>
    <s v="Albany"/>
    <x v="1"/>
    <n v="0.45000000000000007"/>
    <x v="25"/>
    <x v="217"/>
    <n v="810.00000000000011"/>
    <x v="1"/>
  </r>
  <r>
    <x v="0"/>
    <n v="1185732"/>
    <x v="9"/>
    <x v="0"/>
    <x v="0"/>
    <s v="Albany"/>
    <x v="2"/>
    <n v="0.45000000000000007"/>
    <x v="24"/>
    <x v="223"/>
    <n v="787.50000000000011"/>
    <x v="2"/>
  </r>
  <r>
    <x v="0"/>
    <n v="1185732"/>
    <x v="9"/>
    <x v="0"/>
    <x v="0"/>
    <s v="Albany"/>
    <x v="3"/>
    <n v="0.45000000000000007"/>
    <x v="34"/>
    <x v="466"/>
    <n v="748.12500000000011"/>
    <x v="2"/>
  </r>
  <r>
    <x v="0"/>
    <n v="1185732"/>
    <x v="9"/>
    <x v="0"/>
    <x v="0"/>
    <s v="Albany"/>
    <x v="4"/>
    <n v="0.55000000000000004"/>
    <x v="34"/>
    <x v="356"/>
    <n v="783.75"/>
    <x v="1"/>
  </r>
  <r>
    <x v="0"/>
    <n v="1185732"/>
    <x v="9"/>
    <x v="0"/>
    <x v="0"/>
    <s v="Albany"/>
    <x v="5"/>
    <n v="0.6"/>
    <x v="25"/>
    <x v="11"/>
    <n v="900"/>
    <x v="3"/>
  </r>
  <r>
    <x v="0"/>
    <n v="1185732"/>
    <x v="10"/>
    <x v="0"/>
    <x v="0"/>
    <s v="Albany"/>
    <x v="0"/>
    <n v="0.55000000000000004"/>
    <x v="30"/>
    <x v="71"/>
    <n v="2062.5"/>
    <x v="0"/>
  </r>
  <r>
    <x v="0"/>
    <n v="1185732"/>
    <x v="10"/>
    <x v="0"/>
    <x v="0"/>
    <s v="Albany"/>
    <x v="1"/>
    <n v="0.45000000000000007"/>
    <x v="31"/>
    <x v="339"/>
    <n v="776.25000000000011"/>
    <x v="1"/>
  </r>
  <r>
    <x v="0"/>
    <n v="1185732"/>
    <x v="10"/>
    <x v="0"/>
    <x v="0"/>
    <s v="Albany"/>
    <x v="2"/>
    <n v="0.45000000000000007"/>
    <x v="65"/>
    <x v="467"/>
    <n v="819.00000000000011"/>
    <x v="2"/>
  </r>
  <r>
    <x v="0"/>
    <n v="1185732"/>
    <x v="10"/>
    <x v="0"/>
    <x v="0"/>
    <s v="Albany"/>
    <x v="3"/>
    <n v="0.45000000000000007"/>
    <x v="24"/>
    <x v="223"/>
    <n v="787.50000000000011"/>
    <x v="2"/>
  </r>
  <r>
    <x v="0"/>
    <n v="1185732"/>
    <x v="10"/>
    <x v="0"/>
    <x v="0"/>
    <s v="Albany"/>
    <x v="4"/>
    <n v="0.55000000000000004"/>
    <x v="34"/>
    <x v="356"/>
    <n v="783.75"/>
    <x v="1"/>
  </r>
  <r>
    <x v="0"/>
    <n v="1185732"/>
    <x v="10"/>
    <x v="0"/>
    <x v="0"/>
    <s v="Albany"/>
    <x v="5"/>
    <n v="0.6"/>
    <x v="31"/>
    <x v="425"/>
    <n v="862.5"/>
    <x v="3"/>
  </r>
  <r>
    <x v="0"/>
    <n v="1185732"/>
    <x v="11"/>
    <x v="0"/>
    <x v="0"/>
    <s v="Albany"/>
    <x v="0"/>
    <n v="0.55000000000000004"/>
    <x v="9"/>
    <x v="63"/>
    <n v="2200"/>
    <x v="0"/>
  </r>
  <r>
    <x v="0"/>
    <n v="1185732"/>
    <x v="11"/>
    <x v="0"/>
    <x v="0"/>
    <s v="Albany"/>
    <x v="1"/>
    <n v="0.45000000000000007"/>
    <x v="25"/>
    <x v="217"/>
    <n v="810.00000000000011"/>
    <x v="1"/>
  </r>
  <r>
    <x v="0"/>
    <n v="1185732"/>
    <x v="11"/>
    <x v="0"/>
    <x v="0"/>
    <s v="Albany"/>
    <x v="2"/>
    <n v="0.45000000000000007"/>
    <x v="21"/>
    <x v="468"/>
    <n v="866.25000000000011"/>
    <x v="2"/>
  </r>
  <r>
    <x v="0"/>
    <n v="1185732"/>
    <x v="11"/>
    <x v="0"/>
    <x v="0"/>
    <s v="Albany"/>
    <x v="3"/>
    <n v="0.45000000000000007"/>
    <x v="24"/>
    <x v="223"/>
    <n v="787.50000000000011"/>
    <x v="2"/>
  </r>
  <r>
    <x v="0"/>
    <n v="1185732"/>
    <x v="11"/>
    <x v="0"/>
    <x v="0"/>
    <s v="Albany"/>
    <x v="4"/>
    <n v="0.55000000000000004"/>
    <x v="24"/>
    <x v="80"/>
    <n v="825"/>
    <x v="1"/>
  </r>
  <r>
    <x v="0"/>
    <n v="1185732"/>
    <x v="11"/>
    <x v="0"/>
    <x v="0"/>
    <s v="Albany"/>
    <x v="5"/>
    <n v="0.6"/>
    <x v="25"/>
    <x v="11"/>
    <n v="900"/>
    <x v="3"/>
  </r>
  <r>
    <x v="2"/>
    <n v="1128299"/>
    <x v="145"/>
    <x v="2"/>
    <x v="17"/>
    <s v="Cheyenne"/>
    <x v="0"/>
    <n v="0.30000000000000004"/>
    <x v="45"/>
    <x v="187"/>
    <n v="367.50000000000006"/>
    <x v="2"/>
  </r>
  <r>
    <x v="2"/>
    <n v="1128299"/>
    <x v="145"/>
    <x v="2"/>
    <x v="17"/>
    <s v="Cheyenne"/>
    <x v="1"/>
    <n v="0.4"/>
    <x v="45"/>
    <x v="340"/>
    <n v="489.99999999999994"/>
    <x v="2"/>
  </r>
  <r>
    <x v="2"/>
    <n v="1128299"/>
    <x v="145"/>
    <x v="2"/>
    <x v="17"/>
    <s v="Cheyenne"/>
    <x v="2"/>
    <n v="0.4"/>
    <x v="45"/>
    <x v="340"/>
    <n v="489.99999999999994"/>
    <x v="2"/>
  </r>
  <r>
    <x v="2"/>
    <n v="1128299"/>
    <x v="145"/>
    <x v="2"/>
    <x v="17"/>
    <s v="Cheyenne"/>
    <x v="3"/>
    <n v="0.4"/>
    <x v="41"/>
    <x v="134"/>
    <n v="280"/>
    <x v="2"/>
  </r>
  <r>
    <x v="2"/>
    <n v="1128299"/>
    <x v="145"/>
    <x v="2"/>
    <x v="17"/>
    <s v="Cheyenne"/>
    <x v="4"/>
    <n v="0.45000000000000007"/>
    <x v="43"/>
    <x v="318"/>
    <n v="270.00000000000006"/>
    <x v="8"/>
  </r>
  <r>
    <x v="2"/>
    <n v="1128299"/>
    <x v="145"/>
    <x v="2"/>
    <x v="17"/>
    <s v="Cheyenne"/>
    <x v="5"/>
    <n v="0.4"/>
    <x v="47"/>
    <x v="173"/>
    <n v="480"/>
    <x v="1"/>
  </r>
  <r>
    <x v="2"/>
    <n v="1128299"/>
    <x v="146"/>
    <x v="2"/>
    <x v="17"/>
    <s v="Cheyenne"/>
    <x v="0"/>
    <n v="0.30000000000000004"/>
    <x v="32"/>
    <x v="139"/>
    <n v="472.50000000000006"/>
    <x v="2"/>
  </r>
  <r>
    <x v="2"/>
    <n v="1128299"/>
    <x v="146"/>
    <x v="2"/>
    <x v="17"/>
    <s v="Cheyenne"/>
    <x v="1"/>
    <n v="0.4"/>
    <x v="45"/>
    <x v="340"/>
    <n v="489.99999999999994"/>
    <x v="2"/>
  </r>
  <r>
    <x v="2"/>
    <n v="1128299"/>
    <x v="146"/>
    <x v="2"/>
    <x v="17"/>
    <s v="Cheyenne"/>
    <x v="2"/>
    <n v="0.4"/>
    <x v="45"/>
    <x v="340"/>
    <n v="489.99999999999994"/>
    <x v="2"/>
  </r>
  <r>
    <x v="2"/>
    <n v="1128299"/>
    <x v="146"/>
    <x v="2"/>
    <x v="17"/>
    <s v="Cheyenne"/>
    <x v="3"/>
    <n v="0.4"/>
    <x v="41"/>
    <x v="134"/>
    <n v="280"/>
    <x v="2"/>
  </r>
  <r>
    <x v="2"/>
    <n v="1128299"/>
    <x v="146"/>
    <x v="2"/>
    <x v="17"/>
    <s v="Cheyenne"/>
    <x v="4"/>
    <n v="0.45000000000000007"/>
    <x v="36"/>
    <x v="469"/>
    <n v="225.00000000000006"/>
    <x v="8"/>
  </r>
  <r>
    <x v="2"/>
    <n v="1128299"/>
    <x v="146"/>
    <x v="2"/>
    <x v="17"/>
    <s v="Cheyenne"/>
    <x v="5"/>
    <n v="0.4"/>
    <x v="46"/>
    <x v="194"/>
    <n v="390"/>
    <x v="1"/>
  </r>
  <r>
    <x v="2"/>
    <n v="1128299"/>
    <x v="147"/>
    <x v="2"/>
    <x v="17"/>
    <s v="Cheyenne"/>
    <x v="0"/>
    <n v="0.4"/>
    <x v="34"/>
    <x v="235"/>
    <n v="665"/>
    <x v="2"/>
  </r>
  <r>
    <x v="2"/>
    <n v="1128299"/>
    <x v="147"/>
    <x v="2"/>
    <x v="17"/>
    <s v="Cheyenne"/>
    <x v="1"/>
    <n v="0.5"/>
    <x v="46"/>
    <x v="132"/>
    <n v="568.75"/>
    <x v="2"/>
  </r>
  <r>
    <x v="2"/>
    <n v="1128299"/>
    <x v="147"/>
    <x v="2"/>
    <x v="17"/>
    <s v="Cheyenne"/>
    <x v="2"/>
    <n v="0.54999999999999993"/>
    <x v="45"/>
    <x v="237"/>
    <n v="673.74999999999989"/>
    <x v="2"/>
  </r>
  <r>
    <x v="2"/>
    <n v="1128299"/>
    <x v="147"/>
    <x v="2"/>
    <x v="17"/>
    <s v="Cheyenne"/>
    <x v="3"/>
    <n v="0.5"/>
    <x v="44"/>
    <x v="142"/>
    <n v="437.5"/>
    <x v="2"/>
  </r>
  <r>
    <x v="2"/>
    <n v="1128299"/>
    <x v="147"/>
    <x v="2"/>
    <x v="17"/>
    <s v="Cheyenne"/>
    <x v="4"/>
    <n v="0.55000000000000004"/>
    <x v="39"/>
    <x v="189"/>
    <n v="220"/>
    <x v="8"/>
  </r>
  <r>
    <x v="2"/>
    <n v="1128299"/>
    <x v="147"/>
    <x v="2"/>
    <x v="17"/>
    <s v="Cheyenne"/>
    <x v="5"/>
    <n v="0.5"/>
    <x v="49"/>
    <x v="146"/>
    <n v="450"/>
    <x v="1"/>
  </r>
  <r>
    <x v="2"/>
    <n v="1128299"/>
    <x v="148"/>
    <x v="2"/>
    <x v="17"/>
    <s v="Cheyenne"/>
    <x v="0"/>
    <n v="0.55000000000000004"/>
    <x v="34"/>
    <x v="356"/>
    <n v="914.37499999999989"/>
    <x v="2"/>
  </r>
  <r>
    <x v="2"/>
    <n v="1128299"/>
    <x v="148"/>
    <x v="2"/>
    <x v="17"/>
    <s v="Cheyenne"/>
    <x v="1"/>
    <n v="0.60000000000000009"/>
    <x v="35"/>
    <x v="205"/>
    <n v="577.5"/>
    <x v="2"/>
  </r>
  <r>
    <x v="2"/>
    <n v="1128299"/>
    <x v="148"/>
    <x v="2"/>
    <x v="17"/>
    <s v="Cheyenne"/>
    <x v="2"/>
    <n v="0.60000000000000009"/>
    <x v="46"/>
    <x v="470"/>
    <n v="682.5"/>
    <x v="2"/>
  </r>
  <r>
    <x v="2"/>
    <n v="1128299"/>
    <x v="148"/>
    <x v="2"/>
    <x v="17"/>
    <s v="Cheyenne"/>
    <x v="3"/>
    <n v="0.45000000000000007"/>
    <x v="38"/>
    <x v="471"/>
    <n v="354.375"/>
    <x v="2"/>
  </r>
  <r>
    <x v="2"/>
    <n v="1128299"/>
    <x v="148"/>
    <x v="2"/>
    <x v="17"/>
    <s v="Cheyenne"/>
    <x v="4"/>
    <n v="0.50000000000000011"/>
    <x v="36"/>
    <x v="472"/>
    <n v="250.00000000000006"/>
    <x v="8"/>
  </r>
  <r>
    <x v="2"/>
    <n v="1128299"/>
    <x v="148"/>
    <x v="2"/>
    <x v="17"/>
    <s v="Cheyenne"/>
    <x v="5"/>
    <n v="0.65000000000000013"/>
    <x v="49"/>
    <x v="473"/>
    <n v="585.00000000000011"/>
    <x v="1"/>
  </r>
  <r>
    <x v="2"/>
    <n v="1128299"/>
    <x v="149"/>
    <x v="2"/>
    <x v="17"/>
    <s v="Cheyenne"/>
    <x v="0"/>
    <n v="0.5"/>
    <x v="24"/>
    <x v="54"/>
    <n v="875"/>
    <x v="2"/>
  </r>
  <r>
    <x v="2"/>
    <n v="1128299"/>
    <x v="149"/>
    <x v="2"/>
    <x v="17"/>
    <s v="Cheyenne"/>
    <x v="1"/>
    <n v="0.55000000000000004"/>
    <x v="45"/>
    <x v="136"/>
    <n v="673.75"/>
    <x v="2"/>
  </r>
  <r>
    <x v="2"/>
    <n v="1128299"/>
    <x v="149"/>
    <x v="2"/>
    <x v="17"/>
    <s v="Cheyenne"/>
    <x v="2"/>
    <n v="0.55000000000000004"/>
    <x v="45"/>
    <x v="136"/>
    <n v="673.75"/>
    <x v="2"/>
  </r>
  <r>
    <x v="2"/>
    <n v="1128299"/>
    <x v="149"/>
    <x v="2"/>
    <x v="17"/>
    <s v="Cheyenne"/>
    <x v="3"/>
    <n v="0.5"/>
    <x v="35"/>
    <x v="140"/>
    <n v="481.24999999999994"/>
    <x v="2"/>
  </r>
  <r>
    <x v="2"/>
    <n v="1128299"/>
    <x v="149"/>
    <x v="2"/>
    <x v="17"/>
    <s v="Cheyenne"/>
    <x v="4"/>
    <n v="0.44999999999999996"/>
    <x v="37"/>
    <x v="474"/>
    <n v="315"/>
    <x v="8"/>
  </r>
  <r>
    <x v="2"/>
    <n v="1128299"/>
    <x v="149"/>
    <x v="2"/>
    <x v="17"/>
    <s v="Cheyenne"/>
    <x v="5"/>
    <n v="0.6"/>
    <x v="28"/>
    <x v="40"/>
    <n v="945"/>
    <x v="1"/>
  </r>
  <r>
    <x v="2"/>
    <n v="1128299"/>
    <x v="150"/>
    <x v="2"/>
    <x v="17"/>
    <s v="Cheyenne"/>
    <x v="0"/>
    <n v="0.54999999999999993"/>
    <x v="29"/>
    <x v="475"/>
    <n v="1491.8749999999995"/>
    <x v="2"/>
  </r>
  <r>
    <x v="2"/>
    <n v="1128299"/>
    <x v="150"/>
    <x v="2"/>
    <x v="17"/>
    <s v="Cheyenne"/>
    <x v="1"/>
    <n v="0.64999999999999991"/>
    <x v="26"/>
    <x v="476"/>
    <n v="1478.7499999999995"/>
    <x v="2"/>
  </r>
  <r>
    <x v="2"/>
    <n v="1128299"/>
    <x v="150"/>
    <x v="2"/>
    <x v="17"/>
    <s v="Cheyenne"/>
    <x v="2"/>
    <n v="0.79999999999999993"/>
    <x v="26"/>
    <x v="97"/>
    <n v="1819.9999999999998"/>
    <x v="2"/>
  </r>
  <r>
    <x v="2"/>
    <n v="1128299"/>
    <x v="150"/>
    <x v="2"/>
    <x v="17"/>
    <s v="Cheyenne"/>
    <x v="3"/>
    <n v="0.79999999999999993"/>
    <x v="28"/>
    <x v="81"/>
    <n v="1470"/>
    <x v="2"/>
  </r>
  <r>
    <x v="2"/>
    <n v="1128299"/>
    <x v="150"/>
    <x v="2"/>
    <x v="17"/>
    <s v="Cheyenne"/>
    <x v="4"/>
    <n v="0.9"/>
    <x v="47"/>
    <x v="11"/>
    <n v="1440"/>
    <x v="8"/>
  </r>
  <r>
    <x v="2"/>
    <n v="1128299"/>
    <x v="150"/>
    <x v="2"/>
    <x v="17"/>
    <s v="Cheyenne"/>
    <x v="5"/>
    <n v="1.05"/>
    <x v="20"/>
    <x v="477"/>
    <n v="2205"/>
    <x v="1"/>
  </r>
  <r>
    <x v="2"/>
    <n v="1128299"/>
    <x v="151"/>
    <x v="2"/>
    <x v="17"/>
    <s v="Cheyenne"/>
    <x v="0"/>
    <n v="0.85"/>
    <x v="2"/>
    <x v="478"/>
    <n v="2528.75"/>
    <x v="2"/>
  </r>
  <r>
    <x v="2"/>
    <n v="1128299"/>
    <x v="151"/>
    <x v="2"/>
    <x v="17"/>
    <s v="Cheyenne"/>
    <x v="1"/>
    <n v="0.9"/>
    <x v="20"/>
    <x v="479"/>
    <n v="2205"/>
    <x v="2"/>
  </r>
  <r>
    <x v="2"/>
    <n v="1128299"/>
    <x v="151"/>
    <x v="2"/>
    <x v="17"/>
    <s v="Cheyenne"/>
    <x v="2"/>
    <n v="0.9"/>
    <x v="26"/>
    <x v="38"/>
    <n v="2047.4999999999998"/>
    <x v="2"/>
  </r>
  <r>
    <x v="2"/>
    <n v="1128299"/>
    <x v="151"/>
    <x v="2"/>
    <x v="17"/>
    <s v="Cheyenne"/>
    <x v="3"/>
    <n v="0.85"/>
    <x v="21"/>
    <x v="68"/>
    <n v="1636.25"/>
    <x v="2"/>
  </r>
  <r>
    <x v="2"/>
    <n v="1128299"/>
    <x v="151"/>
    <x v="2"/>
    <x v="17"/>
    <s v="Cheyenne"/>
    <x v="4"/>
    <n v="0.9"/>
    <x v="25"/>
    <x v="4"/>
    <n v="2160"/>
    <x v="8"/>
  </r>
  <r>
    <x v="2"/>
    <n v="1128299"/>
    <x v="151"/>
    <x v="2"/>
    <x v="17"/>
    <s v="Cheyenne"/>
    <x v="5"/>
    <n v="1.05"/>
    <x v="25"/>
    <x v="479"/>
    <n v="1890"/>
    <x v="1"/>
  </r>
  <r>
    <x v="2"/>
    <n v="1128299"/>
    <x v="152"/>
    <x v="2"/>
    <x v="17"/>
    <s v="Cheyenne"/>
    <x v="0"/>
    <n v="0.9"/>
    <x v="9"/>
    <x v="28"/>
    <n v="2520"/>
    <x v="2"/>
  </r>
  <r>
    <x v="2"/>
    <n v="1128299"/>
    <x v="152"/>
    <x v="2"/>
    <x v="17"/>
    <s v="Cheyenne"/>
    <x v="1"/>
    <n v="0.8"/>
    <x v="29"/>
    <x v="94"/>
    <n v="2170"/>
    <x v="2"/>
  </r>
  <r>
    <x v="2"/>
    <n v="1128299"/>
    <x v="152"/>
    <x v="2"/>
    <x v="17"/>
    <s v="Cheyenne"/>
    <x v="2"/>
    <n v="0.70000000000000007"/>
    <x v="26"/>
    <x v="109"/>
    <n v="1592.5"/>
    <x v="2"/>
  </r>
  <r>
    <x v="2"/>
    <n v="1128299"/>
    <x v="152"/>
    <x v="2"/>
    <x v="17"/>
    <s v="Cheyenne"/>
    <x v="3"/>
    <n v="0.70000000000000007"/>
    <x v="33"/>
    <x v="253"/>
    <n v="1041.25"/>
    <x v="2"/>
  </r>
  <r>
    <x v="2"/>
    <n v="1128299"/>
    <x v="152"/>
    <x v="2"/>
    <x v="17"/>
    <s v="Cheyenne"/>
    <x v="4"/>
    <n v="0.7"/>
    <x v="33"/>
    <x v="44"/>
    <n v="1190"/>
    <x v="8"/>
  </r>
  <r>
    <x v="2"/>
    <n v="1128299"/>
    <x v="152"/>
    <x v="2"/>
    <x v="17"/>
    <s v="Cheyenne"/>
    <x v="5"/>
    <n v="0.75"/>
    <x v="44"/>
    <x v="203"/>
    <n v="562.5"/>
    <x v="1"/>
  </r>
  <r>
    <x v="2"/>
    <n v="1128299"/>
    <x v="153"/>
    <x v="2"/>
    <x v="17"/>
    <s v="Cheyenne"/>
    <x v="0"/>
    <n v="0.50000000000000011"/>
    <x v="32"/>
    <x v="223"/>
    <n v="787.50000000000011"/>
    <x v="2"/>
  </r>
  <r>
    <x v="2"/>
    <n v="1128299"/>
    <x v="153"/>
    <x v="2"/>
    <x v="17"/>
    <s v="Cheyenne"/>
    <x v="1"/>
    <n v="0.55000000000000016"/>
    <x v="32"/>
    <x v="480"/>
    <n v="866.25000000000023"/>
    <x v="2"/>
  </r>
  <r>
    <x v="2"/>
    <n v="1128299"/>
    <x v="153"/>
    <x v="2"/>
    <x v="17"/>
    <s v="Cheyenne"/>
    <x v="2"/>
    <n v="0.50000000000000011"/>
    <x v="44"/>
    <x v="396"/>
    <n v="437.50000000000006"/>
    <x v="2"/>
  </r>
  <r>
    <x v="2"/>
    <n v="1128299"/>
    <x v="153"/>
    <x v="2"/>
    <x v="17"/>
    <s v="Cheyenne"/>
    <x v="3"/>
    <n v="0.50000000000000011"/>
    <x v="41"/>
    <x v="322"/>
    <n v="350.00000000000006"/>
    <x v="2"/>
  </r>
  <r>
    <x v="2"/>
    <n v="1128299"/>
    <x v="153"/>
    <x v="2"/>
    <x v="17"/>
    <s v="Cheyenne"/>
    <x v="4"/>
    <n v="0.60000000000000009"/>
    <x v="38"/>
    <x v="139"/>
    <n v="540.00000000000011"/>
    <x v="8"/>
  </r>
  <r>
    <x v="2"/>
    <n v="1128299"/>
    <x v="153"/>
    <x v="2"/>
    <x v="17"/>
    <s v="Cheyenne"/>
    <x v="5"/>
    <n v="0.44999999999999996"/>
    <x v="44"/>
    <x v="127"/>
    <n v="337.5"/>
    <x v="1"/>
  </r>
  <r>
    <x v="2"/>
    <n v="1128299"/>
    <x v="154"/>
    <x v="2"/>
    <x v="17"/>
    <s v="Cheyenne"/>
    <x v="0"/>
    <n v="0.4"/>
    <x v="45"/>
    <x v="340"/>
    <n v="489.99999999999994"/>
    <x v="2"/>
  </r>
  <r>
    <x v="2"/>
    <n v="1128299"/>
    <x v="154"/>
    <x v="2"/>
    <x v="17"/>
    <s v="Cheyenne"/>
    <x v="1"/>
    <n v="0.55000000000000016"/>
    <x v="28"/>
    <x v="481"/>
    <n v="1010.6250000000002"/>
    <x v="2"/>
  </r>
  <r>
    <x v="2"/>
    <n v="1128299"/>
    <x v="154"/>
    <x v="2"/>
    <x v="17"/>
    <s v="Cheyenne"/>
    <x v="2"/>
    <n v="0.50000000000000011"/>
    <x v="45"/>
    <x v="482"/>
    <n v="612.50000000000011"/>
    <x v="2"/>
  </r>
  <r>
    <x v="2"/>
    <n v="1128299"/>
    <x v="154"/>
    <x v="2"/>
    <x v="17"/>
    <s v="Cheyenne"/>
    <x v="3"/>
    <n v="0.45000000000000007"/>
    <x v="46"/>
    <x v="137"/>
    <n v="511.87500000000006"/>
    <x v="2"/>
  </r>
  <r>
    <x v="2"/>
    <n v="1128299"/>
    <x v="154"/>
    <x v="2"/>
    <x v="17"/>
    <s v="Cheyenne"/>
    <x v="4"/>
    <n v="0.55000000000000004"/>
    <x v="49"/>
    <x v="205"/>
    <n v="660.00000000000011"/>
    <x v="8"/>
  </r>
  <r>
    <x v="2"/>
    <n v="1128299"/>
    <x v="154"/>
    <x v="2"/>
    <x v="17"/>
    <s v="Cheyenne"/>
    <x v="5"/>
    <n v="0.60000000000000009"/>
    <x v="45"/>
    <x v="162"/>
    <n v="630.00000000000011"/>
    <x v="1"/>
  </r>
  <r>
    <x v="2"/>
    <n v="1128299"/>
    <x v="155"/>
    <x v="2"/>
    <x v="17"/>
    <s v="Cheyenne"/>
    <x v="0"/>
    <n v="0.45000000000000007"/>
    <x v="31"/>
    <x v="339"/>
    <n v="905.62500000000011"/>
    <x v="2"/>
  </r>
  <r>
    <x v="2"/>
    <n v="1128299"/>
    <x v="155"/>
    <x v="2"/>
    <x v="17"/>
    <s v="Cheyenne"/>
    <x v="1"/>
    <n v="0.50000000000000011"/>
    <x v="26"/>
    <x v="455"/>
    <n v="1137.5000000000002"/>
    <x v="2"/>
  </r>
  <r>
    <x v="2"/>
    <n v="1128299"/>
    <x v="155"/>
    <x v="2"/>
    <x v="17"/>
    <s v="Cheyenne"/>
    <x v="2"/>
    <n v="0.45000000000000007"/>
    <x v="34"/>
    <x v="466"/>
    <n v="748.12500000000011"/>
    <x v="2"/>
  </r>
  <r>
    <x v="2"/>
    <n v="1128299"/>
    <x v="155"/>
    <x v="2"/>
    <x v="17"/>
    <s v="Cheyenne"/>
    <x v="3"/>
    <n v="0.55000000000000016"/>
    <x v="32"/>
    <x v="480"/>
    <n v="866.25000000000023"/>
    <x v="2"/>
  </r>
  <r>
    <x v="2"/>
    <n v="1128299"/>
    <x v="155"/>
    <x v="2"/>
    <x v="17"/>
    <s v="Cheyenne"/>
    <x v="4"/>
    <n v="0.75000000000000011"/>
    <x v="33"/>
    <x v="260"/>
    <n v="1275.0000000000002"/>
    <x v="8"/>
  </r>
  <r>
    <x v="2"/>
    <n v="1128299"/>
    <x v="155"/>
    <x v="2"/>
    <x v="17"/>
    <s v="Cheyenne"/>
    <x v="5"/>
    <n v="0.80000000000000016"/>
    <x v="21"/>
    <x v="284"/>
    <n v="1320.0000000000002"/>
    <x v="1"/>
  </r>
  <r>
    <x v="2"/>
    <n v="1128299"/>
    <x v="156"/>
    <x v="2"/>
    <x v="17"/>
    <s v="Cheyenne"/>
    <x v="0"/>
    <n v="0.65000000000000013"/>
    <x v="30"/>
    <x v="483"/>
    <n v="1706.2500000000002"/>
    <x v="2"/>
  </r>
  <r>
    <x v="2"/>
    <n v="1128299"/>
    <x v="156"/>
    <x v="2"/>
    <x v="17"/>
    <s v="Cheyenne"/>
    <x v="1"/>
    <n v="0.75000000000000022"/>
    <x v="30"/>
    <x v="484"/>
    <n v="1968.7500000000005"/>
    <x v="2"/>
  </r>
  <r>
    <x v="2"/>
    <n v="1128299"/>
    <x v="156"/>
    <x v="2"/>
    <x v="17"/>
    <s v="Cheyenne"/>
    <x v="2"/>
    <n v="0.70000000000000018"/>
    <x v="21"/>
    <x v="419"/>
    <n v="1347.5000000000002"/>
    <x v="2"/>
  </r>
  <r>
    <x v="2"/>
    <n v="1128299"/>
    <x v="156"/>
    <x v="2"/>
    <x v="17"/>
    <s v="Cheyenne"/>
    <x v="3"/>
    <n v="0.70000000000000018"/>
    <x v="21"/>
    <x v="419"/>
    <n v="1347.5000000000002"/>
    <x v="2"/>
  </r>
  <r>
    <x v="2"/>
    <n v="1128299"/>
    <x v="156"/>
    <x v="2"/>
    <x v="17"/>
    <s v="Cheyenne"/>
    <x v="4"/>
    <n v="0.80000000000000016"/>
    <x v="34"/>
    <x v="485"/>
    <n v="1520.0000000000005"/>
    <x v="8"/>
  </r>
  <r>
    <x v="2"/>
    <n v="1128299"/>
    <x v="156"/>
    <x v="2"/>
    <x v="17"/>
    <s v="Cheyenne"/>
    <x v="5"/>
    <n v="0.8500000000000002"/>
    <x v="31"/>
    <x v="269"/>
    <n v="1466.2500000000002"/>
    <x v="1"/>
  </r>
  <r>
    <x v="0"/>
    <n v="1185732"/>
    <x v="157"/>
    <x v="4"/>
    <x v="18"/>
    <s v="Richmond"/>
    <x v="0"/>
    <n v="0.35"/>
    <x v="30"/>
    <x v="48"/>
    <n v="1312.5"/>
    <x v="0"/>
  </r>
  <r>
    <x v="0"/>
    <n v="1185732"/>
    <x v="157"/>
    <x v="4"/>
    <x v="18"/>
    <s v="Richmond"/>
    <x v="1"/>
    <n v="0.35"/>
    <x v="21"/>
    <x v="237"/>
    <n v="769.99999999999989"/>
    <x v="15"/>
  </r>
  <r>
    <x v="0"/>
    <n v="1185732"/>
    <x v="157"/>
    <x v="4"/>
    <x v="18"/>
    <s v="Richmond"/>
    <x v="2"/>
    <n v="0.25"/>
    <x v="21"/>
    <x v="140"/>
    <n v="412.5"/>
    <x v="1"/>
  </r>
  <r>
    <x v="0"/>
    <n v="1185732"/>
    <x v="157"/>
    <x v="4"/>
    <x v="18"/>
    <s v="Richmond"/>
    <x v="3"/>
    <n v="0.29999999999999993"/>
    <x v="47"/>
    <x v="348"/>
    <n v="419.99999999999989"/>
    <x v="2"/>
  </r>
  <r>
    <x v="0"/>
    <n v="1185732"/>
    <x v="157"/>
    <x v="4"/>
    <x v="18"/>
    <s v="Richmond"/>
    <x v="4"/>
    <n v="0.45000000000000007"/>
    <x v="32"/>
    <x v="355"/>
    <n v="810"/>
    <x v="15"/>
  </r>
  <r>
    <x v="0"/>
    <n v="1185732"/>
    <x v="157"/>
    <x v="4"/>
    <x v="18"/>
    <s v="Richmond"/>
    <x v="5"/>
    <n v="0.35"/>
    <x v="21"/>
    <x v="237"/>
    <n v="1058.75"/>
    <x v="9"/>
  </r>
  <r>
    <x v="0"/>
    <n v="1185732"/>
    <x v="103"/>
    <x v="4"/>
    <x v="18"/>
    <s v="Richmond"/>
    <x v="0"/>
    <n v="0.35"/>
    <x v="9"/>
    <x v="59"/>
    <n v="1400"/>
    <x v="0"/>
  </r>
  <r>
    <x v="0"/>
    <n v="1185732"/>
    <x v="103"/>
    <x v="4"/>
    <x v="18"/>
    <s v="Richmond"/>
    <x v="1"/>
    <n v="0.35"/>
    <x v="32"/>
    <x v="151"/>
    <n v="630"/>
    <x v="15"/>
  </r>
  <r>
    <x v="0"/>
    <n v="1185732"/>
    <x v="103"/>
    <x v="4"/>
    <x v="18"/>
    <s v="Richmond"/>
    <x v="2"/>
    <n v="0.25"/>
    <x v="24"/>
    <x v="142"/>
    <n v="375"/>
    <x v="1"/>
  </r>
  <r>
    <x v="0"/>
    <n v="1185732"/>
    <x v="103"/>
    <x v="4"/>
    <x v="18"/>
    <s v="Richmond"/>
    <x v="3"/>
    <n v="0.29999999999999993"/>
    <x v="48"/>
    <x v="486"/>
    <n v="393.74999999999989"/>
    <x v="2"/>
  </r>
  <r>
    <x v="0"/>
    <n v="1185732"/>
    <x v="103"/>
    <x v="4"/>
    <x v="18"/>
    <s v="Richmond"/>
    <x v="4"/>
    <n v="0.45000000000000007"/>
    <x v="32"/>
    <x v="355"/>
    <n v="810"/>
    <x v="15"/>
  </r>
  <r>
    <x v="0"/>
    <n v="1185732"/>
    <x v="103"/>
    <x v="4"/>
    <x v="18"/>
    <s v="Richmond"/>
    <x v="5"/>
    <n v="0.35"/>
    <x v="21"/>
    <x v="237"/>
    <n v="1058.75"/>
    <x v="9"/>
  </r>
  <r>
    <x v="0"/>
    <n v="1185732"/>
    <x v="158"/>
    <x v="4"/>
    <x v="18"/>
    <s v="Richmond"/>
    <x v="0"/>
    <n v="0.35"/>
    <x v="66"/>
    <x v="487"/>
    <n v="1347.5"/>
    <x v="0"/>
  </r>
  <r>
    <x v="0"/>
    <n v="1185732"/>
    <x v="158"/>
    <x v="4"/>
    <x v="18"/>
    <s v="Richmond"/>
    <x v="1"/>
    <n v="0.35"/>
    <x v="32"/>
    <x v="151"/>
    <n v="630"/>
    <x v="15"/>
  </r>
  <r>
    <x v="0"/>
    <n v="1185732"/>
    <x v="158"/>
    <x v="4"/>
    <x v="18"/>
    <s v="Richmond"/>
    <x v="2"/>
    <n v="0.25"/>
    <x v="34"/>
    <x v="488"/>
    <n v="356.25"/>
    <x v="1"/>
  </r>
  <r>
    <x v="0"/>
    <n v="1185732"/>
    <x v="158"/>
    <x v="4"/>
    <x v="18"/>
    <s v="Richmond"/>
    <x v="3"/>
    <n v="0.29999999999999993"/>
    <x v="46"/>
    <x v="489"/>
    <n v="341.24999999999989"/>
    <x v="2"/>
  </r>
  <r>
    <x v="0"/>
    <n v="1185732"/>
    <x v="158"/>
    <x v="4"/>
    <x v="18"/>
    <s v="Richmond"/>
    <x v="4"/>
    <n v="0.45000000000000007"/>
    <x v="48"/>
    <x v="490"/>
    <n v="675"/>
    <x v="15"/>
  </r>
  <r>
    <x v="0"/>
    <n v="1185732"/>
    <x v="158"/>
    <x v="4"/>
    <x v="18"/>
    <s v="Richmond"/>
    <x v="5"/>
    <n v="0.35"/>
    <x v="34"/>
    <x v="155"/>
    <n v="914.37500000000011"/>
    <x v="9"/>
  </r>
  <r>
    <x v="0"/>
    <n v="1185732"/>
    <x v="159"/>
    <x v="4"/>
    <x v="18"/>
    <s v="Richmond"/>
    <x v="0"/>
    <n v="0.35"/>
    <x v="27"/>
    <x v="53"/>
    <n v="1268.75"/>
    <x v="0"/>
  </r>
  <r>
    <x v="0"/>
    <n v="1185732"/>
    <x v="159"/>
    <x v="4"/>
    <x v="18"/>
    <s v="Richmond"/>
    <x v="1"/>
    <n v="0.4"/>
    <x v="33"/>
    <x v="234"/>
    <n v="680"/>
    <x v="15"/>
  </r>
  <r>
    <x v="0"/>
    <n v="1185732"/>
    <x v="159"/>
    <x v="4"/>
    <x v="18"/>
    <s v="Richmond"/>
    <x v="2"/>
    <n v="0.30000000000000004"/>
    <x v="32"/>
    <x v="139"/>
    <n v="405.00000000000006"/>
    <x v="1"/>
  </r>
  <r>
    <x v="0"/>
    <n v="1185732"/>
    <x v="159"/>
    <x v="4"/>
    <x v="18"/>
    <s v="Richmond"/>
    <x v="3"/>
    <n v="0.35"/>
    <x v="48"/>
    <x v="385"/>
    <n v="459.37499999999994"/>
    <x v="2"/>
  </r>
  <r>
    <x v="0"/>
    <n v="1185732"/>
    <x v="159"/>
    <x v="4"/>
    <x v="18"/>
    <s v="Richmond"/>
    <x v="4"/>
    <n v="0.5"/>
    <x v="47"/>
    <x v="47"/>
    <n v="799.99999999999989"/>
    <x v="15"/>
  </r>
  <r>
    <x v="0"/>
    <n v="1185732"/>
    <x v="159"/>
    <x v="4"/>
    <x v="18"/>
    <s v="Richmond"/>
    <x v="5"/>
    <n v="0.4"/>
    <x v="28"/>
    <x v="193"/>
    <n v="1155"/>
    <x v="9"/>
  </r>
  <r>
    <x v="0"/>
    <n v="1185732"/>
    <x v="160"/>
    <x v="4"/>
    <x v="18"/>
    <s v="Richmond"/>
    <x v="0"/>
    <n v="0.5"/>
    <x v="67"/>
    <x v="491"/>
    <n v="1987.5"/>
    <x v="0"/>
  </r>
  <r>
    <x v="0"/>
    <n v="1185732"/>
    <x v="160"/>
    <x v="4"/>
    <x v="18"/>
    <s v="Richmond"/>
    <x v="1"/>
    <n v="0.5"/>
    <x v="24"/>
    <x v="54"/>
    <n v="999.99999999999989"/>
    <x v="15"/>
  </r>
  <r>
    <x v="0"/>
    <n v="1185732"/>
    <x v="160"/>
    <x v="4"/>
    <x v="18"/>
    <s v="Richmond"/>
    <x v="2"/>
    <n v="0.45"/>
    <x v="34"/>
    <x v="115"/>
    <n v="641.25"/>
    <x v="1"/>
  </r>
  <r>
    <x v="0"/>
    <n v="1185732"/>
    <x v="160"/>
    <x v="4"/>
    <x v="18"/>
    <s v="Richmond"/>
    <x v="3"/>
    <n v="0.45"/>
    <x v="32"/>
    <x v="158"/>
    <n v="708.75"/>
    <x v="2"/>
  </r>
  <r>
    <x v="0"/>
    <n v="1185732"/>
    <x v="160"/>
    <x v="4"/>
    <x v="18"/>
    <s v="Richmond"/>
    <x v="4"/>
    <n v="0.54999999999999993"/>
    <x v="34"/>
    <x v="332"/>
    <n v="1044.9999999999998"/>
    <x v="15"/>
  </r>
  <r>
    <x v="0"/>
    <n v="1185732"/>
    <x v="160"/>
    <x v="4"/>
    <x v="18"/>
    <s v="Richmond"/>
    <x v="5"/>
    <n v="0.6"/>
    <x v="31"/>
    <x v="425"/>
    <n v="1897.5000000000002"/>
    <x v="9"/>
  </r>
  <r>
    <x v="0"/>
    <n v="1185732"/>
    <x v="107"/>
    <x v="4"/>
    <x v="18"/>
    <s v="Richmond"/>
    <x v="0"/>
    <n v="0.54999999999999993"/>
    <x v="6"/>
    <x v="350"/>
    <n v="2268.7499999999995"/>
    <x v="0"/>
  </r>
  <r>
    <x v="0"/>
    <n v="1185732"/>
    <x v="107"/>
    <x v="4"/>
    <x v="18"/>
    <s v="Richmond"/>
    <x v="1"/>
    <n v="0.5"/>
    <x v="31"/>
    <x v="79"/>
    <n v="1150"/>
    <x v="15"/>
  </r>
  <r>
    <x v="0"/>
    <n v="1185732"/>
    <x v="107"/>
    <x v="4"/>
    <x v="18"/>
    <s v="Richmond"/>
    <x v="2"/>
    <n v="0.45"/>
    <x v="21"/>
    <x v="111"/>
    <n v="742.5"/>
    <x v="1"/>
  </r>
  <r>
    <x v="0"/>
    <n v="1185732"/>
    <x v="107"/>
    <x v="4"/>
    <x v="18"/>
    <s v="Richmond"/>
    <x v="3"/>
    <n v="0.45"/>
    <x v="28"/>
    <x v="45"/>
    <n v="826.875"/>
    <x v="2"/>
  </r>
  <r>
    <x v="0"/>
    <n v="1185732"/>
    <x v="107"/>
    <x v="4"/>
    <x v="18"/>
    <s v="Richmond"/>
    <x v="4"/>
    <n v="0.6"/>
    <x v="28"/>
    <x v="40"/>
    <n v="1260"/>
    <x v="15"/>
  </r>
  <r>
    <x v="0"/>
    <n v="1185732"/>
    <x v="107"/>
    <x v="4"/>
    <x v="18"/>
    <s v="Richmond"/>
    <x v="5"/>
    <n v="0.65"/>
    <x v="22"/>
    <x v="83"/>
    <n v="2413.125"/>
    <x v="9"/>
  </r>
  <r>
    <x v="0"/>
    <n v="1185732"/>
    <x v="161"/>
    <x v="4"/>
    <x v="18"/>
    <s v="Richmond"/>
    <x v="0"/>
    <n v="0.6"/>
    <x v="3"/>
    <x v="4"/>
    <n v="2700"/>
    <x v="0"/>
  </r>
  <r>
    <x v="0"/>
    <n v="1185732"/>
    <x v="161"/>
    <x v="4"/>
    <x v="18"/>
    <s v="Richmond"/>
    <x v="1"/>
    <n v="0.55000000000000004"/>
    <x v="26"/>
    <x v="465"/>
    <n v="1430"/>
    <x v="15"/>
  </r>
  <r>
    <x v="0"/>
    <n v="1185732"/>
    <x v="161"/>
    <x v="4"/>
    <x v="18"/>
    <s v="Richmond"/>
    <x v="2"/>
    <n v="0.5"/>
    <x v="31"/>
    <x v="79"/>
    <n v="862.5"/>
    <x v="1"/>
  </r>
  <r>
    <x v="0"/>
    <n v="1185732"/>
    <x v="161"/>
    <x v="4"/>
    <x v="18"/>
    <s v="Richmond"/>
    <x v="3"/>
    <n v="0.5"/>
    <x v="28"/>
    <x v="48"/>
    <n v="918.74999999999989"/>
    <x v="2"/>
  </r>
  <r>
    <x v="0"/>
    <n v="1185732"/>
    <x v="161"/>
    <x v="4"/>
    <x v="18"/>
    <s v="Richmond"/>
    <x v="4"/>
    <n v="0.6"/>
    <x v="21"/>
    <x v="211"/>
    <n v="1320"/>
    <x v="15"/>
  </r>
  <r>
    <x v="0"/>
    <n v="1185732"/>
    <x v="161"/>
    <x v="4"/>
    <x v="18"/>
    <s v="Richmond"/>
    <x v="5"/>
    <n v="0.65"/>
    <x v="27"/>
    <x v="84"/>
    <n v="2591.875"/>
    <x v="9"/>
  </r>
  <r>
    <x v="0"/>
    <n v="1185732"/>
    <x v="162"/>
    <x v="4"/>
    <x v="18"/>
    <s v="Richmond"/>
    <x v="0"/>
    <n v="0.6"/>
    <x v="10"/>
    <x v="18"/>
    <n v="2625"/>
    <x v="0"/>
  </r>
  <r>
    <x v="0"/>
    <n v="1185732"/>
    <x v="162"/>
    <x v="4"/>
    <x v="18"/>
    <s v="Richmond"/>
    <x v="1"/>
    <n v="0.55000000000000004"/>
    <x v="26"/>
    <x v="465"/>
    <n v="1430"/>
    <x v="15"/>
  </r>
  <r>
    <x v="0"/>
    <n v="1185732"/>
    <x v="162"/>
    <x v="4"/>
    <x v="18"/>
    <s v="Richmond"/>
    <x v="2"/>
    <n v="0.45000000000000007"/>
    <x v="31"/>
    <x v="339"/>
    <n v="776.25000000000011"/>
    <x v="1"/>
  </r>
  <r>
    <x v="0"/>
    <n v="1185732"/>
    <x v="162"/>
    <x v="4"/>
    <x v="18"/>
    <s v="Richmond"/>
    <x v="3"/>
    <n v="0.35"/>
    <x v="28"/>
    <x v="152"/>
    <n v="643.12499999999989"/>
    <x v="2"/>
  </r>
  <r>
    <x v="0"/>
    <n v="1185732"/>
    <x v="162"/>
    <x v="4"/>
    <x v="18"/>
    <s v="Richmond"/>
    <x v="4"/>
    <n v="0.45000000000000007"/>
    <x v="24"/>
    <x v="223"/>
    <n v="900.00000000000011"/>
    <x v="15"/>
  </r>
  <r>
    <x v="0"/>
    <n v="1185732"/>
    <x v="162"/>
    <x v="4"/>
    <x v="18"/>
    <s v="Richmond"/>
    <x v="5"/>
    <n v="0.50000000000000011"/>
    <x v="22"/>
    <x v="492"/>
    <n v="1856.2500000000007"/>
    <x v="9"/>
  </r>
  <r>
    <x v="0"/>
    <n v="1185732"/>
    <x v="163"/>
    <x v="4"/>
    <x v="18"/>
    <s v="Richmond"/>
    <x v="0"/>
    <n v="0.45000000000000007"/>
    <x v="9"/>
    <x v="215"/>
    <n v="1800.0000000000002"/>
    <x v="0"/>
  </r>
  <r>
    <x v="0"/>
    <n v="1185732"/>
    <x v="163"/>
    <x v="4"/>
    <x v="18"/>
    <s v="Richmond"/>
    <x v="1"/>
    <n v="0.40000000000000013"/>
    <x v="25"/>
    <x v="493"/>
    <n v="960.00000000000023"/>
    <x v="15"/>
  </r>
  <r>
    <x v="0"/>
    <n v="1185732"/>
    <x v="163"/>
    <x v="4"/>
    <x v="18"/>
    <s v="Richmond"/>
    <x v="2"/>
    <n v="0.35"/>
    <x v="24"/>
    <x v="157"/>
    <n v="525"/>
    <x v="1"/>
  </r>
  <r>
    <x v="0"/>
    <n v="1185732"/>
    <x v="163"/>
    <x v="4"/>
    <x v="18"/>
    <s v="Richmond"/>
    <x v="3"/>
    <n v="0.35"/>
    <x v="34"/>
    <x v="155"/>
    <n v="581.875"/>
    <x v="2"/>
  </r>
  <r>
    <x v="0"/>
    <n v="1185732"/>
    <x v="163"/>
    <x v="4"/>
    <x v="18"/>
    <s v="Richmond"/>
    <x v="4"/>
    <n v="0.45000000000000007"/>
    <x v="34"/>
    <x v="466"/>
    <n v="855.00000000000011"/>
    <x v="15"/>
  </r>
  <r>
    <x v="0"/>
    <n v="1185732"/>
    <x v="163"/>
    <x v="4"/>
    <x v="18"/>
    <s v="Richmond"/>
    <x v="5"/>
    <n v="0.50000000000000011"/>
    <x v="31"/>
    <x v="460"/>
    <n v="1581.2500000000005"/>
    <x v="9"/>
  </r>
  <r>
    <x v="0"/>
    <n v="1185732"/>
    <x v="111"/>
    <x v="4"/>
    <x v="18"/>
    <s v="Richmond"/>
    <x v="0"/>
    <n v="0.50000000000000011"/>
    <x v="30"/>
    <x v="494"/>
    <n v="1875.0000000000005"/>
    <x v="0"/>
  </r>
  <r>
    <x v="0"/>
    <n v="1185732"/>
    <x v="111"/>
    <x v="4"/>
    <x v="18"/>
    <s v="Richmond"/>
    <x v="1"/>
    <n v="0.40000000000000013"/>
    <x v="31"/>
    <x v="495"/>
    <n v="920.00000000000034"/>
    <x v="15"/>
  </r>
  <r>
    <x v="0"/>
    <n v="1185732"/>
    <x v="111"/>
    <x v="4"/>
    <x v="18"/>
    <s v="Richmond"/>
    <x v="2"/>
    <n v="0.40000000000000013"/>
    <x v="33"/>
    <x v="496"/>
    <n v="510.00000000000011"/>
    <x v="1"/>
  </r>
  <r>
    <x v="0"/>
    <n v="1185732"/>
    <x v="111"/>
    <x v="4"/>
    <x v="18"/>
    <s v="Richmond"/>
    <x v="3"/>
    <n v="0.40000000000000013"/>
    <x v="47"/>
    <x v="497"/>
    <n v="560.00000000000011"/>
    <x v="2"/>
  </r>
  <r>
    <x v="0"/>
    <n v="1185732"/>
    <x v="111"/>
    <x v="4"/>
    <x v="18"/>
    <s v="Richmond"/>
    <x v="4"/>
    <n v="0.50000000000000011"/>
    <x v="47"/>
    <x v="498"/>
    <n v="800.00000000000011"/>
    <x v="15"/>
  </r>
  <r>
    <x v="0"/>
    <n v="1185732"/>
    <x v="111"/>
    <x v="4"/>
    <x v="18"/>
    <s v="Richmond"/>
    <x v="5"/>
    <n v="0.55000000000000004"/>
    <x v="28"/>
    <x v="170"/>
    <n v="1588.1250000000005"/>
    <x v="9"/>
  </r>
  <r>
    <x v="0"/>
    <n v="1185732"/>
    <x v="164"/>
    <x v="4"/>
    <x v="18"/>
    <s v="Richmond"/>
    <x v="0"/>
    <n v="0.50000000000000011"/>
    <x v="22"/>
    <x v="492"/>
    <n v="1687.5000000000005"/>
    <x v="0"/>
  </r>
  <r>
    <x v="0"/>
    <n v="1185732"/>
    <x v="164"/>
    <x v="4"/>
    <x v="18"/>
    <s v="Richmond"/>
    <x v="1"/>
    <n v="0.45000000000000012"/>
    <x v="24"/>
    <x v="223"/>
    <n v="900.00000000000011"/>
    <x v="15"/>
  </r>
  <r>
    <x v="0"/>
    <n v="1185732"/>
    <x v="164"/>
    <x v="4"/>
    <x v="18"/>
    <s v="Richmond"/>
    <x v="2"/>
    <n v="0.45000000000000012"/>
    <x v="52"/>
    <x v="499"/>
    <n v="600.75000000000011"/>
    <x v="1"/>
  </r>
  <r>
    <x v="0"/>
    <n v="1185732"/>
    <x v="164"/>
    <x v="4"/>
    <x v="18"/>
    <s v="Richmond"/>
    <x v="3"/>
    <n v="0.45000000000000012"/>
    <x v="34"/>
    <x v="466"/>
    <n v="748.12500000000011"/>
    <x v="2"/>
  </r>
  <r>
    <x v="0"/>
    <n v="1185732"/>
    <x v="164"/>
    <x v="4"/>
    <x v="18"/>
    <s v="Richmond"/>
    <x v="4"/>
    <n v="0.6"/>
    <x v="32"/>
    <x v="52"/>
    <n v="1080"/>
    <x v="15"/>
  </r>
  <r>
    <x v="0"/>
    <n v="1185732"/>
    <x v="164"/>
    <x v="4"/>
    <x v="18"/>
    <s v="Richmond"/>
    <x v="5"/>
    <n v="0.64999999999999991"/>
    <x v="23"/>
    <x v="500"/>
    <n v="2234.375"/>
    <x v="9"/>
  </r>
  <r>
    <x v="0"/>
    <n v="1185732"/>
    <x v="165"/>
    <x v="4"/>
    <x v="18"/>
    <s v="Richmond"/>
    <x v="0"/>
    <n v="0.6"/>
    <x v="2"/>
    <x v="12"/>
    <n v="2550"/>
    <x v="0"/>
  </r>
  <r>
    <x v="0"/>
    <n v="1185732"/>
    <x v="165"/>
    <x v="4"/>
    <x v="18"/>
    <s v="Richmond"/>
    <x v="1"/>
    <n v="0.5"/>
    <x v="26"/>
    <x v="82"/>
    <n v="1300"/>
    <x v="15"/>
  </r>
  <r>
    <x v="0"/>
    <n v="1185732"/>
    <x v="165"/>
    <x v="4"/>
    <x v="18"/>
    <s v="Richmond"/>
    <x v="2"/>
    <n v="0.5"/>
    <x v="25"/>
    <x v="61"/>
    <n v="900"/>
    <x v="1"/>
  </r>
  <r>
    <x v="0"/>
    <n v="1185732"/>
    <x v="165"/>
    <x v="4"/>
    <x v="18"/>
    <s v="Richmond"/>
    <x v="3"/>
    <n v="0.5"/>
    <x v="21"/>
    <x v="80"/>
    <n v="962.49999999999989"/>
    <x v="2"/>
  </r>
  <r>
    <x v="0"/>
    <n v="1185732"/>
    <x v="165"/>
    <x v="4"/>
    <x v="18"/>
    <s v="Richmond"/>
    <x v="4"/>
    <n v="0.6"/>
    <x v="21"/>
    <x v="211"/>
    <n v="1320"/>
    <x v="15"/>
  </r>
  <r>
    <x v="0"/>
    <n v="1185732"/>
    <x v="165"/>
    <x v="4"/>
    <x v="18"/>
    <s v="Richmond"/>
    <x v="5"/>
    <n v="0.64999999999999991"/>
    <x v="26"/>
    <x v="476"/>
    <n v="2323.7499999999995"/>
    <x v="9"/>
  </r>
  <r>
    <x v="0"/>
    <n v="1185732"/>
    <x v="166"/>
    <x v="3"/>
    <x v="19"/>
    <s v="Detroit"/>
    <x v="0"/>
    <n v="0.3"/>
    <x v="23"/>
    <x v="203"/>
    <n v="750"/>
    <x v="8"/>
  </r>
  <r>
    <x v="0"/>
    <n v="1185732"/>
    <x v="166"/>
    <x v="3"/>
    <x v="19"/>
    <s v="Detroit"/>
    <x v="1"/>
    <n v="0.3"/>
    <x v="33"/>
    <x v="233"/>
    <n v="446.25"/>
    <x v="2"/>
  </r>
  <r>
    <x v="0"/>
    <n v="1185732"/>
    <x v="166"/>
    <x v="3"/>
    <x v="19"/>
    <s v="Detroit"/>
    <x v="2"/>
    <n v="0.2"/>
    <x v="33"/>
    <x v="501"/>
    <n v="297.5"/>
    <x v="2"/>
  </r>
  <r>
    <x v="0"/>
    <n v="1185732"/>
    <x v="166"/>
    <x v="3"/>
    <x v="19"/>
    <s v="Detroit"/>
    <x v="3"/>
    <n v="0.25000000000000006"/>
    <x v="35"/>
    <x v="502"/>
    <n v="275.00000000000006"/>
    <x v="8"/>
  </r>
  <r>
    <x v="0"/>
    <n v="1185732"/>
    <x v="166"/>
    <x v="3"/>
    <x v="19"/>
    <s v="Detroit"/>
    <x v="4"/>
    <n v="0.39999999999999997"/>
    <x v="46"/>
    <x v="194"/>
    <n v="454.99999999999994"/>
    <x v="2"/>
  </r>
  <r>
    <x v="0"/>
    <n v="1185732"/>
    <x v="166"/>
    <x v="3"/>
    <x v="19"/>
    <s v="Detroit"/>
    <x v="5"/>
    <n v="0.3"/>
    <x v="33"/>
    <x v="233"/>
    <n v="637.5"/>
    <x v="0"/>
  </r>
  <r>
    <x v="0"/>
    <n v="1185732"/>
    <x v="167"/>
    <x v="3"/>
    <x v="19"/>
    <s v="Detroit"/>
    <x v="0"/>
    <n v="0.3"/>
    <x v="22"/>
    <x v="158"/>
    <n v="810"/>
    <x v="8"/>
  </r>
  <r>
    <x v="0"/>
    <n v="1185732"/>
    <x v="167"/>
    <x v="3"/>
    <x v="19"/>
    <s v="Detroit"/>
    <x v="1"/>
    <n v="0.3"/>
    <x v="46"/>
    <x v="145"/>
    <n v="341.25"/>
    <x v="2"/>
  </r>
  <r>
    <x v="0"/>
    <n v="1185732"/>
    <x v="167"/>
    <x v="3"/>
    <x v="19"/>
    <s v="Detroit"/>
    <x v="2"/>
    <n v="0.2"/>
    <x v="48"/>
    <x v="126"/>
    <n v="262.5"/>
    <x v="2"/>
  </r>
  <r>
    <x v="0"/>
    <n v="1185732"/>
    <x v="167"/>
    <x v="3"/>
    <x v="19"/>
    <s v="Detroit"/>
    <x v="3"/>
    <n v="0.25000000000000006"/>
    <x v="44"/>
    <x v="472"/>
    <n v="250.00000000000006"/>
    <x v="8"/>
  </r>
  <r>
    <x v="0"/>
    <n v="1185732"/>
    <x v="167"/>
    <x v="3"/>
    <x v="19"/>
    <s v="Detroit"/>
    <x v="4"/>
    <n v="0.39999999999999997"/>
    <x v="46"/>
    <x v="194"/>
    <n v="454.99999999999994"/>
    <x v="2"/>
  </r>
  <r>
    <x v="0"/>
    <n v="1185732"/>
    <x v="167"/>
    <x v="3"/>
    <x v="19"/>
    <s v="Detroit"/>
    <x v="5"/>
    <n v="0.3"/>
    <x v="47"/>
    <x v="147"/>
    <n v="600"/>
    <x v="0"/>
  </r>
  <r>
    <x v="0"/>
    <n v="1185732"/>
    <x v="126"/>
    <x v="3"/>
    <x v="19"/>
    <s v="Detroit"/>
    <x v="0"/>
    <n v="0.35000000000000003"/>
    <x v="68"/>
    <x v="503"/>
    <n v="868"/>
    <x v="8"/>
  </r>
  <r>
    <x v="0"/>
    <n v="1185732"/>
    <x v="126"/>
    <x v="3"/>
    <x v="19"/>
    <s v="Detroit"/>
    <x v="1"/>
    <n v="0.35000000000000003"/>
    <x v="49"/>
    <x v="202"/>
    <n v="367.5"/>
    <x v="2"/>
  </r>
  <r>
    <x v="0"/>
    <n v="1185732"/>
    <x v="126"/>
    <x v="3"/>
    <x v="19"/>
    <s v="Detroit"/>
    <x v="2"/>
    <n v="0.25000000000000006"/>
    <x v="45"/>
    <x v="504"/>
    <n v="306.25000000000006"/>
    <x v="2"/>
  </r>
  <r>
    <x v="0"/>
    <n v="1185732"/>
    <x v="126"/>
    <x v="3"/>
    <x v="19"/>
    <s v="Detroit"/>
    <x v="3"/>
    <n v="0.3"/>
    <x v="41"/>
    <x v="128"/>
    <n v="240"/>
    <x v="8"/>
  </r>
  <r>
    <x v="0"/>
    <n v="1185732"/>
    <x v="126"/>
    <x v="3"/>
    <x v="19"/>
    <s v="Detroit"/>
    <x v="4"/>
    <n v="0.45"/>
    <x v="44"/>
    <x v="127"/>
    <n v="393.75"/>
    <x v="2"/>
  </r>
  <r>
    <x v="0"/>
    <n v="1185732"/>
    <x v="126"/>
    <x v="3"/>
    <x v="19"/>
    <s v="Detroit"/>
    <x v="5"/>
    <n v="0.35000000000000003"/>
    <x v="45"/>
    <x v="206"/>
    <n v="612.50000000000011"/>
    <x v="0"/>
  </r>
  <r>
    <x v="0"/>
    <n v="1185732"/>
    <x v="127"/>
    <x v="3"/>
    <x v="19"/>
    <s v="Detroit"/>
    <x v="0"/>
    <n v="0.35000000000000003"/>
    <x v="31"/>
    <x v="354"/>
    <n v="805.00000000000011"/>
    <x v="8"/>
  </r>
  <r>
    <x v="0"/>
    <n v="1185732"/>
    <x v="127"/>
    <x v="3"/>
    <x v="19"/>
    <s v="Detroit"/>
    <x v="1"/>
    <n v="0.30000000000000004"/>
    <x v="35"/>
    <x v="188"/>
    <n v="288.75"/>
    <x v="2"/>
  </r>
  <r>
    <x v="0"/>
    <n v="1185732"/>
    <x v="127"/>
    <x v="3"/>
    <x v="19"/>
    <s v="Detroit"/>
    <x v="2"/>
    <n v="0.20000000000000007"/>
    <x v="35"/>
    <x v="505"/>
    <n v="192.50000000000006"/>
    <x v="2"/>
  </r>
  <r>
    <x v="0"/>
    <n v="1185732"/>
    <x v="127"/>
    <x v="3"/>
    <x v="19"/>
    <s v="Detroit"/>
    <x v="3"/>
    <n v="0.25"/>
    <x v="41"/>
    <x v="118"/>
    <n v="200"/>
    <x v="8"/>
  </r>
  <r>
    <x v="0"/>
    <n v="1185732"/>
    <x v="127"/>
    <x v="3"/>
    <x v="19"/>
    <s v="Detroit"/>
    <x v="4"/>
    <n v="0.4"/>
    <x v="38"/>
    <x v="124"/>
    <n v="315"/>
    <x v="2"/>
  </r>
  <r>
    <x v="0"/>
    <n v="1185732"/>
    <x v="127"/>
    <x v="3"/>
    <x v="19"/>
    <s v="Detroit"/>
    <x v="5"/>
    <n v="0.30000000000000004"/>
    <x v="45"/>
    <x v="187"/>
    <n v="525.00000000000011"/>
    <x v="0"/>
  </r>
  <r>
    <x v="0"/>
    <n v="1185732"/>
    <x v="168"/>
    <x v="3"/>
    <x v="19"/>
    <s v="Detroit"/>
    <x v="0"/>
    <n v="0.4"/>
    <x v="68"/>
    <x v="506"/>
    <n v="992"/>
    <x v="8"/>
  </r>
  <r>
    <x v="0"/>
    <n v="1185732"/>
    <x v="168"/>
    <x v="3"/>
    <x v="19"/>
    <s v="Detroit"/>
    <x v="1"/>
    <n v="0.35000000000000009"/>
    <x v="46"/>
    <x v="507"/>
    <n v="398.12500000000006"/>
    <x v="2"/>
  </r>
  <r>
    <x v="0"/>
    <n v="1185732"/>
    <x v="168"/>
    <x v="3"/>
    <x v="19"/>
    <s v="Detroit"/>
    <x v="2"/>
    <n v="0.30000000000000004"/>
    <x v="49"/>
    <x v="395"/>
    <n v="315"/>
    <x v="2"/>
  </r>
  <r>
    <x v="0"/>
    <n v="1185732"/>
    <x v="168"/>
    <x v="3"/>
    <x v="19"/>
    <s v="Detroit"/>
    <x v="3"/>
    <n v="0.30000000000000004"/>
    <x v="38"/>
    <x v="318"/>
    <n v="270.00000000000006"/>
    <x v="8"/>
  </r>
  <r>
    <x v="0"/>
    <n v="1185732"/>
    <x v="168"/>
    <x v="3"/>
    <x v="19"/>
    <s v="Detroit"/>
    <x v="4"/>
    <n v="0.44999999999999996"/>
    <x v="44"/>
    <x v="127"/>
    <n v="393.75"/>
    <x v="2"/>
  </r>
  <r>
    <x v="0"/>
    <n v="1185732"/>
    <x v="168"/>
    <x v="3"/>
    <x v="19"/>
    <s v="Detroit"/>
    <x v="5"/>
    <n v="0.49999999999999994"/>
    <x v="45"/>
    <x v="508"/>
    <n v="874.99999999999989"/>
    <x v="0"/>
  </r>
  <r>
    <x v="0"/>
    <n v="1185732"/>
    <x v="169"/>
    <x v="3"/>
    <x v="19"/>
    <s v="Detroit"/>
    <x v="0"/>
    <n v="0.35000000000000003"/>
    <x v="25"/>
    <x v="193"/>
    <n v="840"/>
    <x v="8"/>
  </r>
  <r>
    <x v="0"/>
    <n v="1185732"/>
    <x v="169"/>
    <x v="3"/>
    <x v="19"/>
    <s v="Detroit"/>
    <x v="1"/>
    <n v="0.3000000000000001"/>
    <x v="45"/>
    <x v="509"/>
    <n v="367.50000000000011"/>
    <x v="2"/>
  </r>
  <r>
    <x v="0"/>
    <n v="1185732"/>
    <x v="169"/>
    <x v="3"/>
    <x v="19"/>
    <s v="Detroit"/>
    <x v="2"/>
    <n v="0.25000000000000006"/>
    <x v="48"/>
    <x v="510"/>
    <n v="328.12500000000006"/>
    <x v="2"/>
  </r>
  <r>
    <x v="0"/>
    <n v="1185732"/>
    <x v="169"/>
    <x v="3"/>
    <x v="19"/>
    <s v="Detroit"/>
    <x v="3"/>
    <n v="0.25000000000000006"/>
    <x v="45"/>
    <x v="504"/>
    <n v="350.00000000000011"/>
    <x v="8"/>
  </r>
  <r>
    <x v="0"/>
    <n v="1185732"/>
    <x v="169"/>
    <x v="3"/>
    <x v="19"/>
    <s v="Detroit"/>
    <x v="4"/>
    <n v="0.4"/>
    <x v="45"/>
    <x v="340"/>
    <n v="489.99999999999994"/>
    <x v="2"/>
  </r>
  <r>
    <x v="0"/>
    <n v="1185732"/>
    <x v="169"/>
    <x v="3"/>
    <x v="19"/>
    <s v="Detroit"/>
    <x v="5"/>
    <n v="0.45"/>
    <x v="28"/>
    <x v="45"/>
    <n v="1181.25"/>
    <x v="0"/>
  </r>
  <r>
    <x v="0"/>
    <n v="1185732"/>
    <x v="130"/>
    <x v="3"/>
    <x v="19"/>
    <s v="Detroit"/>
    <x v="0"/>
    <n v="0.4"/>
    <x v="30"/>
    <x v="61"/>
    <n v="1200"/>
    <x v="8"/>
  </r>
  <r>
    <x v="0"/>
    <n v="1185732"/>
    <x v="130"/>
    <x v="3"/>
    <x v="19"/>
    <s v="Detroit"/>
    <x v="1"/>
    <n v="0.35000000000000009"/>
    <x v="24"/>
    <x v="482"/>
    <n v="612.50000000000011"/>
    <x v="2"/>
  </r>
  <r>
    <x v="0"/>
    <n v="1185732"/>
    <x v="130"/>
    <x v="3"/>
    <x v="19"/>
    <s v="Detroit"/>
    <x v="2"/>
    <n v="0.30000000000000004"/>
    <x v="33"/>
    <x v="164"/>
    <n v="446.25000000000006"/>
    <x v="2"/>
  </r>
  <r>
    <x v="0"/>
    <n v="1185732"/>
    <x v="130"/>
    <x v="3"/>
    <x v="19"/>
    <s v="Detroit"/>
    <x v="3"/>
    <n v="0.30000000000000004"/>
    <x v="48"/>
    <x v="133"/>
    <n v="450.00000000000011"/>
    <x v="8"/>
  </r>
  <r>
    <x v="0"/>
    <n v="1185732"/>
    <x v="130"/>
    <x v="3"/>
    <x v="19"/>
    <s v="Detroit"/>
    <x v="4"/>
    <n v="0.4"/>
    <x v="48"/>
    <x v="146"/>
    <n v="525"/>
    <x v="2"/>
  </r>
  <r>
    <x v="0"/>
    <n v="1185732"/>
    <x v="130"/>
    <x v="3"/>
    <x v="19"/>
    <s v="Detroit"/>
    <x v="5"/>
    <n v="0.45"/>
    <x v="21"/>
    <x v="111"/>
    <n v="1237.5"/>
    <x v="0"/>
  </r>
  <r>
    <x v="0"/>
    <n v="1185732"/>
    <x v="131"/>
    <x v="3"/>
    <x v="19"/>
    <s v="Detroit"/>
    <x v="0"/>
    <n v="0.4"/>
    <x v="20"/>
    <x v="59"/>
    <n v="1120"/>
    <x v="8"/>
  </r>
  <r>
    <x v="0"/>
    <n v="1185732"/>
    <x v="131"/>
    <x v="3"/>
    <x v="19"/>
    <s v="Detroit"/>
    <x v="1"/>
    <n v="0.40000000000000008"/>
    <x v="34"/>
    <x v="511"/>
    <n v="665.00000000000011"/>
    <x v="2"/>
  </r>
  <r>
    <x v="0"/>
    <n v="1185732"/>
    <x v="131"/>
    <x v="3"/>
    <x v="19"/>
    <s v="Detroit"/>
    <x v="2"/>
    <n v="0.35000000000000003"/>
    <x v="47"/>
    <x v="159"/>
    <n v="490.00000000000006"/>
    <x v="2"/>
  </r>
  <r>
    <x v="0"/>
    <n v="1185732"/>
    <x v="131"/>
    <x v="3"/>
    <x v="19"/>
    <s v="Detroit"/>
    <x v="3"/>
    <n v="0.25000000000000006"/>
    <x v="46"/>
    <x v="512"/>
    <n v="325.00000000000011"/>
    <x v="8"/>
  </r>
  <r>
    <x v="0"/>
    <n v="1185732"/>
    <x v="131"/>
    <x v="3"/>
    <x v="19"/>
    <s v="Detroit"/>
    <x v="4"/>
    <n v="0.35000000000000003"/>
    <x v="49"/>
    <x v="202"/>
    <n v="367.5"/>
    <x v="2"/>
  </r>
  <r>
    <x v="0"/>
    <n v="1185732"/>
    <x v="131"/>
    <x v="3"/>
    <x v="19"/>
    <s v="Detroit"/>
    <x v="5"/>
    <n v="0.4"/>
    <x v="34"/>
    <x v="235"/>
    <n v="950"/>
    <x v="0"/>
  </r>
  <r>
    <x v="0"/>
    <n v="1185732"/>
    <x v="170"/>
    <x v="3"/>
    <x v="19"/>
    <s v="Detroit"/>
    <x v="0"/>
    <n v="0.35000000000000003"/>
    <x v="25"/>
    <x v="193"/>
    <n v="840"/>
    <x v="8"/>
  </r>
  <r>
    <x v="0"/>
    <n v="1185732"/>
    <x v="170"/>
    <x v="3"/>
    <x v="19"/>
    <s v="Detroit"/>
    <x v="1"/>
    <n v="0.3000000000000001"/>
    <x v="47"/>
    <x v="513"/>
    <n v="420.00000000000011"/>
    <x v="2"/>
  </r>
  <r>
    <x v="0"/>
    <n v="1185732"/>
    <x v="170"/>
    <x v="3"/>
    <x v="19"/>
    <s v="Detroit"/>
    <x v="2"/>
    <n v="0.15000000000000002"/>
    <x v="49"/>
    <x v="362"/>
    <n v="157.5"/>
    <x v="2"/>
  </r>
  <r>
    <x v="0"/>
    <n v="1185732"/>
    <x v="170"/>
    <x v="3"/>
    <x v="19"/>
    <s v="Detroit"/>
    <x v="3"/>
    <n v="0.15000000000000002"/>
    <x v="35"/>
    <x v="514"/>
    <n v="165.00000000000003"/>
    <x v="8"/>
  </r>
  <r>
    <x v="0"/>
    <n v="1185732"/>
    <x v="170"/>
    <x v="3"/>
    <x v="19"/>
    <s v="Detroit"/>
    <x v="4"/>
    <n v="0.25"/>
    <x v="35"/>
    <x v="389"/>
    <n v="240.62499999999997"/>
    <x v="2"/>
  </r>
  <r>
    <x v="0"/>
    <n v="1185732"/>
    <x v="170"/>
    <x v="3"/>
    <x v="19"/>
    <s v="Detroit"/>
    <x v="5"/>
    <n v="0.30000000000000004"/>
    <x v="45"/>
    <x v="187"/>
    <n v="525.00000000000011"/>
    <x v="0"/>
  </r>
  <r>
    <x v="0"/>
    <n v="1185732"/>
    <x v="171"/>
    <x v="3"/>
    <x v="19"/>
    <s v="Detroit"/>
    <x v="0"/>
    <n v="0.35"/>
    <x v="28"/>
    <x v="152"/>
    <n v="735"/>
    <x v="8"/>
  </r>
  <r>
    <x v="0"/>
    <n v="1185732"/>
    <x v="171"/>
    <x v="3"/>
    <x v="19"/>
    <s v="Detroit"/>
    <x v="1"/>
    <n v="0.25"/>
    <x v="45"/>
    <x v="131"/>
    <n v="306.25"/>
    <x v="2"/>
  </r>
  <r>
    <x v="0"/>
    <n v="1185732"/>
    <x v="171"/>
    <x v="3"/>
    <x v="19"/>
    <s v="Detroit"/>
    <x v="2"/>
    <n v="0.25"/>
    <x v="44"/>
    <x v="143"/>
    <n v="218.75"/>
    <x v="2"/>
  </r>
  <r>
    <x v="0"/>
    <n v="1185732"/>
    <x v="171"/>
    <x v="3"/>
    <x v="19"/>
    <s v="Detroit"/>
    <x v="3"/>
    <n v="0.25"/>
    <x v="38"/>
    <x v="180"/>
    <n v="225"/>
    <x v="8"/>
  </r>
  <r>
    <x v="0"/>
    <n v="1185732"/>
    <x v="171"/>
    <x v="3"/>
    <x v="19"/>
    <s v="Detroit"/>
    <x v="4"/>
    <n v="0.35"/>
    <x v="38"/>
    <x v="120"/>
    <n v="275.625"/>
    <x v="2"/>
  </r>
  <r>
    <x v="0"/>
    <n v="1185732"/>
    <x v="171"/>
    <x v="3"/>
    <x v="19"/>
    <s v="Detroit"/>
    <x v="5"/>
    <n v="0.39999999999999991"/>
    <x v="45"/>
    <x v="161"/>
    <n v="699.99999999999989"/>
    <x v="0"/>
  </r>
  <r>
    <x v="0"/>
    <n v="1185732"/>
    <x v="134"/>
    <x v="3"/>
    <x v="19"/>
    <s v="Detroit"/>
    <x v="0"/>
    <n v="0.35000000000000003"/>
    <x v="24"/>
    <x v="191"/>
    <n v="700.00000000000011"/>
    <x v="8"/>
  </r>
  <r>
    <x v="0"/>
    <n v="1185732"/>
    <x v="134"/>
    <x v="3"/>
    <x v="19"/>
    <s v="Detroit"/>
    <x v="1"/>
    <n v="0.25000000000000006"/>
    <x v="45"/>
    <x v="504"/>
    <n v="306.25000000000006"/>
    <x v="2"/>
  </r>
  <r>
    <x v="0"/>
    <n v="1185732"/>
    <x v="134"/>
    <x v="3"/>
    <x v="19"/>
    <s v="Detroit"/>
    <x v="2"/>
    <n v="0.25000000000000006"/>
    <x v="69"/>
    <x v="515"/>
    <n v="258.125"/>
    <x v="2"/>
  </r>
  <r>
    <x v="0"/>
    <n v="1185732"/>
    <x v="134"/>
    <x v="3"/>
    <x v="19"/>
    <s v="Detroit"/>
    <x v="3"/>
    <n v="0.25000000000000006"/>
    <x v="46"/>
    <x v="512"/>
    <n v="325.00000000000011"/>
    <x v="8"/>
  </r>
  <r>
    <x v="0"/>
    <n v="1185732"/>
    <x v="134"/>
    <x v="3"/>
    <x v="19"/>
    <s v="Detroit"/>
    <x v="4"/>
    <n v="0.44999999999999996"/>
    <x v="49"/>
    <x v="331"/>
    <n v="472.49999999999989"/>
    <x v="2"/>
  </r>
  <r>
    <x v="0"/>
    <n v="1185732"/>
    <x v="134"/>
    <x v="3"/>
    <x v="19"/>
    <s v="Detroit"/>
    <x v="5"/>
    <n v="0.49999999999999983"/>
    <x v="47"/>
    <x v="516"/>
    <n v="999.99999999999966"/>
    <x v="0"/>
  </r>
  <r>
    <x v="0"/>
    <n v="1185732"/>
    <x v="135"/>
    <x v="3"/>
    <x v="19"/>
    <s v="Detroit"/>
    <x v="0"/>
    <n v="0.44999999999999996"/>
    <x v="26"/>
    <x v="517"/>
    <n v="1169.9999999999998"/>
    <x v="8"/>
  </r>
  <r>
    <x v="0"/>
    <n v="1185732"/>
    <x v="135"/>
    <x v="3"/>
    <x v="19"/>
    <s v="Detroit"/>
    <x v="1"/>
    <n v="0.35000000000000003"/>
    <x v="32"/>
    <x v="160"/>
    <n v="551.25"/>
    <x v="2"/>
  </r>
  <r>
    <x v="0"/>
    <n v="1185732"/>
    <x v="135"/>
    <x v="3"/>
    <x v="19"/>
    <s v="Detroit"/>
    <x v="2"/>
    <n v="0.35000000000000003"/>
    <x v="47"/>
    <x v="159"/>
    <n v="490.00000000000006"/>
    <x v="2"/>
  </r>
  <r>
    <x v="0"/>
    <n v="1185732"/>
    <x v="135"/>
    <x v="3"/>
    <x v="19"/>
    <s v="Detroit"/>
    <x v="3"/>
    <n v="0.35000000000000003"/>
    <x v="45"/>
    <x v="206"/>
    <n v="490.00000000000011"/>
    <x v="8"/>
  </r>
  <r>
    <x v="0"/>
    <n v="1185732"/>
    <x v="135"/>
    <x v="3"/>
    <x v="19"/>
    <s v="Detroit"/>
    <x v="4"/>
    <n v="0.44999999999999996"/>
    <x v="45"/>
    <x v="518"/>
    <n v="551.24999999999989"/>
    <x v="2"/>
  </r>
  <r>
    <x v="0"/>
    <n v="1185732"/>
    <x v="135"/>
    <x v="3"/>
    <x v="19"/>
    <s v="Detroit"/>
    <x v="5"/>
    <n v="0.49999999999999983"/>
    <x v="32"/>
    <x v="519"/>
    <n v="1124.9999999999995"/>
    <x v="0"/>
  </r>
  <r>
    <x v="0"/>
    <n v="1185732"/>
    <x v="118"/>
    <x v="3"/>
    <x v="20"/>
    <s v="St. Louis"/>
    <x v="0"/>
    <n v="0.25"/>
    <x v="22"/>
    <x v="153"/>
    <n v="675"/>
    <x v="8"/>
  </r>
  <r>
    <x v="0"/>
    <n v="1185732"/>
    <x v="118"/>
    <x v="3"/>
    <x v="20"/>
    <s v="St. Louis"/>
    <x v="1"/>
    <n v="0.25"/>
    <x v="34"/>
    <x v="488"/>
    <n v="415.625"/>
    <x v="2"/>
  </r>
  <r>
    <x v="0"/>
    <n v="1185732"/>
    <x v="118"/>
    <x v="3"/>
    <x v="20"/>
    <s v="St. Louis"/>
    <x v="2"/>
    <n v="0.15000000000000002"/>
    <x v="34"/>
    <x v="520"/>
    <n v="249.37500000000003"/>
    <x v="2"/>
  </r>
  <r>
    <x v="0"/>
    <n v="1185732"/>
    <x v="118"/>
    <x v="3"/>
    <x v="20"/>
    <s v="St. Louis"/>
    <x v="3"/>
    <n v="0.20000000000000007"/>
    <x v="46"/>
    <x v="521"/>
    <n v="260.00000000000011"/>
    <x v="8"/>
  </r>
  <r>
    <x v="0"/>
    <n v="1185732"/>
    <x v="118"/>
    <x v="3"/>
    <x v="20"/>
    <s v="St. Louis"/>
    <x v="4"/>
    <n v="0.35"/>
    <x v="48"/>
    <x v="385"/>
    <n v="459.37499999999994"/>
    <x v="2"/>
  </r>
  <r>
    <x v="0"/>
    <n v="1185732"/>
    <x v="118"/>
    <x v="3"/>
    <x v="20"/>
    <s v="St. Louis"/>
    <x v="5"/>
    <n v="0.25"/>
    <x v="34"/>
    <x v="488"/>
    <n v="593.75"/>
    <x v="0"/>
  </r>
  <r>
    <x v="0"/>
    <n v="1185732"/>
    <x v="119"/>
    <x v="3"/>
    <x v="20"/>
    <s v="St. Louis"/>
    <x v="0"/>
    <n v="0.25"/>
    <x v="27"/>
    <x v="522"/>
    <n v="725"/>
    <x v="8"/>
  </r>
  <r>
    <x v="0"/>
    <n v="1185732"/>
    <x v="119"/>
    <x v="3"/>
    <x v="20"/>
    <s v="St. Louis"/>
    <x v="1"/>
    <n v="0.25"/>
    <x v="48"/>
    <x v="523"/>
    <n v="328.125"/>
    <x v="2"/>
  </r>
  <r>
    <x v="0"/>
    <n v="1185732"/>
    <x v="119"/>
    <x v="3"/>
    <x v="20"/>
    <s v="St. Louis"/>
    <x v="2"/>
    <n v="0.15000000000000002"/>
    <x v="33"/>
    <x v="524"/>
    <n v="223.12500000000003"/>
    <x v="2"/>
  </r>
  <r>
    <x v="0"/>
    <n v="1185732"/>
    <x v="119"/>
    <x v="3"/>
    <x v="20"/>
    <s v="St. Louis"/>
    <x v="3"/>
    <n v="0.20000000000000007"/>
    <x v="49"/>
    <x v="525"/>
    <n v="240.00000000000011"/>
    <x v="8"/>
  </r>
  <r>
    <x v="0"/>
    <n v="1185732"/>
    <x v="119"/>
    <x v="3"/>
    <x v="20"/>
    <s v="St. Louis"/>
    <x v="4"/>
    <n v="0.35"/>
    <x v="48"/>
    <x v="385"/>
    <n v="459.37499999999994"/>
    <x v="2"/>
  </r>
  <r>
    <x v="0"/>
    <n v="1185732"/>
    <x v="119"/>
    <x v="3"/>
    <x v="20"/>
    <s v="St. Louis"/>
    <x v="5"/>
    <n v="0.25"/>
    <x v="32"/>
    <x v="127"/>
    <n v="562.5"/>
    <x v="0"/>
  </r>
  <r>
    <x v="0"/>
    <n v="1185732"/>
    <x v="2"/>
    <x v="3"/>
    <x v="20"/>
    <s v="St. Louis"/>
    <x v="0"/>
    <n v="0.30000000000000004"/>
    <x v="70"/>
    <x v="526"/>
    <n v="804.00000000000011"/>
    <x v="8"/>
  </r>
  <r>
    <x v="0"/>
    <n v="1185732"/>
    <x v="2"/>
    <x v="3"/>
    <x v="20"/>
    <s v="St. Louis"/>
    <x v="1"/>
    <n v="0.30000000000000004"/>
    <x v="45"/>
    <x v="187"/>
    <n v="367.50000000000006"/>
    <x v="2"/>
  </r>
  <r>
    <x v="0"/>
    <n v="1185732"/>
    <x v="2"/>
    <x v="3"/>
    <x v="20"/>
    <s v="St. Louis"/>
    <x v="2"/>
    <n v="0.20000000000000007"/>
    <x v="47"/>
    <x v="527"/>
    <n v="280.00000000000006"/>
    <x v="2"/>
  </r>
  <r>
    <x v="0"/>
    <n v="1185732"/>
    <x v="2"/>
    <x v="3"/>
    <x v="20"/>
    <s v="St. Louis"/>
    <x v="3"/>
    <n v="0.25"/>
    <x v="44"/>
    <x v="143"/>
    <n v="250"/>
    <x v="8"/>
  </r>
  <r>
    <x v="0"/>
    <n v="1185732"/>
    <x v="2"/>
    <x v="3"/>
    <x v="20"/>
    <s v="St. Louis"/>
    <x v="4"/>
    <n v="0.4"/>
    <x v="49"/>
    <x v="147"/>
    <n v="420"/>
    <x v="2"/>
  </r>
  <r>
    <x v="0"/>
    <n v="1185732"/>
    <x v="2"/>
    <x v="3"/>
    <x v="20"/>
    <s v="St. Louis"/>
    <x v="5"/>
    <n v="0.30000000000000004"/>
    <x v="47"/>
    <x v="200"/>
    <n v="600.00000000000011"/>
    <x v="0"/>
  </r>
  <r>
    <x v="0"/>
    <n v="1185732"/>
    <x v="3"/>
    <x v="3"/>
    <x v="20"/>
    <s v="St. Louis"/>
    <x v="0"/>
    <n v="0.30000000000000004"/>
    <x v="23"/>
    <x v="528"/>
    <n v="750.00000000000011"/>
    <x v="8"/>
  </r>
  <r>
    <x v="0"/>
    <n v="1185732"/>
    <x v="3"/>
    <x v="3"/>
    <x v="20"/>
    <s v="St. Louis"/>
    <x v="1"/>
    <n v="0.25000000000000006"/>
    <x v="46"/>
    <x v="512"/>
    <n v="284.37500000000006"/>
    <x v="2"/>
  </r>
  <r>
    <x v="0"/>
    <n v="1185732"/>
    <x v="3"/>
    <x v="3"/>
    <x v="20"/>
    <s v="St. Louis"/>
    <x v="2"/>
    <n v="0.15000000000000008"/>
    <x v="46"/>
    <x v="529"/>
    <n v="170.62500000000006"/>
    <x v="2"/>
  </r>
  <r>
    <x v="0"/>
    <n v="1185732"/>
    <x v="3"/>
    <x v="3"/>
    <x v="20"/>
    <s v="St. Louis"/>
    <x v="3"/>
    <n v="0.2"/>
    <x v="44"/>
    <x v="118"/>
    <n v="200"/>
    <x v="8"/>
  </r>
  <r>
    <x v="0"/>
    <n v="1185732"/>
    <x v="3"/>
    <x v="3"/>
    <x v="20"/>
    <s v="St. Louis"/>
    <x v="4"/>
    <n v="0.35000000000000003"/>
    <x v="35"/>
    <x v="117"/>
    <n v="336.875"/>
    <x v="2"/>
  </r>
  <r>
    <x v="0"/>
    <n v="1185732"/>
    <x v="3"/>
    <x v="3"/>
    <x v="20"/>
    <s v="St. Louis"/>
    <x v="5"/>
    <n v="0.25000000000000006"/>
    <x v="47"/>
    <x v="322"/>
    <n v="500.00000000000011"/>
    <x v="0"/>
  </r>
  <r>
    <x v="0"/>
    <n v="1185732"/>
    <x v="120"/>
    <x v="3"/>
    <x v="20"/>
    <s v="St. Louis"/>
    <x v="0"/>
    <n v="0.35000000000000003"/>
    <x v="70"/>
    <x v="530"/>
    <n v="938"/>
    <x v="8"/>
  </r>
  <r>
    <x v="0"/>
    <n v="1185732"/>
    <x v="120"/>
    <x v="3"/>
    <x v="20"/>
    <s v="St. Louis"/>
    <x v="1"/>
    <n v="0.3000000000000001"/>
    <x v="48"/>
    <x v="531"/>
    <n v="393.75000000000011"/>
    <x v="2"/>
  </r>
  <r>
    <x v="0"/>
    <n v="1185732"/>
    <x v="120"/>
    <x v="3"/>
    <x v="20"/>
    <s v="St. Louis"/>
    <x v="2"/>
    <n v="0.25000000000000006"/>
    <x v="45"/>
    <x v="504"/>
    <n v="306.25000000000006"/>
    <x v="2"/>
  </r>
  <r>
    <x v="0"/>
    <n v="1185732"/>
    <x v="120"/>
    <x v="3"/>
    <x v="20"/>
    <s v="St. Louis"/>
    <x v="3"/>
    <n v="0.25000000000000006"/>
    <x v="35"/>
    <x v="502"/>
    <n v="275.00000000000006"/>
    <x v="8"/>
  </r>
  <r>
    <x v="0"/>
    <n v="1185732"/>
    <x v="120"/>
    <x v="3"/>
    <x v="20"/>
    <s v="St. Louis"/>
    <x v="4"/>
    <n v="0.39999999999999997"/>
    <x v="49"/>
    <x v="147"/>
    <n v="420"/>
    <x v="2"/>
  </r>
  <r>
    <x v="0"/>
    <n v="1185732"/>
    <x v="120"/>
    <x v="3"/>
    <x v="20"/>
    <s v="St. Louis"/>
    <x v="5"/>
    <n v="0.44999999999999996"/>
    <x v="47"/>
    <x v="451"/>
    <n v="899.99999999999989"/>
    <x v="0"/>
  </r>
  <r>
    <x v="0"/>
    <n v="1185732"/>
    <x v="121"/>
    <x v="3"/>
    <x v="20"/>
    <s v="St. Louis"/>
    <x v="0"/>
    <n v="0.30000000000000004"/>
    <x v="26"/>
    <x v="470"/>
    <n v="780.00000000000011"/>
    <x v="8"/>
  </r>
  <r>
    <x v="0"/>
    <n v="1185732"/>
    <x v="121"/>
    <x v="3"/>
    <x v="20"/>
    <s v="St. Louis"/>
    <x v="1"/>
    <n v="0.25000000000000011"/>
    <x v="47"/>
    <x v="532"/>
    <n v="350.00000000000011"/>
    <x v="2"/>
  </r>
  <r>
    <x v="0"/>
    <n v="1185732"/>
    <x v="121"/>
    <x v="3"/>
    <x v="20"/>
    <s v="St. Louis"/>
    <x v="2"/>
    <n v="0.20000000000000007"/>
    <x v="33"/>
    <x v="533"/>
    <n v="297.50000000000006"/>
    <x v="2"/>
  </r>
  <r>
    <x v="0"/>
    <n v="1185732"/>
    <x v="121"/>
    <x v="3"/>
    <x v="20"/>
    <s v="St. Louis"/>
    <x v="3"/>
    <n v="0.20000000000000007"/>
    <x v="47"/>
    <x v="527"/>
    <n v="320.00000000000011"/>
    <x v="8"/>
  </r>
  <r>
    <x v="0"/>
    <n v="1185732"/>
    <x v="121"/>
    <x v="3"/>
    <x v="20"/>
    <s v="St. Louis"/>
    <x v="4"/>
    <n v="0.35000000000000003"/>
    <x v="47"/>
    <x v="159"/>
    <n v="490.00000000000006"/>
    <x v="2"/>
  </r>
  <r>
    <x v="0"/>
    <n v="1185732"/>
    <x v="121"/>
    <x v="3"/>
    <x v="20"/>
    <s v="St. Louis"/>
    <x v="5"/>
    <n v="0.4"/>
    <x v="31"/>
    <x v="336"/>
    <n v="1150"/>
    <x v="0"/>
  </r>
  <r>
    <x v="0"/>
    <n v="1185732"/>
    <x v="6"/>
    <x v="3"/>
    <x v="20"/>
    <s v="St. Louis"/>
    <x v="0"/>
    <n v="0.35000000000000003"/>
    <x v="9"/>
    <x v="219"/>
    <n v="1120.0000000000002"/>
    <x v="8"/>
  </r>
  <r>
    <x v="0"/>
    <n v="1185732"/>
    <x v="6"/>
    <x v="3"/>
    <x v="20"/>
    <s v="St. Louis"/>
    <x v="1"/>
    <n v="0.3000000000000001"/>
    <x v="21"/>
    <x v="534"/>
    <n v="577.50000000000011"/>
    <x v="2"/>
  </r>
  <r>
    <x v="0"/>
    <n v="1185732"/>
    <x v="6"/>
    <x v="3"/>
    <x v="20"/>
    <s v="St. Louis"/>
    <x v="2"/>
    <n v="0.25000000000000006"/>
    <x v="34"/>
    <x v="535"/>
    <n v="415.62500000000006"/>
    <x v="2"/>
  </r>
  <r>
    <x v="0"/>
    <n v="1185732"/>
    <x v="6"/>
    <x v="3"/>
    <x v="20"/>
    <s v="St. Louis"/>
    <x v="3"/>
    <n v="0.25000000000000006"/>
    <x v="33"/>
    <x v="536"/>
    <n v="425.00000000000011"/>
    <x v="8"/>
  </r>
  <r>
    <x v="0"/>
    <n v="1185732"/>
    <x v="6"/>
    <x v="3"/>
    <x v="20"/>
    <s v="St. Louis"/>
    <x v="4"/>
    <n v="0.35000000000000003"/>
    <x v="33"/>
    <x v="343"/>
    <n v="520.625"/>
    <x v="2"/>
  </r>
  <r>
    <x v="0"/>
    <n v="1185732"/>
    <x v="6"/>
    <x v="3"/>
    <x v="20"/>
    <s v="St. Louis"/>
    <x v="5"/>
    <n v="0.4"/>
    <x v="25"/>
    <x v="50"/>
    <n v="1200"/>
    <x v="0"/>
  </r>
  <r>
    <x v="0"/>
    <n v="1185732"/>
    <x v="7"/>
    <x v="3"/>
    <x v="20"/>
    <s v="St. Louis"/>
    <x v="0"/>
    <n v="0.35000000000000003"/>
    <x v="30"/>
    <x v="195"/>
    <n v="1050.0000000000002"/>
    <x v="8"/>
  </r>
  <r>
    <x v="0"/>
    <n v="1185732"/>
    <x v="7"/>
    <x v="3"/>
    <x v="20"/>
    <s v="St. Louis"/>
    <x v="1"/>
    <n v="0.35000000000000009"/>
    <x v="28"/>
    <x v="537"/>
    <n v="643.12500000000011"/>
    <x v="2"/>
  </r>
  <r>
    <x v="0"/>
    <n v="1185732"/>
    <x v="7"/>
    <x v="3"/>
    <x v="20"/>
    <s v="St. Louis"/>
    <x v="2"/>
    <n v="0.30000000000000004"/>
    <x v="32"/>
    <x v="139"/>
    <n v="472.50000000000006"/>
    <x v="2"/>
  </r>
  <r>
    <x v="0"/>
    <n v="1185732"/>
    <x v="7"/>
    <x v="3"/>
    <x v="20"/>
    <s v="St. Louis"/>
    <x v="3"/>
    <n v="0.20000000000000007"/>
    <x v="48"/>
    <x v="388"/>
    <n v="300.00000000000011"/>
    <x v="8"/>
  </r>
  <r>
    <x v="0"/>
    <n v="1185732"/>
    <x v="7"/>
    <x v="3"/>
    <x v="20"/>
    <s v="St. Louis"/>
    <x v="4"/>
    <n v="0.30000000000000004"/>
    <x v="45"/>
    <x v="187"/>
    <n v="367.50000000000006"/>
    <x v="2"/>
  </r>
  <r>
    <x v="0"/>
    <n v="1185732"/>
    <x v="7"/>
    <x v="3"/>
    <x v="20"/>
    <s v="St. Louis"/>
    <x v="5"/>
    <n v="0.35000000000000003"/>
    <x v="28"/>
    <x v="450"/>
    <n v="918.75000000000011"/>
    <x v="0"/>
  </r>
  <r>
    <x v="0"/>
    <n v="1185732"/>
    <x v="122"/>
    <x v="3"/>
    <x v="20"/>
    <s v="St. Louis"/>
    <x v="0"/>
    <n v="0.30000000000000004"/>
    <x v="26"/>
    <x v="470"/>
    <n v="780.00000000000011"/>
    <x v="8"/>
  </r>
  <r>
    <x v="0"/>
    <n v="1185732"/>
    <x v="122"/>
    <x v="3"/>
    <x v="20"/>
    <s v="St. Louis"/>
    <x v="1"/>
    <n v="0.25000000000000011"/>
    <x v="32"/>
    <x v="531"/>
    <n v="393.75000000000011"/>
    <x v="2"/>
  </r>
  <r>
    <x v="0"/>
    <n v="1185732"/>
    <x v="122"/>
    <x v="3"/>
    <x v="20"/>
    <s v="St. Louis"/>
    <x v="2"/>
    <n v="0.10000000000000002"/>
    <x v="45"/>
    <x v="367"/>
    <n v="122.50000000000001"/>
    <x v="2"/>
  </r>
  <r>
    <x v="0"/>
    <n v="1185732"/>
    <x v="122"/>
    <x v="3"/>
    <x v="20"/>
    <s v="St. Louis"/>
    <x v="3"/>
    <n v="0.10000000000000002"/>
    <x v="46"/>
    <x v="538"/>
    <n v="130.00000000000003"/>
    <x v="8"/>
  </r>
  <r>
    <x v="0"/>
    <n v="1185732"/>
    <x v="122"/>
    <x v="3"/>
    <x v="20"/>
    <s v="St. Louis"/>
    <x v="4"/>
    <n v="0.2"/>
    <x v="46"/>
    <x v="406"/>
    <n v="227.49999999999997"/>
    <x v="2"/>
  </r>
  <r>
    <x v="0"/>
    <n v="1185732"/>
    <x v="122"/>
    <x v="3"/>
    <x v="20"/>
    <s v="St. Louis"/>
    <x v="5"/>
    <n v="0.25000000000000006"/>
    <x v="47"/>
    <x v="322"/>
    <n v="500.00000000000011"/>
    <x v="0"/>
  </r>
  <r>
    <x v="0"/>
    <n v="1185732"/>
    <x v="123"/>
    <x v="3"/>
    <x v="20"/>
    <s v="St. Louis"/>
    <x v="0"/>
    <n v="0.3"/>
    <x v="31"/>
    <x v="539"/>
    <n v="690"/>
    <x v="8"/>
  </r>
  <r>
    <x v="0"/>
    <n v="1185732"/>
    <x v="123"/>
    <x v="3"/>
    <x v="20"/>
    <s v="St. Louis"/>
    <x v="1"/>
    <n v="0.2"/>
    <x v="47"/>
    <x v="134"/>
    <n v="280"/>
    <x v="2"/>
  </r>
  <r>
    <x v="0"/>
    <n v="1185732"/>
    <x v="123"/>
    <x v="3"/>
    <x v="20"/>
    <s v="St. Louis"/>
    <x v="2"/>
    <n v="0.2"/>
    <x v="49"/>
    <x v="128"/>
    <n v="210"/>
    <x v="2"/>
  </r>
  <r>
    <x v="0"/>
    <n v="1185732"/>
    <x v="123"/>
    <x v="3"/>
    <x v="20"/>
    <s v="St. Louis"/>
    <x v="3"/>
    <n v="0.2"/>
    <x v="35"/>
    <x v="189"/>
    <n v="220"/>
    <x v="8"/>
  </r>
  <r>
    <x v="0"/>
    <n v="1185732"/>
    <x v="123"/>
    <x v="3"/>
    <x v="20"/>
    <s v="St. Louis"/>
    <x v="4"/>
    <n v="0.3"/>
    <x v="35"/>
    <x v="540"/>
    <n v="288.75"/>
    <x v="2"/>
  </r>
  <r>
    <x v="0"/>
    <n v="1185732"/>
    <x v="123"/>
    <x v="3"/>
    <x v="20"/>
    <s v="St. Louis"/>
    <x v="5"/>
    <n v="0.34999999999999992"/>
    <x v="47"/>
    <x v="161"/>
    <n v="699.99999999999989"/>
    <x v="0"/>
  </r>
  <r>
    <x v="0"/>
    <n v="1185732"/>
    <x v="10"/>
    <x v="3"/>
    <x v="20"/>
    <s v="St. Louis"/>
    <x v="0"/>
    <n v="0.30000000000000004"/>
    <x v="21"/>
    <x v="205"/>
    <n v="660.00000000000011"/>
    <x v="8"/>
  </r>
  <r>
    <x v="0"/>
    <n v="1185732"/>
    <x v="10"/>
    <x v="3"/>
    <x v="20"/>
    <s v="St. Louis"/>
    <x v="1"/>
    <n v="0.20000000000000007"/>
    <x v="47"/>
    <x v="527"/>
    <n v="280.00000000000006"/>
    <x v="2"/>
  </r>
  <r>
    <x v="0"/>
    <n v="1185732"/>
    <x v="10"/>
    <x v="3"/>
    <x v="20"/>
    <s v="St. Louis"/>
    <x v="2"/>
    <n v="0.20000000000000007"/>
    <x v="71"/>
    <x v="541"/>
    <n v="241.50000000000006"/>
    <x v="2"/>
  </r>
  <r>
    <x v="0"/>
    <n v="1185732"/>
    <x v="10"/>
    <x v="3"/>
    <x v="20"/>
    <s v="St. Louis"/>
    <x v="3"/>
    <n v="0.20000000000000007"/>
    <x v="48"/>
    <x v="388"/>
    <n v="300.00000000000011"/>
    <x v="8"/>
  </r>
  <r>
    <x v="0"/>
    <n v="1185732"/>
    <x v="10"/>
    <x v="3"/>
    <x v="20"/>
    <s v="St. Louis"/>
    <x v="4"/>
    <n v="0.39999999999999997"/>
    <x v="45"/>
    <x v="161"/>
    <n v="489.99999999999989"/>
    <x v="2"/>
  </r>
  <r>
    <x v="0"/>
    <n v="1185732"/>
    <x v="10"/>
    <x v="3"/>
    <x v="20"/>
    <s v="St. Louis"/>
    <x v="5"/>
    <n v="0.44999999999999984"/>
    <x v="32"/>
    <x v="542"/>
    <n v="1012.4999999999997"/>
    <x v="0"/>
  </r>
  <r>
    <x v="0"/>
    <n v="1185732"/>
    <x v="11"/>
    <x v="3"/>
    <x v="20"/>
    <s v="St. Louis"/>
    <x v="0"/>
    <n v="0.39999999999999997"/>
    <x v="20"/>
    <x v="287"/>
    <n v="1119.9999999999998"/>
    <x v="8"/>
  </r>
  <r>
    <x v="0"/>
    <n v="1185732"/>
    <x v="11"/>
    <x v="3"/>
    <x v="20"/>
    <s v="St. Louis"/>
    <x v="1"/>
    <n v="0.30000000000000004"/>
    <x v="24"/>
    <x v="192"/>
    <n v="525"/>
    <x v="2"/>
  </r>
  <r>
    <x v="0"/>
    <n v="1185732"/>
    <x v="11"/>
    <x v="3"/>
    <x v="20"/>
    <s v="St. Louis"/>
    <x v="2"/>
    <n v="0.30000000000000004"/>
    <x v="32"/>
    <x v="139"/>
    <n v="472.50000000000006"/>
    <x v="2"/>
  </r>
  <r>
    <x v="0"/>
    <n v="1185732"/>
    <x v="11"/>
    <x v="3"/>
    <x v="20"/>
    <s v="St. Louis"/>
    <x v="3"/>
    <n v="0.30000000000000004"/>
    <x v="47"/>
    <x v="200"/>
    <n v="480.00000000000011"/>
    <x v="8"/>
  </r>
  <r>
    <x v="0"/>
    <n v="1185732"/>
    <x v="11"/>
    <x v="3"/>
    <x v="20"/>
    <s v="St. Louis"/>
    <x v="4"/>
    <n v="0.39999999999999997"/>
    <x v="47"/>
    <x v="543"/>
    <n v="559.99999999999989"/>
    <x v="2"/>
  </r>
  <r>
    <x v="0"/>
    <n v="1185732"/>
    <x v="11"/>
    <x v="3"/>
    <x v="20"/>
    <s v="St. Louis"/>
    <x v="5"/>
    <n v="0.44999999999999984"/>
    <x v="24"/>
    <x v="519"/>
    <n v="1124.9999999999995"/>
    <x v="0"/>
  </r>
  <r>
    <x v="2"/>
    <n v="1128299"/>
    <x v="145"/>
    <x v="2"/>
    <x v="21"/>
    <s v="Salt Lake City"/>
    <x v="0"/>
    <n v="0.30000000000000004"/>
    <x v="45"/>
    <x v="187"/>
    <n v="367.50000000000006"/>
    <x v="2"/>
  </r>
  <r>
    <x v="2"/>
    <n v="1128299"/>
    <x v="145"/>
    <x v="2"/>
    <x v="21"/>
    <s v="Salt Lake City"/>
    <x v="1"/>
    <n v="0.4"/>
    <x v="45"/>
    <x v="340"/>
    <n v="489.99999999999994"/>
    <x v="2"/>
  </r>
  <r>
    <x v="2"/>
    <n v="1128299"/>
    <x v="145"/>
    <x v="2"/>
    <x v="21"/>
    <s v="Salt Lake City"/>
    <x v="2"/>
    <n v="0.4"/>
    <x v="45"/>
    <x v="340"/>
    <n v="489.99999999999994"/>
    <x v="2"/>
  </r>
  <r>
    <x v="2"/>
    <n v="1128299"/>
    <x v="145"/>
    <x v="2"/>
    <x v="21"/>
    <s v="Salt Lake City"/>
    <x v="3"/>
    <n v="0.4"/>
    <x v="41"/>
    <x v="134"/>
    <n v="280"/>
    <x v="2"/>
  </r>
  <r>
    <x v="2"/>
    <n v="1128299"/>
    <x v="145"/>
    <x v="2"/>
    <x v="21"/>
    <s v="Salt Lake City"/>
    <x v="4"/>
    <n v="0.45000000000000007"/>
    <x v="43"/>
    <x v="318"/>
    <n v="270.00000000000006"/>
    <x v="8"/>
  </r>
  <r>
    <x v="2"/>
    <n v="1128299"/>
    <x v="145"/>
    <x v="2"/>
    <x v="21"/>
    <s v="Salt Lake City"/>
    <x v="5"/>
    <n v="0.4"/>
    <x v="47"/>
    <x v="173"/>
    <n v="480"/>
    <x v="1"/>
  </r>
  <r>
    <x v="2"/>
    <n v="1128299"/>
    <x v="146"/>
    <x v="2"/>
    <x v="21"/>
    <s v="Salt Lake City"/>
    <x v="0"/>
    <n v="0.30000000000000004"/>
    <x v="32"/>
    <x v="139"/>
    <n v="472.50000000000006"/>
    <x v="2"/>
  </r>
  <r>
    <x v="2"/>
    <n v="1128299"/>
    <x v="146"/>
    <x v="2"/>
    <x v="21"/>
    <s v="Salt Lake City"/>
    <x v="1"/>
    <n v="0.4"/>
    <x v="45"/>
    <x v="340"/>
    <n v="489.99999999999994"/>
    <x v="2"/>
  </r>
  <r>
    <x v="2"/>
    <n v="1128299"/>
    <x v="146"/>
    <x v="2"/>
    <x v="21"/>
    <s v="Salt Lake City"/>
    <x v="2"/>
    <n v="0.4"/>
    <x v="45"/>
    <x v="340"/>
    <n v="489.99999999999994"/>
    <x v="2"/>
  </r>
  <r>
    <x v="2"/>
    <n v="1128299"/>
    <x v="146"/>
    <x v="2"/>
    <x v="21"/>
    <s v="Salt Lake City"/>
    <x v="3"/>
    <n v="0.4"/>
    <x v="41"/>
    <x v="134"/>
    <n v="280"/>
    <x v="2"/>
  </r>
  <r>
    <x v="2"/>
    <n v="1128299"/>
    <x v="146"/>
    <x v="2"/>
    <x v="21"/>
    <s v="Salt Lake City"/>
    <x v="4"/>
    <n v="0.45000000000000007"/>
    <x v="36"/>
    <x v="469"/>
    <n v="225.00000000000006"/>
    <x v="8"/>
  </r>
  <r>
    <x v="2"/>
    <n v="1128299"/>
    <x v="146"/>
    <x v="2"/>
    <x v="21"/>
    <s v="Salt Lake City"/>
    <x v="5"/>
    <n v="0.4"/>
    <x v="46"/>
    <x v="194"/>
    <n v="390"/>
    <x v="1"/>
  </r>
  <r>
    <x v="2"/>
    <n v="1128299"/>
    <x v="147"/>
    <x v="2"/>
    <x v="21"/>
    <s v="Salt Lake City"/>
    <x v="0"/>
    <n v="0.4"/>
    <x v="34"/>
    <x v="235"/>
    <n v="665"/>
    <x v="2"/>
  </r>
  <r>
    <x v="2"/>
    <n v="1128299"/>
    <x v="147"/>
    <x v="2"/>
    <x v="21"/>
    <s v="Salt Lake City"/>
    <x v="1"/>
    <n v="0.5"/>
    <x v="46"/>
    <x v="132"/>
    <n v="568.75"/>
    <x v="2"/>
  </r>
  <r>
    <x v="2"/>
    <n v="1128299"/>
    <x v="147"/>
    <x v="2"/>
    <x v="21"/>
    <s v="Salt Lake City"/>
    <x v="2"/>
    <n v="0.54999999999999993"/>
    <x v="45"/>
    <x v="237"/>
    <n v="673.74999999999989"/>
    <x v="2"/>
  </r>
  <r>
    <x v="2"/>
    <n v="1128299"/>
    <x v="147"/>
    <x v="2"/>
    <x v="21"/>
    <s v="Salt Lake City"/>
    <x v="3"/>
    <n v="0.5"/>
    <x v="44"/>
    <x v="142"/>
    <n v="437.5"/>
    <x v="2"/>
  </r>
  <r>
    <x v="2"/>
    <n v="1128299"/>
    <x v="147"/>
    <x v="2"/>
    <x v="21"/>
    <s v="Salt Lake City"/>
    <x v="4"/>
    <n v="0.55000000000000004"/>
    <x v="39"/>
    <x v="189"/>
    <n v="220"/>
    <x v="8"/>
  </r>
  <r>
    <x v="2"/>
    <n v="1128299"/>
    <x v="147"/>
    <x v="2"/>
    <x v="21"/>
    <s v="Salt Lake City"/>
    <x v="5"/>
    <n v="0.5"/>
    <x v="49"/>
    <x v="146"/>
    <n v="450"/>
    <x v="1"/>
  </r>
  <r>
    <x v="2"/>
    <n v="1128299"/>
    <x v="148"/>
    <x v="2"/>
    <x v="21"/>
    <s v="Salt Lake City"/>
    <x v="0"/>
    <n v="0.55000000000000004"/>
    <x v="34"/>
    <x v="356"/>
    <n v="914.37499999999989"/>
    <x v="2"/>
  </r>
  <r>
    <x v="2"/>
    <n v="1128299"/>
    <x v="148"/>
    <x v="2"/>
    <x v="21"/>
    <s v="Salt Lake City"/>
    <x v="1"/>
    <n v="0.60000000000000009"/>
    <x v="35"/>
    <x v="205"/>
    <n v="577.5"/>
    <x v="2"/>
  </r>
  <r>
    <x v="2"/>
    <n v="1128299"/>
    <x v="148"/>
    <x v="2"/>
    <x v="21"/>
    <s v="Salt Lake City"/>
    <x v="2"/>
    <n v="0.60000000000000009"/>
    <x v="46"/>
    <x v="470"/>
    <n v="682.5"/>
    <x v="2"/>
  </r>
  <r>
    <x v="2"/>
    <n v="1128299"/>
    <x v="148"/>
    <x v="2"/>
    <x v="21"/>
    <s v="Salt Lake City"/>
    <x v="3"/>
    <n v="0.45000000000000007"/>
    <x v="38"/>
    <x v="471"/>
    <n v="354.375"/>
    <x v="2"/>
  </r>
  <r>
    <x v="2"/>
    <n v="1128299"/>
    <x v="148"/>
    <x v="2"/>
    <x v="21"/>
    <s v="Salt Lake City"/>
    <x v="4"/>
    <n v="0.50000000000000011"/>
    <x v="36"/>
    <x v="472"/>
    <n v="250.00000000000006"/>
    <x v="8"/>
  </r>
  <r>
    <x v="2"/>
    <n v="1128299"/>
    <x v="148"/>
    <x v="2"/>
    <x v="21"/>
    <s v="Salt Lake City"/>
    <x v="5"/>
    <n v="0.65000000000000013"/>
    <x v="49"/>
    <x v="473"/>
    <n v="585.00000000000011"/>
    <x v="1"/>
  </r>
  <r>
    <x v="2"/>
    <n v="1128299"/>
    <x v="149"/>
    <x v="2"/>
    <x v="21"/>
    <s v="Salt Lake City"/>
    <x v="0"/>
    <n v="0.5"/>
    <x v="24"/>
    <x v="54"/>
    <n v="875"/>
    <x v="2"/>
  </r>
  <r>
    <x v="2"/>
    <n v="1128299"/>
    <x v="149"/>
    <x v="2"/>
    <x v="21"/>
    <s v="Salt Lake City"/>
    <x v="1"/>
    <n v="0.55000000000000004"/>
    <x v="45"/>
    <x v="136"/>
    <n v="673.75"/>
    <x v="2"/>
  </r>
  <r>
    <x v="2"/>
    <n v="1128299"/>
    <x v="149"/>
    <x v="2"/>
    <x v="21"/>
    <s v="Salt Lake City"/>
    <x v="2"/>
    <n v="0.55000000000000004"/>
    <x v="45"/>
    <x v="136"/>
    <n v="673.75"/>
    <x v="2"/>
  </r>
  <r>
    <x v="2"/>
    <n v="1128299"/>
    <x v="149"/>
    <x v="2"/>
    <x v="21"/>
    <s v="Salt Lake City"/>
    <x v="3"/>
    <n v="0.5"/>
    <x v="35"/>
    <x v="140"/>
    <n v="481.24999999999994"/>
    <x v="2"/>
  </r>
  <r>
    <x v="2"/>
    <n v="1128299"/>
    <x v="149"/>
    <x v="2"/>
    <x v="21"/>
    <s v="Salt Lake City"/>
    <x v="4"/>
    <n v="0.44999999999999996"/>
    <x v="37"/>
    <x v="474"/>
    <n v="315"/>
    <x v="8"/>
  </r>
  <r>
    <x v="2"/>
    <n v="1128299"/>
    <x v="149"/>
    <x v="2"/>
    <x v="21"/>
    <s v="Salt Lake City"/>
    <x v="5"/>
    <n v="0.6"/>
    <x v="28"/>
    <x v="40"/>
    <n v="945"/>
    <x v="1"/>
  </r>
  <r>
    <x v="2"/>
    <n v="1128299"/>
    <x v="150"/>
    <x v="2"/>
    <x v="21"/>
    <s v="Salt Lake City"/>
    <x v="0"/>
    <n v="0.54999999999999993"/>
    <x v="29"/>
    <x v="475"/>
    <n v="1491.8749999999995"/>
    <x v="2"/>
  </r>
  <r>
    <x v="2"/>
    <n v="1128299"/>
    <x v="150"/>
    <x v="2"/>
    <x v="21"/>
    <s v="Salt Lake City"/>
    <x v="1"/>
    <n v="0.64999999999999991"/>
    <x v="26"/>
    <x v="476"/>
    <n v="1478.7499999999995"/>
    <x v="2"/>
  </r>
  <r>
    <x v="2"/>
    <n v="1128299"/>
    <x v="150"/>
    <x v="2"/>
    <x v="21"/>
    <s v="Salt Lake City"/>
    <x v="2"/>
    <n v="0.79999999999999993"/>
    <x v="26"/>
    <x v="97"/>
    <n v="1819.9999999999998"/>
    <x v="2"/>
  </r>
  <r>
    <x v="2"/>
    <n v="1128299"/>
    <x v="150"/>
    <x v="2"/>
    <x v="21"/>
    <s v="Salt Lake City"/>
    <x v="3"/>
    <n v="0.79999999999999993"/>
    <x v="28"/>
    <x v="81"/>
    <n v="1470"/>
    <x v="2"/>
  </r>
  <r>
    <x v="2"/>
    <n v="1128299"/>
    <x v="150"/>
    <x v="2"/>
    <x v="21"/>
    <s v="Salt Lake City"/>
    <x v="4"/>
    <n v="0.9"/>
    <x v="47"/>
    <x v="11"/>
    <n v="1440"/>
    <x v="8"/>
  </r>
  <r>
    <x v="2"/>
    <n v="1128299"/>
    <x v="150"/>
    <x v="2"/>
    <x v="21"/>
    <s v="Salt Lake City"/>
    <x v="5"/>
    <n v="1.05"/>
    <x v="20"/>
    <x v="477"/>
    <n v="2205"/>
    <x v="1"/>
  </r>
  <r>
    <x v="2"/>
    <n v="1128299"/>
    <x v="151"/>
    <x v="2"/>
    <x v="21"/>
    <s v="Salt Lake City"/>
    <x v="0"/>
    <n v="0.85"/>
    <x v="2"/>
    <x v="478"/>
    <n v="2528.75"/>
    <x v="2"/>
  </r>
  <r>
    <x v="2"/>
    <n v="1128299"/>
    <x v="151"/>
    <x v="2"/>
    <x v="21"/>
    <s v="Salt Lake City"/>
    <x v="1"/>
    <n v="0.9"/>
    <x v="20"/>
    <x v="479"/>
    <n v="2205"/>
    <x v="2"/>
  </r>
  <r>
    <x v="2"/>
    <n v="1128299"/>
    <x v="151"/>
    <x v="2"/>
    <x v="21"/>
    <s v="Salt Lake City"/>
    <x v="2"/>
    <n v="0.9"/>
    <x v="26"/>
    <x v="38"/>
    <n v="2047.4999999999998"/>
    <x v="2"/>
  </r>
  <r>
    <x v="2"/>
    <n v="1128299"/>
    <x v="151"/>
    <x v="2"/>
    <x v="21"/>
    <s v="Salt Lake City"/>
    <x v="3"/>
    <n v="0.85"/>
    <x v="21"/>
    <x v="68"/>
    <n v="1636.25"/>
    <x v="2"/>
  </r>
  <r>
    <x v="2"/>
    <n v="1128299"/>
    <x v="151"/>
    <x v="2"/>
    <x v="21"/>
    <s v="Salt Lake City"/>
    <x v="4"/>
    <n v="0.9"/>
    <x v="25"/>
    <x v="4"/>
    <n v="2160"/>
    <x v="8"/>
  </r>
  <r>
    <x v="2"/>
    <n v="1128299"/>
    <x v="151"/>
    <x v="2"/>
    <x v="21"/>
    <s v="Salt Lake City"/>
    <x v="5"/>
    <n v="1.05"/>
    <x v="25"/>
    <x v="479"/>
    <n v="1890"/>
    <x v="1"/>
  </r>
  <r>
    <x v="2"/>
    <n v="1128299"/>
    <x v="152"/>
    <x v="2"/>
    <x v="21"/>
    <s v="Salt Lake City"/>
    <x v="0"/>
    <n v="0.9"/>
    <x v="9"/>
    <x v="28"/>
    <n v="2520"/>
    <x v="2"/>
  </r>
  <r>
    <x v="2"/>
    <n v="1128299"/>
    <x v="152"/>
    <x v="2"/>
    <x v="21"/>
    <s v="Salt Lake City"/>
    <x v="1"/>
    <n v="0.8"/>
    <x v="29"/>
    <x v="94"/>
    <n v="2170"/>
    <x v="2"/>
  </r>
  <r>
    <x v="2"/>
    <n v="1128299"/>
    <x v="152"/>
    <x v="2"/>
    <x v="21"/>
    <s v="Salt Lake City"/>
    <x v="2"/>
    <n v="0.70000000000000007"/>
    <x v="26"/>
    <x v="109"/>
    <n v="1592.5"/>
    <x v="2"/>
  </r>
  <r>
    <x v="2"/>
    <n v="1128299"/>
    <x v="152"/>
    <x v="2"/>
    <x v="21"/>
    <s v="Salt Lake City"/>
    <x v="3"/>
    <n v="0.70000000000000007"/>
    <x v="33"/>
    <x v="253"/>
    <n v="1041.25"/>
    <x v="2"/>
  </r>
  <r>
    <x v="2"/>
    <n v="1128299"/>
    <x v="152"/>
    <x v="2"/>
    <x v="21"/>
    <s v="Salt Lake City"/>
    <x v="4"/>
    <n v="0.7"/>
    <x v="33"/>
    <x v="44"/>
    <n v="1190"/>
    <x v="8"/>
  </r>
  <r>
    <x v="2"/>
    <n v="1128299"/>
    <x v="152"/>
    <x v="2"/>
    <x v="21"/>
    <s v="Salt Lake City"/>
    <x v="5"/>
    <n v="0.75"/>
    <x v="44"/>
    <x v="203"/>
    <n v="562.5"/>
    <x v="1"/>
  </r>
  <r>
    <x v="2"/>
    <n v="1128299"/>
    <x v="153"/>
    <x v="2"/>
    <x v="21"/>
    <s v="Salt Lake City"/>
    <x v="0"/>
    <n v="0.50000000000000011"/>
    <x v="32"/>
    <x v="223"/>
    <n v="787.50000000000011"/>
    <x v="2"/>
  </r>
  <r>
    <x v="2"/>
    <n v="1128299"/>
    <x v="153"/>
    <x v="2"/>
    <x v="21"/>
    <s v="Salt Lake City"/>
    <x v="1"/>
    <n v="0.55000000000000016"/>
    <x v="32"/>
    <x v="480"/>
    <n v="866.25000000000023"/>
    <x v="2"/>
  </r>
  <r>
    <x v="2"/>
    <n v="1128299"/>
    <x v="153"/>
    <x v="2"/>
    <x v="21"/>
    <s v="Salt Lake City"/>
    <x v="2"/>
    <n v="0.50000000000000011"/>
    <x v="44"/>
    <x v="396"/>
    <n v="437.50000000000006"/>
    <x v="2"/>
  </r>
  <r>
    <x v="2"/>
    <n v="1128299"/>
    <x v="153"/>
    <x v="2"/>
    <x v="21"/>
    <s v="Salt Lake City"/>
    <x v="3"/>
    <n v="0.50000000000000011"/>
    <x v="41"/>
    <x v="322"/>
    <n v="350.00000000000006"/>
    <x v="2"/>
  </r>
  <r>
    <x v="2"/>
    <n v="1128299"/>
    <x v="153"/>
    <x v="2"/>
    <x v="21"/>
    <s v="Salt Lake City"/>
    <x v="4"/>
    <n v="0.60000000000000009"/>
    <x v="38"/>
    <x v="139"/>
    <n v="540.00000000000011"/>
    <x v="8"/>
  </r>
  <r>
    <x v="2"/>
    <n v="1128299"/>
    <x v="153"/>
    <x v="2"/>
    <x v="21"/>
    <s v="Salt Lake City"/>
    <x v="5"/>
    <n v="0.44999999999999996"/>
    <x v="44"/>
    <x v="127"/>
    <n v="337.5"/>
    <x v="1"/>
  </r>
  <r>
    <x v="2"/>
    <n v="1128299"/>
    <x v="154"/>
    <x v="2"/>
    <x v="21"/>
    <s v="Salt Lake City"/>
    <x v="0"/>
    <n v="0.4"/>
    <x v="45"/>
    <x v="340"/>
    <n v="489.99999999999994"/>
    <x v="2"/>
  </r>
  <r>
    <x v="2"/>
    <n v="1128299"/>
    <x v="154"/>
    <x v="2"/>
    <x v="21"/>
    <s v="Salt Lake City"/>
    <x v="1"/>
    <n v="0.55000000000000016"/>
    <x v="28"/>
    <x v="481"/>
    <n v="1010.6250000000002"/>
    <x v="2"/>
  </r>
  <r>
    <x v="2"/>
    <n v="1128299"/>
    <x v="154"/>
    <x v="2"/>
    <x v="21"/>
    <s v="Salt Lake City"/>
    <x v="2"/>
    <n v="0.50000000000000011"/>
    <x v="45"/>
    <x v="482"/>
    <n v="612.50000000000011"/>
    <x v="2"/>
  </r>
  <r>
    <x v="2"/>
    <n v="1128299"/>
    <x v="154"/>
    <x v="2"/>
    <x v="21"/>
    <s v="Salt Lake City"/>
    <x v="3"/>
    <n v="0.45000000000000007"/>
    <x v="46"/>
    <x v="137"/>
    <n v="511.87500000000006"/>
    <x v="2"/>
  </r>
  <r>
    <x v="2"/>
    <n v="1128299"/>
    <x v="154"/>
    <x v="2"/>
    <x v="21"/>
    <s v="Salt Lake City"/>
    <x v="4"/>
    <n v="0.55000000000000004"/>
    <x v="49"/>
    <x v="205"/>
    <n v="660.00000000000011"/>
    <x v="8"/>
  </r>
  <r>
    <x v="2"/>
    <n v="1128299"/>
    <x v="154"/>
    <x v="2"/>
    <x v="21"/>
    <s v="Salt Lake City"/>
    <x v="5"/>
    <n v="0.60000000000000009"/>
    <x v="45"/>
    <x v="162"/>
    <n v="630.00000000000011"/>
    <x v="1"/>
  </r>
  <r>
    <x v="2"/>
    <n v="1128299"/>
    <x v="155"/>
    <x v="2"/>
    <x v="21"/>
    <s v="Salt Lake City"/>
    <x v="0"/>
    <n v="0.45000000000000007"/>
    <x v="31"/>
    <x v="339"/>
    <n v="905.62500000000011"/>
    <x v="2"/>
  </r>
  <r>
    <x v="2"/>
    <n v="1128299"/>
    <x v="155"/>
    <x v="2"/>
    <x v="21"/>
    <s v="Salt Lake City"/>
    <x v="1"/>
    <n v="0.50000000000000011"/>
    <x v="26"/>
    <x v="455"/>
    <n v="1137.5000000000002"/>
    <x v="2"/>
  </r>
  <r>
    <x v="2"/>
    <n v="1128299"/>
    <x v="155"/>
    <x v="2"/>
    <x v="21"/>
    <s v="Salt Lake City"/>
    <x v="2"/>
    <n v="0.45000000000000007"/>
    <x v="34"/>
    <x v="466"/>
    <n v="748.12500000000011"/>
    <x v="2"/>
  </r>
  <r>
    <x v="2"/>
    <n v="1128299"/>
    <x v="155"/>
    <x v="2"/>
    <x v="21"/>
    <s v="Salt Lake City"/>
    <x v="3"/>
    <n v="0.55000000000000016"/>
    <x v="32"/>
    <x v="480"/>
    <n v="866.25000000000023"/>
    <x v="2"/>
  </r>
  <r>
    <x v="2"/>
    <n v="1128299"/>
    <x v="155"/>
    <x v="2"/>
    <x v="21"/>
    <s v="Salt Lake City"/>
    <x v="4"/>
    <n v="0.75000000000000011"/>
    <x v="33"/>
    <x v="260"/>
    <n v="1275.0000000000002"/>
    <x v="8"/>
  </r>
  <r>
    <x v="2"/>
    <n v="1128299"/>
    <x v="155"/>
    <x v="2"/>
    <x v="21"/>
    <s v="Salt Lake City"/>
    <x v="5"/>
    <n v="0.80000000000000016"/>
    <x v="21"/>
    <x v="284"/>
    <n v="1320.0000000000002"/>
    <x v="1"/>
  </r>
  <r>
    <x v="2"/>
    <n v="1128299"/>
    <x v="156"/>
    <x v="2"/>
    <x v="21"/>
    <s v="Salt Lake City"/>
    <x v="0"/>
    <n v="0.65000000000000013"/>
    <x v="30"/>
    <x v="483"/>
    <n v="1706.2500000000002"/>
    <x v="2"/>
  </r>
  <r>
    <x v="2"/>
    <n v="1128299"/>
    <x v="156"/>
    <x v="2"/>
    <x v="21"/>
    <s v="Salt Lake City"/>
    <x v="1"/>
    <n v="0.75000000000000022"/>
    <x v="30"/>
    <x v="484"/>
    <n v="1968.7500000000005"/>
    <x v="2"/>
  </r>
  <r>
    <x v="2"/>
    <n v="1128299"/>
    <x v="156"/>
    <x v="2"/>
    <x v="21"/>
    <s v="Salt Lake City"/>
    <x v="2"/>
    <n v="0.70000000000000018"/>
    <x v="21"/>
    <x v="419"/>
    <n v="1347.5000000000002"/>
    <x v="2"/>
  </r>
  <r>
    <x v="2"/>
    <n v="1128299"/>
    <x v="156"/>
    <x v="2"/>
    <x v="21"/>
    <s v="Salt Lake City"/>
    <x v="3"/>
    <n v="0.70000000000000018"/>
    <x v="21"/>
    <x v="419"/>
    <n v="1347.5000000000002"/>
    <x v="2"/>
  </r>
  <r>
    <x v="2"/>
    <n v="1128299"/>
    <x v="156"/>
    <x v="2"/>
    <x v="21"/>
    <s v="Salt Lake City"/>
    <x v="4"/>
    <n v="0.80000000000000016"/>
    <x v="34"/>
    <x v="485"/>
    <n v="1520.0000000000005"/>
    <x v="8"/>
  </r>
  <r>
    <x v="2"/>
    <n v="1128299"/>
    <x v="156"/>
    <x v="2"/>
    <x v="21"/>
    <s v="Salt Lake City"/>
    <x v="5"/>
    <n v="0.8500000000000002"/>
    <x v="31"/>
    <x v="269"/>
    <n v="1466.2500000000002"/>
    <x v="1"/>
  </r>
  <r>
    <x v="2"/>
    <n v="1128299"/>
    <x v="102"/>
    <x v="2"/>
    <x v="22"/>
    <s v="Portland"/>
    <x v="0"/>
    <n v="0.35000000000000003"/>
    <x v="47"/>
    <x v="159"/>
    <n v="560"/>
    <x v="15"/>
  </r>
  <r>
    <x v="2"/>
    <n v="1128299"/>
    <x v="102"/>
    <x v="2"/>
    <x v="22"/>
    <s v="Portland"/>
    <x v="1"/>
    <n v="0.45"/>
    <x v="47"/>
    <x v="207"/>
    <n v="719.99999999999989"/>
    <x v="15"/>
  </r>
  <r>
    <x v="2"/>
    <n v="1128299"/>
    <x v="102"/>
    <x v="2"/>
    <x v="22"/>
    <s v="Portland"/>
    <x v="2"/>
    <n v="0.45"/>
    <x v="47"/>
    <x v="207"/>
    <n v="719.99999999999989"/>
    <x v="15"/>
  </r>
  <r>
    <x v="2"/>
    <n v="1128299"/>
    <x v="102"/>
    <x v="2"/>
    <x v="22"/>
    <s v="Portland"/>
    <x v="3"/>
    <n v="0.45"/>
    <x v="44"/>
    <x v="127"/>
    <n v="449.99999999999994"/>
    <x v="15"/>
  </r>
  <r>
    <x v="2"/>
    <n v="1128299"/>
    <x v="102"/>
    <x v="2"/>
    <x v="22"/>
    <s v="Portland"/>
    <x v="4"/>
    <n v="0.50000000000000011"/>
    <x v="41"/>
    <x v="322"/>
    <n v="450.00000000000011"/>
    <x v="4"/>
  </r>
  <r>
    <x v="2"/>
    <n v="1128299"/>
    <x v="102"/>
    <x v="2"/>
    <x v="22"/>
    <s v="Portland"/>
    <x v="5"/>
    <n v="0.45"/>
    <x v="32"/>
    <x v="158"/>
    <n v="708.75"/>
    <x v="2"/>
  </r>
  <r>
    <x v="2"/>
    <n v="1128299"/>
    <x v="103"/>
    <x v="2"/>
    <x v="22"/>
    <s v="Portland"/>
    <x v="0"/>
    <n v="0.35000000000000003"/>
    <x v="24"/>
    <x v="191"/>
    <n v="700"/>
    <x v="15"/>
  </r>
  <r>
    <x v="2"/>
    <n v="1128299"/>
    <x v="103"/>
    <x v="2"/>
    <x v="22"/>
    <s v="Portland"/>
    <x v="1"/>
    <n v="0.45"/>
    <x v="47"/>
    <x v="207"/>
    <n v="719.99999999999989"/>
    <x v="15"/>
  </r>
  <r>
    <x v="2"/>
    <n v="1128299"/>
    <x v="103"/>
    <x v="2"/>
    <x v="22"/>
    <s v="Portland"/>
    <x v="2"/>
    <n v="0.45"/>
    <x v="47"/>
    <x v="207"/>
    <n v="719.99999999999989"/>
    <x v="15"/>
  </r>
  <r>
    <x v="2"/>
    <n v="1128299"/>
    <x v="103"/>
    <x v="2"/>
    <x v="22"/>
    <s v="Portland"/>
    <x v="3"/>
    <n v="0.45"/>
    <x v="44"/>
    <x v="127"/>
    <n v="449.99999999999994"/>
    <x v="15"/>
  </r>
  <r>
    <x v="2"/>
    <n v="1128299"/>
    <x v="103"/>
    <x v="2"/>
    <x v="22"/>
    <s v="Portland"/>
    <x v="4"/>
    <n v="0.50000000000000011"/>
    <x v="37"/>
    <x v="504"/>
    <n v="393.75000000000011"/>
    <x v="4"/>
  </r>
  <r>
    <x v="2"/>
    <n v="1128299"/>
    <x v="103"/>
    <x v="2"/>
    <x v="22"/>
    <s v="Portland"/>
    <x v="5"/>
    <n v="0.45"/>
    <x v="48"/>
    <x v="153"/>
    <n v="590.625"/>
    <x v="2"/>
  </r>
  <r>
    <x v="2"/>
    <n v="1128299"/>
    <x v="104"/>
    <x v="2"/>
    <x v="22"/>
    <s v="Portland"/>
    <x v="0"/>
    <n v="0.45"/>
    <x v="28"/>
    <x v="45"/>
    <n v="944.99999999999989"/>
    <x v="15"/>
  </r>
  <r>
    <x v="2"/>
    <n v="1128299"/>
    <x v="104"/>
    <x v="2"/>
    <x v="22"/>
    <s v="Portland"/>
    <x v="1"/>
    <n v="0.55000000000000004"/>
    <x v="48"/>
    <x v="138"/>
    <n v="824.99999999999989"/>
    <x v="15"/>
  </r>
  <r>
    <x v="2"/>
    <n v="1128299"/>
    <x v="104"/>
    <x v="2"/>
    <x v="22"/>
    <s v="Portland"/>
    <x v="2"/>
    <n v="0.6"/>
    <x v="47"/>
    <x v="50"/>
    <n v="959.99999999999989"/>
    <x v="15"/>
  </r>
  <r>
    <x v="2"/>
    <n v="1128299"/>
    <x v="104"/>
    <x v="2"/>
    <x v="22"/>
    <s v="Portland"/>
    <x v="3"/>
    <n v="0.55000000000000004"/>
    <x v="49"/>
    <x v="205"/>
    <n v="660"/>
    <x v="15"/>
  </r>
  <r>
    <x v="2"/>
    <n v="1128299"/>
    <x v="104"/>
    <x v="2"/>
    <x v="22"/>
    <s v="Portland"/>
    <x v="4"/>
    <n v="0.60000000000000009"/>
    <x v="43"/>
    <x v="395"/>
    <n v="405.00000000000006"/>
    <x v="4"/>
  </r>
  <r>
    <x v="2"/>
    <n v="1128299"/>
    <x v="104"/>
    <x v="2"/>
    <x v="22"/>
    <s v="Portland"/>
    <x v="5"/>
    <n v="0.45"/>
    <x v="45"/>
    <x v="151"/>
    <n v="551.25"/>
    <x v="2"/>
  </r>
  <r>
    <x v="2"/>
    <n v="1128299"/>
    <x v="105"/>
    <x v="2"/>
    <x v="22"/>
    <s v="Portland"/>
    <x v="0"/>
    <n v="0.5"/>
    <x v="28"/>
    <x v="48"/>
    <n v="1050"/>
    <x v="15"/>
  </r>
  <r>
    <x v="2"/>
    <n v="1128299"/>
    <x v="105"/>
    <x v="2"/>
    <x v="22"/>
    <s v="Portland"/>
    <x v="1"/>
    <n v="0.55000000000000004"/>
    <x v="46"/>
    <x v="255"/>
    <n v="715"/>
    <x v="15"/>
  </r>
  <r>
    <x v="2"/>
    <n v="1128299"/>
    <x v="105"/>
    <x v="2"/>
    <x v="22"/>
    <s v="Portland"/>
    <x v="2"/>
    <n v="0.55000000000000004"/>
    <x v="48"/>
    <x v="138"/>
    <n v="824.99999999999989"/>
    <x v="15"/>
  </r>
  <r>
    <x v="2"/>
    <n v="1128299"/>
    <x v="105"/>
    <x v="2"/>
    <x v="22"/>
    <s v="Portland"/>
    <x v="3"/>
    <n v="0.40000000000000008"/>
    <x v="35"/>
    <x v="544"/>
    <n v="440.00000000000006"/>
    <x v="15"/>
  </r>
  <r>
    <x v="2"/>
    <n v="1128299"/>
    <x v="105"/>
    <x v="2"/>
    <x v="22"/>
    <s v="Portland"/>
    <x v="4"/>
    <n v="0.45000000000000012"/>
    <x v="37"/>
    <x v="545"/>
    <n v="354.37500000000011"/>
    <x v="4"/>
  </r>
  <r>
    <x v="2"/>
    <n v="1128299"/>
    <x v="105"/>
    <x v="2"/>
    <x v="22"/>
    <s v="Portland"/>
    <x v="5"/>
    <n v="0.60000000000000009"/>
    <x v="45"/>
    <x v="162"/>
    <n v="735.00000000000011"/>
    <x v="2"/>
  </r>
  <r>
    <x v="2"/>
    <n v="1128299"/>
    <x v="106"/>
    <x v="2"/>
    <x v="22"/>
    <s v="Portland"/>
    <x v="0"/>
    <n v="0.45"/>
    <x v="21"/>
    <x v="111"/>
    <n v="989.99999999999989"/>
    <x v="15"/>
  </r>
  <r>
    <x v="2"/>
    <n v="1128299"/>
    <x v="106"/>
    <x v="2"/>
    <x v="22"/>
    <s v="Portland"/>
    <x v="1"/>
    <n v="0.5"/>
    <x v="47"/>
    <x v="47"/>
    <n v="799.99999999999989"/>
    <x v="15"/>
  </r>
  <r>
    <x v="2"/>
    <n v="1128299"/>
    <x v="106"/>
    <x v="2"/>
    <x v="22"/>
    <s v="Portland"/>
    <x v="2"/>
    <n v="0.5"/>
    <x v="47"/>
    <x v="47"/>
    <n v="799.99999999999989"/>
    <x v="15"/>
  </r>
  <r>
    <x v="2"/>
    <n v="1128299"/>
    <x v="106"/>
    <x v="2"/>
    <x v="22"/>
    <s v="Portland"/>
    <x v="3"/>
    <n v="0.45"/>
    <x v="46"/>
    <x v="334"/>
    <n v="585"/>
    <x v="15"/>
  </r>
  <r>
    <x v="2"/>
    <n v="1128299"/>
    <x v="106"/>
    <x v="2"/>
    <x v="22"/>
    <s v="Portland"/>
    <x v="4"/>
    <n v="0.39999999999999997"/>
    <x v="38"/>
    <x v="546"/>
    <n v="404.99999999999994"/>
    <x v="4"/>
  </r>
  <r>
    <x v="2"/>
    <n v="1128299"/>
    <x v="106"/>
    <x v="2"/>
    <x v="22"/>
    <s v="Portland"/>
    <x v="5"/>
    <n v="0.65"/>
    <x v="31"/>
    <x v="90"/>
    <n v="1308.125"/>
    <x v="2"/>
  </r>
  <r>
    <x v="2"/>
    <n v="1128299"/>
    <x v="107"/>
    <x v="2"/>
    <x v="22"/>
    <s v="Portland"/>
    <x v="0"/>
    <n v="0.6"/>
    <x v="6"/>
    <x v="14"/>
    <n v="1979.9999999999998"/>
    <x v="15"/>
  </r>
  <r>
    <x v="2"/>
    <n v="1128299"/>
    <x v="107"/>
    <x v="2"/>
    <x v="22"/>
    <s v="Portland"/>
    <x v="1"/>
    <n v="0.7"/>
    <x v="20"/>
    <x v="430"/>
    <n v="1959.9999999999998"/>
    <x v="15"/>
  </r>
  <r>
    <x v="2"/>
    <n v="1128299"/>
    <x v="107"/>
    <x v="2"/>
    <x v="22"/>
    <s v="Portland"/>
    <x v="2"/>
    <n v="0.85"/>
    <x v="20"/>
    <x v="307"/>
    <n v="2380"/>
    <x v="15"/>
  </r>
  <r>
    <x v="2"/>
    <n v="1128299"/>
    <x v="107"/>
    <x v="2"/>
    <x v="22"/>
    <s v="Portland"/>
    <x v="3"/>
    <n v="0.85"/>
    <x v="31"/>
    <x v="431"/>
    <n v="1954.9999999999998"/>
    <x v="15"/>
  </r>
  <r>
    <x v="2"/>
    <n v="1128299"/>
    <x v="107"/>
    <x v="2"/>
    <x v="22"/>
    <s v="Portland"/>
    <x v="4"/>
    <n v="0.95000000000000007"/>
    <x v="32"/>
    <x v="60"/>
    <n v="1923.75"/>
    <x v="4"/>
  </r>
  <r>
    <x v="2"/>
    <n v="1128299"/>
    <x v="107"/>
    <x v="2"/>
    <x v="22"/>
    <s v="Portland"/>
    <x v="5"/>
    <n v="1.1000000000000001"/>
    <x v="30"/>
    <x v="432"/>
    <n v="2887.5"/>
    <x v="2"/>
  </r>
  <r>
    <x v="2"/>
    <n v="1128299"/>
    <x v="108"/>
    <x v="2"/>
    <x v="22"/>
    <s v="Portland"/>
    <x v="0"/>
    <n v="0.9"/>
    <x v="3"/>
    <x v="433"/>
    <n v="3239.9999999999995"/>
    <x v="15"/>
  </r>
  <r>
    <x v="2"/>
    <n v="1128299"/>
    <x v="108"/>
    <x v="2"/>
    <x v="22"/>
    <s v="Portland"/>
    <x v="1"/>
    <n v="0.95000000000000007"/>
    <x v="30"/>
    <x v="434"/>
    <n v="2850"/>
    <x v="15"/>
  </r>
  <r>
    <x v="2"/>
    <n v="1128299"/>
    <x v="108"/>
    <x v="2"/>
    <x v="22"/>
    <s v="Portland"/>
    <x v="2"/>
    <n v="0.95000000000000007"/>
    <x v="20"/>
    <x v="435"/>
    <n v="2660"/>
    <x v="15"/>
  </r>
  <r>
    <x v="2"/>
    <n v="1128299"/>
    <x v="108"/>
    <x v="2"/>
    <x v="22"/>
    <s v="Portland"/>
    <x v="3"/>
    <n v="0.9"/>
    <x v="25"/>
    <x v="4"/>
    <n v="2160"/>
    <x v="15"/>
  </r>
  <r>
    <x v="2"/>
    <n v="1128299"/>
    <x v="108"/>
    <x v="2"/>
    <x v="22"/>
    <s v="Portland"/>
    <x v="4"/>
    <n v="0.95000000000000007"/>
    <x v="26"/>
    <x v="436"/>
    <n v="2778.75"/>
    <x v="4"/>
  </r>
  <r>
    <x v="2"/>
    <n v="1128299"/>
    <x v="108"/>
    <x v="2"/>
    <x v="22"/>
    <s v="Portland"/>
    <x v="5"/>
    <n v="1.1000000000000001"/>
    <x v="26"/>
    <x v="437"/>
    <n v="2502.5"/>
    <x v="2"/>
  </r>
  <r>
    <x v="2"/>
    <n v="1128299"/>
    <x v="109"/>
    <x v="2"/>
    <x v="22"/>
    <s v="Portland"/>
    <x v="0"/>
    <n v="0.95000000000000007"/>
    <x v="2"/>
    <x v="438"/>
    <n v="3230"/>
    <x v="15"/>
  </r>
  <r>
    <x v="2"/>
    <n v="1128299"/>
    <x v="109"/>
    <x v="2"/>
    <x v="22"/>
    <s v="Portland"/>
    <x v="1"/>
    <n v="0.85000000000000009"/>
    <x v="6"/>
    <x v="439"/>
    <n v="2805"/>
    <x v="15"/>
  </r>
  <r>
    <x v="2"/>
    <n v="1128299"/>
    <x v="109"/>
    <x v="2"/>
    <x v="22"/>
    <s v="Portland"/>
    <x v="2"/>
    <n v="0.75000000000000011"/>
    <x v="20"/>
    <x v="103"/>
    <n v="2100"/>
    <x v="15"/>
  </r>
  <r>
    <x v="2"/>
    <n v="1128299"/>
    <x v="109"/>
    <x v="2"/>
    <x v="22"/>
    <s v="Portland"/>
    <x v="3"/>
    <n v="0.75000000000000011"/>
    <x v="34"/>
    <x v="228"/>
    <n v="1425"/>
    <x v="15"/>
  </r>
  <r>
    <x v="2"/>
    <n v="1128299"/>
    <x v="109"/>
    <x v="2"/>
    <x v="22"/>
    <s v="Portland"/>
    <x v="4"/>
    <n v="0.64999999999999991"/>
    <x v="34"/>
    <x v="547"/>
    <n v="1389.3749999999998"/>
    <x v="4"/>
  </r>
  <r>
    <x v="2"/>
    <n v="1128299"/>
    <x v="109"/>
    <x v="2"/>
    <x v="22"/>
    <s v="Portland"/>
    <x v="5"/>
    <n v="0.7"/>
    <x v="49"/>
    <x v="193"/>
    <n v="735"/>
    <x v="2"/>
  </r>
  <r>
    <x v="2"/>
    <n v="1128299"/>
    <x v="110"/>
    <x v="2"/>
    <x v="22"/>
    <s v="Portland"/>
    <x v="0"/>
    <n v="0.45000000000000012"/>
    <x v="24"/>
    <x v="223"/>
    <n v="900.00000000000011"/>
    <x v="15"/>
  </r>
  <r>
    <x v="2"/>
    <n v="1128299"/>
    <x v="110"/>
    <x v="2"/>
    <x v="22"/>
    <s v="Portland"/>
    <x v="1"/>
    <n v="0.50000000000000011"/>
    <x v="24"/>
    <x v="457"/>
    <n v="1000.0000000000001"/>
    <x v="15"/>
  </r>
  <r>
    <x v="2"/>
    <n v="1128299"/>
    <x v="110"/>
    <x v="2"/>
    <x v="22"/>
    <s v="Portland"/>
    <x v="2"/>
    <n v="0.45000000000000012"/>
    <x v="49"/>
    <x v="548"/>
    <n v="540.00000000000011"/>
    <x v="15"/>
  </r>
  <r>
    <x v="2"/>
    <n v="1128299"/>
    <x v="110"/>
    <x v="2"/>
    <x v="22"/>
    <s v="Portland"/>
    <x v="3"/>
    <n v="0.45000000000000012"/>
    <x v="44"/>
    <x v="133"/>
    <n v="450.00000000000006"/>
    <x v="15"/>
  </r>
  <r>
    <x v="2"/>
    <n v="1128299"/>
    <x v="110"/>
    <x v="2"/>
    <x v="22"/>
    <s v="Portland"/>
    <x v="4"/>
    <n v="0.55000000000000004"/>
    <x v="35"/>
    <x v="408"/>
    <n v="680.62500000000011"/>
    <x v="4"/>
  </r>
  <r>
    <x v="2"/>
    <n v="1128299"/>
    <x v="110"/>
    <x v="2"/>
    <x v="22"/>
    <s v="Portland"/>
    <x v="5"/>
    <n v="0.39999999999999997"/>
    <x v="49"/>
    <x v="147"/>
    <n v="420"/>
    <x v="2"/>
  </r>
  <r>
    <x v="2"/>
    <n v="1128299"/>
    <x v="111"/>
    <x v="2"/>
    <x v="22"/>
    <s v="Portland"/>
    <x v="0"/>
    <n v="0.35000000000000003"/>
    <x v="47"/>
    <x v="159"/>
    <n v="560"/>
    <x v="15"/>
  </r>
  <r>
    <x v="2"/>
    <n v="1128299"/>
    <x v="111"/>
    <x v="2"/>
    <x v="22"/>
    <s v="Portland"/>
    <x v="1"/>
    <n v="0.50000000000000011"/>
    <x v="31"/>
    <x v="460"/>
    <n v="1150"/>
    <x v="15"/>
  </r>
  <r>
    <x v="2"/>
    <n v="1128299"/>
    <x v="111"/>
    <x v="2"/>
    <x v="22"/>
    <s v="Portland"/>
    <x v="2"/>
    <n v="0.45000000000000012"/>
    <x v="47"/>
    <x v="549"/>
    <n v="720.00000000000011"/>
    <x v="15"/>
  </r>
  <r>
    <x v="2"/>
    <n v="1128299"/>
    <x v="111"/>
    <x v="2"/>
    <x v="22"/>
    <s v="Portland"/>
    <x v="3"/>
    <n v="0.40000000000000008"/>
    <x v="48"/>
    <x v="192"/>
    <n v="600"/>
    <x v="15"/>
  </r>
  <r>
    <x v="2"/>
    <n v="1128299"/>
    <x v="111"/>
    <x v="2"/>
    <x v="22"/>
    <s v="Portland"/>
    <x v="4"/>
    <n v="0.5"/>
    <x v="45"/>
    <x v="157"/>
    <n v="787.5"/>
    <x v="4"/>
  </r>
  <r>
    <x v="2"/>
    <n v="1128299"/>
    <x v="111"/>
    <x v="2"/>
    <x v="22"/>
    <s v="Portland"/>
    <x v="5"/>
    <n v="0.55000000000000004"/>
    <x v="47"/>
    <x v="42"/>
    <n v="770"/>
    <x v="2"/>
  </r>
  <r>
    <x v="2"/>
    <n v="1128299"/>
    <x v="112"/>
    <x v="2"/>
    <x v="22"/>
    <s v="Portland"/>
    <x v="0"/>
    <n v="0.40000000000000008"/>
    <x v="23"/>
    <x v="457"/>
    <n v="1000.0000000000001"/>
    <x v="15"/>
  </r>
  <r>
    <x v="2"/>
    <n v="1128299"/>
    <x v="112"/>
    <x v="2"/>
    <x v="22"/>
    <s v="Portland"/>
    <x v="1"/>
    <n v="0.45000000000000012"/>
    <x v="20"/>
    <x v="277"/>
    <n v="1260.0000000000002"/>
    <x v="15"/>
  </r>
  <r>
    <x v="2"/>
    <n v="1128299"/>
    <x v="112"/>
    <x v="2"/>
    <x v="22"/>
    <s v="Portland"/>
    <x v="2"/>
    <n v="0.40000000000000008"/>
    <x v="28"/>
    <x v="162"/>
    <n v="840.00000000000011"/>
    <x v="15"/>
  </r>
  <r>
    <x v="2"/>
    <n v="1128299"/>
    <x v="112"/>
    <x v="2"/>
    <x v="22"/>
    <s v="Portland"/>
    <x v="3"/>
    <n v="0.50000000000000011"/>
    <x v="24"/>
    <x v="457"/>
    <n v="1000.0000000000001"/>
    <x v="15"/>
  </r>
  <r>
    <x v="2"/>
    <n v="1128299"/>
    <x v="112"/>
    <x v="2"/>
    <x v="22"/>
    <s v="Portland"/>
    <x v="4"/>
    <n v="0.70000000000000007"/>
    <x v="34"/>
    <x v="204"/>
    <n v="1496.2500000000002"/>
    <x v="4"/>
  </r>
  <r>
    <x v="2"/>
    <n v="1128299"/>
    <x v="112"/>
    <x v="2"/>
    <x v="22"/>
    <s v="Portland"/>
    <x v="5"/>
    <n v="0.8500000000000002"/>
    <x v="25"/>
    <x v="414"/>
    <n v="1785.0000000000002"/>
    <x v="2"/>
  </r>
  <r>
    <x v="2"/>
    <n v="1128299"/>
    <x v="113"/>
    <x v="2"/>
    <x v="22"/>
    <s v="Portland"/>
    <x v="0"/>
    <n v="0.70000000000000018"/>
    <x v="9"/>
    <x v="550"/>
    <n v="2240.0000000000005"/>
    <x v="15"/>
  </r>
  <r>
    <x v="2"/>
    <n v="1128299"/>
    <x v="113"/>
    <x v="2"/>
    <x v="22"/>
    <s v="Portland"/>
    <x v="1"/>
    <n v="0.80000000000000027"/>
    <x v="9"/>
    <x v="551"/>
    <n v="2560.0000000000005"/>
    <x v="15"/>
  </r>
  <r>
    <x v="2"/>
    <n v="1128299"/>
    <x v="113"/>
    <x v="2"/>
    <x v="22"/>
    <s v="Portland"/>
    <x v="2"/>
    <n v="0.75000000000000022"/>
    <x v="25"/>
    <x v="276"/>
    <n v="1800.0000000000002"/>
    <x v="15"/>
  </r>
  <r>
    <x v="2"/>
    <n v="1128299"/>
    <x v="113"/>
    <x v="2"/>
    <x v="22"/>
    <s v="Portland"/>
    <x v="3"/>
    <n v="0.75000000000000022"/>
    <x v="25"/>
    <x v="276"/>
    <n v="1800.0000000000002"/>
    <x v="15"/>
  </r>
  <r>
    <x v="2"/>
    <n v="1128299"/>
    <x v="113"/>
    <x v="2"/>
    <x v="22"/>
    <s v="Portland"/>
    <x v="4"/>
    <n v="0.8500000000000002"/>
    <x v="28"/>
    <x v="245"/>
    <n v="2008.1250000000005"/>
    <x v="4"/>
  </r>
  <r>
    <x v="2"/>
    <n v="1128299"/>
    <x v="113"/>
    <x v="2"/>
    <x v="22"/>
    <s v="Portland"/>
    <x v="5"/>
    <n v="0.90000000000000024"/>
    <x v="23"/>
    <x v="484"/>
    <n v="1968.7500000000005"/>
    <x v="2"/>
  </r>
  <r>
    <x v="1"/>
    <n v="1197831"/>
    <x v="58"/>
    <x v="1"/>
    <x v="23"/>
    <s v="New Orleans"/>
    <x v="0"/>
    <n v="0.2"/>
    <x v="22"/>
    <x v="198"/>
    <n v="405"/>
    <x v="1"/>
  </r>
  <r>
    <x v="1"/>
    <n v="1197831"/>
    <x v="58"/>
    <x v="1"/>
    <x v="23"/>
    <s v="New Orleans"/>
    <x v="1"/>
    <n v="0.3"/>
    <x v="22"/>
    <x v="158"/>
    <n v="607.5"/>
    <x v="1"/>
  </r>
  <r>
    <x v="1"/>
    <n v="1197831"/>
    <x v="58"/>
    <x v="1"/>
    <x v="23"/>
    <s v="New Orleans"/>
    <x v="2"/>
    <n v="0.3"/>
    <x v="34"/>
    <x v="341"/>
    <n v="427.5"/>
    <x v="1"/>
  </r>
  <r>
    <x v="1"/>
    <n v="1197831"/>
    <x v="58"/>
    <x v="1"/>
    <x v="23"/>
    <s v="New Orleans"/>
    <x v="3"/>
    <n v="0.35"/>
    <x v="34"/>
    <x v="155"/>
    <n v="665"/>
    <x v="8"/>
  </r>
  <r>
    <x v="1"/>
    <n v="1197831"/>
    <x v="58"/>
    <x v="1"/>
    <x v="23"/>
    <s v="New Orleans"/>
    <x v="4"/>
    <n v="0.4"/>
    <x v="46"/>
    <x v="194"/>
    <n v="325"/>
    <x v="3"/>
  </r>
  <r>
    <x v="1"/>
    <n v="1197831"/>
    <x v="58"/>
    <x v="1"/>
    <x v="23"/>
    <s v="New Orleans"/>
    <x v="5"/>
    <n v="0.35"/>
    <x v="34"/>
    <x v="155"/>
    <n v="748.125"/>
    <x v="4"/>
  </r>
  <r>
    <x v="1"/>
    <n v="1197831"/>
    <x v="172"/>
    <x v="1"/>
    <x v="23"/>
    <s v="New Orleans"/>
    <x v="0"/>
    <n v="0.25"/>
    <x v="23"/>
    <x v="384"/>
    <n v="468.75"/>
    <x v="1"/>
  </r>
  <r>
    <x v="1"/>
    <n v="1197831"/>
    <x v="172"/>
    <x v="1"/>
    <x v="23"/>
    <s v="New Orleans"/>
    <x v="1"/>
    <n v="0.35"/>
    <x v="25"/>
    <x v="193"/>
    <n v="630"/>
    <x v="1"/>
  </r>
  <r>
    <x v="1"/>
    <n v="1197831"/>
    <x v="172"/>
    <x v="1"/>
    <x v="23"/>
    <s v="New Orleans"/>
    <x v="2"/>
    <n v="0.35"/>
    <x v="33"/>
    <x v="156"/>
    <n v="446.25"/>
    <x v="1"/>
  </r>
  <r>
    <x v="1"/>
    <n v="1197831"/>
    <x v="172"/>
    <x v="1"/>
    <x v="23"/>
    <s v="New Orleans"/>
    <x v="3"/>
    <n v="0.35"/>
    <x v="48"/>
    <x v="385"/>
    <n v="525"/>
    <x v="8"/>
  </r>
  <r>
    <x v="1"/>
    <n v="1197831"/>
    <x v="172"/>
    <x v="1"/>
    <x v="23"/>
    <s v="New Orleans"/>
    <x v="4"/>
    <n v="0.4"/>
    <x v="44"/>
    <x v="123"/>
    <n v="250"/>
    <x v="3"/>
  </r>
  <r>
    <x v="1"/>
    <n v="1197831"/>
    <x v="172"/>
    <x v="1"/>
    <x v="23"/>
    <s v="New Orleans"/>
    <x v="5"/>
    <n v="0.35"/>
    <x v="32"/>
    <x v="151"/>
    <n v="708.75"/>
    <x v="4"/>
  </r>
  <r>
    <x v="1"/>
    <n v="1197831"/>
    <x v="173"/>
    <x v="1"/>
    <x v="23"/>
    <s v="New Orleans"/>
    <x v="0"/>
    <n v="0.3"/>
    <x v="23"/>
    <x v="203"/>
    <n v="656.25"/>
    <x v="2"/>
  </r>
  <r>
    <x v="1"/>
    <n v="1197831"/>
    <x v="173"/>
    <x v="1"/>
    <x v="23"/>
    <s v="New Orleans"/>
    <x v="1"/>
    <n v="0.4"/>
    <x v="23"/>
    <x v="54"/>
    <n v="875"/>
    <x v="2"/>
  </r>
  <r>
    <x v="1"/>
    <n v="1197831"/>
    <x v="173"/>
    <x v="1"/>
    <x v="23"/>
    <s v="New Orleans"/>
    <x v="2"/>
    <n v="0.3"/>
    <x v="32"/>
    <x v="198"/>
    <n v="472.49999999999994"/>
    <x v="2"/>
  </r>
  <r>
    <x v="1"/>
    <n v="1197831"/>
    <x v="173"/>
    <x v="1"/>
    <x v="23"/>
    <s v="New Orleans"/>
    <x v="3"/>
    <n v="0.35000000000000003"/>
    <x v="45"/>
    <x v="206"/>
    <n v="551.25000000000011"/>
    <x v="4"/>
  </r>
  <r>
    <x v="1"/>
    <n v="1197831"/>
    <x v="173"/>
    <x v="1"/>
    <x v="23"/>
    <s v="New Orleans"/>
    <x v="4"/>
    <n v="0.4"/>
    <x v="44"/>
    <x v="123"/>
    <n v="300"/>
    <x v="1"/>
  </r>
  <r>
    <x v="1"/>
    <n v="1197831"/>
    <x v="173"/>
    <x v="1"/>
    <x v="23"/>
    <s v="New Orleans"/>
    <x v="5"/>
    <n v="0.35000000000000003"/>
    <x v="47"/>
    <x v="159"/>
    <n v="700.00000000000011"/>
    <x v="0"/>
  </r>
  <r>
    <x v="1"/>
    <n v="1197831"/>
    <x v="60"/>
    <x v="1"/>
    <x v="23"/>
    <s v="New Orleans"/>
    <x v="0"/>
    <n v="0.19999999999999998"/>
    <x v="26"/>
    <x v="194"/>
    <n v="454.99999999999994"/>
    <x v="2"/>
  </r>
  <r>
    <x v="1"/>
    <n v="1197831"/>
    <x v="60"/>
    <x v="1"/>
    <x v="23"/>
    <s v="New Orleans"/>
    <x v="1"/>
    <n v="0.30000000000000004"/>
    <x v="26"/>
    <x v="470"/>
    <n v="682.5"/>
    <x v="2"/>
  </r>
  <r>
    <x v="1"/>
    <n v="1197831"/>
    <x v="60"/>
    <x v="1"/>
    <x v="23"/>
    <s v="New Orleans"/>
    <x v="2"/>
    <n v="0.24999999999999997"/>
    <x v="34"/>
    <x v="552"/>
    <n v="415.62499999999989"/>
    <x v="2"/>
  </r>
  <r>
    <x v="1"/>
    <n v="1197831"/>
    <x v="60"/>
    <x v="1"/>
    <x v="23"/>
    <s v="New Orleans"/>
    <x v="3"/>
    <n v="0.30000000000000004"/>
    <x v="48"/>
    <x v="133"/>
    <n v="506.25000000000011"/>
    <x v="4"/>
  </r>
  <r>
    <x v="1"/>
    <n v="1197831"/>
    <x v="60"/>
    <x v="1"/>
    <x v="23"/>
    <s v="New Orleans"/>
    <x v="4"/>
    <n v="0.35"/>
    <x v="35"/>
    <x v="119"/>
    <n v="288.74999999999994"/>
    <x v="1"/>
  </r>
  <r>
    <x v="1"/>
    <n v="1197831"/>
    <x v="60"/>
    <x v="1"/>
    <x v="23"/>
    <s v="New Orleans"/>
    <x v="5"/>
    <n v="0.30000000000000004"/>
    <x v="21"/>
    <x v="205"/>
    <n v="825.00000000000011"/>
    <x v="0"/>
  </r>
  <r>
    <x v="1"/>
    <n v="1197831"/>
    <x v="174"/>
    <x v="1"/>
    <x v="23"/>
    <s v="New Orleans"/>
    <x v="0"/>
    <n v="0.19999999999999998"/>
    <x v="20"/>
    <x v="161"/>
    <n v="489.99999999999989"/>
    <x v="2"/>
  </r>
  <r>
    <x v="1"/>
    <n v="1197831"/>
    <x v="174"/>
    <x v="1"/>
    <x v="23"/>
    <s v="New Orleans"/>
    <x v="1"/>
    <n v="0.30000000000000004"/>
    <x v="27"/>
    <x v="553"/>
    <n v="761.25000000000011"/>
    <x v="2"/>
  </r>
  <r>
    <x v="1"/>
    <n v="1197831"/>
    <x v="174"/>
    <x v="1"/>
    <x v="23"/>
    <s v="New Orleans"/>
    <x v="2"/>
    <n v="0.24999999999999997"/>
    <x v="31"/>
    <x v="554"/>
    <n v="503.12499999999989"/>
    <x v="2"/>
  </r>
  <r>
    <x v="1"/>
    <n v="1197831"/>
    <x v="174"/>
    <x v="1"/>
    <x v="23"/>
    <s v="New Orleans"/>
    <x v="3"/>
    <n v="0.35000000000000003"/>
    <x v="24"/>
    <x v="191"/>
    <n v="787.50000000000011"/>
    <x v="4"/>
  </r>
  <r>
    <x v="1"/>
    <n v="1197831"/>
    <x v="174"/>
    <x v="1"/>
    <x v="23"/>
    <s v="New Orleans"/>
    <x v="4"/>
    <n v="0.5"/>
    <x v="47"/>
    <x v="47"/>
    <n v="600"/>
    <x v="1"/>
  </r>
  <r>
    <x v="1"/>
    <n v="1197831"/>
    <x v="174"/>
    <x v="1"/>
    <x v="23"/>
    <s v="New Orleans"/>
    <x v="5"/>
    <n v="0.45"/>
    <x v="30"/>
    <x v="73"/>
    <n v="1687.5"/>
    <x v="0"/>
  </r>
  <r>
    <x v="1"/>
    <n v="1197831"/>
    <x v="175"/>
    <x v="1"/>
    <x v="23"/>
    <s v="New Orleans"/>
    <x v="0"/>
    <n v="0.45"/>
    <x v="30"/>
    <x v="73"/>
    <n v="1181.25"/>
    <x v="2"/>
  </r>
  <r>
    <x v="1"/>
    <n v="1197831"/>
    <x v="175"/>
    <x v="1"/>
    <x v="23"/>
    <s v="New Orleans"/>
    <x v="1"/>
    <n v="0.5"/>
    <x v="30"/>
    <x v="69"/>
    <n v="1312.5"/>
    <x v="2"/>
  </r>
  <r>
    <x v="1"/>
    <n v="1197831"/>
    <x v="175"/>
    <x v="1"/>
    <x v="23"/>
    <s v="New Orleans"/>
    <x v="2"/>
    <n v="0.5"/>
    <x v="25"/>
    <x v="61"/>
    <n v="1050"/>
    <x v="2"/>
  </r>
  <r>
    <x v="1"/>
    <n v="1197831"/>
    <x v="175"/>
    <x v="1"/>
    <x v="23"/>
    <s v="New Orleans"/>
    <x v="3"/>
    <n v="0.5"/>
    <x v="21"/>
    <x v="80"/>
    <n v="1237.5"/>
    <x v="4"/>
  </r>
  <r>
    <x v="1"/>
    <n v="1197831"/>
    <x v="175"/>
    <x v="1"/>
    <x v="23"/>
    <s v="New Orleans"/>
    <x v="4"/>
    <n v="0.55000000000000004"/>
    <x v="32"/>
    <x v="111"/>
    <n v="742.5"/>
    <x v="1"/>
  </r>
  <r>
    <x v="1"/>
    <n v="1197831"/>
    <x v="175"/>
    <x v="1"/>
    <x v="23"/>
    <s v="New Orleans"/>
    <x v="5"/>
    <n v="0.60000000000000009"/>
    <x v="6"/>
    <x v="301"/>
    <n v="2475.0000000000005"/>
    <x v="0"/>
  </r>
  <r>
    <x v="1"/>
    <n v="1197831"/>
    <x v="176"/>
    <x v="1"/>
    <x v="23"/>
    <s v="New Orleans"/>
    <x v="0"/>
    <n v="0.5"/>
    <x v="29"/>
    <x v="75"/>
    <n v="1549.9999999999998"/>
    <x v="15"/>
  </r>
  <r>
    <x v="1"/>
    <n v="1197831"/>
    <x v="176"/>
    <x v="1"/>
    <x v="23"/>
    <s v="New Orleans"/>
    <x v="1"/>
    <n v="0.55000000000000004"/>
    <x v="29"/>
    <x v="100"/>
    <n v="1704.9999999999998"/>
    <x v="15"/>
  </r>
  <r>
    <x v="1"/>
    <n v="1197831"/>
    <x v="176"/>
    <x v="1"/>
    <x v="23"/>
    <s v="New Orleans"/>
    <x v="2"/>
    <n v="0.5"/>
    <x v="8"/>
    <x v="10"/>
    <n v="1849.9999999999998"/>
    <x v="15"/>
  </r>
  <r>
    <x v="1"/>
    <n v="1197831"/>
    <x v="176"/>
    <x v="1"/>
    <x v="23"/>
    <s v="New Orleans"/>
    <x v="3"/>
    <n v="0.5"/>
    <x v="28"/>
    <x v="48"/>
    <n v="1312.5"/>
    <x v="0"/>
  </r>
  <r>
    <x v="1"/>
    <n v="1197831"/>
    <x v="176"/>
    <x v="1"/>
    <x v="23"/>
    <s v="New Orleans"/>
    <x v="4"/>
    <n v="0.55000000000000004"/>
    <x v="28"/>
    <x v="170"/>
    <n v="1010.6250000000001"/>
    <x v="2"/>
  </r>
  <r>
    <x v="1"/>
    <n v="1197831"/>
    <x v="176"/>
    <x v="1"/>
    <x v="23"/>
    <s v="New Orleans"/>
    <x v="5"/>
    <n v="0.65"/>
    <x v="9"/>
    <x v="97"/>
    <n v="2860.0000000000005"/>
    <x v="9"/>
  </r>
  <r>
    <x v="1"/>
    <n v="1197831"/>
    <x v="177"/>
    <x v="1"/>
    <x v="23"/>
    <s v="New Orleans"/>
    <x v="0"/>
    <n v="0.5"/>
    <x v="30"/>
    <x v="69"/>
    <n v="1499.9999999999998"/>
    <x v="15"/>
  </r>
  <r>
    <x v="1"/>
    <n v="1197831"/>
    <x v="177"/>
    <x v="1"/>
    <x v="23"/>
    <s v="New Orleans"/>
    <x v="1"/>
    <n v="0.55000000000000004"/>
    <x v="30"/>
    <x v="71"/>
    <n v="1649.9999999999998"/>
    <x v="15"/>
  </r>
  <r>
    <x v="1"/>
    <n v="1197831"/>
    <x v="177"/>
    <x v="1"/>
    <x v="23"/>
    <s v="New Orleans"/>
    <x v="2"/>
    <n v="0.5"/>
    <x v="8"/>
    <x v="10"/>
    <n v="1849.9999999999998"/>
    <x v="15"/>
  </r>
  <r>
    <x v="1"/>
    <n v="1197831"/>
    <x v="177"/>
    <x v="1"/>
    <x v="23"/>
    <s v="New Orleans"/>
    <x v="3"/>
    <n v="0.5"/>
    <x v="34"/>
    <x v="351"/>
    <n v="1187.5"/>
    <x v="0"/>
  </r>
  <r>
    <x v="1"/>
    <n v="1197831"/>
    <x v="177"/>
    <x v="1"/>
    <x v="23"/>
    <s v="New Orleans"/>
    <x v="4"/>
    <n v="0.55000000000000004"/>
    <x v="34"/>
    <x v="356"/>
    <n v="914.37499999999989"/>
    <x v="2"/>
  </r>
  <r>
    <x v="1"/>
    <n v="1197831"/>
    <x v="177"/>
    <x v="1"/>
    <x v="23"/>
    <s v="New Orleans"/>
    <x v="5"/>
    <n v="0.6"/>
    <x v="27"/>
    <x v="92"/>
    <n v="2392.5"/>
    <x v="9"/>
  </r>
  <r>
    <x v="1"/>
    <n v="1197831"/>
    <x v="178"/>
    <x v="1"/>
    <x v="23"/>
    <s v="New Orleans"/>
    <x v="0"/>
    <n v="0.55000000000000004"/>
    <x v="22"/>
    <x v="105"/>
    <n v="1485"/>
    <x v="15"/>
  </r>
  <r>
    <x v="1"/>
    <n v="1197831"/>
    <x v="178"/>
    <x v="1"/>
    <x v="23"/>
    <s v="New Orleans"/>
    <x v="1"/>
    <n v="0.55000000000000004"/>
    <x v="23"/>
    <x v="337"/>
    <n v="1375"/>
    <x v="15"/>
  </r>
  <r>
    <x v="1"/>
    <n v="1197831"/>
    <x v="178"/>
    <x v="1"/>
    <x v="23"/>
    <s v="New Orleans"/>
    <x v="2"/>
    <n v="0.6"/>
    <x v="22"/>
    <x v="72"/>
    <n v="1619.9999999999998"/>
    <x v="15"/>
  </r>
  <r>
    <x v="1"/>
    <n v="1197831"/>
    <x v="178"/>
    <x v="1"/>
    <x v="23"/>
    <s v="New Orleans"/>
    <x v="3"/>
    <n v="0.6"/>
    <x v="47"/>
    <x v="50"/>
    <n v="1200"/>
    <x v="0"/>
  </r>
  <r>
    <x v="1"/>
    <n v="1197831"/>
    <x v="178"/>
    <x v="1"/>
    <x v="23"/>
    <s v="New Orleans"/>
    <x v="4"/>
    <n v="0.55000000000000004"/>
    <x v="47"/>
    <x v="42"/>
    <n v="770"/>
    <x v="2"/>
  </r>
  <r>
    <x v="1"/>
    <n v="1197831"/>
    <x v="178"/>
    <x v="1"/>
    <x v="23"/>
    <s v="New Orleans"/>
    <x v="5"/>
    <n v="0.5"/>
    <x v="23"/>
    <x v="66"/>
    <n v="1718.7500000000002"/>
    <x v="9"/>
  </r>
  <r>
    <x v="1"/>
    <n v="1197831"/>
    <x v="179"/>
    <x v="1"/>
    <x v="23"/>
    <s v="New Orleans"/>
    <x v="0"/>
    <n v="0.4"/>
    <x v="31"/>
    <x v="336"/>
    <n v="919.99999999999989"/>
    <x v="15"/>
  </r>
  <r>
    <x v="1"/>
    <n v="1197831"/>
    <x v="179"/>
    <x v="1"/>
    <x v="23"/>
    <s v="New Orleans"/>
    <x v="1"/>
    <n v="0.4"/>
    <x v="31"/>
    <x v="336"/>
    <n v="919.99999999999989"/>
    <x v="15"/>
  </r>
  <r>
    <x v="1"/>
    <n v="1197831"/>
    <x v="179"/>
    <x v="1"/>
    <x v="23"/>
    <s v="New Orleans"/>
    <x v="2"/>
    <n v="0.45"/>
    <x v="28"/>
    <x v="45"/>
    <n v="944.99999999999989"/>
    <x v="15"/>
  </r>
  <r>
    <x v="1"/>
    <n v="1197831"/>
    <x v="179"/>
    <x v="1"/>
    <x v="23"/>
    <s v="New Orleans"/>
    <x v="3"/>
    <n v="0.45"/>
    <x v="48"/>
    <x v="153"/>
    <n v="843.75"/>
    <x v="0"/>
  </r>
  <r>
    <x v="1"/>
    <n v="1197831"/>
    <x v="179"/>
    <x v="1"/>
    <x v="23"/>
    <s v="New Orleans"/>
    <x v="4"/>
    <n v="0.35000000000000003"/>
    <x v="45"/>
    <x v="206"/>
    <n v="428.75000000000006"/>
    <x v="2"/>
  </r>
  <r>
    <x v="1"/>
    <n v="1197831"/>
    <x v="179"/>
    <x v="1"/>
    <x v="23"/>
    <s v="New Orleans"/>
    <x v="5"/>
    <n v="0.45"/>
    <x v="28"/>
    <x v="45"/>
    <n v="1299.375"/>
    <x v="9"/>
  </r>
  <r>
    <x v="1"/>
    <n v="1197831"/>
    <x v="64"/>
    <x v="1"/>
    <x v="23"/>
    <s v="New Orleans"/>
    <x v="0"/>
    <n v="0.35000000000000003"/>
    <x v="22"/>
    <x v="45"/>
    <n v="944.99999999999989"/>
    <x v="15"/>
  </r>
  <r>
    <x v="1"/>
    <n v="1197831"/>
    <x v="64"/>
    <x v="1"/>
    <x v="23"/>
    <s v="New Orleans"/>
    <x v="1"/>
    <n v="0.35000000000000003"/>
    <x v="22"/>
    <x v="45"/>
    <n v="944.99999999999989"/>
    <x v="15"/>
  </r>
  <r>
    <x v="1"/>
    <n v="1197831"/>
    <x v="64"/>
    <x v="1"/>
    <x v="23"/>
    <s v="New Orleans"/>
    <x v="2"/>
    <n v="0.6"/>
    <x v="25"/>
    <x v="11"/>
    <n v="1439.9999999999998"/>
    <x v="15"/>
  </r>
  <r>
    <x v="1"/>
    <n v="1197831"/>
    <x v="64"/>
    <x v="1"/>
    <x v="23"/>
    <s v="New Orleans"/>
    <x v="3"/>
    <n v="0.6"/>
    <x v="32"/>
    <x v="52"/>
    <n v="1350"/>
    <x v="0"/>
  </r>
  <r>
    <x v="1"/>
    <n v="1197831"/>
    <x v="64"/>
    <x v="1"/>
    <x v="23"/>
    <s v="New Orleans"/>
    <x v="4"/>
    <n v="0.54999999999999993"/>
    <x v="33"/>
    <x v="338"/>
    <n v="818.12499999999977"/>
    <x v="2"/>
  </r>
  <r>
    <x v="1"/>
    <n v="1197831"/>
    <x v="64"/>
    <x v="1"/>
    <x v="23"/>
    <s v="New Orleans"/>
    <x v="5"/>
    <n v="0.65"/>
    <x v="23"/>
    <x v="113"/>
    <n v="2234.375"/>
    <x v="9"/>
  </r>
  <r>
    <x v="1"/>
    <n v="1197831"/>
    <x v="65"/>
    <x v="1"/>
    <x v="23"/>
    <s v="New Orleans"/>
    <x v="0"/>
    <n v="0.54999999999999993"/>
    <x v="29"/>
    <x v="475"/>
    <n v="1704.9999999999995"/>
    <x v="15"/>
  </r>
  <r>
    <x v="1"/>
    <n v="1197831"/>
    <x v="65"/>
    <x v="1"/>
    <x v="23"/>
    <s v="New Orleans"/>
    <x v="1"/>
    <n v="0.54999999999999993"/>
    <x v="29"/>
    <x v="475"/>
    <n v="1704.9999999999995"/>
    <x v="15"/>
  </r>
  <r>
    <x v="1"/>
    <n v="1197831"/>
    <x v="65"/>
    <x v="1"/>
    <x v="23"/>
    <s v="New Orleans"/>
    <x v="2"/>
    <n v="0.6"/>
    <x v="22"/>
    <x v="72"/>
    <n v="1619.9999999999998"/>
    <x v="15"/>
  </r>
  <r>
    <x v="1"/>
    <n v="1197831"/>
    <x v="65"/>
    <x v="1"/>
    <x v="23"/>
    <s v="New Orleans"/>
    <x v="3"/>
    <n v="0.6"/>
    <x v="28"/>
    <x v="40"/>
    <n v="1575"/>
    <x v="0"/>
  </r>
  <r>
    <x v="1"/>
    <n v="1197831"/>
    <x v="65"/>
    <x v="1"/>
    <x v="23"/>
    <s v="New Orleans"/>
    <x v="4"/>
    <n v="0.54999999999999993"/>
    <x v="34"/>
    <x v="332"/>
    <n v="914.37499999999977"/>
    <x v="2"/>
  </r>
  <r>
    <x v="1"/>
    <n v="1197831"/>
    <x v="65"/>
    <x v="1"/>
    <x v="23"/>
    <s v="New Orleans"/>
    <x v="5"/>
    <n v="0.65"/>
    <x v="27"/>
    <x v="84"/>
    <n v="2591.875"/>
    <x v="9"/>
  </r>
  <r>
    <x v="2"/>
    <n v="1128299"/>
    <x v="180"/>
    <x v="2"/>
    <x v="24"/>
    <s v="Boise"/>
    <x v="0"/>
    <n v="0.29999999999999993"/>
    <x v="33"/>
    <x v="555"/>
    <n v="446.24999999999989"/>
    <x v="2"/>
  </r>
  <r>
    <x v="2"/>
    <n v="1128299"/>
    <x v="180"/>
    <x v="2"/>
    <x v="24"/>
    <s v="Boise"/>
    <x v="1"/>
    <n v="0.4"/>
    <x v="33"/>
    <x v="234"/>
    <n v="680"/>
    <x v="8"/>
  </r>
  <r>
    <x v="2"/>
    <n v="1128299"/>
    <x v="180"/>
    <x v="2"/>
    <x v="24"/>
    <s v="Boise"/>
    <x v="2"/>
    <n v="0.4"/>
    <x v="33"/>
    <x v="234"/>
    <n v="595"/>
    <x v="2"/>
  </r>
  <r>
    <x v="2"/>
    <n v="1128299"/>
    <x v="180"/>
    <x v="2"/>
    <x v="24"/>
    <s v="Boise"/>
    <x v="3"/>
    <n v="0.4"/>
    <x v="35"/>
    <x v="130"/>
    <n v="385"/>
    <x v="2"/>
  </r>
  <r>
    <x v="2"/>
    <n v="1128299"/>
    <x v="180"/>
    <x v="2"/>
    <x v="24"/>
    <s v="Boise"/>
    <x v="4"/>
    <n v="0.45000000000000007"/>
    <x v="38"/>
    <x v="471"/>
    <n v="303.75"/>
    <x v="1"/>
  </r>
  <r>
    <x v="2"/>
    <n v="1128299"/>
    <x v="180"/>
    <x v="2"/>
    <x v="24"/>
    <s v="Boise"/>
    <x v="5"/>
    <n v="0.4"/>
    <x v="33"/>
    <x v="234"/>
    <n v="425"/>
    <x v="3"/>
  </r>
  <r>
    <x v="2"/>
    <n v="1128299"/>
    <x v="181"/>
    <x v="2"/>
    <x v="24"/>
    <s v="Boise"/>
    <x v="0"/>
    <n v="0.29999999999999993"/>
    <x v="34"/>
    <x v="556"/>
    <n v="498.74999999999989"/>
    <x v="2"/>
  </r>
  <r>
    <x v="2"/>
    <n v="1128299"/>
    <x v="181"/>
    <x v="2"/>
    <x v="24"/>
    <s v="Boise"/>
    <x v="1"/>
    <n v="0.4"/>
    <x v="48"/>
    <x v="146"/>
    <n v="600"/>
    <x v="8"/>
  </r>
  <r>
    <x v="2"/>
    <n v="1128299"/>
    <x v="181"/>
    <x v="2"/>
    <x v="24"/>
    <s v="Boise"/>
    <x v="2"/>
    <n v="0.4"/>
    <x v="48"/>
    <x v="146"/>
    <n v="525"/>
    <x v="2"/>
  </r>
  <r>
    <x v="2"/>
    <n v="1128299"/>
    <x v="181"/>
    <x v="2"/>
    <x v="24"/>
    <s v="Boise"/>
    <x v="3"/>
    <n v="0.4"/>
    <x v="38"/>
    <x v="124"/>
    <n v="315"/>
    <x v="2"/>
  </r>
  <r>
    <x v="2"/>
    <n v="1128299"/>
    <x v="181"/>
    <x v="2"/>
    <x v="24"/>
    <s v="Boise"/>
    <x v="4"/>
    <n v="0.45000000000000007"/>
    <x v="43"/>
    <x v="318"/>
    <n v="202.50000000000003"/>
    <x v="1"/>
  </r>
  <r>
    <x v="2"/>
    <n v="1128299"/>
    <x v="181"/>
    <x v="2"/>
    <x v="24"/>
    <s v="Boise"/>
    <x v="5"/>
    <n v="0.4"/>
    <x v="45"/>
    <x v="340"/>
    <n v="350"/>
    <x v="3"/>
  </r>
  <r>
    <x v="2"/>
    <n v="1128299"/>
    <x v="182"/>
    <x v="2"/>
    <x v="24"/>
    <s v="Boise"/>
    <x v="0"/>
    <n v="0.4"/>
    <x v="24"/>
    <x v="47"/>
    <n v="700"/>
    <x v="2"/>
  </r>
  <r>
    <x v="2"/>
    <n v="1128299"/>
    <x v="182"/>
    <x v="2"/>
    <x v="24"/>
    <s v="Boise"/>
    <x v="1"/>
    <n v="0.5"/>
    <x v="45"/>
    <x v="157"/>
    <n v="700"/>
    <x v="8"/>
  </r>
  <r>
    <x v="2"/>
    <n v="1128299"/>
    <x v="182"/>
    <x v="2"/>
    <x v="24"/>
    <s v="Boise"/>
    <x v="2"/>
    <n v="0.5"/>
    <x v="45"/>
    <x v="157"/>
    <n v="612.5"/>
    <x v="2"/>
  </r>
  <r>
    <x v="2"/>
    <n v="1128299"/>
    <x v="182"/>
    <x v="2"/>
    <x v="24"/>
    <s v="Boise"/>
    <x v="3"/>
    <n v="0.5"/>
    <x v="38"/>
    <x v="127"/>
    <n v="393.75"/>
    <x v="2"/>
  </r>
  <r>
    <x v="2"/>
    <n v="1128299"/>
    <x v="182"/>
    <x v="2"/>
    <x v="24"/>
    <s v="Boise"/>
    <x v="4"/>
    <n v="0.55000000000000004"/>
    <x v="36"/>
    <x v="389"/>
    <n v="206.25"/>
    <x v="1"/>
  </r>
  <r>
    <x v="2"/>
    <n v="1128299"/>
    <x v="182"/>
    <x v="2"/>
    <x v="24"/>
    <s v="Boise"/>
    <x v="5"/>
    <n v="0.5"/>
    <x v="46"/>
    <x v="132"/>
    <n v="406.25"/>
    <x v="3"/>
  </r>
  <r>
    <x v="2"/>
    <n v="1128299"/>
    <x v="183"/>
    <x v="2"/>
    <x v="24"/>
    <s v="Boise"/>
    <x v="0"/>
    <n v="0.5"/>
    <x v="24"/>
    <x v="54"/>
    <n v="875"/>
    <x v="2"/>
  </r>
  <r>
    <x v="2"/>
    <n v="1128299"/>
    <x v="183"/>
    <x v="2"/>
    <x v="24"/>
    <s v="Boise"/>
    <x v="1"/>
    <n v="0.55000000000000004"/>
    <x v="49"/>
    <x v="205"/>
    <n v="660.00000000000011"/>
    <x v="8"/>
  </r>
  <r>
    <x v="2"/>
    <n v="1128299"/>
    <x v="183"/>
    <x v="2"/>
    <x v="24"/>
    <s v="Boise"/>
    <x v="2"/>
    <n v="0.55000000000000004"/>
    <x v="45"/>
    <x v="136"/>
    <n v="673.75"/>
    <x v="2"/>
  </r>
  <r>
    <x v="2"/>
    <n v="1128299"/>
    <x v="183"/>
    <x v="2"/>
    <x v="24"/>
    <s v="Boise"/>
    <x v="3"/>
    <n v="0.5"/>
    <x v="44"/>
    <x v="142"/>
    <n v="437.5"/>
    <x v="2"/>
  </r>
  <r>
    <x v="2"/>
    <n v="1128299"/>
    <x v="183"/>
    <x v="2"/>
    <x v="24"/>
    <s v="Boise"/>
    <x v="4"/>
    <n v="0.55000000000000004"/>
    <x v="43"/>
    <x v="188"/>
    <n v="247.50000000000003"/>
    <x v="1"/>
  </r>
  <r>
    <x v="2"/>
    <n v="1128299"/>
    <x v="183"/>
    <x v="2"/>
    <x v="24"/>
    <s v="Boise"/>
    <x v="5"/>
    <n v="0.70000000000000007"/>
    <x v="46"/>
    <x v="154"/>
    <n v="568.75"/>
    <x v="3"/>
  </r>
  <r>
    <x v="2"/>
    <n v="1128299"/>
    <x v="184"/>
    <x v="2"/>
    <x v="24"/>
    <s v="Boise"/>
    <x v="0"/>
    <n v="0.5"/>
    <x v="28"/>
    <x v="48"/>
    <n v="918.74999999999989"/>
    <x v="2"/>
  </r>
  <r>
    <x v="2"/>
    <n v="1128299"/>
    <x v="184"/>
    <x v="2"/>
    <x v="24"/>
    <s v="Boise"/>
    <x v="1"/>
    <n v="0.55000000000000004"/>
    <x v="48"/>
    <x v="138"/>
    <n v="825"/>
    <x v="8"/>
  </r>
  <r>
    <x v="2"/>
    <n v="1128299"/>
    <x v="184"/>
    <x v="2"/>
    <x v="24"/>
    <s v="Boise"/>
    <x v="2"/>
    <n v="0.55000000000000004"/>
    <x v="47"/>
    <x v="42"/>
    <n v="770"/>
    <x v="2"/>
  </r>
  <r>
    <x v="2"/>
    <n v="1128299"/>
    <x v="184"/>
    <x v="2"/>
    <x v="24"/>
    <s v="Boise"/>
    <x v="3"/>
    <n v="0.5"/>
    <x v="49"/>
    <x v="146"/>
    <n v="525"/>
    <x v="2"/>
  </r>
  <r>
    <x v="2"/>
    <n v="1128299"/>
    <x v="184"/>
    <x v="2"/>
    <x v="24"/>
    <s v="Boise"/>
    <x v="4"/>
    <n v="0.55000000000000004"/>
    <x v="41"/>
    <x v="130"/>
    <n v="330"/>
    <x v="1"/>
  </r>
  <r>
    <x v="2"/>
    <n v="1128299"/>
    <x v="184"/>
    <x v="2"/>
    <x v="24"/>
    <s v="Boise"/>
    <x v="5"/>
    <n v="0.70000000000000007"/>
    <x v="48"/>
    <x v="195"/>
    <n v="656.25000000000011"/>
    <x v="3"/>
  </r>
  <r>
    <x v="2"/>
    <n v="1128299"/>
    <x v="185"/>
    <x v="2"/>
    <x v="24"/>
    <s v="Boise"/>
    <x v="0"/>
    <n v="0.5"/>
    <x v="23"/>
    <x v="66"/>
    <n v="1093.75"/>
    <x v="2"/>
  </r>
  <r>
    <x v="2"/>
    <n v="1128299"/>
    <x v="185"/>
    <x v="2"/>
    <x v="24"/>
    <s v="Boise"/>
    <x v="1"/>
    <n v="0.55000000000000004"/>
    <x v="34"/>
    <x v="356"/>
    <n v="1045"/>
    <x v="8"/>
  </r>
  <r>
    <x v="2"/>
    <n v="1128299"/>
    <x v="185"/>
    <x v="2"/>
    <x v="24"/>
    <s v="Boise"/>
    <x v="2"/>
    <n v="0.55000000000000004"/>
    <x v="34"/>
    <x v="356"/>
    <n v="914.37499999999989"/>
    <x v="2"/>
  </r>
  <r>
    <x v="2"/>
    <n v="1128299"/>
    <x v="185"/>
    <x v="2"/>
    <x v="24"/>
    <s v="Boise"/>
    <x v="3"/>
    <n v="0.5"/>
    <x v="45"/>
    <x v="157"/>
    <n v="612.5"/>
    <x v="2"/>
  </r>
  <r>
    <x v="2"/>
    <n v="1128299"/>
    <x v="185"/>
    <x v="2"/>
    <x v="24"/>
    <s v="Boise"/>
    <x v="4"/>
    <n v="0.55000000000000004"/>
    <x v="38"/>
    <x v="116"/>
    <n v="371.25"/>
    <x v="1"/>
  </r>
  <r>
    <x v="2"/>
    <n v="1128299"/>
    <x v="185"/>
    <x v="2"/>
    <x v="24"/>
    <s v="Boise"/>
    <x v="5"/>
    <n v="0.70000000000000007"/>
    <x v="28"/>
    <x v="244"/>
    <n v="918.75000000000011"/>
    <x v="3"/>
  </r>
  <r>
    <x v="2"/>
    <n v="1128299"/>
    <x v="186"/>
    <x v="2"/>
    <x v="24"/>
    <s v="Boise"/>
    <x v="0"/>
    <n v="0.5"/>
    <x v="22"/>
    <x v="73"/>
    <n v="1181.25"/>
    <x v="2"/>
  </r>
  <r>
    <x v="2"/>
    <n v="1128299"/>
    <x v="186"/>
    <x v="2"/>
    <x v="24"/>
    <s v="Boise"/>
    <x v="1"/>
    <n v="0.55000000000000004"/>
    <x v="28"/>
    <x v="170"/>
    <n v="1155.0000000000002"/>
    <x v="8"/>
  </r>
  <r>
    <x v="2"/>
    <n v="1128299"/>
    <x v="186"/>
    <x v="2"/>
    <x v="24"/>
    <s v="Boise"/>
    <x v="2"/>
    <n v="0.55000000000000004"/>
    <x v="34"/>
    <x v="356"/>
    <n v="914.37499999999989"/>
    <x v="2"/>
  </r>
  <r>
    <x v="2"/>
    <n v="1128299"/>
    <x v="186"/>
    <x v="2"/>
    <x v="24"/>
    <s v="Boise"/>
    <x v="3"/>
    <n v="0.5"/>
    <x v="48"/>
    <x v="203"/>
    <n v="656.25"/>
    <x v="2"/>
  </r>
  <r>
    <x v="2"/>
    <n v="1128299"/>
    <x v="186"/>
    <x v="2"/>
    <x v="24"/>
    <s v="Boise"/>
    <x v="4"/>
    <n v="0.55000000000000004"/>
    <x v="33"/>
    <x v="256"/>
    <n v="701.25"/>
    <x v="1"/>
  </r>
  <r>
    <x v="2"/>
    <n v="1128299"/>
    <x v="186"/>
    <x v="2"/>
    <x v="24"/>
    <s v="Boise"/>
    <x v="5"/>
    <n v="0.70000000000000007"/>
    <x v="33"/>
    <x v="253"/>
    <n v="743.75000000000011"/>
    <x v="3"/>
  </r>
  <r>
    <x v="2"/>
    <n v="1128299"/>
    <x v="187"/>
    <x v="2"/>
    <x v="24"/>
    <s v="Boise"/>
    <x v="0"/>
    <n v="0.55000000000000004"/>
    <x v="23"/>
    <x v="337"/>
    <n v="1203.125"/>
    <x v="2"/>
  </r>
  <r>
    <x v="2"/>
    <n v="1128299"/>
    <x v="187"/>
    <x v="2"/>
    <x v="24"/>
    <s v="Boise"/>
    <x v="1"/>
    <n v="0.60000000000000009"/>
    <x v="31"/>
    <x v="225"/>
    <n v="1380.0000000000002"/>
    <x v="8"/>
  </r>
  <r>
    <x v="2"/>
    <n v="1128299"/>
    <x v="187"/>
    <x v="2"/>
    <x v="24"/>
    <s v="Boise"/>
    <x v="2"/>
    <n v="0.55000000000000004"/>
    <x v="32"/>
    <x v="111"/>
    <n v="866.25"/>
    <x v="2"/>
  </r>
  <r>
    <x v="2"/>
    <n v="1128299"/>
    <x v="187"/>
    <x v="2"/>
    <x v="24"/>
    <s v="Boise"/>
    <x v="3"/>
    <n v="0.55000000000000004"/>
    <x v="47"/>
    <x v="42"/>
    <n v="770"/>
    <x v="2"/>
  </r>
  <r>
    <x v="2"/>
    <n v="1128299"/>
    <x v="187"/>
    <x v="2"/>
    <x v="24"/>
    <s v="Boise"/>
    <x v="4"/>
    <n v="0.65"/>
    <x v="47"/>
    <x v="51"/>
    <n v="780"/>
    <x v="1"/>
  </r>
  <r>
    <x v="2"/>
    <n v="1128299"/>
    <x v="187"/>
    <x v="2"/>
    <x v="24"/>
    <s v="Boise"/>
    <x v="5"/>
    <n v="0.70000000000000007"/>
    <x v="48"/>
    <x v="195"/>
    <n v="656.25000000000011"/>
    <x v="3"/>
  </r>
  <r>
    <x v="2"/>
    <n v="1128299"/>
    <x v="188"/>
    <x v="2"/>
    <x v="24"/>
    <s v="Boise"/>
    <x v="0"/>
    <n v="0.45000000000000007"/>
    <x v="31"/>
    <x v="339"/>
    <n v="905.62500000000011"/>
    <x v="2"/>
  </r>
  <r>
    <x v="2"/>
    <n v="1128299"/>
    <x v="188"/>
    <x v="2"/>
    <x v="24"/>
    <s v="Boise"/>
    <x v="1"/>
    <n v="0.50000000000000011"/>
    <x v="31"/>
    <x v="460"/>
    <n v="1150.0000000000002"/>
    <x v="8"/>
  </r>
  <r>
    <x v="2"/>
    <n v="1128299"/>
    <x v="188"/>
    <x v="2"/>
    <x v="24"/>
    <s v="Boise"/>
    <x v="2"/>
    <n v="0.45000000000000007"/>
    <x v="33"/>
    <x v="557"/>
    <n v="669.375"/>
    <x v="2"/>
  </r>
  <r>
    <x v="2"/>
    <n v="1128299"/>
    <x v="188"/>
    <x v="2"/>
    <x v="24"/>
    <s v="Boise"/>
    <x v="3"/>
    <n v="0.45000000000000007"/>
    <x v="48"/>
    <x v="490"/>
    <n v="590.625"/>
    <x v="2"/>
  </r>
  <r>
    <x v="2"/>
    <n v="1128299"/>
    <x v="188"/>
    <x v="2"/>
    <x v="24"/>
    <s v="Boise"/>
    <x v="4"/>
    <n v="0.55000000000000004"/>
    <x v="48"/>
    <x v="138"/>
    <n v="618.75"/>
    <x v="1"/>
  </r>
  <r>
    <x v="2"/>
    <n v="1128299"/>
    <x v="188"/>
    <x v="2"/>
    <x v="24"/>
    <s v="Boise"/>
    <x v="5"/>
    <n v="0.60000000000000009"/>
    <x v="33"/>
    <x v="227"/>
    <n v="637.50000000000011"/>
    <x v="3"/>
  </r>
  <r>
    <x v="2"/>
    <n v="1128299"/>
    <x v="189"/>
    <x v="2"/>
    <x v="24"/>
    <s v="Boise"/>
    <x v="0"/>
    <n v="0.45000000000000007"/>
    <x v="24"/>
    <x v="223"/>
    <n v="787.50000000000011"/>
    <x v="2"/>
  </r>
  <r>
    <x v="2"/>
    <n v="1128299"/>
    <x v="189"/>
    <x v="2"/>
    <x v="24"/>
    <s v="Boise"/>
    <x v="1"/>
    <n v="0.50000000000000011"/>
    <x v="24"/>
    <x v="457"/>
    <n v="1000.0000000000002"/>
    <x v="8"/>
  </r>
  <r>
    <x v="2"/>
    <n v="1128299"/>
    <x v="189"/>
    <x v="2"/>
    <x v="24"/>
    <s v="Boise"/>
    <x v="2"/>
    <n v="0.45000000000000007"/>
    <x v="46"/>
    <x v="137"/>
    <n v="511.87500000000006"/>
    <x v="2"/>
  </r>
  <r>
    <x v="2"/>
    <n v="1128299"/>
    <x v="189"/>
    <x v="2"/>
    <x v="24"/>
    <s v="Boise"/>
    <x v="3"/>
    <n v="0.45000000000000007"/>
    <x v="49"/>
    <x v="139"/>
    <n v="472.50000000000006"/>
    <x v="2"/>
  </r>
  <r>
    <x v="2"/>
    <n v="1128299"/>
    <x v="189"/>
    <x v="2"/>
    <x v="24"/>
    <s v="Boise"/>
    <x v="4"/>
    <n v="0.55000000000000004"/>
    <x v="35"/>
    <x v="408"/>
    <n v="453.75000000000006"/>
    <x v="1"/>
  </r>
  <r>
    <x v="2"/>
    <n v="1128299"/>
    <x v="189"/>
    <x v="2"/>
    <x v="24"/>
    <s v="Boise"/>
    <x v="5"/>
    <n v="0.60000000000000009"/>
    <x v="46"/>
    <x v="470"/>
    <n v="487.50000000000006"/>
    <x v="3"/>
  </r>
  <r>
    <x v="2"/>
    <n v="1128299"/>
    <x v="190"/>
    <x v="2"/>
    <x v="24"/>
    <s v="Boise"/>
    <x v="0"/>
    <n v="0.45000000000000007"/>
    <x v="24"/>
    <x v="223"/>
    <n v="787.50000000000011"/>
    <x v="2"/>
  </r>
  <r>
    <x v="2"/>
    <n v="1128299"/>
    <x v="190"/>
    <x v="2"/>
    <x v="24"/>
    <s v="Boise"/>
    <x v="1"/>
    <n v="0.50000000000000011"/>
    <x v="28"/>
    <x v="195"/>
    <n v="1050.0000000000002"/>
    <x v="8"/>
  </r>
  <r>
    <x v="2"/>
    <n v="1128299"/>
    <x v="190"/>
    <x v="2"/>
    <x v="24"/>
    <s v="Boise"/>
    <x v="2"/>
    <n v="0.45000000000000007"/>
    <x v="48"/>
    <x v="490"/>
    <n v="590.625"/>
    <x v="2"/>
  </r>
  <r>
    <x v="2"/>
    <n v="1128299"/>
    <x v="190"/>
    <x v="2"/>
    <x v="24"/>
    <s v="Boise"/>
    <x v="3"/>
    <n v="0.45000000000000007"/>
    <x v="45"/>
    <x v="160"/>
    <n v="551.25"/>
    <x v="2"/>
  </r>
  <r>
    <x v="2"/>
    <n v="1128299"/>
    <x v="190"/>
    <x v="2"/>
    <x v="24"/>
    <s v="Boise"/>
    <x v="4"/>
    <n v="0.55000000000000004"/>
    <x v="49"/>
    <x v="205"/>
    <n v="495.00000000000006"/>
    <x v="1"/>
  </r>
  <r>
    <x v="2"/>
    <n v="1128299"/>
    <x v="190"/>
    <x v="2"/>
    <x v="24"/>
    <s v="Boise"/>
    <x v="5"/>
    <n v="0.60000000000000009"/>
    <x v="33"/>
    <x v="227"/>
    <n v="637.50000000000011"/>
    <x v="3"/>
  </r>
  <r>
    <x v="2"/>
    <n v="1128299"/>
    <x v="191"/>
    <x v="2"/>
    <x v="24"/>
    <s v="Boise"/>
    <x v="0"/>
    <n v="0.45000000000000007"/>
    <x v="23"/>
    <x v="224"/>
    <n v="984.37500000000011"/>
    <x v="2"/>
  </r>
  <r>
    <x v="2"/>
    <n v="1128299"/>
    <x v="191"/>
    <x v="2"/>
    <x v="24"/>
    <s v="Boise"/>
    <x v="1"/>
    <n v="0.50000000000000011"/>
    <x v="23"/>
    <x v="456"/>
    <n v="1250.0000000000005"/>
    <x v="8"/>
  </r>
  <r>
    <x v="2"/>
    <n v="1128299"/>
    <x v="191"/>
    <x v="2"/>
    <x v="24"/>
    <s v="Boise"/>
    <x v="2"/>
    <n v="0.45000000000000007"/>
    <x v="33"/>
    <x v="557"/>
    <n v="669.375"/>
    <x v="2"/>
  </r>
  <r>
    <x v="2"/>
    <n v="1128299"/>
    <x v="191"/>
    <x v="2"/>
    <x v="24"/>
    <s v="Boise"/>
    <x v="3"/>
    <n v="0.45000000000000007"/>
    <x v="33"/>
    <x v="557"/>
    <n v="669.375"/>
    <x v="2"/>
  </r>
  <r>
    <x v="2"/>
    <n v="1128299"/>
    <x v="191"/>
    <x v="2"/>
    <x v="24"/>
    <s v="Boise"/>
    <x v="4"/>
    <n v="0.55000000000000004"/>
    <x v="45"/>
    <x v="136"/>
    <n v="577.5"/>
    <x v="1"/>
  </r>
  <r>
    <x v="2"/>
    <n v="1128299"/>
    <x v="191"/>
    <x v="2"/>
    <x v="24"/>
    <s v="Boise"/>
    <x v="5"/>
    <n v="0.60000000000000009"/>
    <x v="32"/>
    <x v="217"/>
    <n v="675.00000000000011"/>
    <x v="3"/>
  </r>
  <r>
    <x v="2"/>
    <n v="1128299"/>
    <x v="192"/>
    <x v="2"/>
    <x v="25"/>
    <s v="Phoenix"/>
    <x v="0"/>
    <n v="0.34999999999999992"/>
    <x v="34"/>
    <x v="558"/>
    <n v="581.87499999999977"/>
    <x v="2"/>
  </r>
  <r>
    <x v="2"/>
    <n v="1128299"/>
    <x v="192"/>
    <x v="2"/>
    <x v="25"/>
    <s v="Phoenix"/>
    <x v="1"/>
    <n v="0.45"/>
    <x v="34"/>
    <x v="115"/>
    <n v="855"/>
    <x v="8"/>
  </r>
  <r>
    <x v="2"/>
    <n v="1128299"/>
    <x v="192"/>
    <x v="2"/>
    <x v="25"/>
    <s v="Phoenix"/>
    <x v="2"/>
    <n v="0.45"/>
    <x v="34"/>
    <x v="115"/>
    <n v="748.125"/>
    <x v="2"/>
  </r>
  <r>
    <x v="2"/>
    <n v="1128299"/>
    <x v="192"/>
    <x v="2"/>
    <x v="25"/>
    <s v="Phoenix"/>
    <x v="3"/>
    <n v="0.45"/>
    <x v="46"/>
    <x v="334"/>
    <n v="511.87499999999994"/>
    <x v="2"/>
  </r>
  <r>
    <x v="2"/>
    <n v="1128299"/>
    <x v="192"/>
    <x v="2"/>
    <x v="25"/>
    <s v="Phoenix"/>
    <x v="4"/>
    <n v="0.50000000000000011"/>
    <x v="35"/>
    <x v="559"/>
    <n v="412.50000000000006"/>
    <x v="1"/>
  </r>
  <r>
    <x v="2"/>
    <n v="1128299"/>
    <x v="192"/>
    <x v="2"/>
    <x v="25"/>
    <s v="Phoenix"/>
    <x v="5"/>
    <n v="0.45"/>
    <x v="34"/>
    <x v="115"/>
    <n v="534.375"/>
    <x v="3"/>
  </r>
  <r>
    <x v="2"/>
    <n v="1128299"/>
    <x v="193"/>
    <x v="2"/>
    <x v="25"/>
    <s v="Phoenix"/>
    <x v="0"/>
    <n v="0.34999999999999992"/>
    <x v="28"/>
    <x v="560"/>
    <n v="643.12499999999977"/>
    <x v="2"/>
  </r>
  <r>
    <x v="2"/>
    <n v="1128299"/>
    <x v="193"/>
    <x v="2"/>
    <x v="25"/>
    <s v="Phoenix"/>
    <x v="1"/>
    <n v="0.45"/>
    <x v="33"/>
    <x v="172"/>
    <n v="765"/>
    <x v="8"/>
  </r>
  <r>
    <x v="2"/>
    <n v="1128299"/>
    <x v="193"/>
    <x v="2"/>
    <x v="25"/>
    <s v="Phoenix"/>
    <x v="2"/>
    <n v="0.45"/>
    <x v="33"/>
    <x v="172"/>
    <n v="669.375"/>
    <x v="2"/>
  </r>
  <r>
    <x v="2"/>
    <n v="1128299"/>
    <x v="193"/>
    <x v="2"/>
    <x v="25"/>
    <s v="Phoenix"/>
    <x v="3"/>
    <n v="0.45"/>
    <x v="35"/>
    <x v="116"/>
    <n v="433.125"/>
    <x v="2"/>
  </r>
  <r>
    <x v="2"/>
    <n v="1128299"/>
    <x v="193"/>
    <x v="2"/>
    <x v="25"/>
    <s v="Phoenix"/>
    <x v="4"/>
    <n v="0.50000000000000011"/>
    <x v="41"/>
    <x v="322"/>
    <n v="300.00000000000006"/>
    <x v="1"/>
  </r>
  <r>
    <x v="2"/>
    <n v="1128299"/>
    <x v="193"/>
    <x v="2"/>
    <x v="25"/>
    <s v="Phoenix"/>
    <x v="5"/>
    <n v="0.45"/>
    <x v="47"/>
    <x v="207"/>
    <n v="450"/>
    <x v="3"/>
  </r>
  <r>
    <x v="2"/>
    <n v="1128299"/>
    <x v="194"/>
    <x v="2"/>
    <x v="25"/>
    <s v="Phoenix"/>
    <x v="0"/>
    <n v="0.45"/>
    <x v="21"/>
    <x v="111"/>
    <n v="866.25"/>
    <x v="2"/>
  </r>
  <r>
    <x v="2"/>
    <n v="1128299"/>
    <x v="194"/>
    <x v="2"/>
    <x v="25"/>
    <s v="Phoenix"/>
    <x v="1"/>
    <n v="0.55000000000000004"/>
    <x v="47"/>
    <x v="42"/>
    <n v="880"/>
    <x v="8"/>
  </r>
  <r>
    <x v="2"/>
    <n v="1128299"/>
    <x v="194"/>
    <x v="2"/>
    <x v="25"/>
    <s v="Phoenix"/>
    <x v="2"/>
    <n v="0.55000000000000004"/>
    <x v="47"/>
    <x v="42"/>
    <n v="770"/>
    <x v="2"/>
  </r>
  <r>
    <x v="2"/>
    <n v="1128299"/>
    <x v="194"/>
    <x v="2"/>
    <x v="25"/>
    <s v="Phoenix"/>
    <x v="3"/>
    <n v="0.55000000000000004"/>
    <x v="35"/>
    <x v="408"/>
    <n v="529.375"/>
    <x v="2"/>
  </r>
  <r>
    <x v="2"/>
    <n v="1128299"/>
    <x v="194"/>
    <x v="2"/>
    <x v="25"/>
    <s v="Phoenix"/>
    <x v="4"/>
    <n v="0.60000000000000009"/>
    <x v="37"/>
    <x v="187"/>
    <n v="315.00000000000006"/>
    <x v="1"/>
  </r>
  <r>
    <x v="2"/>
    <n v="1128299"/>
    <x v="194"/>
    <x v="2"/>
    <x v="25"/>
    <s v="Phoenix"/>
    <x v="5"/>
    <n v="0.55000000000000004"/>
    <x v="48"/>
    <x v="138"/>
    <n v="515.625"/>
    <x v="3"/>
  </r>
  <r>
    <x v="2"/>
    <n v="1128299"/>
    <x v="195"/>
    <x v="2"/>
    <x v="25"/>
    <s v="Phoenix"/>
    <x v="0"/>
    <n v="0.55000000000000004"/>
    <x v="21"/>
    <x v="446"/>
    <n v="1058.75"/>
    <x v="2"/>
  </r>
  <r>
    <x v="2"/>
    <n v="1128299"/>
    <x v="195"/>
    <x v="2"/>
    <x v="25"/>
    <s v="Phoenix"/>
    <x v="1"/>
    <n v="0.60000000000000009"/>
    <x v="45"/>
    <x v="162"/>
    <n v="840.00000000000023"/>
    <x v="8"/>
  </r>
  <r>
    <x v="2"/>
    <n v="1128299"/>
    <x v="195"/>
    <x v="2"/>
    <x v="25"/>
    <s v="Phoenix"/>
    <x v="2"/>
    <n v="0.60000000000000009"/>
    <x v="47"/>
    <x v="218"/>
    <n v="840.00000000000011"/>
    <x v="2"/>
  </r>
  <r>
    <x v="2"/>
    <n v="1128299"/>
    <x v="195"/>
    <x v="2"/>
    <x v="25"/>
    <s v="Phoenix"/>
    <x v="3"/>
    <n v="0.55000000000000004"/>
    <x v="49"/>
    <x v="205"/>
    <n v="577.5"/>
    <x v="2"/>
  </r>
  <r>
    <x v="2"/>
    <n v="1128299"/>
    <x v="195"/>
    <x v="2"/>
    <x v="25"/>
    <s v="Phoenix"/>
    <x v="4"/>
    <n v="0.60000000000000009"/>
    <x v="41"/>
    <x v="200"/>
    <n v="360.00000000000006"/>
    <x v="1"/>
  </r>
  <r>
    <x v="2"/>
    <n v="1128299"/>
    <x v="195"/>
    <x v="2"/>
    <x v="25"/>
    <s v="Phoenix"/>
    <x v="5"/>
    <n v="0.75000000000000011"/>
    <x v="48"/>
    <x v="224"/>
    <n v="703.12500000000011"/>
    <x v="3"/>
  </r>
  <r>
    <x v="2"/>
    <n v="1128299"/>
    <x v="196"/>
    <x v="2"/>
    <x v="25"/>
    <s v="Phoenix"/>
    <x v="0"/>
    <n v="0.55000000000000004"/>
    <x v="31"/>
    <x v="76"/>
    <n v="1106.875"/>
    <x v="2"/>
  </r>
  <r>
    <x v="2"/>
    <n v="1128299"/>
    <x v="196"/>
    <x v="2"/>
    <x v="25"/>
    <s v="Phoenix"/>
    <x v="1"/>
    <n v="0.60000000000000009"/>
    <x v="33"/>
    <x v="227"/>
    <n v="1020.0000000000002"/>
    <x v="8"/>
  </r>
  <r>
    <x v="2"/>
    <n v="1128299"/>
    <x v="196"/>
    <x v="2"/>
    <x v="25"/>
    <s v="Phoenix"/>
    <x v="2"/>
    <n v="0.60000000000000009"/>
    <x v="32"/>
    <x v="217"/>
    <n v="945.00000000000011"/>
    <x v="2"/>
  </r>
  <r>
    <x v="2"/>
    <n v="1128299"/>
    <x v="196"/>
    <x v="2"/>
    <x v="25"/>
    <s v="Phoenix"/>
    <x v="3"/>
    <n v="0.55000000000000004"/>
    <x v="45"/>
    <x v="136"/>
    <n v="673.75"/>
    <x v="2"/>
  </r>
  <r>
    <x v="2"/>
    <n v="1128299"/>
    <x v="196"/>
    <x v="2"/>
    <x v="25"/>
    <s v="Phoenix"/>
    <x v="4"/>
    <n v="0.60000000000000009"/>
    <x v="44"/>
    <x v="192"/>
    <n v="450.00000000000006"/>
    <x v="1"/>
  </r>
  <r>
    <x v="2"/>
    <n v="1128299"/>
    <x v="196"/>
    <x v="2"/>
    <x v="25"/>
    <s v="Phoenix"/>
    <x v="5"/>
    <n v="0.75000000000000011"/>
    <x v="33"/>
    <x v="260"/>
    <n v="796.87500000000011"/>
    <x v="3"/>
  </r>
  <r>
    <x v="2"/>
    <n v="1128299"/>
    <x v="197"/>
    <x v="2"/>
    <x v="25"/>
    <s v="Phoenix"/>
    <x v="0"/>
    <n v="0.55000000000000004"/>
    <x v="20"/>
    <x v="104"/>
    <n v="1347.5"/>
    <x v="2"/>
  </r>
  <r>
    <x v="2"/>
    <n v="1128299"/>
    <x v="197"/>
    <x v="2"/>
    <x v="25"/>
    <s v="Phoenix"/>
    <x v="1"/>
    <n v="0.60000000000000009"/>
    <x v="21"/>
    <x v="221"/>
    <n v="1320.0000000000002"/>
    <x v="8"/>
  </r>
  <r>
    <x v="2"/>
    <n v="1128299"/>
    <x v="197"/>
    <x v="2"/>
    <x v="25"/>
    <s v="Phoenix"/>
    <x v="2"/>
    <n v="0.60000000000000009"/>
    <x v="21"/>
    <x v="221"/>
    <n v="1155"/>
    <x v="2"/>
  </r>
  <r>
    <x v="2"/>
    <n v="1128299"/>
    <x v="197"/>
    <x v="2"/>
    <x v="25"/>
    <s v="Phoenix"/>
    <x v="3"/>
    <n v="0.55000000000000004"/>
    <x v="33"/>
    <x v="256"/>
    <n v="818.125"/>
    <x v="2"/>
  </r>
  <r>
    <x v="2"/>
    <n v="1128299"/>
    <x v="197"/>
    <x v="2"/>
    <x v="25"/>
    <s v="Phoenix"/>
    <x v="4"/>
    <n v="0.60000000000000009"/>
    <x v="49"/>
    <x v="166"/>
    <n v="540"/>
    <x v="1"/>
  </r>
  <r>
    <x v="2"/>
    <n v="1128299"/>
    <x v="197"/>
    <x v="2"/>
    <x v="25"/>
    <s v="Phoenix"/>
    <x v="5"/>
    <n v="0.75000000000000011"/>
    <x v="25"/>
    <x v="276"/>
    <n v="1125.0000000000002"/>
    <x v="3"/>
  </r>
  <r>
    <x v="2"/>
    <n v="1128299"/>
    <x v="198"/>
    <x v="2"/>
    <x v="25"/>
    <s v="Phoenix"/>
    <x v="0"/>
    <n v="0.55000000000000004"/>
    <x v="30"/>
    <x v="71"/>
    <n v="1443.75"/>
    <x v="2"/>
  </r>
  <r>
    <x v="2"/>
    <n v="1128299"/>
    <x v="198"/>
    <x v="2"/>
    <x v="25"/>
    <s v="Phoenix"/>
    <x v="1"/>
    <n v="0.60000000000000009"/>
    <x v="25"/>
    <x v="215"/>
    <n v="1440.0000000000002"/>
    <x v="8"/>
  </r>
  <r>
    <x v="2"/>
    <n v="1128299"/>
    <x v="198"/>
    <x v="2"/>
    <x v="25"/>
    <s v="Phoenix"/>
    <x v="2"/>
    <n v="0.60000000000000009"/>
    <x v="21"/>
    <x v="221"/>
    <n v="1155"/>
    <x v="2"/>
  </r>
  <r>
    <x v="2"/>
    <n v="1128299"/>
    <x v="198"/>
    <x v="2"/>
    <x v="25"/>
    <s v="Phoenix"/>
    <x v="3"/>
    <n v="0.55000000000000004"/>
    <x v="32"/>
    <x v="111"/>
    <n v="866.25"/>
    <x v="2"/>
  </r>
  <r>
    <x v="2"/>
    <n v="1128299"/>
    <x v="198"/>
    <x v="2"/>
    <x v="25"/>
    <s v="Phoenix"/>
    <x v="4"/>
    <n v="0.60000000000000009"/>
    <x v="24"/>
    <x v="252"/>
    <n v="900.00000000000011"/>
    <x v="1"/>
  </r>
  <r>
    <x v="2"/>
    <n v="1128299"/>
    <x v="198"/>
    <x v="2"/>
    <x v="25"/>
    <s v="Phoenix"/>
    <x v="5"/>
    <n v="0.75000000000000011"/>
    <x v="24"/>
    <x v="232"/>
    <n v="937.50000000000011"/>
    <x v="3"/>
  </r>
  <r>
    <x v="2"/>
    <n v="1128299"/>
    <x v="199"/>
    <x v="2"/>
    <x v="25"/>
    <s v="Phoenix"/>
    <x v="0"/>
    <n v="0.60000000000000009"/>
    <x v="20"/>
    <x v="249"/>
    <n v="1470.0000000000002"/>
    <x v="2"/>
  </r>
  <r>
    <x v="2"/>
    <n v="1128299"/>
    <x v="199"/>
    <x v="2"/>
    <x v="25"/>
    <s v="Phoenix"/>
    <x v="1"/>
    <n v="0.65000000000000013"/>
    <x v="26"/>
    <x v="561"/>
    <n v="1690.0000000000005"/>
    <x v="8"/>
  </r>
  <r>
    <x v="2"/>
    <n v="1128299"/>
    <x v="199"/>
    <x v="2"/>
    <x v="25"/>
    <s v="Phoenix"/>
    <x v="2"/>
    <n v="0.60000000000000009"/>
    <x v="28"/>
    <x v="254"/>
    <n v="1102.5"/>
    <x v="2"/>
  </r>
  <r>
    <x v="2"/>
    <n v="1128299"/>
    <x v="199"/>
    <x v="2"/>
    <x v="25"/>
    <s v="Phoenix"/>
    <x v="3"/>
    <n v="0.60000000000000009"/>
    <x v="34"/>
    <x v="231"/>
    <n v="997.50000000000011"/>
    <x v="2"/>
  </r>
  <r>
    <x v="2"/>
    <n v="1128299"/>
    <x v="199"/>
    <x v="2"/>
    <x v="25"/>
    <s v="Phoenix"/>
    <x v="4"/>
    <n v="0.70000000000000007"/>
    <x v="34"/>
    <x v="204"/>
    <n v="997.50000000000011"/>
    <x v="1"/>
  </r>
  <r>
    <x v="2"/>
    <n v="1128299"/>
    <x v="199"/>
    <x v="2"/>
    <x v="25"/>
    <s v="Phoenix"/>
    <x v="5"/>
    <n v="0.75000000000000011"/>
    <x v="32"/>
    <x v="220"/>
    <n v="843.75000000000011"/>
    <x v="3"/>
  </r>
  <r>
    <x v="2"/>
    <n v="1128299"/>
    <x v="200"/>
    <x v="2"/>
    <x v="25"/>
    <s v="Phoenix"/>
    <x v="0"/>
    <n v="0.50000000000000011"/>
    <x v="23"/>
    <x v="456"/>
    <n v="1093.7500000000002"/>
    <x v="2"/>
  </r>
  <r>
    <x v="2"/>
    <n v="1128299"/>
    <x v="200"/>
    <x v="2"/>
    <x v="25"/>
    <s v="Phoenix"/>
    <x v="1"/>
    <n v="0.55000000000000016"/>
    <x v="23"/>
    <x v="562"/>
    <n v="1375.0000000000005"/>
    <x v="8"/>
  </r>
  <r>
    <x v="2"/>
    <n v="1128299"/>
    <x v="200"/>
    <x v="2"/>
    <x v="25"/>
    <s v="Phoenix"/>
    <x v="2"/>
    <n v="0.50000000000000011"/>
    <x v="34"/>
    <x v="563"/>
    <n v="831.25000000000011"/>
    <x v="2"/>
  </r>
  <r>
    <x v="2"/>
    <n v="1128299"/>
    <x v="200"/>
    <x v="2"/>
    <x v="25"/>
    <s v="Phoenix"/>
    <x v="3"/>
    <n v="0.50000000000000011"/>
    <x v="33"/>
    <x v="564"/>
    <n v="743.75000000000011"/>
    <x v="2"/>
  </r>
  <r>
    <x v="2"/>
    <n v="1128299"/>
    <x v="200"/>
    <x v="2"/>
    <x v="25"/>
    <s v="Phoenix"/>
    <x v="4"/>
    <n v="0.60000000000000009"/>
    <x v="33"/>
    <x v="227"/>
    <n v="765.00000000000011"/>
    <x v="1"/>
  </r>
  <r>
    <x v="2"/>
    <n v="1128299"/>
    <x v="200"/>
    <x v="2"/>
    <x v="25"/>
    <s v="Phoenix"/>
    <x v="5"/>
    <n v="0.65000000000000013"/>
    <x v="34"/>
    <x v="422"/>
    <n v="771.87500000000011"/>
    <x v="3"/>
  </r>
  <r>
    <x v="2"/>
    <n v="1128299"/>
    <x v="201"/>
    <x v="2"/>
    <x v="25"/>
    <s v="Phoenix"/>
    <x v="0"/>
    <n v="0.50000000000000011"/>
    <x v="21"/>
    <x v="565"/>
    <n v="962.50000000000011"/>
    <x v="2"/>
  </r>
  <r>
    <x v="2"/>
    <n v="1128299"/>
    <x v="201"/>
    <x v="2"/>
    <x v="25"/>
    <s v="Phoenix"/>
    <x v="1"/>
    <n v="0.55000000000000016"/>
    <x v="21"/>
    <x v="566"/>
    <n v="1210.0000000000005"/>
    <x v="8"/>
  </r>
  <r>
    <x v="2"/>
    <n v="1128299"/>
    <x v="201"/>
    <x v="2"/>
    <x v="25"/>
    <s v="Phoenix"/>
    <x v="2"/>
    <n v="0.50000000000000011"/>
    <x v="48"/>
    <x v="347"/>
    <n v="656.25000000000011"/>
    <x v="2"/>
  </r>
  <r>
    <x v="2"/>
    <n v="1128299"/>
    <x v="201"/>
    <x v="2"/>
    <x v="25"/>
    <s v="Phoenix"/>
    <x v="3"/>
    <n v="0.50000000000000011"/>
    <x v="45"/>
    <x v="482"/>
    <n v="612.50000000000011"/>
    <x v="2"/>
  </r>
  <r>
    <x v="2"/>
    <n v="1128299"/>
    <x v="201"/>
    <x v="2"/>
    <x v="25"/>
    <s v="Phoenix"/>
    <x v="4"/>
    <n v="0.60000000000000009"/>
    <x v="46"/>
    <x v="470"/>
    <n v="585"/>
    <x v="1"/>
  </r>
  <r>
    <x v="2"/>
    <n v="1128299"/>
    <x v="201"/>
    <x v="2"/>
    <x v="25"/>
    <s v="Phoenix"/>
    <x v="5"/>
    <n v="0.75000000000000011"/>
    <x v="48"/>
    <x v="224"/>
    <n v="703.12500000000011"/>
    <x v="3"/>
  </r>
  <r>
    <x v="2"/>
    <n v="1128299"/>
    <x v="202"/>
    <x v="2"/>
    <x v="25"/>
    <s v="Phoenix"/>
    <x v="0"/>
    <n v="0.60000000000000009"/>
    <x v="21"/>
    <x v="221"/>
    <n v="1155"/>
    <x v="2"/>
  </r>
  <r>
    <x v="2"/>
    <n v="1128299"/>
    <x v="202"/>
    <x v="2"/>
    <x v="25"/>
    <s v="Phoenix"/>
    <x v="1"/>
    <n v="0.65000000000000013"/>
    <x v="25"/>
    <x v="216"/>
    <n v="1560.0000000000005"/>
    <x v="8"/>
  </r>
  <r>
    <x v="2"/>
    <n v="1128299"/>
    <x v="202"/>
    <x v="2"/>
    <x v="25"/>
    <s v="Phoenix"/>
    <x v="2"/>
    <n v="0.60000000000000009"/>
    <x v="32"/>
    <x v="217"/>
    <n v="945.00000000000011"/>
    <x v="2"/>
  </r>
  <r>
    <x v="2"/>
    <n v="1128299"/>
    <x v="202"/>
    <x v="2"/>
    <x v="25"/>
    <s v="Phoenix"/>
    <x v="3"/>
    <n v="0.60000000000000009"/>
    <x v="33"/>
    <x v="227"/>
    <n v="892.50000000000011"/>
    <x v="2"/>
  </r>
  <r>
    <x v="2"/>
    <n v="1128299"/>
    <x v="202"/>
    <x v="2"/>
    <x v="25"/>
    <s v="Phoenix"/>
    <x v="4"/>
    <n v="0.70000000000000007"/>
    <x v="48"/>
    <x v="195"/>
    <n v="787.50000000000011"/>
    <x v="1"/>
  </r>
  <r>
    <x v="2"/>
    <n v="1128299"/>
    <x v="202"/>
    <x v="2"/>
    <x v="25"/>
    <s v="Phoenix"/>
    <x v="5"/>
    <n v="0.75000000000000011"/>
    <x v="24"/>
    <x v="232"/>
    <n v="937.50000000000011"/>
    <x v="3"/>
  </r>
  <r>
    <x v="2"/>
    <n v="1128299"/>
    <x v="203"/>
    <x v="2"/>
    <x v="25"/>
    <s v="Phoenix"/>
    <x v="0"/>
    <n v="0.60000000000000009"/>
    <x v="20"/>
    <x v="249"/>
    <n v="1470.0000000000002"/>
    <x v="2"/>
  </r>
  <r>
    <x v="2"/>
    <n v="1128299"/>
    <x v="203"/>
    <x v="2"/>
    <x v="25"/>
    <s v="Phoenix"/>
    <x v="1"/>
    <n v="0.65000000000000013"/>
    <x v="20"/>
    <x v="258"/>
    <n v="1820.0000000000005"/>
    <x v="8"/>
  </r>
  <r>
    <x v="2"/>
    <n v="1128299"/>
    <x v="203"/>
    <x v="2"/>
    <x v="25"/>
    <s v="Phoenix"/>
    <x v="2"/>
    <n v="0.60000000000000009"/>
    <x v="24"/>
    <x v="252"/>
    <n v="1050"/>
    <x v="2"/>
  </r>
  <r>
    <x v="2"/>
    <n v="1128299"/>
    <x v="203"/>
    <x v="2"/>
    <x v="25"/>
    <s v="Phoenix"/>
    <x v="3"/>
    <n v="0.60000000000000009"/>
    <x v="24"/>
    <x v="252"/>
    <n v="1050"/>
    <x v="2"/>
  </r>
  <r>
    <x v="2"/>
    <n v="1128299"/>
    <x v="203"/>
    <x v="2"/>
    <x v="25"/>
    <s v="Phoenix"/>
    <x v="4"/>
    <n v="0.70000000000000007"/>
    <x v="33"/>
    <x v="253"/>
    <n v="892.50000000000011"/>
    <x v="1"/>
  </r>
  <r>
    <x v="2"/>
    <n v="1128299"/>
    <x v="203"/>
    <x v="2"/>
    <x v="25"/>
    <s v="Phoenix"/>
    <x v="5"/>
    <n v="0.75000000000000011"/>
    <x v="28"/>
    <x v="567"/>
    <n v="984.37500000000011"/>
    <x v="3"/>
  </r>
  <r>
    <x v="2"/>
    <n v="1128299"/>
    <x v="90"/>
    <x v="2"/>
    <x v="26"/>
    <s v="Albuquerque"/>
    <x v="0"/>
    <n v="0.29999999999999993"/>
    <x v="32"/>
    <x v="331"/>
    <n v="539.99999999999989"/>
    <x v="8"/>
  </r>
  <r>
    <x v="2"/>
    <n v="1128299"/>
    <x v="90"/>
    <x v="2"/>
    <x v="26"/>
    <s v="Albuquerque"/>
    <x v="1"/>
    <n v="0.4"/>
    <x v="32"/>
    <x v="207"/>
    <n v="720"/>
    <x v="8"/>
  </r>
  <r>
    <x v="2"/>
    <n v="1128299"/>
    <x v="90"/>
    <x v="2"/>
    <x v="26"/>
    <s v="Albuquerque"/>
    <x v="2"/>
    <n v="0.4"/>
    <x v="32"/>
    <x v="207"/>
    <n v="630"/>
    <x v="2"/>
  </r>
  <r>
    <x v="2"/>
    <n v="1128299"/>
    <x v="90"/>
    <x v="2"/>
    <x v="26"/>
    <s v="Albuquerque"/>
    <x v="3"/>
    <n v="0.4"/>
    <x v="49"/>
    <x v="147"/>
    <n v="480"/>
    <x v="8"/>
  </r>
  <r>
    <x v="2"/>
    <n v="1128299"/>
    <x v="90"/>
    <x v="2"/>
    <x v="26"/>
    <s v="Albuquerque"/>
    <x v="4"/>
    <n v="0.45000000000000012"/>
    <x v="44"/>
    <x v="133"/>
    <n v="393.75000000000006"/>
    <x v="2"/>
  </r>
  <r>
    <x v="2"/>
    <n v="1128299"/>
    <x v="90"/>
    <x v="2"/>
    <x v="26"/>
    <s v="Albuquerque"/>
    <x v="5"/>
    <n v="0.4"/>
    <x v="32"/>
    <x v="207"/>
    <n v="450"/>
    <x v="3"/>
  </r>
  <r>
    <x v="2"/>
    <n v="1128299"/>
    <x v="91"/>
    <x v="2"/>
    <x v="26"/>
    <s v="Albuquerque"/>
    <x v="0"/>
    <n v="0.29999999999999993"/>
    <x v="24"/>
    <x v="167"/>
    <n v="599.99999999999989"/>
    <x v="8"/>
  </r>
  <r>
    <x v="2"/>
    <n v="1128299"/>
    <x v="91"/>
    <x v="2"/>
    <x v="26"/>
    <s v="Albuquerque"/>
    <x v="1"/>
    <n v="0.4"/>
    <x v="47"/>
    <x v="173"/>
    <n v="640"/>
    <x v="8"/>
  </r>
  <r>
    <x v="2"/>
    <n v="1128299"/>
    <x v="91"/>
    <x v="2"/>
    <x v="26"/>
    <s v="Albuquerque"/>
    <x v="2"/>
    <n v="0.4"/>
    <x v="47"/>
    <x v="173"/>
    <n v="560"/>
    <x v="2"/>
  </r>
  <r>
    <x v="2"/>
    <n v="1128299"/>
    <x v="91"/>
    <x v="2"/>
    <x v="26"/>
    <s v="Albuquerque"/>
    <x v="3"/>
    <n v="0.4"/>
    <x v="44"/>
    <x v="123"/>
    <n v="400"/>
    <x v="8"/>
  </r>
  <r>
    <x v="2"/>
    <n v="1128299"/>
    <x v="91"/>
    <x v="2"/>
    <x v="26"/>
    <s v="Albuquerque"/>
    <x v="4"/>
    <n v="0.45000000000000012"/>
    <x v="37"/>
    <x v="545"/>
    <n v="275.62500000000006"/>
    <x v="2"/>
  </r>
  <r>
    <x v="2"/>
    <n v="1128299"/>
    <x v="91"/>
    <x v="2"/>
    <x v="26"/>
    <s v="Albuquerque"/>
    <x v="5"/>
    <n v="0.4"/>
    <x v="48"/>
    <x v="146"/>
    <n v="375"/>
    <x v="3"/>
  </r>
  <r>
    <x v="2"/>
    <n v="1128299"/>
    <x v="92"/>
    <x v="2"/>
    <x v="26"/>
    <s v="Albuquerque"/>
    <x v="0"/>
    <n v="0.4"/>
    <x v="28"/>
    <x v="193"/>
    <n v="840"/>
    <x v="8"/>
  </r>
  <r>
    <x v="2"/>
    <n v="1128299"/>
    <x v="92"/>
    <x v="2"/>
    <x v="26"/>
    <s v="Albuquerque"/>
    <x v="1"/>
    <n v="0.5"/>
    <x v="48"/>
    <x v="203"/>
    <n v="750"/>
    <x v="8"/>
  </r>
  <r>
    <x v="2"/>
    <n v="1128299"/>
    <x v="92"/>
    <x v="2"/>
    <x v="26"/>
    <s v="Albuquerque"/>
    <x v="2"/>
    <n v="0.5"/>
    <x v="48"/>
    <x v="203"/>
    <n v="656.25"/>
    <x v="2"/>
  </r>
  <r>
    <x v="2"/>
    <n v="1128299"/>
    <x v="92"/>
    <x v="2"/>
    <x v="26"/>
    <s v="Albuquerque"/>
    <x v="3"/>
    <n v="0.5"/>
    <x v="44"/>
    <x v="142"/>
    <n v="500"/>
    <x v="8"/>
  </r>
  <r>
    <x v="2"/>
    <n v="1128299"/>
    <x v="92"/>
    <x v="2"/>
    <x v="26"/>
    <s v="Albuquerque"/>
    <x v="4"/>
    <n v="0.55000000000000004"/>
    <x v="43"/>
    <x v="188"/>
    <n v="288.75"/>
    <x v="2"/>
  </r>
  <r>
    <x v="2"/>
    <n v="1128299"/>
    <x v="92"/>
    <x v="2"/>
    <x v="26"/>
    <s v="Albuquerque"/>
    <x v="5"/>
    <n v="0.5"/>
    <x v="45"/>
    <x v="157"/>
    <n v="437.5"/>
    <x v="3"/>
  </r>
  <r>
    <x v="2"/>
    <n v="1128299"/>
    <x v="93"/>
    <x v="2"/>
    <x v="26"/>
    <s v="Albuquerque"/>
    <x v="0"/>
    <n v="0.5"/>
    <x v="28"/>
    <x v="48"/>
    <n v="1050"/>
    <x v="8"/>
  </r>
  <r>
    <x v="2"/>
    <n v="1128299"/>
    <x v="93"/>
    <x v="2"/>
    <x v="26"/>
    <s v="Albuquerque"/>
    <x v="1"/>
    <n v="0.55000000000000004"/>
    <x v="46"/>
    <x v="255"/>
    <n v="715.00000000000011"/>
    <x v="8"/>
  </r>
  <r>
    <x v="2"/>
    <n v="1128299"/>
    <x v="93"/>
    <x v="2"/>
    <x v="26"/>
    <s v="Albuquerque"/>
    <x v="2"/>
    <n v="0.55000000000000004"/>
    <x v="48"/>
    <x v="138"/>
    <n v="721.875"/>
    <x v="2"/>
  </r>
  <r>
    <x v="2"/>
    <n v="1128299"/>
    <x v="93"/>
    <x v="2"/>
    <x v="26"/>
    <s v="Albuquerque"/>
    <x v="3"/>
    <n v="0.5"/>
    <x v="35"/>
    <x v="140"/>
    <n v="550"/>
    <x v="8"/>
  </r>
  <r>
    <x v="2"/>
    <n v="1128299"/>
    <x v="93"/>
    <x v="2"/>
    <x v="26"/>
    <s v="Albuquerque"/>
    <x v="4"/>
    <n v="0.55000000000000004"/>
    <x v="37"/>
    <x v="117"/>
    <n v="336.875"/>
    <x v="2"/>
  </r>
  <r>
    <x v="2"/>
    <n v="1128299"/>
    <x v="93"/>
    <x v="2"/>
    <x v="26"/>
    <s v="Albuquerque"/>
    <x v="5"/>
    <n v="0.70000000000000007"/>
    <x v="45"/>
    <x v="196"/>
    <n v="612.50000000000011"/>
    <x v="3"/>
  </r>
  <r>
    <x v="2"/>
    <n v="1128299"/>
    <x v="94"/>
    <x v="2"/>
    <x v="26"/>
    <s v="Albuquerque"/>
    <x v="0"/>
    <n v="0.5"/>
    <x v="21"/>
    <x v="80"/>
    <n v="1100"/>
    <x v="8"/>
  </r>
  <r>
    <x v="2"/>
    <n v="1128299"/>
    <x v="94"/>
    <x v="2"/>
    <x v="26"/>
    <s v="Albuquerque"/>
    <x v="1"/>
    <n v="0.55000000000000004"/>
    <x v="47"/>
    <x v="42"/>
    <n v="880"/>
    <x v="8"/>
  </r>
  <r>
    <x v="2"/>
    <n v="1128299"/>
    <x v="94"/>
    <x v="2"/>
    <x v="26"/>
    <s v="Albuquerque"/>
    <x v="2"/>
    <n v="0.55000000000000004"/>
    <x v="33"/>
    <x v="256"/>
    <n v="818.125"/>
    <x v="2"/>
  </r>
  <r>
    <x v="2"/>
    <n v="1128299"/>
    <x v="94"/>
    <x v="2"/>
    <x v="26"/>
    <s v="Albuquerque"/>
    <x v="3"/>
    <n v="0.5"/>
    <x v="46"/>
    <x v="132"/>
    <n v="650"/>
    <x v="8"/>
  </r>
  <r>
    <x v="2"/>
    <n v="1128299"/>
    <x v="94"/>
    <x v="2"/>
    <x v="26"/>
    <s v="Albuquerque"/>
    <x v="4"/>
    <n v="0.55000000000000004"/>
    <x v="38"/>
    <x v="116"/>
    <n v="433.125"/>
    <x v="2"/>
  </r>
  <r>
    <x v="2"/>
    <n v="1128299"/>
    <x v="94"/>
    <x v="2"/>
    <x v="26"/>
    <s v="Albuquerque"/>
    <x v="5"/>
    <n v="0.70000000000000007"/>
    <x v="47"/>
    <x v="219"/>
    <n v="700.00000000000011"/>
    <x v="3"/>
  </r>
  <r>
    <x v="2"/>
    <n v="1128299"/>
    <x v="95"/>
    <x v="2"/>
    <x v="26"/>
    <s v="Albuquerque"/>
    <x v="0"/>
    <n v="0.5"/>
    <x v="22"/>
    <x v="73"/>
    <n v="1350"/>
    <x v="8"/>
  </r>
  <r>
    <x v="2"/>
    <n v="1128299"/>
    <x v="95"/>
    <x v="2"/>
    <x v="26"/>
    <s v="Albuquerque"/>
    <x v="1"/>
    <n v="0.55000000000000004"/>
    <x v="28"/>
    <x v="170"/>
    <n v="1155.0000000000002"/>
    <x v="8"/>
  </r>
  <r>
    <x v="2"/>
    <n v="1128299"/>
    <x v="95"/>
    <x v="2"/>
    <x v="26"/>
    <s v="Albuquerque"/>
    <x v="2"/>
    <n v="0.55000000000000004"/>
    <x v="28"/>
    <x v="170"/>
    <n v="1010.6250000000001"/>
    <x v="2"/>
  </r>
  <r>
    <x v="2"/>
    <n v="1128299"/>
    <x v="95"/>
    <x v="2"/>
    <x v="26"/>
    <s v="Albuquerque"/>
    <x v="3"/>
    <n v="0.5"/>
    <x v="47"/>
    <x v="47"/>
    <n v="800"/>
    <x v="8"/>
  </r>
  <r>
    <x v="2"/>
    <n v="1128299"/>
    <x v="95"/>
    <x v="2"/>
    <x v="26"/>
    <s v="Albuquerque"/>
    <x v="4"/>
    <n v="0.55000000000000004"/>
    <x v="35"/>
    <x v="408"/>
    <n v="529.375"/>
    <x v="2"/>
  </r>
  <r>
    <x v="2"/>
    <n v="1128299"/>
    <x v="95"/>
    <x v="2"/>
    <x v="26"/>
    <s v="Albuquerque"/>
    <x v="5"/>
    <n v="0.70000000000000007"/>
    <x v="31"/>
    <x v="243"/>
    <n v="1006.2500000000001"/>
    <x v="3"/>
  </r>
  <r>
    <x v="2"/>
    <n v="1128299"/>
    <x v="96"/>
    <x v="2"/>
    <x v="26"/>
    <s v="Albuquerque"/>
    <x v="0"/>
    <n v="0.5"/>
    <x v="27"/>
    <x v="78"/>
    <n v="1450"/>
    <x v="8"/>
  </r>
  <r>
    <x v="2"/>
    <n v="1128299"/>
    <x v="96"/>
    <x v="2"/>
    <x v="26"/>
    <s v="Albuquerque"/>
    <x v="1"/>
    <n v="0.55000000000000004"/>
    <x v="31"/>
    <x v="76"/>
    <n v="1265.0000000000002"/>
    <x v="8"/>
  </r>
  <r>
    <x v="2"/>
    <n v="1128299"/>
    <x v="96"/>
    <x v="2"/>
    <x v="26"/>
    <s v="Albuquerque"/>
    <x v="2"/>
    <n v="0.55000000000000004"/>
    <x v="28"/>
    <x v="170"/>
    <n v="1010.6250000000001"/>
    <x v="2"/>
  </r>
  <r>
    <x v="2"/>
    <n v="1128299"/>
    <x v="96"/>
    <x v="2"/>
    <x v="26"/>
    <s v="Albuquerque"/>
    <x v="3"/>
    <n v="0.5"/>
    <x v="33"/>
    <x v="43"/>
    <n v="850"/>
    <x v="8"/>
  </r>
  <r>
    <x v="2"/>
    <n v="1128299"/>
    <x v="96"/>
    <x v="2"/>
    <x v="26"/>
    <s v="Albuquerque"/>
    <x v="4"/>
    <n v="0.55000000000000004"/>
    <x v="34"/>
    <x v="356"/>
    <n v="914.37499999999989"/>
    <x v="2"/>
  </r>
  <r>
    <x v="2"/>
    <n v="1128299"/>
    <x v="96"/>
    <x v="2"/>
    <x v="26"/>
    <s v="Albuquerque"/>
    <x v="5"/>
    <n v="0.70000000000000007"/>
    <x v="34"/>
    <x v="204"/>
    <n v="831.25000000000011"/>
    <x v="3"/>
  </r>
  <r>
    <x v="2"/>
    <n v="1128299"/>
    <x v="97"/>
    <x v="2"/>
    <x v="26"/>
    <s v="Albuquerque"/>
    <x v="0"/>
    <n v="0.55000000000000004"/>
    <x v="22"/>
    <x v="105"/>
    <n v="1485.0000000000002"/>
    <x v="8"/>
  </r>
  <r>
    <x v="2"/>
    <n v="1128299"/>
    <x v="97"/>
    <x v="2"/>
    <x v="26"/>
    <s v="Albuquerque"/>
    <x v="1"/>
    <n v="0.60000000000000009"/>
    <x v="23"/>
    <x v="232"/>
    <n v="1500.0000000000002"/>
    <x v="8"/>
  </r>
  <r>
    <x v="2"/>
    <n v="1128299"/>
    <x v="97"/>
    <x v="2"/>
    <x v="26"/>
    <s v="Albuquerque"/>
    <x v="2"/>
    <n v="0.55000000000000004"/>
    <x v="24"/>
    <x v="80"/>
    <n v="962.49999999999989"/>
    <x v="2"/>
  </r>
  <r>
    <x v="2"/>
    <n v="1128299"/>
    <x v="97"/>
    <x v="2"/>
    <x v="26"/>
    <s v="Albuquerque"/>
    <x v="3"/>
    <n v="0.55000000000000004"/>
    <x v="32"/>
    <x v="111"/>
    <n v="990"/>
    <x v="8"/>
  </r>
  <r>
    <x v="2"/>
    <n v="1128299"/>
    <x v="97"/>
    <x v="2"/>
    <x v="26"/>
    <s v="Albuquerque"/>
    <x v="4"/>
    <n v="0.65"/>
    <x v="32"/>
    <x v="62"/>
    <n v="1023.7499999999999"/>
    <x v="2"/>
  </r>
  <r>
    <x v="2"/>
    <n v="1128299"/>
    <x v="97"/>
    <x v="2"/>
    <x v="26"/>
    <s v="Albuquerque"/>
    <x v="5"/>
    <n v="0.70000000000000007"/>
    <x v="33"/>
    <x v="253"/>
    <n v="743.75000000000011"/>
    <x v="3"/>
  </r>
  <r>
    <x v="2"/>
    <n v="1128299"/>
    <x v="98"/>
    <x v="2"/>
    <x v="26"/>
    <s v="Albuquerque"/>
    <x v="0"/>
    <n v="0.45000000000000012"/>
    <x v="25"/>
    <x v="568"/>
    <n v="1080.0000000000005"/>
    <x v="8"/>
  </r>
  <r>
    <x v="2"/>
    <n v="1128299"/>
    <x v="98"/>
    <x v="2"/>
    <x v="26"/>
    <s v="Albuquerque"/>
    <x v="1"/>
    <n v="0.50000000000000011"/>
    <x v="25"/>
    <x v="252"/>
    <n v="1200.0000000000002"/>
    <x v="8"/>
  </r>
  <r>
    <x v="2"/>
    <n v="1128299"/>
    <x v="98"/>
    <x v="2"/>
    <x v="26"/>
    <s v="Albuquerque"/>
    <x v="2"/>
    <n v="0.45000000000000012"/>
    <x v="32"/>
    <x v="569"/>
    <n v="708.75000000000011"/>
    <x v="2"/>
  </r>
  <r>
    <x v="2"/>
    <n v="1128299"/>
    <x v="98"/>
    <x v="2"/>
    <x v="26"/>
    <s v="Albuquerque"/>
    <x v="3"/>
    <n v="0.45000000000000012"/>
    <x v="47"/>
    <x v="549"/>
    <n v="720.00000000000023"/>
    <x v="8"/>
  </r>
  <r>
    <x v="2"/>
    <n v="1128299"/>
    <x v="98"/>
    <x v="2"/>
    <x v="26"/>
    <s v="Albuquerque"/>
    <x v="4"/>
    <n v="0.55000000000000004"/>
    <x v="47"/>
    <x v="42"/>
    <n v="770"/>
    <x v="2"/>
  </r>
  <r>
    <x v="2"/>
    <n v="1128299"/>
    <x v="98"/>
    <x v="2"/>
    <x v="26"/>
    <s v="Albuquerque"/>
    <x v="5"/>
    <n v="0.60000000000000009"/>
    <x v="32"/>
    <x v="217"/>
    <n v="675.00000000000011"/>
    <x v="3"/>
  </r>
  <r>
    <x v="2"/>
    <n v="1128299"/>
    <x v="99"/>
    <x v="2"/>
    <x v="26"/>
    <s v="Albuquerque"/>
    <x v="0"/>
    <n v="0.45000000000000012"/>
    <x v="28"/>
    <x v="464"/>
    <n v="945.00000000000023"/>
    <x v="8"/>
  </r>
  <r>
    <x v="2"/>
    <n v="1128299"/>
    <x v="99"/>
    <x v="2"/>
    <x v="26"/>
    <s v="Albuquerque"/>
    <x v="1"/>
    <n v="0.50000000000000011"/>
    <x v="28"/>
    <x v="195"/>
    <n v="1050.0000000000002"/>
    <x v="8"/>
  </r>
  <r>
    <x v="2"/>
    <n v="1128299"/>
    <x v="99"/>
    <x v="2"/>
    <x v="26"/>
    <s v="Albuquerque"/>
    <x v="2"/>
    <n v="0.45000000000000012"/>
    <x v="45"/>
    <x v="570"/>
    <n v="551.25000000000011"/>
    <x v="2"/>
  </r>
  <r>
    <x v="2"/>
    <n v="1128299"/>
    <x v="99"/>
    <x v="2"/>
    <x v="26"/>
    <s v="Albuquerque"/>
    <x v="3"/>
    <n v="0.45000000000000012"/>
    <x v="46"/>
    <x v="571"/>
    <n v="585.00000000000023"/>
    <x v="8"/>
  </r>
  <r>
    <x v="2"/>
    <n v="1128299"/>
    <x v="99"/>
    <x v="2"/>
    <x v="26"/>
    <s v="Albuquerque"/>
    <x v="4"/>
    <n v="0.55000000000000004"/>
    <x v="49"/>
    <x v="205"/>
    <n v="577.5"/>
    <x v="2"/>
  </r>
  <r>
    <x v="2"/>
    <n v="1128299"/>
    <x v="99"/>
    <x v="2"/>
    <x v="26"/>
    <s v="Albuquerque"/>
    <x v="5"/>
    <n v="0.70000000000000007"/>
    <x v="45"/>
    <x v="196"/>
    <n v="612.50000000000011"/>
    <x v="3"/>
  </r>
  <r>
    <x v="2"/>
    <n v="1128299"/>
    <x v="100"/>
    <x v="2"/>
    <x v="26"/>
    <s v="Albuquerque"/>
    <x v="0"/>
    <n v="0.55000000000000004"/>
    <x v="28"/>
    <x v="170"/>
    <n v="1155.0000000000002"/>
    <x v="8"/>
  </r>
  <r>
    <x v="2"/>
    <n v="1128299"/>
    <x v="100"/>
    <x v="2"/>
    <x v="26"/>
    <s v="Albuquerque"/>
    <x v="1"/>
    <n v="0.60000000000000009"/>
    <x v="31"/>
    <x v="225"/>
    <n v="1380.0000000000002"/>
    <x v="8"/>
  </r>
  <r>
    <x v="2"/>
    <n v="1128299"/>
    <x v="100"/>
    <x v="2"/>
    <x v="26"/>
    <s v="Albuquerque"/>
    <x v="2"/>
    <n v="0.55000000000000004"/>
    <x v="33"/>
    <x v="256"/>
    <n v="818.125"/>
    <x v="2"/>
  </r>
  <r>
    <x v="2"/>
    <n v="1128299"/>
    <x v="100"/>
    <x v="2"/>
    <x v="26"/>
    <s v="Albuquerque"/>
    <x v="3"/>
    <n v="0.55000000000000004"/>
    <x v="47"/>
    <x v="42"/>
    <n v="880"/>
    <x v="8"/>
  </r>
  <r>
    <x v="2"/>
    <n v="1128299"/>
    <x v="100"/>
    <x v="2"/>
    <x v="26"/>
    <s v="Albuquerque"/>
    <x v="4"/>
    <n v="0.65"/>
    <x v="45"/>
    <x v="154"/>
    <n v="796.25"/>
    <x v="2"/>
  </r>
  <r>
    <x v="2"/>
    <n v="1128299"/>
    <x v="100"/>
    <x v="2"/>
    <x v="26"/>
    <s v="Albuquerque"/>
    <x v="5"/>
    <n v="0.70000000000000007"/>
    <x v="34"/>
    <x v="204"/>
    <n v="831.25000000000011"/>
    <x v="3"/>
  </r>
  <r>
    <x v="2"/>
    <n v="1128299"/>
    <x v="101"/>
    <x v="2"/>
    <x v="26"/>
    <s v="Albuquerque"/>
    <x v="0"/>
    <n v="0.55000000000000004"/>
    <x v="22"/>
    <x v="105"/>
    <n v="1485.0000000000002"/>
    <x v="8"/>
  </r>
  <r>
    <x v="2"/>
    <n v="1128299"/>
    <x v="101"/>
    <x v="2"/>
    <x v="26"/>
    <s v="Albuquerque"/>
    <x v="1"/>
    <n v="0.60000000000000009"/>
    <x v="22"/>
    <x v="229"/>
    <n v="1620.0000000000002"/>
    <x v="8"/>
  </r>
  <r>
    <x v="2"/>
    <n v="1128299"/>
    <x v="101"/>
    <x v="2"/>
    <x v="26"/>
    <s v="Albuquerque"/>
    <x v="2"/>
    <n v="0.55000000000000004"/>
    <x v="34"/>
    <x v="356"/>
    <n v="914.37499999999989"/>
    <x v="2"/>
  </r>
  <r>
    <x v="2"/>
    <n v="1128299"/>
    <x v="101"/>
    <x v="2"/>
    <x v="26"/>
    <s v="Albuquerque"/>
    <x v="3"/>
    <n v="0.55000000000000004"/>
    <x v="34"/>
    <x v="356"/>
    <n v="1045"/>
    <x v="8"/>
  </r>
  <r>
    <x v="2"/>
    <n v="1128299"/>
    <x v="101"/>
    <x v="2"/>
    <x v="26"/>
    <s v="Albuquerque"/>
    <x v="4"/>
    <n v="0.65"/>
    <x v="47"/>
    <x v="51"/>
    <n v="909.99999999999989"/>
    <x v="2"/>
  </r>
  <r>
    <x v="2"/>
    <n v="1128299"/>
    <x v="101"/>
    <x v="2"/>
    <x v="26"/>
    <s v="Albuquerque"/>
    <x v="5"/>
    <n v="0.70000000000000007"/>
    <x v="24"/>
    <x v="248"/>
    <n v="875.00000000000011"/>
    <x v="3"/>
  </r>
  <r>
    <x v="0"/>
    <n v="1185732"/>
    <x v="204"/>
    <x v="4"/>
    <x v="27"/>
    <s v="Atlanta"/>
    <x v="0"/>
    <n v="0.4"/>
    <x v="13"/>
    <x v="463"/>
    <n v="1845"/>
    <x v="4"/>
  </r>
  <r>
    <x v="0"/>
    <n v="1185732"/>
    <x v="204"/>
    <x v="4"/>
    <x v="27"/>
    <s v="Atlanta"/>
    <x v="1"/>
    <n v="0.4"/>
    <x v="6"/>
    <x v="211"/>
    <n v="1155"/>
    <x v="2"/>
  </r>
  <r>
    <x v="0"/>
    <n v="1185732"/>
    <x v="204"/>
    <x v="4"/>
    <x v="27"/>
    <s v="Atlanta"/>
    <x v="2"/>
    <n v="0.30000000000000004"/>
    <x v="6"/>
    <x v="468"/>
    <n v="618.75000000000011"/>
    <x v="3"/>
  </r>
  <r>
    <x v="0"/>
    <n v="1185732"/>
    <x v="204"/>
    <x v="4"/>
    <x v="27"/>
    <s v="Atlanta"/>
    <x v="3"/>
    <n v="0.35"/>
    <x v="22"/>
    <x v="45"/>
    <n v="708.75"/>
    <x v="1"/>
  </r>
  <r>
    <x v="0"/>
    <n v="1185732"/>
    <x v="204"/>
    <x v="4"/>
    <x v="27"/>
    <s v="Atlanta"/>
    <x v="4"/>
    <n v="0.5"/>
    <x v="27"/>
    <x v="78"/>
    <n v="1268.75"/>
    <x v="2"/>
  </r>
  <r>
    <x v="0"/>
    <n v="1185732"/>
    <x v="204"/>
    <x v="4"/>
    <x v="27"/>
    <s v="Atlanta"/>
    <x v="5"/>
    <n v="0.4"/>
    <x v="6"/>
    <x v="211"/>
    <n v="1650"/>
    <x v="0"/>
  </r>
  <r>
    <x v="0"/>
    <n v="1185732"/>
    <x v="205"/>
    <x v="4"/>
    <x v="27"/>
    <s v="Atlanta"/>
    <x v="0"/>
    <n v="0.4"/>
    <x v="15"/>
    <x v="572"/>
    <n v="1935"/>
    <x v="4"/>
  </r>
  <r>
    <x v="0"/>
    <n v="1185732"/>
    <x v="205"/>
    <x v="4"/>
    <x v="27"/>
    <s v="Atlanta"/>
    <x v="1"/>
    <n v="0.4"/>
    <x v="27"/>
    <x v="174"/>
    <n v="1014.9999999999999"/>
    <x v="2"/>
  </r>
  <r>
    <x v="0"/>
    <n v="1185732"/>
    <x v="205"/>
    <x v="4"/>
    <x v="27"/>
    <s v="Atlanta"/>
    <x v="2"/>
    <n v="0.30000000000000004"/>
    <x v="29"/>
    <x v="168"/>
    <n v="581.25000000000011"/>
    <x v="3"/>
  </r>
  <r>
    <x v="0"/>
    <n v="1185732"/>
    <x v="205"/>
    <x v="4"/>
    <x v="27"/>
    <s v="Atlanta"/>
    <x v="3"/>
    <n v="0.35"/>
    <x v="23"/>
    <x v="46"/>
    <n v="656.25"/>
    <x v="1"/>
  </r>
  <r>
    <x v="0"/>
    <n v="1185732"/>
    <x v="205"/>
    <x v="4"/>
    <x v="27"/>
    <s v="Atlanta"/>
    <x v="4"/>
    <n v="0.5"/>
    <x v="20"/>
    <x v="49"/>
    <n v="1225"/>
    <x v="2"/>
  </r>
  <r>
    <x v="0"/>
    <n v="1185732"/>
    <x v="205"/>
    <x v="4"/>
    <x v="27"/>
    <s v="Atlanta"/>
    <x v="5"/>
    <n v="0.35"/>
    <x v="9"/>
    <x v="59"/>
    <n v="1400"/>
    <x v="0"/>
  </r>
  <r>
    <x v="0"/>
    <n v="1185732"/>
    <x v="115"/>
    <x v="4"/>
    <x v="27"/>
    <s v="Atlanta"/>
    <x v="0"/>
    <n v="0.35"/>
    <x v="72"/>
    <x v="573"/>
    <n v="1606.5"/>
    <x v="4"/>
  </r>
  <r>
    <x v="0"/>
    <n v="1185732"/>
    <x v="115"/>
    <x v="4"/>
    <x v="27"/>
    <s v="Atlanta"/>
    <x v="1"/>
    <n v="0.35"/>
    <x v="20"/>
    <x v="41"/>
    <n v="857.5"/>
    <x v="2"/>
  </r>
  <r>
    <x v="0"/>
    <n v="1185732"/>
    <x v="115"/>
    <x v="4"/>
    <x v="27"/>
    <s v="Atlanta"/>
    <x v="2"/>
    <n v="0.25"/>
    <x v="27"/>
    <x v="522"/>
    <n v="453.125"/>
    <x v="3"/>
  </r>
  <r>
    <x v="0"/>
    <n v="1185732"/>
    <x v="115"/>
    <x v="4"/>
    <x v="27"/>
    <s v="Atlanta"/>
    <x v="3"/>
    <n v="0.29999999999999993"/>
    <x v="31"/>
    <x v="574"/>
    <n v="517.49999999999989"/>
    <x v="1"/>
  </r>
  <r>
    <x v="0"/>
    <n v="1185732"/>
    <x v="115"/>
    <x v="4"/>
    <x v="27"/>
    <s v="Atlanta"/>
    <x v="4"/>
    <n v="0.45000000000000007"/>
    <x v="23"/>
    <x v="224"/>
    <n v="984.37500000000011"/>
    <x v="2"/>
  </r>
  <r>
    <x v="0"/>
    <n v="1185732"/>
    <x v="115"/>
    <x v="4"/>
    <x v="27"/>
    <s v="Atlanta"/>
    <x v="5"/>
    <n v="0.35"/>
    <x v="27"/>
    <x v="53"/>
    <n v="1268.75"/>
    <x v="0"/>
  </r>
  <r>
    <x v="0"/>
    <n v="1185732"/>
    <x v="206"/>
    <x v="4"/>
    <x v="27"/>
    <s v="Atlanta"/>
    <x v="0"/>
    <n v="0.35"/>
    <x v="18"/>
    <x v="85"/>
    <n v="1535.625"/>
    <x v="4"/>
  </r>
  <r>
    <x v="0"/>
    <n v="1185732"/>
    <x v="206"/>
    <x v="4"/>
    <x v="27"/>
    <s v="Atlanta"/>
    <x v="1"/>
    <n v="0.35"/>
    <x v="22"/>
    <x v="45"/>
    <n v="826.875"/>
    <x v="2"/>
  </r>
  <r>
    <x v="0"/>
    <n v="1185732"/>
    <x v="206"/>
    <x v="4"/>
    <x v="27"/>
    <s v="Atlanta"/>
    <x v="2"/>
    <n v="0.25"/>
    <x v="22"/>
    <x v="153"/>
    <n v="421.875"/>
    <x v="3"/>
  </r>
  <r>
    <x v="0"/>
    <n v="1185732"/>
    <x v="206"/>
    <x v="4"/>
    <x v="27"/>
    <s v="Atlanta"/>
    <x v="3"/>
    <n v="0.29999999999999993"/>
    <x v="25"/>
    <x v="575"/>
    <n v="539.99999999999989"/>
    <x v="1"/>
  </r>
  <r>
    <x v="0"/>
    <n v="1185732"/>
    <x v="206"/>
    <x v="4"/>
    <x v="27"/>
    <s v="Atlanta"/>
    <x v="4"/>
    <n v="0.5"/>
    <x v="23"/>
    <x v="66"/>
    <n v="1093.75"/>
    <x v="2"/>
  </r>
  <r>
    <x v="0"/>
    <n v="1185732"/>
    <x v="206"/>
    <x v="4"/>
    <x v="27"/>
    <s v="Atlanta"/>
    <x v="5"/>
    <n v="0.4"/>
    <x v="29"/>
    <x v="349"/>
    <n v="1550"/>
    <x v="0"/>
  </r>
  <r>
    <x v="0"/>
    <n v="1185732"/>
    <x v="174"/>
    <x v="4"/>
    <x v="27"/>
    <s v="Atlanta"/>
    <x v="0"/>
    <n v="0.5"/>
    <x v="73"/>
    <x v="37"/>
    <n v="2351.25"/>
    <x v="4"/>
  </r>
  <r>
    <x v="0"/>
    <n v="1185732"/>
    <x v="174"/>
    <x v="4"/>
    <x v="27"/>
    <s v="Atlanta"/>
    <x v="1"/>
    <n v="0.5"/>
    <x v="30"/>
    <x v="69"/>
    <n v="1312.5"/>
    <x v="2"/>
  </r>
  <r>
    <x v="0"/>
    <n v="1185732"/>
    <x v="174"/>
    <x v="4"/>
    <x v="27"/>
    <s v="Atlanta"/>
    <x v="2"/>
    <n v="0.45"/>
    <x v="27"/>
    <x v="292"/>
    <n v="815.625"/>
    <x v="3"/>
  </r>
  <r>
    <x v="0"/>
    <n v="1185732"/>
    <x v="174"/>
    <x v="4"/>
    <x v="27"/>
    <s v="Atlanta"/>
    <x v="3"/>
    <n v="0.45"/>
    <x v="22"/>
    <x v="112"/>
    <n v="911.25"/>
    <x v="1"/>
  </r>
  <r>
    <x v="0"/>
    <n v="1185732"/>
    <x v="174"/>
    <x v="4"/>
    <x v="27"/>
    <s v="Atlanta"/>
    <x v="4"/>
    <n v="0.54999999999999993"/>
    <x v="20"/>
    <x v="265"/>
    <n v="1347.4999999999998"/>
    <x v="2"/>
  </r>
  <r>
    <x v="0"/>
    <n v="1185732"/>
    <x v="174"/>
    <x v="4"/>
    <x v="27"/>
    <s v="Atlanta"/>
    <x v="5"/>
    <n v="0.6"/>
    <x v="9"/>
    <x v="213"/>
    <n v="2400"/>
    <x v="0"/>
  </r>
  <r>
    <x v="0"/>
    <n v="1185732"/>
    <x v="207"/>
    <x v="4"/>
    <x v="27"/>
    <s v="Atlanta"/>
    <x v="0"/>
    <n v="0.54999999999999993"/>
    <x v="11"/>
    <x v="576"/>
    <n v="2598.7499999999995"/>
    <x v="4"/>
  </r>
  <r>
    <x v="0"/>
    <n v="1185732"/>
    <x v="207"/>
    <x v="4"/>
    <x v="27"/>
    <s v="Atlanta"/>
    <x v="1"/>
    <n v="0.5"/>
    <x v="9"/>
    <x v="2"/>
    <n v="1400"/>
    <x v="2"/>
  </r>
  <r>
    <x v="0"/>
    <n v="1185732"/>
    <x v="207"/>
    <x v="4"/>
    <x v="27"/>
    <s v="Atlanta"/>
    <x v="2"/>
    <n v="0.5"/>
    <x v="29"/>
    <x v="75"/>
    <n v="968.75"/>
    <x v="3"/>
  </r>
  <r>
    <x v="0"/>
    <n v="1185732"/>
    <x v="207"/>
    <x v="4"/>
    <x v="27"/>
    <s v="Atlanta"/>
    <x v="3"/>
    <n v="0.5"/>
    <x v="30"/>
    <x v="69"/>
    <n v="1125"/>
    <x v="1"/>
  </r>
  <r>
    <x v="0"/>
    <n v="1185732"/>
    <x v="207"/>
    <x v="4"/>
    <x v="27"/>
    <s v="Atlanta"/>
    <x v="4"/>
    <n v="0.65"/>
    <x v="30"/>
    <x v="64"/>
    <n v="1706.25"/>
    <x v="2"/>
  </r>
  <r>
    <x v="0"/>
    <n v="1185732"/>
    <x v="207"/>
    <x v="4"/>
    <x v="27"/>
    <s v="Atlanta"/>
    <x v="5"/>
    <n v="0.70000000000000007"/>
    <x v="8"/>
    <x v="96"/>
    <n v="3237.5000000000005"/>
    <x v="0"/>
  </r>
  <r>
    <x v="0"/>
    <n v="1185732"/>
    <x v="116"/>
    <x v="4"/>
    <x v="27"/>
    <s v="Atlanta"/>
    <x v="0"/>
    <n v="0.65"/>
    <x v="17"/>
    <x v="33"/>
    <n v="3363.75"/>
    <x v="4"/>
  </r>
  <r>
    <x v="0"/>
    <n v="1185732"/>
    <x v="116"/>
    <x v="4"/>
    <x v="27"/>
    <s v="Atlanta"/>
    <x v="1"/>
    <n v="0.60000000000000009"/>
    <x v="3"/>
    <x v="296"/>
    <n v="1890.0000000000002"/>
    <x v="2"/>
  </r>
  <r>
    <x v="0"/>
    <n v="1185732"/>
    <x v="116"/>
    <x v="4"/>
    <x v="27"/>
    <s v="Atlanta"/>
    <x v="2"/>
    <n v="0.55000000000000004"/>
    <x v="6"/>
    <x v="114"/>
    <n v="1134.375"/>
    <x v="3"/>
  </r>
  <r>
    <x v="0"/>
    <n v="1185732"/>
    <x v="116"/>
    <x v="4"/>
    <x v="27"/>
    <s v="Atlanta"/>
    <x v="3"/>
    <n v="0.55000000000000004"/>
    <x v="29"/>
    <x v="100"/>
    <n v="1278.75"/>
    <x v="1"/>
  </r>
  <r>
    <x v="0"/>
    <n v="1185732"/>
    <x v="116"/>
    <x v="4"/>
    <x v="27"/>
    <s v="Atlanta"/>
    <x v="4"/>
    <n v="0.65"/>
    <x v="9"/>
    <x v="97"/>
    <n v="1819.9999999999998"/>
    <x v="2"/>
  </r>
  <r>
    <x v="0"/>
    <n v="1185732"/>
    <x v="116"/>
    <x v="4"/>
    <x v="27"/>
    <s v="Atlanta"/>
    <x v="5"/>
    <n v="0.70000000000000007"/>
    <x v="18"/>
    <x v="297"/>
    <n v="3412.5000000000005"/>
    <x v="0"/>
  </r>
  <r>
    <x v="0"/>
    <n v="1185732"/>
    <x v="208"/>
    <x v="4"/>
    <x v="27"/>
    <s v="Atlanta"/>
    <x v="0"/>
    <n v="0.65"/>
    <x v="56"/>
    <x v="298"/>
    <n v="3290.625"/>
    <x v="4"/>
  </r>
  <r>
    <x v="0"/>
    <n v="1185732"/>
    <x v="208"/>
    <x v="4"/>
    <x v="27"/>
    <s v="Atlanta"/>
    <x v="1"/>
    <n v="0.60000000000000009"/>
    <x v="3"/>
    <x v="296"/>
    <n v="1890.0000000000002"/>
    <x v="2"/>
  </r>
  <r>
    <x v="0"/>
    <n v="1185732"/>
    <x v="208"/>
    <x v="4"/>
    <x v="27"/>
    <s v="Atlanta"/>
    <x v="2"/>
    <n v="0.55000000000000004"/>
    <x v="6"/>
    <x v="114"/>
    <n v="1134.375"/>
    <x v="3"/>
  </r>
  <r>
    <x v="0"/>
    <n v="1185732"/>
    <x v="208"/>
    <x v="4"/>
    <x v="27"/>
    <s v="Atlanta"/>
    <x v="3"/>
    <n v="0.45"/>
    <x v="29"/>
    <x v="290"/>
    <n v="1046.25"/>
    <x v="1"/>
  </r>
  <r>
    <x v="0"/>
    <n v="1185732"/>
    <x v="208"/>
    <x v="4"/>
    <x v="27"/>
    <s v="Atlanta"/>
    <x v="4"/>
    <n v="0.55000000000000004"/>
    <x v="30"/>
    <x v="71"/>
    <n v="1443.75"/>
    <x v="2"/>
  </r>
  <r>
    <x v="0"/>
    <n v="1185732"/>
    <x v="208"/>
    <x v="4"/>
    <x v="27"/>
    <s v="Atlanta"/>
    <x v="5"/>
    <n v="0.60000000000000009"/>
    <x v="8"/>
    <x v="99"/>
    <n v="2775.0000000000005"/>
    <x v="0"/>
  </r>
  <r>
    <x v="0"/>
    <n v="1185732"/>
    <x v="178"/>
    <x v="4"/>
    <x v="27"/>
    <s v="Atlanta"/>
    <x v="0"/>
    <n v="0.55000000000000004"/>
    <x v="13"/>
    <x v="24"/>
    <n v="2536.8750000000005"/>
    <x v="4"/>
  </r>
  <r>
    <x v="0"/>
    <n v="1185732"/>
    <x v="178"/>
    <x v="4"/>
    <x v="27"/>
    <s v="Atlanta"/>
    <x v="1"/>
    <n v="0.50000000000000011"/>
    <x v="6"/>
    <x v="302"/>
    <n v="1443.7500000000002"/>
    <x v="2"/>
  </r>
  <r>
    <x v="0"/>
    <n v="1185732"/>
    <x v="178"/>
    <x v="4"/>
    <x v="27"/>
    <s v="Atlanta"/>
    <x v="2"/>
    <n v="0.4"/>
    <x v="27"/>
    <x v="174"/>
    <n v="725"/>
    <x v="3"/>
  </r>
  <r>
    <x v="0"/>
    <n v="1185732"/>
    <x v="178"/>
    <x v="4"/>
    <x v="27"/>
    <s v="Atlanta"/>
    <x v="3"/>
    <n v="0.4"/>
    <x v="20"/>
    <x v="59"/>
    <n v="840"/>
    <x v="1"/>
  </r>
  <r>
    <x v="0"/>
    <n v="1185732"/>
    <x v="178"/>
    <x v="4"/>
    <x v="27"/>
    <s v="Atlanta"/>
    <x v="4"/>
    <n v="0.5"/>
    <x v="20"/>
    <x v="49"/>
    <n v="1225"/>
    <x v="2"/>
  </r>
  <r>
    <x v="0"/>
    <n v="1185732"/>
    <x v="178"/>
    <x v="4"/>
    <x v="27"/>
    <s v="Atlanta"/>
    <x v="5"/>
    <n v="0.55000000000000004"/>
    <x v="9"/>
    <x v="63"/>
    <n v="2200"/>
    <x v="0"/>
  </r>
  <r>
    <x v="0"/>
    <n v="1185732"/>
    <x v="209"/>
    <x v="4"/>
    <x v="27"/>
    <s v="Atlanta"/>
    <x v="0"/>
    <n v="0.55000000000000004"/>
    <x v="18"/>
    <x v="34"/>
    <n v="2413.125"/>
    <x v="4"/>
  </r>
  <r>
    <x v="0"/>
    <n v="1185732"/>
    <x v="209"/>
    <x v="4"/>
    <x v="27"/>
    <s v="Atlanta"/>
    <x v="1"/>
    <n v="0.45000000000000012"/>
    <x v="9"/>
    <x v="577"/>
    <n v="1260.0000000000002"/>
    <x v="2"/>
  </r>
  <r>
    <x v="0"/>
    <n v="1185732"/>
    <x v="209"/>
    <x v="4"/>
    <x v="27"/>
    <s v="Atlanta"/>
    <x v="2"/>
    <n v="0.45000000000000012"/>
    <x v="22"/>
    <x v="578"/>
    <n v="759.37500000000023"/>
    <x v="3"/>
  </r>
  <r>
    <x v="0"/>
    <n v="1185732"/>
    <x v="209"/>
    <x v="4"/>
    <x v="27"/>
    <s v="Atlanta"/>
    <x v="3"/>
    <n v="0.45000000000000012"/>
    <x v="26"/>
    <x v="579"/>
    <n v="877.50000000000023"/>
    <x v="1"/>
  </r>
  <r>
    <x v="0"/>
    <n v="1185732"/>
    <x v="209"/>
    <x v="4"/>
    <x v="27"/>
    <s v="Atlanta"/>
    <x v="4"/>
    <n v="0.55000000000000004"/>
    <x v="26"/>
    <x v="465"/>
    <n v="1251.25"/>
    <x v="2"/>
  </r>
  <r>
    <x v="0"/>
    <n v="1185732"/>
    <x v="209"/>
    <x v="4"/>
    <x v="27"/>
    <s v="Atlanta"/>
    <x v="5"/>
    <n v="0.6"/>
    <x v="29"/>
    <x v="171"/>
    <n v="2325"/>
    <x v="0"/>
  </r>
  <r>
    <x v="0"/>
    <n v="1185732"/>
    <x v="210"/>
    <x v="4"/>
    <x v="27"/>
    <s v="Atlanta"/>
    <x v="0"/>
    <n v="0.55000000000000004"/>
    <x v="8"/>
    <x v="16"/>
    <n v="2289.375"/>
    <x v="4"/>
  </r>
  <r>
    <x v="0"/>
    <n v="1185732"/>
    <x v="210"/>
    <x v="4"/>
    <x v="27"/>
    <s v="Atlanta"/>
    <x v="1"/>
    <n v="0.45000000000000012"/>
    <x v="30"/>
    <x v="492"/>
    <n v="1181.2500000000002"/>
    <x v="2"/>
  </r>
  <r>
    <x v="0"/>
    <n v="1185732"/>
    <x v="210"/>
    <x v="4"/>
    <x v="27"/>
    <s v="Atlanta"/>
    <x v="2"/>
    <n v="0.45000000000000012"/>
    <x v="74"/>
    <x v="580"/>
    <n v="781.87500000000023"/>
    <x v="3"/>
  </r>
  <r>
    <x v="0"/>
    <n v="1185732"/>
    <x v="210"/>
    <x v="4"/>
    <x v="27"/>
    <s v="Atlanta"/>
    <x v="3"/>
    <n v="0.55000000000000016"/>
    <x v="30"/>
    <x v="302"/>
    <n v="1237.5000000000002"/>
    <x v="1"/>
  </r>
  <r>
    <x v="0"/>
    <n v="1185732"/>
    <x v="210"/>
    <x v="4"/>
    <x v="27"/>
    <s v="Atlanta"/>
    <x v="4"/>
    <n v="0.70000000000000007"/>
    <x v="27"/>
    <x v="246"/>
    <n v="1776.2500000000002"/>
    <x v="2"/>
  </r>
  <r>
    <x v="0"/>
    <n v="1185732"/>
    <x v="210"/>
    <x v="4"/>
    <x v="27"/>
    <s v="Atlanta"/>
    <x v="5"/>
    <n v="0.75"/>
    <x v="6"/>
    <x v="581"/>
    <n v="3093.75"/>
    <x v="0"/>
  </r>
  <r>
    <x v="0"/>
    <n v="1185732"/>
    <x v="211"/>
    <x v="4"/>
    <x v="27"/>
    <s v="Atlanta"/>
    <x v="0"/>
    <n v="0.70000000000000007"/>
    <x v="15"/>
    <x v="582"/>
    <n v="3386.2500000000005"/>
    <x v="4"/>
  </r>
  <r>
    <x v="0"/>
    <n v="1185732"/>
    <x v="211"/>
    <x v="4"/>
    <x v="27"/>
    <s v="Atlanta"/>
    <x v="1"/>
    <n v="0.60000000000000009"/>
    <x v="10"/>
    <x v="103"/>
    <n v="1837.5000000000002"/>
    <x v="2"/>
  </r>
  <r>
    <x v="0"/>
    <n v="1185732"/>
    <x v="211"/>
    <x v="4"/>
    <x v="27"/>
    <s v="Atlanta"/>
    <x v="2"/>
    <n v="0.60000000000000009"/>
    <x v="6"/>
    <x v="301"/>
    <n v="1237.5000000000002"/>
    <x v="3"/>
  </r>
  <r>
    <x v="0"/>
    <n v="1185732"/>
    <x v="211"/>
    <x v="4"/>
    <x v="27"/>
    <s v="Atlanta"/>
    <x v="3"/>
    <n v="0.60000000000000009"/>
    <x v="29"/>
    <x v="458"/>
    <n v="1395.0000000000002"/>
    <x v="1"/>
  </r>
  <r>
    <x v="0"/>
    <n v="1185732"/>
    <x v="211"/>
    <x v="4"/>
    <x v="27"/>
    <s v="Atlanta"/>
    <x v="4"/>
    <n v="0.70000000000000007"/>
    <x v="29"/>
    <x v="102"/>
    <n v="1898.7500000000002"/>
    <x v="2"/>
  </r>
  <r>
    <x v="0"/>
    <n v="1185732"/>
    <x v="211"/>
    <x v="4"/>
    <x v="27"/>
    <s v="Atlanta"/>
    <x v="5"/>
    <n v="0.75"/>
    <x v="10"/>
    <x v="583"/>
    <n v="3281.25"/>
    <x v="0"/>
  </r>
  <r>
    <x v="0"/>
    <n v="1185732"/>
    <x v="212"/>
    <x v="4"/>
    <x v="28"/>
    <s v="Charleston"/>
    <x v="0"/>
    <n v="0.35000000000000003"/>
    <x v="8"/>
    <x v="584"/>
    <n v="1295.0000000000002"/>
    <x v="8"/>
  </r>
  <r>
    <x v="0"/>
    <n v="1185732"/>
    <x v="212"/>
    <x v="4"/>
    <x v="28"/>
    <s v="Charleston"/>
    <x v="1"/>
    <n v="0.35000000000000003"/>
    <x v="27"/>
    <x v="293"/>
    <n v="888.12500000000011"/>
    <x v="2"/>
  </r>
  <r>
    <x v="0"/>
    <n v="1185732"/>
    <x v="212"/>
    <x v="4"/>
    <x v="28"/>
    <s v="Charleston"/>
    <x v="2"/>
    <n v="0.25000000000000006"/>
    <x v="27"/>
    <x v="585"/>
    <n v="725.00000000000023"/>
    <x v="8"/>
  </r>
  <r>
    <x v="0"/>
    <n v="1185732"/>
    <x v="212"/>
    <x v="4"/>
    <x v="28"/>
    <s v="Charleston"/>
    <x v="3"/>
    <n v="0.3"/>
    <x v="31"/>
    <x v="539"/>
    <n v="690"/>
    <x v="8"/>
  </r>
  <r>
    <x v="0"/>
    <n v="1185732"/>
    <x v="212"/>
    <x v="4"/>
    <x v="28"/>
    <s v="Charleston"/>
    <x v="4"/>
    <n v="0.45"/>
    <x v="23"/>
    <x v="67"/>
    <n v="984.37499999999989"/>
    <x v="2"/>
  </r>
  <r>
    <x v="0"/>
    <n v="1185732"/>
    <x v="212"/>
    <x v="4"/>
    <x v="28"/>
    <s v="Charleston"/>
    <x v="5"/>
    <n v="0.35000000000000003"/>
    <x v="27"/>
    <x v="293"/>
    <n v="1268.7500000000002"/>
    <x v="0"/>
  </r>
  <r>
    <x v="0"/>
    <n v="1185732"/>
    <x v="172"/>
    <x v="4"/>
    <x v="28"/>
    <s v="Charleston"/>
    <x v="0"/>
    <n v="0.35000000000000003"/>
    <x v="18"/>
    <x v="586"/>
    <n v="1365.0000000000002"/>
    <x v="8"/>
  </r>
  <r>
    <x v="0"/>
    <n v="1185732"/>
    <x v="172"/>
    <x v="4"/>
    <x v="28"/>
    <s v="Charleston"/>
    <x v="1"/>
    <n v="0.35000000000000003"/>
    <x v="23"/>
    <x v="46"/>
    <n v="765.625"/>
    <x v="2"/>
  </r>
  <r>
    <x v="0"/>
    <n v="1185732"/>
    <x v="172"/>
    <x v="4"/>
    <x v="28"/>
    <s v="Charleston"/>
    <x v="2"/>
    <n v="0.25000000000000006"/>
    <x v="22"/>
    <x v="344"/>
    <n v="675.00000000000023"/>
    <x v="8"/>
  </r>
  <r>
    <x v="0"/>
    <n v="1185732"/>
    <x v="172"/>
    <x v="4"/>
    <x v="28"/>
    <s v="Charleston"/>
    <x v="3"/>
    <n v="0.3"/>
    <x v="28"/>
    <x v="151"/>
    <n v="630"/>
    <x v="8"/>
  </r>
  <r>
    <x v="0"/>
    <n v="1185732"/>
    <x v="172"/>
    <x v="4"/>
    <x v="28"/>
    <s v="Charleston"/>
    <x v="4"/>
    <n v="0.45"/>
    <x v="25"/>
    <x v="52"/>
    <n v="944.99999999999989"/>
    <x v="2"/>
  </r>
  <r>
    <x v="0"/>
    <n v="1185732"/>
    <x v="172"/>
    <x v="4"/>
    <x v="28"/>
    <s v="Charleston"/>
    <x v="5"/>
    <n v="0.3"/>
    <x v="20"/>
    <x v="193"/>
    <n v="1050"/>
    <x v="0"/>
  </r>
  <r>
    <x v="0"/>
    <n v="1185732"/>
    <x v="68"/>
    <x v="4"/>
    <x v="28"/>
    <s v="Charleston"/>
    <x v="0"/>
    <n v="0.3"/>
    <x v="19"/>
    <x v="587"/>
    <n v="1104"/>
    <x v="8"/>
  </r>
  <r>
    <x v="0"/>
    <n v="1185732"/>
    <x v="68"/>
    <x v="4"/>
    <x v="28"/>
    <s v="Charleston"/>
    <x v="1"/>
    <n v="0.3"/>
    <x v="25"/>
    <x v="207"/>
    <n v="630"/>
    <x v="2"/>
  </r>
  <r>
    <x v="0"/>
    <n v="1185732"/>
    <x v="68"/>
    <x v="4"/>
    <x v="28"/>
    <s v="Charleston"/>
    <x v="2"/>
    <n v="0.2"/>
    <x v="23"/>
    <x v="142"/>
    <n v="500"/>
    <x v="8"/>
  </r>
  <r>
    <x v="0"/>
    <n v="1185732"/>
    <x v="68"/>
    <x v="4"/>
    <x v="28"/>
    <s v="Charleston"/>
    <x v="3"/>
    <n v="0.24999999999999994"/>
    <x v="34"/>
    <x v="552"/>
    <n v="474.99999999999994"/>
    <x v="8"/>
  </r>
  <r>
    <x v="0"/>
    <n v="1185732"/>
    <x v="68"/>
    <x v="4"/>
    <x v="28"/>
    <s v="Charleston"/>
    <x v="4"/>
    <n v="0.40000000000000008"/>
    <x v="28"/>
    <x v="162"/>
    <n v="735.00000000000011"/>
    <x v="2"/>
  </r>
  <r>
    <x v="0"/>
    <n v="1185732"/>
    <x v="68"/>
    <x v="4"/>
    <x v="28"/>
    <s v="Charleston"/>
    <x v="5"/>
    <n v="0.3"/>
    <x v="23"/>
    <x v="203"/>
    <n v="937.5"/>
    <x v="0"/>
  </r>
  <r>
    <x v="0"/>
    <n v="1185732"/>
    <x v="69"/>
    <x v="4"/>
    <x v="28"/>
    <s v="Charleston"/>
    <x v="0"/>
    <n v="0.3"/>
    <x v="10"/>
    <x v="48"/>
    <n v="1050"/>
    <x v="8"/>
  </r>
  <r>
    <x v="0"/>
    <n v="1185732"/>
    <x v="69"/>
    <x v="4"/>
    <x v="28"/>
    <s v="Charleston"/>
    <x v="1"/>
    <n v="0.3"/>
    <x v="31"/>
    <x v="539"/>
    <n v="603.75"/>
    <x v="2"/>
  </r>
  <r>
    <x v="0"/>
    <n v="1185732"/>
    <x v="69"/>
    <x v="4"/>
    <x v="28"/>
    <s v="Charleston"/>
    <x v="2"/>
    <n v="0.2"/>
    <x v="31"/>
    <x v="588"/>
    <n v="460"/>
    <x v="8"/>
  </r>
  <r>
    <x v="0"/>
    <n v="1185732"/>
    <x v="69"/>
    <x v="4"/>
    <x v="28"/>
    <s v="Charleston"/>
    <x v="3"/>
    <n v="0.24999999999999994"/>
    <x v="24"/>
    <x v="589"/>
    <n v="499.99999999999994"/>
    <x v="8"/>
  </r>
  <r>
    <x v="0"/>
    <n v="1185732"/>
    <x v="69"/>
    <x v="4"/>
    <x v="28"/>
    <s v="Charleston"/>
    <x v="4"/>
    <n v="0.45"/>
    <x v="28"/>
    <x v="45"/>
    <n v="826.875"/>
    <x v="2"/>
  </r>
  <r>
    <x v="0"/>
    <n v="1185732"/>
    <x v="69"/>
    <x v="4"/>
    <x v="28"/>
    <s v="Charleston"/>
    <x v="5"/>
    <n v="0.35000000000000003"/>
    <x v="22"/>
    <x v="45"/>
    <n v="1181.25"/>
    <x v="0"/>
  </r>
  <r>
    <x v="0"/>
    <n v="1185732"/>
    <x v="16"/>
    <x v="4"/>
    <x v="28"/>
    <s v="Charleston"/>
    <x v="0"/>
    <n v="0.45"/>
    <x v="75"/>
    <x v="590"/>
    <n v="1701"/>
    <x v="8"/>
  </r>
  <r>
    <x v="0"/>
    <n v="1185732"/>
    <x v="16"/>
    <x v="4"/>
    <x v="28"/>
    <s v="Charleston"/>
    <x v="1"/>
    <n v="0.45"/>
    <x v="26"/>
    <x v="62"/>
    <n v="1023.7499999999999"/>
    <x v="2"/>
  </r>
  <r>
    <x v="0"/>
    <n v="1185732"/>
    <x v="16"/>
    <x v="4"/>
    <x v="28"/>
    <s v="Charleston"/>
    <x v="2"/>
    <n v="0.4"/>
    <x v="23"/>
    <x v="54"/>
    <n v="1000"/>
    <x v="8"/>
  </r>
  <r>
    <x v="0"/>
    <n v="1185732"/>
    <x v="16"/>
    <x v="4"/>
    <x v="28"/>
    <s v="Charleston"/>
    <x v="3"/>
    <n v="0.4"/>
    <x v="31"/>
    <x v="336"/>
    <n v="920"/>
    <x v="8"/>
  </r>
  <r>
    <x v="0"/>
    <n v="1185732"/>
    <x v="16"/>
    <x v="4"/>
    <x v="28"/>
    <s v="Charleston"/>
    <x v="4"/>
    <n v="0.49999999999999994"/>
    <x v="25"/>
    <x v="591"/>
    <n v="1049.9999999999998"/>
    <x v="2"/>
  </r>
  <r>
    <x v="0"/>
    <n v="1185732"/>
    <x v="16"/>
    <x v="4"/>
    <x v="28"/>
    <s v="Charleston"/>
    <x v="5"/>
    <n v="0.54999999999999993"/>
    <x v="20"/>
    <x v="265"/>
    <n v="1924.9999999999998"/>
    <x v="0"/>
  </r>
  <r>
    <x v="0"/>
    <n v="1185732"/>
    <x v="175"/>
    <x v="4"/>
    <x v="28"/>
    <s v="Charleston"/>
    <x v="0"/>
    <n v="0.49999999999999994"/>
    <x v="5"/>
    <x v="592"/>
    <n v="1899.9999999999998"/>
    <x v="8"/>
  </r>
  <r>
    <x v="0"/>
    <n v="1185732"/>
    <x v="175"/>
    <x v="4"/>
    <x v="28"/>
    <s v="Charleston"/>
    <x v="1"/>
    <n v="0.45"/>
    <x v="20"/>
    <x v="40"/>
    <n v="1102.5"/>
    <x v="2"/>
  </r>
  <r>
    <x v="0"/>
    <n v="1185732"/>
    <x v="175"/>
    <x v="4"/>
    <x v="28"/>
    <s v="Charleston"/>
    <x v="2"/>
    <n v="0.5"/>
    <x v="22"/>
    <x v="73"/>
    <n v="1350"/>
    <x v="8"/>
  </r>
  <r>
    <x v="0"/>
    <n v="1185732"/>
    <x v="175"/>
    <x v="4"/>
    <x v="28"/>
    <s v="Charleston"/>
    <x v="3"/>
    <n v="0.5"/>
    <x v="26"/>
    <x v="82"/>
    <n v="1300"/>
    <x v="8"/>
  </r>
  <r>
    <x v="0"/>
    <n v="1185732"/>
    <x v="175"/>
    <x v="4"/>
    <x v="28"/>
    <s v="Charleston"/>
    <x v="4"/>
    <n v="0.65"/>
    <x v="26"/>
    <x v="106"/>
    <n v="1478.75"/>
    <x v="2"/>
  </r>
  <r>
    <x v="0"/>
    <n v="1185732"/>
    <x v="175"/>
    <x v="4"/>
    <x v="28"/>
    <s v="Charleston"/>
    <x v="5"/>
    <n v="0.70000000000000007"/>
    <x v="6"/>
    <x v="299"/>
    <n v="2887.5000000000005"/>
    <x v="0"/>
  </r>
  <r>
    <x v="0"/>
    <n v="1185732"/>
    <x v="72"/>
    <x v="4"/>
    <x v="28"/>
    <s v="Charleston"/>
    <x v="0"/>
    <n v="0.65"/>
    <x v="11"/>
    <x v="22"/>
    <n v="2730"/>
    <x v="8"/>
  </r>
  <r>
    <x v="0"/>
    <n v="1185732"/>
    <x v="72"/>
    <x v="4"/>
    <x v="28"/>
    <s v="Charleston"/>
    <x v="1"/>
    <n v="0.60000000000000009"/>
    <x v="9"/>
    <x v="443"/>
    <n v="1680.0000000000002"/>
    <x v="2"/>
  </r>
  <r>
    <x v="0"/>
    <n v="1185732"/>
    <x v="72"/>
    <x v="4"/>
    <x v="28"/>
    <s v="Charleston"/>
    <x v="2"/>
    <n v="0.55000000000000004"/>
    <x v="27"/>
    <x v="101"/>
    <n v="1595.0000000000002"/>
    <x v="8"/>
  </r>
  <r>
    <x v="0"/>
    <n v="1185732"/>
    <x v="72"/>
    <x v="4"/>
    <x v="28"/>
    <s v="Charleston"/>
    <x v="3"/>
    <n v="0.55000000000000004"/>
    <x v="22"/>
    <x v="105"/>
    <n v="1485.0000000000002"/>
    <x v="8"/>
  </r>
  <r>
    <x v="0"/>
    <n v="1185732"/>
    <x v="72"/>
    <x v="4"/>
    <x v="28"/>
    <s v="Charleston"/>
    <x v="4"/>
    <n v="0.65"/>
    <x v="20"/>
    <x v="109"/>
    <n v="1592.5"/>
    <x v="2"/>
  </r>
  <r>
    <x v="0"/>
    <n v="1185732"/>
    <x v="72"/>
    <x v="4"/>
    <x v="28"/>
    <s v="Charleston"/>
    <x v="5"/>
    <n v="0.70000000000000007"/>
    <x v="10"/>
    <x v="593"/>
    <n v="3062.5000000000005"/>
    <x v="0"/>
  </r>
  <r>
    <x v="0"/>
    <n v="1185732"/>
    <x v="73"/>
    <x v="4"/>
    <x v="28"/>
    <s v="Charleston"/>
    <x v="0"/>
    <n v="0.65"/>
    <x v="13"/>
    <x v="594"/>
    <n v="2665"/>
    <x v="8"/>
  </r>
  <r>
    <x v="0"/>
    <n v="1185732"/>
    <x v="73"/>
    <x v="4"/>
    <x v="28"/>
    <s v="Charleston"/>
    <x v="1"/>
    <n v="0.60000000000000009"/>
    <x v="9"/>
    <x v="443"/>
    <n v="1680.0000000000002"/>
    <x v="2"/>
  </r>
  <r>
    <x v="0"/>
    <n v="1185732"/>
    <x v="73"/>
    <x v="4"/>
    <x v="28"/>
    <s v="Charleston"/>
    <x v="2"/>
    <n v="0.55000000000000004"/>
    <x v="27"/>
    <x v="101"/>
    <n v="1595.0000000000002"/>
    <x v="8"/>
  </r>
  <r>
    <x v="0"/>
    <n v="1185732"/>
    <x v="73"/>
    <x v="4"/>
    <x v="28"/>
    <s v="Charleston"/>
    <x v="3"/>
    <n v="0.45"/>
    <x v="22"/>
    <x v="112"/>
    <n v="1215"/>
    <x v="8"/>
  </r>
  <r>
    <x v="0"/>
    <n v="1185732"/>
    <x v="73"/>
    <x v="4"/>
    <x v="28"/>
    <s v="Charleston"/>
    <x v="4"/>
    <n v="0.55000000000000004"/>
    <x v="26"/>
    <x v="465"/>
    <n v="1251.25"/>
    <x v="2"/>
  </r>
  <r>
    <x v="0"/>
    <n v="1185732"/>
    <x v="73"/>
    <x v="4"/>
    <x v="28"/>
    <s v="Charleston"/>
    <x v="5"/>
    <n v="0.60000000000000009"/>
    <x v="6"/>
    <x v="301"/>
    <n v="2475.0000000000005"/>
    <x v="0"/>
  </r>
  <r>
    <x v="0"/>
    <n v="1185732"/>
    <x v="20"/>
    <x v="4"/>
    <x v="28"/>
    <s v="Charleston"/>
    <x v="0"/>
    <n v="0.55000000000000004"/>
    <x v="8"/>
    <x v="16"/>
    <n v="2035"/>
    <x v="8"/>
  </r>
  <r>
    <x v="0"/>
    <n v="1185732"/>
    <x v="20"/>
    <x v="4"/>
    <x v="28"/>
    <s v="Charleston"/>
    <x v="1"/>
    <n v="0.50000000000000011"/>
    <x v="27"/>
    <x v="303"/>
    <n v="1268.7500000000002"/>
    <x v="2"/>
  </r>
  <r>
    <x v="0"/>
    <n v="1185732"/>
    <x v="20"/>
    <x v="4"/>
    <x v="28"/>
    <s v="Charleston"/>
    <x v="2"/>
    <n v="0.30000000000000004"/>
    <x v="23"/>
    <x v="528"/>
    <n v="750.00000000000011"/>
    <x v="8"/>
  </r>
  <r>
    <x v="0"/>
    <n v="1185732"/>
    <x v="20"/>
    <x v="4"/>
    <x v="28"/>
    <s v="Charleston"/>
    <x v="3"/>
    <n v="0.30000000000000004"/>
    <x v="25"/>
    <x v="166"/>
    <n v="720.00000000000011"/>
    <x v="8"/>
  </r>
  <r>
    <x v="0"/>
    <n v="1185732"/>
    <x v="20"/>
    <x v="4"/>
    <x v="28"/>
    <s v="Charleston"/>
    <x v="4"/>
    <n v="0.4"/>
    <x v="25"/>
    <x v="50"/>
    <n v="840"/>
    <x v="2"/>
  </r>
  <r>
    <x v="0"/>
    <n v="1185732"/>
    <x v="20"/>
    <x v="4"/>
    <x v="28"/>
    <s v="Charleston"/>
    <x v="5"/>
    <n v="0.45000000000000007"/>
    <x v="20"/>
    <x v="254"/>
    <n v="1575.0000000000002"/>
    <x v="0"/>
  </r>
  <r>
    <x v="0"/>
    <n v="1185732"/>
    <x v="179"/>
    <x v="4"/>
    <x v="28"/>
    <s v="Charleston"/>
    <x v="0"/>
    <n v="0.45000000000000007"/>
    <x v="10"/>
    <x v="567"/>
    <n v="1575.0000000000002"/>
    <x v="8"/>
  </r>
  <r>
    <x v="0"/>
    <n v="1185732"/>
    <x v="179"/>
    <x v="4"/>
    <x v="28"/>
    <s v="Charleston"/>
    <x v="1"/>
    <n v="0.35000000000000009"/>
    <x v="20"/>
    <x v="196"/>
    <n v="857.50000000000011"/>
    <x v="2"/>
  </r>
  <r>
    <x v="0"/>
    <n v="1185732"/>
    <x v="179"/>
    <x v="4"/>
    <x v="28"/>
    <s v="Charleston"/>
    <x v="2"/>
    <n v="0.35000000000000009"/>
    <x v="31"/>
    <x v="595"/>
    <n v="805.00000000000023"/>
    <x v="8"/>
  </r>
  <r>
    <x v="0"/>
    <n v="1185732"/>
    <x v="179"/>
    <x v="4"/>
    <x v="28"/>
    <s v="Charleston"/>
    <x v="3"/>
    <n v="0.35000000000000009"/>
    <x v="21"/>
    <x v="596"/>
    <n v="770.00000000000023"/>
    <x v="8"/>
  </r>
  <r>
    <x v="0"/>
    <n v="1185732"/>
    <x v="179"/>
    <x v="4"/>
    <x v="28"/>
    <s v="Charleston"/>
    <x v="4"/>
    <n v="0.45000000000000007"/>
    <x v="21"/>
    <x v="468"/>
    <n v="866.25000000000011"/>
    <x v="2"/>
  </r>
  <r>
    <x v="0"/>
    <n v="1185732"/>
    <x v="179"/>
    <x v="4"/>
    <x v="28"/>
    <s v="Charleston"/>
    <x v="5"/>
    <n v="0.5"/>
    <x v="22"/>
    <x v="73"/>
    <n v="1687.5"/>
    <x v="0"/>
  </r>
  <r>
    <x v="0"/>
    <n v="1185732"/>
    <x v="76"/>
    <x v="4"/>
    <x v="28"/>
    <s v="Charleston"/>
    <x v="0"/>
    <n v="0.45000000000000007"/>
    <x v="6"/>
    <x v="105"/>
    <n v="1485.0000000000002"/>
    <x v="8"/>
  </r>
  <r>
    <x v="0"/>
    <n v="1185732"/>
    <x v="76"/>
    <x v="4"/>
    <x v="28"/>
    <s v="Charleston"/>
    <x v="1"/>
    <n v="0.35000000000000009"/>
    <x v="26"/>
    <x v="597"/>
    <n v="796.25000000000011"/>
    <x v="2"/>
  </r>
  <r>
    <x v="0"/>
    <n v="1185732"/>
    <x v="76"/>
    <x v="4"/>
    <x v="28"/>
    <s v="Charleston"/>
    <x v="2"/>
    <n v="0.40000000000000013"/>
    <x v="76"/>
    <x v="598"/>
    <n v="952.00000000000045"/>
    <x v="8"/>
  </r>
  <r>
    <x v="0"/>
    <n v="1185732"/>
    <x v="76"/>
    <x v="4"/>
    <x v="28"/>
    <s v="Charleston"/>
    <x v="3"/>
    <n v="0.6000000000000002"/>
    <x v="26"/>
    <x v="599"/>
    <n v="1560.0000000000007"/>
    <x v="8"/>
  </r>
  <r>
    <x v="0"/>
    <n v="1185732"/>
    <x v="76"/>
    <x v="4"/>
    <x v="28"/>
    <s v="Charleston"/>
    <x v="4"/>
    <n v="0.75000000000000011"/>
    <x v="23"/>
    <x v="273"/>
    <n v="1640.6250000000002"/>
    <x v="2"/>
  </r>
  <r>
    <x v="0"/>
    <n v="1185732"/>
    <x v="76"/>
    <x v="4"/>
    <x v="28"/>
    <s v="Charleston"/>
    <x v="5"/>
    <n v="0.75"/>
    <x v="27"/>
    <x v="600"/>
    <n v="2718.75"/>
    <x v="0"/>
  </r>
  <r>
    <x v="0"/>
    <n v="1185732"/>
    <x v="77"/>
    <x v="4"/>
    <x v="28"/>
    <s v="Charleston"/>
    <x v="0"/>
    <n v="0.70000000000000007"/>
    <x v="18"/>
    <x v="297"/>
    <n v="2730.0000000000005"/>
    <x v="8"/>
  </r>
  <r>
    <x v="0"/>
    <n v="1185732"/>
    <x v="77"/>
    <x v="4"/>
    <x v="28"/>
    <s v="Charleston"/>
    <x v="1"/>
    <n v="0.60000000000000009"/>
    <x v="29"/>
    <x v="458"/>
    <n v="1627.5000000000002"/>
    <x v="2"/>
  </r>
  <r>
    <x v="0"/>
    <n v="1185732"/>
    <x v="77"/>
    <x v="4"/>
    <x v="28"/>
    <s v="Charleston"/>
    <x v="2"/>
    <n v="0.60000000000000009"/>
    <x v="27"/>
    <x v="454"/>
    <n v="1740.0000000000005"/>
    <x v="8"/>
  </r>
  <r>
    <x v="0"/>
    <n v="1185732"/>
    <x v="77"/>
    <x v="4"/>
    <x v="28"/>
    <s v="Charleston"/>
    <x v="3"/>
    <n v="0.60000000000000009"/>
    <x v="22"/>
    <x v="229"/>
    <n v="1620.0000000000002"/>
    <x v="8"/>
  </r>
  <r>
    <x v="0"/>
    <n v="1185732"/>
    <x v="77"/>
    <x v="4"/>
    <x v="28"/>
    <s v="Charleston"/>
    <x v="4"/>
    <n v="0.70000000000000007"/>
    <x v="22"/>
    <x v="176"/>
    <n v="1653.75"/>
    <x v="2"/>
  </r>
  <r>
    <x v="0"/>
    <n v="1185732"/>
    <x v="77"/>
    <x v="4"/>
    <x v="28"/>
    <s v="Charleston"/>
    <x v="5"/>
    <n v="0.75"/>
    <x v="29"/>
    <x v="601"/>
    <n v="2906.25"/>
    <x v="0"/>
  </r>
  <r>
    <x v="0"/>
    <n v="1185732"/>
    <x v="90"/>
    <x v="4"/>
    <x v="29"/>
    <s v="Charlotte"/>
    <x v="0"/>
    <n v="0.35000000000000003"/>
    <x v="29"/>
    <x v="289"/>
    <n v="1085.0000000000002"/>
    <x v="8"/>
  </r>
  <r>
    <x v="0"/>
    <n v="1185732"/>
    <x v="90"/>
    <x v="4"/>
    <x v="29"/>
    <s v="Charlotte"/>
    <x v="1"/>
    <n v="0.35000000000000003"/>
    <x v="31"/>
    <x v="354"/>
    <n v="704.375"/>
    <x v="2"/>
  </r>
  <r>
    <x v="0"/>
    <n v="1185732"/>
    <x v="90"/>
    <x v="4"/>
    <x v="29"/>
    <s v="Charlotte"/>
    <x v="2"/>
    <n v="0.25000000000000006"/>
    <x v="31"/>
    <x v="345"/>
    <n v="575.00000000000011"/>
    <x v="8"/>
  </r>
  <r>
    <x v="0"/>
    <n v="1185732"/>
    <x v="90"/>
    <x v="4"/>
    <x v="29"/>
    <s v="Charlotte"/>
    <x v="3"/>
    <n v="0.3"/>
    <x v="33"/>
    <x v="233"/>
    <n v="510"/>
    <x v="8"/>
  </r>
  <r>
    <x v="0"/>
    <n v="1185732"/>
    <x v="90"/>
    <x v="4"/>
    <x v="29"/>
    <s v="Charlotte"/>
    <x v="4"/>
    <n v="0.45"/>
    <x v="34"/>
    <x v="115"/>
    <n v="748.125"/>
    <x v="2"/>
  </r>
  <r>
    <x v="0"/>
    <n v="1185732"/>
    <x v="90"/>
    <x v="4"/>
    <x v="29"/>
    <s v="Charlotte"/>
    <x v="5"/>
    <n v="0.35000000000000003"/>
    <x v="31"/>
    <x v="354"/>
    <n v="1006.2500000000001"/>
    <x v="0"/>
  </r>
  <r>
    <x v="0"/>
    <n v="1185732"/>
    <x v="119"/>
    <x v="4"/>
    <x v="29"/>
    <s v="Charlotte"/>
    <x v="0"/>
    <n v="0.35000000000000003"/>
    <x v="6"/>
    <x v="170"/>
    <n v="1155.0000000000002"/>
    <x v="8"/>
  </r>
  <r>
    <x v="0"/>
    <n v="1185732"/>
    <x v="119"/>
    <x v="4"/>
    <x v="29"/>
    <s v="Charlotte"/>
    <x v="1"/>
    <n v="0.35000000000000003"/>
    <x v="34"/>
    <x v="394"/>
    <n v="581.875"/>
    <x v="2"/>
  </r>
  <r>
    <x v="0"/>
    <n v="1185732"/>
    <x v="119"/>
    <x v="4"/>
    <x v="29"/>
    <s v="Charlotte"/>
    <x v="2"/>
    <n v="0.25000000000000006"/>
    <x v="28"/>
    <x v="342"/>
    <n v="525.00000000000011"/>
    <x v="8"/>
  </r>
  <r>
    <x v="0"/>
    <n v="1185732"/>
    <x v="119"/>
    <x v="4"/>
    <x v="29"/>
    <s v="Charlotte"/>
    <x v="3"/>
    <n v="0.3"/>
    <x v="48"/>
    <x v="127"/>
    <n v="450"/>
    <x v="8"/>
  </r>
  <r>
    <x v="0"/>
    <n v="1185732"/>
    <x v="119"/>
    <x v="4"/>
    <x v="29"/>
    <s v="Charlotte"/>
    <x v="4"/>
    <n v="0.45"/>
    <x v="32"/>
    <x v="158"/>
    <n v="708.75"/>
    <x v="2"/>
  </r>
  <r>
    <x v="0"/>
    <n v="1185732"/>
    <x v="119"/>
    <x v="4"/>
    <x v="29"/>
    <s v="Charlotte"/>
    <x v="5"/>
    <n v="0.3"/>
    <x v="21"/>
    <x v="240"/>
    <n v="825"/>
    <x v="0"/>
  </r>
  <r>
    <x v="0"/>
    <n v="1185732"/>
    <x v="137"/>
    <x v="4"/>
    <x v="29"/>
    <s v="Charlotte"/>
    <x v="0"/>
    <n v="0.3"/>
    <x v="66"/>
    <x v="602"/>
    <n v="924"/>
    <x v="8"/>
  </r>
  <r>
    <x v="0"/>
    <n v="1185732"/>
    <x v="137"/>
    <x v="4"/>
    <x v="29"/>
    <s v="Charlotte"/>
    <x v="1"/>
    <n v="0.3"/>
    <x v="32"/>
    <x v="198"/>
    <n v="472.49999999999994"/>
    <x v="2"/>
  </r>
  <r>
    <x v="0"/>
    <n v="1185732"/>
    <x v="137"/>
    <x v="4"/>
    <x v="29"/>
    <s v="Charlotte"/>
    <x v="2"/>
    <n v="0.2"/>
    <x v="34"/>
    <x v="603"/>
    <n v="380"/>
    <x v="8"/>
  </r>
  <r>
    <x v="0"/>
    <n v="1185732"/>
    <x v="137"/>
    <x v="4"/>
    <x v="29"/>
    <s v="Charlotte"/>
    <x v="3"/>
    <n v="0.24999999999999994"/>
    <x v="46"/>
    <x v="604"/>
    <n v="324.99999999999994"/>
    <x v="8"/>
  </r>
  <r>
    <x v="0"/>
    <n v="1185732"/>
    <x v="137"/>
    <x v="4"/>
    <x v="29"/>
    <s v="Charlotte"/>
    <x v="4"/>
    <n v="0.40000000000000008"/>
    <x v="48"/>
    <x v="192"/>
    <n v="525"/>
    <x v="2"/>
  </r>
  <r>
    <x v="0"/>
    <n v="1185732"/>
    <x v="137"/>
    <x v="4"/>
    <x v="29"/>
    <s v="Charlotte"/>
    <x v="5"/>
    <n v="0.3"/>
    <x v="34"/>
    <x v="341"/>
    <n v="712.5"/>
    <x v="0"/>
  </r>
  <r>
    <x v="0"/>
    <n v="1185732"/>
    <x v="138"/>
    <x v="4"/>
    <x v="29"/>
    <s v="Charlotte"/>
    <x v="0"/>
    <n v="0.3"/>
    <x v="27"/>
    <x v="150"/>
    <n v="870"/>
    <x v="8"/>
  </r>
  <r>
    <x v="0"/>
    <n v="1185732"/>
    <x v="138"/>
    <x v="4"/>
    <x v="29"/>
    <s v="Charlotte"/>
    <x v="1"/>
    <n v="0.3"/>
    <x v="33"/>
    <x v="233"/>
    <n v="446.25"/>
    <x v="2"/>
  </r>
  <r>
    <x v="0"/>
    <n v="1185732"/>
    <x v="138"/>
    <x v="4"/>
    <x v="29"/>
    <s v="Charlotte"/>
    <x v="2"/>
    <n v="0.2"/>
    <x v="33"/>
    <x v="501"/>
    <n v="340"/>
    <x v="8"/>
  </r>
  <r>
    <x v="0"/>
    <n v="1185732"/>
    <x v="138"/>
    <x v="4"/>
    <x v="29"/>
    <s v="Charlotte"/>
    <x v="3"/>
    <n v="0.24999999999999994"/>
    <x v="45"/>
    <x v="605"/>
    <n v="349.99999999999994"/>
    <x v="8"/>
  </r>
  <r>
    <x v="0"/>
    <n v="1185732"/>
    <x v="138"/>
    <x v="4"/>
    <x v="29"/>
    <s v="Charlotte"/>
    <x v="4"/>
    <n v="0.45"/>
    <x v="48"/>
    <x v="153"/>
    <n v="590.625"/>
    <x v="2"/>
  </r>
  <r>
    <x v="0"/>
    <n v="1185732"/>
    <x v="138"/>
    <x v="4"/>
    <x v="29"/>
    <s v="Charlotte"/>
    <x v="5"/>
    <n v="0.35000000000000003"/>
    <x v="28"/>
    <x v="450"/>
    <n v="918.75000000000011"/>
    <x v="0"/>
  </r>
  <r>
    <x v="0"/>
    <n v="1185732"/>
    <x v="213"/>
    <x v="4"/>
    <x v="29"/>
    <s v="Charlotte"/>
    <x v="0"/>
    <n v="0.45"/>
    <x v="67"/>
    <x v="606"/>
    <n v="1431"/>
    <x v="8"/>
  </r>
  <r>
    <x v="0"/>
    <n v="1185732"/>
    <x v="213"/>
    <x v="4"/>
    <x v="29"/>
    <s v="Charlotte"/>
    <x v="1"/>
    <n v="0.45"/>
    <x v="24"/>
    <x v="39"/>
    <n v="787.5"/>
    <x v="2"/>
  </r>
  <r>
    <x v="0"/>
    <n v="1185732"/>
    <x v="213"/>
    <x v="4"/>
    <x v="29"/>
    <s v="Charlotte"/>
    <x v="2"/>
    <n v="0.4"/>
    <x v="34"/>
    <x v="235"/>
    <n v="760"/>
    <x v="8"/>
  </r>
  <r>
    <x v="0"/>
    <n v="1185732"/>
    <x v="213"/>
    <x v="4"/>
    <x v="29"/>
    <s v="Charlotte"/>
    <x v="3"/>
    <n v="0.4"/>
    <x v="33"/>
    <x v="234"/>
    <n v="680"/>
    <x v="8"/>
  </r>
  <r>
    <x v="0"/>
    <n v="1185732"/>
    <x v="213"/>
    <x v="4"/>
    <x v="29"/>
    <s v="Charlotte"/>
    <x v="4"/>
    <n v="0.49999999999999994"/>
    <x v="32"/>
    <x v="381"/>
    <n v="787.49999999999977"/>
    <x v="2"/>
  </r>
  <r>
    <x v="0"/>
    <n v="1185732"/>
    <x v="213"/>
    <x v="4"/>
    <x v="29"/>
    <s v="Charlotte"/>
    <x v="5"/>
    <n v="0.54999999999999993"/>
    <x v="21"/>
    <x v="404"/>
    <n v="1512.4999999999998"/>
    <x v="0"/>
  </r>
  <r>
    <x v="0"/>
    <n v="1185732"/>
    <x v="121"/>
    <x v="4"/>
    <x v="29"/>
    <s v="Charlotte"/>
    <x v="0"/>
    <n v="0.49999999999999994"/>
    <x v="9"/>
    <x v="607"/>
    <n v="1600"/>
    <x v="8"/>
  </r>
  <r>
    <x v="0"/>
    <n v="1185732"/>
    <x v="121"/>
    <x v="4"/>
    <x v="29"/>
    <s v="Charlotte"/>
    <x v="1"/>
    <n v="0.45"/>
    <x v="21"/>
    <x v="111"/>
    <n v="866.25"/>
    <x v="2"/>
  </r>
  <r>
    <x v="0"/>
    <n v="1185732"/>
    <x v="121"/>
    <x v="4"/>
    <x v="29"/>
    <s v="Charlotte"/>
    <x v="2"/>
    <n v="0.5"/>
    <x v="28"/>
    <x v="48"/>
    <n v="1050"/>
    <x v="8"/>
  </r>
  <r>
    <x v="0"/>
    <n v="1185732"/>
    <x v="121"/>
    <x v="4"/>
    <x v="29"/>
    <s v="Charlotte"/>
    <x v="3"/>
    <n v="0.5"/>
    <x v="24"/>
    <x v="54"/>
    <n v="1000"/>
    <x v="8"/>
  </r>
  <r>
    <x v="0"/>
    <n v="1185732"/>
    <x v="121"/>
    <x v="4"/>
    <x v="29"/>
    <s v="Charlotte"/>
    <x v="4"/>
    <n v="0.65"/>
    <x v="24"/>
    <x v="82"/>
    <n v="1137.5"/>
    <x v="2"/>
  </r>
  <r>
    <x v="0"/>
    <n v="1185732"/>
    <x v="121"/>
    <x v="4"/>
    <x v="29"/>
    <s v="Charlotte"/>
    <x v="5"/>
    <n v="0.70000000000000007"/>
    <x v="22"/>
    <x v="176"/>
    <n v="2362.5"/>
    <x v="0"/>
  </r>
  <r>
    <x v="0"/>
    <n v="1185732"/>
    <x v="140"/>
    <x v="4"/>
    <x v="29"/>
    <s v="Charlotte"/>
    <x v="0"/>
    <n v="0.65"/>
    <x v="3"/>
    <x v="38"/>
    <n v="2340"/>
    <x v="8"/>
  </r>
  <r>
    <x v="0"/>
    <n v="1185732"/>
    <x v="140"/>
    <x v="4"/>
    <x v="29"/>
    <s v="Charlotte"/>
    <x v="1"/>
    <n v="0.60000000000000009"/>
    <x v="26"/>
    <x v="608"/>
    <n v="1365"/>
    <x v="2"/>
  </r>
  <r>
    <x v="0"/>
    <n v="1185732"/>
    <x v="140"/>
    <x v="4"/>
    <x v="29"/>
    <s v="Charlotte"/>
    <x v="2"/>
    <n v="0.55000000000000004"/>
    <x v="31"/>
    <x v="76"/>
    <n v="1265.0000000000002"/>
    <x v="8"/>
  </r>
  <r>
    <x v="0"/>
    <n v="1185732"/>
    <x v="140"/>
    <x v="4"/>
    <x v="29"/>
    <s v="Charlotte"/>
    <x v="3"/>
    <n v="0.55000000000000004"/>
    <x v="28"/>
    <x v="170"/>
    <n v="1155.0000000000002"/>
    <x v="8"/>
  </r>
  <r>
    <x v="0"/>
    <n v="1185732"/>
    <x v="140"/>
    <x v="4"/>
    <x v="29"/>
    <s v="Charlotte"/>
    <x v="4"/>
    <n v="0.65"/>
    <x v="21"/>
    <x v="88"/>
    <n v="1251.25"/>
    <x v="2"/>
  </r>
  <r>
    <x v="0"/>
    <n v="1185732"/>
    <x v="140"/>
    <x v="4"/>
    <x v="29"/>
    <s v="Charlotte"/>
    <x v="5"/>
    <n v="0.70000000000000007"/>
    <x v="27"/>
    <x v="246"/>
    <n v="2537.5000000000005"/>
    <x v="0"/>
  </r>
  <r>
    <x v="0"/>
    <n v="1185732"/>
    <x v="141"/>
    <x v="4"/>
    <x v="29"/>
    <s v="Charlotte"/>
    <x v="0"/>
    <n v="0.65"/>
    <x v="10"/>
    <x v="31"/>
    <n v="2275"/>
    <x v="8"/>
  </r>
  <r>
    <x v="0"/>
    <n v="1185732"/>
    <x v="141"/>
    <x v="4"/>
    <x v="29"/>
    <s v="Charlotte"/>
    <x v="1"/>
    <n v="0.60000000000000009"/>
    <x v="26"/>
    <x v="608"/>
    <n v="1365"/>
    <x v="2"/>
  </r>
  <r>
    <x v="0"/>
    <n v="1185732"/>
    <x v="141"/>
    <x v="4"/>
    <x v="29"/>
    <s v="Charlotte"/>
    <x v="2"/>
    <n v="0.55000000000000004"/>
    <x v="31"/>
    <x v="76"/>
    <n v="1265.0000000000002"/>
    <x v="8"/>
  </r>
  <r>
    <x v="0"/>
    <n v="1185732"/>
    <x v="141"/>
    <x v="4"/>
    <x v="29"/>
    <s v="Charlotte"/>
    <x v="3"/>
    <n v="0.45"/>
    <x v="28"/>
    <x v="45"/>
    <n v="945"/>
    <x v="8"/>
  </r>
  <r>
    <x v="0"/>
    <n v="1185732"/>
    <x v="141"/>
    <x v="4"/>
    <x v="29"/>
    <s v="Charlotte"/>
    <x v="4"/>
    <n v="0.55000000000000004"/>
    <x v="24"/>
    <x v="80"/>
    <n v="962.49999999999989"/>
    <x v="2"/>
  </r>
  <r>
    <x v="0"/>
    <n v="1185732"/>
    <x v="141"/>
    <x v="4"/>
    <x v="29"/>
    <s v="Charlotte"/>
    <x v="5"/>
    <n v="0.60000000000000009"/>
    <x v="22"/>
    <x v="229"/>
    <n v="2025.0000000000002"/>
    <x v="0"/>
  </r>
  <r>
    <x v="0"/>
    <n v="1185732"/>
    <x v="214"/>
    <x v="4"/>
    <x v="29"/>
    <s v="Charlotte"/>
    <x v="0"/>
    <n v="0.55000000000000004"/>
    <x v="29"/>
    <x v="100"/>
    <n v="1705"/>
    <x v="8"/>
  </r>
  <r>
    <x v="0"/>
    <n v="1185732"/>
    <x v="214"/>
    <x v="4"/>
    <x v="29"/>
    <s v="Charlotte"/>
    <x v="1"/>
    <n v="0.50000000000000011"/>
    <x v="31"/>
    <x v="460"/>
    <n v="1006.2500000000001"/>
    <x v="2"/>
  </r>
  <r>
    <x v="0"/>
    <n v="1185732"/>
    <x v="214"/>
    <x v="4"/>
    <x v="29"/>
    <s v="Charlotte"/>
    <x v="2"/>
    <n v="0.25000000000000006"/>
    <x v="34"/>
    <x v="535"/>
    <n v="475.00000000000011"/>
    <x v="8"/>
  </r>
  <r>
    <x v="0"/>
    <n v="1185732"/>
    <x v="214"/>
    <x v="4"/>
    <x v="29"/>
    <s v="Charlotte"/>
    <x v="3"/>
    <n v="0.25000000000000006"/>
    <x v="32"/>
    <x v="133"/>
    <n v="450.00000000000011"/>
    <x v="8"/>
  </r>
  <r>
    <x v="0"/>
    <n v="1185732"/>
    <x v="214"/>
    <x v="4"/>
    <x v="29"/>
    <s v="Charlotte"/>
    <x v="4"/>
    <n v="0.35000000000000003"/>
    <x v="32"/>
    <x v="160"/>
    <n v="551.25"/>
    <x v="2"/>
  </r>
  <r>
    <x v="0"/>
    <n v="1185732"/>
    <x v="214"/>
    <x v="4"/>
    <x v="29"/>
    <s v="Charlotte"/>
    <x v="5"/>
    <n v="0.40000000000000008"/>
    <x v="21"/>
    <x v="609"/>
    <n v="1100.0000000000002"/>
    <x v="0"/>
  </r>
  <r>
    <x v="0"/>
    <n v="1185732"/>
    <x v="123"/>
    <x v="4"/>
    <x v="29"/>
    <s v="Charlotte"/>
    <x v="0"/>
    <n v="0.40000000000000008"/>
    <x v="27"/>
    <x v="610"/>
    <n v="1160.0000000000002"/>
    <x v="8"/>
  </r>
  <r>
    <x v="0"/>
    <n v="1185732"/>
    <x v="123"/>
    <x v="4"/>
    <x v="29"/>
    <s v="Charlotte"/>
    <x v="1"/>
    <n v="0.3000000000000001"/>
    <x v="21"/>
    <x v="534"/>
    <n v="577.50000000000011"/>
    <x v="2"/>
  </r>
  <r>
    <x v="0"/>
    <n v="1185732"/>
    <x v="123"/>
    <x v="4"/>
    <x v="29"/>
    <s v="Charlotte"/>
    <x v="2"/>
    <n v="0.3000000000000001"/>
    <x v="33"/>
    <x v="611"/>
    <n v="510.00000000000023"/>
    <x v="8"/>
  </r>
  <r>
    <x v="0"/>
    <n v="1185732"/>
    <x v="123"/>
    <x v="4"/>
    <x v="29"/>
    <s v="Charlotte"/>
    <x v="3"/>
    <n v="0.3000000000000001"/>
    <x v="47"/>
    <x v="513"/>
    <n v="480.00000000000023"/>
    <x v="8"/>
  </r>
  <r>
    <x v="0"/>
    <n v="1185732"/>
    <x v="123"/>
    <x v="4"/>
    <x v="29"/>
    <s v="Charlotte"/>
    <x v="4"/>
    <n v="0.40000000000000008"/>
    <x v="47"/>
    <x v="612"/>
    <n v="560"/>
    <x v="2"/>
  </r>
  <r>
    <x v="0"/>
    <n v="1185732"/>
    <x v="123"/>
    <x v="4"/>
    <x v="29"/>
    <s v="Charlotte"/>
    <x v="5"/>
    <n v="0.4"/>
    <x v="28"/>
    <x v="193"/>
    <n v="1050"/>
    <x v="0"/>
  </r>
  <r>
    <x v="0"/>
    <n v="1185732"/>
    <x v="143"/>
    <x v="4"/>
    <x v="29"/>
    <s v="Charlotte"/>
    <x v="0"/>
    <n v="0.35000000000000009"/>
    <x v="22"/>
    <x v="464"/>
    <n v="945.00000000000023"/>
    <x v="8"/>
  </r>
  <r>
    <x v="0"/>
    <n v="1185732"/>
    <x v="143"/>
    <x v="4"/>
    <x v="29"/>
    <s v="Charlotte"/>
    <x v="1"/>
    <n v="0.25000000000000011"/>
    <x v="24"/>
    <x v="613"/>
    <n v="437.50000000000011"/>
    <x v="2"/>
  </r>
  <r>
    <x v="0"/>
    <n v="1185732"/>
    <x v="143"/>
    <x v="4"/>
    <x v="29"/>
    <s v="Charlotte"/>
    <x v="2"/>
    <n v="0.35000000000000014"/>
    <x v="52"/>
    <x v="614"/>
    <n v="623.00000000000034"/>
    <x v="8"/>
  </r>
  <r>
    <x v="0"/>
    <n v="1185732"/>
    <x v="143"/>
    <x v="4"/>
    <x v="29"/>
    <s v="Charlotte"/>
    <x v="3"/>
    <n v="0.65000000000000024"/>
    <x v="24"/>
    <x v="615"/>
    <n v="1300.0000000000007"/>
    <x v="8"/>
  </r>
  <r>
    <x v="0"/>
    <n v="1185732"/>
    <x v="143"/>
    <x v="4"/>
    <x v="29"/>
    <s v="Charlotte"/>
    <x v="4"/>
    <n v="0.80000000000000016"/>
    <x v="34"/>
    <x v="485"/>
    <n v="1330.0000000000002"/>
    <x v="2"/>
  </r>
  <r>
    <x v="0"/>
    <n v="1185732"/>
    <x v="143"/>
    <x v="4"/>
    <x v="29"/>
    <s v="Charlotte"/>
    <x v="5"/>
    <n v="0.8"/>
    <x v="31"/>
    <x v="616"/>
    <n v="2300"/>
    <x v="0"/>
  </r>
  <r>
    <x v="0"/>
    <n v="1185732"/>
    <x v="144"/>
    <x v="4"/>
    <x v="29"/>
    <s v="Charlotte"/>
    <x v="0"/>
    <n v="0.75000000000000011"/>
    <x v="6"/>
    <x v="617"/>
    <n v="2475.0000000000005"/>
    <x v="8"/>
  </r>
  <r>
    <x v="0"/>
    <n v="1185732"/>
    <x v="144"/>
    <x v="4"/>
    <x v="29"/>
    <s v="Charlotte"/>
    <x v="1"/>
    <n v="0.65000000000000013"/>
    <x v="23"/>
    <x v="280"/>
    <n v="1421.8750000000002"/>
    <x v="2"/>
  </r>
  <r>
    <x v="0"/>
    <n v="1185732"/>
    <x v="144"/>
    <x v="4"/>
    <x v="29"/>
    <s v="Charlotte"/>
    <x v="2"/>
    <n v="0.65000000000000013"/>
    <x v="31"/>
    <x v="226"/>
    <n v="1495.0000000000005"/>
    <x v="8"/>
  </r>
  <r>
    <x v="0"/>
    <n v="1185732"/>
    <x v="144"/>
    <x v="4"/>
    <x v="29"/>
    <s v="Charlotte"/>
    <x v="3"/>
    <n v="0.65000000000000013"/>
    <x v="28"/>
    <x v="618"/>
    <n v="1365.0000000000005"/>
    <x v="8"/>
  </r>
  <r>
    <x v="0"/>
    <n v="1185732"/>
    <x v="144"/>
    <x v="4"/>
    <x v="29"/>
    <s v="Charlotte"/>
    <x v="4"/>
    <n v="0.75000000000000011"/>
    <x v="28"/>
    <x v="567"/>
    <n v="1378.125"/>
    <x v="2"/>
  </r>
  <r>
    <x v="0"/>
    <n v="1185732"/>
    <x v="144"/>
    <x v="4"/>
    <x v="29"/>
    <s v="Charlotte"/>
    <x v="5"/>
    <n v="0.8"/>
    <x v="23"/>
    <x v="1"/>
    <n v="2500"/>
    <x v="0"/>
  </r>
  <r>
    <x v="0"/>
    <n v="1185732"/>
    <x v="215"/>
    <x v="3"/>
    <x v="30"/>
    <s v="Columbus"/>
    <x v="0"/>
    <n v="0.4"/>
    <x v="24"/>
    <x v="47"/>
    <n v="800"/>
    <x v="8"/>
  </r>
  <r>
    <x v="0"/>
    <n v="1185732"/>
    <x v="215"/>
    <x v="3"/>
    <x v="30"/>
    <s v="Columbus"/>
    <x v="1"/>
    <n v="0.4"/>
    <x v="49"/>
    <x v="147"/>
    <n v="420"/>
    <x v="2"/>
  </r>
  <r>
    <x v="0"/>
    <n v="1185732"/>
    <x v="215"/>
    <x v="3"/>
    <x v="30"/>
    <s v="Columbus"/>
    <x v="2"/>
    <n v="0.30000000000000004"/>
    <x v="49"/>
    <x v="395"/>
    <n v="360.00000000000006"/>
    <x v="8"/>
  </r>
  <r>
    <x v="0"/>
    <n v="1185732"/>
    <x v="215"/>
    <x v="3"/>
    <x v="30"/>
    <s v="Columbus"/>
    <x v="3"/>
    <n v="0.35000000000000003"/>
    <x v="43"/>
    <x v="311"/>
    <n v="210"/>
    <x v="8"/>
  </r>
  <r>
    <x v="0"/>
    <n v="1185732"/>
    <x v="215"/>
    <x v="3"/>
    <x v="30"/>
    <s v="Columbus"/>
    <x v="4"/>
    <n v="0.49999999999999994"/>
    <x v="41"/>
    <x v="619"/>
    <n v="349.99999999999994"/>
    <x v="2"/>
  </r>
  <r>
    <x v="0"/>
    <n v="1185732"/>
    <x v="215"/>
    <x v="3"/>
    <x v="30"/>
    <s v="Columbus"/>
    <x v="5"/>
    <n v="0.4"/>
    <x v="49"/>
    <x v="147"/>
    <n v="480"/>
    <x v="8"/>
  </r>
  <r>
    <x v="0"/>
    <n v="1185732"/>
    <x v="216"/>
    <x v="3"/>
    <x v="30"/>
    <s v="Columbus"/>
    <x v="0"/>
    <n v="0.4"/>
    <x v="21"/>
    <x v="42"/>
    <n v="880"/>
    <x v="8"/>
  </r>
  <r>
    <x v="0"/>
    <n v="1185732"/>
    <x v="216"/>
    <x v="3"/>
    <x v="30"/>
    <s v="Columbus"/>
    <x v="1"/>
    <n v="0.4"/>
    <x v="41"/>
    <x v="134"/>
    <n v="280"/>
    <x v="2"/>
  </r>
  <r>
    <x v="0"/>
    <n v="1185732"/>
    <x v="216"/>
    <x v="3"/>
    <x v="30"/>
    <s v="Columbus"/>
    <x v="2"/>
    <n v="0.30000000000000004"/>
    <x v="44"/>
    <x v="398"/>
    <n v="300.00000000000006"/>
    <x v="8"/>
  </r>
  <r>
    <x v="0"/>
    <n v="1185732"/>
    <x v="216"/>
    <x v="3"/>
    <x v="30"/>
    <s v="Columbus"/>
    <x v="3"/>
    <n v="0.35000000000000003"/>
    <x v="36"/>
    <x v="620"/>
    <n v="175.00000000000003"/>
    <x v="8"/>
  </r>
  <r>
    <x v="0"/>
    <n v="1185732"/>
    <x v="216"/>
    <x v="3"/>
    <x v="30"/>
    <s v="Columbus"/>
    <x v="4"/>
    <n v="0.49999999999999994"/>
    <x v="41"/>
    <x v="619"/>
    <n v="349.99999999999994"/>
    <x v="2"/>
  </r>
  <r>
    <x v="0"/>
    <n v="1185732"/>
    <x v="216"/>
    <x v="3"/>
    <x v="30"/>
    <s v="Columbus"/>
    <x v="5"/>
    <n v="0.4"/>
    <x v="49"/>
    <x v="147"/>
    <n v="480"/>
    <x v="8"/>
  </r>
  <r>
    <x v="0"/>
    <n v="1185732"/>
    <x v="217"/>
    <x v="3"/>
    <x v="30"/>
    <s v="Columbus"/>
    <x v="0"/>
    <n v="0.45"/>
    <x v="65"/>
    <x v="621"/>
    <n v="936"/>
    <x v="8"/>
  </r>
  <r>
    <x v="0"/>
    <n v="1185732"/>
    <x v="217"/>
    <x v="3"/>
    <x v="30"/>
    <s v="Columbus"/>
    <x v="1"/>
    <n v="0.45"/>
    <x v="38"/>
    <x v="177"/>
    <n v="354.375"/>
    <x v="2"/>
  </r>
  <r>
    <x v="0"/>
    <n v="1185732"/>
    <x v="217"/>
    <x v="3"/>
    <x v="30"/>
    <s v="Columbus"/>
    <x v="2"/>
    <n v="0.35000000000000003"/>
    <x v="44"/>
    <x v="622"/>
    <n v="350.00000000000006"/>
    <x v="8"/>
  </r>
  <r>
    <x v="0"/>
    <n v="1185732"/>
    <x v="217"/>
    <x v="3"/>
    <x v="30"/>
    <s v="Columbus"/>
    <x v="3"/>
    <n v="0.4"/>
    <x v="39"/>
    <x v="122"/>
    <n v="160"/>
    <x v="8"/>
  </r>
  <r>
    <x v="0"/>
    <n v="1185732"/>
    <x v="217"/>
    <x v="3"/>
    <x v="30"/>
    <s v="Columbus"/>
    <x v="4"/>
    <n v="0.54999999999999993"/>
    <x v="43"/>
    <x v="370"/>
    <n v="288.74999999999994"/>
    <x v="2"/>
  </r>
  <r>
    <x v="0"/>
    <n v="1185732"/>
    <x v="217"/>
    <x v="3"/>
    <x v="30"/>
    <s v="Columbus"/>
    <x v="5"/>
    <n v="0.45"/>
    <x v="44"/>
    <x v="127"/>
    <n v="450"/>
    <x v="8"/>
  </r>
  <r>
    <x v="0"/>
    <n v="1185732"/>
    <x v="218"/>
    <x v="3"/>
    <x v="30"/>
    <s v="Columbus"/>
    <x v="0"/>
    <n v="0.45"/>
    <x v="34"/>
    <x v="115"/>
    <n v="855"/>
    <x v="8"/>
  </r>
  <r>
    <x v="0"/>
    <n v="1185732"/>
    <x v="218"/>
    <x v="3"/>
    <x v="30"/>
    <s v="Columbus"/>
    <x v="1"/>
    <n v="0.45"/>
    <x v="37"/>
    <x v="120"/>
    <n v="275.625"/>
    <x v="2"/>
  </r>
  <r>
    <x v="0"/>
    <n v="1185732"/>
    <x v="218"/>
    <x v="3"/>
    <x v="30"/>
    <s v="Columbus"/>
    <x v="2"/>
    <n v="0.4"/>
    <x v="37"/>
    <x v="135"/>
    <n v="280"/>
    <x v="8"/>
  </r>
  <r>
    <x v="0"/>
    <n v="1185732"/>
    <x v="218"/>
    <x v="3"/>
    <x v="30"/>
    <s v="Columbus"/>
    <x v="3"/>
    <n v="0.45"/>
    <x v="39"/>
    <x v="185"/>
    <n v="180"/>
    <x v="8"/>
  </r>
  <r>
    <x v="0"/>
    <n v="1185732"/>
    <x v="218"/>
    <x v="3"/>
    <x v="30"/>
    <s v="Columbus"/>
    <x v="4"/>
    <n v="0.5"/>
    <x v="36"/>
    <x v="143"/>
    <n v="218.75"/>
    <x v="2"/>
  </r>
  <r>
    <x v="0"/>
    <n v="1185732"/>
    <x v="218"/>
    <x v="3"/>
    <x v="30"/>
    <s v="Columbus"/>
    <x v="5"/>
    <n v="0.4"/>
    <x v="44"/>
    <x v="123"/>
    <n v="400"/>
    <x v="8"/>
  </r>
  <r>
    <x v="0"/>
    <n v="1185732"/>
    <x v="219"/>
    <x v="3"/>
    <x v="30"/>
    <s v="Columbus"/>
    <x v="0"/>
    <n v="0.5"/>
    <x v="65"/>
    <x v="51"/>
    <n v="1040"/>
    <x v="8"/>
  </r>
  <r>
    <x v="0"/>
    <n v="1185732"/>
    <x v="219"/>
    <x v="3"/>
    <x v="30"/>
    <s v="Columbus"/>
    <x v="1"/>
    <n v="0.45000000000000007"/>
    <x v="38"/>
    <x v="471"/>
    <n v="354.375"/>
    <x v="2"/>
  </r>
  <r>
    <x v="0"/>
    <n v="1185732"/>
    <x v="219"/>
    <x v="3"/>
    <x v="30"/>
    <s v="Columbus"/>
    <x v="2"/>
    <n v="0.4"/>
    <x v="41"/>
    <x v="134"/>
    <n v="320"/>
    <x v="8"/>
  </r>
  <r>
    <x v="0"/>
    <n v="1185732"/>
    <x v="219"/>
    <x v="3"/>
    <x v="30"/>
    <s v="Columbus"/>
    <x v="3"/>
    <n v="0.4"/>
    <x v="36"/>
    <x v="118"/>
    <n v="200"/>
    <x v="8"/>
  </r>
  <r>
    <x v="0"/>
    <n v="1185732"/>
    <x v="219"/>
    <x v="3"/>
    <x v="30"/>
    <s v="Columbus"/>
    <x v="4"/>
    <n v="0.5"/>
    <x v="43"/>
    <x v="126"/>
    <n v="262.5"/>
    <x v="2"/>
  </r>
  <r>
    <x v="0"/>
    <n v="1185732"/>
    <x v="219"/>
    <x v="3"/>
    <x v="30"/>
    <s v="Columbus"/>
    <x v="5"/>
    <n v="0.55000000000000004"/>
    <x v="35"/>
    <x v="408"/>
    <n v="605.00000000000011"/>
    <x v="8"/>
  </r>
  <r>
    <x v="0"/>
    <n v="1185732"/>
    <x v="220"/>
    <x v="3"/>
    <x v="30"/>
    <s v="Columbus"/>
    <x v="0"/>
    <n v="0.4"/>
    <x v="28"/>
    <x v="193"/>
    <n v="840"/>
    <x v="8"/>
  </r>
  <r>
    <x v="0"/>
    <n v="1185732"/>
    <x v="220"/>
    <x v="3"/>
    <x v="30"/>
    <s v="Columbus"/>
    <x v="1"/>
    <n v="0.35000000000000009"/>
    <x v="35"/>
    <x v="623"/>
    <n v="336.87500000000006"/>
    <x v="2"/>
  </r>
  <r>
    <x v="0"/>
    <n v="1185732"/>
    <x v="220"/>
    <x v="3"/>
    <x v="30"/>
    <s v="Columbus"/>
    <x v="2"/>
    <n v="0.30000000000000004"/>
    <x v="38"/>
    <x v="318"/>
    <n v="270.00000000000006"/>
    <x v="8"/>
  </r>
  <r>
    <x v="0"/>
    <n v="1185732"/>
    <x v="220"/>
    <x v="3"/>
    <x v="30"/>
    <s v="Columbus"/>
    <x v="3"/>
    <n v="0.30000000000000004"/>
    <x v="41"/>
    <x v="399"/>
    <n v="240.00000000000006"/>
    <x v="8"/>
  </r>
  <r>
    <x v="0"/>
    <n v="1185732"/>
    <x v="220"/>
    <x v="3"/>
    <x v="30"/>
    <s v="Columbus"/>
    <x v="4"/>
    <n v="0.5"/>
    <x v="41"/>
    <x v="123"/>
    <n v="350"/>
    <x v="2"/>
  </r>
  <r>
    <x v="0"/>
    <n v="1185732"/>
    <x v="220"/>
    <x v="3"/>
    <x v="30"/>
    <s v="Columbus"/>
    <x v="5"/>
    <n v="0.55000000000000004"/>
    <x v="48"/>
    <x v="138"/>
    <n v="825"/>
    <x v="8"/>
  </r>
  <r>
    <x v="0"/>
    <n v="1185732"/>
    <x v="221"/>
    <x v="3"/>
    <x v="30"/>
    <s v="Columbus"/>
    <x v="0"/>
    <n v="0.5"/>
    <x v="25"/>
    <x v="61"/>
    <n v="1200"/>
    <x v="8"/>
  </r>
  <r>
    <x v="0"/>
    <n v="1185732"/>
    <x v="221"/>
    <x v="3"/>
    <x v="30"/>
    <s v="Columbus"/>
    <x v="1"/>
    <n v="0.45000000000000007"/>
    <x v="45"/>
    <x v="160"/>
    <n v="551.25"/>
    <x v="2"/>
  </r>
  <r>
    <x v="0"/>
    <n v="1185732"/>
    <x v="221"/>
    <x v="3"/>
    <x v="30"/>
    <s v="Columbus"/>
    <x v="2"/>
    <n v="0.4"/>
    <x v="35"/>
    <x v="130"/>
    <n v="440"/>
    <x v="8"/>
  </r>
  <r>
    <x v="0"/>
    <n v="1185732"/>
    <x v="221"/>
    <x v="3"/>
    <x v="30"/>
    <s v="Columbus"/>
    <x v="3"/>
    <n v="0.4"/>
    <x v="38"/>
    <x v="124"/>
    <n v="360"/>
    <x v="8"/>
  </r>
  <r>
    <x v="0"/>
    <n v="1185732"/>
    <x v="221"/>
    <x v="3"/>
    <x v="30"/>
    <s v="Columbus"/>
    <x v="4"/>
    <n v="0.5"/>
    <x v="44"/>
    <x v="142"/>
    <n v="437.5"/>
    <x v="2"/>
  </r>
  <r>
    <x v="0"/>
    <n v="1185732"/>
    <x v="221"/>
    <x v="3"/>
    <x v="30"/>
    <s v="Columbus"/>
    <x v="5"/>
    <n v="0.55000000000000004"/>
    <x v="33"/>
    <x v="256"/>
    <n v="935"/>
    <x v="8"/>
  </r>
  <r>
    <x v="0"/>
    <n v="1185732"/>
    <x v="222"/>
    <x v="3"/>
    <x v="30"/>
    <s v="Columbus"/>
    <x v="0"/>
    <n v="0.5"/>
    <x v="31"/>
    <x v="79"/>
    <n v="1150"/>
    <x v="8"/>
  </r>
  <r>
    <x v="0"/>
    <n v="1185732"/>
    <x v="222"/>
    <x v="3"/>
    <x v="30"/>
    <s v="Columbus"/>
    <x v="1"/>
    <n v="0.45000000000000007"/>
    <x v="45"/>
    <x v="160"/>
    <n v="551.25"/>
    <x v="2"/>
  </r>
  <r>
    <x v="0"/>
    <n v="1185732"/>
    <x v="222"/>
    <x v="3"/>
    <x v="30"/>
    <s v="Columbus"/>
    <x v="2"/>
    <n v="0.4"/>
    <x v="35"/>
    <x v="130"/>
    <n v="440"/>
    <x v="8"/>
  </r>
  <r>
    <x v="0"/>
    <n v="1185732"/>
    <x v="222"/>
    <x v="3"/>
    <x v="30"/>
    <s v="Columbus"/>
    <x v="3"/>
    <n v="0.4"/>
    <x v="44"/>
    <x v="123"/>
    <n v="400"/>
    <x v="8"/>
  </r>
  <r>
    <x v="0"/>
    <n v="1185732"/>
    <x v="222"/>
    <x v="3"/>
    <x v="30"/>
    <s v="Columbus"/>
    <x v="4"/>
    <n v="0.5"/>
    <x v="38"/>
    <x v="127"/>
    <n v="393.75"/>
    <x v="2"/>
  </r>
  <r>
    <x v="0"/>
    <n v="1185732"/>
    <x v="222"/>
    <x v="3"/>
    <x v="30"/>
    <s v="Columbus"/>
    <x v="5"/>
    <n v="0.55000000000000004"/>
    <x v="47"/>
    <x v="42"/>
    <n v="880"/>
    <x v="8"/>
  </r>
  <r>
    <x v="0"/>
    <n v="1185732"/>
    <x v="223"/>
    <x v="3"/>
    <x v="30"/>
    <s v="Columbus"/>
    <x v="0"/>
    <n v="0.5"/>
    <x v="28"/>
    <x v="48"/>
    <n v="1050"/>
    <x v="8"/>
  </r>
  <r>
    <x v="0"/>
    <n v="1185732"/>
    <x v="223"/>
    <x v="3"/>
    <x v="30"/>
    <s v="Columbus"/>
    <x v="1"/>
    <n v="0.45000000000000007"/>
    <x v="46"/>
    <x v="137"/>
    <n v="511.87500000000006"/>
    <x v="2"/>
  </r>
  <r>
    <x v="0"/>
    <n v="1185732"/>
    <x v="223"/>
    <x v="3"/>
    <x v="30"/>
    <s v="Columbus"/>
    <x v="2"/>
    <n v="0.35000000000000003"/>
    <x v="38"/>
    <x v="121"/>
    <n v="315.00000000000006"/>
    <x v="8"/>
  </r>
  <r>
    <x v="0"/>
    <n v="1185732"/>
    <x v="223"/>
    <x v="3"/>
    <x v="30"/>
    <s v="Columbus"/>
    <x v="3"/>
    <n v="0.35000000000000003"/>
    <x v="41"/>
    <x v="320"/>
    <n v="280.00000000000006"/>
    <x v="8"/>
  </r>
  <r>
    <x v="0"/>
    <n v="1185732"/>
    <x v="223"/>
    <x v="3"/>
    <x v="30"/>
    <s v="Columbus"/>
    <x v="4"/>
    <n v="0.45"/>
    <x v="41"/>
    <x v="124"/>
    <n v="315"/>
    <x v="2"/>
  </r>
  <r>
    <x v="0"/>
    <n v="1185732"/>
    <x v="223"/>
    <x v="3"/>
    <x v="30"/>
    <s v="Columbus"/>
    <x v="5"/>
    <n v="0.5"/>
    <x v="35"/>
    <x v="140"/>
    <n v="550"/>
    <x v="8"/>
  </r>
  <r>
    <x v="0"/>
    <n v="1185732"/>
    <x v="224"/>
    <x v="3"/>
    <x v="30"/>
    <s v="Columbus"/>
    <x v="0"/>
    <n v="0.54999999999999993"/>
    <x v="32"/>
    <x v="357"/>
    <n v="989.99999999999989"/>
    <x v="8"/>
  </r>
  <r>
    <x v="0"/>
    <n v="1185732"/>
    <x v="224"/>
    <x v="3"/>
    <x v="30"/>
    <s v="Columbus"/>
    <x v="1"/>
    <n v="0.45"/>
    <x v="35"/>
    <x v="116"/>
    <n v="433.125"/>
    <x v="2"/>
  </r>
  <r>
    <x v="0"/>
    <n v="1185732"/>
    <x v="224"/>
    <x v="3"/>
    <x v="30"/>
    <s v="Columbus"/>
    <x v="2"/>
    <n v="0.45"/>
    <x v="37"/>
    <x v="120"/>
    <n v="315"/>
    <x v="8"/>
  </r>
  <r>
    <x v="0"/>
    <n v="1185732"/>
    <x v="224"/>
    <x v="3"/>
    <x v="30"/>
    <s v="Columbus"/>
    <x v="3"/>
    <n v="0.45"/>
    <x v="43"/>
    <x v="321"/>
    <n v="270"/>
    <x v="8"/>
  </r>
  <r>
    <x v="0"/>
    <n v="1185732"/>
    <x v="224"/>
    <x v="3"/>
    <x v="30"/>
    <s v="Columbus"/>
    <x v="4"/>
    <n v="0.54999999999999993"/>
    <x v="43"/>
    <x v="370"/>
    <n v="288.74999999999994"/>
    <x v="2"/>
  </r>
  <r>
    <x v="0"/>
    <n v="1185732"/>
    <x v="224"/>
    <x v="3"/>
    <x v="30"/>
    <s v="Columbus"/>
    <x v="5"/>
    <n v="0.54999999999999993"/>
    <x v="35"/>
    <x v="409"/>
    <n v="604.99999999999989"/>
    <x v="8"/>
  </r>
  <r>
    <x v="0"/>
    <n v="1185732"/>
    <x v="225"/>
    <x v="3"/>
    <x v="30"/>
    <s v="Columbus"/>
    <x v="0"/>
    <n v="0.5"/>
    <x v="33"/>
    <x v="43"/>
    <n v="850"/>
    <x v="8"/>
  </r>
  <r>
    <x v="0"/>
    <n v="1185732"/>
    <x v="225"/>
    <x v="3"/>
    <x v="30"/>
    <s v="Columbus"/>
    <x v="1"/>
    <n v="0.4"/>
    <x v="35"/>
    <x v="130"/>
    <n v="385"/>
    <x v="2"/>
  </r>
  <r>
    <x v="0"/>
    <n v="1185732"/>
    <x v="225"/>
    <x v="3"/>
    <x v="30"/>
    <s v="Columbus"/>
    <x v="2"/>
    <n v="0.45"/>
    <x v="77"/>
    <x v="624"/>
    <n v="396"/>
    <x v="8"/>
  </r>
  <r>
    <x v="0"/>
    <n v="1185732"/>
    <x v="225"/>
    <x v="3"/>
    <x v="30"/>
    <s v="Columbus"/>
    <x v="3"/>
    <n v="0.55000000000000004"/>
    <x v="41"/>
    <x v="130"/>
    <n v="440"/>
    <x v="8"/>
  </r>
  <r>
    <x v="0"/>
    <n v="1185732"/>
    <x v="225"/>
    <x v="3"/>
    <x v="30"/>
    <s v="Columbus"/>
    <x v="4"/>
    <n v="0.65"/>
    <x v="37"/>
    <x v="165"/>
    <n v="398.125"/>
    <x v="2"/>
  </r>
  <r>
    <x v="0"/>
    <n v="1185732"/>
    <x v="225"/>
    <x v="3"/>
    <x v="30"/>
    <s v="Columbus"/>
    <x v="5"/>
    <n v="0.7"/>
    <x v="35"/>
    <x v="237"/>
    <n v="770"/>
    <x v="8"/>
  </r>
  <r>
    <x v="0"/>
    <n v="1185732"/>
    <x v="226"/>
    <x v="3"/>
    <x v="30"/>
    <s v="Columbus"/>
    <x v="0"/>
    <n v="0.65"/>
    <x v="28"/>
    <x v="85"/>
    <n v="1365"/>
    <x v="8"/>
  </r>
  <r>
    <x v="0"/>
    <n v="1185732"/>
    <x v="226"/>
    <x v="3"/>
    <x v="30"/>
    <s v="Columbus"/>
    <x v="1"/>
    <n v="0.55000000000000004"/>
    <x v="46"/>
    <x v="255"/>
    <n v="625.625"/>
    <x v="2"/>
  </r>
  <r>
    <x v="0"/>
    <n v="1185732"/>
    <x v="226"/>
    <x v="3"/>
    <x v="30"/>
    <s v="Columbus"/>
    <x v="2"/>
    <n v="0.55000000000000004"/>
    <x v="35"/>
    <x v="408"/>
    <n v="605.00000000000011"/>
    <x v="8"/>
  </r>
  <r>
    <x v="0"/>
    <n v="1185732"/>
    <x v="226"/>
    <x v="3"/>
    <x v="30"/>
    <s v="Columbus"/>
    <x v="3"/>
    <n v="0.5"/>
    <x v="38"/>
    <x v="127"/>
    <n v="450"/>
    <x v="8"/>
  </r>
  <r>
    <x v="0"/>
    <n v="1185732"/>
    <x v="226"/>
    <x v="3"/>
    <x v="30"/>
    <s v="Columbus"/>
    <x v="4"/>
    <n v="0.6"/>
    <x v="38"/>
    <x v="198"/>
    <n v="472.49999999999994"/>
    <x v="2"/>
  </r>
  <r>
    <x v="0"/>
    <n v="1185732"/>
    <x v="226"/>
    <x v="3"/>
    <x v="30"/>
    <s v="Columbus"/>
    <x v="5"/>
    <n v="0.64999999999999991"/>
    <x v="46"/>
    <x v="262"/>
    <n v="844.99999999999989"/>
    <x v="8"/>
  </r>
  <r>
    <x v="0"/>
    <n v="1185732"/>
    <x v="24"/>
    <x v="4"/>
    <x v="31"/>
    <s v="Louisville"/>
    <x v="0"/>
    <n v="0.30000000000000004"/>
    <x v="27"/>
    <x v="553"/>
    <n v="870.00000000000023"/>
    <x v="8"/>
  </r>
  <r>
    <x v="0"/>
    <n v="1185732"/>
    <x v="24"/>
    <x v="4"/>
    <x v="31"/>
    <s v="Louisville"/>
    <x v="1"/>
    <n v="0.30000000000000004"/>
    <x v="28"/>
    <x v="160"/>
    <n v="551.25"/>
    <x v="2"/>
  </r>
  <r>
    <x v="0"/>
    <n v="1185732"/>
    <x v="24"/>
    <x v="4"/>
    <x v="31"/>
    <s v="Louisville"/>
    <x v="2"/>
    <n v="0.20000000000000007"/>
    <x v="28"/>
    <x v="509"/>
    <n v="420.00000000000023"/>
    <x v="8"/>
  </r>
  <r>
    <x v="0"/>
    <n v="1185732"/>
    <x v="24"/>
    <x v="4"/>
    <x v="31"/>
    <s v="Louisville"/>
    <x v="3"/>
    <n v="0.25"/>
    <x v="48"/>
    <x v="523"/>
    <n v="375"/>
    <x v="8"/>
  </r>
  <r>
    <x v="0"/>
    <n v="1185732"/>
    <x v="24"/>
    <x v="4"/>
    <x v="31"/>
    <s v="Louisville"/>
    <x v="4"/>
    <n v="0.4"/>
    <x v="33"/>
    <x v="234"/>
    <n v="595"/>
    <x v="2"/>
  </r>
  <r>
    <x v="0"/>
    <n v="1185732"/>
    <x v="24"/>
    <x v="4"/>
    <x v="31"/>
    <s v="Louisville"/>
    <x v="5"/>
    <n v="0.30000000000000004"/>
    <x v="28"/>
    <x v="160"/>
    <n v="787.50000000000011"/>
    <x v="0"/>
  </r>
  <r>
    <x v="0"/>
    <n v="1185732"/>
    <x v="167"/>
    <x v="4"/>
    <x v="31"/>
    <s v="Louisville"/>
    <x v="0"/>
    <n v="0.30000000000000004"/>
    <x v="29"/>
    <x v="168"/>
    <n v="930.00000000000023"/>
    <x v="8"/>
  </r>
  <r>
    <x v="0"/>
    <n v="1185732"/>
    <x v="167"/>
    <x v="4"/>
    <x v="31"/>
    <s v="Louisville"/>
    <x v="1"/>
    <n v="0.30000000000000004"/>
    <x v="33"/>
    <x v="164"/>
    <n v="446.25000000000006"/>
    <x v="2"/>
  </r>
  <r>
    <x v="0"/>
    <n v="1185732"/>
    <x v="167"/>
    <x v="4"/>
    <x v="31"/>
    <s v="Louisville"/>
    <x v="2"/>
    <n v="0.20000000000000007"/>
    <x v="34"/>
    <x v="625"/>
    <n v="380.00000000000017"/>
    <x v="8"/>
  </r>
  <r>
    <x v="0"/>
    <n v="1185732"/>
    <x v="167"/>
    <x v="4"/>
    <x v="31"/>
    <s v="Louisville"/>
    <x v="3"/>
    <n v="0.25"/>
    <x v="46"/>
    <x v="190"/>
    <n v="325"/>
    <x v="8"/>
  </r>
  <r>
    <x v="0"/>
    <n v="1185732"/>
    <x v="167"/>
    <x v="4"/>
    <x v="31"/>
    <s v="Louisville"/>
    <x v="4"/>
    <n v="0.4"/>
    <x v="47"/>
    <x v="173"/>
    <n v="560"/>
    <x v="2"/>
  </r>
  <r>
    <x v="0"/>
    <n v="1185732"/>
    <x v="167"/>
    <x v="4"/>
    <x v="31"/>
    <s v="Louisville"/>
    <x v="5"/>
    <n v="0.25"/>
    <x v="24"/>
    <x v="142"/>
    <n v="625"/>
    <x v="0"/>
  </r>
  <r>
    <x v="0"/>
    <n v="1185732"/>
    <x v="104"/>
    <x v="4"/>
    <x v="31"/>
    <s v="Louisville"/>
    <x v="0"/>
    <n v="0.25"/>
    <x v="78"/>
    <x v="207"/>
    <n v="720"/>
    <x v="8"/>
  </r>
  <r>
    <x v="0"/>
    <n v="1185732"/>
    <x v="104"/>
    <x v="4"/>
    <x v="31"/>
    <s v="Louisville"/>
    <x v="1"/>
    <n v="0.25"/>
    <x v="47"/>
    <x v="123"/>
    <n v="350"/>
    <x v="2"/>
  </r>
  <r>
    <x v="0"/>
    <n v="1185732"/>
    <x v="104"/>
    <x v="4"/>
    <x v="31"/>
    <s v="Louisville"/>
    <x v="2"/>
    <n v="0.15000000000000002"/>
    <x v="33"/>
    <x v="524"/>
    <n v="255.00000000000006"/>
    <x v="8"/>
  </r>
  <r>
    <x v="0"/>
    <n v="1185732"/>
    <x v="104"/>
    <x v="4"/>
    <x v="31"/>
    <s v="Louisville"/>
    <x v="3"/>
    <n v="0.19999999999999996"/>
    <x v="35"/>
    <x v="626"/>
    <n v="219.99999999999997"/>
    <x v="8"/>
  </r>
  <r>
    <x v="0"/>
    <n v="1185732"/>
    <x v="104"/>
    <x v="4"/>
    <x v="31"/>
    <s v="Louisville"/>
    <x v="4"/>
    <n v="0.35000000000000009"/>
    <x v="46"/>
    <x v="507"/>
    <n v="398.12500000000006"/>
    <x v="2"/>
  </r>
  <r>
    <x v="0"/>
    <n v="1185732"/>
    <x v="104"/>
    <x v="4"/>
    <x v="31"/>
    <s v="Louisville"/>
    <x v="5"/>
    <n v="0.25"/>
    <x v="33"/>
    <x v="627"/>
    <n v="531.25"/>
    <x v="0"/>
  </r>
  <r>
    <x v="0"/>
    <n v="1185732"/>
    <x v="105"/>
    <x v="4"/>
    <x v="31"/>
    <s v="Louisville"/>
    <x v="0"/>
    <n v="0.25"/>
    <x v="22"/>
    <x v="153"/>
    <n v="675"/>
    <x v="8"/>
  </r>
  <r>
    <x v="0"/>
    <n v="1185732"/>
    <x v="105"/>
    <x v="4"/>
    <x v="31"/>
    <s v="Louisville"/>
    <x v="1"/>
    <n v="0.25"/>
    <x v="48"/>
    <x v="523"/>
    <n v="328.125"/>
    <x v="2"/>
  </r>
  <r>
    <x v="0"/>
    <n v="1185732"/>
    <x v="105"/>
    <x v="4"/>
    <x v="31"/>
    <s v="Louisville"/>
    <x v="2"/>
    <n v="0.15000000000000002"/>
    <x v="48"/>
    <x v="469"/>
    <n v="225.00000000000006"/>
    <x v="8"/>
  </r>
  <r>
    <x v="0"/>
    <n v="1185732"/>
    <x v="105"/>
    <x v="4"/>
    <x v="31"/>
    <s v="Louisville"/>
    <x v="3"/>
    <n v="0.19999999999999996"/>
    <x v="49"/>
    <x v="628"/>
    <n v="239.99999999999997"/>
    <x v="8"/>
  </r>
  <r>
    <x v="0"/>
    <n v="1185732"/>
    <x v="105"/>
    <x v="4"/>
    <x v="31"/>
    <s v="Louisville"/>
    <x v="4"/>
    <n v="0.4"/>
    <x v="46"/>
    <x v="194"/>
    <n v="454.99999999999994"/>
    <x v="2"/>
  </r>
  <r>
    <x v="0"/>
    <n v="1185732"/>
    <x v="105"/>
    <x v="4"/>
    <x v="31"/>
    <s v="Louisville"/>
    <x v="5"/>
    <n v="0.30000000000000004"/>
    <x v="34"/>
    <x v="629"/>
    <n v="712.50000000000011"/>
    <x v="0"/>
  </r>
  <r>
    <x v="0"/>
    <n v="1185732"/>
    <x v="40"/>
    <x v="4"/>
    <x v="31"/>
    <s v="Louisville"/>
    <x v="0"/>
    <n v="0.4"/>
    <x v="57"/>
    <x v="630"/>
    <n v="1192"/>
    <x v="8"/>
  </r>
  <r>
    <x v="0"/>
    <n v="1185732"/>
    <x v="40"/>
    <x v="4"/>
    <x v="31"/>
    <s v="Louisville"/>
    <x v="1"/>
    <n v="0.4"/>
    <x v="32"/>
    <x v="207"/>
    <n v="630"/>
    <x v="2"/>
  </r>
  <r>
    <x v="0"/>
    <n v="1185732"/>
    <x v="40"/>
    <x v="4"/>
    <x v="31"/>
    <s v="Louisville"/>
    <x v="2"/>
    <n v="0.35000000000000003"/>
    <x v="33"/>
    <x v="343"/>
    <n v="595.00000000000011"/>
    <x v="8"/>
  </r>
  <r>
    <x v="0"/>
    <n v="1185732"/>
    <x v="40"/>
    <x v="4"/>
    <x v="31"/>
    <s v="Louisville"/>
    <x v="3"/>
    <n v="0.35000000000000003"/>
    <x v="48"/>
    <x v="342"/>
    <n v="525.00000000000011"/>
    <x v="8"/>
  </r>
  <r>
    <x v="0"/>
    <n v="1185732"/>
    <x v="40"/>
    <x v="4"/>
    <x v="31"/>
    <s v="Louisville"/>
    <x v="4"/>
    <n v="0.44999999999999996"/>
    <x v="47"/>
    <x v="451"/>
    <n v="629.99999999999989"/>
    <x v="2"/>
  </r>
  <r>
    <x v="0"/>
    <n v="1185732"/>
    <x v="40"/>
    <x v="4"/>
    <x v="31"/>
    <s v="Louisville"/>
    <x v="5"/>
    <n v="0.49999999999999994"/>
    <x v="24"/>
    <x v="631"/>
    <n v="1249.9999999999998"/>
    <x v="0"/>
  </r>
  <r>
    <x v="0"/>
    <n v="1185732"/>
    <x v="169"/>
    <x v="4"/>
    <x v="31"/>
    <s v="Louisville"/>
    <x v="0"/>
    <n v="0.44999999999999996"/>
    <x v="30"/>
    <x v="632"/>
    <n v="1350"/>
    <x v="8"/>
  </r>
  <r>
    <x v="0"/>
    <n v="1185732"/>
    <x v="169"/>
    <x v="4"/>
    <x v="31"/>
    <s v="Louisville"/>
    <x v="1"/>
    <n v="0.4"/>
    <x v="24"/>
    <x v="47"/>
    <n v="700"/>
    <x v="2"/>
  </r>
  <r>
    <x v="0"/>
    <n v="1185732"/>
    <x v="169"/>
    <x v="4"/>
    <x v="31"/>
    <s v="Louisville"/>
    <x v="2"/>
    <n v="0.45"/>
    <x v="34"/>
    <x v="115"/>
    <n v="855"/>
    <x v="8"/>
  </r>
  <r>
    <x v="0"/>
    <n v="1185732"/>
    <x v="169"/>
    <x v="4"/>
    <x v="31"/>
    <s v="Louisville"/>
    <x v="3"/>
    <n v="0.45"/>
    <x v="32"/>
    <x v="158"/>
    <n v="810"/>
    <x v="8"/>
  </r>
  <r>
    <x v="0"/>
    <n v="1185732"/>
    <x v="169"/>
    <x v="4"/>
    <x v="31"/>
    <s v="Louisville"/>
    <x v="4"/>
    <n v="0.6"/>
    <x v="32"/>
    <x v="52"/>
    <n v="944.99999999999989"/>
    <x v="2"/>
  </r>
  <r>
    <x v="0"/>
    <n v="1185732"/>
    <x v="169"/>
    <x v="4"/>
    <x v="31"/>
    <s v="Louisville"/>
    <x v="5"/>
    <n v="0.65"/>
    <x v="23"/>
    <x v="113"/>
    <n v="2031.25"/>
    <x v="0"/>
  </r>
  <r>
    <x v="0"/>
    <n v="1185732"/>
    <x v="108"/>
    <x v="4"/>
    <x v="31"/>
    <s v="Louisville"/>
    <x v="0"/>
    <n v="0.6"/>
    <x v="2"/>
    <x v="12"/>
    <n v="2040"/>
    <x v="8"/>
  </r>
  <r>
    <x v="0"/>
    <n v="1185732"/>
    <x v="108"/>
    <x v="4"/>
    <x v="31"/>
    <s v="Louisville"/>
    <x v="1"/>
    <n v="0.55000000000000004"/>
    <x v="25"/>
    <x v="221"/>
    <n v="1155"/>
    <x v="2"/>
  </r>
  <r>
    <x v="0"/>
    <n v="1185732"/>
    <x v="108"/>
    <x v="4"/>
    <x v="31"/>
    <s v="Louisville"/>
    <x v="2"/>
    <n v="0.5"/>
    <x v="28"/>
    <x v="48"/>
    <n v="1050"/>
    <x v="8"/>
  </r>
  <r>
    <x v="0"/>
    <n v="1185732"/>
    <x v="108"/>
    <x v="4"/>
    <x v="31"/>
    <s v="Louisville"/>
    <x v="3"/>
    <n v="0.5"/>
    <x v="34"/>
    <x v="351"/>
    <n v="950"/>
    <x v="8"/>
  </r>
  <r>
    <x v="0"/>
    <n v="1185732"/>
    <x v="108"/>
    <x v="4"/>
    <x v="31"/>
    <s v="Louisville"/>
    <x v="4"/>
    <n v="0.6"/>
    <x v="24"/>
    <x v="61"/>
    <n v="1050"/>
    <x v="2"/>
  </r>
  <r>
    <x v="0"/>
    <n v="1185732"/>
    <x v="108"/>
    <x v="4"/>
    <x v="31"/>
    <s v="Louisville"/>
    <x v="5"/>
    <n v="0.65"/>
    <x v="22"/>
    <x v="83"/>
    <n v="2193.75"/>
    <x v="0"/>
  </r>
  <r>
    <x v="0"/>
    <n v="1185732"/>
    <x v="109"/>
    <x v="4"/>
    <x v="31"/>
    <s v="Louisville"/>
    <x v="0"/>
    <n v="0.6"/>
    <x v="6"/>
    <x v="14"/>
    <n v="1980"/>
    <x v="8"/>
  </r>
  <r>
    <x v="0"/>
    <n v="1185732"/>
    <x v="109"/>
    <x v="4"/>
    <x v="31"/>
    <s v="Louisville"/>
    <x v="1"/>
    <n v="0.55000000000000004"/>
    <x v="25"/>
    <x v="221"/>
    <n v="1155"/>
    <x v="2"/>
  </r>
  <r>
    <x v="0"/>
    <n v="1185732"/>
    <x v="109"/>
    <x v="4"/>
    <x v="31"/>
    <s v="Louisville"/>
    <x v="2"/>
    <n v="0.5"/>
    <x v="28"/>
    <x v="48"/>
    <n v="1050"/>
    <x v="8"/>
  </r>
  <r>
    <x v="0"/>
    <n v="1185732"/>
    <x v="109"/>
    <x v="4"/>
    <x v="31"/>
    <s v="Louisville"/>
    <x v="3"/>
    <n v="0.4"/>
    <x v="34"/>
    <x v="235"/>
    <n v="760"/>
    <x v="8"/>
  </r>
  <r>
    <x v="0"/>
    <n v="1185732"/>
    <x v="109"/>
    <x v="4"/>
    <x v="31"/>
    <s v="Louisville"/>
    <x v="4"/>
    <n v="0.5"/>
    <x v="32"/>
    <x v="39"/>
    <n v="787.5"/>
    <x v="2"/>
  </r>
  <r>
    <x v="0"/>
    <n v="1185732"/>
    <x v="109"/>
    <x v="4"/>
    <x v="31"/>
    <s v="Louisville"/>
    <x v="5"/>
    <n v="0.55000000000000004"/>
    <x v="23"/>
    <x v="337"/>
    <n v="1718.7500000000002"/>
    <x v="0"/>
  </r>
  <r>
    <x v="0"/>
    <n v="1185732"/>
    <x v="44"/>
    <x v="4"/>
    <x v="31"/>
    <s v="Louisville"/>
    <x v="0"/>
    <n v="0.5"/>
    <x v="27"/>
    <x v="78"/>
    <n v="1450"/>
    <x v="8"/>
  </r>
  <r>
    <x v="0"/>
    <n v="1185732"/>
    <x v="44"/>
    <x v="4"/>
    <x v="31"/>
    <s v="Louisville"/>
    <x v="1"/>
    <n v="0.45000000000000012"/>
    <x v="28"/>
    <x v="464"/>
    <n v="826.87500000000011"/>
    <x v="2"/>
  </r>
  <r>
    <x v="0"/>
    <n v="1185732"/>
    <x v="44"/>
    <x v="4"/>
    <x v="31"/>
    <s v="Louisville"/>
    <x v="2"/>
    <n v="0.20000000000000007"/>
    <x v="33"/>
    <x v="533"/>
    <n v="340.00000000000011"/>
    <x v="8"/>
  </r>
  <r>
    <x v="0"/>
    <n v="1185732"/>
    <x v="44"/>
    <x v="4"/>
    <x v="31"/>
    <s v="Louisville"/>
    <x v="3"/>
    <n v="0.20000000000000007"/>
    <x v="47"/>
    <x v="527"/>
    <n v="320.00000000000011"/>
    <x v="8"/>
  </r>
  <r>
    <x v="0"/>
    <n v="1185732"/>
    <x v="44"/>
    <x v="4"/>
    <x v="31"/>
    <s v="Louisville"/>
    <x v="4"/>
    <n v="0.30000000000000004"/>
    <x v="47"/>
    <x v="200"/>
    <n v="420.00000000000006"/>
    <x v="2"/>
  </r>
  <r>
    <x v="0"/>
    <n v="1185732"/>
    <x v="44"/>
    <x v="4"/>
    <x v="31"/>
    <s v="Louisville"/>
    <x v="5"/>
    <n v="0.35000000000000009"/>
    <x v="24"/>
    <x v="482"/>
    <n v="875.00000000000023"/>
    <x v="0"/>
  </r>
  <r>
    <x v="0"/>
    <n v="1185732"/>
    <x v="171"/>
    <x v="4"/>
    <x v="31"/>
    <s v="Louisville"/>
    <x v="0"/>
    <n v="0.35000000000000009"/>
    <x v="22"/>
    <x v="464"/>
    <n v="945.00000000000023"/>
    <x v="8"/>
  </r>
  <r>
    <x v="0"/>
    <n v="1185732"/>
    <x v="171"/>
    <x v="4"/>
    <x v="31"/>
    <s v="Louisville"/>
    <x v="1"/>
    <n v="0.25000000000000011"/>
    <x v="24"/>
    <x v="613"/>
    <n v="437.50000000000011"/>
    <x v="2"/>
  </r>
  <r>
    <x v="0"/>
    <n v="1185732"/>
    <x v="171"/>
    <x v="4"/>
    <x v="31"/>
    <s v="Louisville"/>
    <x v="2"/>
    <n v="0.25000000000000011"/>
    <x v="48"/>
    <x v="633"/>
    <n v="375.00000000000023"/>
    <x v="8"/>
  </r>
  <r>
    <x v="0"/>
    <n v="1185732"/>
    <x v="171"/>
    <x v="4"/>
    <x v="31"/>
    <s v="Louisville"/>
    <x v="3"/>
    <n v="0.25000000000000011"/>
    <x v="45"/>
    <x v="634"/>
    <n v="350.00000000000017"/>
    <x v="8"/>
  </r>
  <r>
    <x v="0"/>
    <n v="1185732"/>
    <x v="171"/>
    <x v="4"/>
    <x v="31"/>
    <s v="Louisville"/>
    <x v="4"/>
    <n v="0.35000000000000009"/>
    <x v="45"/>
    <x v="206"/>
    <n v="428.75000000000006"/>
    <x v="2"/>
  </r>
  <r>
    <x v="0"/>
    <n v="1185732"/>
    <x v="171"/>
    <x v="4"/>
    <x v="31"/>
    <s v="Louisville"/>
    <x v="5"/>
    <n v="0.35000000000000003"/>
    <x v="34"/>
    <x v="394"/>
    <n v="831.25000000000011"/>
    <x v="0"/>
  </r>
  <r>
    <x v="0"/>
    <n v="1185732"/>
    <x v="112"/>
    <x v="4"/>
    <x v="31"/>
    <s v="Louisville"/>
    <x v="0"/>
    <n v="0.3000000000000001"/>
    <x v="23"/>
    <x v="635"/>
    <n v="750.00000000000034"/>
    <x v="8"/>
  </r>
  <r>
    <x v="0"/>
    <n v="1185732"/>
    <x v="112"/>
    <x v="4"/>
    <x v="31"/>
    <s v="Louisville"/>
    <x v="1"/>
    <n v="0.20000000000000012"/>
    <x v="32"/>
    <x v="636"/>
    <n v="315.00000000000017"/>
    <x v="2"/>
  </r>
  <r>
    <x v="0"/>
    <n v="1185732"/>
    <x v="112"/>
    <x v="4"/>
    <x v="31"/>
    <s v="Louisville"/>
    <x v="2"/>
    <n v="0.30000000000000016"/>
    <x v="79"/>
    <x v="637"/>
    <n v="474.00000000000028"/>
    <x v="8"/>
  </r>
  <r>
    <x v="0"/>
    <n v="1185732"/>
    <x v="112"/>
    <x v="4"/>
    <x v="31"/>
    <s v="Louisville"/>
    <x v="3"/>
    <n v="0.6000000000000002"/>
    <x v="32"/>
    <x v="568"/>
    <n v="1080.0000000000005"/>
    <x v="8"/>
  </r>
  <r>
    <x v="0"/>
    <n v="1185732"/>
    <x v="112"/>
    <x v="4"/>
    <x v="31"/>
    <s v="Louisville"/>
    <x v="4"/>
    <n v="0.75000000000000011"/>
    <x v="33"/>
    <x v="260"/>
    <n v="1115.625"/>
    <x v="2"/>
  </r>
  <r>
    <x v="0"/>
    <n v="1185732"/>
    <x v="112"/>
    <x v="4"/>
    <x v="31"/>
    <s v="Louisville"/>
    <x v="5"/>
    <n v="0.75"/>
    <x v="28"/>
    <x v="638"/>
    <n v="1968.75"/>
    <x v="0"/>
  </r>
  <r>
    <x v="0"/>
    <n v="1185732"/>
    <x v="113"/>
    <x v="4"/>
    <x v="31"/>
    <s v="Louisville"/>
    <x v="0"/>
    <n v="0.70000000000000007"/>
    <x v="29"/>
    <x v="102"/>
    <n v="2170.0000000000005"/>
    <x v="8"/>
  </r>
  <r>
    <x v="0"/>
    <n v="1185732"/>
    <x v="113"/>
    <x v="4"/>
    <x v="31"/>
    <s v="Louisville"/>
    <x v="1"/>
    <n v="0.60000000000000009"/>
    <x v="31"/>
    <x v="225"/>
    <n v="1207.5"/>
    <x v="2"/>
  </r>
  <r>
    <x v="0"/>
    <n v="1185732"/>
    <x v="113"/>
    <x v="4"/>
    <x v="31"/>
    <s v="Louisville"/>
    <x v="2"/>
    <n v="0.60000000000000009"/>
    <x v="28"/>
    <x v="254"/>
    <n v="1260.0000000000002"/>
    <x v="8"/>
  </r>
  <r>
    <x v="0"/>
    <n v="1185732"/>
    <x v="113"/>
    <x v="4"/>
    <x v="31"/>
    <s v="Louisville"/>
    <x v="3"/>
    <n v="0.60000000000000009"/>
    <x v="34"/>
    <x v="231"/>
    <n v="1140.0000000000002"/>
    <x v="8"/>
  </r>
  <r>
    <x v="0"/>
    <n v="1185732"/>
    <x v="113"/>
    <x v="4"/>
    <x v="31"/>
    <s v="Louisville"/>
    <x v="4"/>
    <n v="0.70000000000000007"/>
    <x v="34"/>
    <x v="204"/>
    <n v="1163.75"/>
    <x v="2"/>
  </r>
  <r>
    <x v="0"/>
    <n v="1185732"/>
    <x v="113"/>
    <x v="4"/>
    <x v="31"/>
    <s v="Louisville"/>
    <x v="5"/>
    <n v="0.75"/>
    <x v="31"/>
    <x v="275"/>
    <n v="2156.25"/>
    <x v="0"/>
  </r>
  <r>
    <x v="1"/>
    <n v="1197831"/>
    <x v="180"/>
    <x v="1"/>
    <x v="32"/>
    <s v="Jackson"/>
    <x v="0"/>
    <n v="0.25000000000000006"/>
    <x v="26"/>
    <x v="639"/>
    <n v="650.00000000000023"/>
    <x v="8"/>
  </r>
  <r>
    <x v="1"/>
    <n v="1197831"/>
    <x v="180"/>
    <x v="1"/>
    <x v="32"/>
    <s v="Jackson"/>
    <x v="1"/>
    <n v="0.25000000000000006"/>
    <x v="32"/>
    <x v="133"/>
    <n v="393.75000000000006"/>
    <x v="2"/>
  </r>
  <r>
    <x v="1"/>
    <n v="1197831"/>
    <x v="180"/>
    <x v="1"/>
    <x v="32"/>
    <s v="Jackson"/>
    <x v="2"/>
    <n v="0.15000000000000008"/>
    <x v="32"/>
    <x v="640"/>
    <n v="270.00000000000017"/>
    <x v="8"/>
  </r>
  <r>
    <x v="1"/>
    <n v="1197831"/>
    <x v="180"/>
    <x v="1"/>
    <x v="32"/>
    <s v="Jackson"/>
    <x v="3"/>
    <n v="0.2"/>
    <x v="49"/>
    <x v="128"/>
    <n v="240"/>
    <x v="8"/>
  </r>
  <r>
    <x v="1"/>
    <n v="1197831"/>
    <x v="180"/>
    <x v="1"/>
    <x v="32"/>
    <s v="Jackson"/>
    <x v="4"/>
    <n v="0.35000000000000003"/>
    <x v="45"/>
    <x v="206"/>
    <n v="428.75000000000006"/>
    <x v="2"/>
  </r>
  <r>
    <x v="1"/>
    <n v="1197831"/>
    <x v="180"/>
    <x v="1"/>
    <x v="32"/>
    <s v="Jackson"/>
    <x v="5"/>
    <n v="0.25000000000000006"/>
    <x v="32"/>
    <x v="133"/>
    <n v="450.00000000000011"/>
    <x v="8"/>
  </r>
  <r>
    <x v="1"/>
    <n v="1197831"/>
    <x v="227"/>
    <x v="1"/>
    <x v="32"/>
    <s v="Jackson"/>
    <x v="0"/>
    <n v="0.25000000000000006"/>
    <x v="20"/>
    <x v="482"/>
    <n v="700.00000000000023"/>
    <x v="8"/>
  </r>
  <r>
    <x v="1"/>
    <n v="1197831"/>
    <x v="227"/>
    <x v="1"/>
    <x v="32"/>
    <s v="Jackson"/>
    <x v="1"/>
    <n v="0.25000000000000006"/>
    <x v="45"/>
    <x v="504"/>
    <n v="306.25000000000006"/>
    <x v="2"/>
  </r>
  <r>
    <x v="1"/>
    <n v="1197831"/>
    <x v="227"/>
    <x v="1"/>
    <x v="32"/>
    <s v="Jackson"/>
    <x v="2"/>
    <n v="0.15000000000000008"/>
    <x v="47"/>
    <x v="641"/>
    <n v="240.00000000000014"/>
    <x v="8"/>
  </r>
  <r>
    <x v="1"/>
    <n v="1197831"/>
    <x v="227"/>
    <x v="1"/>
    <x v="32"/>
    <s v="Jackson"/>
    <x v="3"/>
    <n v="0.2"/>
    <x v="44"/>
    <x v="118"/>
    <n v="200"/>
    <x v="8"/>
  </r>
  <r>
    <x v="1"/>
    <n v="1197831"/>
    <x v="227"/>
    <x v="1"/>
    <x v="32"/>
    <s v="Jackson"/>
    <x v="4"/>
    <n v="0.35000000000000003"/>
    <x v="46"/>
    <x v="165"/>
    <n v="398.125"/>
    <x v="2"/>
  </r>
  <r>
    <x v="1"/>
    <n v="1197831"/>
    <x v="227"/>
    <x v="1"/>
    <x v="32"/>
    <s v="Jackson"/>
    <x v="5"/>
    <n v="0.2"/>
    <x v="33"/>
    <x v="501"/>
    <n v="340"/>
    <x v="8"/>
  </r>
  <r>
    <x v="1"/>
    <n v="1197831"/>
    <x v="26"/>
    <x v="1"/>
    <x v="32"/>
    <s v="Jackson"/>
    <x v="0"/>
    <n v="0.2"/>
    <x v="80"/>
    <x v="642"/>
    <n v="516"/>
    <x v="8"/>
  </r>
  <r>
    <x v="1"/>
    <n v="1197831"/>
    <x v="26"/>
    <x v="1"/>
    <x v="32"/>
    <s v="Jackson"/>
    <x v="1"/>
    <n v="0.2"/>
    <x v="46"/>
    <x v="406"/>
    <n v="227.49999999999997"/>
    <x v="2"/>
  </r>
  <r>
    <x v="1"/>
    <n v="1197831"/>
    <x v="26"/>
    <x v="1"/>
    <x v="32"/>
    <s v="Jackson"/>
    <x v="2"/>
    <n v="0.10000000000000002"/>
    <x v="45"/>
    <x v="367"/>
    <n v="140.00000000000003"/>
    <x v="8"/>
  </r>
  <r>
    <x v="1"/>
    <n v="1197831"/>
    <x v="26"/>
    <x v="1"/>
    <x v="32"/>
    <s v="Jackson"/>
    <x v="3"/>
    <n v="0.19999999999999996"/>
    <x v="41"/>
    <x v="643"/>
    <n v="159.99999999999997"/>
    <x v="8"/>
  </r>
  <r>
    <x v="1"/>
    <n v="1197831"/>
    <x v="26"/>
    <x v="1"/>
    <x v="32"/>
    <s v="Jackson"/>
    <x v="4"/>
    <n v="0.35000000000000009"/>
    <x v="44"/>
    <x v="504"/>
    <n v="306.25000000000006"/>
    <x v="2"/>
  </r>
  <r>
    <x v="1"/>
    <n v="1197831"/>
    <x v="26"/>
    <x v="1"/>
    <x v="32"/>
    <s v="Jackson"/>
    <x v="5"/>
    <n v="0.25"/>
    <x v="45"/>
    <x v="131"/>
    <n v="350"/>
    <x v="8"/>
  </r>
  <r>
    <x v="1"/>
    <n v="1197831"/>
    <x v="27"/>
    <x v="1"/>
    <x v="32"/>
    <s v="Jackson"/>
    <x v="0"/>
    <n v="0.25"/>
    <x v="25"/>
    <x v="146"/>
    <n v="600"/>
    <x v="8"/>
  </r>
  <r>
    <x v="1"/>
    <n v="1197831"/>
    <x v="27"/>
    <x v="1"/>
    <x v="32"/>
    <s v="Jackson"/>
    <x v="1"/>
    <n v="0.25"/>
    <x v="49"/>
    <x v="126"/>
    <n v="262.5"/>
    <x v="2"/>
  </r>
  <r>
    <x v="1"/>
    <n v="1197831"/>
    <x v="27"/>
    <x v="1"/>
    <x v="32"/>
    <s v="Jackson"/>
    <x v="2"/>
    <n v="0.15000000000000002"/>
    <x v="49"/>
    <x v="362"/>
    <n v="180.00000000000003"/>
    <x v="8"/>
  </r>
  <r>
    <x v="1"/>
    <n v="1197831"/>
    <x v="27"/>
    <x v="1"/>
    <x v="32"/>
    <s v="Jackson"/>
    <x v="3"/>
    <n v="0.19999999999999996"/>
    <x v="38"/>
    <x v="644"/>
    <n v="179.99999999999997"/>
    <x v="8"/>
  </r>
  <r>
    <x v="1"/>
    <n v="1197831"/>
    <x v="27"/>
    <x v="1"/>
    <x v="32"/>
    <s v="Jackson"/>
    <x v="4"/>
    <n v="0.4"/>
    <x v="44"/>
    <x v="123"/>
    <n v="350"/>
    <x v="2"/>
  </r>
  <r>
    <x v="1"/>
    <n v="1197831"/>
    <x v="27"/>
    <x v="1"/>
    <x v="32"/>
    <s v="Jackson"/>
    <x v="5"/>
    <n v="0.30000000000000004"/>
    <x v="47"/>
    <x v="200"/>
    <n v="480.00000000000011"/>
    <x v="8"/>
  </r>
  <r>
    <x v="1"/>
    <n v="1197831"/>
    <x v="168"/>
    <x v="1"/>
    <x v="32"/>
    <s v="Jackson"/>
    <x v="0"/>
    <n v="0.4"/>
    <x v="70"/>
    <x v="645"/>
    <n v="1072"/>
    <x v="8"/>
  </r>
  <r>
    <x v="1"/>
    <n v="1197831"/>
    <x v="168"/>
    <x v="1"/>
    <x v="32"/>
    <s v="Jackson"/>
    <x v="1"/>
    <n v="0.4"/>
    <x v="48"/>
    <x v="146"/>
    <n v="525"/>
    <x v="2"/>
  </r>
  <r>
    <x v="1"/>
    <n v="1197831"/>
    <x v="168"/>
    <x v="1"/>
    <x v="32"/>
    <s v="Jackson"/>
    <x v="2"/>
    <n v="0.35000000000000003"/>
    <x v="45"/>
    <x v="206"/>
    <n v="490.00000000000011"/>
    <x v="8"/>
  </r>
  <r>
    <x v="1"/>
    <n v="1197831"/>
    <x v="168"/>
    <x v="1"/>
    <x v="32"/>
    <s v="Jackson"/>
    <x v="3"/>
    <n v="0.35000000000000003"/>
    <x v="49"/>
    <x v="202"/>
    <n v="420"/>
    <x v="8"/>
  </r>
  <r>
    <x v="1"/>
    <n v="1197831"/>
    <x v="168"/>
    <x v="1"/>
    <x v="32"/>
    <s v="Jackson"/>
    <x v="4"/>
    <n v="0.44999999999999996"/>
    <x v="46"/>
    <x v="199"/>
    <n v="511.87499999999989"/>
    <x v="2"/>
  </r>
  <r>
    <x v="1"/>
    <n v="1197831"/>
    <x v="168"/>
    <x v="1"/>
    <x v="32"/>
    <s v="Jackson"/>
    <x v="5"/>
    <n v="0.44999999999999996"/>
    <x v="33"/>
    <x v="646"/>
    <n v="765"/>
    <x v="8"/>
  </r>
  <r>
    <x v="1"/>
    <n v="1197831"/>
    <x v="228"/>
    <x v="1"/>
    <x v="32"/>
    <s v="Jackson"/>
    <x v="0"/>
    <n v="0.39999999999999997"/>
    <x v="22"/>
    <x v="52"/>
    <n v="1080"/>
    <x v="8"/>
  </r>
  <r>
    <x v="1"/>
    <n v="1197831"/>
    <x v="228"/>
    <x v="1"/>
    <x v="32"/>
    <s v="Jackson"/>
    <x v="1"/>
    <n v="0.35000000000000003"/>
    <x v="33"/>
    <x v="343"/>
    <n v="520.625"/>
    <x v="2"/>
  </r>
  <r>
    <x v="1"/>
    <n v="1197831"/>
    <x v="228"/>
    <x v="1"/>
    <x v="32"/>
    <s v="Jackson"/>
    <x v="2"/>
    <n v="0.4"/>
    <x v="47"/>
    <x v="173"/>
    <n v="640"/>
    <x v="8"/>
  </r>
  <r>
    <x v="1"/>
    <n v="1197831"/>
    <x v="228"/>
    <x v="1"/>
    <x v="32"/>
    <s v="Jackson"/>
    <x v="3"/>
    <n v="0.4"/>
    <x v="48"/>
    <x v="146"/>
    <n v="600"/>
    <x v="8"/>
  </r>
  <r>
    <x v="1"/>
    <n v="1197831"/>
    <x v="228"/>
    <x v="1"/>
    <x v="32"/>
    <s v="Jackson"/>
    <x v="4"/>
    <n v="0.54999999999999993"/>
    <x v="48"/>
    <x v="210"/>
    <n v="721.87499999999977"/>
    <x v="2"/>
  </r>
  <r>
    <x v="1"/>
    <n v="1197831"/>
    <x v="228"/>
    <x v="1"/>
    <x v="32"/>
    <s v="Jackson"/>
    <x v="5"/>
    <n v="0.6"/>
    <x v="21"/>
    <x v="211"/>
    <n v="1320"/>
    <x v="8"/>
  </r>
  <r>
    <x v="1"/>
    <n v="1197831"/>
    <x v="30"/>
    <x v="1"/>
    <x v="32"/>
    <s v="Jackson"/>
    <x v="0"/>
    <n v="0.54999999999999993"/>
    <x v="29"/>
    <x v="475"/>
    <n v="1704.9999999999998"/>
    <x v="8"/>
  </r>
  <r>
    <x v="1"/>
    <n v="1197831"/>
    <x v="30"/>
    <x v="1"/>
    <x v="32"/>
    <s v="Jackson"/>
    <x v="1"/>
    <n v="0.5"/>
    <x v="28"/>
    <x v="48"/>
    <n v="918.74999999999989"/>
    <x v="2"/>
  </r>
  <r>
    <x v="1"/>
    <n v="1197831"/>
    <x v="30"/>
    <x v="1"/>
    <x v="32"/>
    <s v="Jackson"/>
    <x v="2"/>
    <n v="0.45"/>
    <x v="32"/>
    <x v="158"/>
    <n v="810"/>
    <x v="8"/>
  </r>
  <r>
    <x v="1"/>
    <n v="1197831"/>
    <x v="30"/>
    <x v="1"/>
    <x v="32"/>
    <s v="Jackson"/>
    <x v="3"/>
    <n v="0.45"/>
    <x v="47"/>
    <x v="207"/>
    <n v="720"/>
    <x v="8"/>
  </r>
  <r>
    <x v="1"/>
    <n v="1197831"/>
    <x v="30"/>
    <x v="1"/>
    <x v="32"/>
    <s v="Jackson"/>
    <x v="4"/>
    <n v="0.6"/>
    <x v="33"/>
    <x v="141"/>
    <n v="892.5"/>
    <x v="2"/>
  </r>
  <r>
    <x v="1"/>
    <n v="1197831"/>
    <x v="30"/>
    <x v="1"/>
    <x v="32"/>
    <s v="Jackson"/>
    <x v="5"/>
    <n v="0.65"/>
    <x v="25"/>
    <x v="87"/>
    <n v="1560"/>
    <x v="8"/>
  </r>
  <r>
    <x v="1"/>
    <n v="1197831"/>
    <x v="31"/>
    <x v="1"/>
    <x v="32"/>
    <s v="Jackson"/>
    <x v="0"/>
    <n v="0.6"/>
    <x v="30"/>
    <x v="6"/>
    <n v="1800"/>
    <x v="8"/>
  </r>
  <r>
    <x v="1"/>
    <n v="1197831"/>
    <x v="31"/>
    <x v="1"/>
    <x v="32"/>
    <s v="Jackson"/>
    <x v="1"/>
    <n v="0.55000000000000004"/>
    <x v="28"/>
    <x v="170"/>
    <n v="1010.6250000000001"/>
    <x v="2"/>
  </r>
  <r>
    <x v="1"/>
    <n v="1197831"/>
    <x v="31"/>
    <x v="1"/>
    <x v="32"/>
    <s v="Jackson"/>
    <x v="2"/>
    <n v="0.5"/>
    <x v="32"/>
    <x v="39"/>
    <n v="900"/>
    <x v="8"/>
  </r>
  <r>
    <x v="1"/>
    <n v="1197831"/>
    <x v="31"/>
    <x v="1"/>
    <x v="32"/>
    <s v="Jackson"/>
    <x v="3"/>
    <n v="0.4"/>
    <x v="47"/>
    <x v="173"/>
    <n v="640"/>
    <x v="8"/>
  </r>
  <r>
    <x v="1"/>
    <n v="1197831"/>
    <x v="31"/>
    <x v="1"/>
    <x v="32"/>
    <s v="Jackson"/>
    <x v="4"/>
    <n v="0.5"/>
    <x v="48"/>
    <x v="203"/>
    <n v="656.25"/>
    <x v="2"/>
  </r>
  <r>
    <x v="1"/>
    <n v="1197831"/>
    <x v="31"/>
    <x v="1"/>
    <x v="32"/>
    <s v="Jackson"/>
    <x v="5"/>
    <n v="0.55000000000000004"/>
    <x v="21"/>
    <x v="446"/>
    <n v="1210.0000000000002"/>
    <x v="8"/>
  </r>
  <r>
    <x v="1"/>
    <n v="1197831"/>
    <x v="170"/>
    <x v="1"/>
    <x v="32"/>
    <s v="Jackson"/>
    <x v="0"/>
    <n v="0.5"/>
    <x v="26"/>
    <x v="82"/>
    <n v="1300"/>
    <x v="8"/>
  </r>
  <r>
    <x v="1"/>
    <n v="1197831"/>
    <x v="170"/>
    <x v="1"/>
    <x v="32"/>
    <s v="Jackson"/>
    <x v="1"/>
    <n v="0.40000000000000013"/>
    <x v="32"/>
    <x v="647"/>
    <n v="630.00000000000023"/>
    <x v="2"/>
  </r>
  <r>
    <x v="1"/>
    <n v="1197831"/>
    <x v="170"/>
    <x v="1"/>
    <x v="32"/>
    <s v="Jackson"/>
    <x v="2"/>
    <n v="0.15000000000000008"/>
    <x v="45"/>
    <x v="648"/>
    <n v="210.00000000000011"/>
    <x v="8"/>
  </r>
  <r>
    <x v="1"/>
    <n v="1197831"/>
    <x v="170"/>
    <x v="1"/>
    <x v="32"/>
    <s v="Jackson"/>
    <x v="3"/>
    <n v="0.15000000000000008"/>
    <x v="46"/>
    <x v="529"/>
    <n v="195.00000000000011"/>
    <x v="8"/>
  </r>
  <r>
    <x v="1"/>
    <n v="1197831"/>
    <x v="170"/>
    <x v="1"/>
    <x v="32"/>
    <s v="Jackson"/>
    <x v="4"/>
    <n v="0.25000000000000006"/>
    <x v="46"/>
    <x v="512"/>
    <n v="284.37500000000006"/>
    <x v="2"/>
  </r>
  <r>
    <x v="1"/>
    <n v="1197831"/>
    <x v="170"/>
    <x v="1"/>
    <x v="32"/>
    <s v="Jackson"/>
    <x v="5"/>
    <n v="0.3000000000000001"/>
    <x v="33"/>
    <x v="611"/>
    <n v="510.00000000000023"/>
    <x v="8"/>
  </r>
  <r>
    <x v="1"/>
    <n v="1197831"/>
    <x v="229"/>
    <x v="1"/>
    <x v="32"/>
    <s v="Jackson"/>
    <x v="0"/>
    <n v="0.3000000000000001"/>
    <x v="25"/>
    <x v="647"/>
    <n v="720.00000000000034"/>
    <x v="8"/>
  </r>
  <r>
    <x v="1"/>
    <n v="1197831"/>
    <x v="229"/>
    <x v="1"/>
    <x v="32"/>
    <s v="Jackson"/>
    <x v="1"/>
    <n v="0.20000000000000012"/>
    <x v="33"/>
    <x v="649"/>
    <n v="297.50000000000017"/>
    <x v="2"/>
  </r>
  <r>
    <x v="1"/>
    <n v="1197831"/>
    <x v="229"/>
    <x v="1"/>
    <x v="32"/>
    <s v="Jackson"/>
    <x v="2"/>
    <n v="0.20000000000000012"/>
    <x v="49"/>
    <x v="641"/>
    <n v="240.00000000000014"/>
    <x v="8"/>
  </r>
  <r>
    <x v="1"/>
    <n v="1197831"/>
    <x v="229"/>
    <x v="1"/>
    <x v="32"/>
    <s v="Jackson"/>
    <x v="3"/>
    <n v="0.20000000000000012"/>
    <x v="35"/>
    <x v="650"/>
    <n v="220.00000000000014"/>
    <x v="8"/>
  </r>
  <r>
    <x v="1"/>
    <n v="1197831"/>
    <x v="229"/>
    <x v="1"/>
    <x v="32"/>
    <s v="Jackson"/>
    <x v="4"/>
    <n v="0.3000000000000001"/>
    <x v="35"/>
    <x v="651"/>
    <n v="288.75000000000006"/>
    <x v="2"/>
  </r>
  <r>
    <x v="1"/>
    <n v="1197831"/>
    <x v="229"/>
    <x v="1"/>
    <x v="32"/>
    <s v="Jackson"/>
    <x v="5"/>
    <n v="0.30000000000000004"/>
    <x v="47"/>
    <x v="200"/>
    <n v="480.00000000000011"/>
    <x v="8"/>
  </r>
  <r>
    <x v="1"/>
    <n v="1197831"/>
    <x v="34"/>
    <x v="1"/>
    <x v="32"/>
    <s v="Jackson"/>
    <x v="0"/>
    <n v="0.25000000000000011"/>
    <x v="21"/>
    <x v="652"/>
    <n v="550.00000000000034"/>
    <x v="8"/>
  </r>
  <r>
    <x v="1"/>
    <n v="1197831"/>
    <x v="34"/>
    <x v="1"/>
    <x v="32"/>
    <s v="Jackson"/>
    <x v="1"/>
    <n v="0.15000000000000013"/>
    <x v="48"/>
    <x v="653"/>
    <n v="196.87500000000014"/>
    <x v="2"/>
  </r>
  <r>
    <x v="1"/>
    <n v="1197831"/>
    <x v="34"/>
    <x v="1"/>
    <x v="32"/>
    <s v="Jackson"/>
    <x v="2"/>
    <n v="0.25000000000000017"/>
    <x v="81"/>
    <x v="654"/>
    <n v="320.00000000000023"/>
    <x v="8"/>
  </r>
  <r>
    <x v="1"/>
    <n v="1197831"/>
    <x v="34"/>
    <x v="1"/>
    <x v="32"/>
    <s v="Jackson"/>
    <x v="3"/>
    <n v="0.55000000000000016"/>
    <x v="48"/>
    <x v="655"/>
    <n v="825.00000000000023"/>
    <x v="8"/>
  </r>
  <r>
    <x v="1"/>
    <n v="1197831"/>
    <x v="34"/>
    <x v="1"/>
    <x v="32"/>
    <s v="Jackson"/>
    <x v="4"/>
    <n v="0.75000000000000011"/>
    <x v="45"/>
    <x v="195"/>
    <n v="918.75000000000011"/>
    <x v="2"/>
  </r>
  <r>
    <x v="1"/>
    <n v="1197831"/>
    <x v="34"/>
    <x v="1"/>
    <x v="32"/>
    <s v="Jackson"/>
    <x v="5"/>
    <n v="0.75"/>
    <x v="32"/>
    <x v="73"/>
    <n v="1350"/>
    <x v="8"/>
  </r>
  <r>
    <x v="1"/>
    <n v="1197831"/>
    <x v="35"/>
    <x v="1"/>
    <x v="32"/>
    <s v="Jackson"/>
    <x v="0"/>
    <n v="0.70000000000000007"/>
    <x v="20"/>
    <x v="107"/>
    <n v="1960.0000000000005"/>
    <x v="8"/>
  </r>
  <r>
    <x v="1"/>
    <n v="1197831"/>
    <x v="35"/>
    <x v="1"/>
    <x v="32"/>
    <s v="Jackson"/>
    <x v="1"/>
    <n v="0.60000000000000009"/>
    <x v="24"/>
    <x v="252"/>
    <n v="1050"/>
    <x v="2"/>
  </r>
  <r>
    <x v="1"/>
    <n v="1197831"/>
    <x v="35"/>
    <x v="1"/>
    <x v="32"/>
    <s v="Jackson"/>
    <x v="2"/>
    <n v="0.60000000000000009"/>
    <x v="32"/>
    <x v="217"/>
    <n v="1080.0000000000002"/>
    <x v="8"/>
  </r>
  <r>
    <x v="1"/>
    <n v="1197831"/>
    <x v="35"/>
    <x v="1"/>
    <x v="32"/>
    <s v="Jackson"/>
    <x v="3"/>
    <n v="0.60000000000000009"/>
    <x v="47"/>
    <x v="218"/>
    <n v="960.00000000000023"/>
    <x v="8"/>
  </r>
  <r>
    <x v="1"/>
    <n v="1197831"/>
    <x v="35"/>
    <x v="1"/>
    <x v="32"/>
    <s v="Jackson"/>
    <x v="4"/>
    <n v="0.70000000000000007"/>
    <x v="47"/>
    <x v="219"/>
    <n v="980.00000000000011"/>
    <x v="2"/>
  </r>
  <r>
    <x v="1"/>
    <n v="1197831"/>
    <x v="35"/>
    <x v="1"/>
    <x v="32"/>
    <s v="Jackson"/>
    <x v="5"/>
    <n v="0.75"/>
    <x v="24"/>
    <x v="69"/>
    <n v="1500"/>
    <x v="8"/>
  </r>
  <r>
    <x v="1"/>
    <n v="1197831"/>
    <x v="180"/>
    <x v="1"/>
    <x v="33"/>
    <s v="Little Rock"/>
    <x v="0"/>
    <n v="0.25000000000000006"/>
    <x v="31"/>
    <x v="345"/>
    <n v="575.00000000000011"/>
    <x v="8"/>
  </r>
  <r>
    <x v="1"/>
    <n v="1197831"/>
    <x v="180"/>
    <x v="1"/>
    <x v="33"/>
    <s v="Little Rock"/>
    <x v="1"/>
    <n v="0.25000000000000006"/>
    <x v="48"/>
    <x v="510"/>
    <n v="328.12500000000006"/>
    <x v="2"/>
  </r>
  <r>
    <x v="1"/>
    <n v="1197831"/>
    <x v="180"/>
    <x v="1"/>
    <x v="33"/>
    <s v="Little Rock"/>
    <x v="2"/>
    <n v="0.15000000000000008"/>
    <x v="48"/>
    <x v="656"/>
    <n v="225.00000000000014"/>
    <x v="8"/>
  </r>
  <r>
    <x v="1"/>
    <n v="1197831"/>
    <x v="180"/>
    <x v="1"/>
    <x v="33"/>
    <s v="Little Rock"/>
    <x v="3"/>
    <n v="0.2"/>
    <x v="38"/>
    <x v="185"/>
    <n v="180"/>
    <x v="8"/>
  </r>
  <r>
    <x v="1"/>
    <n v="1197831"/>
    <x v="180"/>
    <x v="1"/>
    <x v="33"/>
    <s v="Little Rock"/>
    <x v="4"/>
    <n v="0.35000000000000003"/>
    <x v="35"/>
    <x v="117"/>
    <n v="336.875"/>
    <x v="2"/>
  </r>
  <r>
    <x v="1"/>
    <n v="1197831"/>
    <x v="180"/>
    <x v="1"/>
    <x v="33"/>
    <s v="Little Rock"/>
    <x v="5"/>
    <n v="0.25000000000000006"/>
    <x v="48"/>
    <x v="510"/>
    <n v="375.00000000000011"/>
    <x v="8"/>
  </r>
  <r>
    <x v="1"/>
    <n v="1197831"/>
    <x v="227"/>
    <x v="1"/>
    <x v="33"/>
    <s v="Little Rock"/>
    <x v="0"/>
    <n v="0.25000000000000006"/>
    <x v="23"/>
    <x v="657"/>
    <n v="625.00000000000023"/>
    <x v="8"/>
  </r>
  <r>
    <x v="1"/>
    <n v="1197831"/>
    <x v="227"/>
    <x v="1"/>
    <x v="33"/>
    <s v="Little Rock"/>
    <x v="1"/>
    <n v="0.25000000000000006"/>
    <x v="35"/>
    <x v="502"/>
    <n v="240.62500000000003"/>
    <x v="2"/>
  </r>
  <r>
    <x v="1"/>
    <n v="1197831"/>
    <x v="227"/>
    <x v="1"/>
    <x v="33"/>
    <s v="Little Rock"/>
    <x v="2"/>
    <n v="0.15000000000000008"/>
    <x v="46"/>
    <x v="529"/>
    <n v="195.00000000000011"/>
    <x v="8"/>
  </r>
  <r>
    <x v="1"/>
    <n v="1197831"/>
    <x v="227"/>
    <x v="1"/>
    <x v="33"/>
    <s v="Little Rock"/>
    <x v="3"/>
    <n v="0.2"/>
    <x v="37"/>
    <x v="326"/>
    <n v="140"/>
    <x v="8"/>
  </r>
  <r>
    <x v="1"/>
    <n v="1197831"/>
    <x v="227"/>
    <x v="1"/>
    <x v="33"/>
    <s v="Little Rock"/>
    <x v="4"/>
    <n v="0.35000000000000003"/>
    <x v="44"/>
    <x v="622"/>
    <n v="306.25"/>
    <x v="2"/>
  </r>
  <r>
    <x v="1"/>
    <n v="1197831"/>
    <x v="227"/>
    <x v="1"/>
    <x v="33"/>
    <s v="Little Rock"/>
    <x v="5"/>
    <n v="0.2"/>
    <x v="45"/>
    <x v="135"/>
    <n v="280"/>
    <x v="8"/>
  </r>
  <r>
    <x v="1"/>
    <n v="1197831"/>
    <x v="26"/>
    <x v="1"/>
    <x v="33"/>
    <s v="Little Rock"/>
    <x v="0"/>
    <n v="0.2"/>
    <x v="82"/>
    <x v="658"/>
    <n v="456"/>
    <x v="8"/>
  </r>
  <r>
    <x v="1"/>
    <n v="1197831"/>
    <x v="26"/>
    <x v="1"/>
    <x v="33"/>
    <s v="Little Rock"/>
    <x v="1"/>
    <n v="0.2"/>
    <x v="44"/>
    <x v="118"/>
    <n v="175"/>
    <x v="2"/>
  </r>
  <r>
    <x v="1"/>
    <n v="1197831"/>
    <x v="26"/>
    <x v="1"/>
    <x v="33"/>
    <s v="Little Rock"/>
    <x v="2"/>
    <n v="0.10000000000000002"/>
    <x v="35"/>
    <x v="659"/>
    <n v="110.00000000000003"/>
    <x v="8"/>
  </r>
  <r>
    <x v="1"/>
    <n v="1197831"/>
    <x v="26"/>
    <x v="1"/>
    <x v="33"/>
    <s v="Little Rock"/>
    <x v="3"/>
    <n v="0.19999999999999996"/>
    <x v="36"/>
    <x v="660"/>
    <n v="99.999999999999986"/>
    <x v="8"/>
  </r>
  <r>
    <x v="1"/>
    <n v="1197831"/>
    <x v="26"/>
    <x v="1"/>
    <x v="33"/>
    <s v="Little Rock"/>
    <x v="4"/>
    <n v="0.35000000000000009"/>
    <x v="37"/>
    <x v="181"/>
    <n v="214.37500000000003"/>
    <x v="2"/>
  </r>
  <r>
    <x v="1"/>
    <n v="1197831"/>
    <x v="26"/>
    <x v="1"/>
    <x v="33"/>
    <s v="Little Rock"/>
    <x v="5"/>
    <n v="0.25"/>
    <x v="35"/>
    <x v="389"/>
    <n v="275"/>
    <x v="8"/>
  </r>
  <r>
    <x v="1"/>
    <n v="1197831"/>
    <x v="27"/>
    <x v="1"/>
    <x v="33"/>
    <s v="Little Rock"/>
    <x v="0"/>
    <n v="0.25"/>
    <x v="28"/>
    <x v="385"/>
    <n v="525"/>
    <x v="8"/>
  </r>
  <r>
    <x v="1"/>
    <n v="1197831"/>
    <x v="27"/>
    <x v="1"/>
    <x v="33"/>
    <s v="Little Rock"/>
    <x v="1"/>
    <n v="0.25"/>
    <x v="38"/>
    <x v="180"/>
    <n v="196.875"/>
    <x v="2"/>
  </r>
  <r>
    <x v="1"/>
    <n v="1197831"/>
    <x v="27"/>
    <x v="1"/>
    <x v="33"/>
    <s v="Little Rock"/>
    <x v="2"/>
    <n v="0.15000000000000002"/>
    <x v="38"/>
    <x v="661"/>
    <n v="135.00000000000003"/>
    <x v="8"/>
  </r>
  <r>
    <x v="1"/>
    <n v="1197831"/>
    <x v="27"/>
    <x v="1"/>
    <x v="33"/>
    <s v="Little Rock"/>
    <x v="3"/>
    <n v="0.19999999999999996"/>
    <x v="43"/>
    <x v="662"/>
    <n v="119.99999999999999"/>
    <x v="8"/>
  </r>
  <r>
    <x v="1"/>
    <n v="1197831"/>
    <x v="27"/>
    <x v="1"/>
    <x v="33"/>
    <s v="Little Rock"/>
    <x v="4"/>
    <n v="0.4"/>
    <x v="37"/>
    <x v="135"/>
    <n v="244.99999999999997"/>
    <x v="2"/>
  </r>
  <r>
    <x v="1"/>
    <n v="1197831"/>
    <x v="27"/>
    <x v="1"/>
    <x v="33"/>
    <s v="Little Rock"/>
    <x v="5"/>
    <n v="0.30000000000000004"/>
    <x v="46"/>
    <x v="663"/>
    <n v="390.00000000000006"/>
    <x v="8"/>
  </r>
  <r>
    <x v="1"/>
    <n v="1197831"/>
    <x v="168"/>
    <x v="1"/>
    <x v="33"/>
    <s v="Little Rock"/>
    <x v="0"/>
    <n v="0.4"/>
    <x v="76"/>
    <x v="664"/>
    <n v="952"/>
    <x v="8"/>
  </r>
  <r>
    <x v="1"/>
    <n v="1197831"/>
    <x v="168"/>
    <x v="1"/>
    <x v="33"/>
    <s v="Little Rock"/>
    <x v="1"/>
    <n v="0.4"/>
    <x v="49"/>
    <x v="147"/>
    <n v="420"/>
    <x v="2"/>
  </r>
  <r>
    <x v="1"/>
    <n v="1197831"/>
    <x v="168"/>
    <x v="1"/>
    <x v="33"/>
    <s v="Little Rock"/>
    <x v="2"/>
    <n v="0.35000000000000003"/>
    <x v="35"/>
    <x v="117"/>
    <n v="385.00000000000006"/>
    <x v="8"/>
  </r>
  <r>
    <x v="1"/>
    <n v="1197831"/>
    <x v="168"/>
    <x v="1"/>
    <x v="33"/>
    <s v="Little Rock"/>
    <x v="3"/>
    <n v="0.35000000000000003"/>
    <x v="38"/>
    <x v="121"/>
    <n v="315.00000000000006"/>
    <x v="8"/>
  </r>
  <r>
    <x v="1"/>
    <n v="1197831"/>
    <x v="168"/>
    <x v="1"/>
    <x v="33"/>
    <s v="Little Rock"/>
    <x v="4"/>
    <n v="0.44999999999999996"/>
    <x v="44"/>
    <x v="127"/>
    <n v="393.75"/>
    <x v="2"/>
  </r>
  <r>
    <x v="1"/>
    <n v="1197831"/>
    <x v="168"/>
    <x v="1"/>
    <x v="33"/>
    <s v="Little Rock"/>
    <x v="5"/>
    <n v="0.44999999999999996"/>
    <x v="45"/>
    <x v="518"/>
    <n v="630"/>
    <x v="8"/>
  </r>
  <r>
    <x v="1"/>
    <n v="1197831"/>
    <x v="228"/>
    <x v="1"/>
    <x v="33"/>
    <s v="Little Rock"/>
    <x v="0"/>
    <n v="0.39999999999999997"/>
    <x v="25"/>
    <x v="50"/>
    <n v="960"/>
    <x v="8"/>
  </r>
  <r>
    <x v="1"/>
    <n v="1197831"/>
    <x v="228"/>
    <x v="1"/>
    <x v="33"/>
    <s v="Little Rock"/>
    <x v="1"/>
    <n v="0.35000000000000003"/>
    <x v="45"/>
    <x v="206"/>
    <n v="428.75000000000006"/>
    <x v="2"/>
  </r>
  <r>
    <x v="1"/>
    <n v="1197831"/>
    <x v="228"/>
    <x v="1"/>
    <x v="33"/>
    <s v="Little Rock"/>
    <x v="2"/>
    <n v="0.4"/>
    <x v="46"/>
    <x v="194"/>
    <n v="520"/>
    <x v="8"/>
  </r>
  <r>
    <x v="1"/>
    <n v="1197831"/>
    <x v="228"/>
    <x v="1"/>
    <x v="33"/>
    <s v="Little Rock"/>
    <x v="3"/>
    <n v="0.4"/>
    <x v="49"/>
    <x v="147"/>
    <n v="480"/>
    <x v="8"/>
  </r>
  <r>
    <x v="1"/>
    <n v="1197831"/>
    <x v="228"/>
    <x v="1"/>
    <x v="33"/>
    <s v="Little Rock"/>
    <x v="4"/>
    <n v="0.54999999999999993"/>
    <x v="49"/>
    <x v="209"/>
    <n v="577.49999999999989"/>
    <x v="2"/>
  </r>
  <r>
    <x v="1"/>
    <n v="1197831"/>
    <x v="228"/>
    <x v="1"/>
    <x v="33"/>
    <s v="Little Rock"/>
    <x v="5"/>
    <n v="0.6"/>
    <x v="34"/>
    <x v="175"/>
    <n v="1140"/>
    <x v="8"/>
  </r>
  <r>
    <x v="1"/>
    <n v="1197831"/>
    <x v="30"/>
    <x v="1"/>
    <x v="33"/>
    <s v="Little Rock"/>
    <x v="0"/>
    <n v="0.54999999999999993"/>
    <x v="20"/>
    <x v="265"/>
    <n v="1540"/>
    <x v="8"/>
  </r>
  <r>
    <x v="1"/>
    <n v="1197831"/>
    <x v="30"/>
    <x v="1"/>
    <x v="33"/>
    <s v="Little Rock"/>
    <x v="1"/>
    <n v="0.5"/>
    <x v="32"/>
    <x v="39"/>
    <n v="787.5"/>
    <x v="2"/>
  </r>
  <r>
    <x v="1"/>
    <n v="1197831"/>
    <x v="30"/>
    <x v="1"/>
    <x v="33"/>
    <s v="Little Rock"/>
    <x v="2"/>
    <n v="0.45"/>
    <x v="48"/>
    <x v="153"/>
    <n v="675"/>
    <x v="8"/>
  </r>
  <r>
    <x v="1"/>
    <n v="1197831"/>
    <x v="30"/>
    <x v="1"/>
    <x v="33"/>
    <s v="Little Rock"/>
    <x v="3"/>
    <n v="0.45"/>
    <x v="46"/>
    <x v="334"/>
    <n v="585"/>
    <x v="8"/>
  </r>
  <r>
    <x v="1"/>
    <n v="1197831"/>
    <x v="30"/>
    <x v="1"/>
    <x v="33"/>
    <s v="Little Rock"/>
    <x v="4"/>
    <n v="0.6"/>
    <x v="45"/>
    <x v="193"/>
    <n v="735"/>
    <x v="2"/>
  </r>
  <r>
    <x v="1"/>
    <n v="1197831"/>
    <x v="30"/>
    <x v="1"/>
    <x v="33"/>
    <s v="Little Rock"/>
    <x v="5"/>
    <n v="0.65"/>
    <x v="28"/>
    <x v="85"/>
    <n v="1365"/>
    <x v="8"/>
  </r>
  <r>
    <x v="1"/>
    <n v="1197831"/>
    <x v="31"/>
    <x v="1"/>
    <x v="33"/>
    <s v="Little Rock"/>
    <x v="0"/>
    <n v="0.6"/>
    <x v="22"/>
    <x v="72"/>
    <n v="1620"/>
    <x v="8"/>
  </r>
  <r>
    <x v="1"/>
    <n v="1197831"/>
    <x v="31"/>
    <x v="1"/>
    <x v="33"/>
    <s v="Little Rock"/>
    <x v="1"/>
    <n v="0.55000000000000004"/>
    <x v="32"/>
    <x v="111"/>
    <n v="866.25"/>
    <x v="2"/>
  </r>
  <r>
    <x v="1"/>
    <n v="1197831"/>
    <x v="31"/>
    <x v="1"/>
    <x v="33"/>
    <s v="Little Rock"/>
    <x v="2"/>
    <n v="0.5"/>
    <x v="48"/>
    <x v="203"/>
    <n v="750"/>
    <x v="8"/>
  </r>
  <r>
    <x v="1"/>
    <n v="1197831"/>
    <x v="31"/>
    <x v="1"/>
    <x v="33"/>
    <s v="Little Rock"/>
    <x v="3"/>
    <n v="0.4"/>
    <x v="46"/>
    <x v="194"/>
    <n v="520"/>
    <x v="8"/>
  </r>
  <r>
    <x v="1"/>
    <n v="1197831"/>
    <x v="31"/>
    <x v="1"/>
    <x v="33"/>
    <s v="Little Rock"/>
    <x v="4"/>
    <n v="0.5"/>
    <x v="49"/>
    <x v="146"/>
    <n v="525"/>
    <x v="2"/>
  </r>
  <r>
    <x v="1"/>
    <n v="1197831"/>
    <x v="31"/>
    <x v="1"/>
    <x v="33"/>
    <s v="Little Rock"/>
    <x v="5"/>
    <n v="0.55000000000000004"/>
    <x v="34"/>
    <x v="356"/>
    <n v="1045"/>
    <x v="8"/>
  </r>
  <r>
    <x v="1"/>
    <n v="1197831"/>
    <x v="170"/>
    <x v="1"/>
    <x v="33"/>
    <s v="Little Rock"/>
    <x v="0"/>
    <n v="0.5"/>
    <x v="31"/>
    <x v="79"/>
    <n v="1150"/>
    <x v="8"/>
  </r>
  <r>
    <x v="1"/>
    <n v="1197831"/>
    <x v="170"/>
    <x v="1"/>
    <x v="33"/>
    <s v="Little Rock"/>
    <x v="1"/>
    <n v="0.40000000000000013"/>
    <x v="48"/>
    <x v="665"/>
    <n v="525.00000000000011"/>
    <x v="2"/>
  </r>
  <r>
    <x v="1"/>
    <n v="1197831"/>
    <x v="170"/>
    <x v="1"/>
    <x v="33"/>
    <s v="Little Rock"/>
    <x v="2"/>
    <n v="0.15000000000000008"/>
    <x v="35"/>
    <x v="666"/>
    <n v="165.00000000000011"/>
    <x v="8"/>
  </r>
  <r>
    <x v="1"/>
    <n v="1197831"/>
    <x v="170"/>
    <x v="1"/>
    <x v="33"/>
    <s v="Little Rock"/>
    <x v="3"/>
    <n v="0.15000000000000008"/>
    <x v="44"/>
    <x v="667"/>
    <n v="150.00000000000009"/>
    <x v="8"/>
  </r>
  <r>
    <x v="1"/>
    <n v="1197831"/>
    <x v="170"/>
    <x v="1"/>
    <x v="33"/>
    <s v="Little Rock"/>
    <x v="4"/>
    <n v="0.25000000000000006"/>
    <x v="44"/>
    <x v="472"/>
    <n v="218.75000000000003"/>
    <x v="2"/>
  </r>
  <r>
    <x v="1"/>
    <n v="1197831"/>
    <x v="170"/>
    <x v="1"/>
    <x v="33"/>
    <s v="Little Rock"/>
    <x v="5"/>
    <n v="0.3000000000000001"/>
    <x v="45"/>
    <x v="509"/>
    <n v="420.00000000000023"/>
    <x v="8"/>
  </r>
  <r>
    <x v="1"/>
    <n v="1197831"/>
    <x v="229"/>
    <x v="1"/>
    <x v="33"/>
    <s v="Little Rock"/>
    <x v="0"/>
    <n v="0.3000000000000001"/>
    <x v="28"/>
    <x v="570"/>
    <n v="630.00000000000023"/>
    <x v="8"/>
  </r>
  <r>
    <x v="1"/>
    <n v="1197831"/>
    <x v="229"/>
    <x v="1"/>
    <x v="33"/>
    <s v="Little Rock"/>
    <x v="1"/>
    <n v="0.20000000000000012"/>
    <x v="45"/>
    <x v="668"/>
    <n v="245.00000000000014"/>
    <x v="2"/>
  </r>
  <r>
    <x v="1"/>
    <n v="1197831"/>
    <x v="229"/>
    <x v="1"/>
    <x v="33"/>
    <s v="Little Rock"/>
    <x v="2"/>
    <n v="0.20000000000000012"/>
    <x v="38"/>
    <x v="669"/>
    <n v="180.00000000000011"/>
    <x v="8"/>
  </r>
  <r>
    <x v="1"/>
    <n v="1197831"/>
    <x v="229"/>
    <x v="1"/>
    <x v="33"/>
    <s v="Little Rock"/>
    <x v="3"/>
    <n v="0.20000000000000012"/>
    <x v="41"/>
    <x v="670"/>
    <n v="160.00000000000011"/>
    <x v="8"/>
  </r>
  <r>
    <x v="1"/>
    <n v="1197831"/>
    <x v="229"/>
    <x v="1"/>
    <x v="33"/>
    <s v="Little Rock"/>
    <x v="4"/>
    <n v="0.3000000000000001"/>
    <x v="41"/>
    <x v="525"/>
    <n v="210.00000000000006"/>
    <x v="2"/>
  </r>
  <r>
    <x v="1"/>
    <n v="1197831"/>
    <x v="229"/>
    <x v="1"/>
    <x v="33"/>
    <s v="Little Rock"/>
    <x v="5"/>
    <n v="0.30000000000000004"/>
    <x v="46"/>
    <x v="663"/>
    <n v="390.00000000000006"/>
    <x v="8"/>
  </r>
  <r>
    <x v="1"/>
    <n v="1197831"/>
    <x v="34"/>
    <x v="1"/>
    <x v="33"/>
    <s v="Little Rock"/>
    <x v="0"/>
    <n v="0.25000000000000011"/>
    <x v="34"/>
    <x v="671"/>
    <n v="475.00000000000023"/>
    <x v="8"/>
  </r>
  <r>
    <x v="1"/>
    <n v="1197831"/>
    <x v="34"/>
    <x v="1"/>
    <x v="33"/>
    <s v="Little Rock"/>
    <x v="1"/>
    <n v="0.15000000000000013"/>
    <x v="49"/>
    <x v="672"/>
    <n v="157.50000000000014"/>
    <x v="2"/>
  </r>
  <r>
    <x v="1"/>
    <n v="1197831"/>
    <x v="34"/>
    <x v="1"/>
    <x v="33"/>
    <s v="Little Rock"/>
    <x v="2"/>
    <n v="0.25000000000000017"/>
    <x v="83"/>
    <x v="673"/>
    <n v="245.0000000000002"/>
    <x v="8"/>
  </r>
  <r>
    <x v="1"/>
    <n v="1197831"/>
    <x v="34"/>
    <x v="1"/>
    <x v="33"/>
    <s v="Little Rock"/>
    <x v="3"/>
    <n v="0.55000000000000016"/>
    <x v="49"/>
    <x v="534"/>
    <n v="660.00000000000023"/>
    <x v="8"/>
  </r>
  <r>
    <x v="1"/>
    <n v="1197831"/>
    <x v="34"/>
    <x v="1"/>
    <x v="33"/>
    <s v="Little Rock"/>
    <x v="4"/>
    <n v="0.75000000000000011"/>
    <x v="35"/>
    <x v="655"/>
    <n v="721.87500000000011"/>
    <x v="2"/>
  </r>
  <r>
    <x v="1"/>
    <n v="1197831"/>
    <x v="34"/>
    <x v="1"/>
    <x v="33"/>
    <s v="Little Rock"/>
    <x v="5"/>
    <n v="0.75"/>
    <x v="48"/>
    <x v="67"/>
    <n v="1125"/>
    <x v="8"/>
  </r>
  <r>
    <x v="1"/>
    <n v="1197831"/>
    <x v="35"/>
    <x v="1"/>
    <x v="33"/>
    <s v="Little Rock"/>
    <x v="0"/>
    <n v="0.70000000000000007"/>
    <x v="23"/>
    <x v="242"/>
    <n v="1750"/>
    <x v="8"/>
  </r>
  <r>
    <x v="1"/>
    <n v="1197831"/>
    <x v="35"/>
    <x v="1"/>
    <x v="33"/>
    <s v="Little Rock"/>
    <x v="1"/>
    <n v="0.60000000000000009"/>
    <x v="33"/>
    <x v="227"/>
    <n v="892.50000000000011"/>
    <x v="2"/>
  </r>
  <r>
    <x v="1"/>
    <n v="1197831"/>
    <x v="35"/>
    <x v="1"/>
    <x v="33"/>
    <s v="Little Rock"/>
    <x v="2"/>
    <n v="0.60000000000000009"/>
    <x v="48"/>
    <x v="223"/>
    <n v="900.00000000000023"/>
    <x v="8"/>
  </r>
  <r>
    <x v="1"/>
    <n v="1197831"/>
    <x v="35"/>
    <x v="1"/>
    <x v="33"/>
    <s v="Little Rock"/>
    <x v="3"/>
    <n v="0.60000000000000009"/>
    <x v="46"/>
    <x v="470"/>
    <n v="780.00000000000011"/>
    <x v="8"/>
  </r>
  <r>
    <x v="1"/>
    <n v="1197831"/>
    <x v="35"/>
    <x v="1"/>
    <x v="33"/>
    <s v="Little Rock"/>
    <x v="4"/>
    <n v="0.70000000000000007"/>
    <x v="46"/>
    <x v="154"/>
    <n v="796.25"/>
    <x v="2"/>
  </r>
  <r>
    <x v="1"/>
    <n v="1197831"/>
    <x v="35"/>
    <x v="1"/>
    <x v="33"/>
    <s v="Little Rock"/>
    <x v="5"/>
    <n v="0.75"/>
    <x v="33"/>
    <x v="674"/>
    <n v="1275"/>
    <x v="8"/>
  </r>
  <r>
    <x v="1"/>
    <n v="1197831"/>
    <x v="230"/>
    <x v="1"/>
    <x v="34"/>
    <s v="Oklahoma City"/>
    <x v="0"/>
    <n v="0.25000000000000006"/>
    <x v="21"/>
    <x v="559"/>
    <n v="481.25000000000006"/>
    <x v="2"/>
  </r>
  <r>
    <x v="1"/>
    <n v="1197831"/>
    <x v="230"/>
    <x v="1"/>
    <x v="34"/>
    <s v="Oklahoma City"/>
    <x v="1"/>
    <n v="0.25000000000000006"/>
    <x v="45"/>
    <x v="504"/>
    <n v="306.25000000000006"/>
    <x v="2"/>
  </r>
  <r>
    <x v="1"/>
    <n v="1197831"/>
    <x v="230"/>
    <x v="1"/>
    <x v="34"/>
    <s v="Oklahoma City"/>
    <x v="2"/>
    <n v="0.15000000000000008"/>
    <x v="45"/>
    <x v="648"/>
    <n v="183.75000000000006"/>
    <x v="2"/>
  </r>
  <r>
    <x v="1"/>
    <n v="1197831"/>
    <x v="230"/>
    <x v="1"/>
    <x v="34"/>
    <s v="Oklahoma City"/>
    <x v="3"/>
    <n v="0.2"/>
    <x v="41"/>
    <x v="122"/>
    <n v="140"/>
    <x v="2"/>
  </r>
  <r>
    <x v="1"/>
    <n v="1197831"/>
    <x v="230"/>
    <x v="1"/>
    <x v="34"/>
    <s v="Oklahoma City"/>
    <x v="4"/>
    <n v="0.35000000000000003"/>
    <x v="44"/>
    <x v="622"/>
    <n v="306.25"/>
    <x v="2"/>
  </r>
  <r>
    <x v="1"/>
    <n v="1197831"/>
    <x v="230"/>
    <x v="1"/>
    <x v="34"/>
    <s v="Oklahoma City"/>
    <x v="5"/>
    <n v="0.25000000000000006"/>
    <x v="45"/>
    <x v="504"/>
    <n v="306.25000000000006"/>
    <x v="2"/>
  </r>
  <r>
    <x v="1"/>
    <n v="1197831"/>
    <x v="231"/>
    <x v="1"/>
    <x v="34"/>
    <s v="Oklahoma City"/>
    <x v="0"/>
    <n v="0.25000000000000006"/>
    <x v="25"/>
    <x v="192"/>
    <n v="525"/>
    <x v="2"/>
  </r>
  <r>
    <x v="1"/>
    <n v="1197831"/>
    <x v="231"/>
    <x v="1"/>
    <x v="34"/>
    <s v="Oklahoma City"/>
    <x v="1"/>
    <n v="0.25000000000000006"/>
    <x v="44"/>
    <x v="472"/>
    <n v="218.75000000000003"/>
    <x v="2"/>
  </r>
  <r>
    <x v="1"/>
    <n v="1197831"/>
    <x v="231"/>
    <x v="1"/>
    <x v="34"/>
    <s v="Oklahoma City"/>
    <x v="2"/>
    <n v="0.15000000000000008"/>
    <x v="49"/>
    <x v="675"/>
    <n v="157.50000000000006"/>
    <x v="2"/>
  </r>
  <r>
    <x v="1"/>
    <n v="1197831"/>
    <x v="231"/>
    <x v="1"/>
    <x v="34"/>
    <s v="Oklahoma City"/>
    <x v="3"/>
    <n v="0.2"/>
    <x v="43"/>
    <x v="178"/>
    <n v="105"/>
    <x v="2"/>
  </r>
  <r>
    <x v="1"/>
    <n v="1197831"/>
    <x v="231"/>
    <x v="1"/>
    <x v="34"/>
    <s v="Oklahoma City"/>
    <x v="4"/>
    <n v="0.35000000000000003"/>
    <x v="38"/>
    <x v="121"/>
    <n v="275.625"/>
    <x v="2"/>
  </r>
  <r>
    <x v="1"/>
    <n v="1197831"/>
    <x v="231"/>
    <x v="1"/>
    <x v="34"/>
    <s v="Oklahoma City"/>
    <x v="5"/>
    <n v="0.2"/>
    <x v="46"/>
    <x v="406"/>
    <n v="227.49999999999997"/>
    <x v="2"/>
  </r>
  <r>
    <x v="1"/>
    <n v="1197831"/>
    <x v="92"/>
    <x v="1"/>
    <x v="34"/>
    <s v="Oklahoma City"/>
    <x v="0"/>
    <n v="0.2"/>
    <x v="63"/>
    <x v="676"/>
    <n v="381.5"/>
    <x v="2"/>
  </r>
  <r>
    <x v="1"/>
    <n v="1197831"/>
    <x v="92"/>
    <x v="1"/>
    <x v="34"/>
    <s v="Oklahoma City"/>
    <x v="1"/>
    <n v="0.2"/>
    <x v="38"/>
    <x v="185"/>
    <n v="157.5"/>
    <x v="2"/>
  </r>
  <r>
    <x v="1"/>
    <n v="1197831"/>
    <x v="92"/>
    <x v="1"/>
    <x v="34"/>
    <s v="Oklahoma City"/>
    <x v="2"/>
    <n v="0.10000000000000002"/>
    <x v="44"/>
    <x v="677"/>
    <n v="87.500000000000014"/>
    <x v="2"/>
  </r>
  <r>
    <x v="1"/>
    <n v="1197831"/>
    <x v="92"/>
    <x v="1"/>
    <x v="34"/>
    <s v="Oklahoma City"/>
    <x v="3"/>
    <n v="0.19999999999999996"/>
    <x v="39"/>
    <x v="678"/>
    <n v="69.999999999999972"/>
    <x v="2"/>
  </r>
  <r>
    <x v="1"/>
    <n v="1197831"/>
    <x v="92"/>
    <x v="1"/>
    <x v="34"/>
    <s v="Oklahoma City"/>
    <x v="4"/>
    <n v="0.35000000000000009"/>
    <x v="43"/>
    <x v="314"/>
    <n v="183.75000000000003"/>
    <x v="2"/>
  </r>
  <r>
    <x v="1"/>
    <n v="1197831"/>
    <x v="92"/>
    <x v="1"/>
    <x v="34"/>
    <s v="Oklahoma City"/>
    <x v="5"/>
    <n v="0.25"/>
    <x v="44"/>
    <x v="143"/>
    <n v="218.75"/>
    <x v="2"/>
  </r>
  <r>
    <x v="1"/>
    <n v="1197831"/>
    <x v="93"/>
    <x v="1"/>
    <x v="34"/>
    <s v="Oklahoma City"/>
    <x v="0"/>
    <n v="0.25"/>
    <x v="24"/>
    <x v="142"/>
    <n v="437.5"/>
    <x v="2"/>
  </r>
  <r>
    <x v="1"/>
    <n v="1197831"/>
    <x v="93"/>
    <x v="1"/>
    <x v="34"/>
    <s v="Oklahoma City"/>
    <x v="1"/>
    <n v="0.25"/>
    <x v="41"/>
    <x v="118"/>
    <n v="175"/>
    <x v="2"/>
  </r>
  <r>
    <x v="1"/>
    <n v="1197831"/>
    <x v="93"/>
    <x v="1"/>
    <x v="34"/>
    <s v="Oklahoma City"/>
    <x v="2"/>
    <n v="0.15000000000000002"/>
    <x v="41"/>
    <x v="309"/>
    <n v="105.00000000000001"/>
    <x v="2"/>
  </r>
  <r>
    <x v="1"/>
    <n v="1197831"/>
    <x v="93"/>
    <x v="1"/>
    <x v="34"/>
    <s v="Oklahoma City"/>
    <x v="3"/>
    <n v="0.19999999999999996"/>
    <x v="36"/>
    <x v="660"/>
    <n v="87.499999999999972"/>
    <x v="2"/>
  </r>
  <r>
    <x v="1"/>
    <n v="1197831"/>
    <x v="93"/>
    <x v="1"/>
    <x v="34"/>
    <s v="Oklahoma City"/>
    <x v="4"/>
    <n v="0.4"/>
    <x v="43"/>
    <x v="128"/>
    <n v="210"/>
    <x v="2"/>
  </r>
  <r>
    <x v="1"/>
    <n v="1197831"/>
    <x v="93"/>
    <x v="1"/>
    <x v="34"/>
    <s v="Oklahoma City"/>
    <x v="5"/>
    <n v="0.30000000000000004"/>
    <x v="49"/>
    <x v="395"/>
    <n v="315"/>
    <x v="2"/>
  </r>
  <r>
    <x v="1"/>
    <n v="1197831"/>
    <x v="120"/>
    <x v="1"/>
    <x v="34"/>
    <s v="Oklahoma City"/>
    <x v="0"/>
    <n v="0.4"/>
    <x v="82"/>
    <x v="679"/>
    <n v="798"/>
    <x v="2"/>
  </r>
  <r>
    <x v="1"/>
    <n v="1197831"/>
    <x v="120"/>
    <x v="1"/>
    <x v="34"/>
    <s v="Oklahoma City"/>
    <x v="1"/>
    <n v="0.4"/>
    <x v="35"/>
    <x v="130"/>
    <n v="385"/>
    <x v="2"/>
  </r>
  <r>
    <x v="1"/>
    <n v="1197831"/>
    <x v="120"/>
    <x v="1"/>
    <x v="34"/>
    <s v="Oklahoma City"/>
    <x v="2"/>
    <n v="0.35000000000000003"/>
    <x v="44"/>
    <x v="622"/>
    <n v="306.25"/>
    <x v="2"/>
  </r>
  <r>
    <x v="1"/>
    <n v="1197831"/>
    <x v="120"/>
    <x v="1"/>
    <x v="34"/>
    <s v="Oklahoma City"/>
    <x v="3"/>
    <n v="0.35000000000000003"/>
    <x v="41"/>
    <x v="320"/>
    <n v="245.00000000000003"/>
    <x v="2"/>
  </r>
  <r>
    <x v="1"/>
    <n v="1197831"/>
    <x v="120"/>
    <x v="1"/>
    <x v="34"/>
    <s v="Oklahoma City"/>
    <x v="4"/>
    <n v="0.44999999999999996"/>
    <x v="38"/>
    <x v="680"/>
    <n v="354.37499999999994"/>
    <x v="2"/>
  </r>
  <r>
    <x v="1"/>
    <n v="1197831"/>
    <x v="120"/>
    <x v="1"/>
    <x v="34"/>
    <s v="Oklahoma City"/>
    <x v="5"/>
    <n v="0.44999999999999996"/>
    <x v="46"/>
    <x v="199"/>
    <n v="511.87499999999989"/>
    <x v="2"/>
  </r>
  <r>
    <x v="1"/>
    <n v="1197831"/>
    <x v="232"/>
    <x v="1"/>
    <x v="34"/>
    <s v="Oklahoma City"/>
    <x v="0"/>
    <n v="0.39999999999999997"/>
    <x v="31"/>
    <x v="336"/>
    <n v="805"/>
    <x v="2"/>
  </r>
  <r>
    <x v="1"/>
    <n v="1197831"/>
    <x v="232"/>
    <x v="1"/>
    <x v="34"/>
    <s v="Oklahoma City"/>
    <x v="1"/>
    <n v="0.35000000000000003"/>
    <x v="46"/>
    <x v="165"/>
    <n v="398.125"/>
    <x v="2"/>
  </r>
  <r>
    <x v="1"/>
    <n v="1197831"/>
    <x v="232"/>
    <x v="1"/>
    <x v="34"/>
    <s v="Oklahoma City"/>
    <x v="2"/>
    <n v="0.4"/>
    <x v="49"/>
    <x v="147"/>
    <n v="420"/>
    <x v="2"/>
  </r>
  <r>
    <x v="1"/>
    <n v="1197831"/>
    <x v="232"/>
    <x v="1"/>
    <x v="34"/>
    <s v="Oklahoma City"/>
    <x v="3"/>
    <n v="0.4"/>
    <x v="35"/>
    <x v="130"/>
    <n v="385"/>
    <x v="2"/>
  </r>
  <r>
    <x v="1"/>
    <n v="1197831"/>
    <x v="232"/>
    <x v="1"/>
    <x v="34"/>
    <s v="Oklahoma City"/>
    <x v="4"/>
    <n v="0.54999999999999993"/>
    <x v="35"/>
    <x v="409"/>
    <n v="529.37499999999989"/>
    <x v="2"/>
  </r>
  <r>
    <x v="1"/>
    <n v="1197831"/>
    <x v="232"/>
    <x v="1"/>
    <x v="34"/>
    <s v="Oklahoma City"/>
    <x v="5"/>
    <n v="0.6"/>
    <x v="32"/>
    <x v="52"/>
    <n v="944.99999999999989"/>
    <x v="2"/>
  </r>
  <r>
    <x v="1"/>
    <n v="1197831"/>
    <x v="96"/>
    <x v="1"/>
    <x v="34"/>
    <s v="Oklahoma City"/>
    <x v="0"/>
    <n v="0.54999999999999993"/>
    <x v="22"/>
    <x v="353"/>
    <n v="1299.3749999999998"/>
    <x v="2"/>
  </r>
  <r>
    <x v="1"/>
    <n v="1197831"/>
    <x v="96"/>
    <x v="1"/>
    <x v="34"/>
    <s v="Oklahoma City"/>
    <x v="1"/>
    <n v="0.5"/>
    <x v="33"/>
    <x v="43"/>
    <n v="743.75"/>
    <x v="2"/>
  </r>
  <r>
    <x v="1"/>
    <n v="1197831"/>
    <x v="96"/>
    <x v="1"/>
    <x v="34"/>
    <s v="Oklahoma City"/>
    <x v="2"/>
    <n v="0.45"/>
    <x v="45"/>
    <x v="151"/>
    <n v="551.25"/>
    <x v="2"/>
  </r>
  <r>
    <x v="1"/>
    <n v="1197831"/>
    <x v="96"/>
    <x v="1"/>
    <x v="34"/>
    <s v="Oklahoma City"/>
    <x v="3"/>
    <n v="0.45"/>
    <x v="49"/>
    <x v="198"/>
    <n v="472.49999999999994"/>
    <x v="2"/>
  </r>
  <r>
    <x v="1"/>
    <n v="1197831"/>
    <x v="96"/>
    <x v="1"/>
    <x v="34"/>
    <s v="Oklahoma City"/>
    <x v="4"/>
    <n v="0.6"/>
    <x v="46"/>
    <x v="212"/>
    <n v="682.5"/>
    <x v="2"/>
  </r>
  <r>
    <x v="1"/>
    <n v="1197831"/>
    <x v="96"/>
    <x v="1"/>
    <x v="34"/>
    <s v="Oklahoma City"/>
    <x v="5"/>
    <n v="0.65"/>
    <x v="24"/>
    <x v="82"/>
    <n v="1137.5"/>
    <x v="2"/>
  </r>
  <r>
    <x v="1"/>
    <n v="1197831"/>
    <x v="97"/>
    <x v="1"/>
    <x v="34"/>
    <s v="Oklahoma City"/>
    <x v="0"/>
    <n v="0.6"/>
    <x v="26"/>
    <x v="87"/>
    <n v="1365"/>
    <x v="2"/>
  </r>
  <r>
    <x v="1"/>
    <n v="1197831"/>
    <x v="97"/>
    <x v="1"/>
    <x v="34"/>
    <s v="Oklahoma City"/>
    <x v="1"/>
    <n v="0.55000000000000004"/>
    <x v="33"/>
    <x v="256"/>
    <n v="818.125"/>
    <x v="2"/>
  </r>
  <r>
    <x v="1"/>
    <n v="1197831"/>
    <x v="97"/>
    <x v="1"/>
    <x v="34"/>
    <s v="Oklahoma City"/>
    <x v="2"/>
    <n v="0.5"/>
    <x v="45"/>
    <x v="157"/>
    <n v="612.5"/>
    <x v="2"/>
  </r>
  <r>
    <x v="1"/>
    <n v="1197831"/>
    <x v="97"/>
    <x v="1"/>
    <x v="34"/>
    <s v="Oklahoma City"/>
    <x v="3"/>
    <n v="0.4"/>
    <x v="49"/>
    <x v="147"/>
    <n v="420"/>
    <x v="2"/>
  </r>
  <r>
    <x v="1"/>
    <n v="1197831"/>
    <x v="97"/>
    <x v="1"/>
    <x v="34"/>
    <s v="Oklahoma City"/>
    <x v="4"/>
    <n v="0.5"/>
    <x v="35"/>
    <x v="140"/>
    <n v="481.24999999999994"/>
    <x v="2"/>
  </r>
  <r>
    <x v="1"/>
    <n v="1197831"/>
    <x v="97"/>
    <x v="1"/>
    <x v="34"/>
    <s v="Oklahoma City"/>
    <x v="5"/>
    <n v="0.55000000000000004"/>
    <x v="32"/>
    <x v="111"/>
    <n v="866.25"/>
    <x v="2"/>
  </r>
  <r>
    <x v="1"/>
    <n v="1197831"/>
    <x v="122"/>
    <x v="1"/>
    <x v="34"/>
    <s v="Oklahoma City"/>
    <x v="0"/>
    <n v="0.5"/>
    <x v="21"/>
    <x v="80"/>
    <n v="962.49999999999989"/>
    <x v="2"/>
  </r>
  <r>
    <x v="1"/>
    <n v="1197831"/>
    <x v="122"/>
    <x v="1"/>
    <x v="34"/>
    <s v="Oklahoma City"/>
    <x v="1"/>
    <n v="0.40000000000000013"/>
    <x v="45"/>
    <x v="681"/>
    <n v="490.00000000000011"/>
    <x v="2"/>
  </r>
  <r>
    <x v="1"/>
    <n v="1197831"/>
    <x v="122"/>
    <x v="1"/>
    <x v="34"/>
    <s v="Oklahoma City"/>
    <x v="2"/>
    <n v="0.15000000000000008"/>
    <x v="44"/>
    <x v="667"/>
    <n v="131.25000000000006"/>
    <x v="2"/>
  </r>
  <r>
    <x v="1"/>
    <n v="1197831"/>
    <x v="122"/>
    <x v="1"/>
    <x v="34"/>
    <s v="Oklahoma City"/>
    <x v="3"/>
    <n v="0.15000000000000008"/>
    <x v="38"/>
    <x v="682"/>
    <n v="118.12500000000006"/>
    <x v="2"/>
  </r>
  <r>
    <x v="1"/>
    <n v="1197831"/>
    <x v="122"/>
    <x v="1"/>
    <x v="34"/>
    <s v="Oklahoma City"/>
    <x v="4"/>
    <n v="0.25000000000000006"/>
    <x v="38"/>
    <x v="469"/>
    <n v="196.87500000000003"/>
    <x v="2"/>
  </r>
  <r>
    <x v="1"/>
    <n v="1197831"/>
    <x v="122"/>
    <x v="1"/>
    <x v="34"/>
    <s v="Oklahoma City"/>
    <x v="5"/>
    <n v="0.3000000000000001"/>
    <x v="46"/>
    <x v="683"/>
    <n v="341.25000000000011"/>
    <x v="2"/>
  </r>
  <r>
    <x v="1"/>
    <n v="1197831"/>
    <x v="233"/>
    <x v="1"/>
    <x v="34"/>
    <s v="Oklahoma City"/>
    <x v="0"/>
    <n v="0.3000000000000001"/>
    <x v="24"/>
    <x v="665"/>
    <n v="525.00000000000011"/>
    <x v="2"/>
  </r>
  <r>
    <x v="1"/>
    <n v="1197831"/>
    <x v="233"/>
    <x v="1"/>
    <x v="34"/>
    <s v="Oklahoma City"/>
    <x v="1"/>
    <n v="0.20000000000000012"/>
    <x v="46"/>
    <x v="684"/>
    <n v="227.50000000000011"/>
    <x v="2"/>
  </r>
  <r>
    <x v="1"/>
    <n v="1197831"/>
    <x v="233"/>
    <x v="1"/>
    <x v="34"/>
    <s v="Oklahoma City"/>
    <x v="2"/>
    <n v="0.20000000000000012"/>
    <x v="41"/>
    <x v="670"/>
    <n v="140.00000000000006"/>
    <x v="2"/>
  </r>
  <r>
    <x v="1"/>
    <n v="1197831"/>
    <x v="233"/>
    <x v="1"/>
    <x v="34"/>
    <s v="Oklahoma City"/>
    <x v="3"/>
    <n v="0.20000000000000012"/>
    <x v="37"/>
    <x v="685"/>
    <n v="122.50000000000007"/>
    <x v="2"/>
  </r>
  <r>
    <x v="1"/>
    <n v="1197831"/>
    <x v="233"/>
    <x v="1"/>
    <x v="34"/>
    <s v="Oklahoma City"/>
    <x v="4"/>
    <n v="0.3000000000000001"/>
    <x v="37"/>
    <x v="648"/>
    <n v="183.75000000000006"/>
    <x v="2"/>
  </r>
  <r>
    <x v="1"/>
    <n v="1197831"/>
    <x v="233"/>
    <x v="1"/>
    <x v="34"/>
    <s v="Oklahoma City"/>
    <x v="5"/>
    <n v="0.30000000000000004"/>
    <x v="49"/>
    <x v="395"/>
    <n v="315"/>
    <x v="2"/>
  </r>
  <r>
    <x v="1"/>
    <n v="1197831"/>
    <x v="100"/>
    <x v="1"/>
    <x v="34"/>
    <s v="Oklahoma City"/>
    <x v="0"/>
    <n v="0.25000000000000011"/>
    <x v="32"/>
    <x v="531"/>
    <n v="393.75000000000011"/>
    <x v="2"/>
  </r>
  <r>
    <x v="1"/>
    <n v="1197831"/>
    <x v="100"/>
    <x v="1"/>
    <x v="34"/>
    <s v="Oklahoma City"/>
    <x v="1"/>
    <n v="0.15000000000000013"/>
    <x v="35"/>
    <x v="686"/>
    <n v="144.37500000000011"/>
    <x v="2"/>
  </r>
  <r>
    <x v="1"/>
    <n v="1197831"/>
    <x v="100"/>
    <x v="1"/>
    <x v="34"/>
    <s v="Oklahoma City"/>
    <x v="2"/>
    <n v="0.25000000000000017"/>
    <x v="77"/>
    <x v="650"/>
    <n v="192.50000000000011"/>
    <x v="2"/>
  </r>
  <r>
    <x v="1"/>
    <n v="1197831"/>
    <x v="100"/>
    <x v="1"/>
    <x v="34"/>
    <s v="Oklahoma City"/>
    <x v="3"/>
    <n v="0.55000000000000016"/>
    <x v="35"/>
    <x v="687"/>
    <n v="529.37500000000011"/>
    <x v="2"/>
  </r>
  <r>
    <x v="1"/>
    <n v="1197831"/>
    <x v="100"/>
    <x v="1"/>
    <x v="34"/>
    <s v="Oklahoma City"/>
    <x v="4"/>
    <n v="0.75000000000000011"/>
    <x v="44"/>
    <x v="528"/>
    <n v="656.25"/>
    <x v="2"/>
  </r>
  <r>
    <x v="1"/>
    <n v="1197831"/>
    <x v="100"/>
    <x v="1"/>
    <x v="34"/>
    <s v="Oklahoma City"/>
    <x v="5"/>
    <n v="0.75"/>
    <x v="45"/>
    <x v="48"/>
    <n v="918.74999999999989"/>
    <x v="2"/>
  </r>
  <r>
    <x v="1"/>
    <n v="1197831"/>
    <x v="101"/>
    <x v="1"/>
    <x v="34"/>
    <s v="Oklahoma City"/>
    <x v="0"/>
    <n v="0.70000000000000007"/>
    <x v="25"/>
    <x v="81"/>
    <n v="1470"/>
    <x v="2"/>
  </r>
  <r>
    <x v="1"/>
    <n v="1197831"/>
    <x v="101"/>
    <x v="1"/>
    <x v="34"/>
    <s v="Oklahoma City"/>
    <x v="1"/>
    <n v="0.60000000000000009"/>
    <x v="47"/>
    <x v="218"/>
    <n v="840.00000000000011"/>
    <x v="2"/>
  </r>
  <r>
    <x v="1"/>
    <n v="1197831"/>
    <x v="101"/>
    <x v="1"/>
    <x v="34"/>
    <s v="Oklahoma City"/>
    <x v="2"/>
    <n v="0.60000000000000009"/>
    <x v="45"/>
    <x v="162"/>
    <n v="735.00000000000011"/>
    <x v="2"/>
  </r>
  <r>
    <x v="1"/>
    <n v="1197831"/>
    <x v="101"/>
    <x v="1"/>
    <x v="34"/>
    <s v="Oklahoma City"/>
    <x v="3"/>
    <n v="0.60000000000000009"/>
    <x v="49"/>
    <x v="166"/>
    <n v="630"/>
    <x v="2"/>
  </r>
  <r>
    <x v="1"/>
    <n v="1197831"/>
    <x v="101"/>
    <x v="1"/>
    <x v="34"/>
    <s v="Oklahoma City"/>
    <x v="4"/>
    <n v="0.70000000000000007"/>
    <x v="49"/>
    <x v="193"/>
    <n v="735"/>
    <x v="2"/>
  </r>
  <r>
    <x v="1"/>
    <n v="1197831"/>
    <x v="101"/>
    <x v="1"/>
    <x v="34"/>
    <s v="Oklahoma City"/>
    <x v="5"/>
    <n v="0.75"/>
    <x v="47"/>
    <x v="61"/>
    <n v="1050"/>
    <x v="2"/>
  </r>
  <r>
    <x v="0"/>
    <n v="1185732"/>
    <x v="78"/>
    <x v="3"/>
    <x v="35"/>
    <s v="Wichita"/>
    <x v="0"/>
    <n v="0.4"/>
    <x v="34"/>
    <x v="235"/>
    <n v="665"/>
    <x v="2"/>
  </r>
  <r>
    <x v="0"/>
    <n v="1185732"/>
    <x v="78"/>
    <x v="3"/>
    <x v="35"/>
    <s v="Wichita"/>
    <x v="1"/>
    <n v="0.4"/>
    <x v="35"/>
    <x v="130"/>
    <n v="330"/>
    <x v="1"/>
  </r>
  <r>
    <x v="0"/>
    <n v="1185732"/>
    <x v="78"/>
    <x v="3"/>
    <x v="35"/>
    <s v="Wichita"/>
    <x v="2"/>
    <n v="0.30000000000000004"/>
    <x v="35"/>
    <x v="188"/>
    <n v="247.50000000000003"/>
    <x v="1"/>
  </r>
  <r>
    <x v="0"/>
    <n v="1185732"/>
    <x v="78"/>
    <x v="3"/>
    <x v="35"/>
    <s v="Wichita"/>
    <x v="3"/>
    <n v="0.35000000000000003"/>
    <x v="36"/>
    <x v="620"/>
    <n v="131.25"/>
    <x v="1"/>
  </r>
  <r>
    <x v="0"/>
    <n v="1185732"/>
    <x v="78"/>
    <x v="3"/>
    <x v="35"/>
    <s v="Wichita"/>
    <x v="4"/>
    <n v="0.49999999999999994"/>
    <x v="37"/>
    <x v="688"/>
    <n v="306.24999999999994"/>
    <x v="2"/>
  </r>
  <r>
    <x v="0"/>
    <n v="1185732"/>
    <x v="78"/>
    <x v="3"/>
    <x v="35"/>
    <s v="Wichita"/>
    <x v="5"/>
    <n v="0.4"/>
    <x v="35"/>
    <x v="130"/>
    <n v="440"/>
    <x v="8"/>
  </r>
  <r>
    <x v="0"/>
    <n v="1185732"/>
    <x v="1"/>
    <x v="3"/>
    <x v="35"/>
    <s v="Wichita"/>
    <x v="0"/>
    <n v="0.4"/>
    <x v="28"/>
    <x v="193"/>
    <n v="735"/>
    <x v="2"/>
  </r>
  <r>
    <x v="0"/>
    <n v="1185732"/>
    <x v="1"/>
    <x v="3"/>
    <x v="35"/>
    <s v="Wichita"/>
    <x v="1"/>
    <n v="0.4"/>
    <x v="37"/>
    <x v="135"/>
    <n v="210"/>
    <x v="1"/>
  </r>
  <r>
    <x v="0"/>
    <n v="1185732"/>
    <x v="1"/>
    <x v="3"/>
    <x v="35"/>
    <s v="Wichita"/>
    <x v="2"/>
    <n v="0.30000000000000004"/>
    <x v="38"/>
    <x v="318"/>
    <n v="202.50000000000003"/>
    <x v="1"/>
  </r>
  <r>
    <x v="0"/>
    <n v="1185732"/>
    <x v="1"/>
    <x v="3"/>
    <x v="35"/>
    <s v="Wichita"/>
    <x v="3"/>
    <n v="0.35000000000000003"/>
    <x v="39"/>
    <x v="367"/>
    <n v="105.00000000000001"/>
    <x v="1"/>
  </r>
  <r>
    <x v="0"/>
    <n v="1185732"/>
    <x v="1"/>
    <x v="3"/>
    <x v="35"/>
    <s v="Wichita"/>
    <x v="4"/>
    <n v="0.49999999999999994"/>
    <x v="37"/>
    <x v="688"/>
    <n v="306.24999999999994"/>
    <x v="2"/>
  </r>
  <r>
    <x v="0"/>
    <n v="1185732"/>
    <x v="1"/>
    <x v="3"/>
    <x v="35"/>
    <s v="Wichita"/>
    <x v="5"/>
    <n v="0.35"/>
    <x v="35"/>
    <x v="119"/>
    <n v="385"/>
    <x v="8"/>
  </r>
  <r>
    <x v="0"/>
    <n v="1185732"/>
    <x v="234"/>
    <x v="3"/>
    <x v="35"/>
    <s v="Wichita"/>
    <x v="0"/>
    <n v="0.4"/>
    <x v="40"/>
    <x v="689"/>
    <n v="693"/>
    <x v="2"/>
  </r>
  <r>
    <x v="0"/>
    <n v="1185732"/>
    <x v="234"/>
    <x v="3"/>
    <x v="35"/>
    <s v="Wichita"/>
    <x v="1"/>
    <n v="0.4"/>
    <x v="41"/>
    <x v="134"/>
    <n v="240"/>
    <x v="1"/>
  </r>
  <r>
    <x v="0"/>
    <n v="1185732"/>
    <x v="234"/>
    <x v="3"/>
    <x v="35"/>
    <s v="Wichita"/>
    <x v="2"/>
    <n v="0.30000000000000004"/>
    <x v="38"/>
    <x v="318"/>
    <n v="202.50000000000003"/>
    <x v="1"/>
  </r>
  <r>
    <x v="0"/>
    <n v="1185732"/>
    <x v="234"/>
    <x v="3"/>
    <x v="35"/>
    <s v="Wichita"/>
    <x v="3"/>
    <n v="0.35"/>
    <x v="42"/>
    <x v="327"/>
    <n v="78.75"/>
    <x v="1"/>
  </r>
  <r>
    <x v="0"/>
    <n v="1185732"/>
    <x v="234"/>
    <x v="3"/>
    <x v="35"/>
    <s v="Wichita"/>
    <x v="4"/>
    <n v="0.5"/>
    <x v="36"/>
    <x v="143"/>
    <n v="218.75"/>
    <x v="2"/>
  </r>
  <r>
    <x v="0"/>
    <n v="1185732"/>
    <x v="234"/>
    <x v="3"/>
    <x v="35"/>
    <s v="Wichita"/>
    <x v="5"/>
    <n v="0.4"/>
    <x v="38"/>
    <x v="124"/>
    <n v="360"/>
    <x v="8"/>
  </r>
  <r>
    <x v="0"/>
    <n v="1185732"/>
    <x v="235"/>
    <x v="3"/>
    <x v="35"/>
    <s v="Wichita"/>
    <x v="0"/>
    <n v="0.4"/>
    <x v="32"/>
    <x v="207"/>
    <n v="630"/>
    <x v="2"/>
  </r>
  <r>
    <x v="0"/>
    <n v="1185732"/>
    <x v="235"/>
    <x v="3"/>
    <x v="35"/>
    <s v="Wichita"/>
    <x v="1"/>
    <n v="0.4"/>
    <x v="43"/>
    <x v="128"/>
    <n v="180"/>
    <x v="1"/>
  </r>
  <r>
    <x v="0"/>
    <n v="1185732"/>
    <x v="235"/>
    <x v="3"/>
    <x v="35"/>
    <s v="Wichita"/>
    <x v="2"/>
    <n v="0.30000000000000004"/>
    <x v="43"/>
    <x v="362"/>
    <n v="135"/>
    <x v="1"/>
  </r>
  <r>
    <x v="0"/>
    <n v="1185732"/>
    <x v="235"/>
    <x v="3"/>
    <x v="35"/>
    <s v="Wichita"/>
    <x v="3"/>
    <n v="0.35"/>
    <x v="42"/>
    <x v="327"/>
    <n v="78.75"/>
    <x v="1"/>
  </r>
  <r>
    <x v="0"/>
    <n v="1185732"/>
    <x v="235"/>
    <x v="3"/>
    <x v="35"/>
    <s v="Wichita"/>
    <x v="4"/>
    <n v="0.6"/>
    <x v="39"/>
    <x v="128"/>
    <n v="210"/>
    <x v="2"/>
  </r>
  <r>
    <x v="0"/>
    <n v="1185732"/>
    <x v="235"/>
    <x v="3"/>
    <x v="35"/>
    <s v="Wichita"/>
    <x v="5"/>
    <n v="0.5"/>
    <x v="38"/>
    <x v="127"/>
    <n v="450"/>
    <x v="8"/>
  </r>
  <r>
    <x v="0"/>
    <n v="1185732"/>
    <x v="236"/>
    <x v="3"/>
    <x v="35"/>
    <s v="Wichita"/>
    <x v="0"/>
    <n v="0.6"/>
    <x v="40"/>
    <x v="129"/>
    <n v="1039.5"/>
    <x v="2"/>
  </r>
  <r>
    <x v="0"/>
    <n v="1185732"/>
    <x v="236"/>
    <x v="3"/>
    <x v="35"/>
    <s v="Wichita"/>
    <x v="1"/>
    <n v="0.5"/>
    <x v="41"/>
    <x v="123"/>
    <n v="300"/>
    <x v="1"/>
  </r>
  <r>
    <x v="0"/>
    <n v="1185732"/>
    <x v="236"/>
    <x v="3"/>
    <x v="35"/>
    <s v="Wichita"/>
    <x v="2"/>
    <n v="0.45"/>
    <x v="37"/>
    <x v="120"/>
    <n v="236.25"/>
    <x v="1"/>
  </r>
  <r>
    <x v="0"/>
    <n v="1185732"/>
    <x v="236"/>
    <x v="3"/>
    <x v="35"/>
    <s v="Wichita"/>
    <x v="3"/>
    <n v="0.45"/>
    <x v="39"/>
    <x v="185"/>
    <n v="135"/>
    <x v="1"/>
  </r>
  <r>
    <x v="0"/>
    <n v="1185732"/>
    <x v="236"/>
    <x v="3"/>
    <x v="35"/>
    <s v="Wichita"/>
    <x v="4"/>
    <n v="0.54999999999999993"/>
    <x v="36"/>
    <x v="179"/>
    <n v="240.62499999999994"/>
    <x v="2"/>
  </r>
  <r>
    <x v="0"/>
    <n v="1185732"/>
    <x v="236"/>
    <x v="3"/>
    <x v="35"/>
    <s v="Wichita"/>
    <x v="5"/>
    <n v="0.6"/>
    <x v="44"/>
    <x v="146"/>
    <n v="600"/>
    <x v="8"/>
  </r>
  <r>
    <x v="0"/>
    <n v="1185732"/>
    <x v="5"/>
    <x v="3"/>
    <x v="35"/>
    <s v="Wichita"/>
    <x v="0"/>
    <n v="0.45"/>
    <x v="24"/>
    <x v="39"/>
    <n v="787.5"/>
    <x v="2"/>
  </r>
  <r>
    <x v="0"/>
    <n v="1185732"/>
    <x v="5"/>
    <x v="3"/>
    <x v="35"/>
    <s v="Wichita"/>
    <x v="1"/>
    <n v="0.40000000000000008"/>
    <x v="44"/>
    <x v="322"/>
    <n v="300.00000000000006"/>
    <x v="1"/>
  </r>
  <r>
    <x v="0"/>
    <n v="1185732"/>
    <x v="5"/>
    <x v="3"/>
    <x v="35"/>
    <s v="Wichita"/>
    <x v="2"/>
    <n v="0.35000000000000003"/>
    <x v="41"/>
    <x v="320"/>
    <n v="210.00000000000003"/>
    <x v="1"/>
  </r>
  <r>
    <x v="0"/>
    <n v="1185732"/>
    <x v="5"/>
    <x v="3"/>
    <x v="35"/>
    <s v="Wichita"/>
    <x v="3"/>
    <n v="0.35000000000000003"/>
    <x v="37"/>
    <x v="181"/>
    <n v="183.75000000000003"/>
    <x v="1"/>
  </r>
  <r>
    <x v="0"/>
    <n v="1185732"/>
    <x v="5"/>
    <x v="3"/>
    <x v="35"/>
    <s v="Wichita"/>
    <x v="4"/>
    <n v="0.45"/>
    <x v="37"/>
    <x v="120"/>
    <n v="275.625"/>
    <x v="2"/>
  </r>
  <r>
    <x v="0"/>
    <n v="1185732"/>
    <x v="5"/>
    <x v="3"/>
    <x v="35"/>
    <s v="Wichita"/>
    <x v="5"/>
    <n v="0.55000000000000004"/>
    <x v="46"/>
    <x v="255"/>
    <n v="715.00000000000011"/>
    <x v="8"/>
  </r>
  <r>
    <x v="0"/>
    <n v="1185732"/>
    <x v="237"/>
    <x v="3"/>
    <x v="35"/>
    <s v="Wichita"/>
    <x v="0"/>
    <n v="0.5"/>
    <x v="21"/>
    <x v="80"/>
    <n v="962.49999999999989"/>
    <x v="2"/>
  </r>
  <r>
    <x v="0"/>
    <n v="1185732"/>
    <x v="237"/>
    <x v="3"/>
    <x v="35"/>
    <s v="Wichita"/>
    <x v="1"/>
    <n v="0.45000000000000007"/>
    <x v="49"/>
    <x v="139"/>
    <n v="405.00000000000006"/>
    <x v="1"/>
  </r>
  <r>
    <x v="0"/>
    <n v="1185732"/>
    <x v="237"/>
    <x v="3"/>
    <x v="35"/>
    <s v="Wichita"/>
    <x v="2"/>
    <n v="0.4"/>
    <x v="38"/>
    <x v="124"/>
    <n v="270"/>
    <x v="1"/>
  </r>
  <r>
    <x v="0"/>
    <n v="1185732"/>
    <x v="237"/>
    <x v="3"/>
    <x v="35"/>
    <s v="Wichita"/>
    <x v="3"/>
    <n v="0.4"/>
    <x v="37"/>
    <x v="135"/>
    <n v="210"/>
    <x v="1"/>
  </r>
  <r>
    <x v="0"/>
    <n v="1185732"/>
    <x v="237"/>
    <x v="3"/>
    <x v="35"/>
    <s v="Wichita"/>
    <x v="4"/>
    <n v="0.5"/>
    <x v="41"/>
    <x v="123"/>
    <n v="350"/>
    <x v="2"/>
  </r>
  <r>
    <x v="0"/>
    <n v="1185732"/>
    <x v="237"/>
    <x v="3"/>
    <x v="35"/>
    <s v="Wichita"/>
    <x v="5"/>
    <n v="0.55000000000000004"/>
    <x v="48"/>
    <x v="138"/>
    <n v="825"/>
    <x v="8"/>
  </r>
  <r>
    <x v="0"/>
    <n v="1185732"/>
    <x v="238"/>
    <x v="3"/>
    <x v="35"/>
    <s v="Wichita"/>
    <x v="0"/>
    <n v="0.5"/>
    <x v="28"/>
    <x v="48"/>
    <n v="918.74999999999989"/>
    <x v="2"/>
  </r>
  <r>
    <x v="0"/>
    <n v="1185732"/>
    <x v="238"/>
    <x v="3"/>
    <x v="35"/>
    <s v="Wichita"/>
    <x v="1"/>
    <n v="0.45000000000000007"/>
    <x v="49"/>
    <x v="139"/>
    <n v="405.00000000000006"/>
    <x v="1"/>
  </r>
  <r>
    <x v="0"/>
    <n v="1185732"/>
    <x v="238"/>
    <x v="3"/>
    <x v="35"/>
    <s v="Wichita"/>
    <x v="2"/>
    <n v="0.4"/>
    <x v="38"/>
    <x v="124"/>
    <n v="270"/>
    <x v="1"/>
  </r>
  <r>
    <x v="0"/>
    <n v="1185732"/>
    <x v="238"/>
    <x v="3"/>
    <x v="35"/>
    <s v="Wichita"/>
    <x v="3"/>
    <n v="0.4"/>
    <x v="41"/>
    <x v="134"/>
    <n v="240"/>
    <x v="1"/>
  </r>
  <r>
    <x v="0"/>
    <n v="1185732"/>
    <x v="238"/>
    <x v="3"/>
    <x v="35"/>
    <s v="Wichita"/>
    <x v="4"/>
    <n v="0.5"/>
    <x v="37"/>
    <x v="131"/>
    <n v="306.25"/>
    <x v="2"/>
  </r>
  <r>
    <x v="0"/>
    <n v="1185732"/>
    <x v="238"/>
    <x v="3"/>
    <x v="35"/>
    <s v="Wichita"/>
    <x v="5"/>
    <n v="0.55000000000000004"/>
    <x v="45"/>
    <x v="136"/>
    <n v="770.00000000000011"/>
    <x v="8"/>
  </r>
  <r>
    <x v="0"/>
    <n v="1185732"/>
    <x v="239"/>
    <x v="3"/>
    <x v="35"/>
    <s v="Wichita"/>
    <x v="0"/>
    <n v="0.45"/>
    <x v="34"/>
    <x v="115"/>
    <n v="748.125"/>
    <x v="2"/>
  </r>
  <r>
    <x v="0"/>
    <n v="1185732"/>
    <x v="239"/>
    <x v="3"/>
    <x v="35"/>
    <s v="Wichita"/>
    <x v="1"/>
    <n v="0.40000000000000008"/>
    <x v="35"/>
    <x v="544"/>
    <n v="330.00000000000006"/>
    <x v="1"/>
  </r>
  <r>
    <x v="0"/>
    <n v="1185732"/>
    <x v="239"/>
    <x v="3"/>
    <x v="35"/>
    <s v="Wichita"/>
    <x v="2"/>
    <n v="0.35000000000000003"/>
    <x v="37"/>
    <x v="181"/>
    <n v="183.75000000000003"/>
    <x v="1"/>
  </r>
  <r>
    <x v="0"/>
    <n v="1185732"/>
    <x v="239"/>
    <x v="3"/>
    <x v="35"/>
    <s v="Wichita"/>
    <x v="3"/>
    <n v="0.35000000000000003"/>
    <x v="43"/>
    <x v="311"/>
    <n v="157.5"/>
    <x v="1"/>
  </r>
  <r>
    <x v="0"/>
    <n v="1185732"/>
    <x v="239"/>
    <x v="3"/>
    <x v="35"/>
    <s v="Wichita"/>
    <x v="4"/>
    <n v="0.45"/>
    <x v="43"/>
    <x v="321"/>
    <n v="236.24999999999997"/>
    <x v="2"/>
  </r>
  <r>
    <x v="0"/>
    <n v="1185732"/>
    <x v="239"/>
    <x v="3"/>
    <x v="35"/>
    <s v="Wichita"/>
    <x v="5"/>
    <n v="0.5"/>
    <x v="38"/>
    <x v="127"/>
    <n v="450"/>
    <x v="8"/>
  </r>
  <r>
    <x v="0"/>
    <n v="1185732"/>
    <x v="9"/>
    <x v="3"/>
    <x v="35"/>
    <s v="Wichita"/>
    <x v="0"/>
    <n v="0.54999999999999993"/>
    <x v="47"/>
    <x v="208"/>
    <n v="769.99999999999977"/>
    <x v="2"/>
  </r>
  <r>
    <x v="0"/>
    <n v="1185732"/>
    <x v="9"/>
    <x v="3"/>
    <x v="35"/>
    <s v="Wichita"/>
    <x v="1"/>
    <n v="0.45"/>
    <x v="44"/>
    <x v="127"/>
    <n v="337.5"/>
    <x v="1"/>
  </r>
  <r>
    <x v="0"/>
    <n v="1185732"/>
    <x v="9"/>
    <x v="3"/>
    <x v="35"/>
    <s v="Wichita"/>
    <x v="2"/>
    <n v="0.45"/>
    <x v="43"/>
    <x v="321"/>
    <n v="202.5"/>
    <x v="1"/>
  </r>
  <r>
    <x v="0"/>
    <n v="1185732"/>
    <x v="9"/>
    <x v="3"/>
    <x v="35"/>
    <s v="Wichita"/>
    <x v="3"/>
    <n v="0.45"/>
    <x v="36"/>
    <x v="180"/>
    <n v="168.75"/>
    <x v="1"/>
  </r>
  <r>
    <x v="0"/>
    <n v="1185732"/>
    <x v="9"/>
    <x v="3"/>
    <x v="35"/>
    <s v="Wichita"/>
    <x v="4"/>
    <n v="0.54999999999999993"/>
    <x v="36"/>
    <x v="179"/>
    <n v="240.62499999999994"/>
    <x v="2"/>
  </r>
  <r>
    <x v="0"/>
    <n v="1185732"/>
    <x v="9"/>
    <x v="3"/>
    <x v="35"/>
    <s v="Wichita"/>
    <x v="5"/>
    <n v="0.59999999999999987"/>
    <x v="44"/>
    <x v="167"/>
    <n v="599.99999999999989"/>
    <x v="8"/>
  </r>
  <r>
    <x v="0"/>
    <n v="1185732"/>
    <x v="240"/>
    <x v="3"/>
    <x v="35"/>
    <s v="Wichita"/>
    <x v="0"/>
    <n v="0.54999999999999993"/>
    <x v="47"/>
    <x v="208"/>
    <n v="769.99999999999977"/>
    <x v="2"/>
  </r>
  <r>
    <x v="0"/>
    <n v="1185732"/>
    <x v="240"/>
    <x v="3"/>
    <x v="35"/>
    <s v="Wichita"/>
    <x v="1"/>
    <n v="0.45"/>
    <x v="44"/>
    <x v="127"/>
    <n v="337.5"/>
    <x v="1"/>
  </r>
  <r>
    <x v="0"/>
    <n v="1185732"/>
    <x v="240"/>
    <x v="3"/>
    <x v="35"/>
    <s v="Wichita"/>
    <x v="2"/>
    <n v="0.45"/>
    <x v="50"/>
    <x v="690"/>
    <n v="263.25"/>
    <x v="1"/>
  </r>
  <r>
    <x v="0"/>
    <n v="1185732"/>
    <x v="240"/>
    <x v="3"/>
    <x v="35"/>
    <s v="Wichita"/>
    <x v="3"/>
    <n v="0.45"/>
    <x v="37"/>
    <x v="120"/>
    <n v="236.25"/>
    <x v="1"/>
  </r>
  <r>
    <x v="0"/>
    <n v="1185732"/>
    <x v="240"/>
    <x v="3"/>
    <x v="35"/>
    <s v="Wichita"/>
    <x v="4"/>
    <n v="0.6"/>
    <x v="43"/>
    <x v="124"/>
    <n v="315"/>
    <x v="2"/>
  </r>
  <r>
    <x v="0"/>
    <n v="1185732"/>
    <x v="240"/>
    <x v="3"/>
    <x v="35"/>
    <s v="Wichita"/>
    <x v="5"/>
    <n v="0.64999999999999991"/>
    <x v="44"/>
    <x v="144"/>
    <n v="650"/>
    <x v="8"/>
  </r>
  <r>
    <x v="0"/>
    <n v="1185732"/>
    <x v="241"/>
    <x v="3"/>
    <x v="35"/>
    <s v="Wichita"/>
    <x v="0"/>
    <n v="0.6"/>
    <x v="24"/>
    <x v="61"/>
    <n v="1050"/>
    <x v="2"/>
  </r>
  <r>
    <x v="0"/>
    <n v="1185732"/>
    <x v="241"/>
    <x v="3"/>
    <x v="35"/>
    <s v="Wichita"/>
    <x v="1"/>
    <n v="0.5"/>
    <x v="49"/>
    <x v="146"/>
    <n v="450"/>
    <x v="1"/>
  </r>
  <r>
    <x v="0"/>
    <n v="1185732"/>
    <x v="241"/>
    <x v="3"/>
    <x v="35"/>
    <s v="Wichita"/>
    <x v="2"/>
    <n v="0.5"/>
    <x v="44"/>
    <x v="142"/>
    <n v="375"/>
    <x v="1"/>
  </r>
  <r>
    <x v="0"/>
    <n v="1185732"/>
    <x v="241"/>
    <x v="3"/>
    <x v="35"/>
    <s v="Wichita"/>
    <x v="3"/>
    <n v="0.5"/>
    <x v="41"/>
    <x v="123"/>
    <n v="300"/>
    <x v="1"/>
  </r>
  <r>
    <x v="0"/>
    <n v="1185732"/>
    <x v="241"/>
    <x v="3"/>
    <x v="35"/>
    <s v="Wichita"/>
    <x v="4"/>
    <n v="0.6"/>
    <x v="41"/>
    <x v="147"/>
    <n v="420"/>
    <x v="2"/>
  </r>
  <r>
    <x v="0"/>
    <n v="1185732"/>
    <x v="241"/>
    <x v="3"/>
    <x v="35"/>
    <s v="Wichita"/>
    <x v="5"/>
    <n v="0.64999999999999991"/>
    <x v="49"/>
    <x v="148"/>
    <n v="780"/>
    <x v="8"/>
  </r>
  <r>
    <x v="0"/>
    <n v="1185732"/>
    <x v="204"/>
    <x v="3"/>
    <x v="36"/>
    <s v="Sioux Falls"/>
    <x v="0"/>
    <n v="0.35000000000000003"/>
    <x v="34"/>
    <x v="394"/>
    <n v="581.875"/>
    <x v="2"/>
  </r>
  <r>
    <x v="0"/>
    <n v="1185732"/>
    <x v="204"/>
    <x v="3"/>
    <x v="36"/>
    <s v="Sioux Falls"/>
    <x v="1"/>
    <n v="0.35000000000000003"/>
    <x v="35"/>
    <x v="117"/>
    <n v="288.75"/>
    <x v="1"/>
  </r>
  <r>
    <x v="0"/>
    <n v="1185732"/>
    <x v="204"/>
    <x v="3"/>
    <x v="36"/>
    <s v="Sioux Falls"/>
    <x v="2"/>
    <n v="0.25000000000000006"/>
    <x v="35"/>
    <x v="502"/>
    <n v="206.25000000000003"/>
    <x v="1"/>
  </r>
  <r>
    <x v="0"/>
    <n v="1185732"/>
    <x v="204"/>
    <x v="3"/>
    <x v="36"/>
    <s v="Sioux Falls"/>
    <x v="3"/>
    <n v="0.30000000000000004"/>
    <x v="36"/>
    <x v="372"/>
    <n v="112.50000000000001"/>
    <x v="1"/>
  </r>
  <r>
    <x v="0"/>
    <n v="1185732"/>
    <x v="204"/>
    <x v="3"/>
    <x v="36"/>
    <s v="Sioux Falls"/>
    <x v="4"/>
    <n v="0.44999999999999996"/>
    <x v="37"/>
    <x v="474"/>
    <n v="275.62499999999994"/>
    <x v="2"/>
  </r>
  <r>
    <x v="0"/>
    <n v="1185732"/>
    <x v="204"/>
    <x v="3"/>
    <x v="36"/>
    <s v="Sioux Falls"/>
    <x v="5"/>
    <n v="0.35000000000000003"/>
    <x v="35"/>
    <x v="117"/>
    <n v="385.00000000000006"/>
    <x v="8"/>
  </r>
  <r>
    <x v="0"/>
    <n v="1185732"/>
    <x v="242"/>
    <x v="3"/>
    <x v="36"/>
    <s v="Sioux Falls"/>
    <x v="0"/>
    <n v="0.35000000000000003"/>
    <x v="28"/>
    <x v="450"/>
    <n v="643.125"/>
    <x v="2"/>
  </r>
  <r>
    <x v="0"/>
    <n v="1185732"/>
    <x v="242"/>
    <x v="3"/>
    <x v="36"/>
    <s v="Sioux Falls"/>
    <x v="1"/>
    <n v="0.35000000000000003"/>
    <x v="37"/>
    <x v="181"/>
    <n v="183.75000000000003"/>
    <x v="1"/>
  </r>
  <r>
    <x v="0"/>
    <n v="1185732"/>
    <x v="242"/>
    <x v="3"/>
    <x v="36"/>
    <s v="Sioux Falls"/>
    <x v="2"/>
    <n v="0.25000000000000006"/>
    <x v="38"/>
    <x v="469"/>
    <n v="168.75000000000003"/>
    <x v="1"/>
  </r>
  <r>
    <x v="0"/>
    <n v="1185732"/>
    <x v="242"/>
    <x v="3"/>
    <x v="36"/>
    <s v="Sioux Falls"/>
    <x v="3"/>
    <n v="0.30000000000000004"/>
    <x v="39"/>
    <x v="309"/>
    <n v="90.000000000000014"/>
    <x v="1"/>
  </r>
  <r>
    <x v="0"/>
    <n v="1185732"/>
    <x v="242"/>
    <x v="3"/>
    <x v="36"/>
    <s v="Sioux Falls"/>
    <x v="4"/>
    <n v="0.44999999999999996"/>
    <x v="37"/>
    <x v="474"/>
    <n v="275.62499999999994"/>
    <x v="2"/>
  </r>
  <r>
    <x v="0"/>
    <n v="1185732"/>
    <x v="242"/>
    <x v="3"/>
    <x v="36"/>
    <s v="Sioux Falls"/>
    <x v="5"/>
    <n v="0.24999999999999997"/>
    <x v="35"/>
    <x v="179"/>
    <n v="274.99999999999994"/>
    <x v="8"/>
  </r>
  <r>
    <x v="0"/>
    <n v="1185732"/>
    <x v="80"/>
    <x v="3"/>
    <x v="36"/>
    <s v="Sioux Falls"/>
    <x v="0"/>
    <n v="0.30000000000000004"/>
    <x v="40"/>
    <x v="691"/>
    <n v="519.75"/>
    <x v="2"/>
  </r>
  <r>
    <x v="0"/>
    <n v="1185732"/>
    <x v="80"/>
    <x v="3"/>
    <x v="36"/>
    <s v="Sioux Falls"/>
    <x v="1"/>
    <n v="0.30000000000000004"/>
    <x v="41"/>
    <x v="399"/>
    <n v="180.00000000000003"/>
    <x v="1"/>
  </r>
  <r>
    <x v="0"/>
    <n v="1185732"/>
    <x v="80"/>
    <x v="3"/>
    <x v="36"/>
    <s v="Sioux Falls"/>
    <x v="2"/>
    <n v="0.20000000000000004"/>
    <x v="38"/>
    <x v="692"/>
    <n v="135.00000000000003"/>
    <x v="1"/>
  </r>
  <r>
    <x v="0"/>
    <n v="1185732"/>
    <x v="80"/>
    <x v="3"/>
    <x v="36"/>
    <s v="Sioux Falls"/>
    <x v="3"/>
    <n v="0.24999999999999997"/>
    <x v="42"/>
    <x v="693"/>
    <n v="56.249999999999993"/>
    <x v="1"/>
  </r>
  <r>
    <x v="0"/>
    <n v="1185732"/>
    <x v="80"/>
    <x v="3"/>
    <x v="36"/>
    <s v="Sioux Falls"/>
    <x v="4"/>
    <n v="0.4"/>
    <x v="36"/>
    <x v="118"/>
    <n v="175"/>
    <x v="2"/>
  </r>
  <r>
    <x v="0"/>
    <n v="1185732"/>
    <x v="80"/>
    <x v="3"/>
    <x v="36"/>
    <s v="Sioux Falls"/>
    <x v="5"/>
    <n v="0.30000000000000004"/>
    <x v="38"/>
    <x v="318"/>
    <n v="270.00000000000006"/>
    <x v="8"/>
  </r>
  <r>
    <x v="0"/>
    <n v="1185732"/>
    <x v="81"/>
    <x v="3"/>
    <x v="36"/>
    <s v="Sioux Falls"/>
    <x v="0"/>
    <n v="0.30000000000000004"/>
    <x v="32"/>
    <x v="139"/>
    <n v="472.50000000000006"/>
    <x v="2"/>
  </r>
  <r>
    <x v="0"/>
    <n v="1185732"/>
    <x v="81"/>
    <x v="3"/>
    <x v="36"/>
    <s v="Sioux Falls"/>
    <x v="1"/>
    <n v="0.30000000000000004"/>
    <x v="43"/>
    <x v="362"/>
    <n v="135"/>
    <x v="1"/>
  </r>
  <r>
    <x v="0"/>
    <n v="1185732"/>
    <x v="81"/>
    <x v="3"/>
    <x v="36"/>
    <s v="Sioux Falls"/>
    <x v="2"/>
    <n v="0.20000000000000004"/>
    <x v="43"/>
    <x v="309"/>
    <n v="90.000000000000014"/>
    <x v="1"/>
  </r>
  <r>
    <x v="0"/>
    <n v="1185732"/>
    <x v="81"/>
    <x v="3"/>
    <x v="36"/>
    <s v="Sioux Falls"/>
    <x v="3"/>
    <n v="0.24999999999999997"/>
    <x v="42"/>
    <x v="693"/>
    <n v="56.249999999999993"/>
    <x v="1"/>
  </r>
  <r>
    <x v="0"/>
    <n v="1185732"/>
    <x v="81"/>
    <x v="3"/>
    <x v="36"/>
    <s v="Sioux Falls"/>
    <x v="4"/>
    <n v="0.6"/>
    <x v="39"/>
    <x v="128"/>
    <n v="210"/>
    <x v="2"/>
  </r>
  <r>
    <x v="0"/>
    <n v="1185732"/>
    <x v="81"/>
    <x v="3"/>
    <x v="36"/>
    <s v="Sioux Falls"/>
    <x v="5"/>
    <n v="0.5"/>
    <x v="38"/>
    <x v="127"/>
    <n v="450"/>
    <x v="8"/>
  </r>
  <r>
    <x v="0"/>
    <n v="1185732"/>
    <x v="4"/>
    <x v="3"/>
    <x v="36"/>
    <s v="Sioux Falls"/>
    <x v="0"/>
    <n v="0.6"/>
    <x v="40"/>
    <x v="129"/>
    <n v="1039.5"/>
    <x v="2"/>
  </r>
  <r>
    <x v="0"/>
    <n v="1185732"/>
    <x v="4"/>
    <x v="3"/>
    <x v="36"/>
    <s v="Sioux Falls"/>
    <x v="1"/>
    <n v="0.45"/>
    <x v="41"/>
    <x v="124"/>
    <n v="270"/>
    <x v="1"/>
  </r>
  <r>
    <x v="0"/>
    <n v="1185732"/>
    <x v="4"/>
    <x v="3"/>
    <x v="36"/>
    <s v="Sioux Falls"/>
    <x v="2"/>
    <n v="0.4"/>
    <x v="37"/>
    <x v="135"/>
    <n v="210"/>
    <x v="1"/>
  </r>
  <r>
    <x v="0"/>
    <n v="1185732"/>
    <x v="4"/>
    <x v="3"/>
    <x v="36"/>
    <s v="Sioux Falls"/>
    <x v="3"/>
    <n v="0.4"/>
    <x v="39"/>
    <x v="122"/>
    <n v="120"/>
    <x v="1"/>
  </r>
  <r>
    <x v="0"/>
    <n v="1185732"/>
    <x v="4"/>
    <x v="3"/>
    <x v="36"/>
    <s v="Sioux Falls"/>
    <x v="4"/>
    <n v="0.49999999999999994"/>
    <x v="36"/>
    <x v="694"/>
    <n v="218.74999999999994"/>
    <x v="2"/>
  </r>
  <r>
    <x v="0"/>
    <n v="1185732"/>
    <x v="4"/>
    <x v="3"/>
    <x v="36"/>
    <s v="Sioux Falls"/>
    <x v="5"/>
    <n v="0.54999999999999993"/>
    <x v="44"/>
    <x v="695"/>
    <n v="549.99999999999989"/>
    <x v="8"/>
  </r>
  <r>
    <x v="0"/>
    <n v="1185732"/>
    <x v="243"/>
    <x v="3"/>
    <x v="36"/>
    <s v="Sioux Falls"/>
    <x v="0"/>
    <n v="0.4"/>
    <x v="24"/>
    <x v="47"/>
    <n v="700"/>
    <x v="2"/>
  </r>
  <r>
    <x v="0"/>
    <n v="1185732"/>
    <x v="243"/>
    <x v="3"/>
    <x v="36"/>
    <s v="Sioux Falls"/>
    <x v="1"/>
    <n v="0.35000000000000009"/>
    <x v="44"/>
    <x v="504"/>
    <n v="262.50000000000006"/>
    <x v="1"/>
  </r>
  <r>
    <x v="0"/>
    <n v="1185732"/>
    <x v="243"/>
    <x v="3"/>
    <x v="36"/>
    <s v="Sioux Falls"/>
    <x v="2"/>
    <n v="0.30000000000000004"/>
    <x v="41"/>
    <x v="399"/>
    <n v="180.00000000000003"/>
    <x v="1"/>
  </r>
  <r>
    <x v="0"/>
    <n v="1185732"/>
    <x v="243"/>
    <x v="3"/>
    <x v="36"/>
    <s v="Sioux Falls"/>
    <x v="3"/>
    <n v="0.30000000000000004"/>
    <x v="37"/>
    <x v="314"/>
    <n v="157.50000000000003"/>
    <x v="1"/>
  </r>
  <r>
    <x v="0"/>
    <n v="1185732"/>
    <x v="243"/>
    <x v="3"/>
    <x v="36"/>
    <s v="Sioux Falls"/>
    <x v="4"/>
    <n v="0.4"/>
    <x v="37"/>
    <x v="135"/>
    <n v="244.99999999999997"/>
    <x v="2"/>
  </r>
  <r>
    <x v="0"/>
    <n v="1185732"/>
    <x v="243"/>
    <x v="3"/>
    <x v="36"/>
    <s v="Sioux Falls"/>
    <x v="5"/>
    <n v="0.55000000000000004"/>
    <x v="46"/>
    <x v="255"/>
    <n v="715.00000000000011"/>
    <x v="8"/>
  </r>
  <r>
    <x v="0"/>
    <n v="1185732"/>
    <x v="84"/>
    <x v="3"/>
    <x v="36"/>
    <s v="Sioux Falls"/>
    <x v="0"/>
    <n v="0.5"/>
    <x v="21"/>
    <x v="80"/>
    <n v="962.49999999999989"/>
    <x v="2"/>
  </r>
  <r>
    <x v="0"/>
    <n v="1185732"/>
    <x v="84"/>
    <x v="3"/>
    <x v="36"/>
    <s v="Sioux Falls"/>
    <x v="1"/>
    <n v="0.45000000000000007"/>
    <x v="49"/>
    <x v="139"/>
    <n v="405.00000000000006"/>
    <x v="1"/>
  </r>
  <r>
    <x v="0"/>
    <n v="1185732"/>
    <x v="84"/>
    <x v="3"/>
    <x v="36"/>
    <s v="Sioux Falls"/>
    <x v="2"/>
    <n v="0.4"/>
    <x v="38"/>
    <x v="124"/>
    <n v="270"/>
    <x v="1"/>
  </r>
  <r>
    <x v="0"/>
    <n v="1185732"/>
    <x v="84"/>
    <x v="3"/>
    <x v="36"/>
    <s v="Sioux Falls"/>
    <x v="3"/>
    <n v="0.4"/>
    <x v="37"/>
    <x v="135"/>
    <n v="210"/>
    <x v="1"/>
  </r>
  <r>
    <x v="0"/>
    <n v="1185732"/>
    <x v="84"/>
    <x v="3"/>
    <x v="36"/>
    <s v="Sioux Falls"/>
    <x v="4"/>
    <n v="0.5"/>
    <x v="41"/>
    <x v="123"/>
    <n v="350"/>
    <x v="2"/>
  </r>
  <r>
    <x v="0"/>
    <n v="1185732"/>
    <x v="84"/>
    <x v="3"/>
    <x v="36"/>
    <s v="Sioux Falls"/>
    <x v="5"/>
    <n v="0.55000000000000004"/>
    <x v="48"/>
    <x v="138"/>
    <n v="825"/>
    <x v="8"/>
  </r>
  <r>
    <x v="0"/>
    <n v="1185732"/>
    <x v="85"/>
    <x v="3"/>
    <x v="36"/>
    <s v="Sioux Falls"/>
    <x v="0"/>
    <n v="0.5"/>
    <x v="28"/>
    <x v="48"/>
    <n v="918.74999999999989"/>
    <x v="2"/>
  </r>
  <r>
    <x v="0"/>
    <n v="1185732"/>
    <x v="85"/>
    <x v="3"/>
    <x v="36"/>
    <s v="Sioux Falls"/>
    <x v="1"/>
    <n v="0.45000000000000007"/>
    <x v="49"/>
    <x v="139"/>
    <n v="405.00000000000006"/>
    <x v="1"/>
  </r>
  <r>
    <x v="0"/>
    <n v="1185732"/>
    <x v="85"/>
    <x v="3"/>
    <x v="36"/>
    <s v="Sioux Falls"/>
    <x v="2"/>
    <n v="0.4"/>
    <x v="38"/>
    <x v="124"/>
    <n v="270"/>
    <x v="1"/>
  </r>
  <r>
    <x v="0"/>
    <n v="1185732"/>
    <x v="85"/>
    <x v="3"/>
    <x v="36"/>
    <s v="Sioux Falls"/>
    <x v="3"/>
    <n v="0.4"/>
    <x v="41"/>
    <x v="134"/>
    <n v="240"/>
    <x v="1"/>
  </r>
  <r>
    <x v="0"/>
    <n v="1185732"/>
    <x v="85"/>
    <x v="3"/>
    <x v="36"/>
    <s v="Sioux Falls"/>
    <x v="4"/>
    <n v="0.5"/>
    <x v="37"/>
    <x v="131"/>
    <n v="306.25"/>
    <x v="2"/>
  </r>
  <r>
    <x v="0"/>
    <n v="1185732"/>
    <x v="85"/>
    <x v="3"/>
    <x v="36"/>
    <s v="Sioux Falls"/>
    <x v="5"/>
    <n v="0.55000000000000004"/>
    <x v="45"/>
    <x v="136"/>
    <n v="770.00000000000011"/>
    <x v="8"/>
  </r>
  <r>
    <x v="0"/>
    <n v="1185732"/>
    <x v="8"/>
    <x v="3"/>
    <x v="36"/>
    <s v="Sioux Falls"/>
    <x v="0"/>
    <n v="0.4"/>
    <x v="34"/>
    <x v="235"/>
    <n v="665"/>
    <x v="2"/>
  </r>
  <r>
    <x v="0"/>
    <n v="1185732"/>
    <x v="8"/>
    <x v="3"/>
    <x v="36"/>
    <s v="Sioux Falls"/>
    <x v="1"/>
    <n v="0.35000000000000009"/>
    <x v="35"/>
    <x v="623"/>
    <n v="288.75000000000006"/>
    <x v="1"/>
  </r>
  <r>
    <x v="0"/>
    <n v="1185732"/>
    <x v="8"/>
    <x v="3"/>
    <x v="36"/>
    <s v="Sioux Falls"/>
    <x v="2"/>
    <n v="0.30000000000000004"/>
    <x v="37"/>
    <x v="314"/>
    <n v="157.50000000000003"/>
    <x v="1"/>
  </r>
  <r>
    <x v="0"/>
    <n v="1185732"/>
    <x v="8"/>
    <x v="3"/>
    <x v="36"/>
    <s v="Sioux Falls"/>
    <x v="3"/>
    <n v="0.30000000000000004"/>
    <x v="43"/>
    <x v="362"/>
    <n v="135"/>
    <x v="1"/>
  </r>
  <r>
    <x v="0"/>
    <n v="1185732"/>
    <x v="8"/>
    <x v="3"/>
    <x v="36"/>
    <s v="Sioux Falls"/>
    <x v="4"/>
    <n v="0.4"/>
    <x v="43"/>
    <x v="128"/>
    <n v="210"/>
    <x v="2"/>
  </r>
  <r>
    <x v="0"/>
    <n v="1185732"/>
    <x v="8"/>
    <x v="3"/>
    <x v="36"/>
    <s v="Sioux Falls"/>
    <x v="5"/>
    <n v="0.45"/>
    <x v="38"/>
    <x v="177"/>
    <n v="405"/>
    <x v="8"/>
  </r>
  <r>
    <x v="0"/>
    <n v="1185732"/>
    <x v="244"/>
    <x v="3"/>
    <x v="36"/>
    <s v="Sioux Falls"/>
    <x v="0"/>
    <n v="0.49999999999999994"/>
    <x v="47"/>
    <x v="236"/>
    <n v="699.99999999999989"/>
    <x v="2"/>
  </r>
  <r>
    <x v="0"/>
    <n v="1185732"/>
    <x v="244"/>
    <x v="3"/>
    <x v="36"/>
    <s v="Sioux Falls"/>
    <x v="1"/>
    <n v="0.4"/>
    <x v="44"/>
    <x v="123"/>
    <n v="300"/>
    <x v="1"/>
  </r>
  <r>
    <x v="0"/>
    <n v="1185732"/>
    <x v="244"/>
    <x v="3"/>
    <x v="36"/>
    <s v="Sioux Falls"/>
    <x v="2"/>
    <n v="0.4"/>
    <x v="43"/>
    <x v="128"/>
    <n v="180"/>
    <x v="1"/>
  </r>
  <r>
    <x v="0"/>
    <n v="1185732"/>
    <x v="244"/>
    <x v="3"/>
    <x v="36"/>
    <s v="Sioux Falls"/>
    <x v="3"/>
    <n v="0.4"/>
    <x v="36"/>
    <x v="118"/>
    <n v="150"/>
    <x v="1"/>
  </r>
  <r>
    <x v="0"/>
    <n v="1185732"/>
    <x v="244"/>
    <x v="3"/>
    <x v="36"/>
    <s v="Sioux Falls"/>
    <x v="4"/>
    <n v="0.49999999999999994"/>
    <x v="36"/>
    <x v="694"/>
    <n v="218.74999999999994"/>
    <x v="2"/>
  </r>
  <r>
    <x v="0"/>
    <n v="1185732"/>
    <x v="244"/>
    <x v="3"/>
    <x v="36"/>
    <s v="Sioux Falls"/>
    <x v="5"/>
    <n v="0.54999999999999982"/>
    <x v="44"/>
    <x v="383"/>
    <n v="549.99999999999989"/>
    <x v="8"/>
  </r>
  <r>
    <x v="0"/>
    <n v="1185732"/>
    <x v="88"/>
    <x v="3"/>
    <x v="36"/>
    <s v="Sioux Falls"/>
    <x v="0"/>
    <n v="0.49999999999999994"/>
    <x v="47"/>
    <x v="236"/>
    <n v="699.99999999999989"/>
    <x v="2"/>
  </r>
  <r>
    <x v="0"/>
    <n v="1185732"/>
    <x v="88"/>
    <x v="3"/>
    <x v="36"/>
    <s v="Sioux Falls"/>
    <x v="1"/>
    <n v="0.4"/>
    <x v="44"/>
    <x v="123"/>
    <n v="300"/>
    <x v="1"/>
  </r>
  <r>
    <x v="0"/>
    <n v="1185732"/>
    <x v="88"/>
    <x v="3"/>
    <x v="36"/>
    <s v="Sioux Falls"/>
    <x v="2"/>
    <n v="0.4"/>
    <x v="50"/>
    <x v="696"/>
    <n v="234"/>
    <x v="1"/>
  </r>
  <r>
    <x v="0"/>
    <n v="1185732"/>
    <x v="88"/>
    <x v="3"/>
    <x v="36"/>
    <s v="Sioux Falls"/>
    <x v="3"/>
    <n v="0.4"/>
    <x v="37"/>
    <x v="135"/>
    <n v="210"/>
    <x v="1"/>
  </r>
  <r>
    <x v="0"/>
    <n v="1185732"/>
    <x v="88"/>
    <x v="3"/>
    <x v="36"/>
    <s v="Sioux Falls"/>
    <x v="4"/>
    <n v="0.6"/>
    <x v="43"/>
    <x v="124"/>
    <n v="315"/>
    <x v="2"/>
  </r>
  <r>
    <x v="0"/>
    <n v="1185732"/>
    <x v="88"/>
    <x v="3"/>
    <x v="36"/>
    <s v="Sioux Falls"/>
    <x v="5"/>
    <n v="0.64999999999999991"/>
    <x v="44"/>
    <x v="144"/>
    <n v="650"/>
    <x v="8"/>
  </r>
  <r>
    <x v="0"/>
    <n v="1185732"/>
    <x v="89"/>
    <x v="3"/>
    <x v="36"/>
    <s v="Sioux Falls"/>
    <x v="0"/>
    <n v="0.6"/>
    <x v="24"/>
    <x v="61"/>
    <n v="1050"/>
    <x v="2"/>
  </r>
  <r>
    <x v="0"/>
    <n v="1185732"/>
    <x v="89"/>
    <x v="3"/>
    <x v="36"/>
    <s v="Sioux Falls"/>
    <x v="1"/>
    <n v="0.5"/>
    <x v="49"/>
    <x v="146"/>
    <n v="450"/>
    <x v="1"/>
  </r>
  <r>
    <x v="0"/>
    <n v="1185732"/>
    <x v="89"/>
    <x v="3"/>
    <x v="36"/>
    <s v="Sioux Falls"/>
    <x v="2"/>
    <n v="0.5"/>
    <x v="44"/>
    <x v="142"/>
    <n v="375"/>
    <x v="1"/>
  </r>
  <r>
    <x v="0"/>
    <n v="1185732"/>
    <x v="89"/>
    <x v="3"/>
    <x v="36"/>
    <s v="Sioux Falls"/>
    <x v="3"/>
    <n v="0.5"/>
    <x v="41"/>
    <x v="123"/>
    <n v="300"/>
    <x v="1"/>
  </r>
  <r>
    <x v="0"/>
    <n v="1185732"/>
    <x v="89"/>
    <x v="3"/>
    <x v="36"/>
    <s v="Sioux Falls"/>
    <x v="4"/>
    <n v="0.6"/>
    <x v="41"/>
    <x v="147"/>
    <n v="420"/>
    <x v="2"/>
  </r>
  <r>
    <x v="0"/>
    <n v="1185732"/>
    <x v="89"/>
    <x v="3"/>
    <x v="36"/>
    <s v="Sioux Falls"/>
    <x v="5"/>
    <n v="0.64999999999999991"/>
    <x v="49"/>
    <x v="148"/>
    <n v="780"/>
    <x v="8"/>
  </r>
  <r>
    <x v="0"/>
    <n v="1185732"/>
    <x v="212"/>
    <x v="3"/>
    <x v="37"/>
    <s v="Fargo"/>
    <x v="0"/>
    <n v="0.30000000000000004"/>
    <x v="32"/>
    <x v="139"/>
    <n v="405.00000000000006"/>
    <x v="1"/>
  </r>
  <r>
    <x v="0"/>
    <n v="1185732"/>
    <x v="212"/>
    <x v="3"/>
    <x v="37"/>
    <s v="Fargo"/>
    <x v="1"/>
    <n v="0.30000000000000004"/>
    <x v="44"/>
    <x v="398"/>
    <n v="262.5"/>
    <x v="2"/>
  </r>
  <r>
    <x v="0"/>
    <n v="1185732"/>
    <x v="212"/>
    <x v="3"/>
    <x v="37"/>
    <s v="Fargo"/>
    <x v="2"/>
    <n v="0.20000000000000007"/>
    <x v="44"/>
    <x v="697"/>
    <n v="150.00000000000006"/>
    <x v="1"/>
  </r>
  <r>
    <x v="0"/>
    <n v="1185732"/>
    <x v="212"/>
    <x v="3"/>
    <x v="37"/>
    <s v="Fargo"/>
    <x v="3"/>
    <n v="0.25000000000000006"/>
    <x v="39"/>
    <x v="677"/>
    <n v="75.000000000000014"/>
    <x v="1"/>
  </r>
  <r>
    <x v="0"/>
    <n v="1185732"/>
    <x v="212"/>
    <x v="3"/>
    <x v="37"/>
    <s v="Fargo"/>
    <x v="4"/>
    <n v="0.39999999999999997"/>
    <x v="43"/>
    <x v="128"/>
    <n v="300"/>
    <x v="0"/>
  </r>
  <r>
    <x v="0"/>
    <n v="1185732"/>
    <x v="212"/>
    <x v="3"/>
    <x v="37"/>
    <s v="Fargo"/>
    <x v="5"/>
    <n v="0.30000000000000004"/>
    <x v="44"/>
    <x v="398"/>
    <n v="300.00000000000006"/>
    <x v="8"/>
  </r>
  <r>
    <x v="0"/>
    <n v="1185732"/>
    <x v="245"/>
    <x v="3"/>
    <x v="37"/>
    <s v="Fargo"/>
    <x v="0"/>
    <n v="0.30000000000000004"/>
    <x v="24"/>
    <x v="192"/>
    <n v="450.00000000000006"/>
    <x v="1"/>
  </r>
  <r>
    <x v="0"/>
    <n v="1185732"/>
    <x v="245"/>
    <x v="3"/>
    <x v="37"/>
    <s v="Fargo"/>
    <x v="1"/>
    <n v="0.30000000000000004"/>
    <x v="43"/>
    <x v="362"/>
    <n v="157.5"/>
    <x v="2"/>
  </r>
  <r>
    <x v="0"/>
    <n v="1185732"/>
    <x v="245"/>
    <x v="3"/>
    <x v="37"/>
    <s v="Fargo"/>
    <x v="2"/>
    <n v="0.20000000000000007"/>
    <x v="41"/>
    <x v="698"/>
    <n v="120.00000000000003"/>
    <x v="1"/>
  </r>
  <r>
    <x v="0"/>
    <n v="1185732"/>
    <x v="245"/>
    <x v="3"/>
    <x v="37"/>
    <s v="Fargo"/>
    <x v="3"/>
    <n v="0.25000000000000006"/>
    <x v="42"/>
    <x v="364"/>
    <n v="56.250000000000007"/>
    <x v="1"/>
  </r>
  <r>
    <x v="0"/>
    <n v="1185732"/>
    <x v="245"/>
    <x v="3"/>
    <x v="37"/>
    <s v="Fargo"/>
    <x v="4"/>
    <n v="0.39999999999999997"/>
    <x v="43"/>
    <x v="128"/>
    <n v="300"/>
    <x v="0"/>
  </r>
  <r>
    <x v="0"/>
    <n v="1185732"/>
    <x v="245"/>
    <x v="3"/>
    <x v="37"/>
    <s v="Fargo"/>
    <x v="5"/>
    <n v="0.14999999999999997"/>
    <x v="44"/>
    <x v="699"/>
    <n v="149.99999999999997"/>
    <x v="8"/>
  </r>
  <r>
    <x v="0"/>
    <n v="1185732"/>
    <x v="115"/>
    <x v="3"/>
    <x v="37"/>
    <s v="Fargo"/>
    <x v="0"/>
    <n v="0.20000000000000004"/>
    <x v="54"/>
    <x v="700"/>
    <n v="282.00000000000006"/>
    <x v="1"/>
  </r>
  <r>
    <x v="0"/>
    <n v="1185732"/>
    <x v="115"/>
    <x v="3"/>
    <x v="37"/>
    <s v="Fargo"/>
    <x v="1"/>
    <n v="0.20000000000000004"/>
    <x v="37"/>
    <x v="367"/>
    <n v="122.50000000000001"/>
    <x v="2"/>
  </r>
  <r>
    <x v="0"/>
    <n v="1185732"/>
    <x v="115"/>
    <x v="3"/>
    <x v="37"/>
    <s v="Fargo"/>
    <x v="2"/>
    <n v="0.10000000000000003"/>
    <x v="38"/>
    <x v="701"/>
    <n v="67.500000000000028"/>
    <x v="1"/>
  </r>
  <r>
    <x v="0"/>
    <n v="1185732"/>
    <x v="115"/>
    <x v="3"/>
    <x v="37"/>
    <s v="Fargo"/>
    <x v="3"/>
    <n v="0.14999999999999997"/>
    <x v="39"/>
    <x v="702"/>
    <n v="44.999999999999993"/>
    <x v="1"/>
  </r>
  <r>
    <x v="0"/>
    <n v="1185732"/>
    <x v="115"/>
    <x v="3"/>
    <x v="37"/>
    <s v="Fargo"/>
    <x v="4"/>
    <n v="0.30000000000000004"/>
    <x v="43"/>
    <x v="362"/>
    <n v="225.00000000000003"/>
    <x v="0"/>
  </r>
  <r>
    <x v="0"/>
    <n v="1185732"/>
    <x v="115"/>
    <x v="3"/>
    <x v="37"/>
    <s v="Fargo"/>
    <x v="5"/>
    <n v="0.20000000000000004"/>
    <x v="44"/>
    <x v="366"/>
    <n v="200.00000000000006"/>
    <x v="8"/>
  </r>
  <r>
    <x v="0"/>
    <n v="1185732"/>
    <x v="206"/>
    <x v="3"/>
    <x v="37"/>
    <s v="Fargo"/>
    <x v="0"/>
    <n v="0.20000000000000004"/>
    <x v="34"/>
    <x v="703"/>
    <n v="285.00000000000006"/>
    <x v="1"/>
  </r>
  <r>
    <x v="0"/>
    <n v="1185732"/>
    <x v="206"/>
    <x v="3"/>
    <x v="37"/>
    <s v="Fargo"/>
    <x v="1"/>
    <n v="0.20000000000000004"/>
    <x v="37"/>
    <x v="367"/>
    <n v="122.50000000000001"/>
    <x v="2"/>
  </r>
  <r>
    <x v="0"/>
    <n v="1185732"/>
    <x v="206"/>
    <x v="3"/>
    <x v="37"/>
    <s v="Fargo"/>
    <x v="2"/>
    <n v="0.10000000000000003"/>
    <x v="37"/>
    <x v="704"/>
    <n v="52.500000000000014"/>
    <x v="1"/>
  </r>
  <r>
    <x v="0"/>
    <n v="1185732"/>
    <x v="206"/>
    <x v="3"/>
    <x v="37"/>
    <s v="Fargo"/>
    <x v="3"/>
    <n v="0.14999999999999997"/>
    <x v="39"/>
    <x v="702"/>
    <n v="44.999999999999993"/>
    <x v="1"/>
  </r>
  <r>
    <x v="0"/>
    <n v="1185732"/>
    <x v="206"/>
    <x v="3"/>
    <x v="37"/>
    <s v="Fargo"/>
    <x v="4"/>
    <n v="0.6"/>
    <x v="36"/>
    <x v="126"/>
    <n v="375"/>
    <x v="0"/>
  </r>
  <r>
    <x v="0"/>
    <n v="1185732"/>
    <x v="206"/>
    <x v="3"/>
    <x v="37"/>
    <s v="Fargo"/>
    <x v="5"/>
    <n v="0.5"/>
    <x v="44"/>
    <x v="142"/>
    <n v="500"/>
    <x v="8"/>
  </r>
  <r>
    <x v="0"/>
    <n v="1185732"/>
    <x v="246"/>
    <x v="3"/>
    <x v="37"/>
    <s v="Fargo"/>
    <x v="0"/>
    <n v="0.6"/>
    <x v="65"/>
    <x v="705"/>
    <n v="936"/>
    <x v="1"/>
  </r>
  <r>
    <x v="0"/>
    <n v="1185732"/>
    <x v="246"/>
    <x v="3"/>
    <x v="37"/>
    <s v="Fargo"/>
    <x v="1"/>
    <n v="0.4"/>
    <x v="38"/>
    <x v="124"/>
    <n v="315"/>
    <x v="2"/>
  </r>
  <r>
    <x v="0"/>
    <n v="1185732"/>
    <x v="246"/>
    <x v="3"/>
    <x v="37"/>
    <s v="Fargo"/>
    <x v="2"/>
    <n v="0.35000000000000003"/>
    <x v="41"/>
    <x v="320"/>
    <n v="210.00000000000003"/>
    <x v="1"/>
  </r>
  <r>
    <x v="0"/>
    <n v="1185732"/>
    <x v="246"/>
    <x v="3"/>
    <x v="37"/>
    <s v="Fargo"/>
    <x v="3"/>
    <n v="0.35000000000000003"/>
    <x v="36"/>
    <x v="620"/>
    <n v="131.25"/>
    <x v="1"/>
  </r>
  <r>
    <x v="0"/>
    <n v="1185732"/>
    <x v="246"/>
    <x v="3"/>
    <x v="37"/>
    <s v="Fargo"/>
    <x v="4"/>
    <n v="0.44999999999999996"/>
    <x v="43"/>
    <x v="310"/>
    <n v="337.49999999999994"/>
    <x v="0"/>
  </r>
  <r>
    <x v="0"/>
    <n v="1185732"/>
    <x v="246"/>
    <x v="3"/>
    <x v="37"/>
    <s v="Fargo"/>
    <x v="5"/>
    <n v="0.49999999999999994"/>
    <x v="35"/>
    <x v="695"/>
    <n v="549.99999999999989"/>
    <x v="8"/>
  </r>
  <r>
    <x v="0"/>
    <n v="1185732"/>
    <x v="247"/>
    <x v="3"/>
    <x v="37"/>
    <s v="Fargo"/>
    <x v="0"/>
    <n v="0.35000000000000003"/>
    <x v="28"/>
    <x v="450"/>
    <n v="551.25"/>
    <x v="1"/>
  </r>
  <r>
    <x v="0"/>
    <n v="1185732"/>
    <x v="247"/>
    <x v="3"/>
    <x v="37"/>
    <s v="Fargo"/>
    <x v="1"/>
    <n v="0.3000000000000001"/>
    <x v="35"/>
    <x v="651"/>
    <n v="288.75000000000006"/>
    <x v="2"/>
  </r>
  <r>
    <x v="0"/>
    <n v="1185732"/>
    <x v="247"/>
    <x v="3"/>
    <x v="37"/>
    <s v="Fargo"/>
    <x v="2"/>
    <n v="0.25000000000000006"/>
    <x v="41"/>
    <x v="366"/>
    <n v="150.00000000000003"/>
    <x v="1"/>
  </r>
  <r>
    <x v="0"/>
    <n v="1185732"/>
    <x v="247"/>
    <x v="3"/>
    <x v="37"/>
    <s v="Fargo"/>
    <x v="3"/>
    <n v="0.25000000000000006"/>
    <x v="37"/>
    <x v="706"/>
    <n v="131.25000000000003"/>
    <x v="1"/>
  </r>
  <r>
    <x v="0"/>
    <n v="1185732"/>
    <x v="247"/>
    <x v="3"/>
    <x v="37"/>
    <s v="Fargo"/>
    <x v="4"/>
    <n v="0.35000000000000003"/>
    <x v="37"/>
    <x v="181"/>
    <n v="306.25000000000006"/>
    <x v="0"/>
  </r>
  <r>
    <x v="0"/>
    <n v="1185732"/>
    <x v="247"/>
    <x v="3"/>
    <x v="37"/>
    <s v="Fargo"/>
    <x v="5"/>
    <n v="0.55000000000000004"/>
    <x v="46"/>
    <x v="255"/>
    <n v="715.00000000000011"/>
    <x v="8"/>
  </r>
  <r>
    <x v="0"/>
    <n v="1185732"/>
    <x v="116"/>
    <x v="3"/>
    <x v="37"/>
    <s v="Fargo"/>
    <x v="0"/>
    <n v="0.5"/>
    <x v="21"/>
    <x v="80"/>
    <n v="825"/>
    <x v="1"/>
  </r>
  <r>
    <x v="0"/>
    <n v="1185732"/>
    <x v="116"/>
    <x v="3"/>
    <x v="37"/>
    <s v="Fargo"/>
    <x v="1"/>
    <n v="0.45000000000000007"/>
    <x v="49"/>
    <x v="139"/>
    <n v="472.50000000000006"/>
    <x v="2"/>
  </r>
  <r>
    <x v="0"/>
    <n v="1185732"/>
    <x v="116"/>
    <x v="3"/>
    <x v="37"/>
    <s v="Fargo"/>
    <x v="2"/>
    <n v="0.4"/>
    <x v="38"/>
    <x v="124"/>
    <n v="270"/>
    <x v="1"/>
  </r>
  <r>
    <x v="0"/>
    <n v="1185732"/>
    <x v="116"/>
    <x v="3"/>
    <x v="37"/>
    <s v="Fargo"/>
    <x v="3"/>
    <n v="0.4"/>
    <x v="37"/>
    <x v="135"/>
    <n v="210"/>
    <x v="1"/>
  </r>
  <r>
    <x v="0"/>
    <n v="1185732"/>
    <x v="116"/>
    <x v="3"/>
    <x v="37"/>
    <s v="Fargo"/>
    <x v="4"/>
    <n v="0.5"/>
    <x v="41"/>
    <x v="123"/>
    <n v="500"/>
    <x v="0"/>
  </r>
  <r>
    <x v="0"/>
    <n v="1185732"/>
    <x v="116"/>
    <x v="3"/>
    <x v="37"/>
    <s v="Fargo"/>
    <x v="5"/>
    <n v="0.55000000000000004"/>
    <x v="48"/>
    <x v="138"/>
    <n v="825"/>
    <x v="8"/>
  </r>
  <r>
    <x v="0"/>
    <n v="1185732"/>
    <x v="208"/>
    <x v="3"/>
    <x v="37"/>
    <s v="Fargo"/>
    <x v="0"/>
    <n v="0.5"/>
    <x v="28"/>
    <x v="48"/>
    <n v="787.5"/>
    <x v="1"/>
  </r>
  <r>
    <x v="0"/>
    <n v="1185732"/>
    <x v="208"/>
    <x v="3"/>
    <x v="37"/>
    <s v="Fargo"/>
    <x v="1"/>
    <n v="0.45000000000000007"/>
    <x v="49"/>
    <x v="139"/>
    <n v="472.50000000000006"/>
    <x v="2"/>
  </r>
  <r>
    <x v="0"/>
    <n v="1185732"/>
    <x v="208"/>
    <x v="3"/>
    <x v="37"/>
    <s v="Fargo"/>
    <x v="2"/>
    <n v="0.4"/>
    <x v="38"/>
    <x v="124"/>
    <n v="270"/>
    <x v="1"/>
  </r>
  <r>
    <x v="0"/>
    <n v="1185732"/>
    <x v="208"/>
    <x v="3"/>
    <x v="37"/>
    <s v="Fargo"/>
    <x v="3"/>
    <n v="0.4"/>
    <x v="41"/>
    <x v="134"/>
    <n v="240"/>
    <x v="1"/>
  </r>
  <r>
    <x v="0"/>
    <n v="1185732"/>
    <x v="208"/>
    <x v="3"/>
    <x v="37"/>
    <s v="Fargo"/>
    <x v="4"/>
    <n v="0.5"/>
    <x v="37"/>
    <x v="131"/>
    <n v="437.5"/>
    <x v="0"/>
  </r>
  <r>
    <x v="0"/>
    <n v="1185732"/>
    <x v="208"/>
    <x v="3"/>
    <x v="37"/>
    <s v="Fargo"/>
    <x v="5"/>
    <n v="0.55000000000000004"/>
    <x v="45"/>
    <x v="136"/>
    <n v="770.00000000000011"/>
    <x v="8"/>
  </r>
  <r>
    <x v="0"/>
    <n v="1185732"/>
    <x v="248"/>
    <x v="3"/>
    <x v="37"/>
    <s v="Fargo"/>
    <x v="0"/>
    <n v="0.35000000000000003"/>
    <x v="34"/>
    <x v="394"/>
    <n v="498.75000000000006"/>
    <x v="1"/>
  </r>
  <r>
    <x v="0"/>
    <n v="1185732"/>
    <x v="248"/>
    <x v="3"/>
    <x v="37"/>
    <s v="Fargo"/>
    <x v="1"/>
    <n v="0.3000000000000001"/>
    <x v="35"/>
    <x v="651"/>
    <n v="288.75000000000006"/>
    <x v="2"/>
  </r>
  <r>
    <x v="0"/>
    <n v="1185732"/>
    <x v="248"/>
    <x v="3"/>
    <x v="37"/>
    <s v="Fargo"/>
    <x v="2"/>
    <n v="0.25000000000000006"/>
    <x v="37"/>
    <x v="706"/>
    <n v="131.25000000000003"/>
    <x v="1"/>
  </r>
  <r>
    <x v="0"/>
    <n v="1185732"/>
    <x v="248"/>
    <x v="3"/>
    <x v="37"/>
    <s v="Fargo"/>
    <x v="3"/>
    <n v="0.25000000000000006"/>
    <x v="43"/>
    <x v="372"/>
    <n v="112.50000000000001"/>
    <x v="1"/>
  </r>
  <r>
    <x v="0"/>
    <n v="1185732"/>
    <x v="248"/>
    <x v="3"/>
    <x v="37"/>
    <s v="Fargo"/>
    <x v="4"/>
    <n v="0.35000000000000003"/>
    <x v="43"/>
    <x v="311"/>
    <n v="262.5"/>
    <x v="0"/>
  </r>
  <r>
    <x v="0"/>
    <n v="1185732"/>
    <x v="248"/>
    <x v="3"/>
    <x v="37"/>
    <s v="Fargo"/>
    <x v="5"/>
    <n v="0.4"/>
    <x v="38"/>
    <x v="124"/>
    <n v="360"/>
    <x v="8"/>
  </r>
  <r>
    <x v="0"/>
    <n v="1185732"/>
    <x v="249"/>
    <x v="3"/>
    <x v="37"/>
    <s v="Fargo"/>
    <x v="0"/>
    <n v="0.44999999999999996"/>
    <x v="47"/>
    <x v="451"/>
    <n v="539.99999999999989"/>
    <x v="1"/>
  </r>
  <r>
    <x v="0"/>
    <n v="1185732"/>
    <x v="249"/>
    <x v="3"/>
    <x v="37"/>
    <s v="Fargo"/>
    <x v="1"/>
    <n v="0.35000000000000003"/>
    <x v="44"/>
    <x v="622"/>
    <n v="306.25"/>
    <x v="2"/>
  </r>
  <r>
    <x v="0"/>
    <n v="1185732"/>
    <x v="249"/>
    <x v="3"/>
    <x v="37"/>
    <s v="Fargo"/>
    <x v="2"/>
    <n v="0.35000000000000003"/>
    <x v="43"/>
    <x v="311"/>
    <n v="157.5"/>
    <x v="1"/>
  </r>
  <r>
    <x v="0"/>
    <n v="1185732"/>
    <x v="249"/>
    <x v="3"/>
    <x v="37"/>
    <s v="Fargo"/>
    <x v="3"/>
    <n v="0.35000000000000003"/>
    <x v="36"/>
    <x v="620"/>
    <n v="131.25"/>
    <x v="1"/>
  </r>
  <r>
    <x v="0"/>
    <n v="1185732"/>
    <x v="249"/>
    <x v="3"/>
    <x v="37"/>
    <s v="Fargo"/>
    <x v="4"/>
    <n v="0.44999999999999996"/>
    <x v="36"/>
    <x v="180"/>
    <n v="281.25"/>
    <x v="0"/>
  </r>
  <r>
    <x v="0"/>
    <n v="1185732"/>
    <x v="249"/>
    <x v="3"/>
    <x v="37"/>
    <s v="Fargo"/>
    <x v="5"/>
    <n v="0.49999999999999983"/>
    <x v="44"/>
    <x v="707"/>
    <n v="499.99999999999983"/>
    <x v="8"/>
  </r>
  <r>
    <x v="0"/>
    <n v="1185732"/>
    <x v="210"/>
    <x v="3"/>
    <x v="37"/>
    <s v="Fargo"/>
    <x v="0"/>
    <n v="0.44999999999999996"/>
    <x v="47"/>
    <x v="451"/>
    <n v="539.99999999999989"/>
    <x v="1"/>
  </r>
  <r>
    <x v="0"/>
    <n v="1185732"/>
    <x v="210"/>
    <x v="3"/>
    <x v="37"/>
    <s v="Fargo"/>
    <x v="1"/>
    <n v="0.35000000000000003"/>
    <x v="35"/>
    <x v="117"/>
    <n v="336.875"/>
    <x v="2"/>
  </r>
  <r>
    <x v="0"/>
    <n v="1185732"/>
    <x v="210"/>
    <x v="3"/>
    <x v="37"/>
    <s v="Fargo"/>
    <x v="2"/>
    <n v="0.35000000000000003"/>
    <x v="77"/>
    <x v="708"/>
    <n v="231.00000000000003"/>
    <x v="1"/>
  </r>
  <r>
    <x v="0"/>
    <n v="1185732"/>
    <x v="210"/>
    <x v="3"/>
    <x v="37"/>
    <s v="Fargo"/>
    <x v="3"/>
    <n v="0.35000000000000003"/>
    <x v="41"/>
    <x v="320"/>
    <n v="210.00000000000003"/>
    <x v="1"/>
  </r>
  <r>
    <x v="0"/>
    <n v="1185732"/>
    <x v="210"/>
    <x v="3"/>
    <x v="37"/>
    <s v="Fargo"/>
    <x v="4"/>
    <n v="0.6"/>
    <x v="37"/>
    <x v="202"/>
    <n v="525"/>
    <x v="0"/>
  </r>
  <r>
    <x v="0"/>
    <n v="1185732"/>
    <x v="210"/>
    <x v="3"/>
    <x v="37"/>
    <s v="Fargo"/>
    <x v="5"/>
    <n v="0.64999999999999991"/>
    <x v="35"/>
    <x v="410"/>
    <n v="715"/>
    <x v="8"/>
  </r>
  <r>
    <x v="0"/>
    <n v="1185732"/>
    <x v="211"/>
    <x v="3"/>
    <x v="37"/>
    <s v="Fargo"/>
    <x v="0"/>
    <n v="0.6"/>
    <x v="28"/>
    <x v="40"/>
    <n v="945"/>
    <x v="1"/>
  </r>
  <r>
    <x v="0"/>
    <n v="1185732"/>
    <x v="211"/>
    <x v="3"/>
    <x v="37"/>
    <s v="Fargo"/>
    <x v="1"/>
    <n v="0.5"/>
    <x v="46"/>
    <x v="132"/>
    <n v="568.75"/>
    <x v="2"/>
  </r>
  <r>
    <x v="0"/>
    <n v="1185732"/>
    <x v="211"/>
    <x v="3"/>
    <x v="37"/>
    <s v="Fargo"/>
    <x v="2"/>
    <n v="0.5"/>
    <x v="35"/>
    <x v="140"/>
    <n v="412.5"/>
    <x v="1"/>
  </r>
  <r>
    <x v="0"/>
    <n v="1185732"/>
    <x v="211"/>
    <x v="3"/>
    <x v="37"/>
    <s v="Fargo"/>
    <x v="3"/>
    <n v="0.5"/>
    <x v="38"/>
    <x v="127"/>
    <n v="337.5"/>
    <x v="1"/>
  </r>
  <r>
    <x v="0"/>
    <n v="1185732"/>
    <x v="211"/>
    <x v="3"/>
    <x v="37"/>
    <s v="Fargo"/>
    <x v="4"/>
    <n v="0.6"/>
    <x v="38"/>
    <x v="198"/>
    <n v="675"/>
    <x v="0"/>
  </r>
  <r>
    <x v="0"/>
    <n v="1185732"/>
    <x v="211"/>
    <x v="3"/>
    <x v="37"/>
    <s v="Fargo"/>
    <x v="5"/>
    <n v="0.64999999999999991"/>
    <x v="46"/>
    <x v="262"/>
    <n v="844.99999999999989"/>
    <x v="8"/>
  </r>
  <r>
    <x v="0"/>
    <n v="1185732"/>
    <x v="66"/>
    <x v="3"/>
    <x v="38"/>
    <s v="Des Moines"/>
    <x v="0"/>
    <n v="0.30000000000000004"/>
    <x v="32"/>
    <x v="139"/>
    <n v="405.00000000000006"/>
    <x v="1"/>
  </r>
  <r>
    <x v="0"/>
    <n v="1185732"/>
    <x v="66"/>
    <x v="3"/>
    <x v="38"/>
    <s v="Des Moines"/>
    <x v="1"/>
    <n v="0.30000000000000004"/>
    <x v="44"/>
    <x v="398"/>
    <n v="262.5"/>
    <x v="2"/>
  </r>
  <r>
    <x v="0"/>
    <n v="1185732"/>
    <x v="66"/>
    <x v="3"/>
    <x v="38"/>
    <s v="Des Moines"/>
    <x v="2"/>
    <n v="0.20000000000000007"/>
    <x v="44"/>
    <x v="697"/>
    <n v="150.00000000000006"/>
    <x v="1"/>
  </r>
  <r>
    <x v="0"/>
    <n v="1185732"/>
    <x v="66"/>
    <x v="3"/>
    <x v="38"/>
    <s v="Des Moines"/>
    <x v="3"/>
    <n v="0.25000000000000006"/>
    <x v="39"/>
    <x v="677"/>
    <n v="75.000000000000014"/>
    <x v="1"/>
  </r>
  <r>
    <x v="0"/>
    <n v="1185732"/>
    <x v="66"/>
    <x v="3"/>
    <x v="38"/>
    <s v="Des Moines"/>
    <x v="4"/>
    <n v="0.39999999999999997"/>
    <x v="43"/>
    <x v="128"/>
    <n v="300"/>
    <x v="0"/>
  </r>
  <r>
    <x v="0"/>
    <n v="1185732"/>
    <x v="66"/>
    <x v="3"/>
    <x v="38"/>
    <s v="Des Moines"/>
    <x v="5"/>
    <n v="0.30000000000000004"/>
    <x v="44"/>
    <x v="398"/>
    <n v="300.00000000000006"/>
    <x v="8"/>
  </r>
  <r>
    <x v="0"/>
    <n v="1185732"/>
    <x v="67"/>
    <x v="3"/>
    <x v="38"/>
    <s v="Des Moines"/>
    <x v="0"/>
    <n v="0.30000000000000004"/>
    <x v="24"/>
    <x v="192"/>
    <n v="450.00000000000006"/>
    <x v="1"/>
  </r>
  <r>
    <x v="0"/>
    <n v="1185732"/>
    <x v="67"/>
    <x v="3"/>
    <x v="38"/>
    <s v="Des Moines"/>
    <x v="1"/>
    <n v="0.30000000000000004"/>
    <x v="43"/>
    <x v="362"/>
    <n v="157.5"/>
    <x v="2"/>
  </r>
  <r>
    <x v="0"/>
    <n v="1185732"/>
    <x v="67"/>
    <x v="3"/>
    <x v="38"/>
    <s v="Des Moines"/>
    <x v="2"/>
    <n v="0.20000000000000007"/>
    <x v="41"/>
    <x v="698"/>
    <n v="120.00000000000003"/>
    <x v="1"/>
  </r>
  <r>
    <x v="0"/>
    <n v="1185732"/>
    <x v="67"/>
    <x v="3"/>
    <x v="38"/>
    <s v="Des Moines"/>
    <x v="3"/>
    <n v="0.25000000000000006"/>
    <x v="42"/>
    <x v="364"/>
    <n v="56.250000000000007"/>
    <x v="1"/>
  </r>
  <r>
    <x v="0"/>
    <n v="1185732"/>
    <x v="67"/>
    <x v="3"/>
    <x v="38"/>
    <s v="Des Moines"/>
    <x v="4"/>
    <n v="0.39999999999999997"/>
    <x v="43"/>
    <x v="128"/>
    <n v="300"/>
    <x v="0"/>
  </r>
  <r>
    <x v="0"/>
    <n v="1185732"/>
    <x v="67"/>
    <x v="3"/>
    <x v="38"/>
    <s v="Des Moines"/>
    <x v="5"/>
    <n v="0.14999999999999997"/>
    <x v="44"/>
    <x v="699"/>
    <n v="149.99999999999997"/>
    <x v="8"/>
  </r>
  <r>
    <x v="0"/>
    <n v="1185732"/>
    <x v="68"/>
    <x v="3"/>
    <x v="38"/>
    <s v="Des Moines"/>
    <x v="0"/>
    <n v="0.20000000000000004"/>
    <x v="54"/>
    <x v="700"/>
    <n v="282.00000000000006"/>
    <x v="1"/>
  </r>
  <r>
    <x v="0"/>
    <n v="1185732"/>
    <x v="68"/>
    <x v="3"/>
    <x v="38"/>
    <s v="Des Moines"/>
    <x v="1"/>
    <n v="0.20000000000000004"/>
    <x v="37"/>
    <x v="367"/>
    <n v="122.50000000000001"/>
    <x v="2"/>
  </r>
  <r>
    <x v="0"/>
    <n v="1185732"/>
    <x v="68"/>
    <x v="3"/>
    <x v="38"/>
    <s v="Des Moines"/>
    <x v="2"/>
    <n v="0.10000000000000003"/>
    <x v="38"/>
    <x v="701"/>
    <n v="67.500000000000028"/>
    <x v="1"/>
  </r>
  <r>
    <x v="0"/>
    <n v="1185732"/>
    <x v="68"/>
    <x v="3"/>
    <x v="38"/>
    <s v="Des Moines"/>
    <x v="3"/>
    <n v="0.14999999999999997"/>
    <x v="42"/>
    <x v="709"/>
    <n v="33.749999999999993"/>
    <x v="1"/>
  </r>
  <r>
    <x v="0"/>
    <n v="1185732"/>
    <x v="68"/>
    <x v="3"/>
    <x v="38"/>
    <s v="Des Moines"/>
    <x v="4"/>
    <n v="0.30000000000000004"/>
    <x v="36"/>
    <x v="372"/>
    <n v="187.50000000000003"/>
    <x v="0"/>
  </r>
  <r>
    <x v="0"/>
    <n v="1185732"/>
    <x v="68"/>
    <x v="3"/>
    <x v="38"/>
    <s v="Des Moines"/>
    <x v="5"/>
    <n v="0.20000000000000004"/>
    <x v="38"/>
    <x v="692"/>
    <n v="180.00000000000006"/>
    <x v="8"/>
  </r>
  <r>
    <x v="0"/>
    <n v="1185732"/>
    <x v="69"/>
    <x v="3"/>
    <x v="38"/>
    <s v="Des Moines"/>
    <x v="0"/>
    <n v="0.20000000000000004"/>
    <x v="32"/>
    <x v="710"/>
    <n v="270.00000000000006"/>
    <x v="1"/>
  </r>
  <r>
    <x v="0"/>
    <n v="1185732"/>
    <x v="69"/>
    <x v="3"/>
    <x v="38"/>
    <s v="Des Moines"/>
    <x v="1"/>
    <n v="0.20000000000000004"/>
    <x v="43"/>
    <x v="309"/>
    <n v="105.00000000000001"/>
    <x v="2"/>
  </r>
  <r>
    <x v="0"/>
    <n v="1185732"/>
    <x v="69"/>
    <x v="3"/>
    <x v="38"/>
    <s v="Des Moines"/>
    <x v="2"/>
    <n v="0.10000000000000003"/>
    <x v="43"/>
    <x v="711"/>
    <n v="45.000000000000014"/>
    <x v="1"/>
  </r>
  <r>
    <x v="0"/>
    <n v="1185732"/>
    <x v="69"/>
    <x v="3"/>
    <x v="38"/>
    <s v="Des Moines"/>
    <x v="3"/>
    <n v="0.14999999999999997"/>
    <x v="42"/>
    <x v="709"/>
    <n v="33.749999999999993"/>
    <x v="1"/>
  </r>
  <r>
    <x v="0"/>
    <n v="1185732"/>
    <x v="69"/>
    <x v="3"/>
    <x v="38"/>
    <s v="Des Moines"/>
    <x v="4"/>
    <n v="0.6"/>
    <x v="39"/>
    <x v="128"/>
    <n v="300"/>
    <x v="0"/>
  </r>
  <r>
    <x v="0"/>
    <n v="1185732"/>
    <x v="69"/>
    <x v="3"/>
    <x v="38"/>
    <s v="Des Moines"/>
    <x v="5"/>
    <n v="0.5"/>
    <x v="38"/>
    <x v="127"/>
    <n v="450"/>
    <x v="8"/>
  </r>
  <r>
    <x v="0"/>
    <n v="1185732"/>
    <x v="70"/>
    <x v="3"/>
    <x v="38"/>
    <s v="Des Moines"/>
    <x v="0"/>
    <n v="0.6"/>
    <x v="40"/>
    <x v="129"/>
    <n v="891"/>
    <x v="1"/>
  </r>
  <r>
    <x v="0"/>
    <n v="1185732"/>
    <x v="70"/>
    <x v="3"/>
    <x v="38"/>
    <s v="Des Moines"/>
    <x v="1"/>
    <n v="0.4"/>
    <x v="41"/>
    <x v="134"/>
    <n v="280"/>
    <x v="2"/>
  </r>
  <r>
    <x v="0"/>
    <n v="1185732"/>
    <x v="70"/>
    <x v="3"/>
    <x v="38"/>
    <s v="Des Moines"/>
    <x v="2"/>
    <n v="0.35000000000000003"/>
    <x v="37"/>
    <x v="181"/>
    <n v="183.75000000000003"/>
    <x v="1"/>
  </r>
  <r>
    <x v="0"/>
    <n v="1185732"/>
    <x v="70"/>
    <x v="3"/>
    <x v="38"/>
    <s v="Des Moines"/>
    <x v="3"/>
    <n v="0.35000000000000003"/>
    <x v="43"/>
    <x v="311"/>
    <n v="157.5"/>
    <x v="1"/>
  </r>
  <r>
    <x v="0"/>
    <n v="1185732"/>
    <x v="70"/>
    <x v="3"/>
    <x v="38"/>
    <s v="Des Moines"/>
    <x v="4"/>
    <n v="0.44999999999999996"/>
    <x v="37"/>
    <x v="474"/>
    <n v="393.74999999999994"/>
    <x v="0"/>
  </r>
  <r>
    <x v="0"/>
    <n v="1185732"/>
    <x v="70"/>
    <x v="3"/>
    <x v="38"/>
    <s v="Des Moines"/>
    <x v="5"/>
    <n v="0.49999999999999994"/>
    <x v="49"/>
    <x v="167"/>
    <n v="599.99999999999989"/>
    <x v="8"/>
  </r>
  <r>
    <x v="0"/>
    <n v="1185732"/>
    <x v="71"/>
    <x v="3"/>
    <x v="38"/>
    <s v="Des Moines"/>
    <x v="0"/>
    <n v="0.35000000000000003"/>
    <x v="21"/>
    <x v="136"/>
    <n v="577.5"/>
    <x v="1"/>
  </r>
  <r>
    <x v="0"/>
    <n v="1185732"/>
    <x v="71"/>
    <x v="3"/>
    <x v="38"/>
    <s v="Des Moines"/>
    <x v="1"/>
    <n v="0.3000000000000001"/>
    <x v="49"/>
    <x v="712"/>
    <n v="315.00000000000011"/>
    <x v="2"/>
  </r>
  <r>
    <x v="0"/>
    <n v="1185732"/>
    <x v="71"/>
    <x v="3"/>
    <x v="38"/>
    <s v="Des Moines"/>
    <x v="2"/>
    <n v="0.25000000000000006"/>
    <x v="41"/>
    <x v="366"/>
    <n v="150.00000000000003"/>
    <x v="1"/>
  </r>
  <r>
    <x v="0"/>
    <n v="1185732"/>
    <x v="71"/>
    <x v="3"/>
    <x v="38"/>
    <s v="Des Moines"/>
    <x v="3"/>
    <n v="0.25000000000000006"/>
    <x v="37"/>
    <x v="706"/>
    <n v="131.25000000000003"/>
    <x v="1"/>
  </r>
  <r>
    <x v="0"/>
    <n v="1185732"/>
    <x v="71"/>
    <x v="3"/>
    <x v="38"/>
    <s v="Des Moines"/>
    <x v="4"/>
    <n v="0.35000000000000003"/>
    <x v="37"/>
    <x v="181"/>
    <n v="306.25000000000006"/>
    <x v="0"/>
  </r>
  <r>
    <x v="0"/>
    <n v="1185732"/>
    <x v="71"/>
    <x v="3"/>
    <x v="38"/>
    <s v="Des Moines"/>
    <x v="5"/>
    <n v="0.55000000000000004"/>
    <x v="46"/>
    <x v="255"/>
    <n v="715.00000000000011"/>
    <x v="8"/>
  </r>
  <r>
    <x v="0"/>
    <n v="1185732"/>
    <x v="72"/>
    <x v="3"/>
    <x v="38"/>
    <s v="Des Moines"/>
    <x v="0"/>
    <n v="0.5"/>
    <x v="21"/>
    <x v="80"/>
    <n v="825"/>
    <x v="1"/>
  </r>
  <r>
    <x v="0"/>
    <n v="1185732"/>
    <x v="72"/>
    <x v="3"/>
    <x v="38"/>
    <s v="Des Moines"/>
    <x v="1"/>
    <n v="0.45000000000000007"/>
    <x v="49"/>
    <x v="139"/>
    <n v="472.50000000000006"/>
    <x v="2"/>
  </r>
  <r>
    <x v="0"/>
    <n v="1185732"/>
    <x v="72"/>
    <x v="3"/>
    <x v="38"/>
    <s v="Des Moines"/>
    <x v="2"/>
    <n v="0.4"/>
    <x v="38"/>
    <x v="124"/>
    <n v="270"/>
    <x v="1"/>
  </r>
  <r>
    <x v="0"/>
    <n v="1185732"/>
    <x v="72"/>
    <x v="3"/>
    <x v="38"/>
    <s v="Des Moines"/>
    <x v="3"/>
    <n v="0.4"/>
    <x v="37"/>
    <x v="135"/>
    <n v="210"/>
    <x v="1"/>
  </r>
  <r>
    <x v="0"/>
    <n v="1185732"/>
    <x v="72"/>
    <x v="3"/>
    <x v="38"/>
    <s v="Des Moines"/>
    <x v="4"/>
    <n v="0.5"/>
    <x v="41"/>
    <x v="123"/>
    <n v="500"/>
    <x v="0"/>
  </r>
  <r>
    <x v="0"/>
    <n v="1185732"/>
    <x v="72"/>
    <x v="3"/>
    <x v="38"/>
    <s v="Des Moines"/>
    <x v="5"/>
    <n v="0.55000000000000004"/>
    <x v="48"/>
    <x v="138"/>
    <n v="825"/>
    <x v="8"/>
  </r>
  <r>
    <x v="0"/>
    <n v="1185732"/>
    <x v="73"/>
    <x v="3"/>
    <x v="38"/>
    <s v="Des Moines"/>
    <x v="0"/>
    <n v="0.5"/>
    <x v="28"/>
    <x v="48"/>
    <n v="787.5"/>
    <x v="1"/>
  </r>
  <r>
    <x v="0"/>
    <n v="1185732"/>
    <x v="73"/>
    <x v="3"/>
    <x v="38"/>
    <s v="Des Moines"/>
    <x v="1"/>
    <n v="0.45000000000000007"/>
    <x v="49"/>
    <x v="139"/>
    <n v="472.50000000000006"/>
    <x v="2"/>
  </r>
  <r>
    <x v="0"/>
    <n v="1185732"/>
    <x v="73"/>
    <x v="3"/>
    <x v="38"/>
    <s v="Des Moines"/>
    <x v="2"/>
    <n v="0.4"/>
    <x v="38"/>
    <x v="124"/>
    <n v="270"/>
    <x v="1"/>
  </r>
  <r>
    <x v="0"/>
    <n v="1185732"/>
    <x v="73"/>
    <x v="3"/>
    <x v="38"/>
    <s v="Des Moines"/>
    <x v="3"/>
    <n v="0.4"/>
    <x v="41"/>
    <x v="134"/>
    <n v="240"/>
    <x v="1"/>
  </r>
  <r>
    <x v="0"/>
    <n v="1185732"/>
    <x v="73"/>
    <x v="3"/>
    <x v="38"/>
    <s v="Des Moines"/>
    <x v="4"/>
    <n v="0.5"/>
    <x v="37"/>
    <x v="131"/>
    <n v="437.5"/>
    <x v="0"/>
  </r>
  <r>
    <x v="0"/>
    <n v="1185732"/>
    <x v="73"/>
    <x v="3"/>
    <x v="38"/>
    <s v="Des Moines"/>
    <x v="5"/>
    <n v="0.55000000000000004"/>
    <x v="45"/>
    <x v="136"/>
    <n v="770.00000000000011"/>
    <x v="8"/>
  </r>
  <r>
    <x v="0"/>
    <n v="1185732"/>
    <x v="74"/>
    <x v="3"/>
    <x v="38"/>
    <s v="Des Moines"/>
    <x v="0"/>
    <n v="0.35000000000000003"/>
    <x v="34"/>
    <x v="394"/>
    <n v="498.75000000000006"/>
    <x v="1"/>
  </r>
  <r>
    <x v="0"/>
    <n v="1185732"/>
    <x v="74"/>
    <x v="3"/>
    <x v="38"/>
    <s v="Des Moines"/>
    <x v="1"/>
    <n v="0.3000000000000001"/>
    <x v="44"/>
    <x v="388"/>
    <n v="262.50000000000006"/>
    <x v="2"/>
  </r>
  <r>
    <x v="0"/>
    <n v="1185732"/>
    <x v="74"/>
    <x v="3"/>
    <x v="38"/>
    <s v="Des Moines"/>
    <x v="2"/>
    <n v="0.25000000000000006"/>
    <x v="43"/>
    <x v="372"/>
    <n v="112.50000000000001"/>
    <x v="1"/>
  </r>
  <r>
    <x v="0"/>
    <n v="1185732"/>
    <x v="74"/>
    <x v="3"/>
    <x v="38"/>
    <s v="Des Moines"/>
    <x v="3"/>
    <n v="0.25000000000000006"/>
    <x v="36"/>
    <x v="713"/>
    <n v="93.750000000000014"/>
    <x v="1"/>
  </r>
  <r>
    <x v="0"/>
    <n v="1185732"/>
    <x v="74"/>
    <x v="3"/>
    <x v="38"/>
    <s v="Des Moines"/>
    <x v="4"/>
    <n v="0.35000000000000003"/>
    <x v="36"/>
    <x v="620"/>
    <n v="218.75000000000003"/>
    <x v="0"/>
  </r>
  <r>
    <x v="0"/>
    <n v="1185732"/>
    <x v="74"/>
    <x v="3"/>
    <x v="38"/>
    <s v="Des Moines"/>
    <x v="5"/>
    <n v="0.4"/>
    <x v="41"/>
    <x v="134"/>
    <n v="320"/>
    <x v="8"/>
  </r>
  <r>
    <x v="0"/>
    <n v="1185732"/>
    <x v="75"/>
    <x v="3"/>
    <x v="38"/>
    <s v="Des Moines"/>
    <x v="0"/>
    <n v="0.44999999999999996"/>
    <x v="48"/>
    <x v="325"/>
    <n v="506.24999999999989"/>
    <x v="1"/>
  </r>
  <r>
    <x v="0"/>
    <n v="1185732"/>
    <x v="75"/>
    <x v="3"/>
    <x v="38"/>
    <s v="Des Moines"/>
    <x v="1"/>
    <n v="0.35000000000000003"/>
    <x v="38"/>
    <x v="121"/>
    <n v="275.625"/>
    <x v="2"/>
  </r>
  <r>
    <x v="0"/>
    <n v="1185732"/>
    <x v="75"/>
    <x v="3"/>
    <x v="38"/>
    <s v="Des Moines"/>
    <x v="2"/>
    <n v="0.35000000000000003"/>
    <x v="36"/>
    <x v="620"/>
    <n v="131.25"/>
    <x v="1"/>
  </r>
  <r>
    <x v="0"/>
    <n v="1185732"/>
    <x v="75"/>
    <x v="3"/>
    <x v="38"/>
    <s v="Des Moines"/>
    <x v="3"/>
    <n v="0.35000000000000003"/>
    <x v="36"/>
    <x v="620"/>
    <n v="131.25"/>
    <x v="1"/>
  </r>
  <r>
    <x v="0"/>
    <n v="1185732"/>
    <x v="75"/>
    <x v="3"/>
    <x v="38"/>
    <s v="Des Moines"/>
    <x v="4"/>
    <n v="0.44999999999999996"/>
    <x v="36"/>
    <x v="180"/>
    <n v="281.25"/>
    <x v="0"/>
  </r>
  <r>
    <x v="0"/>
    <n v="1185732"/>
    <x v="75"/>
    <x v="3"/>
    <x v="38"/>
    <s v="Des Moines"/>
    <x v="5"/>
    <n v="0.49999999999999983"/>
    <x v="44"/>
    <x v="707"/>
    <n v="499.99999999999983"/>
    <x v="8"/>
  </r>
  <r>
    <x v="0"/>
    <n v="1185732"/>
    <x v="76"/>
    <x v="3"/>
    <x v="38"/>
    <s v="Des Moines"/>
    <x v="0"/>
    <n v="0.44999999999999996"/>
    <x v="47"/>
    <x v="451"/>
    <n v="539.99999999999989"/>
    <x v="1"/>
  </r>
  <r>
    <x v="0"/>
    <n v="1185732"/>
    <x v="76"/>
    <x v="3"/>
    <x v="38"/>
    <s v="Des Moines"/>
    <x v="1"/>
    <n v="0.35000000000000003"/>
    <x v="49"/>
    <x v="202"/>
    <n v="367.5"/>
    <x v="2"/>
  </r>
  <r>
    <x v="0"/>
    <n v="1185732"/>
    <x v="76"/>
    <x v="3"/>
    <x v="38"/>
    <s v="Des Moines"/>
    <x v="2"/>
    <n v="0.35000000000000003"/>
    <x v="83"/>
    <x v="714"/>
    <n v="257.25"/>
    <x v="1"/>
  </r>
  <r>
    <x v="0"/>
    <n v="1185732"/>
    <x v="76"/>
    <x v="3"/>
    <x v="38"/>
    <s v="Des Moines"/>
    <x v="3"/>
    <n v="0.35000000000000003"/>
    <x v="38"/>
    <x v="121"/>
    <n v="236.25000000000003"/>
    <x v="1"/>
  </r>
  <r>
    <x v="0"/>
    <n v="1185732"/>
    <x v="76"/>
    <x v="3"/>
    <x v="38"/>
    <s v="Des Moines"/>
    <x v="4"/>
    <n v="0.6"/>
    <x v="41"/>
    <x v="147"/>
    <n v="600"/>
    <x v="0"/>
  </r>
  <r>
    <x v="0"/>
    <n v="1185732"/>
    <x v="76"/>
    <x v="3"/>
    <x v="38"/>
    <s v="Des Moines"/>
    <x v="5"/>
    <n v="0.64999999999999991"/>
    <x v="49"/>
    <x v="148"/>
    <n v="780"/>
    <x v="8"/>
  </r>
  <r>
    <x v="0"/>
    <n v="1185732"/>
    <x v="77"/>
    <x v="3"/>
    <x v="38"/>
    <s v="Des Moines"/>
    <x v="0"/>
    <n v="0.6"/>
    <x v="21"/>
    <x v="211"/>
    <n v="990"/>
    <x v="1"/>
  </r>
  <r>
    <x v="0"/>
    <n v="1185732"/>
    <x v="77"/>
    <x v="3"/>
    <x v="38"/>
    <s v="Des Moines"/>
    <x v="1"/>
    <n v="0.5"/>
    <x v="45"/>
    <x v="157"/>
    <n v="612.5"/>
    <x v="2"/>
  </r>
  <r>
    <x v="0"/>
    <n v="1185732"/>
    <x v="77"/>
    <x v="3"/>
    <x v="38"/>
    <s v="Des Moines"/>
    <x v="2"/>
    <n v="0.5"/>
    <x v="49"/>
    <x v="146"/>
    <n v="450"/>
    <x v="1"/>
  </r>
  <r>
    <x v="0"/>
    <n v="1185732"/>
    <x v="77"/>
    <x v="3"/>
    <x v="38"/>
    <s v="Des Moines"/>
    <x v="3"/>
    <n v="0.5"/>
    <x v="44"/>
    <x v="142"/>
    <n v="375"/>
    <x v="1"/>
  </r>
  <r>
    <x v="0"/>
    <n v="1185732"/>
    <x v="77"/>
    <x v="3"/>
    <x v="38"/>
    <s v="Des Moines"/>
    <x v="4"/>
    <n v="0.6"/>
    <x v="44"/>
    <x v="146"/>
    <n v="750"/>
    <x v="0"/>
  </r>
  <r>
    <x v="0"/>
    <n v="1185732"/>
    <x v="77"/>
    <x v="3"/>
    <x v="38"/>
    <s v="Des Moines"/>
    <x v="5"/>
    <n v="0.64999999999999991"/>
    <x v="45"/>
    <x v="715"/>
    <n v="909.99999999999989"/>
    <x v="8"/>
  </r>
  <r>
    <x v="0"/>
    <n v="1185732"/>
    <x v="136"/>
    <x v="3"/>
    <x v="39"/>
    <s v="Milwaukee"/>
    <x v="0"/>
    <n v="0.35000000000000003"/>
    <x v="24"/>
    <x v="191"/>
    <n v="700.00000000000011"/>
    <x v="8"/>
  </r>
  <r>
    <x v="0"/>
    <n v="1185732"/>
    <x v="136"/>
    <x v="3"/>
    <x v="39"/>
    <s v="Milwaukee"/>
    <x v="1"/>
    <n v="0.35000000000000003"/>
    <x v="49"/>
    <x v="202"/>
    <n v="420"/>
    <x v="8"/>
  </r>
  <r>
    <x v="0"/>
    <n v="1185732"/>
    <x v="136"/>
    <x v="3"/>
    <x v="39"/>
    <s v="Milwaukee"/>
    <x v="2"/>
    <n v="0.25000000000000006"/>
    <x v="49"/>
    <x v="398"/>
    <n v="262.5"/>
    <x v="2"/>
  </r>
  <r>
    <x v="0"/>
    <n v="1185732"/>
    <x v="136"/>
    <x v="3"/>
    <x v="39"/>
    <s v="Milwaukee"/>
    <x v="3"/>
    <n v="0.30000000000000004"/>
    <x v="43"/>
    <x v="362"/>
    <n v="157.5"/>
    <x v="2"/>
  </r>
  <r>
    <x v="0"/>
    <n v="1185732"/>
    <x v="136"/>
    <x v="3"/>
    <x v="39"/>
    <s v="Milwaukee"/>
    <x v="4"/>
    <n v="0.44999999999999996"/>
    <x v="41"/>
    <x v="546"/>
    <n v="269.99999999999994"/>
    <x v="1"/>
  </r>
  <r>
    <x v="0"/>
    <n v="1185732"/>
    <x v="136"/>
    <x v="3"/>
    <x v="39"/>
    <s v="Milwaukee"/>
    <x v="5"/>
    <n v="0.35000000000000003"/>
    <x v="49"/>
    <x v="202"/>
    <n v="420"/>
    <x v="8"/>
  </r>
  <r>
    <x v="0"/>
    <n v="1185732"/>
    <x v="79"/>
    <x v="3"/>
    <x v="39"/>
    <s v="Milwaukee"/>
    <x v="0"/>
    <n v="0.35000000000000003"/>
    <x v="21"/>
    <x v="136"/>
    <n v="770.00000000000011"/>
    <x v="8"/>
  </r>
  <r>
    <x v="0"/>
    <n v="1185732"/>
    <x v="79"/>
    <x v="3"/>
    <x v="39"/>
    <s v="Milwaukee"/>
    <x v="1"/>
    <n v="0.35000000000000003"/>
    <x v="41"/>
    <x v="320"/>
    <n v="280.00000000000006"/>
    <x v="8"/>
  </r>
  <r>
    <x v="0"/>
    <n v="1185732"/>
    <x v="79"/>
    <x v="3"/>
    <x v="39"/>
    <s v="Milwaukee"/>
    <x v="2"/>
    <n v="0.25000000000000006"/>
    <x v="44"/>
    <x v="472"/>
    <n v="218.75000000000003"/>
    <x v="2"/>
  </r>
  <r>
    <x v="0"/>
    <n v="1185732"/>
    <x v="79"/>
    <x v="3"/>
    <x v="39"/>
    <s v="Milwaukee"/>
    <x v="3"/>
    <n v="0.30000000000000004"/>
    <x v="36"/>
    <x v="372"/>
    <n v="131.25"/>
    <x v="2"/>
  </r>
  <r>
    <x v="0"/>
    <n v="1185732"/>
    <x v="79"/>
    <x v="3"/>
    <x v="39"/>
    <s v="Milwaukee"/>
    <x v="4"/>
    <n v="0.44999999999999996"/>
    <x v="41"/>
    <x v="546"/>
    <n v="269.99999999999994"/>
    <x v="1"/>
  </r>
  <r>
    <x v="0"/>
    <n v="1185732"/>
    <x v="79"/>
    <x v="3"/>
    <x v="39"/>
    <s v="Milwaukee"/>
    <x v="5"/>
    <n v="0.19999999999999996"/>
    <x v="49"/>
    <x v="628"/>
    <n v="239.99999999999997"/>
    <x v="8"/>
  </r>
  <r>
    <x v="0"/>
    <n v="1185732"/>
    <x v="137"/>
    <x v="3"/>
    <x v="39"/>
    <s v="Milwaukee"/>
    <x v="0"/>
    <n v="0.25000000000000006"/>
    <x v="65"/>
    <x v="716"/>
    <n v="520.00000000000011"/>
    <x v="8"/>
  </r>
  <r>
    <x v="0"/>
    <n v="1185732"/>
    <x v="137"/>
    <x v="3"/>
    <x v="39"/>
    <s v="Milwaukee"/>
    <x v="1"/>
    <n v="0.25000000000000006"/>
    <x v="38"/>
    <x v="469"/>
    <n v="225.00000000000006"/>
    <x v="8"/>
  </r>
  <r>
    <x v="0"/>
    <n v="1185732"/>
    <x v="137"/>
    <x v="3"/>
    <x v="39"/>
    <s v="Milwaukee"/>
    <x v="2"/>
    <n v="0.15000000000000002"/>
    <x v="35"/>
    <x v="514"/>
    <n v="144.375"/>
    <x v="2"/>
  </r>
  <r>
    <x v="0"/>
    <n v="1185732"/>
    <x v="137"/>
    <x v="3"/>
    <x v="39"/>
    <s v="Milwaukee"/>
    <x v="3"/>
    <n v="0.19999999999999996"/>
    <x v="36"/>
    <x v="660"/>
    <n v="87.499999999999972"/>
    <x v="2"/>
  </r>
  <r>
    <x v="0"/>
    <n v="1185732"/>
    <x v="137"/>
    <x v="3"/>
    <x v="39"/>
    <s v="Milwaukee"/>
    <x v="4"/>
    <n v="0.35000000000000003"/>
    <x v="37"/>
    <x v="181"/>
    <n v="183.75000000000003"/>
    <x v="1"/>
  </r>
  <r>
    <x v="0"/>
    <n v="1185732"/>
    <x v="137"/>
    <x v="3"/>
    <x v="39"/>
    <s v="Milwaukee"/>
    <x v="5"/>
    <n v="0.25000000000000006"/>
    <x v="35"/>
    <x v="502"/>
    <n v="275.00000000000006"/>
    <x v="8"/>
  </r>
  <r>
    <x v="0"/>
    <n v="1185732"/>
    <x v="138"/>
    <x v="3"/>
    <x v="39"/>
    <s v="Milwaukee"/>
    <x v="0"/>
    <n v="0.25000000000000006"/>
    <x v="24"/>
    <x v="396"/>
    <n v="500.00000000000011"/>
    <x v="8"/>
  </r>
  <r>
    <x v="0"/>
    <n v="1185732"/>
    <x v="138"/>
    <x v="3"/>
    <x v="39"/>
    <s v="Milwaukee"/>
    <x v="1"/>
    <n v="0.25000000000000006"/>
    <x v="41"/>
    <x v="366"/>
    <n v="200.00000000000006"/>
    <x v="8"/>
  </r>
  <r>
    <x v="0"/>
    <n v="1185732"/>
    <x v="138"/>
    <x v="3"/>
    <x v="39"/>
    <s v="Milwaukee"/>
    <x v="2"/>
    <n v="0.15000000000000002"/>
    <x v="41"/>
    <x v="309"/>
    <n v="105.00000000000001"/>
    <x v="2"/>
  </r>
  <r>
    <x v="0"/>
    <n v="1185732"/>
    <x v="138"/>
    <x v="3"/>
    <x v="39"/>
    <s v="Milwaukee"/>
    <x v="3"/>
    <n v="0.19999999999999996"/>
    <x v="36"/>
    <x v="660"/>
    <n v="87.499999999999972"/>
    <x v="2"/>
  </r>
  <r>
    <x v="0"/>
    <n v="1185732"/>
    <x v="138"/>
    <x v="3"/>
    <x v="39"/>
    <s v="Milwaukee"/>
    <x v="4"/>
    <n v="0.65"/>
    <x v="43"/>
    <x v="145"/>
    <n v="292.5"/>
    <x v="1"/>
  </r>
  <r>
    <x v="0"/>
    <n v="1185732"/>
    <x v="138"/>
    <x v="3"/>
    <x v="39"/>
    <s v="Milwaukee"/>
    <x v="5"/>
    <n v="0.5"/>
    <x v="35"/>
    <x v="140"/>
    <n v="550"/>
    <x v="8"/>
  </r>
  <r>
    <x v="0"/>
    <n v="1185732"/>
    <x v="139"/>
    <x v="3"/>
    <x v="39"/>
    <s v="Milwaukee"/>
    <x v="0"/>
    <n v="0.6"/>
    <x v="63"/>
    <x v="717"/>
    <n v="1308"/>
    <x v="8"/>
  </r>
  <r>
    <x v="0"/>
    <n v="1185732"/>
    <x v="139"/>
    <x v="3"/>
    <x v="39"/>
    <s v="Milwaukee"/>
    <x v="1"/>
    <n v="0.4"/>
    <x v="44"/>
    <x v="123"/>
    <n v="400"/>
    <x v="8"/>
  </r>
  <r>
    <x v="0"/>
    <n v="1185732"/>
    <x v="139"/>
    <x v="3"/>
    <x v="39"/>
    <s v="Milwaukee"/>
    <x v="2"/>
    <n v="0.35000000000000003"/>
    <x v="38"/>
    <x v="121"/>
    <n v="275.625"/>
    <x v="2"/>
  </r>
  <r>
    <x v="0"/>
    <n v="1185732"/>
    <x v="139"/>
    <x v="3"/>
    <x v="39"/>
    <s v="Milwaukee"/>
    <x v="3"/>
    <n v="0.35000000000000003"/>
    <x v="37"/>
    <x v="181"/>
    <n v="214.37500000000003"/>
    <x v="2"/>
  </r>
  <r>
    <x v="0"/>
    <n v="1185732"/>
    <x v="139"/>
    <x v="3"/>
    <x v="39"/>
    <s v="Milwaukee"/>
    <x v="4"/>
    <n v="0.44999999999999996"/>
    <x v="41"/>
    <x v="546"/>
    <n v="269.99999999999994"/>
    <x v="1"/>
  </r>
  <r>
    <x v="0"/>
    <n v="1185732"/>
    <x v="139"/>
    <x v="3"/>
    <x v="39"/>
    <s v="Milwaukee"/>
    <x v="5"/>
    <n v="0.54999999999999993"/>
    <x v="46"/>
    <x v="410"/>
    <n v="715"/>
    <x v="8"/>
  </r>
  <r>
    <x v="0"/>
    <n v="1185732"/>
    <x v="83"/>
    <x v="3"/>
    <x v="39"/>
    <s v="Milwaukee"/>
    <x v="0"/>
    <n v="0.4"/>
    <x v="31"/>
    <x v="336"/>
    <n v="920"/>
    <x v="8"/>
  </r>
  <r>
    <x v="0"/>
    <n v="1185732"/>
    <x v="83"/>
    <x v="3"/>
    <x v="39"/>
    <s v="Milwaukee"/>
    <x v="1"/>
    <n v="0.35000000000000009"/>
    <x v="46"/>
    <x v="507"/>
    <n v="455.00000000000011"/>
    <x v="8"/>
  </r>
  <r>
    <x v="0"/>
    <n v="1185732"/>
    <x v="83"/>
    <x v="3"/>
    <x v="39"/>
    <s v="Milwaukee"/>
    <x v="2"/>
    <n v="0.30000000000000004"/>
    <x v="41"/>
    <x v="399"/>
    <n v="210.00000000000003"/>
    <x v="2"/>
  </r>
  <r>
    <x v="0"/>
    <n v="1185732"/>
    <x v="83"/>
    <x v="3"/>
    <x v="39"/>
    <s v="Milwaukee"/>
    <x v="3"/>
    <n v="0.30000000000000004"/>
    <x v="37"/>
    <x v="314"/>
    <n v="183.75000000000003"/>
    <x v="2"/>
  </r>
  <r>
    <x v="0"/>
    <n v="1185732"/>
    <x v="83"/>
    <x v="3"/>
    <x v="39"/>
    <s v="Milwaukee"/>
    <x v="4"/>
    <n v="0.4"/>
    <x v="37"/>
    <x v="135"/>
    <n v="210"/>
    <x v="1"/>
  </r>
  <r>
    <x v="0"/>
    <n v="1185732"/>
    <x v="83"/>
    <x v="3"/>
    <x v="39"/>
    <s v="Milwaukee"/>
    <x v="5"/>
    <n v="0.60000000000000009"/>
    <x v="46"/>
    <x v="470"/>
    <n v="780.00000000000011"/>
    <x v="8"/>
  </r>
  <r>
    <x v="0"/>
    <n v="1185732"/>
    <x v="140"/>
    <x v="3"/>
    <x v="39"/>
    <s v="Milwaukee"/>
    <x v="0"/>
    <n v="0.55000000000000004"/>
    <x v="21"/>
    <x v="446"/>
    <n v="1210.0000000000002"/>
    <x v="8"/>
  </r>
  <r>
    <x v="0"/>
    <n v="1185732"/>
    <x v="140"/>
    <x v="3"/>
    <x v="39"/>
    <s v="Milwaukee"/>
    <x v="1"/>
    <n v="0.50000000000000011"/>
    <x v="49"/>
    <x v="192"/>
    <n v="600.00000000000011"/>
    <x v="8"/>
  </r>
  <r>
    <x v="0"/>
    <n v="1185732"/>
    <x v="140"/>
    <x v="3"/>
    <x v="39"/>
    <s v="Milwaukee"/>
    <x v="2"/>
    <n v="0.45"/>
    <x v="38"/>
    <x v="177"/>
    <n v="354.375"/>
    <x v="2"/>
  </r>
  <r>
    <x v="0"/>
    <n v="1185732"/>
    <x v="140"/>
    <x v="3"/>
    <x v="39"/>
    <s v="Milwaukee"/>
    <x v="3"/>
    <n v="0.45"/>
    <x v="37"/>
    <x v="120"/>
    <n v="275.625"/>
    <x v="2"/>
  </r>
  <r>
    <x v="0"/>
    <n v="1185732"/>
    <x v="140"/>
    <x v="3"/>
    <x v="39"/>
    <s v="Milwaukee"/>
    <x v="4"/>
    <n v="0.55000000000000004"/>
    <x v="41"/>
    <x v="130"/>
    <n v="330"/>
    <x v="1"/>
  </r>
  <r>
    <x v="0"/>
    <n v="1185732"/>
    <x v="140"/>
    <x v="3"/>
    <x v="39"/>
    <s v="Milwaukee"/>
    <x v="5"/>
    <n v="0.60000000000000009"/>
    <x v="48"/>
    <x v="223"/>
    <n v="900.00000000000023"/>
    <x v="8"/>
  </r>
  <r>
    <x v="0"/>
    <n v="1185732"/>
    <x v="141"/>
    <x v="3"/>
    <x v="39"/>
    <s v="Milwaukee"/>
    <x v="0"/>
    <n v="0.5"/>
    <x v="28"/>
    <x v="48"/>
    <n v="1050"/>
    <x v="8"/>
  </r>
  <r>
    <x v="0"/>
    <n v="1185732"/>
    <x v="141"/>
    <x v="3"/>
    <x v="39"/>
    <s v="Milwaukee"/>
    <x v="1"/>
    <n v="0.45000000000000007"/>
    <x v="49"/>
    <x v="139"/>
    <n v="540.00000000000011"/>
    <x v="8"/>
  </r>
  <r>
    <x v="0"/>
    <n v="1185732"/>
    <x v="141"/>
    <x v="3"/>
    <x v="39"/>
    <s v="Milwaukee"/>
    <x v="2"/>
    <n v="0.4"/>
    <x v="38"/>
    <x v="124"/>
    <n v="315"/>
    <x v="2"/>
  </r>
  <r>
    <x v="0"/>
    <n v="1185732"/>
    <x v="141"/>
    <x v="3"/>
    <x v="39"/>
    <s v="Milwaukee"/>
    <x v="3"/>
    <n v="0.4"/>
    <x v="41"/>
    <x v="134"/>
    <n v="280"/>
    <x v="2"/>
  </r>
  <r>
    <x v="0"/>
    <n v="1185732"/>
    <x v="141"/>
    <x v="3"/>
    <x v="39"/>
    <s v="Milwaukee"/>
    <x v="4"/>
    <n v="0.5"/>
    <x v="37"/>
    <x v="131"/>
    <n v="262.5"/>
    <x v="1"/>
  </r>
  <r>
    <x v="0"/>
    <n v="1185732"/>
    <x v="141"/>
    <x v="3"/>
    <x v="39"/>
    <s v="Milwaukee"/>
    <x v="5"/>
    <n v="0.55000000000000004"/>
    <x v="45"/>
    <x v="136"/>
    <n v="770.00000000000011"/>
    <x v="8"/>
  </r>
  <r>
    <x v="0"/>
    <n v="1185732"/>
    <x v="142"/>
    <x v="3"/>
    <x v="39"/>
    <s v="Milwaukee"/>
    <x v="0"/>
    <n v="0.35000000000000003"/>
    <x v="34"/>
    <x v="394"/>
    <n v="665.00000000000011"/>
    <x v="8"/>
  </r>
  <r>
    <x v="0"/>
    <n v="1185732"/>
    <x v="142"/>
    <x v="3"/>
    <x v="39"/>
    <s v="Milwaukee"/>
    <x v="1"/>
    <n v="0.3000000000000001"/>
    <x v="35"/>
    <x v="651"/>
    <n v="330.00000000000011"/>
    <x v="8"/>
  </r>
  <r>
    <x v="0"/>
    <n v="1185732"/>
    <x v="142"/>
    <x v="3"/>
    <x v="39"/>
    <s v="Milwaukee"/>
    <x v="2"/>
    <n v="0.25000000000000006"/>
    <x v="37"/>
    <x v="706"/>
    <n v="153.12500000000003"/>
    <x v="2"/>
  </r>
  <r>
    <x v="0"/>
    <n v="1185732"/>
    <x v="142"/>
    <x v="3"/>
    <x v="39"/>
    <s v="Milwaukee"/>
    <x v="3"/>
    <n v="0.25000000000000006"/>
    <x v="43"/>
    <x v="372"/>
    <n v="131.25"/>
    <x v="2"/>
  </r>
  <r>
    <x v="0"/>
    <n v="1185732"/>
    <x v="142"/>
    <x v="3"/>
    <x v="39"/>
    <s v="Milwaukee"/>
    <x v="4"/>
    <n v="0.35000000000000003"/>
    <x v="43"/>
    <x v="311"/>
    <n v="157.5"/>
    <x v="1"/>
  </r>
  <r>
    <x v="0"/>
    <n v="1185732"/>
    <x v="142"/>
    <x v="3"/>
    <x v="39"/>
    <s v="Milwaukee"/>
    <x v="5"/>
    <n v="0.4"/>
    <x v="38"/>
    <x v="124"/>
    <n v="360"/>
    <x v="8"/>
  </r>
  <r>
    <x v="0"/>
    <n v="1185732"/>
    <x v="87"/>
    <x v="3"/>
    <x v="39"/>
    <s v="Milwaukee"/>
    <x v="0"/>
    <n v="0.44999999999999996"/>
    <x v="47"/>
    <x v="451"/>
    <n v="720"/>
    <x v="8"/>
  </r>
  <r>
    <x v="0"/>
    <n v="1185732"/>
    <x v="87"/>
    <x v="3"/>
    <x v="39"/>
    <s v="Milwaukee"/>
    <x v="1"/>
    <n v="0.35000000000000003"/>
    <x v="44"/>
    <x v="622"/>
    <n v="350.00000000000006"/>
    <x v="8"/>
  </r>
  <r>
    <x v="0"/>
    <n v="1185732"/>
    <x v="87"/>
    <x v="3"/>
    <x v="39"/>
    <s v="Milwaukee"/>
    <x v="2"/>
    <n v="0.35000000000000003"/>
    <x v="43"/>
    <x v="311"/>
    <n v="183.75"/>
    <x v="2"/>
  </r>
  <r>
    <x v="0"/>
    <n v="1185732"/>
    <x v="87"/>
    <x v="3"/>
    <x v="39"/>
    <s v="Milwaukee"/>
    <x v="3"/>
    <n v="0.35000000000000003"/>
    <x v="43"/>
    <x v="311"/>
    <n v="183.75"/>
    <x v="2"/>
  </r>
  <r>
    <x v="0"/>
    <n v="1185732"/>
    <x v="87"/>
    <x v="3"/>
    <x v="39"/>
    <s v="Milwaukee"/>
    <x v="4"/>
    <n v="0.44999999999999996"/>
    <x v="43"/>
    <x v="310"/>
    <n v="202.49999999999997"/>
    <x v="1"/>
  </r>
  <r>
    <x v="0"/>
    <n v="1185732"/>
    <x v="87"/>
    <x v="3"/>
    <x v="39"/>
    <s v="Milwaukee"/>
    <x v="5"/>
    <n v="0.49999999999999983"/>
    <x v="35"/>
    <x v="383"/>
    <n v="549.99999999999989"/>
    <x v="8"/>
  </r>
  <r>
    <x v="0"/>
    <n v="1185732"/>
    <x v="143"/>
    <x v="3"/>
    <x v="39"/>
    <s v="Milwaukee"/>
    <x v="0"/>
    <n v="0.44999999999999996"/>
    <x v="33"/>
    <x v="646"/>
    <n v="765"/>
    <x v="8"/>
  </r>
  <r>
    <x v="0"/>
    <n v="1185732"/>
    <x v="143"/>
    <x v="3"/>
    <x v="39"/>
    <s v="Milwaukee"/>
    <x v="1"/>
    <n v="0.35000000000000003"/>
    <x v="46"/>
    <x v="165"/>
    <n v="455"/>
    <x v="8"/>
  </r>
  <r>
    <x v="0"/>
    <n v="1185732"/>
    <x v="143"/>
    <x v="3"/>
    <x v="39"/>
    <s v="Milwaukee"/>
    <x v="2"/>
    <n v="0.35000000000000003"/>
    <x v="84"/>
    <x v="718"/>
    <n v="330.75"/>
    <x v="2"/>
  </r>
  <r>
    <x v="0"/>
    <n v="1185732"/>
    <x v="143"/>
    <x v="3"/>
    <x v="39"/>
    <s v="Milwaukee"/>
    <x v="3"/>
    <n v="0.35000000000000003"/>
    <x v="35"/>
    <x v="117"/>
    <n v="336.875"/>
    <x v="2"/>
  </r>
  <r>
    <x v="0"/>
    <n v="1185732"/>
    <x v="143"/>
    <x v="3"/>
    <x v="39"/>
    <s v="Milwaukee"/>
    <x v="4"/>
    <n v="0.6"/>
    <x v="44"/>
    <x v="146"/>
    <n v="450"/>
    <x v="1"/>
  </r>
  <r>
    <x v="0"/>
    <n v="1185732"/>
    <x v="143"/>
    <x v="3"/>
    <x v="39"/>
    <s v="Milwaukee"/>
    <x v="5"/>
    <n v="0.64999999999999991"/>
    <x v="45"/>
    <x v="715"/>
    <n v="909.99999999999989"/>
    <x v="8"/>
  </r>
  <r>
    <x v="0"/>
    <n v="1185732"/>
    <x v="144"/>
    <x v="3"/>
    <x v="39"/>
    <s v="Milwaukee"/>
    <x v="0"/>
    <n v="0.6"/>
    <x v="25"/>
    <x v="11"/>
    <n v="1440"/>
    <x v="8"/>
  </r>
  <r>
    <x v="0"/>
    <n v="1185732"/>
    <x v="144"/>
    <x v="3"/>
    <x v="39"/>
    <s v="Milwaukee"/>
    <x v="1"/>
    <n v="0.5"/>
    <x v="47"/>
    <x v="47"/>
    <n v="800"/>
    <x v="8"/>
  </r>
  <r>
    <x v="0"/>
    <n v="1185732"/>
    <x v="144"/>
    <x v="3"/>
    <x v="39"/>
    <s v="Milwaukee"/>
    <x v="2"/>
    <n v="0.5"/>
    <x v="45"/>
    <x v="157"/>
    <n v="612.5"/>
    <x v="2"/>
  </r>
  <r>
    <x v="0"/>
    <n v="1185732"/>
    <x v="144"/>
    <x v="3"/>
    <x v="39"/>
    <s v="Milwaukee"/>
    <x v="3"/>
    <n v="0.5"/>
    <x v="49"/>
    <x v="146"/>
    <n v="525"/>
    <x v="2"/>
  </r>
  <r>
    <x v="0"/>
    <n v="1185732"/>
    <x v="144"/>
    <x v="3"/>
    <x v="39"/>
    <s v="Milwaukee"/>
    <x v="4"/>
    <n v="0.6"/>
    <x v="49"/>
    <x v="207"/>
    <n v="540"/>
    <x v="1"/>
  </r>
  <r>
    <x v="0"/>
    <n v="1185732"/>
    <x v="144"/>
    <x v="3"/>
    <x v="39"/>
    <s v="Milwaukee"/>
    <x v="5"/>
    <n v="0.64999999999999991"/>
    <x v="47"/>
    <x v="719"/>
    <n v="1039.9999999999998"/>
    <x v="8"/>
  </r>
  <r>
    <x v="0"/>
    <n v="1185732"/>
    <x v="102"/>
    <x v="3"/>
    <x v="40"/>
    <s v="Indianapolis"/>
    <x v="0"/>
    <n v="0.35000000000000003"/>
    <x v="24"/>
    <x v="191"/>
    <n v="700.00000000000011"/>
    <x v="8"/>
  </r>
  <r>
    <x v="0"/>
    <n v="1185732"/>
    <x v="102"/>
    <x v="3"/>
    <x v="40"/>
    <s v="Indianapolis"/>
    <x v="1"/>
    <n v="0.35000000000000003"/>
    <x v="49"/>
    <x v="202"/>
    <n v="420"/>
    <x v="8"/>
  </r>
  <r>
    <x v="0"/>
    <n v="1185732"/>
    <x v="102"/>
    <x v="3"/>
    <x v="40"/>
    <s v="Indianapolis"/>
    <x v="2"/>
    <n v="0.25000000000000006"/>
    <x v="49"/>
    <x v="398"/>
    <n v="300.00000000000006"/>
    <x v="8"/>
  </r>
  <r>
    <x v="0"/>
    <n v="1185732"/>
    <x v="102"/>
    <x v="3"/>
    <x v="40"/>
    <s v="Indianapolis"/>
    <x v="3"/>
    <n v="0.30000000000000004"/>
    <x v="43"/>
    <x v="362"/>
    <n v="180.00000000000003"/>
    <x v="8"/>
  </r>
  <r>
    <x v="0"/>
    <n v="1185732"/>
    <x v="102"/>
    <x v="3"/>
    <x v="40"/>
    <s v="Indianapolis"/>
    <x v="4"/>
    <n v="0.44999999999999996"/>
    <x v="41"/>
    <x v="546"/>
    <n v="360"/>
    <x v="8"/>
  </r>
  <r>
    <x v="0"/>
    <n v="1185732"/>
    <x v="102"/>
    <x v="3"/>
    <x v="40"/>
    <s v="Indianapolis"/>
    <x v="5"/>
    <n v="0.35000000000000003"/>
    <x v="49"/>
    <x v="202"/>
    <n v="420"/>
    <x v="8"/>
  </r>
  <r>
    <x v="0"/>
    <n v="1185732"/>
    <x v="103"/>
    <x v="3"/>
    <x v="40"/>
    <s v="Indianapolis"/>
    <x v="0"/>
    <n v="0.35000000000000003"/>
    <x v="21"/>
    <x v="136"/>
    <n v="770.00000000000011"/>
    <x v="8"/>
  </r>
  <r>
    <x v="0"/>
    <n v="1185732"/>
    <x v="103"/>
    <x v="3"/>
    <x v="40"/>
    <s v="Indianapolis"/>
    <x v="1"/>
    <n v="0.4"/>
    <x v="41"/>
    <x v="134"/>
    <n v="320"/>
    <x v="8"/>
  </r>
  <r>
    <x v="0"/>
    <n v="1185732"/>
    <x v="103"/>
    <x v="3"/>
    <x v="40"/>
    <s v="Indianapolis"/>
    <x v="2"/>
    <n v="0.30000000000000004"/>
    <x v="49"/>
    <x v="395"/>
    <n v="360.00000000000006"/>
    <x v="8"/>
  </r>
  <r>
    <x v="0"/>
    <n v="1185732"/>
    <x v="103"/>
    <x v="3"/>
    <x v="40"/>
    <s v="Indianapolis"/>
    <x v="3"/>
    <n v="0.35000000000000003"/>
    <x v="37"/>
    <x v="181"/>
    <n v="245.00000000000006"/>
    <x v="8"/>
  </r>
  <r>
    <x v="0"/>
    <n v="1185732"/>
    <x v="103"/>
    <x v="3"/>
    <x v="40"/>
    <s v="Indianapolis"/>
    <x v="4"/>
    <n v="0.49999999999999994"/>
    <x v="44"/>
    <x v="589"/>
    <n v="499.99999999999994"/>
    <x v="8"/>
  </r>
  <r>
    <x v="0"/>
    <n v="1185732"/>
    <x v="103"/>
    <x v="3"/>
    <x v="40"/>
    <s v="Indianapolis"/>
    <x v="5"/>
    <n v="0.24999999999999994"/>
    <x v="45"/>
    <x v="605"/>
    <n v="349.99999999999994"/>
    <x v="8"/>
  </r>
  <r>
    <x v="0"/>
    <n v="1185732"/>
    <x v="104"/>
    <x v="3"/>
    <x v="40"/>
    <s v="Indianapolis"/>
    <x v="0"/>
    <n v="0.30000000000000004"/>
    <x v="82"/>
    <x v="720"/>
    <n v="684.00000000000011"/>
    <x v="8"/>
  </r>
  <r>
    <x v="0"/>
    <n v="1185732"/>
    <x v="104"/>
    <x v="3"/>
    <x v="40"/>
    <s v="Indianapolis"/>
    <x v="1"/>
    <n v="0.30000000000000004"/>
    <x v="35"/>
    <x v="188"/>
    <n v="330.00000000000006"/>
    <x v="8"/>
  </r>
  <r>
    <x v="0"/>
    <n v="1185732"/>
    <x v="104"/>
    <x v="3"/>
    <x v="40"/>
    <s v="Indianapolis"/>
    <x v="2"/>
    <n v="0.2"/>
    <x v="46"/>
    <x v="406"/>
    <n v="260"/>
    <x v="8"/>
  </r>
  <r>
    <x v="0"/>
    <n v="1185732"/>
    <x v="104"/>
    <x v="3"/>
    <x v="40"/>
    <s v="Indianapolis"/>
    <x v="3"/>
    <n v="0.24999999999999994"/>
    <x v="37"/>
    <x v="721"/>
    <n v="174.99999999999997"/>
    <x v="8"/>
  </r>
  <r>
    <x v="0"/>
    <n v="1185732"/>
    <x v="104"/>
    <x v="3"/>
    <x v="40"/>
    <s v="Indianapolis"/>
    <x v="4"/>
    <n v="0.4"/>
    <x v="38"/>
    <x v="124"/>
    <n v="360"/>
    <x v="8"/>
  </r>
  <r>
    <x v="0"/>
    <n v="1185732"/>
    <x v="104"/>
    <x v="3"/>
    <x v="40"/>
    <s v="Indianapolis"/>
    <x v="5"/>
    <n v="0.30000000000000004"/>
    <x v="46"/>
    <x v="663"/>
    <n v="390.00000000000006"/>
    <x v="8"/>
  </r>
  <r>
    <x v="0"/>
    <n v="1185732"/>
    <x v="105"/>
    <x v="3"/>
    <x v="40"/>
    <s v="Indianapolis"/>
    <x v="0"/>
    <n v="0.30000000000000004"/>
    <x v="21"/>
    <x v="205"/>
    <n v="660.00000000000011"/>
    <x v="8"/>
  </r>
  <r>
    <x v="0"/>
    <n v="1185732"/>
    <x v="105"/>
    <x v="3"/>
    <x v="40"/>
    <s v="Indianapolis"/>
    <x v="1"/>
    <n v="0.30000000000000004"/>
    <x v="44"/>
    <x v="398"/>
    <n v="300.00000000000006"/>
    <x v="8"/>
  </r>
  <r>
    <x v="0"/>
    <n v="1185732"/>
    <x v="105"/>
    <x v="3"/>
    <x v="40"/>
    <s v="Indianapolis"/>
    <x v="2"/>
    <n v="0.2"/>
    <x v="44"/>
    <x v="118"/>
    <n v="200"/>
    <x v="8"/>
  </r>
  <r>
    <x v="0"/>
    <n v="1185732"/>
    <x v="105"/>
    <x v="3"/>
    <x v="40"/>
    <s v="Indianapolis"/>
    <x v="3"/>
    <n v="0.24999999999999994"/>
    <x v="37"/>
    <x v="721"/>
    <n v="174.99999999999997"/>
    <x v="8"/>
  </r>
  <r>
    <x v="0"/>
    <n v="1185732"/>
    <x v="105"/>
    <x v="3"/>
    <x v="40"/>
    <s v="Indianapolis"/>
    <x v="4"/>
    <n v="0.65"/>
    <x v="41"/>
    <x v="194"/>
    <n v="520"/>
    <x v="8"/>
  </r>
  <r>
    <x v="0"/>
    <n v="1185732"/>
    <x v="105"/>
    <x v="3"/>
    <x v="40"/>
    <s v="Indianapolis"/>
    <x v="5"/>
    <n v="0.5"/>
    <x v="46"/>
    <x v="132"/>
    <n v="650"/>
    <x v="8"/>
  </r>
  <r>
    <x v="0"/>
    <n v="1185732"/>
    <x v="106"/>
    <x v="3"/>
    <x v="40"/>
    <s v="Indianapolis"/>
    <x v="0"/>
    <n v="0.6"/>
    <x v="76"/>
    <x v="573"/>
    <n v="1428"/>
    <x v="8"/>
  </r>
  <r>
    <x v="0"/>
    <n v="1185732"/>
    <x v="106"/>
    <x v="3"/>
    <x v="40"/>
    <s v="Indianapolis"/>
    <x v="1"/>
    <n v="0.4"/>
    <x v="49"/>
    <x v="147"/>
    <n v="480"/>
    <x v="8"/>
  </r>
  <r>
    <x v="0"/>
    <n v="1185732"/>
    <x v="106"/>
    <x v="3"/>
    <x v="40"/>
    <s v="Indianapolis"/>
    <x v="2"/>
    <n v="0.35000000000000003"/>
    <x v="35"/>
    <x v="117"/>
    <n v="385.00000000000006"/>
    <x v="8"/>
  </r>
  <r>
    <x v="0"/>
    <n v="1185732"/>
    <x v="106"/>
    <x v="3"/>
    <x v="40"/>
    <s v="Indianapolis"/>
    <x v="3"/>
    <n v="0.35000000000000003"/>
    <x v="41"/>
    <x v="320"/>
    <n v="280.00000000000006"/>
    <x v="8"/>
  </r>
  <r>
    <x v="0"/>
    <n v="1185732"/>
    <x v="106"/>
    <x v="3"/>
    <x v="40"/>
    <s v="Indianapolis"/>
    <x v="4"/>
    <n v="0.44999999999999996"/>
    <x v="38"/>
    <x v="680"/>
    <n v="405"/>
    <x v="8"/>
  </r>
  <r>
    <x v="0"/>
    <n v="1185732"/>
    <x v="106"/>
    <x v="3"/>
    <x v="40"/>
    <s v="Indianapolis"/>
    <x v="5"/>
    <n v="0.54999999999999993"/>
    <x v="45"/>
    <x v="237"/>
    <n v="770"/>
    <x v="8"/>
  </r>
  <r>
    <x v="0"/>
    <n v="1185732"/>
    <x v="107"/>
    <x v="3"/>
    <x v="40"/>
    <s v="Indianapolis"/>
    <x v="0"/>
    <n v="0.45"/>
    <x v="25"/>
    <x v="52"/>
    <n v="1080"/>
    <x v="8"/>
  </r>
  <r>
    <x v="0"/>
    <n v="1185732"/>
    <x v="107"/>
    <x v="3"/>
    <x v="40"/>
    <s v="Indianapolis"/>
    <x v="1"/>
    <n v="0.40000000000000008"/>
    <x v="33"/>
    <x v="722"/>
    <n v="680.00000000000011"/>
    <x v="8"/>
  </r>
  <r>
    <x v="0"/>
    <n v="1185732"/>
    <x v="107"/>
    <x v="3"/>
    <x v="40"/>
    <s v="Indianapolis"/>
    <x v="2"/>
    <n v="0.35000000000000003"/>
    <x v="49"/>
    <x v="202"/>
    <n v="420"/>
    <x v="8"/>
  </r>
  <r>
    <x v="0"/>
    <n v="1185732"/>
    <x v="107"/>
    <x v="3"/>
    <x v="40"/>
    <s v="Indianapolis"/>
    <x v="3"/>
    <n v="0.35000000000000003"/>
    <x v="35"/>
    <x v="117"/>
    <n v="385.00000000000006"/>
    <x v="8"/>
  </r>
  <r>
    <x v="0"/>
    <n v="1185732"/>
    <x v="107"/>
    <x v="3"/>
    <x v="40"/>
    <s v="Indianapolis"/>
    <x v="4"/>
    <n v="0.45"/>
    <x v="35"/>
    <x v="116"/>
    <n v="495"/>
    <x v="8"/>
  </r>
  <r>
    <x v="0"/>
    <n v="1185732"/>
    <x v="107"/>
    <x v="3"/>
    <x v="40"/>
    <s v="Indianapolis"/>
    <x v="5"/>
    <n v="0.65000000000000013"/>
    <x v="33"/>
    <x v="723"/>
    <n v="1105.0000000000002"/>
    <x v="8"/>
  </r>
  <r>
    <x v="0"/>
    <n v="1185732"/>
    <x v="108"/>
    <x v="3"/>
    <x v="40"/>
    <s v="Indianapolis"/>
    <x v="0"/>
    <n v="0.60000000000000009"/>
    <x v="26"/>
    <x v="608"/>
    <n v="1560.0000000000002"/>
    <x v="8"/>
  </r>
  <r>
    <x v="0"/>
    <n v="1185732"/>
    <x v="108"/>
    <x v="3"/>
    <x v="40"/>
    <s v="Indianapolis"/>
    <x v="1"/>
    <n v="0.55000000000000016"/>
    <x v="47"/>
    <x v="609"/>
    <n v="880.00000000000023"/>
    <x v="8"/>
  </r>
  <r>
    <x v="0"/>
    <n v="1185732"/>
    <x v="108"/>
    <x v="3"/>
    <x v="40"/>
    <s v="Indianapolis"/>
    <x v="2"/>
    <n v="0.5"/>
    <x v="46"/>
    <x v="132"/>
    <n v="650"/>
    <x v="8"/>
  </r>
  <r>
    <x v="0"/>
    <n v="1185732"/>
    <x v="108"/>
    <x v="3"/>
    <x v="40"/>
    <s v="Indianapolis"/>
    <x v="3"/>
    <n v="0.5"/>
    <x v="35"/>
    <x v="140"/>
    <n v="550"/>
    <x v="8"/>
  </r>
  <r>
    <x v="0"/>
    <n v="1185732"/>
    <x v="108"/>
    <x v="3"/>
    <x v="40"/>
    <s v="Indianapolis"/>
    <x v="4"/>
    <n v="0.60000000000000009"/>
    <x v="49"/>
    <x v="166"/>
    <n v="720.00000000000011"/>
    <x v="8"/>
  </r>
  <r>
    <x v="0"/>
    <n v="1185732"/>
    <x v="108"/>
    <x v="3"/>
    <x v="40"/>
    <s v="Indianapolis"/>
    <x v="5"/>
    <n v="0.65000000000000013"/>
    <x v="34"/>
    <x v="422"/>
    <n v="1235.0000000000002"/>
    <x v="8"/>
  </r>
  <r>
    <x v="0"/>
    <n v="1185732"/>
    <x v="109"/>
    <x v="3"/>
    <x v="40"/>
    <s v="Indianapolis"/>
    <x v="0"/>
    <n v="0.5"/>
    <x v="28"/>
    <x v="48"/>
    <n v="1050"/>
    <x v="8"/>
  </r>
  <r>
    <x v="0"/>
    <n v="1185732"/>
    <x v="109"/>
    <x v="3"/>
    <x v="40"/>
    <s v="Indianapolis"/>
    <x v="1"/>
    <n v="0.45000000000000007"/>
    <x v="49"/>
    <x v="139"/>
    <n v="540.00000000000011"/>
    <x v="8"/>
  </r>
  <r>
    <x v="0"/>
    <n v="1185732"/>
    <x v="109"/>
    <x v="3"/>
    <x v="40"/>
    <s v="Indianapolis"/>
    <x v="2"/>
    <n v="0.4"/>
    <x v="49"/>
    <x v="147"/>
    <n v="480"/>
    <x v="8"/>
  </r>
  <r>
    <x v="0"/>
    <n v="1185732"/>
    <x v="109"/>
    <x v="3"/>
    <x v="40"/>
    <s v="Indianapolis"/>
    <x v="3"/>
    <n v="0.4"/>
    <x v="35"/>
    <x v="130"/>
    <n v="440"/>
    <x v="8"/>
  </r>
  <r>
    <x v="0"/>
    <n v="1185732"/>
    <x v="109"/>
    <x v="3"/>
    <x v="40"/>
    <s v="Indianapolis"/>
    <x v="4"/>
    <n v="0.5"/>
    <x v="44"/>
    <x v="142"/>
    <n v="500"/>
    <x v="8"/>
  </r>
  <r>
    <x v="0"/>
    <n v="1185732"/>
    <x v="109"/>
    <x v="3"/>
    <x v="40"/>
    <s v="Indianapolis"/>
    <x v="5"/>
    <n v="0.55000000000000004"/>
    <x v="33"/>
    <x v="256"/>
    <n v="935"/>
    <x v="8"/>
  </r>
  <r>
    <x v="0"/>
    <n v="1185732"/>
    <x v="110"/>
    <x v="3"/>
    <x v="40"/>
    <s v="Indianapolis"/>
    <x v="0"/>
    <n v="0.35000000000000003"/>
    <x v="21"/>
    <x v="136"/>
    <n v="770.00000000000011"/>
    <x v="8"/>
  </r>
  <r>
    <x v="0"/>
    <n v="1185732"/>
    <x v="110"/>
    <x v="3"/>
    <x v="40"/>
    <s v="Indianapolis"/>
    <x v="1"/>
    <n v="0.3000000000000001"/>
    <x v="45"/>
    <x v="509"/>
    <n v="420.00000000000023"/>
    <x v="8"/>
  </r>
  <r>
    <x v="0"/>
    <n v="1185732"/>
    <x v="110"/>
    <x v="3"/>
    <x v="40"/>
    <s v="Indianapolis"/>
    <x v="2"/>
    <n v="0.25000000000000006"/>
    <x v="44"/>
    <x v="472"/>
    <n v="250.00000000000006"/>
    <x v="8"/>
  </r>
  <r>
    <x v="0"/>
    <n v="1185732"/>
    <x v="110"/>
    <x v="3"/>
    <x v="40"/>
    <s v="Indianapolis"/>
    <x v="3"/>
    <n v="0.25000000000000006"/>
    <x v="38"/>
    <x v="469"/>
    <n v="225.00000000000006"/>
    <x v="8"/>
  </r>
  <r>
    <x v="0"/>
    <n v="1185732"/>
    <x v="110"/>
    <x v="3"/>
    <x v="40"/>
    <s v="Indianapolis"/>
    <x v="4"/>
    <n v="0.35000000000000003"/>
    <x v="38"/>
    <x v="121"/>
    <n v="315.00000000000006"/>
    <x v="8"/>
  </r>
  <r>
    <x v="0"/>
    <n v="1185732"/>
    <x v="110"/>
    <x v="3"/>
    <x v="40"/>
    <s v="Indianapolis"/>
    <x v="5"/>
    <n v="0.4"/>
    <x v="49"/>
    <x v="147"/>
    <n v="480"/>
    <x v="8"/>
  </r>
  <r>
    <x v="0"/>
    <n v="1185732"/>
    <x v="111"/>
    <x v="3"/>
    <x v="40"/>
    <s v="Indianapolis"/>
    <x v="0"/>
    <n v="0.44999999999999996"/>
    <x v="33"/>
    <x v="646"/>
    <n v="765"/>
    <x v="8"/>
  </r>
  <r>
    <x v="0"/>
    <n v="1185732"/>
    <x v="111"/>
    <x v="3"/>
    <x v="40"/>
    <s v="Indianapolis"/>
    <x v="1"/>
    <n v="0.35000000000000003"/>
    <x v="35"/>
    <x v="117"/>
    <n v="385.00000000000006"/>
    <x v="8"/>
  </r>
  <r>
    <x v="0"/>
    <n v="1185732"/>
    <x v="111"/>
    <x v="3"/>
    <x v="40"/>
    <s v="Indianapolis"/>
    <x v="2"/>
    <n v="0.35000000000000003"/>
    <x v="37"/>
    <x v="181"/>
    <n v="245.00000000000006"/>
    <x v="8"/>
  </r>
  <r>
    <x v="0"/>
    <n v="1185732"/>
    <x v="111"/>
    <x v="3"/>
    <x v="40"/>
    <s v="Indianapolis"/>
    <x v="3"/>
    <n v="0.35000000000000003"/>
    <x v="37"/>
    <x v="181"/>
    <n v="245.00000000000006"/>
    <x v="8"/>
  </r>
  <r>
    <x v="0"/>
    <n v="1185732"/>
    <x v="111"/>
    <x v="3"/>
    <x v="40"/>
    <s v="Indianapolis"/>
    <x v="4"/>
    <n v="0.44999999999999996"/>
    <x v="37"/>
    <x v="474"/>
    <n v="315"/>
    <x v="8"/>
  </r>
  <r>
    <x v="0"/>
    <n v="1185732"/>
    <x v="111"/>
    <x v="3"/>
    <x v="40"/>
    <s v="Indianapolis"/>
    <x v="5"/>
    <n v="0.49999999999999983"/>
    <x v="49"/>
    <x v="724"/>
    <n v="599.99999999999989"/>
    <x v="8"/>
  </r>
  <r>
    <x v="0"/>
    <n v="1185732"/>
    <x v="112"/>
    <x v="3"/>
    <x v="40"/>
    <s v="Indianapolis"/>
    <x v="0"/>
    <n v="0.44999999999999996"/>
    <x v="32"/>
    <x v="725"/>
    <n v="810"/>
    <x v="8"/>
  </r>
  <r>
    <x v="0"/>
    <n v="1185732"/>
    <x v="112"/>
    <x v="3"/>
    <x v="40"/>
    <s v="Indianapolis"/>
    <x v="1"/>
    <n v="0.35000000000000003"/>
    <x v="45"/>
    <x v="206"/>
    <n v="490.00000000000011"/>
    <x v="8"/>
  </r>
  <r>
    <x v="0"/>
    <n v="1185732"/>
    <x v="112"/>
    <x v="3"/>
    <x v="40"/>
    <s v="Indianapolis"/>
    <x v="2"/>
    <n v="0.35000000000000003"/>
    <x v="69"/>
    <x v="726"/>
    <n v="413"/>
    <x v="8"/>
  </r>
  <r>
    <x v="0"/>
    <n v="1185732"/>
    <x v="112"/>
    <x v="3"/>
    <x v="40"/>
    <s v="Indianapolis"/>
    <x v="3"/>
    <n v="0.4"/>
    <x v="46"/>
    <x v="194"/>
    <n v="520"/>
    <x v="8"/>
  </r>
  <r>
    <x v="0"/>
    <n v="1185732"/>
    <x v="112"/>
    <x v="3"/>
    <x v="40"/>
    <s v="Indianapolis"/>
    <x v="4"/>
    <n v="0.65"/>
    <x v="49"/>
    <x v="212"/>
    <n v="780"/>
    <x v="8"/>
  </r>
  <r>
    <x v="0"/>
    <n v="1185732"/>
    <x v="112"/>
    <x v="3"/>
    <x v="40"/>
    <s v="Indianapolis"/>
    <x v="5"/>
    <n v="0.7"/>
    <x v="47"/>
    <x v="59"/>
    <n v="1120"/>
    <x v="8"/>
  </r>
  <r>
    <x v="0"/>
    <n v="1185732"/>
    <x v="113"/>
    <x v="3"/>
    <x v="40"/>
    <s v="Indianapolis"/>
    <x v="0"/>
    <n v="0.65"/>
    <x v="26"/>
    <x v="106"/>
    <n v="1690"/>
    <x v="8"/>
  </r>
  <r>
    <x v="0"/>
    <n v="1185732"/>
    <x v="113"/>
    <x v="3"/>
    <x v="40"/>
    <s v="Indianapolis"/>
    <x v="1"/>
    <n v="0.55000000000000004"/>
    <x v="32"/>
    <x v="111"/>
    <n v="990"/>
    <x v="8"/>
  </r>
  <r>
    <x v="0"/>
    <n v="1185732"/>
    <x v="113"/>
    <x v="3"/>
    <x v="40"/>
    <s v="Indianapolis"/>
    <x v="2"/>
    <n v="0.55000000000000004"/>
    <x v="47"/>
    <x v="42"/>
    <n v="880"/>
    <x v="8"/>
  </r>
  <r>
    <x v="0"/>
    <n v="1185732"/>
    <x v="113"/>
    <x v="3"/>
    <x v="40"/>
    <s v="Indianapolis"/>
    <x v="3"/>
    <n v="0.55000000000000004"/>
    <x v="45"/>
    <x v="136"/>
    <n v="770.00000000000011"/>
    <x v="8"/>
  </r>
  <r>
    <x v="0"/>
    <n v="1185732"/>
    <x v="113"/>
    <x v="3"/>
    <x v="40"/>
    <s v="Indianapolis"/>
    <x v="4"/>
    <n v="0.65"/>
    <x v="45"/>
    <x v="154"/>
    <n v="910"/>
    <x v="8"/>
  </r>
  <r>
    <x v="0"/>
    <n v="1185732"/>
    <x v="113"/>
    <x v="3"/>
    <x v="40"/>
    <s v="Indianapolis"/>
    <x v="5"/>
    <n v="0.7"/>
    <x v="32"/>
    <x v="40"/>
    <n v="1260"/>
    <x v="8"/>
  </r>
  <r>
    <x v="0"/>
    <n v="1185732"/>
    <x v="145"/>
    <x v="0"/>
    <x v="41"/>
    <s v="Charleston"/>
    <x v="0"/>
    <n v="0.35000000000000003"/>
    <x v="33"/>
    <x v="343"/>
    <n v="595.00000000000011"/>
    <x v="8"/>
  </r>
  <r>
    <x v="0"/>
    <n v="1185732"/>
    <x v="145"/>
    <x v="0"/>
    <x v="41"/>
    <s v="Charleston"/>
    <x v="1"/>
    <n v="0.35000000000000003"/>
    <x v="38"/>
    <x v="121"/>
    <n v="275.625"/>
    <x v="2"/>
  </r>
  <r>
    <x v="0"/>
    <n v="1185732"/>
    <x v="145"/>
    <x v="0"/>
    <x v="41"/>
    <s v="Charleston"/>
    <x v="2"/>
    <n v="0.25000000000000006"/>
    <x v="38"/>
    <x v="469"/>
    <n v="196.87500000000003"/>
    <x v="2"/>
  </r>
  <r>
    <x v="0"/>
    <n v="1185732"/>
    <x v="145"/>
    <x v="0"/>
    <x v="41"/>
    <s v="Charleston"/>
    <x v="3"/>
    <n v="0.3"/>
    <x v="42"/>
    <x v="375"/>
    <n v="78.75"/>
    <x v="2"/>
  </r>
  <r>
    <x v="0"/>
    <n v="1185732"/>
    <x v="145"/>
    <x v="0"/>
    <x v="41"/>
    <s v="Charleston"/>
    <x v="4"/>
    <n v="0.45"/>
    <x v="36"/>
    <x v="180"/>
    <n v="168.75"/>
    <x v="1"/>
  </r>
  <r>
    <x v="0"/>
    <n v="1185732"/>
    <x v="145"/>
    <x v="0"/>
    <x v="41"/>
    <s v="Charleston"/>
    <x v="5"/>
    <n v="0.35000000000000003"/>
    <x v="38"/>
    <x v="121"/>
    <n v="236.25000000000003"/>
    <x v="1"/>
  </r>
  <r>
    <x v="0"/>
    <n v="1185732"/>
    <x v="216"/>
    <x v="0"/>
    <x v="41"/>
    <s v="Charleston"/>
    <x v="0"/>
    <n v="0.35000000000000003"/>
    <x v="34"/>
    <x v="394"/>
    <n v="665.00000000000011"/>
    <x v="8"/>
  </r>
  <r>
    <x v="0"/>
    <n v="1185732"/>
    <x v="216"/>
    <x v="0"/>
    <x v="41"/>
    <s v="Charleston"/>
    <x v="1"/>
    <n v="0.35000000000000003"/>
    <x v="36"/>
    <x v="620"/>
    <n v="153.125"/>
    <x v="2"/>
  </r>
  <r>
    <x v="0"/>
    <n v="1185732"/>
    <x v="216"/>
    <x v="0"/>
    <x v="41"/>
    <s v="Charleston"/>
    <x v="2"/>
    <n v="0.25000000000000006"/>
    <x v="37"/>
    <x v="706"/>
    <n v="153.12500000000003"/>
    <x v="2"/>
  </r>
  <r>
    <x v="0"/>
    <n v="1185732"/>
    <x v="216"/>
    <x v="0"/>
    <x v="41"/>
    <s v="Charleston"/>
    <x v="3"/>
    <n v="0.3"/>
    <x v="51"/>
    <x v="374"/>
    <n v="52.5"/>
    <x v="2"/>
  </r>
  <r>
    <x v="0"/>
    <n v="1185732"/>
    <x v="216"/>
    <x v="0"/>
    <x v="41"/>
    <s v="Charleston"/>
    <x v="4"/>
    <n v="0.45"/>
    <x v="36"/>
    <x v="180"/>
    <n v="168.75"/>
    <x v="1"/>
  </r>
  <r>
    <x v="0"/>
    <n v="1185732"/>
    <x v="216"/>
    <x v="0"/>
    <x v="41"/>
    <s v="Charleston"/>
    <x v="5"/>
    <n v="0.35000000000000003"/>
    <x v="38"/>
    <x v="121"/>
    <n v="236.25000000000003"/>
    <x v="1"/>
  </r>
  <r>
    <x v="0"/>
    <n v="1185732"/>
    <x v="250"/>
    <x v="0"/>
    <x v="41"/>
    <s v="Charleston"/>
    <x v="0"/>
    <n v="0.35000000000000003"/>
    <x v="52"/>
    <x v="727"/>
    <n v="623.00000000000011"/>
    <x v="8"/>
  </r>
  <r>
    <x v="0"/>
    <n v="1185732"/>
    <x v="250"/>
    <x v="0"/>
    <x v="41"/>
    <s v="Charleston"/>
    <x v="1"/>
    <n v="0.35000000000000003"/>
    <x v="43"/>
    <x v="311"/>
    <n v="183.75"/>
    <x v="2"/>
  </r>
  <r>
    <x v="0"/>
    <n v="1185732"/>
    <x v="250"/>
    <x v="0"/>
    <x v="41"/>
    <s v="Charleston"/>
    <x v="2"/>
    <n v="0.25000000000000006"/>
    <x v="37"/>
    <x v="706"/>
    <n v="153.12500000000003"/>
    <x v="2"/>
  </r>
  <r>
    <x v="0"/>
    <n v="1185732"/>
    <x v="250"/>
    <x v="0"/>
    <x v="41"/>
    <s v="Charleston"/>
    <x v="3"/>
    <n v="0.3"/>
    <x v="53"/>
    <x v="376"/>
    <n v="26.25"/>
    <x v="2"/>
  </r>
  <r>
    <x v="0"/>
    <n v="1185732"/>
    <x v="250"/>
    <x v="0"/>
    <x v="41"/>
    <s v="Charleston"/>
    <x v="4"/>
    <n v="0.45"/>
    <x v="42"/>
    <x v="125"/>
    <n v="101.25"/>
    <x v="1"/>
  </r>
  <r>
    <x v="0"/>
    <n v="1185732"/>
    <x v="250"/>
    <x v="0"/>
    <x v="41"/>
    <s v="Charleston"/>
    <x v="5"/>
    <n v="0.35000000000000003"/>
    <x v="37"/>
    <x v="181"/>
    <n v="183.75000000000003"/>
    <x v="1"/>
  </r>
  <r>
    <x v="0"/>
    <n v="1185732"/>
    <x v="251"/>
    <x v="0"/>
    <x v="41"/>
    <s v="Charleston"/>
    <x v="0"/>
    <n v="0.35000000000000003"/>
    <x v="33"/>
    <x v="343"/>
    <n v="595.00000000000011"/>
    <x v="8"/>
  </r>
  <r>
    <x v="0"/>
    <n v="1185732"/>
    <x v="251"/>
    <x v="0"/>
    <x v="41"/>
    <s v="Charleston"/>
    <x v="1"/>
    <n v="0.35000000000000003"/>
    <x v="36"/>
    <x v="620"/>
    <n v="153.125"/>
    <x v="2"/>
  </r>
  <r>
    <x v="0"/>
    <n v="1185732"/>
    <x v="251"/>
    <x v="0"/>
    <x v="41"/>
    <s v="Charleston"/>
    <x v="2"/>
    <n v="0.25000000000000006"/>
    <x v="36"/>
    <x v="713"/>
    <n v="109.37500000000001"/>
    <x v="2"/>
  </r>
  <r>
    <x v="0"/>
    <n v="1185732"/>
    <x v="251"/>
    <x v="0"/>
    <x v="41"/>
    <s v="Charleston"/>
    <x v="3"/>
    <n v="0.3"/>
    <x v="51"/>
    <x v="374"/>
    <n v="52.5"/>
    <x v="2"/>
  </r>
  <r>
    <x v="0"/>
    <n v="1185732"/>
    <x v="251"/>
    <x v="0"/>
    <x v="41"/>
    <s v="Charleston"/>
    <x v="4"/>
    <n v="0.45"/>
    <x v="51"/>
    <x v="375"/>
    <n v="67.5"/>
    <x v="1"/>
  </r>
  <r>
    <x v="0"/>
    <n v="1185732"/>
    <x v="251"/>
    <x v="0"/>
    <x v="41"/>
    <s v="Charleston"/>
    <x v="5"/>
    <n v="0.35000000000000003"/>
    <x v="41"/>
    <x v="320"/>
    <n v="210.00000000000003"/>
    <x v="1"/>
  </r>
  <r>
    <x v="0"/>
    <n v="1185732"/>
    <x v="252"/>
    <x v="0"/>
    <x v="41"/>
    <s v="Charleston"/>
    <x v="0"/>
    <n v="0.49999999999999994"/>
    <x v="54"/>
    <x v="728"/>
    <n v="939.99999999999989"/>
    <x v="8"/>
  </r>
  <r>
    <x v="0"/>
    <n v="1185732"/>
    <x v="252"/>
    <x v="0"/>
    <x v="41"/>
    <s v="Charleston"/>
    <x v="1"/>
    <n v="0.45"/>
    <x v="37"/>
    <x v="120"/>
    <n v="275.625"/>
    <x v="2"/>
  </r>
  <r>
    <x v="0"/>
    <n v="1185732"/>
    <x v="252"/>
    <x v="0"/>
    <x v="41"/>
    <s v="Charleston"/>
    <x v="2"/>
    <n v="0.4"/>
    <x v="43"/>
    <x v="128"/>
    <n v="210"/>
    <x v="2"/>
  </r>
  <r>
    <x v="0"/>
    <n v="1185732"/>
    <x v="252"/>
    <x v="0"/>
    <x v="41"/>
    <s v="Charleston"/>
    <x v="3"/>
    <n v="0.4"/>
    <x v="39"/>
    <x v="122"/>
    <n v="140"/>
    <x v="2"/>
  </r>
  <r>
    <x v="0"/>
    <n v="1185732"/>
    <x v="252"/>
    <x v="0"/>
    <x v="41"/>
    <s v="Charleston"/>
    <x v="4"/>
    <n v="0.49999999999999994"/>
    <x v="36"/>
    <x v="694"/>
    <n v="187.49999999999997"/>
    <x v="1"/>
  </r>
  <r>
    <x v="0"/>
    <n v="1185732"/>
    <x v="252"/>
    <x v="0"/>
    <x v="41"/>
    <s v="Charleston"/>
    <x v="5"/>
    <n v="0.54999999999999993"/>
    <x v="44"/>
    <x v="695"/>
    <n v="412.49999999999994"/>
    <x v="1"/>
  </r>
  <r>
    <x v="0"/>
    <n v="1185732"/>
    <x v="220"/>
    <x v="0"/>
    <x v="41"/>
    <s v="Charleston"/>
    <x v="0"/>
    <n v="0.49999999999999994"/>
    <x v="24"/>
    <x v="631"/>
    <n v="999.99999999999989"/>
    <x v="8"/>
  </r>
  <r>
    <x v="0"/>
    <n v="1185732"/>
    <x v="220"/>
    <x v="0"/>
    <x v="41"/>
    <s v="Charleston"/>
    <x v="1"/>
    <n v="0.45"/>
    <x v="44"/>
    <x v="127"/>
    <n v="393.75"/>
    <x v="2"/>
  </r>
  <r>
    <x v="0"/>
    <n v="1185732"/>
    <x v="220"/>
    <x v="0"/>
    <x v="41"/>
    <s v="Charleston"/>
    <x v="2"/>
    <n v="0.4"/>
    <x v="37"/>
    <x v="135"/>
    <n v="244.99999999999997"/>
    <x v="2"/>
  </r>
  <r>
    <x v="0"/>
    <n v="1185732"/>
    <x v="220"/>
    <x v="0"/>
    <x v="41"/>
    <s v="Charleston"/>
    <x v="3"/>
    <n v="0.4"/>
    <x v="43"/>
    <x v="128"/>
    <n v="210"/>
    <x v="2"/>
  </r>
  <r>
    <x v="0"/>
    <n v="1185732"/>
    <x v="220"/>
    <x v="0"/>
    <x v="41"/>
    <s v="Charleston"/>
    <x v="4"/>
    <n v="0.49999999999999994"/>
    <x v="43"/>
    <x v="382"/>
    <n v="224.99999999999997"/>
    <x v="1"/>
  </r>
  <r>
    <x v="0"/>
    <n v="1185732"/>
    <x v="220"/>
    <x v="0"/>
    <x v="41"/>
    <s v="Charleston"/>
    <x v="5"/>
    <n v="0.54999999999999993"/>
    <x v="49"/>
    <x v="209"/>
    <n v="494.99999999999989"/>
    <x v="1"/>
  </r>
  <r>
    <x v="0"/>
    <n v="1185732"/>
    <x v="253"/>
    <x v="0"/>
    <x v="41"/>
    <s v="Charleston"/>
    <x v="0"/>
    <n v="0.49999999999999994"/>
    <x v="28"/>
    <x v="729"/>
    <n v="1049.9999999999998"/>
    <x v="8"/>
  </r>
  <r>
    <x v="0"/>
    <n v="1185732"/>
    <x v="253"/>
    <x v="0"/>
    <x v="41"/>
    <s v="Charleston"/>
    <x v="1"/>
    <n v="0.45"/>
    <x v="35"/>
    <x v="116"/>
    <n v="433.125"/>
    <x v="2"/>
  </r>
  <r>
    <x v="0"/>
    <n v="1185732"/>
    <x v="253"/>
    <x v="0"/>
    <x v="41"/>
    <s v="Charleston"/>
    <x v="2"/>
    <n v="0.4"/>
    <x v="41"/>
    <x v="134"/>
    <n v="280"/>
    <x v="2"/>
  </r>
  <r>
    <x v="0"/>
    <n v="1185732"/>
    <x v="253"/>
    <x v="0"/>
    <x v="41"/>
    <s v="Charleston"/>
    <x v="3"/>
    <n v="0.4"/>
    <x v="43"/>
    <x v="128"/>
    <n v="210"/>
    <x v="2"/>
  </r>
  <r>
    <x v="0"/>
    <n v="1185732"/>
    <x v="253"/>
    <x v="0"/>
    <x v="41"/>
    <s v="Charleston"/>
    <x v="4"/>
    <n v="0.49999999999999994"/>
    <x v="37"/>
    <x v="688"/>
    <n v="262.49999999999994"/>
    <x v="1"/>
  </r>
  <r>
    <x v="0"/>
    <n v="1185732"/>
    <x v="253"/>
    <x v="0"/>
    <x v="41"/>
    <s v="Charleston"/>
    <x v="5"/>
    <n v="0.54999999999999993"/>
    <x v="45"/>
    <x v="237"/>
    <n v="577.49999999999989"/>
    <x v="1"/>
  </r>
  <r>
    <x v="0"/>
    <n v="1185732"/>
    <x v="254"/>
    <x v="0"/>
    <x v="41"/>
    <s v="Charleston"/>
    <x v="0"/>
    <n v="0.49999999999999994"/>
    <x v="24"/>
    <x v="631"/>
    <n v="999.99999999999989"/>
    <x v="8"/>
  </r>
  <r>
    <x v="0"/>
    <n v="1185732"/>
    <x v="254"/>
    <x v="0"/>
    <x v="41"/>
    <s v="Charleston"/>
    <x v="1"/>
    <n v="0.45"/>
    <x v="35"/>
    <x v="116"/>
    <n v="433.125"/>
    <x v="2"/>
  </r>
  <r>
    <x v="0"/>
    <n v="1185732"/>
    <x v="254"/>
    <x v="0"/>
    <x v="41"/>
    <s v="Charleston"/>
    <x v="2"/>
    <n v="0.4"/>
    <x v="41"/>
    <x v="134"/>
    <n v="280"/>
    <x v="2"/>
  </r>
  <r>
    <x v="0"/>
    <n v="1185732"/>
    <x v="254"/>
    <x v="0"/>
    <x v="41"/>
    <s v="Charleston"/>
    <x v="3"/>
    <n v="0.4"/>
    <x v="43"/>
    <x v="128"/>
    <n v="210"/>
    <x v="2"/>
  </r>
  <r>
    <x v="0"/>
    <n v="1185732"/>
    <x v="254"/>
    <x v="0"/>
    <x v="41"/>
    <s v="Charleston"/>
    <x v="4"/>
    <n v="0.49999999999999994"/>
    <x v="36"/>
    <x v="694"/>
    <n v="187.49999999999997"/>
    <x v="1"/>
  </r>
  <r>
    <x v="0"/>
    <n v="1185732"/>
    <x v="254"/>
    <x v="0"/>
    <x v="41"/>
    <s v="Charleston"/>
    <x v="5"/>
    <n v="0.54999999999999993"/>
    <x v="49"/>
    <x v="209"/>
    <n v="494.99999999999989"/>
    <x v="1"/>
  </r>
  <r>
    <x v="0"/>
    <n v="1185732"/>
    <x v="255"/>
    <x v="0"/>
    <x v="41"/>
    <s v="Charleston"/>
    <x v="0"/>
    <n v="0.49999999999999994"/>
    <x v="33"/>
    <x v="397"/>
    <n v="849.99999999999989"/>
    <x v="8"/>
  </r>
  <r>
    <x v="0"/>
    <n v="1185732"/>
    <x v="255"/>
    <x v="0"/>
    <x v="41"/>
    <s v="Charleston"/>
    <x v="1"/>
    <n v="0.45"/>
    <x v="38"/>
    <x v="177"/>
    <n v="354.375"/>
    <x v="2"/>
  </r>
  <r>
    <x v="0"/>
    <n v="1185732"/>
    <x v="255"/>
    <x v="0"/>
    <x v="41"/>
    <s v="Charleston"/>
    <x v="2"/>
    <n v="0.4"/>
    <x v="36"/>
    <x v="118"/>
    <n v="175"/>
    <x v="2"/>
  </r>
  <r>
    <x v="0"/>
    <n v="1185732"/>
    <x v="255"/>
    <x v="0"/>
    <x v="41"/>
    <s v="Charleston"/>
    <x v="3"/>
    <n v="0.4"/>
    <x v="39"/>
    <x v="122"/>
    <n v="140"/>
    <x v="2"/>
  </r>
  <r>
    <x v="0"/>
    <n v="1185732"/>
    <x v="255"/>
    <x v="0"/>
    <x v="41"/>
    <s v="Charleston"/>
    <x v="4"/>
    <n v="0.49999999999999994"/>
    <x v="39"/>
    <x v="379"/>
    <n v="149.99999999999997"/>
    <x v="1"/>
  </r>
  <r>
    <x v="0"/>
    <n v="1185732"/>
    <x v="255"/>
    <x v="0"/>
    <x v="41"/>
    <s v="Charleston"/>
    <x v="5"/>
    <n v="0.54999999999999993"/>
    <x v="41"/>
    <x v="405"/>
    <n v="329.99999999999994"/>
    <x v="1"/>
  </r>
  <r>
    <x v="0"/>
    <n v="1185732"/>
    <x v="224"/>
    <x v="0"/>
    <x v="41"/>
    <s v="Charleston"/>
    <x v="0"/>
    <n v="0.54999999999999993"/>
    <x v="48"/>
    <x v="210"/>
    <n v="824.99999999999989"/>
    <x v="8"/>
  </r>
  <r>
    <x v="0"/>
    <n v="1185732"/>
    <x v="224"/>
    <x v="0"/>
    <x v="41"/>
    <s v="Charleston"/>
    <x v="1"/>
    <n v="0.5"/>
    <x v="41"/>
    <x v="123"/>
    <n v="350"/>
    <x v="2"/>
  </r>
  <r>
    <x v="0"/>
    <n v="1185732"/>
    <x v="224"/>
    <x v="0"/>
    <x v="41"/>
    <s v="Charleston"/>
    <x v="2"/>
    <n v="0.5"/>
    <x v="39"/>
    <x v="118"/>
    <n v="175"/>
    <x v="2"/>
  </r>
  <r>
    <x v="0"/>
    <n v="1185732"/>
    <x v="224"/>
    <x v="0"/>
    <x v="41"/>
    <s v="Charleston"/>
    <x v="3"/>
    <n v="0.5"/>
    <x v="42"/>
    <x v="316"/>
    <n v="131.25"/>
    <x v="2"/>
  </r>
  <r>
    <x v="0"/>
    <n v="1185732"/>
    <x v="224"/>
    <x v="0"/>
    <x v="41"/>
    <s v="Charleston"/>
    <x v="4"/>
    <n v="0.6"/>
    <x v="42"/>
    <x v="185"/>
    <n v="135"/>
    <x v="1"/>
  </r>
  <r>
    <x v="0"/>
    <n v="1185732"/>
    <x v="224"/>
    <x v="0"/>
    <x v="41"/>
    <s v="Charleston"/>
    <x v="5"/>
    <n v="0.64999999999999991"/>
    <x v="41"/>
    <x v="730"/>
    <n v="389.99999999999994"/>
    <x v="1"/>
  </r>
  <r>
    <x v="0"/>
    <n v="1185732"/>
    <x v="256"/>
    <x v="0"/>
    <x v="41"/>
    <s v="Charleston"/>
    <x v="0"/>
    <n v="0.6"/>
    <x v="45"/>
    <x v="193"/>
    <n v="840"/>
    <x v="8"/>
  </r>
  <r>
    <x v="0"/>
    <n v="1185732"/>
    <x v="256"/>
    <x v="0"/>
    <x v="41"/>
    <s v="Charleston"/>
    <x v="1"/>
    <n v="0.5"/>
    <x v="37"/>
    <x v="131"/>
    <n v="306.25"/>
    <x v="2"/>
  </r>
  <r>
    <x v="0"/>
    <n v="1185732"/>
    <x v="256"/>
    <x v="0"/>
    <x v="41"/>
    <s v="Charleston"/>
    <x v="2"/>
    <n v="0.5"/>
    <x v="85"/>
    <x v="501"/>
    <n v="297.5"/>
    <x v="2"/>
  </r>
  <r>
    <x v="0"/>
    <n v="1185732"/>
    <x v="256"/>
    <x v="0"/>
    <x v="41"/>
    <s v="Charleston"/>
    <x v="3"/>
    <n v="0.5"/>
    <x v="43"/>
    <x v="126"/>
    <n v="262.5"/>
    <x v="2"/>
  </r>
  <r>
    <x v="0"/>
    <n v="1185732"/>
    <x v="256"/>
    <x v="0"/>
    <x v="41"/>
    <s v="Charleston"/>
    <x v="4"/>
    <n v="0.6"/>
    <x v="36"/>
    <x v="126"/>
    <n v="225"/>
    <x v="1"/>
  </r>
  <r>
    <x v="0"/>
    <n v="1185732"/>
    <x v="256"/>
    <x v="0"/>
    <x v="41"/>
    <s v="Charleston"/>
    <x v="5"/>
    <n v="0.64999999999999991"/>
    <x v="38"/>
    <x v="199"/>
    <n v="438.74999999999994"/>
    <x v="1"/>
  </r>
  <r>
    <x v="0"/>
    <n v="1185732"/>
    <x v="257"/>
    <x v="0"/>
    <x v="41"/>
    <s v="Charleston"/>
    <x v="0"/>
    <n v="0.6"/>
    <x v="32"/>
    <x v="52"/>
    <n v="1080"/>
    <x v="8"/>
  </r>
  <r>
    <x v="0"/>
    <n v="1185732"/>
    <x v="257"/>
    <x v="0"/>
    <x v="41"/>
    <s v="Charleston"/>
    <x v="1"/>
    <n v="0.5"/>
    <x v="44"/>
    <x v="142"/>
    <n v="437.5"/>
    <x v="2"/>
  </r>
  <r>
    <x v="0"/>
    <n v="1185732"/>
    <x v="257"/>
    <x v="0"/>
    <x v="41"/>
    <s v="Charleston"/>
    <x v="2"/>
    <n v="0.5"/>
    <x v="38"/>
    <x v="127"/>
    <n v="393.75"/>
    <x v="2"/>
  </r>
  <r>
    <x v="0"/>
    <n v="1185732"/>
    <x v="257"/>
    <x v="0"/>
    <x v="41"/>
    <s v="Charleston"/>
    <x v="3"/>
    <n v="0.5"/>
    <x v="37"/>
    <x v="131"/>
    <n v="306.25"/>
    <x v="2"/>
  </r>
  <r>
    <x v="0"/>
    <n v="1185732"/>
    <x v="257"/>
    <x v="0"/>
    <x v="41"/>
    <s v="Charleston"/>
    <x v="4"/>
    <n v="0.6"/>
    <x v="37"/>
    <x v="202"/>
    <n v="315"/>
    <x v="1"/>
  </r>
  <r>
    <x v="0"/>
    <n v="1185732"/>
    <x v="257"/>
    <x v="0"/>
    <x v="41"/>
    <s v="Charleston"/>
    <x v="5"/>
    <n v="0.64999999999999991"/>
    <x v="35"/>
    <x v="410"/>
    <n v="536.24999999999989"/>
    <x v="1"/>
  </r>
  <r>
    <x v="0"/>
    <n v="1185732"/>
    <x v="102"/>
    <x v="0"/>
    <x v="42"/>
    <s v="Baltimore"/>
    <x v="0"/>
    <n v="0.4"/>
    <x v="28"/>
    <x v="193"/>
    <n v="735"/>
    <x v="2"/>
  </r>
  <r>
    <x v="0"/>
    <n v="1185732"/>
    <x v="102"/>
    <x v="0"/>
    <x v="42"/>
    <s v="Baltimore"/>
    <x v="1"/>
    <n v="0.4"/>
    <x v="46"/>
    <x v="194"/>
    <n v="454.99999999999994"/>
    <x v="2"/>
  </r>
  <r>
    <x v="0"/>
    <n v="1185732"/>
    <x v="102"/>
    <x v="0"/>
    <x v="42"/>
    <s v="Baltimore"/>
    <x v="2"/>
    <n v="0.30000000000000004"/>
    <x v="46"/>
    <x v="663"/>
    <n v="390.00000000000006"/>
    <x v="8"/>
  </r>
  <r>
    <x v="0"/>
    <n v="1185732"/>
    <x v="102"/>
    <x v="0"/>
    <x v="42"/>
    <s v="Baltimore"/>
    <x v="3"/>
    <n v="0.35"/>
    <x v="37"/>
    <x v="731"/>
    <n v="245"/>
    <x v="8"/>
  </r>
  <r>
    <x v="0"/>
    <n v="1185732"/>
    <x v="102"/>
    <x v="0"/>
    <x v="42"/>
    <s v="Baltimore"/>
    <x v="4"/>
    <n v="0.5"/>
    <x v="38"/>
    <x v="127"/>
    <n v="337.5"/>
    <x v="1"/>
  </r>
  <r>
    <x v="0"/>
    <n v="1185732"/>
    <x v="102"/>
    <x v="0"/>
    <x v="42"/>
    <s v="Baltimore"/>
    <x v="5"/>
    <n v="0.4"/>
    <x v="46"/>
    <x v="194"/>
    <n v="520"/>
    <x v="8"/>
  </r>
  <r>
    <x v="0"/>
    <n v="1185732"/>
    <x v="37"/>
    <x v="0"/>
    <x v="42"/>
    <s v="Baltimore"/>
    <x v="0"/>
    <n v="0.4"/>
    <x v="31"/>
    <x v="336"/>
    <n v="805"/>
    <x v="2"/>
  </r>
  <r>
    <x v="0"/>
    <n v="1185732"/>
    <x v="37"/>
    <x v="0"/>
    <x v="42"/>
    <s v="Baltimore"/>
    <x v="1"/>
    <n v="0.4"/>
    <x v="38"/>
    <x v="124"/>
    <n v="315"/>
    <x v="2"/>
  </r>
  <r>
    <x v="0"/>
    <n v="1185732"/>
    <x v="37"/>
    <x v="0"/>
    <x v="42"/>
    <s v="Baltimore"/>
    <x v="2"/>
    <n v="0.30000000000000004"/>
    <x v="35"/>
    <x v="188"/>
    <n v="330.00000000000006"/>
    <x v="8"/>
  </r>
  <r>
    <x v="0"/>
    <n v="1185732"/>
    <x v="37"/>
    <x v="0"/>
    <x v="42"/>
    <s v="Baltimore"/>
    <x v="3"/>
    <n v="0.35"/>
    <x v="43"/>
    <x v="311"/>
    <n v="210"/>
    <x v="8"/>
  </r>
  <r>
    <x v="0"/>
    <n v="1185732"/>
    <x v="37"/>
    <x v="0"/>
    <x v="42"/>
    <s v="Baltimore"/>
    <x v="4"/>
    <n v="0.5"/>
    <x v="38"/>
    <x v="127"/>
    <n v="337.5"/>
    <x v="1"/>
  </r>
  <r>
    <x v="0"/>
    <n v="1185732"/>
    <x v="37"/>
    <x v="0"/>
    <x v="42"/>
    <s v="Baltimore"/>
    <x v="5"/>
    <n v="0.4"/>
    <x v="46"/>
    <x v="194"/>
    <n v="520"/>
    <x v="8"/>
  </r>
  <r>
    <x v="0"/>
    <n v="1185732"/>
    <x v="258"/>
    <x v="0"/>
    <x v="42"/>
    <s v="Baltimore"/>
    <x v="0"/>
    <n v="0.4"/>
    <x v="63"/>
    <x v="732"/>
    <n v="763"/>
    <x v="2"/>
  </r>
  <r>
    <x v="0"/>
    <n v="1185732"/>
    <x v="258"/>
    <x v="0"/>
    <x v="42"/>
    <s v="Baltimore"/>
    <x v="1"/>
    <n v="0.4"/>
    <x v="44"/>
    <x v="123"/>
    <n v="350"/>
    <x v="2"/>
  </r>
  <r>
    <x v="0"/>
    <n v="1185732"/>
    <x v="258"/>
    <x v="0"/>
    <x v="42"/>
    <s v="Baltimore"/>
    <x v="2"/>
    <n v="0.30000000000000004"/>
    <x v="35"/>
    <x v="188"/>
    <n v="330.00000000000006"/>
    <x v="8"/>
  </r>
  <r>
    <x v="0"/>
    <n v="1185732"/>
    <x v="258"/>
    <x v="0"/>
    <x v="42"/>
    <s v="Baltimore"/>
    <x v="3"/>
    <n v="0.35"/>
    <x v="36"/>
    <x v="324"/>
    <n v="175"/>
    <x v="8"/>
  </r>
  <r>
    <x v="0"/>
    <n v="1185732"/>
    <x v="258"/>
    <x v="0"/>
    <x v="42"/>
    <s v="Baltimore"/>
    <x v="4"/>
    <n v="0.5"/>
    <x v="37"/>
    <x v="131"/>
    <n v="262.5"/>
    <x v="1"/>
  </r>
  <r>
    <x v="0"/>
    <n v="1185732"/>
    <x v="258"/>
    <x v="0"/>
    <x v="42"/>
    <s v="Baltimore"/>
    <x v="5"/>
    <n v="0.4"/>
    <x v="35"/>
    <x v="130"/>
    <n v="440"/>
    <x v="8"/>
  </r>
  <r>
    <x v="0"/>
    <n v="1185732"/>
    <x v="259"/>
    <x v="0"/>
    <x v="42"/>
    <s v="Baltimore"/>
    <x v="0"/>
    <n v="0.4"/>
    <x v="28"/>
    <x v="193"/>
    <n v="735"/>
    <x v="2"/>
  </r>
  <r>
    <x v="0"/>
    <n v="1185732"/>
    <x v="259"/>
    <x v="0"/>
    <x v="42"/>
    <s v="Baltimore"/>
    <x v="1"/>
    <n v="0.4"/>
    <x v="38"/>
    <x v="124"/>
    <n v="315"/>
    <x v="2"/>
  </r>
  <r>
    <x v="0"/>
    <n v="1185732"/>
    <x v="259"/>
    <x v="0"/>
    <x v="42"/>
    <s v="Baltimore"/>
    <x v="2"/>
    <n v="0.30000000000000004"/>
    <x v="38"/>
    <x v="318"/>
    <n v="270.00000000000006"/>
    <x v="8"/>
  </r>
  <r>
    <x v="0"/>
    <n v="1185732"/>
    <x v="259"/>
    <x v="0"/>
    <x v="42"/>
    <s v="Baltimore"/>
    <x v="3"/>
    <n v="0.35"/>
    <x v="43"/>
    <x v="311"/>
    <n v="210"/>
    <x v="8"/>
  </r>
  <r>
    <x v="0"/>
    <n v="1185732"/>
    <x v="259"/>
    <x v="0"/>
    <x v="42"/>
    <s v="Baltimore"/>
    <x v="4"/>
    <n v="0.5"/>
    <x v="43"/>
    <x v="126"/>
    <n v="225"/>
    <x v="1"/>
  </r>
  <r>
    <x v="0"/>
    <n v="1185732"/>
    <x v="259"/>
    <x v="0"/>
    <x v="42"/>
    <s v="Baltimore"/>
    <x v="5"/>
    <n v="0.4"/>
    <x v="49"/>
    <x v="147"/>
    <n v="480"/>
    <x v="8"/>
  </r>
  <r>
    <x v="0"/>
    <n v="1185732"/>
    <x v="236"/>
    <x v="0"/>
    <x v="42"/>
    <s v="Baltimore"/>
    <x v="0"/>
    <n v="0.54999999999999993"/>
    <x v="82"/>
    <x v="733"/>
    <n v="1097.2499999999998"/>
    <x v="2"/>
  </r>
  <r>
    <x v="0"/>
    <n v="1185732"/>
    <x v="236"/>
    <x v="0"/>
    <x v="42"/>
    <s v="Baltimore"/>
    <x v="1"/>
    <n v="0.5"/>
    <x v="35"/>
    <x v="140"/>
    <n v="481.24999999999994"/>
    <x v="2"/>
  </r>
  <r>
    <x v="0"/>
    <n v="1185732"/>
    <x v="236"/>
    <x v="0"/>
    <x v="42"/>
    <s v="Baltimore"/>
    <x v="2"/>
    <n v="0.45"/>
    <x v="49"/>
    <x v="198"/>
    <n v="540"/>
    <x v="8"/>
  </r>
  <r>
    <x v="0"/>
    <n v="1185732"/>
    <x v="236"/>
    <x v="0"/>
    <x v="42"/>
    <s v="Baltimore"/>
    <x v="3"/>
    <n v="0.45"/>
    <x v="44"/>
    <x v="127"/>
    <n v="450"/>
    <x v="8"/>
  </r>
  <r>
    <x v="0"/>
    <n v="1185732"/>
    <x v="236"/>
    <x v="0"/>
    <x v="42"/>
    <s v="Baltimore"/>
    <x v="4"/>
    <n v="0.54999999999999993"/>
    <x v="35"/>
    <x v="409"/>
    <n v="453.74999999999994"/>
    <x v="1"/>
  </r>
  <r>
    <x v="0"/>
    <n v="1185732"/>
    <x v="236"/>
    <x v="0"/>
    <x v="42"/>
    <s v="Baltimore"/>
    <x v="5"/>
    <n v="0.6"/>
    <x v="47"/>
    <x v="50"/>
    <n v="960"/>
    <x v="8"/>
  </r>
  <r>
    <x v="0"/>
    <n v="1185732"/>
    <x v="41"/>
    <x v="0"/>
    <x v="42"/>
    <s v="Baltimore"/>
    <x v="0"/>
    <n v="0.54999999999999993"/>
    <x v="26"/>
    <x v="734"/>
    <n v="1251.2499999999998"/>
    <x v="2"/>
  </r>
  <r>
    <x v="0"/>
    <n v="1185732"/>
    <x v="41"/>
    <x v="0"/>
    <x v="42"/>
    <s v="Baltimore"/>
    <x v="1"/>
    <n v="0.5"/>
    <x v="47"/>
    <x v="47"/>
    <n v="700"/>
    <x v="2"/>
  </r>
  <r>
    <x v="0"/>
    <n v="1185732"/>
    <x v="41"/>
    <x v="0"/>
    <x v="42"/>
    <s v="Baltimore"/>
    <x v="2"/>
    <n v="0.45"/>
    <x v="46"/>
    <x v="334"/>
    <n v="585"/>
    <x v="8"/>
  </r>
  <r>
    <x v="0"/>
    <n v="1185732"/>
    <x v="41"/>
    <x v="0"/>
    <x v="42"/>
    <s v="Baltimore"/>
    <x v="3"/>
    <n v="0.45"/>
    <x v="49"/>
    <x v="198"/>
    <n v="540"/>
    <x v="8"/>
  </r>
  <r>
    <x v="0"/>
    <n v="1185732"/>
    <x v="41"/>
    <x v="0"/>
    <x v="42"/>
    <s v="Baltimore"/>
    <x v="4"/>
    <n v="0.54999999999999993"/>
    <x v="49"/>
    <x v="209"/>
    <n v="494.99999999999989"/>
    <x v="1"/>
  </r>
  <r>
    <x v="0"/>
    <n v="1185732"/>
    <x v="41"/>
    <x v="0"/>
    <x v="42"/>
    <s v="Baltimore"/>
    <x v="5"/>
    <n v="0.6"/>
    <x v="32"/>
    <x v="52"/>
    <n v="1080"/>
    <x v="8"/>
  </r>
  <r>
    <x v="0"/>
    <n v="1185732"/>
    <x v="260"/>
    <x v="0"/>
    <x v="42"/>
    <s v="Baltimore"/>
    <x v="0"/>
    <n v="0.54999999999999993"/>
    <x v="22"/>
    <x v="353"/>
    <n v="1299.3749999999998"/>
    <x v="2"/>
  </r>
  <r>
    <x v="0"/>
    <n v="1185732"/>
    <x v="260"/>
    <x v="0"/>
    <x v="42"/>
    <s v="Baltimore"/>
    <x v="1"/>
    <n v="0.5"/>
    <x v="33"/>
    <x v="43"/>
    <n v="743.75"/>
    <x v="2"/>
  </r>
  <r>
    <x v="0"/>
    <n v="1185732"/>
    <x v="260"/>
    <x v="0"/>
    <x v="42"/>
    <s v="Baltimore"/>
    <x v="2"/>
    <n v="0.45"/>
    <x v="45"/>
    <x v="151"/>
    <n v="630"/>
    <x v="8"/>
  </r>
  <r>
    <x v="0"/>
    <n v="1185732"/>
    <x v="260"/>
    <x v="0"/>
    <x v="42"/>
    <s v="Baltimore"/>
    <x v="3"/>
    <n v="0.45"/>
    <x v="49"/>
    <x v="198"/>
    <n v="540"/>
    <x v="8"/>
  </r>
  <r>
    <x v="0"/>
    <n v="1185732"/>
    <x v="260"/>
    <x v="0"/>
    <x v="42"/>
    <s v="Baltimore"/>
    <x v="4"/>
    <n v="0.54999999999999993"/>
    <x v="46"/>
    <x v="410"/>
    <n v="536.24999999999989"/>
    <x v="1"/>
  </r>
  <r>
    <x v="0"/>
    <n v="1185732"/>
    <x v="260"/>
    <x v="0"/>
    <x v="42"/>
    <s v="Baltimore"/>
    <x v="5"/>
    <n v="0.6"/>
    <x v="24"/>
    <x v="61"/>
    <n v="1200"/>
    <x v="8"/>
  </r>
  <r>
    <x v="0"/>
    <n v="1185732"/>
    <x v="261"/>
    <x v="0"/>
    <x v="42"/>
    <s v="Baltimore"/>
    <x v="0"/>
    <n v="0.54999999999999993"/>
    <x v="26"/>
    <x v="734"/>
    <n v="1251.2499999999998"/>
    <x v="2"/>
  </r>
  <r>
    <x v="0"/>
    <n v="1185732"/>
    <x v="261"/>
    <x v="0"/>
    <x v="42"/>
    <s v="Baltimore"/>
    <x v="1"/>
    <n v="0.5"/>
    <x v="33"/>
    <x v="43"/>
    <n v="743.75"/>
    <x v="2"/>
  </r>
  <r>
    <x v="0"/>
    <n v="1185732"/>
    <x v="261"/>
    <x v="0"/>
    <x v="42"/>
    <s v="Baltimore"/>
    <x v="2"/>
    <n v="0.45"/>
    <x v="45"/>
    <x v="151"/>
    <n v="630"/>
    <x v="8"/>
  </r>
  <r>
    <x v="0"/>
    <n v="1185732"/>
    <x v="261"/>
    <x v="0"/>
    <x v="42"/>
    <s v="Baltimore"/>
    <x v="3"/>
    <n v="0.45"/>
    <x v="44"/>
    <x v="127"/>
    <n v="450"/>
    <x v="8"/>
  </r>
  <r>
    <x v="0"/>
    <n v="1185732"/>
    <x v="261"/>
    <x v="0"/>
    <x v="42"/>
    <s v="Baltimore"/>
    <x v="4"/>
    <n v="0.54999999999999993"/>
    <x v="38"/>
    <x v="427"/>
    <n v="371.24999999999994"/>
    <x v="1"/>
  </r>
  <r>
    <x v="0"/>
    <n v="1185732"/>
    <x v="261"/>
    <x v="0"/>
    <x v="42"/>
    <s v="Baltimore"/>
    <x v="5"/>
    <n v="0.6"/>
    <x v="47"/>
    <x v="50"/>
    <n v="960"/>
    <x v="8"/>
  </r>
  <r>
    <x v="0"/>
    <n v="1185732"/>
    <x v="239"/>
    <x v="0"/>
    <x v="42"/>
    <s v="Baltimore"/>
    <x v="0"/>
    <n v="0.54999999999999993"/>
    <x v="28"/>
    <x v="403"/>
    <n v="1010.6249999999998"/>
    <x v="2"/>
  </r>
  <r>
    <x v="0"/>
    <n v="1185732"/>
    <x v="239"/>
    <x v="0"/>
    <x v="42"/>
    <s v="Baltimore"/>
    <x v="1"/>
    <n v="0.5"/>
    <x v="46"/>
    <x v="132"/>
    <n v="568.75"/>
    <x v="2"/>
  </r>
  <r>
    <x v="0"/>
    <n v="1185732"/>
    <x v="239"/>
    <x v="0"/>
    <x v="42"/>
    <s v="Baltimore"/>
    <x v="2"/>
    <n v="0.45"/>
    <x v="38"/>
    <x v="177"/>
    <n v="405"/>
    <x v="8"/>
  </r>
  <r>
    <x v="0"/>
    <n v="1185732"/>
    <x v="239"/>
    <x v="0"/>
    <x v="42"/>
    <s v="Baltimore"/>
    <x v="3"/>
    <n v="0.45"/>
    <x v="41"/>
    <x v="124"/>
    <n v="360"/>
    <x v="8"/>
  </r>
  <r>
    <x v="0"/>
    <n v="1185732"/>
    <x v="239"/>
    <x v="0"/>
    <x v="42"/>
    <s v="Baltimore"/>
    <x v="4"/>
    <n v="0.54999999999999993"/>
    <x v="41"/>
    <x v="405"/>
    <n v="329.99999999999994"/>
    <x v="1"/>
  </r>
  <r>
    <x v="0"/>
    <n v="1185732"/>
    <x v="239"/>
    <x v="0"/>
    <x v="42"/>
    <s v="Baltimore"/>
    <x v="5"/>
    <n v="0.6"/>
    <x v="49"/>
    <x v="207"/>
    <n v="720"/>
    <x v="8"/>
  </r>
  <r>
    <x v="0"/>
    <n v="1185732"/>
    <x v="45"/>
    <x v="0"/>
    <x v="42"/>
    <s v="Baltimore"/>
    <x v="0"/>
    <n v="0.6"/>
    <x v="34"/>
    <x v="175"/>
    <n v="997.49999999999989"/>
    <x v="2"/>
  </r>
  <r>
    <x v="0"/>
    <n v="1185732"/>
    <x v="45"/>
    <x v="0"/>
    <x v="42"/>
    <s v="Baltimore"/>
    <x v="1"/>
    <n v="0.55000000000000004"/>
    <x v="49"/>
    <x v="205"/>
    <n v="577.5"/>
    <x v="2"/>
  </r>
  <r>
    <x v="0"/>
    <n v="1185732"/>
    <x v="45"/>
    <x v="0"/>
    <x v="42"/>
    <s v="Baltimore"/>
    <x v="2"/>
    <n v="0.55000000000000004"/>
    <x v="41"/>
    <x v="130"/>
    <n v="440"/>
    <x v="8"/>
  </r>
  <r>
    <x v="0"/>
    <n v="1185732"/>
    <x v="45"/>
    <x v="0"/>
    <x v="42"/>
    <s v="Baltimore"/>
    <x v="3"/>
    <n v="0.55000000000000004"/>
    <x v="37"/>
    <x v="117"/>
    <n v="385.00000000000006"/>
    <x v="8"/>
  </r>
  <r>
    <x v="0"/>
    <n v="1185732"/>
    <x v="45"/>
    <x v="0"/>
    <x v="42"/>
    <s v="Baltimore"/>
    <x v="4"/>
    <n v="0.65"/>
    <x v="37"/>
    <x v="165"/>
    <n v="341.25"/>
    <x v="1"/>
  </r>
  <r>
    <x v="0"/>
    <n v="1185732"/>
    <x v="45"/>
    <x v="0"/>
    <x v="42"/>
    <s v="Baltimore"/>
    <x v="5"/>
    <n v="0.7"/>
    <x v="49"/>
    <x v="193"/>
    <n v="840"/>
    <x v="8"/>
  </r>
  <r>
    <x v="0"/>
    <n v="1185732"/>
    <x v="262"/>
    <x v="0"/>
    <x v="42"/>
    <s v="Baltimore"/>
    <x v="0"/>
    <n v="0.65"/>
    <x v="32"/>
    <x v="62"/>
    <n v="1023.7499999999999"/>
    <x v="2"/>
  </r>
  <r>
    <x v="0"/>
    <n v="1185732"/>
    <x v="262"/>
    <x v="0"/>
    <x v="42"/>
    <s v="Baltimore"/>
    <x v="1"/>
    <n v="0.55000000000000004"/>
    <x v="46"/>
    <x v="255"/>
    <n v="625.625"/>
    <x v="2"/>
  </r>
  <r>
    <x v="0"/>
    <n v="1185732"/>
    <x v="262"/>
    <x v="0"/>
    <x v="42"/>
    <s v="Baltimore"/>
    <x v="2"/>
    <n v="0.55000000000000004"/>
    <x v="81"/>
    <x v="735"/>
    <n v="704.00000000000011"/>
    <x v="8"/>
  </r>
  <r>
    <x v="0"/>
    <n v="1185732"/>
    <x v="262"/>
    <x v="0"/>
    <x v="42"/>
    <s v="Baltimore"/>
    <x v="3"/>
    <n v="0.55000000000000004"/>
    <x v="49"/>
    <x v="205"/>
    <n v="660.00000000000011"/>
    <x v="8"/>
  </r>
  <r>
    <x v="0"/>
    <n v="1185732"/>
    <x v="262"/>
    <x v="0"/>
    <x v="42"/>
    <s v="Baltimore"/>
    <x v="4"/>
    <n v="0.65"/>
    <x v="35"/>
    <x v="736"/>
    <n v="536.25"/>
    <x v="1"/>
  </r>
  <r>
    <x v="0"/>
    <n v="1185732"/>
    <x v="262"/>
    <x v="0"/>
    <x v="42"/>
    <s v="Baltimore"/>
    <x v="5"/>
    <n v="0.7"/>
    <x v="48"/>
    <x v="48"/>
    <n v="1050"/>
    <x v="8"/>
  </r>
  <r>
    <x v="0"/>
    <n v="1185732"/>
    <x v="263"/>
    <x v="0"/>
    <x v="42"/>
    <s v="Baltimore"/>
    <x v="0"/>
    <n v="0.65"/>
    <x v="25"/>
    <x v="87"/>
    <n v="1365"/>
    <x v="2"/>
  </r>
  <r>
    <x v="0"/>
    <n v="1185732"/>
    <x v="263"/>
    <x v="0"/>
    <x v="42"/>
    <s v="Baltimore"/>
    <x v="1"/>
    <n v="0.55000000000000004"/>
    <x v="47"/>
    <x v="42"/>
    <n v="770"/>
    <x v="2"/>
  </r>
  <r>
    <x v="0"/>
    <n v="1185732"/>
    <x v="263"/>
    <x v="0"/>
    <x v="42"/>
    <s v="Baltimore"/>
    <x v="2"/>
    <n v="0.55000000000000004"/>
    <x v="48"/>
    <x v="138"/>
    <n v="825"/>
    <x v="8"/>
  </r>
  <r>
    <x v="0"/>
    <n v="1185732"/>
    <x v="263"/>
    <x v="0"/>
    <x v="42"/>
    <s v="Baltimore"/>
    <x v="3"/>
    <n v="0.55000000000000004"/>
    <x v="46"/>
    <x v="255"/>
    <n v="715.00000000000011"/>
    <x v="8"/>
  </r>
  <r>
    <x v="0"/>
    <n v="1185732"/>
    <x v="263"/>
    <x v="0"/>
    <x v="42"/>
    <s v="Baltimore"/>
    <x v="4"/>
    <n v="0.65"/>
    <x v="46"/>
    <x v="238"/>
    <n v="633.75"/>
    <x v="1"/>
  </r>
  <r>
    <x v="0"/>
    <n v="1185732"/>
    <x v="263"/>
    <x v="0"/>
    <x v="42"/>
    <s v="Baltimore"/>
    <x v="5"/>
    <n v="0.7"/>
    <x v="33"/>
    <x v="44"/>
    <n v="1190"/>
    <x v="8"/>
  </r>
  <r>
    <x v="0"/>
    <n v="1185732"/>
    <x v="136"/>
    <x v="0"/>
    <x v="43"/>
    <s v="Wilmington"/>
    <x v="0"/>
    <n v="0.35000000000000003"/>
    <x v="34"/>
    <x v="394"/>
    <n v="581.875"/>
    <x v="2"/>
  </r>
  <r>
    <x v="0"/>
    <n v="1185732"/>
    <x v="136"/>
    <x v="0"/>
    <x v="43"/>
    <s v="Wilmington"/>
    <x v="1"/>
    <n v="0.35000000000000003"/>
    <x v="35"/>
    <x v="117"/>
    <n v="336.875"/>
    <x v="2"/>
  </r>
  <r>
    <x v="0"/>
    <n v="1185732"/>
    <x v="136"/>
    <x v="0"/>
    <x v="43"/>
    <s v="Wilmington"/>
    <x v="2"/>
    <n v="0.25000000000000006"/>
    <x v="35"/>
    <x v="502"/>
    <n v="275.00000000000006"/>
    <x v="8"/>
  </r>
  <r>
    <x v="0"/>
    <n v="1185732"/>
    <x v="136"/>
    <x v="0"/>
    <x v="43"/>
    <s v="Wilmington"/>
    <x v="3"/>
    <n v="0.3"/>
    <x v="36"/>
    <x v="316"/>
    <n v="150"/>
    <x v="8"/>
  </r>
  <r>
    <x v="0"/>
    <n v="1185732"/>
    <x v="136"/>
    <x v="0"/>
    <x v="43"/>
    <s v="Wilmington"/>
    <x v="4"/>
    <n v="0.45"/>
    <x v="37"/>
    <x v="120"/>
    <n v="236.25"/>
    <x v="1"/>
  </r>
  <r>
    <x v="0"/>
    <n v="1185732"/>
    <x v="136"/>
    <x v="0"/>
    <x v="43"/>
    <s v="Wilmington"/>
    <x v="5"/>
    <n v="0.35000000000000003"/>
    <x v="35"/>
    <x v="117"/>
    <n v="385.00000000000006"/>
    <x v="8"/>
  </r>
  <r>
    <x v="0"/>
    <n v="1185732"/>
    <x v="264"/>
    <x v="0"/>
    <x v="43"/>
    <s v="Wilmington"/>
    <x v="0"/>
    <n v="0.35000000000000003"/>
    <x v="28"/>
    <x v="450"/>
    <n v="643.125"/>
    <x v="2"/>
  </r>
  <r>
    <x v="0"/>
    <n v="1185732"/>
    <x v="264"/>
    <x v="0"/>
    <x v="43"/>
    <s v="Wilmington"/>
    <x v="1"/>
    <n v="0.35000000000000003"/>
    <x v="37"/>
    <x v="181"/>
    <n v="214.37500000000003"/>
    <x v="2"/>
  </r>
  <r>
    <x v="0"/>
    <n v="1185732"/>
    <x v="264"/>
    <x v="0"/>
    <x v="43"/>
    <s v="Wilmington"/>
    <x v="2"/>
    <n v="0.25000000000000006"/>
    <x v="38"/>
    <x v="469"/>
    <n v="225.00000000000006"/>
    <x v="8"/>
  </r>
  <r>
    <x v="0"/>
    <n v="1185732"/>
    <x v="264"/>
    <x v="0"/>
    <x v="43"/>
    <s v="Wilmington"/>
    <x v="3"/>
    <n v="0.3"/>
    <x v="39"/>
    <x v="178"/>
    <n v="120"/>
    <x v="8"/>
  </r>
  <r>
    <x v="0"/>
    <n v="1185732"/>
    <x v="264"/>
    <x v="0"/>
    <x v="43"/>
    <s v="Wilmington"/>
    <x v="4"/>
    <n v="0.45"/>
    <x v="37"/>
    <x v="120"/>
    <n v="236.25"/>
    <x v="1"/>
  </r>
  <r>
    <x v="0"/>
    <n v="1185732"/>
    <x v="264"/>
    <x v="0"/>
    <x v="43"/>
    <s v="Wilmington"/>
    <x v="5"/>
    <n v="0.35000000000000003"/>
    <x v="35"/>
    <x v="117"/>
    <n v="385.00000000000006"/>
    <x v="8"/>
  </r>
  <r>
    <x v="0"/>
    <n v="1185732"/>
    <x v="173"/>
    <x v="0"/>
    <x v="43"/>
    <s v="Wilmington"/>
    <x v="0"/>
    <n v="0.35000000000000003"/>
    <x v="40"/>
    <x v="737"/>
    <n v="606.375"/>
    <x v="2"/>
  </r>
  <r>
    <x v="0"/>
    <n v="1185732"/>
    <x v="173"/>
    <x v="0"/>
    <x v="43"/>
    <s v="Wilmington"/>
    <x v="1"/>
    <n v="0.35000000000000003"/>
    <x v="41"/>
    <x v="320"/>
    <n v="245.00000000000003"/>
    <x v="2"/>
  </r>
  <r>
    <x v="0"/>
    <n v="1185732"/>
    <x v="173"/>
    <x v="0"/>
    <x v="43"/>
    <s v="Wilmington"/>
    <x v="2"/>
    <n v="0.25000000000000006"/>
    <x v="38"/>
    <x v="469"/>
    <n v="225.00000000000006"/>
    <x v="8"/>
  </r>
  <r>
    <x v="0"/>
    <n v="1185732"/>
    <x v="173"/>
    <x v="0"/>
    <x v="43"/>
    <s v="Wilmington"/>
    <x v="3"/>
    <n v="0.3"/>
    <x v="42"/>
    <x v="375"/>
    <n v="90"/>
    <x v="8"/>
  </r>
  <r>
    <x v="0"/>
    <n v="1185732"/>
    <x v="173"/>
    <x v="0"/>
    <x v="43"/>
    <s v="Wilmington"/>
    <x v="4"/>
    <n v="0.45"/>
    <x v="36"/>
    <x v="180"/>
    <n v="168.75"/>
    <x v="1"/>
  </r>
  <r>
    <x v="0"/>
    <n v="1185732"/>
    <x v="173"/>
    <x v="0"/>
    <x v="43"/>
    <s v="Wilmington"/>
    <x v="5"/>
    <n v="0.35000000000000003"/>
    <x v="38"/>
    <x v="121"/>
    <n v="315.00000000000006"/>
    <x v="8"/>
  </r>
  <r>
    <x v="0"/>
    <n v="1185732"/>
    <x v="265"/>
    <x v="0"/>
    <x v="43"/>
    <s v="Wilmington"/>
    <x v="0"/>
    <n v="0.35000000000000003"/>
    <x v="34"/>
    <x v="394"/>
    <n v="581.875"/>
    <x v="2"/>
  </r>
  <r>
    <x v="0"/>
    <n v="1185732"/>
    <x v="265"/>
    <x v="0"/>
    <x v="43"/>
    <s v="Wilmington"/>
    <x v="1"/>
    <n v="0.35000000000000003"/>
    <x v="37"/>
    <x v="181"/>
    <n v="214.37500000000003"/>
    <x v="2"/>
  </r>
  <r>
    <x v="0"/>
    <n v="1185732"/>
    <x v="265"/>
    <x v="0"/>
    <x v="43"/>
    <s v="Wilmington"/>
    <x v="2"/>
    <n v="0.25000000000000006"/>
    <x v="37"/>
    <x v="706"/>
    <n v="175.00000000000006"/>
    <x v="8"/>
  </r>
  <r>
    <x v="0"/>
    <n v="1185732"/>
    <x v="265"/>
    <x v="0"/>
    <x v="43"/>
    <s v="Wilmington"/>
    <x v="3"/>
    <n v="0.3"/>
    <x v="39"/>
    <x v="178"/>
    <n v="120"/>
    <x v="8"/>
  </r>
  <r>
    <x v="0"/>
    <n v="1185732"/>
    <x v="265"/>
    <x v="0"/>
    <x v="43"/>
    <s v="Wilmington"/>
    <x v="4"/>
    <n v="0.45"/>
    <x v="39"/>
    <x v="185"/>
    <n v="135"/>
    <x v="1"/>
  </r>
  <r>
    <x v="0"/>
    <n v="1185732"/>
    <x v="265"/>
    <x v="0"/>
    <x v="43"/>
    <s v="Wilmington"/>
    <x v="5"/>
    <n v="0.35000000000000003"/>
    <x v="44"/>
    <x v="622"/>
    <n v="350.00000000000006"/>
    <x v="8"/>
  </r>
  <r>
    <x v="0"/>
    <n v="1185732"/>
    <x v="61"/>
    <x v="0"/>
    <x v="43"/>
    <s v="Wilmington"/>
    <x v="0"/>
    <n v="0.49999999999999994"/>
    <x v="65"/>
    <x v="719"/>
    <n v="909.99999999999977"/>
    <x v="2"/>
  </r>
  <r>
    <x v="0"/>
    <n v="1185732"/>
    <x v="61"/>
    <x v="0"/>
    <x v="43"/>
    <s v="Wilmington"/>
    <x v="1"/>
    <n v="0.45"/>
    <x v="38"/>
    <x v="177"/>
    <n v="354.375"/>
    <x v="2"/>
  </r>
  <r>
    <x v="0"/>
    <n v="1185732"/>
    <x v="61"/>
    <x v="0"/>
    <x v="43"/>
    <s v="Wilmington"/>
    <x v="2"/>
    <n v="0.4"/>
    <x v="44"/>
    <x v="123"/>
    <n v="400"/>
    <x v="8"/>
  </r>
  <r>
    <x v="0"/>
    <n v="1185732"/>
    <x v="61"/>
    <x v="0"/>
    <x v="43"/>
    <s v="Wilmington"/>
    <x v="3"/>
    <n v="0.4"/>
    <x v="41"/>
    <x v="134"/>
    <n v="320"/>
    <x v="8"/>
  </r>
  <r>
    <x v="0"/>
    <n v="1185732"/>
    <x v="61"/>
    <x v="0"/>
    <x v="43"/>
    <s v="Wilmington"/>
    <x v="4"/>
    <n v="0.49999999999999994"/>
    <x v="38"/>
    <x v="486"/>
    <n v="337.49999999999994"/>
    <x v="1"/>
  </r>
  <r>
    <x v="0"/>
    <n v="1185732"/>
    <x v="61"/>
    <x v="0"/>
    <x v="43"/>
    <s v="Wilmington"/>
    <x v="5"/>
    <n v="0.54999999999999993"/>
    <x v="45"/>
    <x v="237"/>
    <n v="770"/>
    <x v="8"/>
  </r>
  <r>
    <x v="0"/>
    <n v="1185732"/>
    <x v="266"/>
    <x v="0"/>
    <x v="43"/>
    <s v="Wilmington"/>
    <x v="0"/>
    <n v="0.49999999999999994"/>
    <x v="25"/>
    <x v="591"/>
    <n v="1049.9999999999998"/>
    <x v="2"/>
  </r>
  <r>
    <x v="0"/>
    <n v="1185732"/>
    <x v="266"/>
    <x v="0"/>
    <x v="43"/>
    <s v="Wilmington"/>
    <x v="1"/>
    <n v="0.45"/>
    <x v="45"/>
    <x v="151"/>
    <n v="551.25"/>
    <x v="2"/>
  </r>
  <r>
    <x v="0"/>
    <n v="1185732"/>
    <x v="266"/>
    <x v="0"/>
    <x v="43"/>
    <s v="Wilmington"/>
    <x v="2"/>
    <n v="0.4"/>
    <x v="35"/>
    <x v="130"/>
    <n v="440"/>
    <x v="8"/>
  </r>
  <r>
    <x v="0"/>
    <n v="1185732"/>
    <x v="266"/>
    <x v="0"/>
    <x v="43"/>
    <s v="Wilmington"/>
    <x v="3"/>
    <n v="0.4"/>
    <x v="44"/>
    <x v="123"/>
    <n v="400"/>
    <x v="8"/>
  </r>
  <r>
    <x v="0"/>
    <n v="1185732"/>
    <x v="266"/>
    <x v="0"/>
    <x v="43"/>
    <s v="Wilmington"/>
    <x v="4"/>
    <n v="0.49999999999999994"/>
    <x v="44"/>
    <x v="589"/>
    <n v="374.99999999999994"/>
    <x v="1"/>
  </r>
  <r>
    <x v="0"/>
    <n v="1185732"/>
    <x v="266"/>
    <x v="0"/>
    <x v="43"/>
    <s v="Wilmington"/>
    <x v="5"/>
    <n v="0.54999999999999993"/>
    <x v="47"/>
    <x v="208"/>
    <n v="879.99999999999989"/>
    <x v="8"/>
  </r>
  <r>
    <x v="0"/>
    <n v="1185732"/>
    <x v="176"/>
    <x v="0"/>
    <x v="43"/>
    <s v="Wilmington"/>
    <x v="0"/>
    <n v="0.49999999999999994"/>
    <x v="23"/>
    <x v="738"/>
    <n v="1093.7499999999998"/>
    <x v="2"/>
  </r>
  <r>
    <x v="0"/>
    <n v="1185732"/>
    <x v="176"/>
    <x v="0"/>
    <x v="43"/>
    <s v="Wilmington"/>
    <x v="1"/>
    <n v="0.45"/>
    <x v="48"/>
    <x v="153"/>
    <n v="590.625"/>
    <x v="2"/>
  </r>
  <r>
    <x v="0"/>
    <n v="1185732"/>
    <x v="176"/>
    <x v="0"/>
    <x v="43"/>
    <s v="Wilmington"/>
    <x v="2"/>
    <n v="0.4"/>
    <x v="49"/>
    <x v="147"/>
    <n v="480"/>
    <x v="8"/>
  </r>
  <r>
    <x v="0"/>
    <n v="1185732"/>
    <x v="176"/>
    <x v="0"/>
    <x v="43"/>
    <s v="Wilmington"/>
    <x v="3"/>
    <n v="0.4"/>
    <x v="44"/>
    <x v="123"/>
    <n v="400"/>
    <x v="8"/>
  </r>
  <r>
    <x v="0"/>
    <n v="1185732"/>
    <x v="176"/>
    <x v="0"/>
    <x v="43"/>
    <s v="Wilmington"/>
    <x v="4"/>
    <n v="0.49999999999999994"/>
    <x v="35"/>
    <x v="695"/>
    <n v="412.49999999999994"/>
    <x v="1"/>
  </r>
  <r>
    <x v="0"/>
    <n v="1185732"/>
    <x v="176"/>
    <x v="0"/>
    <x v="43"/>
    <s v="Wilmington"/>
    <x v="5"/>
    <n v="0.54999999999999993"/>
    <x v="32"/>
    <x v="357"/>
    <n v="989.99999999999989"/>
    <x v="8"/>
  </r>
  <r>
    <x v="0"/>
    <n v="1185732"/>
    <x v="117"/>
    <x v="0"/>
    <x v="43"/>
    <s v="Wilmington"/>
    <x v="0"/>
    <n v="0.49999999999999994"/>
    <x v="25"/>
    <x v="591"/>
    <n v="1049.9999999999998"/>
    <x v="2"/>
  </r>
  <r>
    <x v="0"/>
    <n v="1185732"/>
    <x v="117"/>
    <x v="0"/>
    <x v="43"/>
    <s v="Wilmington"/>
    <x v="1"/>
    <n v="0.45"/>
    <x v="48"/>
    <x v="153"/>
    <n v="590.625"/>
    <x v="2"/>
  </r>
  <r>
    <x v="0"/>
    <n v="1185732"/>
    <x v="117"/>
    <x v="0"/>
    <x v="43"/>
    <s v="Wilmington"/>
    <x v="2"/>
    <n v="0.4"/>
    <x v="49"/>
    <x v="147"/>
    <n v="480"/>
    <x v="8"/>
  </r>
  <r>
    <x v="0"/>
    <n v="1185732"/>
    <x v="117"/>
    <x v="0"/>
    <x v="43"/>
    <s v="Wilmington"/>
    <x v="3"/>
    <n v="0.4"/>
    <x v="41"/>
    <x v="134"/>
    <n v="320"/>
    <x v="8"/>
  </r>
  <r>
    <x v="0"/>
    <n v="1185732"/>
    <x v="117"/>
    <x v="0"/>
    <x v="43"/>
    <s v="Wilmington"/>
    <x v="4"/>
    <n v="0.49999999999999994"/>
    <x v="37"/>
    <x v="688"/>
    <n v="262.49999999999994"/>
    <x v="1"/>
  </r>
  <r>
    <x v="0"/>
    <n v="1185732"/>
    <x v="117"/>
    <x v="0"/>
    <x v="43"/>
    <s v="Wilmington"/>
    <x v="5"/>
    <n v="0.54999999999999993"/>
    <x v="45"/>
    <x v="237"/>
    <n v="770"/>
    <x v="8"/>
  </r>
  <r>
    <x v="0"/>
    <n v="1185732"/>
    <x v="63"/>
    <x v="0"/>
    <x v="43"/>
    <s v="Wilmington"/>
    <x v="0"/>
    <n v="0.49999999999999994"/>
    <x v="34"/>
    <x v="739"/>
    <n v="831.24999999999977"/>
    <x v="2"/>
  </r>
  <r>
    <x v="0"/>
    <n v="1185732"/>
    <x v="63"/>
    <x v="0"/>
    <x v="43"/>
    <s v="Wilmington"/>
    <x v="1"/>
    <n v="0.45"/>
    <x v="35"/>
    <x v="116"/>
    <n v="433.125"/>
    <x v="2"/>
  </r>
  <r>
    <x v="0"/>
    <n v="1185732"/>
    <x v="63"/>
    <x v="0"/>
    <x v="43"/>
    <s v="Wilmington"/>
    <x v="2"/>
    <n v="0.4"/>
    <x v="37"/>
    <x v="135"/>
    <n v="280"/>
    <x v="8"/>
  </r>
  <r>
    <x v="0"/>
    <n v="1185732"/>
    <x v="63"/>
    <x v="0"/>
    <x v="43"/>
    <s v="Wilmington"/>
    <x v="3"/>
    <n v="0.4"/>
    <x v="43"/>
    <x v="128"/>
    <n v="240"/>
    <x v="8"/>
  </r>
  <r>
    <x v="0"/>
    <n v="1185732"/>
    <x v="63"/>
    <x v="0"/>
    <x v="43"/>
    <s v="Wilmington"/>
    <x v="4"/>
    <n v="0.49999999999999994"/>
    <x v="43"/>
    <x v="382"/>
    <n v="224.99999999999997"/>
    <x v="1"/>
  </r>
  <r>
    <x v="0"/>
    <n v="1185732"/>
    <x v="63"/>
    <x v="0"/>
    <x v="43"/>
    <s v="Wilmington"/>
    <x v="5"/>
    <n v="0.54999999999999993"/>
    <x v="44"/>
    <x v="695"/>
    <n v="549.99999999999989"/>
    <x v="8"/>
  </r>
  <r>
    <x v="0"/>
    <n v="1185732"/>
    <x v="267"/>
    <x v="0"/>
    <x v="43"/>
    <s v="Wilmington"/>
    <x v="0"/>
    <n v="0.54999999999999993"/>
    <x v="33"/>
    <x v="338"/>
    <n v="818.12499999999977"/>
    <x v="2"/>
  </r>
  <r>
    <x v="0"/>
    <n v="1185732"/>
    <x v="267"/>
    <x v="0"/>
    <x v="43"/>
    <s v="Wilmington"/>
    <x v="1"/>
    <n v="0.5"/>
    <x v="44"/>
    <x v="142"/>
    <n v="437.5"/>
    <x v="2"/>
  </r>
  <r>
    <x v="0"/>
    <n v="1185732"/>
    <x v="267"/>
    <x v="0"/>
    <x v="43"/>
    <s v="Wilmington"/>
    <x v="2"/>
    <n v="0.5"/>
    <x v="43"/>
    <x v="126"/>
    <n v="300"/>
    <x v="8"/>
  </r>
  <r>
    <x v="0"/>
    <n v="1185732"/>
    <x v="267"/>
    <x v="0"/>
    <x v="43"/>
    <s v="Wilmington"/>
    <x v="3"/>
    <n v="0.5"/>
    <x v="36"/>
    <x v="143"/>
    <n v="250"/>
    <x v="8"/>
  </r>
  <r>
    <x v="0"/>
    <n v="1185732"/>
    <x v="267"/>
    <x v="0"/>
    <x v="43"/>
    <s v="Wilmington"/>
    <x v="4"/>
    <n v="0.6"/>
    <x v="36"/>
    <x v="126"/>
    <n v="225"/>
    <x v="1"/>
  </r>
  <r>
    <x v="0"/>
    <n v="1185732"/>
    <x v="267"/>
    <x v="0"/>
    <x v="43"/>
    <s v="Wilmington"/>
    <x v="5"/>
    <n v="0.64999999999999991"/>
    <x v="44"/>
    <x v="144"/>
    <n v="650"/>
    <x v="8"/>
  </r>
  <r>
    <x v="0"/>
    <n v="1185732"/>
    <x v="268"/>
    <x v="0"/>
    <x v="43"/>
    <s v="Wilmington"/>
    <x v="0"/>
    <n v="0.6"/>
    <x v="47"/>
    <x v="50"/>
    <n v="840"/>
    <x v="2"/>
  </r>
  <r>
    <x v="0"/>
    <n v="1185732"/>
    <x v="268"/>
    <x v="0"/>
    <x v="43"/>
    <s v="Wilmington"/>
    <x v="1"/>
    <n v="0.5"/>
    <x v="35"/>
    <x v="140"/>
    <n v="481.24999999999994"/>
    <x v="2"/>
  </r>
  <r>
    <x v="0"/>
    <n v="1185732"/>
    <x v="268"/>
    <x v="0"/>
    <x v="43"/>
    <s v="Wilmington"/>
    <x v="2"/>
    <n v="0.5"/>
    <x v="84"/>
    <x v="198"/>
    <n v="540"/>
    <x v="8"/>
  </r>
  <r>
    <x v="0"/>
    <n v="1185732"/>
    <x v="268"/>
    <x v="0"/>
    <x v="43"/>
    <s v="Wilmington"/>
    <x v="3"/>
    <n v="0.5"/>
    <x v="44"/>
    <x v="142"/>
    <n v="500"/>
    <x v="8"/>
  </r>
  <r>
    <x v="0"/>
    <n v="1185732"/>
    <x v="268"/>
    <x v="0"/>
    <x v="43"/>
    <s v="Wilmington"/>
    <x v="4"/>
    <n v="0.6"/>
    <x v="38"/>
    <x v="198"/>
    <n v="405"/>
    <x v="1"/>
  </r>
  <r>
    <x v="0"/>
    <n v="1185732"/>
    <x v="268"/>
    <x v="0"/>
    <x v="43"/>
    <s v="Wilmington"/>
    <x v="5"/>
    <n v="0.64999999999999991"/>
    <x v="46"/>
    <x v="262"/>
    <n v="844.99999999999989"/>
    <x v="8"/>
  </r>
  <r>
    <x v="0"/>
    <n v="1185732"/>
    <x v="269"/>
    <x v="0"/>
    <x v="43"/>
    <s v="Wilmington"/>
    <x v="0"/>
    <n v="0.6"/>
    <x v="21"/>
    <x v="211"/>
    <n v="1155"/>
    <x v="2"/>
  </r>
  <r>
    <x v="0"/>
    <n v="1185732"/>
    <x v="269"/>
    <x v="0"/>
    <x v="43"/>
    <s v="Wilmington"/>
    <x v="1"/>
    <n v="0.5"/>
    <x v="45"/>
    <x v="157"/>
    <n v="612.5"/>
    <x v="2"/>
  </r>
  <r>
    <x v="0"/>
    <n v="1185732"/>
    <x v="269"/>
    <x v="0"/>
    <x v="43"/>
    <s v="Wilmington"/>
    <x v="2"/>
    <n v="0.5"/>
    <x v="46"/>
    <x v="132"/>
    <n v="650"/>
    <x v="8"/>
  </r>
  <r>
    <x v="0"/>
    <n v="1185732"/>
    <x v="269"/>
    <x v="0"/>
    <x v="43"/>
    <s v="Wilmington"/>
    <x v="3"/>
    <n v="0.5"/>
    <x v="35"/>
    <x v="140"/>
    <n v="550"/>
    <x v="8"/>
  </r>
  <r>
    <x v="0"/>
    <n v="1185732"/>
    <x v="269"/>
    <x v="0"/>
    <x v="43"/>
    <s v="Wilmington"/>
    <x v="4"/>
    <n v="0.6"/>
    <x v="35"/>
    <x v="240"/>
    <n v="495"/>
    <x v="1"/>
  </r>
  <r>
    <x v="0"/>
    <n v="1185732"/>
    <x v="269"/>
    <x v="0"/>
    <x v="43"/>
    <s v="Wilmington"/>
    <x v="5"/>
    <n v="0.64999999999999991"/>
    <x v="48"/>
    <x v="264"/>
    <n v="974.99999999999989"/>
    <x v="8"/>
  </r>
  <r>
    <x v="0"/>
    <n v="1185732"/>
    <x v="48"/>
    <x v="0"/>
    <x v="44"/>
    <s v="Newark"/>
    <x v="0"/>
    <n v="0.4"/>
    <x v="24"/>
    <x v="47"/>
    <n v="800"/>
    <x v="8"/>
  </r>
  <r>
    <x v="0"/>
    <n v="1185732"/>
    <x v="48"/>
    <x v="0"/>
    <x v="44"/>
    <s v="Newark"/>
    <x v="1"/>
    <n v="0.4"/>
    <x v="49"/>
    <x v="147"/>
    <n v="480"/>
    <x v="8"/>
  </r>
  <r>
    <x v="0"/>
    <n v="1185732"/>
    <x v="48"/>
    <x v="0"/>
    <x v="44"/>
    <s v="Newark"/>
    <x v="2"/>
    <n v="0.30000000000000004"/>
    <x v="49"/>
    <x v="395"/>
    <n v="270"/>
    <x v="1"/>
  </r>
  <r>
    <x v="0"/>
    <n v="1185732"/>
    <x v="48"/>
    <x v="0"/>
    <x v="44"/>
    <s v="Newark"/>
    <x v="3"/>
    <n v="0.35"/>
    <x v="43"/>
    <x v="311"/>
    <n v="157.5"/>
    <x v="1"/>
  </r>
  <r>
    <x v="0"/>
    <n v="1185732"/>
    <x v="48"/>
    <x v="0"/>
    <x v="44"/>
    <s v="Newark"/>
    <x v="4"/>
    <n v="0.5"/>
    <x v="41"/>
    <x v="123"/>
    <n v="300"/>
    <x v="1"/>
  </r>
  <r>
    <x v="0"/>
    <n v="1185732"/>
    <x v="48"/>
    <x v="0"/>
    <x v="44"/>
    <s v="Newark"/>
    <x v="5"/>
    <n v="0.4"/>
    <x v="49"/>
    <x v="147"/>
    <n v="420"/>
    <x v="2"/>
  </r>
  <r>
    <x v="0"/>
    <n v="1185732"/>
    <x v="49"/>
    <x v="0"/>
    <x v="44"/>
    <s v="Newark"/>
    <x v="0"/>
    <n v="0.4"/>
    <x v="21"/>
    <x v="42"/>
    <n v="880"/>
    <x v="8"/>
  </r>
  <r>
    <x v="0"/>
    <n v="1185732"/>
    <x v="49"/>
    <x v="0"/>
    <x v="44"/>
    <s v="Newark"/>
    <x v="1"/>
    <n v="0.4"/>
    <x v="41"/>
    <x v="134"/>
    <n v="320"/>
    <x v="8"/>
  </r>
  <r>
    <x v="0"/>
    <n v="1185732"/>
    <x v="49"/>
    <x v="0"/>
    <x v="44"/>
    <s v="Newark"/>
    <x v="2"/>
    <n v="0.30000000000000004"/>
    <x v="44"/>
    <x v="398"/>
    <n v="225.00000000000003"/>
    <x v="1"/>
  </r>
  <r>
    <x v="0"/>
    <n v="1185732"/>
    <x v="49"/>
    <x v="0"/>
    <x v="44"/>
    <s v="Newark"/>
    <x v="3"/>
    <n v="0.35"/>
    <x v="36"/>
    <x v="324"/>
    <n v="131.25"/>
    <x v="1"/>
  </r>
  <r>
    <x v="0"/>
    <n v="1185732"/>
    <x v="49"/>
    <x v="0"/>
    <x v="44"/>
    <s v="Newark"/>
    <x v="4"/>
    <n v="0.5"/>
    <x v="41"/>
    <x v="123"/>
    <n v="300"/>
    <x v="1"/>
  </r>
  <r>
    <x v="0"/>
    <n v="1185732"/>
    <x v="49"/>
    <x v="0"/>
    <x v="44"/>
    <s v="Newark"/>
    <x v="5"/>
    <n v="0.4"/>
    <x v="49"/>
    <x v="147"/>
    <n v="420"/>
    <x v="2"/>
  </r>
  <r>
    <x v="0"/>
    <n v="1185732"/>
    <x v="14"/>
    <x v="0"/>
    <x v="44"/>
    <s v="Newark"/>
    <x v="0"/>
    <n v="0.4"/>
    <x v="65"/>
    <x v="740"/>
    <n v="832"/>
    <x v="8"/>
  </r>
  <r>
    <x v="0"/>
    <n v="1185732"/>
    <x v="14"/>
    <x v="0"/>
    <x v="44"/>
    <s v="Newark"/>
    <x v="1"/>
    <n v="0.4"/>
    <x v="38"/>
    <x v="124"/>
    <n v="360"/>
    <x v="8"/>
  </r>
  <r>
    <x v="0"/>
    <n v="1185732"/>
    <x v="14"/>
    <x v="0"/>
    <x v="44"/>
    <s v="Newark"/>
    <x v="2"/>
    <n v="0.30000000000000004"/>
    <x v="44"/>
    <x v="398"/>
    <n v="225.00000000000003"/>
    <x v="1"/>
  </r>
  <r>
    <x v="0"/>
    <n v="1185732"/>
    <x v="14"/>
    <x v="0"/>
    <x v="44"/>
    <s v="Newark"/>
    <x v="3"/>
    <n v="0.35"/>
    <x v="39"/>
    <x v="326"/>
    <n v="105"/>
    <x v="1"/>
  </r>
  <r>
    <x v="0"/>
    <n v="1185732"/>
    <x v="14"/>
    <x v="0"/>
    <x v="44"/>
    <s v="Newark"/>
    <x v="4"/>
    <n v="0.5"/>
    <x v="43"/>
    <x v="126"/>
    <n v="225"/>
    <x v="1"/>
  </r>
  <r>
    <x v="0"/>
    <n v="1185732"/>
    <x v="14"/>
    <x v="0"/>
    <x v="44"/>
    <s v="Newark"/>
    <x v="5"/>
    <n v="0.4"/>
    <x v="44"/>
    <x v="123"/>
    <n v="350"/>
    <x v="2"/>
  </r>
  <r>
    <x v="0"/>
    <n v="1185732"/>
    <x v="50"/>
    <x v="0"/>
    <x v="44"/>
    <s v="Newark"/>
    <x v="0"/>
    <n v="0.4"/>
    <x v="24"/>
    <x v="47"/>
    <n v="800"/>
    <x v="8"/>
  </r>
  <r>
    <x v="0"/>
    <n v="1185732"/>
    <x v="50"/>
    <x v="0"/>
    <x v="44"/>
    <s v="Newark"/>
    <x v="1"/>
    <n v="0.4"/>
    <x v="41"/>
    <x v="134"/>
    <n v="320"/>
    <x v="8"/>
  </r>
  <r>
    <x v="0"/>
    <n v="1185732"/>
    <x v="50"/>
    <x v="0"/>
    <x v="44"/>
    <s v="Newark"/>
    <x v="2"/>
    <n v="0.30000000000000004"/>
    <x v="41"/>
    <x v="399"/>
    <n v="180.00000000000003"/>
    <x v="1"/>
  </r>
  <r>
    <x v="0"/>
    <n v="1185732"/>
    <x v="50"/>
    <x v="0"/>
    <x v="44"/>
    <s v="Newark"/>
    <x v="3"/>
    <n v="0.35"/>
    <x v="36"/>
    <x v="324"/>
    <n v="131.25"/>
    <x v="1"/>
  </r>
  <r>
    <x v="0"/>
    <n v="1185732"/>
    <x v="50"/>
    <x v="0"/>
    <x v="44"/>
    <s v="Newark"/>
    <x v="4"/>
    <n v="0.5"/>
    <x v="36"/>
    <x v="143"/>
    <n v="187.5"/>
    <x v="1"/>
  </r>
  <r>
    <x v="0"/>
    <n v="1185732"/>
    <x v="50"/>
    <x v="0"/>
    <x v="44"/>
    <s v="Newark"/>
    <x v="5"/>
    <n v="0.4"/>
    <x v="35"/>
    <x v="130"/>
    <n v="385"/>
    <x v="2"/>
  </r>
  <r>
    <x v="0"/>
    <n v="1185732"/>
    <x v="51"/>
    <x v="0"/>
    <x v="44"/>
    <s v="Newark"/>
    <x v="0"/>
    <n v="0.54999999999999993"/>
    <x v="63"/>
    <x v="741"/>
    <n v="1198.9999999999998"/>
    <x v="8"/>
  </r>
  <r>
    <x v="0"/>
    <n v="1185732"/>
    <x v="51"/>
    <x v="0"/>
    <x v="44"/>
    <s v="Newark"/>
    <x v="1"/>
    <n v="0.5"/>
    <x v="44"/>
    <x v="142"/>
    <n v="500"/>
    <x v="8"/>
  </r>
  <r>
    <x v="0"/>
    <n v="1185732"/>
    <x v="51"/>
    <x v="0"/>
    <x v="44"/>
    <s v="Newark"/>
    <x v="2"/>
    <n v="0.45"/>
    <x v="35"/>
    <x v="116"/>
    <n v="371.25"/>
    <x v="1"/>
  </r>
  <r>
    <x v="0"/>
    <n v="1185732"/>
    <x v="51"/>
    <x v="0"/>
    <x v="44"/>
    <s v="Newark"/>
    <x v="3"/>
    <n v="0.45"/>
    <x v="38"/>
    <x v="177"/>
    <n v="303.75"/>
    <x v="1"/>
  </r>
  <r>
    <x v="0"/>
    <n v="1185732"/>
    <x v="51"/>
    <x v="0"/>
    <x v="44"/>
    <s v="Newark"/>
    <x v="4"/>
    <n v="0.54999999999999993"/>
    <x v="44"/>
    <x v="695"/>
    <n v="412.49999999999994"/>
    <x v="1"/>
  </r>
  <r>
    <x v="0"/>
    <n v="1185732"/>
    <x v="51"/>
    <x v="0"/>
    <x v="44"/>
    <s v="Newark"/>
    <x v="5"/>
    <n v="0.6"/>
    <x v="48"/>
    <x v="39"/>
    <n v="787.5"/>
    <x v="2"/>
  </r>
  <r>
    <x v="0"/>
    <n v="1185732"/>
    <x v="52"/>
    <x v="0"/>
    <x v="44"/>
    <s v="Newark"/>
    <x v="0"/>
    <n v="0.54999999999999993"/>
    <x v="23"/>
    <x v="742"/>
    <n v="1375"/>
    <x v="8"/>
  </r>
  <r>
    <x v="0"/>
    <n v="1185732"/>
    <x v="52"/>
    <x v="0"/>
    <x v="44"/>
    <s v="Newark"/>
    <x v="1"/>
    <n v="0.5"/>
    <x v="48"/>
    <x v="203"/>
    <n v="750"/>
    <x v="8"/>
  </r>
  <r>
    <x v="0"/>
    <n v="1185732"/>
    <x v="52"/>
    <x v="0"/>
    <x v="44"/>
    <s v="Newark"/>
    <x v="2"/>
    <n v="0.45"/>
    <x v="49"/>
    <x v="198"/>
    <n v="405"/>
    <x v="1"/>
  </r>
  <r>
    <x v="0"/>
    <n v="1185732"/>
    <x v="52"/>
    <x v="0"/>
    <x v="44"/>
    <s v="Newark"/>
    <x v="3"/>
    <n v="0.45"/>
    <x v="35"/>
    <x v="116"/>
    <n v="371.25"/>
    <x v="1"/>
  </r>
  <r>
    <x v="0"/>
    <n v="1185732"/>
    <x v="52"/>
    <x v="0"/>
    <x v="44"/>
    <s v="Newark"/>
    <x v="4"/>
    <n v="0.54999999999999993"/>
    <x v="35"/>
    <x v="409"/>
    <n v="453.74999999999994"/>
    <x v="1"/>
  </r>
  <r>
    <x v="0"/>
    <n v="1185732"/>
    <x v="52"/>
    <x v="0"/>
    <x v="44"/>
    <s v="Newark"/>
    <x v="5"/>
    <n v="0.6"/>
    <x v="33"/>
    <x v="141"/>
    <n v="892.5"/>
    <x v="2"/>
  </r>
  <r>
    <x v="0"/>
    <n v="1185732"/>
    <x v="18"/>
    <x v="0"/>
    <x v="44"/>
    <s v="Newark"/>
    <x v="0"/>
    <n v="0.54999999999999993"/>
    <x v="26"/>
    <x v="734"/>
    <n v="1430"/>
    <x v="8"/>
  </r>
  <r>
    <x v="0"/>
    <n v="1185732"/>
    <x v="18"/>
    <x v="0"/>
    <x v="44"/>
    <s v="Newark"/>
    <x v="1"/>
    <n v="0.5"/>
    <x v="47"/>
    <x v="47"/>
    <n v="800"/>
    <x v="8"/>
  </r>
  <r>
    <x v="0"/>
    <n v="1185732"/>
    <x v="18"/>
    <x v="0"/>
    <x v="44"/>
    <s v="Newark"/>
    <x v="2"/>
    <n v="0.45"/>
    <x v="46"/>
    <x v="334"/>
    <n v="438.75"/>
    <x v="1"/>
  </r>
  <r>
    <x v="0"/>
    <n v="1185732"/>
    <x v="18"/>
    <x v="0"/>
    <x v="44"/>
    <s v="Newark"/>
    <x v="3"/>
    <n v="0.45"/>
    <x v="35"/>
    <x v="116"/>
    <n v="371.25"/>
    <x v="1"/>
  </r>
  <r>
    <x v="0"/>
    <n v="1185732"/>
    <x v="18"/>
    <x v="0"/>
    <x v="44"/>
    <s v="Newark"/>
    <x v="4"/>
    <n v="0.54999999999999993"/>
    <x v="49"/>
    <x v="209"/>
    <n v="494.99999999999989"/>
    <x v="1"/>
  </r>
  <r>
    <x v="0"/>
    <n v="1185732"/>
    <x v="18"/>
    <x v="0"/>
    <x v="44"/>
    <s v="Newark"/>
    <x v="5"/>
    <n v="0.6"/>
    <x v="34"/>
    <x v="175"/>
    <n v="997.49999999999989"/>
    <x v="2"/>
  </r>
  <r>
    <x v="0"/>
    <n v="1185732"/>
    <x v="53"/>
    <x v="0"/>
    <x v="44"/>
    <s v="Newark"/>
    <x v="0"/>
    <n v="0.54999999999999993"/>
    <x v="23"/>
    <x v="742"/>
    <n v="1375"/>
    <x v="8"/>
  </r>
  <r>
    <x v="0"/>
    <n v="1185732"/>
    <x v="53"/>
    <x v="0"/>
    <x v="44"/>
    <s v="Newark"/>
    <x v="1"/>
    <n v="0.5"/>
    <x v="47"/>
    <x v="47"/>
    <n v="800"/>
    <x v="8"/>
  </r>
  <r>
    <x v="0"/>
    <n v="1185732"/>
    <x v="53"/>
    <x v="0"/>
    <x v="44"/>
    <s v="Newark"/>
    <x v="2"/>
    <n v="0.45"/>
    <x v="46"/>
    <x v="334"/>
    <n v="438.75"/>
    <x v="1"/>
  </r>
  <r>
    <x v="0"/>
    <n v="1185732"/>
    <x v="53"/>
    <x v="0"/>
    <x v="44"/>
    <s v="Newark"/>
    <x v="3"/>
    <n v="0.45"/>
    <x v="38"/>
    <x v="177"/>
    <n v="303.75"/>
    <x v="1"/>
  </r>
  <r>
    <x v="0"/>
    <n v="1185732"/>
    <x v="53"/>
    <x v="0"/>
    <x v="44"/>
    <s v="Newark"/>
    <x v="4"/>
    <n v="0.54999999999999993"/>
    <x v="41"/>
    <x v="405"/>
    <n v="329.99999999999994"/>
    <x v="1"/>
  </r>
  <r>
    <x v="0"/>
    <n v="1185732"/>
    <x v="53"/>
    <x v="0"/>
    <x v="44"/>
    <s v="Newark"/>
    <x v="5"/>
    <n v="0.6"/>
    <x v="48"/>
    <x v="39"/>
    <n v="787.5"/>
    <x v="2"/>
  </r>
  <r>
    <x v="0"/>
    <n v="1185732"/>
    <x v="54"/>
    <x v="0"/>
    <x v="44"/>
    <s v="Newark"/>
    <x v="0"/>
    <n v="0.54999999999999993"/>
    <x v="24"/>
    <x v="359"/>
    <n v="1099.9999999999998"/>
    <x v="8"/>
  </r>
  <r>
    <x v="0"/>
    <n v="1185732"/>
    <x v="54"/>
    <x v="0"/>
    <x v="44"/>
    <s v="Newark"/>
    <x v="1"/>
    <n v="0.5"/>
    <x v="49"/>
    <x v="146"/>
    <n v="600"/>
    <x v="8"/>
  </r>
  <r>
    <x v="0"/>
    <n v="1185732"/>
    <x v="54"/>
    <x v="0"/>
    <x v="44"/>
    <s v="Newark"/>
    <x v="2"/>
    <n v="0.45"/>
    <x v="41"/>
    <x v="124"/>
    <n v="270"/>
    <x v="1"/>
  </r>
  <r>
    <x v="0"/>
    <n v="1185732"/>
    <x v="54"/>
    <x v="0"/>
    <x v="44"/>
    <s v="Newark"/>
    <x v="3"/>
    <n v="0.45"/>
    <x v="37"/>
    <x v="120"/>
    <n v="236.25"/>
    <x v="1"/>
  </r>
  <r>
    <x v="0"/>
    <n v="1185732"/>
    <x v="54"/>
    <x v="0"/>
    <x v="44"/>
    <s v="Newark"/>
    <x v="4"/>
    <n v="0.54999999999999993"/>
    <x v="37"/>
    <x v="119"/>
    <n v="288.74999999999994"/>
    <x v="1"/>
  </r>
  <r>
    <x v="0"/>
    <n v="1185732"/>
    <x v="54"/>
    <x v="0"/>
    <x v="44"/>
    <s v="Newark"/>
    <x v="5"/>
    <n v="0.6"/>
    <x v="35"/>
    <x v="240"/>
    <n v="577.5"/>
    <x v="2"/>
  </r>
  <r>
    <x v="0"/>
    <n v="1185732"/>
    <x v="55"/>
    <x v="0"/>
    <x v="44"/>
    <s v="Newark"/>
    <x v="0"/>
    <n v="0.6"/>
    <x v="32"/>
    <x v="52"/>
    <n v="1080"/>
    <x v="8"/>
  </r>
  <r>
    <x v="0"/>
    <n v="1185732"/>
    <x v="55"/>
    <x v="0"/>
    <x v="44"/>
    <s v="Newark"/>
    <x v="1"/>
    <n v="0.55000000000000004"/>
    <x v="35"/>
    <x v="408"/>
    <n v="605.00000000000011"/>
    <x v="8"/>
  </r>
  <r>
    <x v="0"/>
    <n v="1185732"/>
    <x v="55"/>
    <x v="0"/>
    <x v="44"/>
    <s v="Newark"/>
    <x v="2"/>
    <n v="0.55000000000000004"/>
    <x v="37"/>
    <x v="117"/>
    <n v="288.75"/>
    <x v="1"/>
  </r>
  <r>
    <x v="0"/>
    <n v="1185732"/>
    <x v="55"/>
    <x v="0"/>
    <x v="44"/>
    <s v="Newark"/>
    <x v="3"/>
    <n v="0.55000000000000004"/>
    <x v="43"/>
    <x v="188"/>
    <n v="247.50000000000003"/>
    <x v="1"/>
  </r>
  <r>
    <x v="0"/>
    <n v="1185732"/>
    <x v="55"/>
    <x v="0"/>
    <x v="44"/>
    <s v="Newark"/>
    <x v="4"/>
    <n v="0.65"/>
    <x v="43"/>
    <x v="145"/>
    <n v="292.5"/>
    <x v="1"/>
  </r>
  <r>
    <x v="0"/>
    <n v="1185732"/>
    <x v="55"/>
    <x v="0"/>
    <x v="44"/>
    <s v="Newark"/>
    <x v="5"/>
    <n v="0.7"/>
    <x v="35"/>
    <x v="237"/>
    <n v="673.74999999999989"/>
    <x v="2"/>
  </r>
  <r>
    <x v="0"/>
    <n v="1185732"/>
    <x v="56"/>
    <x v="0"/>
    <x v="44"/>
    <s v="Newark"/>
    <x v="0"/>
    <n v="0.65"/>
    <x v="33"/>
    <x v="426"/>
    <n v="1105"/>
    <x v="8"/>
  </r>
  <r>
    <x v="0"/>
    <n v="1185732"/>
    <x v="56"/>
    <x v="0"/>
    <x v="44"/>
    <s v="Newark"/>
    <x v="1"/>
    <n v="0.55000000000000004"/>
    <x v="49"/>
    <x v="205"/>
    <n v="660.00000000000011"/>
    <x v="8"/>
  </r>
  <r>
    <x v="0"/>
    <n v="1185732"/>
    <x v="56"/>
    <x v="0"/>
    <x v="44"/>
    <s v="Newark"/>
    <x v="2"/>
    <n v="0.55000000000000004"/>
    <x v="69"/>
    <x v="743"/>
    <n v="486.75000000000006"/>
    <x v="1"/>
  </r>
  <r>
    <x v="0"/>
    <n v="1185732"/>
    <x v="56"/>
    <x v="0"/>
    <x v="44"/>
    <s v="Newark"/>
    <x v="3"/>
    <n v="0.55000000000000004"/>
    <x v="35"/>
    <x v="408"/>
    <n v="453.75000000000006"/>
    <x v="1"/>
  </r>
  <r>
    <x v="0"/>
    <n v="1185732"/>
    <x v="56"/>
    <x v="0"/>
    <x v="44"/>
    <s v="Newark"/>
    <x v="4"/>
    <n v="0.65"/>
    <x v="44"/>
    <x v="132"/>
    <n v="487.5"/>
    <x v="1"/>
  </r>
  <r>
    <x v="0"/>
    <n v="1185732"/>
    <x v="56"/>
    <x v="0"/>
    <x v="44"/>
    <s v="Newark"/>
    <x v="5"/>
    <n v="0.7"/>
    <x v="45"/>
    <x v="41"/>
    <n v="857.5"/>
    <x v="2"/>
  </r>
  <r>
    <x v="0"/>
    <n v="1185732"/>
    <x v="57"/>
    <x v="0"/>
    <x v="44"/>
    <s v="Newark"/>
    <x v="0"/>
    <n v="0.65"/>
    <x v="31"/>
    <x v="90"/>
    <n v="1495"/>
    <x v="8"/>
  </r>
  <r>
    <x v="0"/>
    <n v="1185732"/>
    <x v="57"/>
    <x v="0"/>
    <x v="44"/>
    <s v="Newark"/>
    <x v="1"/>
    <n v="0.55000000000000004"/>
    <x v="48"/>
    <x v="138"/>
    <n v="825"/>
    <x v="8"/>
  </r>
  <r>
    <x v="0"/>
    <n v="1185732"/>
    <x v="57"/>
    <x v="0"/>
    <x v="44"/>
    <s v="Newark"/>
    <x v="2"/>
    <n v="0.55000000000000004"/>
    <x v="45"/>
    <x v="136"/>
    <n v="577.5"/>
    <x v="1"/>
  </r>
  <r>
    <x v="0"/>
    <n v="1185732"/>
    <x v="57"/>
    <x v="0"/>
    <x v="44"/>
    <s v="Newark"/>
    <x v="3"/>
    <n v="0.55000000000000004"/>
    <x v="49"/>
    <x v="205"/>
    <n v="495.00000000000006"/>
    <x v="1"/>
  </r>
  <r>
    <x v="0"/>
    <n v="1185732"/>
    <x v="57"/>
    <x v="0"/>
    <x v="44"/>
    <s v="Newark"/>
    <x v="4"/>
    <n v="0.65"/>
    <x v="49"/>
    <x v="212"/>
    <n v="585"/>
    <x v="1"/>
  </r>
  <r>
    <x v="0"/>
    <n v="1185732"/>
    <x v="57"/>
    <x v="0"/>
    <x v="44"/>
    <s v="Newark"/>
    <x v="5"/>
    <n v="0.7"/>
    <x v="47"/>
    <x v="59"/>
    <n v="979.99999999999989"/>
    <x v="2"/>
  </r>
  <r>
    <x v="0"/>
    <n v="1185732"/>
    <x v="136"/>
    <x v="0"/>
    <x v="45"/>
    <s v="Hartford"/>
    <x v="0"/>
    <n v="0.35000000000000003"/>
    <x v="33"/>
    <x v="343"/>
    <n v="520.625"/>
    <x v="2"/>
  </r>
  <r>
    <x v="0"/>
    <n v="1185732"/>
    <x v="136"/>
    <x v="0"/>
    <x v="45"/>
    <s v="Hartford"/>
    <x v="1"/>
    <n v="0.35000000000000003"/>
    <x v="38"/>
    <x v="121"/>
    <n v="275.625"/>
    <x v="2"/>
  </r>
  <r>
    <x v="0"/>
    <n v="1185732"/>
    <x v="136"/>
    <x v="0"/>
    <x v="45"/>
    <s v="Hartford"/>
    <x v="2"/>
    <n v="0.25000000000000006"/>
    <x v="38"/>
    <x v="469"/>
    <n v="225.00000000000006"/>
    <x v="8"/>
  </r>
  <r>
    <x v="0"/>
    <n v="1185732"/>
    <x v="136"/>
    <x v="0"/>
    <x v="45"/>
    <s v="Hartford"/>
    <x v="3"/>
    <n v="0.3"/>
    <x v="42"/>
    <x v="375"/>
    <n v="90"/>
    <x v="8"/>
  </r>
  <r>
    <x v="0"/>
    <n v="1185732"/>
    <x v="136"/>
    <x v="0"/>
    <x v="45"/>
    <s v="Hartford"/>
    <x v="4"/>
    <n v="0.45"/>
    <x v="36"/>
    <x v="180"/>
    <n v="168.75"/>
    <x v="1"/>
  </r>
  <r>
    <x v="0"/>
    <n v="1185732"/>
    <x v="136"/>
    <x v="0"/>
    <x v="45"/>
    <s v="Hartford"/>
    <x v="5"/>
    <n v="0.35000000000000003"/>
    <x v="38"/>
    <x v="121"/>
    <n v="315.00000000000006"/>
    <x v="8"/>
  </r>
  <r>
    <x v="0"/>
    <n v="1185732"/>
    <x v="264"/>
    <x v="0"/>
    <x v="45"/>
    <s v="Hartford"/>
    <x v="0"/>
    <n v="0.35000000000000003"/>
    <x v="34"/>
    <x v="394"/>
    <n v="581.875"/>
    <x v="2"/>
  </r>
  <r>
    <x v="0"/>
    <n v="1185732"/>
    <x v="264"/>
    <x v="0"/>
    <x v="45"/>
    <s v="Hartford"/>
    <x v="1"/>
    <n v="0.35000000000000003"/>
    <x v="36"/>
    <x v="620"/>
    <n v="153.125"/>
    <x v="2"/>
  </r>
  <r>
    <x v="0"/>
    <n v="1185732"/>
    <x v="264"/>
    <x v="0"/>
    <x v="45"/>
    <s v="Hartford"/>
    <x v="2"/>
    <n v="0.25000000000000006"/>
    <x v="37"/>
    <x v="706"/>
    <n v="175.00000000000006"/>
    <x v="8"/>
  </r>
  <r>
    <x v="0"/>
    <n v="1185732"/>
    <x v="264"/>
    <x v="0"/>
    <x v="45"/>
    <s v="Hartford"/>
    <x v="3"/>
    <n v="0.3"/>
    <x v="51"/>
    <x v="374"/>
    <n v="60"/>
    <x v="8"/>
  </r>
  <r>
    <x v="0"/>
    <n v="1185732"/>
    <x v="264"/>
    <x v="0"/>
    <x v="45"/>
    <s v="Hartford"/>
    <x v="4"/>
    <n v="0.45"/>
    <x v="36"/>
    <x v="180"/>
    <n v="168.75"/>
    <x v="1"/>
  </r>
  <r>
    <x v="0"/>
    <n v="1185732"/>
    <x v="264"/>
    <x v="0"/>
    <x v="45"/>
    <s v="Hartford"/>
    <x v="5"/>
    <n v="0.35000000000000003"/>
    <x v="38"/>
    <x v="121"/>
    <n v="315.00000000000006"/>
    <x v="8"/>
  </r>
  <r>
    <x v="0"/>
    <n v="1185732"/>
    <x v="173"/>
    <x v="0"/>
    <x v="45"/>
    <s v="Hartford"/>
    <x v="0"/>
    <n v="0.35000000000000003"/>
    <x v="52"/>
    <x v="727"/>
    <n v="545.125"/>
    <x v="2"/>
  </r>
  <r>
    <x v="0"/>
    <n v="1185732"/>
    <x v="173"/>
    <x v="0"/>
    <x v="45"/>
    <s v="Hartford"/>
    <x v="1"/>
    <n v="0.35000000000000003"/>
    <x v="43"/>
    <x v="311"/>
    <n v="183.75"/>
    <x v="2"/>
  </r>
  <r>
    <x v="0"/>
    <n v="1185732"/>
    <x v="173"/>
    <x v="0"/>
    <x v="45"/>
    <s v="Hartford"/>
    <x v="2"/>
    <n v="0.25000000000000006"/>
    <x v="37"/>
    <x v="706"/>
    <n v="175.00000000000006"/>
    <x v="8"/>
  </r>
  <r>
    <x v="0"/>
    <n v="1185732"/>
    <x v="173"/>
    <x v="0"/>
    <x v="45"/>
    <s v="Hartford"/>
    <x v="3"/>
    <n v="0.3"/>
    <x v="53"/>
    <x v="376"/>
    <n v="30"/>
    <x v="8"/>
  </r>
  <r>
    <x v="0"/>
    <n v="1185732"/>
    <x v="173"/>
    <x v="0"/>
    <x v="45"/>
    <s v="Hartford"/>
    <x v="4"/>
    <n v="0.45"/>
    <x v="42"/>
    <x v="125"/>
    <n v="101.25"/>
    <x v="1"/>
  </r>
  <r>
    <x v="0"/>
    <n v="1185732"/>
    <x v="173"/>
    <x v="0"/>
    <x v="45"/>
    <s v="Hartford"/>
    <x v="5"/>
    <n v="0.35000000000000003"/>
    <x v="37"/>
    <x v="181"/>
    <n v="245.00000000000006"/>
    <x v="8"/>
  </r>
  <r>
    <x v="0"/>
    <n v="1185732"/>
    <x v="265"/>
    <x v="0"/>
    <x v="45"/>
    <s v="Hartford"/>
    <x v="0"/>
    <n v="0.35000000000000003"/>
    <x v="33"/>
    <x v="343"/>
    <n v="520.625"/>
    <x v="2"/>
  </r>
  <r>
    <x v="0"/>
    <n v="1185732"/>
    <x v="265"/>
    <x v="0"/>
    <x v="45"/>
    <s v="Hartford"/>
    <x v="1"/>
    <n v="0.35000000000000003"/>
    <x v="36"/>
    <x v="620"/>
    <n v="153.125"/>
    <x v="2"/>
  </r>
  <r>
    <x v="0"/>
    <n v="1185732"/>
    <x v="265"/>
    <x v="0"/>
    <x v="45"/>
    <s v="Hartford"/>
    <x v="2"/>
    <n v="0.25000000000000006"/>
    <x v="36"/>
    <x v="713"/>
    <n v="125.00000000000003"/>
    <x v="8"/>
  </r>
  <r>
    <x v="0"/>
    <n v="1185732"/>
    <x v="265"/>
    <x v="0"/>
    <x v="45"/>
    <s v="Hartford"/>
    <x v="3"/>
    <n v="0.3"/>
    <x v="51"/>
    <x v="374"/>
    <n v="60"/>
    <x v="8"/>
  </r>
  <r>
    <x v="0"/>
    <n v="1185732"/>
    <x v="265"/>
    <x v="0"/>
    <x v="45"/>
    <s v="Hartford"/>
    <x v="4"/>
    <n v="0.45"/>
    <x v="51"/>
    <x v="375"/>
    <n v="67.5"/>
    <x v="1"/>
  </r>
  <r>
    <x v="0"/>
    <n v="1185732"/>
    <x v="265"/>
    <x v="0"/>
    <x v="45"/>
    <s v="Hartford"/>
    <x v="5"/>
    <n v="0.35000000000000003"/>
    <x v="41"/>
    <x v="320"/>
    <n v="280.00000000000006"/>
    <x v="8"/>
  </r>
  <r>
    <x v="0"/>
    <n v="1185732"/>
    <x v="61"/>
    <x v="0"/>
    <x v="45"/>
    <s v="Hartford"/>
    <x v="0"/>
    <n v="0.49999999999999994"/>
    <x v="54"/>
    <x v="728"/>
    <n v="822.49999999999977"/>
    <x v="2"/>
  </r>
  <r>
    <x v="0"/>
    <n v="1185732"/>
    <x v="61"/>
    <x v="0"/>
    <x v="45"/>
    <s v="Hartford"/>
    <x v="1"/>
    <n v="0.45"/>
    <x v="37"/>
    <x v="120"/>
    <n v="275.625"/>
    <x v="2"/>
  </r>
  <r>
    <x v="0"/>
    <n v="1185732"/>
    <x v="61"/>
    <x v="0"/>
    <x v="45"/>
    <s v="Hartford"/>
    <x v="2"/>
    <n v="0.4"/>
    <x v="41"/>
    <x v="134"/>
    <n v="320"/>
    <x v="8"/>
  </r>
  <r>
    <x v="0"/>
    <n v="1185732"/>
    <x v="61"/>
    <x v="0"/>
    <x v="45"/>
    <s v="Hartford"/>
    <x v="3"/>
    <n v="0.4"/>
    <x v="43"/>
    <x v="128"/>
    <n v="240"/>
    <x v="8"/>
  </r>
  <r>
    <x v="0"/>
    <n v="1185732"/>
    <x v="61"/>
    <x v="0"/>
    <x v="45"/>
    <s v="Hartford"/>
    <x v="4"/>
    <n v="0.49999999999999994"/>
    <x v="37"/>
    <x v="688"/>
    <n v="262.49999999999994"/>
    <x v="1"/>
  </r>
  <r>
    <x v="0"/>
    <n v="1185732"/>
    <x v="61"/>
    <x v="0"/>
    <x v="45"/>
    <s v="Hartford"/>
    <x v="5"/>
    <n v="0.54999999999999993"/>
    <x v="49"/>
    <x v="209"/>
    <n v="660"/>
    <x v="8"/>
  </r>
  <r>
    <x v="0"/>
    <n v="1185732"/>
    <x v="266"/>
    <x v="0"/>
    <x v="45"/>
    <s v="Hartford"/>
    <x v="0"/>
    <n v="0.49999999999999994"/>
    <x v="21"/>
    <x v="359"/>
    <n v="962.49999999999977"/>
    <x v="2"/>
  </r>
  <r>
    <x v="0"/>
    <n v="1185732"/>
    <x v="266"/>
    <x v="0"/>
    <x v="45"/>
    <s v="Hartford"/>
    <x v="1"/>
    <n v="0.45"/>
    <x v="49"/>
    <x v="198"/>
    <n v="472.49999999999994"/>
    <x v="2"/>
  </r>
  <r>
    <x v="0"/>
    <n v="1185732"/>
    <x v="266"/>
    <x v="0"/>
    <x v="45"/>
    <s v="Hartford"/>
    <x v="2"/>
    <n v="0.4"/>
    <x v="38"/>
    <x v="124"/>
    <n v="360"/>
    <x v="8"/>
  </r>
  <r>
    <x v="0"/>
    <n v="1185732"/>
    <x v="266"/>
    <x v="0"/>
    <x v="45"/>
    <s v="Hartford"/>
    <x v="3"/>
    <n v="0.4"/>
    <x v="41"/>
    <x v="134"/>
    <n v="320"/>
    <x v="8"/>
  </r>
  <r>
    <x v="0"/>
    <n v="1185732"/>
    <x v="266"/>
    <x v="0"/>
    <x v="45"/>
    <s v="Hartford"/>
    <x v="4"/>
    <n v="0.49999999999999994"/>
    <x v="41"/>
    <x v="619"/>
    <n v="299.99999999999994"/>
    <x v="1"/>
  </r>
  <r>
    <x v="0"/>
    <n v="1185732"/>
    <x v="266"/>
    <x v="0"/>
    <x v="45"/>
    <s v="Hartford"/>
    <x v="5"/>
    <n v="0.54999999999999993"/>
    <x v="45"/>
    <x v="237"/>
    <n v="770"/>
    <x v="8"/>
  </r>
  <r>
    <x v="0"/>
    <n v="1185732"/>
    <x v="176"/>
    <x v="0"/>
    <x v="45"/>
    <s v="Hartford"/>
    <x v="0"/>
    <n v="0.49999999999999994"/>
    <x v="31"/>
    <x v="744"/>
    <n v="1006.2499999999998"/>
    <x v="2"/>
  </r>
  <r>
    <x v="0"/>
    <n v="1185732"/>
    <x v="176"/>
    <x v="0"/>
    <x v="45"/>
    <s v="Hartford"/>
    <x v="1"/>
    <n v="0.45"/>
    <x v="46"/>
    <x v="334"/>
    <n v="511.87499999999994"/>
    <x v="2"/>
  </r>
  <r>
    <x v="0"/>
    <n v="1185732"/>
    <x v="176"/>
    <x v="0"/>
    <x v="45"/>
    <s v="Hartford"/>
    <x v="2"/>
    <n v="0.4"/>
    <x v="44"/>
    <x v="123"/>
    <n v="400"/>
    <x v="8"/>
  </r>
  <r>
    <x v="0"/>
    <n v="1185732"/>
    <x v="176"/>
    <x v="0"/>
    <x v="45"/>
    <s v="Hartford"/>
    <x v="3"/>
    <n v="0.4"/>
    <x v="41"/>
    <x v="134"/>
    <n v="320"/>
    <x v="8"/>
  </r>
  <r>
    <x v="0"/>
    <n v="1185732"/>
    <x v="176"/>
    <x v="0"/>
    <x v="45"/>
    <s v="Hartford"/>
    <x v="4"/>
    <n v="0.49999999999999994"/>
    <x v="38"/>
    <x v="486"/>
    <n v="337.49999999999994"/>
    <x v="1"/>
  </r>
  <r>
    <x v="0"/>
    <n v="1185732"/>
    <x v="176"/>
    <x v="0"/>
    <x v="45"/>
    <s v="Hartford"/>
    <x v="5"/>
    <n v="0.54999999999999993"/>
    <x v="47"/>
    <x v="208"/>
    <n v="879.99999999999989"/>
    <x v="8"/>
  </r>
  <r>
    <x v="0"/>
    <n v="1185732"/>
    <x v="117"/>
    <x v="0"/>
    <x v="45"/>
    <s v="Hartford"/>
    <x v="0"/>
    <n v="0.49999999999999994"/>
    <x v="21"/>
    <x v="359"/>
    <n v="962.49999999999977"/>
    <x v="2"/>
  </r>
  <r>
    <x v="0"/>
    <n v="1185732"/>
    <x v="117"/>
    <x v="0"/>
    <x v="45"/>
    <s v="Hartford"/>
    <x v="1"/>
    <n v="0.45"/>
    <x v="46"/>
    <x v="334"/>
    <n v="511.87499999999994"/>
    <x v="2"/>
  </r>
  <r>
    <x v="0"/>
    <n v="1185732"/>
    <x v="117"/>
    <x v="0"/>
    <x v="45"/>
    <s v="Hartford"/>
    <x v="2"/>
    <n v="0.4"/>
    <x v="44"/>
    <x v="123"/>
    <n v="400"/>
    <x v="8"/>
  </r>
  <r>
    <x v="0"/>
    <n v="1185732"/>
    <x v="117"/>
    <x v="0"/>
    <x v="45"/>
    <s v="Hartford"/>
    <x v="3"/>
    <n v="0.4"/>
    <x v="43"/>
    <x v="128"/>
    <n v="240"/>
    <x v="8"/>
  </r>
  <r>
    <x v="0"/>
    <n v="1185732"/>
    <x v="117"/>
    <x v="0"/>
    <x v="45"/>
    <s v="Hartford"/>
    <x v="4"/>
    <n v="0.49999999999999994"/>
    <x v="36"/>
    <x v="694"/>
    <n v="187.49999999999997"/>
    <x v="1"/>
  </r>
  <r>
    <x v="0"/>
    <n v="1185732"/>
    <x v="117"/>
    <x v="0"/>
    <x v="45"/>
    <s v="Hartford"/>
    <x v="5"/>
    <n v="0.54999999999999993"/>
    <x v="49"/>
    <x v="209"/>
    <n v="660"/>
    <x v="8"/>
  </r>
  <r>
    <x v="0"/>
    <n v="1185732"/>
    <x v="63"/>
    <x v="0"/>
    <x v="45"/>
    <s v="Hartford"/>
    <x v="0"/>
    <n v="0.49999999999999994"/>
    <x v="33"/>
    <x v="397"/>
    <n v="743.74999999999977"/>
    <x v="2"/>
  </r>
  <r>
    <x v="0"/>
    <n v="1185732"/>
    <x v="63"/>
    <x v="0"/>
    <x v="45"/>
    <s v="Hartford"/>
    <x v="1"/>
    <n v="0.45"/>
    <x v="38"/>
    <x v="177"/>
    <n v="354.375"/>
    <x v="2"/>
  </r>
  <r>
    <x v="0"/>
    <n v="1185732"/>
    <x v="63"/>
    <x v="0"/>
    <x v="45"/>
    <s v="Hartford"/>
    <x v="2"/>
    <n v="0.4"/>
    <x v="36"/>
    <x v="118"/>
    <n v="200"/>
    <x v="8"/>
  </r>
  <r>
    <x v="0"/>
    <n v="1185732"/>
    <x v="63"/>
    <x v="0"/>
    <x v="45"/>
    <s v="Hartford"/>
    <x v="3"/>
    <n v="0.4"/>
    <x v="39"/>
    <x v="122"/>
    <n v="160"/>
    <x v="8"/>
  </r>
  <r>
    <x v="0"/>
    <n v="1185732"/>
    <x v="63"/>
    <x v="0"/>
    <x v="45"/>
    <s v="Hartford"/>
    <x v="4"/>
    <n v="0.49999999999999994"/>
    <x v="39"/>
    <x v="379"/>
    <n v="149.99999999999997"/>
    <x v="1"/>
  </r>
  <r>
    <x v="0"/>
    <n v="1185732"/>
    <x v="63"/>
    <x v="0"/>
    <x v="45"/>
    <s v="Hartford"/>
    <x v="5"/>
    <n v="0.54999999999999993"/>
    <x v="41"/>
    <x v="405"/>
    <n v="439.99999999999994"/>
    <x v="8"/>
  </r>
  <r>
    <x v="0"/>
    <n v="1185732"/>
    <x v="267"/>
    <x v="0"/>
    <x v="45"/>
    <s v="Hartford"/>
    <x v="0"/>
    <n v="0.54999999999999993"/>
    <x v="48"/>
    <x v="210"/>
    <n v="721.87499999999977"/>
    <x v="2"/>
  </r>
  <r>
    <x v="0"/>
    <n v="1185732"/>
    <x v="267"/>
    <x v="0"/>
    <x v="45"/>
    <s v="Hartford"/>
    <x v="1"/>
    <n v="0.5"/>
    <x v="41"/>
    <x v="123"/>
    <n v="350"/>
    <x v="2"/>
  </r>
  <r>
    <x v="0"/>
    <n v="1185732"/>
    <x v="267"/>
    <x v="0"/>
    <x v="45"/>
    <s v="Hartford"/>
    <x v="2"/>
    <n v="0.5"/>
    <x v="39"/>
    <x v="118"/>
    <n v="200"/>
    <x v="8"/>
  </r>
  <r>
    <x v="0"/>
    <n v="1185732"/>
    <x v="267"/>
    <x v="0"/>
    <x v="45"/>
    <s v="Hartford"/>
    <x v="3"/>
    <n v="0.5"/>
    <x v="42"/>
    <x v="316"/>
    <n v="150"/>
    <x v="8"/>
  </r>
  <r>
    <x v="0"/>
    <n v="1185732"/>
    <x v="267"/>
    <x v="0"/>
    <x v="45"/>
    <s v="Hartford"/>
    <x v="4"/>
    <n v="0.6"/>
    <x v="42"/>
    <x v="185"/>
    <n v="135"/>
    <x v="1"/>
  </r>
  <r>
    <x v="0"/>
    <n v="1185732"/>
    <x v="267"/>
    <x v="0"/>
    <x v="45"/>
    <s v="Hartford"/>
    <x v="5"/>
    <n v="0.64999999999999991"/>
    <x v="41"/>
    <x v="730"/>
    <n v="519.99999999999989"/>
    <x v="8"/>
  </r>
  <r>
    <x v="0"/>
    <n v="1185732"/>
    <x v="268"/>
    <x v="0"/>
    <x v="45"/>
    <s v="Hartford"/>
    <x v="0"/>
    <n v="0.6"/>
    <x v="45"/>
    <x v="193"/>
    <n v="735"/>
    <x v="2"/>
  </r>
  <r>
    <x v="0"/>
    <n v="1185732"/>
    <x v="268"/>
    <x v="0"/>
    <x v="45"/>
    <s v="Hartford"/>
    <x v="1"/>
    <n v="0.5"/>
    <x v="38"/>
    <x v="127"/>
    <n v="393.75"/>
    <x v="2"/>
  </r>
  <r>
    <x v="0"/>
    <n v="1185732"/>
    <x v="268"/>
    <x v="0"/>
    <x v="45"/>
    <s v="Hartford"/>
    <x v="2"/>
    <n v="0.5"/>
    <x v="77"/>
    <x v="130"/>
    <n v="440"/>
    <x v="8"/>
  </r>
  <r>
    <x v="0"/>
    <n v="1185732"/>
    <x v="268"/>
    <x v="0"/>
    <x v="45"/>
    <s v="Hartford"/>
    <x v="3"/>
    <n v="0.5"/>
    <x v="41"/>
    <x v="123"/>
    <n v="400"/>
    <x v="8"/>
  </r>
  <r>
    <x v="0"/>
    <n v="1185732"/>
    <x v="268"/>
    <x v="0"/>
    <x v="45"/>
    <s v="Hartford"/>
    <x v="4"/>
    <n v="0.6"/>
    <x v="37"/>
    <x v="202"/>
    <n v="315"/>
    <x v="1"/>
  </r>
  <r>
    <x v="0"/>
    <n v="1185732"/>
    <x v="268"/>
    <x v="0"/>
    <x v="45"/>
    <s v="Hartford"/>
    <x v="5"/>
    <n v="0.64999999999999991"/>
    <x v="35"/>
    <x v="410"/>
    <n v="715"/>
    <x v="8"/>
  </r>
  <r>
    <x v="0"/>
    <n v="1185732"/>
    <x v="269"/>
    <x v="0"/>
    <x v="45"/>
    <s v="Hartford"/>
    <x v="0"/>
    <n v="0.6"/>
    <x v="24"/>
    <x v="61"/>
    <n v="1050"/>
    <x v="2"/>
  </r>
  <r>
    <x v="0"/>
    <n v="1185732"/>
    <x v="269"/>
    <x v="0"/>
    <x v="45"/>
    <s v="Hartford"/>
    <x v="1"/>
    <n v="0.5"/>
    <x v="49"/>
    <x v="146"/>
    <n v="525"/>
    <x v="2"/>
  </r>
  <r>
    <x v="0"/>
    <n v="1185732"/>
    <x v="269"/>
    <x v="0"/>
    <x v="45"/>
    <s v="Hartford"/>
    <x v="2"/>
    <n v="0.5"/>
    <x v="35"/>
    <x v="140"/>
    <n v="550"/>
    <x v="8"/>
  </r>
  <r>
    <x v="0"/>
    <n v="1185732"/>
    <x v="269"/>
    <x v="0"/>
    <x v="45"/>
    <s v="Hartford"/>
    <x v="3"/>
    <n v="0.5"/>
    <x v="38"/>
    <x v="127"/>
    <n v="450"/>
    <x v="8"/>
  </r>
  <r>
    <x v="0"/>
    <n v="1185732"/>
    <x v="269"/>
    <x v="0"/>
    <x v="45"/>
    <s v="Hartford"/>
    <x v="4"/>
    <n v="0.6"/>
    <x v="38"/>
    <x v="198"/>
    <n v="405"/>
    <x v="1"/>
  </r>
  <r>
    <x v="0"/>
    <n v="1185732"/>
    <x v="269"/>
    <x v="0"/>
    <x v="45"/>
    <s v="Hartford"/>
    <x v="5"/>
    <n v="0.64999999999999991"/>
    <x v="46"/>
    <x v="262"/>
    <n v="844.99999999999989"/>
    <x v="8"/>
  </r>
  <r>
    <x v="0"/>
    <n v="1185732"/>
    <x v="102"/>
    <x v="0"/>
    <x v="46"/>
    <s v="Providence"/>
    <x v="0"/>
    <n v="0.4"/>
    <x v="32"/>
    <x v="207"/>
    <n v="540"/>
    <x v="1"/>
  </r>
  <r>
    <x v="0"/>
    <n v="1185732"/>
    <x v="102"/>
    <x v="0"/>
    <x v="46"/>
    <s v="Providence"/>
    <x v="1"/>
    <n v="0.4"/>
    <x v="44"/>
    <x v="123"/>
    <n v="300"/>
    <x v="1"/>
  </r>
  <r>
    <x v="0"/>
    <n v="1185732"/>
    <x v="102"/>
    <x v="0"/>
    <x v="46"/>
    <s v="Providence"/>
    <x v="2"/>
    <n v="0.30000000000000004"/>
    <x v="44"/>
    <x v="398"/>
    <n v="187.50000000000003"/>
    <x v="3"/>
  </r>
  <r>
    <x v="0"/>
    <n v="1185732"/>
    <x v="102"/>
    <x v="0"/>
    <x v="46"/>
    <s v="Providence"/>
    <x v="3"/>
    <n v="0.35"/>
    <x v="39"/>
    <x v="326"/>
    <n v="87.5"/>
    <x v="3"/>
  </r>
  <r>
    <x v="0"/>
    <n v="1185732"/>
    <x v="102"/>
    <x v="0"/>
    <x v="46"/>
    <s v="Providence"/>
    <x v="4"/>
    <n v="0.5"/>
    <x v="43"/>
    <x v="126"/>
    <n v="187.5"/>
    <x v="3"/>
  </r>
  <r>
    <x v="0"/>
    <n v="1185732"/>
    <x v="102"/>
    <x v="0"/>
    <x v="46"/>
    <s v="Providence"/>
    <x v="5"/>
    <n v="0.4"/>
    <x v="44"/>
    <x v="123"/>
    <n v="300"/>
    <x v="1"/>
  </r>
  <r>
    <x v="0"/>
    <n v="1185732"/>
    <x v="37"/>
    <x v="0"/>
    <x v="46"/>
    <s v="Providence"/>
    <x v="0"/>
    <n v="0.4"/>
    <x v="24"/>
    <x v="47"/>
    <n v="600"/>
    <x v="1"/>
  </r>
  <r>
    <x v="0"/>
    <n v="1185732"/>
    <x v="37"/>
    <x v="0"/>
    <x v="46"/>
    <s v="Providence"/>
    <x v="1"/>
    <n v="0.4"/>
    <x v="43"/>
    <x v="128"/>
    <n v="180"/>
    <x v="1"/>
  </r>
  <r>
    <x v="0"/>
    <n v="1185732"/>
    <x v="37"/>
    <x v="0"/>
    <x v="46"/>
    <s v="Providence"/>
    <x v="2"/>
    <n v="0.30000000000000004"/>
    <x v="41"/>
    <x v="399"/>
    <n v="150.00000000000003"/>
    <x v="3"/>
  </r>
  <r>
    <x v="0"/>
    <n v="1185732"/>
    <x v="37"/>
    <x v="0"/>
    <x v="46"/>
    <s v="Providence"/>
    <x v="3"/>
    <n v="0.35"/>
    <x v="44"/>
    <x v="131"/>
    <n v="218.75"/>
    <x v="3"/>
  </r>
  <r>
    <x v="0"/>
    <n v="1185732"/>
    <x v="37"/>
    <x v="0"/>
    <x v="46"/>
    <s v="Providence"/>
    <x v="4"/>
    <n v="0.5"/>
    <x v="43"/>
    <x v="126"/>
    <n v="187.5"/>
    <x v="3"/>
  </r>
  <r>
    <x v="0"/>
    <n v="1185732"/>
    <x v="37"/>
    <x v="0"/>
    <x v="46"/>
    <s v="Providence"/>
    <x v="5"/>
    <n v="0.4"/>
    <x v="44"/>
    <x v="123"/>
    <n v="300"/>
    <x v="1"/>
  </r>
  <r>
    <x v="0"/>
    <n v="1185732"/>
    <x v="258"/>
    <x v="0"/>
    <x v="46"/>
    <s v="Providence"/>
    <x v="0"/>
    <n v="0.4"/>
    <x v="54"/>
    <x v="400"/>
    <n v="564"/>
    <x v="1"/>
  </r>
  <r>
    <x v="0"/>
    <n v="1185732"/>
    <x v="258"/>
    <x v="0"/>
    <x v="46"/>
    <s v="Providence"/>
    <x v="1"/>
    <n v="0.4"/>
    <x v="37"/>
    <x v="135"/>
    <n v="210"/>
    <x v="1"/>
  </r>
  <r>
    <x v="0"/>
    <n v="1185732"/>
    <x v="258"/>
    <x v="0"/>
    <x v="46"/>
    <s v="Providence"/>
    <x v="2"/>
    <n v="0.30000000000000004"/>
    <x v="41"/>
    <x v="399"/>
    <n v="150.00000000000003"/>
    <x v="3"/>
  </r>
  <r>
    <x v="0"/>
    <n v="1185732"/>
    <x v="258"/>
    <x v="0"/>
    <x v="46"/>
    <s v="Providence"/>
    <x v="3"/>
    <n v="0.35"/>
    <x v="49"/>
    <x v="202"/>
    <n v="262.5"/>
    <x v="3"/>
  </r>
  <r>
    <x v="0"/>
    <n v="1185732"/>
    <x v="258"/>
    <x v="0"/>
    <x v="46"/>
    <s v="Providence"/>
    <x v="4"/>
    <n v="0.5"/>
    <x v="39"/>
    <x v="118"/>
    <n v="125"/>
    <x v="3"/>
  </r>
  <r>
    <x v="0"/>
    <n v="1185732"/>
    <x v="258"/>
    <x v="0"/>
    <x v="46"/>
    <s v="Providence"/>
    <x v="5"/>
    <n v="0.4"/>
    <x v="41"/>
    <x v="134"/>
    <n v="240"/>
    <x v="1"/>
  </r>
  <r>
    <x v="0"/>
    <n v="1185732"/>
    <x v="259"/>
    <x v="0"/>
    <x v="46"/>
    <s v="Providence"/>
    <x v="0"/>
    <n v="0.4"/>
    <x v="32"/>
    <x v="207"/>
    <n v="540"/>
    <x v="1"/>
  </r>
  <r>
    <x v="0"/>
    <n v="1185732"/>
    <x v="259"/>
    <x v="0"/>
    <x v="46"/>
    <s v="Providence"/>
    <x v="1"/>
    <n v="0.4"/>
    <x v="43"/>
    <x v="128"/>
    <n v="180"/>
    <x v="1"/>
  </r>
  <r>
    <x v="0"/>
    <n v="1185732"/>
    <x v="259"/>
    <x v="0"/>
    <x v="46"/>
    <s v="Providence"/>
    <x v="2"/>
    <n v="0.30000000000000004"/>
    <x v="43"/>
    <x v="362"/>
    <n v="112.50000000000001"/>
    <x v="3"/>
  </r>
  <r>
    <x v="0"/>
    <n v="1185732"/>
    <x v="259"/>
    <x v="0"/>
    <x v="46"/>
    <s v="Providence"/>
    <x v="3"/>
    <n v="0.35"/>
    <x v="36"/>
    <x v="324"/>
    <n v="109.375"/>
    <x v="3"/>
  </r>
  <r>
    <x v="0"/>
    <n v="1185732"/>
    <x v="259"/>
    <x v="0"/>
    <x v="46"/>
    <s v="Providence"/>
    <x v="4"/>
    <n v="0.5"/>
    <x v="36"/>
    <x v="143"/>
    <n v="156.25"/>
    <x v="3"/>
  </r>
  <r>
    <x v="0"/>
    <n v="1185732"/>
    <x v="259"/>
    <x v="0"/>
    <x v="46"/>
    <s v="Providence"/>
    <x v="5"/>
    <n v="0.4"/>
    <x v="35"/>
    <x v="130"/>
    <n v="330"/>
    <x v="1"/>
  </r>
  <r>
    <x v="0"/>
    <n v="1185732"/>
    <x v="236"/>
    <x v="0"/>
    <x v="46"/>
    <s v="Providence"/>
    <x v="0"/>
    <n v="0.54999999999999993"/>
    <x v="40"/>
    <x v="402"/>
    <n v="816.74999999999989"/>
    <x v="1"/>
  </r>
  <r>
    <x v="0"/>
    <n v="1185732"/>
    <x v="236"/>
    <x v="0"/>
    <x v="46"/>
    <s v="Providence"/>
    <x v="1"/>
    <n v="0.5"/>
    <x v="41"/>
    <x v="123"/>
    <n v="300"/>
    <x v="1"/>
  </r>
  <r>
    <x v="0"/>
    <n v="1185732"/>
    <x v="236"/>
    <x v="0"/>
    <x v="46"/>
    <s v="Providence"/>
    <x v="2"/>
    <n v="0.45"/>
    <x v="38"/>
    <x v="177"/>
    <n v="253.125"/>
    <x v="3"/>
  </r>
  <r>
    <x v="0"/>
    <n v="1185732"/>
    <x v="236"/>
    <x v="0"/>
    <x v="46"/>
    <s v="Providence"/>
    <x v="3"/>
    <n v="0.45"/>
    <x v="37"/>
    <x v="120"/>
    <n v="196.875"/>
    <x v="3"/>
  </r>
  <r>
    <x v="0"/>
    <n v="1185732"/>
    <x v="236"/>
    <x v="0"/>
    <x v="46"/>
    <s v="Providence"/>
    <x v="4"/>
    <n v="0.54999999999999993"/>
    <x v="41"/>
    <x v="405"/>
    <n v="274.99999999999994"/>
    <x v="3"/>
  </r>
  <r>
    <x v="0"/>
    <n v="1185732"/>
    <x v="236"/>
    <x v="0"/>
    <x v="46"/>
    <s v="Providence"/>
    <x v="5"/>
    <n v="0.6"/>
    <x v="46"/>
    <x v="212"/>
    <n v="585"/>
    <x v="1"/>
  </r>
  <r>
    <x v="0"/>
    <n v="1185732"/>
    <x v="41"/>
    <x v="0"/>
    <x v="46"/>
    <s v="Providence"/>
    <x v="0"/>
    <n v="0.54999999999999993"/>
    <x v="31"/>
    <x v="745"/>
    <n v="948.74999999999977"/>
    <x v="1"/>
  </r>
  <r>
    <x v="0"/>
    <n v="1185732"/>
    <x v="41"/>
    <x v="0"/>
    <x v="46"/>
    <s v="Providence"/>
    <x v="1"/>
    <n v="0.5"/>
    <x v="46"/>
    <x v="132"/>
    <n v="487.5"/>
    <x v="1"/>
  </r>
  <r>
    <x v="0"/>
    <n v="1185732"/>
    <x v="41"/>
    <x v="0"/>
    <x v="46"/>
    <s v="Providence"/>
    <x v="2"/>
    <n v="0.45"/>
    <x v="44"/>
    <x v="127"/>
    <n v="281.25"/>
    <x v="3"/>
  </r>
  <r>
    <x v="0"/>
    <n v="1185732"/>
    <x v="41"/>
    <x v="0"/>
    <x v="46"/>
    <s v="Providence"/>
    <x v="3"/>
    <n v="0.45"/>
    <x v="38"/>
    <x v="177"/>
    <n v="253.125"/>
    <x v="3"/>
  </r>
  <r>
    <x v="0"/>
    <n v="1185732"/>
    <x v="41"/>
    <x v="0"/>
    <x v="46"/>
    <s v="Providence"/>
    <x v="4"/>
    <n v="0.54999999999999993"/>
    <x v="38"/>
    <x v="427"/>
    <n v="309.37499999999994"/>
    <x v="3"/>
  </r>
  <r>
    <x v="0"/>
    <n v="1185732"/>
    <x v="41"/>
    <x v="0"/>
    <x v="46"/>
    <s v="Providence"/>
    <x v="5"/>
    <n v="0.6"/>
    <x v="48"/>
    <x v="39"/>
    <n v="675"/>
    <x v="1"/>
  </r>
  <r>
    <x v="0"/>
    <n v="1185732"/>
    <x v="260"/>
    <x v="0"/>
    <x v="46"/>
    <s v="Providence"/>
    <x v="0"/>
    <n v="0.54999999999999993"/>
    <x v="25"/>
    <x v="77"/>
    <n v="989.99999999999977"/>
    <x v="1"/>
  </r>
  <r>
    <x v="0"/>
    <n v="1185732"/>
    <x v="260"/>
    <x v="0"/>
    <x v="46"/>
    <s v="Providence"/>
    <x v="1"/>
    <n v="0.5"/>
    <x v="45"/>
    <x v="157"/>
    <n v="525"/>
    <x v="1"/>
  </r>
  <r>
    <x v="0"/>
    <n v="1185732"/>
    <x v="260"/>
    <x v="0"/>
    <x v="46"/>
    <s v="Providence"/>
    <x v="2"/>
    <n v="0.45"/>
    <x v="35"/>
    <x v="116"/>
    <n v="309.375"/>
    <x v="3"/>
  </r>
  <r>
    <x v="0"/>
    <n v="1185732"/>
    <x v="260"/>
    <x v="0"/>
    <x v="46"/>
    <s v="Providence"/>
    <x v="3"/>
    <n v="0.45"/>
    <x v="38"/>
    <x v="177"/>
    <n v="253.125"/>
    <x v="3"/>
  </r>
  <r>
    <x v="0"/>
    <n v="1185732"/>
    <x v="260"/>
    <x v="0"/>
    <x v="46"/>
    <s v="Providence"/>
    <x v="4"/>
    <n v="0.54999999999999993"/>
    <x v="44"/>
    <x v="695"/>
    <n v="343.74999999999994"/>
    <x v="3"/>
  </r>
  <r>
    <x v="0"/>
    <n v="1185732"/>
    <x v="260"/>
    <x v="0"/>
    <x v="46"/>
    <s v="Providence"/>
    <x v="5"/>
    <n v="0.6"/>
    <x v="33"/>
    <x v="141"/>
    <n v="765"/>
    <x v="1"/>
  </r>
  <r>
    <x v="0"/>
    <n v="1185732"/>
    <x v="261"/>
    <x v="0"/>
    <x v="46"/>
    <s v="Providence"/>
    <x v="0"/>
    <n v="0.54999999999999993"/>
    <x v="31"/>
    <x v="745"/>
    <n v="948.74999999999977"/>
    <x v="1"/>
  </r>
  <r>
    <x v="0"/>
    <n v="1185732"/>
    <x v="261"/>
    <x v="0"/>
    <x v="46"/>
    <s v="Providence"/>
    <x v="1"/>
    <n v="0.5"/>
    <x v="45"/>
    <x v="157"/>
    <n v="525"/>
    <x v="1"/>
  </r>
  <r>
    <x v="0"/>
    <n v="1185732"/>
    <x v="261"/>
    <x v="0"/>
    <x v="46"/>
    <s v="Providence"/>
    <x v="2"/>
    <n v="0.45"/>
    <x v="35"/>
    <x v="116"/>
    <n v="309.375"/>
    <x v="3"/>
  </r>
  <r>
    <x v="0"/>
    <n v="1185732"/>
    <x v="261"/>
    <x v="0"/>
    <x v="46"/>
    <s v="Providence"/>
    <x v="3"/>
    <n v="0.45"/>
    <x v="37"/>
    <x v="120"/>
    <n v="196.875"/>
    <x v="3"/>
  </r>
  <r>
    <x v="0"/>
    <n v="1185732"/>
    <x v="261"/>
    <x v="0"/>
    <x v="46"/>
    <s v="Providence"/>
    <x v="4"/>
    <n v="0.54999999999999993"/>
    <x v="43"/>
    <x v="370"/>
    <n v="206.24999999999997"/>
    <x v="3"/>
  </r>
  <r>
    <x v="0"/>
    <n v="1185732"/>
    <x v="261"/>
    <x v="0"/>
    <x v="46"/>
    <s v="Providence"/>
    <x v="5"/>
    <n v="0.6"/>
    <x v="46"/>
    <x v="212"/>
    <n v="585"/>
    <x v="1"/>
  </r>
  <r>
    <x v="0"/>
    <n v="1185732"/>
    <x v="239"/>
    <x v="0"/>
    <x v="46"/>
    <s v="Providence"/>
    <x v="0"/>
    <n v="0.54999999999999993"/>
    <x v="32"/>
    <x v="357"/>
    <n v="742.49999999999989"/>
    <x v="1"/>
  </r>
  <r>
    <x v="0"/>
    <n v="1185732"/>
    <x v="239"/>
    <x v="0"/>
    <x v="46"/>
    <s v="Providence"/>
    <x v="1"/>
    <n v="0.5"/>
    <x v="44"/>
    <x v="142"/>
    <n v="375"/>
    <x v="1"/>
  </r>
  <r>
    <x v="0"/>
    <n v="1185732"/>
    <x v="239"/>
    <x v="0"/>
    <x v="46"/>
    <s v="Providence"/>
    <x v="2"/>
    <n v="0.45"/>
    <x v="43"/>
    <x v="321"/>
    <n v="168.75"/>
    <x v="3"/>
  </r>
  <r>
    <x v="0"/>
    <n v="1185732"/>
    <x v="239"/>
    <x v="0"/>
    <x v="46"/>
    <s v="Providence"/>
    <x v="3"/>
    <n v="0.45"/>
    <x v="36"/>
    <x v="180"/>
    <n v="140.625"/>
    <x v="3"/>
  </r>
  <r>
    <x v="0"/>
    <n v="1185732"/>
    <x v="239"/>
    <x v="0"/>
    <x v="46"/>
    <s v="Providence"/>
    <x v="4"/>
    <n v="0.54999999999999993"/>
    <x v="36"/>
    <x v="179"/>
    <n v="171.87499999999997"/>
    <x v="3"/>
  </r>
  <r>
    <x v="0"/>
    <n v="1185732"/>
    <x v="239"/>
    <x v="0"/>
    <x v="46"/>
    <s v="Providence"/>
    <x v="5"/>
    <n v="0.6"/>
    <x v="38"/>
    <x v="198"/>
    <n v="405"/>
    <x v="1"/>
  </r>
  <r>
    <x v="0"/>
    <n v="1185732"/>
    <x v="45"/>
    <x v="0"/>
    <x v="46"/>
    <s v="Providence"/>
    <x v="0"/>
    <n v="0.6"/>
    <x v="47"/>
    <x v="50"/>
    <n v="720"/>
    <x v="1"/>
  </r>
  <r>
    <x v="0"/>
    <n v="1185732"/>
    <x v="45"/>
    <x v="0"/>
    <x v="46"/>
    <s v="Providence"/>
    <x v="1"/>
    <n v="0.55000000000000004"/>
    <x v="38"/>
    <x v="116"/>
    <n v="371.25"/>
    <x v="1"/>
  </r>
  <r>
    <x v="0"/>
    <n v="1185732"/>
    <x v="45"/>
    <x v="0"/>
    <x v="46"/>
    <s v="Providence"/>
    <x v="2"/>
    <n v="0.55000000000000004"/>
    <x v="36"/>
    <x v="389"/>
    <n v="171.875"/>
    <x v="3"/>
  </r>
  <r>
    <x v="0"/>
    <n v="1185732"/>
    <x v="45"/>
    <x v="0"/>
    <x v="46"/>
    <s v="Providence"/>
    <x v="3"/>
    <n v="0.55000000000000004"/>
    <x v="39"/>
    <x v="189"/>
    <n v="137.5"/>
    <x v="3"/>
  </r>
  <r>
    <x v="0"/>
    <n v="1185732"/>
    <x v="45"/>
    <x v="0"/>
    <x v="46"/>
    <s v="Providence"/>
    <x v="4"/>
    <n v="0.65"/>
    <x v="39"/>
    <x v="406"/>
    <n v="162.5"/>
    <x v="3"/>
  </r>
  <r>
    <x v="0"/>
    <n v="1185732"/>
    <x v="45"/>
    <x v="0"/>
    <x v="46"/>
    <s v="Providence"/>
    <x v="5"/>
    <n v="0.7"/>
    <x v="38"/>
    <x v="151"/>
    <n v="472.5"/>
    <x v="1"/>
  </r>
  <r>
    <x v="0"/>
    <n v="1185732"/>
    <x v="262"/>
    <x v="0"/>
    <x v="46"/>
    <s v="Providence"/>
    <x v="0"/>
    <n v="0.65"/>
    <x v="48"/>
    <x v="239"/>
    <n v="731.25"/>
    <x v="1"/>
  </r>
  <r>
    <x v="0"/>
    <n v="1185732"/>
    <x v="262"/>
    <x v="0"/>
    <x v="46"/>
    <s v="Providence"/>
    <x v="1"/>
    <n v="0.55000000000000004"/>
    <x v="49"/>
    <x v="205"/>
    <n v="495.00000000000006"/>
    <x v="1"/>
  </r>
  <r>
    <x v="0"/>
    <n v="1185732"/>
    <x v="262"/>
    <x v="0"/>
    <x v="46"/>
    <s v="Providence"/>
    <x v="2"/>
    <n v="0.55000000000000004"/>
    <x v="69"/>
    <x v="743"/>
    <n v="405.62500000000006"/>
    <x v="3"/>
  </r>
  <r>
    <x v="0"/>
    <n v="1185732"/>
    <x v="262"/>
    <x v="0"/>
    <x v="46"/>
    <s v="Providence"/>
    <x v="3"/>
    <n v="0.55000000000000004"/>
    <x v="35"/>
    <x v="408"/>
    <n v="378.12500000000006"/>
    <x v="3"/>
  </r>
  <r>
    <x v="0"/>
    <n v="1185732"/>
    <x v="262"/>
    <x v="0"/>
    <x v="46"/>
    <s v="Providence"/>
    <x v="4"/>
    <n v="0.65"/>
    <x v="44"/>
    <x v="132"/>
    <n v="406.25"/>
    <x v="3"/>
  </r>
  <r>
    <x v="0"/>
    <n v="1185732"/>
    <x v="262"/>
    <x v="0"/>
    <x v="46"/>
    <s v="Providence"/>
    <x v="5"/>
    <n v="0.7"/>
    <x v="45"/>
    <x v="41"/>
    <n v="735"/>
    <x v="1"/>
  </r>
  <r>
    <x v="0"/>
    <n v="1185732"/>
    <x v="263"/>
    <x v="0"/>
    <x v="46"/>
    <s v="Providence"/>
    <x v="0"/>
    <n v="0.65"/>
    <x v="31"/>
    <x v="90"/>
    <n v="1121.25"/>
    <x v="1"/>
  </r>
  <r>
    <x v="0"/>
    <n v="1185732"/>
    <x v="263"/>
    <x v="0"/>
    <x v="46"/>
    <s v="Providence"/>
    <x v="1"/>
    <n v="0.55000000000000004"/>
    <x v="48"/>
    <x v="138"/>
    <n v="618.75"/>
    <x v="1"/>
  </r>
  <r>
    <x v="0"/>
    <n v="1185732"/>
    <x v="263"/>
    <x v="0"/>
    <x v="46"/>
    <s v="Providence"/>
    <x v="2"/>
    <n v="0.55000000000000004"/>
    <x v="45"/>
    <x v="136"/>
    <n v="481.25000000000006"/>
    <x v="3"/>
  </r>
  <r>
    <x v="0"/>
    <n v="1185732"/>
    <x v="263"/>
    <x v="0"/>
    <x v="46"/>
    <s v="Providence"/>
    <x v="3"/>
    <n v="0.55000000000000004"/>
    <x v="49"/>
    <x v="205"/>
    <n v="412.50000000000006"/>
    <x v="3"/>
  </r>
  <r>
    <x v="0"/>
    <n v="1185732"/>
    <x v="263"/>
    <x v="0"/>
    <x v="46"/>
    <s v="Providence"/>
    <x v="4"/>
    <n v="0.65"/>
    <x v="49"/>
    <x v="212"/>
    <n v="487.5"/>
    <x v="3"/>
  </r>
  <r>
    <x v="0"/>
    <n v="1185732"/>
    <x v="263"/>
    <x v="0"/>
    <x v="46"/>
    <s v="Providence"/>
    <x v="5"/>
    <n v="0.7"/>
    <x v="47"/>
    <x v="59"/>
    <n v="840"/>
    <x v="1"/>
  </r>
  <r>
    <x v="0"/>
    <n v="1185732"/>
    <x v="0"/>
    <x v="0"/>
    <x v="47"/>
    <s v="Boston"/>
    <x v="0"/>
    <n v="0.45"/>
    <x v="28"/>
    <x v="45"/>
    <n v="1063.125"/>
    <x v="4"/>
  </r>
  <r>
    <x v="0"/>
    <n v="1185732"/>
    <x v="0"/>
    <x v="0"/>
    <x v="47"/>
    <s v="Boston"/>
    <x v="1"/>
    <n v="0.45"/>
    <x v="46"/>
    <x v="334"/>
    <n v="658.125"/>
    <x v="4"/>
  </r>
  <r>
    <x v="0"/>
    <n v="1185732"/>
    <x v="0"/>
    <x v="0"/>
    <x v="47"/>
    <s v="Boston"/>
    <x v="2"/>
    <n v="0.35000000000000003"/>
    <x v="46"/>
    <x v="165"/>
    <n v="398.125"/>
    <x v="2"/>
  </r>
  <r>
    <x v="0"/>
    <n v="1185732"/>
    <x v="0"/>
    <x v="0"/>
    <x v="47"/>
    <s v="Boston"/>
    <x v="3"/>
    <n v="0.39999999999999997"/>
    <x v="37"/>
    <x v="746"/>
    <n v="244.99999999999994"/>
    <x v="2"/>
  </r>
  <r>
    <x v="0"/>
    <n v="1185732"/>
    <x v="0"/>
    <x v="0"/>
    <x v="47"/>
    <s v="Boston"/>
    <x v="4"/>
    <n v="0.55000000000000004"/>
    <x v="38"/>
    <x v="116"/>
    <n v="433.125"/>
    <x v="2"/>
  </r>
  <r>
    <x v="0"/>
    <n v="1185732"/>
    <x v="0"/>
    <x v="0"/>
    <x v="47"/>
    <s v="Boston"/>
    <x v="5"/>
    <n v="0.45"/>
    <x v="46"/>
    <x v="334"/>
    <n v="585"/>
    <x v="15"/>
  </r>
  <r>
    <x v="0"/>
    <n v="1185732"/>
    <x v="1"/>
    <x v="0"/>
    <x v="47"/>
    <s v="Boston"/>
    <x v="0"/>
    <n v="0.45"/>
    <x v="31"/>
    <x v="70"/>
    <n v="1164.375"/>
    <x v="4"/>
  </r>
  <r>
    <x v="0"/>
    <n v="1185732"/>
    <x v="1"/>
    <x v="0"/>
    <x v="47"/>
    <s v="Boston"/>
    <x v="1"/>
    <n v="0.45"/>
    <x v="38"/>
    <x v="177"/>
    <n v="455.625"/>
    <x v="4"/>
  </r>
  <r>
    <x v="0"/>
    <n v="1185732"/>
    <x v="1"/>
    <x v="0"/>
    <x v="47"/>
    <s v="Boston"/>
    <x v="2"/>
    <n v="0.35000000000000003"/>
    <x v="35"/>
    <x v="117"/>
    <n v="336.875"/>
    <x v="2"/>
  </r>
  <r>
    <x v="0"/>
    <n v="1185732"/>
    <x v="1"/>
    <x v="0"/>
    <x v="47"/>
    <s v="Boston"/>
    <x v="3"/>
    <n v="0.39999999999999997"/>
    <x v="43"/>
    <x v="128"/>
    <n v="210"/>
    <x v="2"/>
  </r>
  <r>
    <x v="0"/>
    <n v="1185732"/>
    <x v="1"/>
    <x v="0"/>
    <x v="47"/>
    <s v="Boston"/>
    <x v="4"/>
    <n v="0.55000000000000004"/>
    <x v="38"/>
    <x v="116"/>
    <n v="433.125"/>
    <x v="2"/>
  </r>
  <r>
    <x v="0"/>
    <n v="1185732"/>
    <x v="1"/>
    <x v="0"/>
    <x v="47"/>
    <s v="Boston"/>
    <x v="5"/>
    <n v="0.45"/>
    <x v="46"/>
    <x v="334"/>
    <n v="585"/>
    <x v="15"/>
  </r>
  <r>
    <x v="0"/>
    <n v="1185732"/>
    <x v="2"/>
    <x v="0"/>
    <x v="47"/>
    <s v="Boston"/>
    <x v="0"/>
    <n v="0.45"/>
    <x v="63"/>
    <x v="747"/>
    <n v="1103.625"/>
    <x v="4"/>
  </r>
  <r>
    <x v="0"/>
    <n v="1185732"/>
    <x v="2"/>
    <x v="0"/>
    <x v="47"/>
    <s v="Boston"/>
    <x v="1"/>
    <n v="0.45"/>
    <x v="44"/>
    <x v="127"/>
    <n v="506.25"/>
    <x v="4"/>
  </r>
  <r>
    <x v="0"/>
    <n v="1185732"/>
    <x v="2"/>
    <x v="0"/>
    <x v="47"/>
    <s v="Boston"/>
    <x v="2"/>
    <n v="0.35000000000000003"/>
    <x v="35"/>
    <x v="117"/>
    <n v="336.875"/>
    <x v="2"/>
  </r>
  <r>
    <x v="0"/>
    <n v="1185732"/>
    <x v="2"/>
    <x v="0"/>
    <x v="47"/>
    <s v="Boston"/>
    <x v="3"/>
    <n v="0.39999999999999997"/>
    <x v="36"/>
    <x v="379"/>
    <n v="174.99999999999997"/>
    <x v="2"/>
  </r>
  <r>
    <x v="0"/>
    <n v="1185732"/>
    <x v="2"/>
    <x v="0"/>
    <x v="47"/>
    <s v="Boston"/>
    <x v="4"/>
    <n v="0.55000000000000004"/>
    <x v="37"/>
    <x v="117"/>
    <n v="336.875"/>
    <x v="2"/>
  </r>
  <r>
    <x v="0"/>
    <n v="1185732"/>
    <x v="2"/>
    <x v="0"/>
    <x v="47"/>
    <s v="Boston"/>
    <x v="5"/>
    <n v="0.45"/>
    <x v="35"/>
    <x v="116"/>
    <n v="494.99999999999994"/>
    <x v="15"/>
  </r>
  <r>
    <x v="0"/>
    <n v="1185732"/>
    <x v="3"/>
    <x v="0"/>
    <x v="47"/>
    <s v="Boston"/>
    <x v="0"/>
    <n v="0.45"/>
    <x v="28"/>
    <x v="45"/>
    <n v="1063.125"/>
    <x v="4"/>
  </r>
  <r>
    <x v="0"/>
    <n v="1185732"/>
    <x v="3"/>
    <x v="0"/>
    <x v="47"/>
    <s v="Boston"/>
    <x v="1"/>
    <n v="0.45"/>
    <x v="38"/>
    <x v="177"/>
    <n v="455.625"/>
    <x v="4"/>
  </r>
  <r>
    <x v="0"/>
    <n v="1185732"/>
    <x v="3"/>
    <x v="0"/>
    <x v="47"/>
    <s v="Boston"/>
    <x v="2"/>
    <n v="0.35000000000000003"/>
    <x v="38"/>
    <x v="121"/>
    <n v="275.625"/>
    <x v="2"/>
  </r>
  <r>
    <x v="0"/>
    <n v="1185732"/>
    <x v="3"/>
    <x v="0"/>
    <x v="47"/>
    <s v="Boston"/>
    <x v="3"/>
    <n v="0.39999999999999997"/>
    <x v="43"/>
    <x v="128"/>
    <n v="210"/>
    <x v="2"/>
  </r>
  <r>
    <x v="0"/>
    <n v="1185732"/>
    <x v="3"/>
    <x v="0"/>
    <x v="47"/>
    <s v="Boston"/>
    <x v="4"/>
    <n v="0.55000000000000004"/>
    <x v="43"/>
    <x v="188"/>
    <n v="288.75"/>
    <x v="2"/>
  </r>
  <r>
    <x v="0"/>
    <n v="1185732"/>
    <x v="3"/>
    <x v="0"/>
    <x v="47"/>
    <s v="Boston"/>
    <x v="5"/>
    <n v="0.45"/>
    <x v="49"/>
    <x v="198"/>
    <n v="540"/>
    <x v="15"/>
  </r>
  <r>
    <x v="0"/>
    <n v="1185732"/>
    <x v="4"/>
    <x v="0"/>
    <x v="47"/>
    <s v="Boston"/>
    <x v="0"/>
    <n v="0.6"/>
    <x v="82"/>
    <x v="748"/>
    <n v="1539"/>
    <x v="4"/>
  </r>
  <r>
    <x v="0"/>
    <n v="1185732"/>
    <x v="4"/>
    <x v="0"/>
    <x v="47"/>
    <s v="Boston"/>
    <x v="1"/>
    <n v="0.55000000000000004"/>
    <x v="35"/>
    <x v="408"/>
    <n v="680.62500000000011"/>
    <x v="4"/>
  </r>
  <r>
    <x v="0"/>
    <n v="1185732"/>
    <x v="4"/>
    <x v="0"/>
    <x v="47"/>
    <s v="Boston"/>
    <x v="2"/>
    <n v="0.5"/>
    <x v="49"/>
    <x v="146"/>
    <n v="525"/>
    <x v="2"/>
  </r>
  <r>
    <x v="0"/>
    <n v="1185732"/>
    <x v="4"/>
    <x v="0"/>
    <x v="47"/>
    <s v="Boston"/>
    <x v="3"/>
    <n v="0.5"/>
    <x v="44"/>
    <x v="142"/>
    <n v="437.5"/>
    <x v="2"/>
  </r>
  <r>
    <x v="0"/>
    <n v="1185732"/>
    <x v="4"/>
    <x v="0"/>
    <x v="47"/>
    <s v="Boston"/>
    <x v="4"/>
    <n v="0.6"/>
    <x v="35"/>
    <x v="240"/>
    <n v="577.5"/>
    <x v="2"/>
  </r>
  <r>
    <x v="0"/>
    <n v="1185732"/>
    <x v="4"/>
    <x v="0"/>
    <x v="47"/>
    <s v="Boston"/>
    <x v="5"/>
    <n v="0.65"/>
    <x v="47"/>
    <x v="51"/>
    <n v="1040"/>
    <x v="15"/>
  </r>
  <r>
    <x v="0"/>
    <n v="1185732"/>
    <x v="5"/>
    <x v="0"/>
    <x v="47"/>
    <s v="Boston"/>
    <x v="0"/>
    <n v="0.6"/>
    <x v="26"/>
    <x v="87"/>
    <n v="1755"/>
    <x v="4"/>
  </r>
  <r>
    <x v="0"/>
    <n v="1185732"/>
    <x v="5"/>
    <x v="0"/>
    <x v="47"/>
    <s v="Boston"/>
    <x v="1"/>
    <n v="0.55000000000000004"/>
    <x v="47"/>
    <x v="42"/>
    <n v="990"/>
    <x v="4"/>
  </r>
  <r>
    <x v="0"/>
    <n v="1185732"/>
    <x v="5"/>
    <x v="0"/>
    <x v="47"/>
    <s v="Boston"/>
    <x v="2"/>
    <n v="0.5"/>
    <x v="46"/>
    <x v="132"/>
    <n v="568.75"/>
    <x v="2"/>
  </r>
  <r>
    <x v="0"/>
    <n v="1185732"/>
    <x v="5"/>
    <x v="0"/>
    <x v="47"/>
    <s v="Boston"/>
    <x v="3"/>
    <n v="0.5"/>
    <x v="49"/>
    <x v="146"/>
    <n v="525"/>
    <x v="2"/>
  </r>
  <r>
    <x v="0"/>
    <n v="1185732"/>
    <x v="5"/>
    <x v="0"/>
    <x v="47"/>
    <s v="Boston"/>
    <x v="4"/>
    <n v="0.6"/>
    <x v="49"/>
    <x v="207"/>
    <n v="630"/>
    <x v="2"/>
  </r>
  <r>
    <x v="0"/>
    <n v="1185732"/>
    <x v="5"/>
    <x v="0"/>
    <x v="47"/>
    <s v="Boston"/>
    <x v="5"/>
    <n v="0.65"/>
    <x v="32"/>
    <x v="62"/>
    <n v="1170"/>
    <x v="15"/>
  </r>
  <r>
    <x v="0"/>
    <n v="1185732"/>
    <x v="6"/>
    <x v="0"/>
    <x v="47"/>
    <s v="Boston"/>
    <x v="0"/>
    <n v="0.6"/>
    <x v="22"/>
    <x v="72"/>
    <n v="1822.5"/>
    <x v="4"/>
  </r>
  <r>
    <x v="0"/>
    <n v="1185732"/>
    <x v="6"/>
    <x v="0"/>
    <x v="47"/>
    <s v="Boston"/>
    <x v="1"/>
    <n v="0.55000000000000004"/>
    <x v="33"/>
    <x v="256"/>
    <n v="1051.875"/>
    <x v="4"/>
  </r>
  <r>
    <x v="0"/>
    <n v="1185732"/>
    <x v="6"/>
    <x v="0"/>
    <x v="47"/>
    <s v="Boston"/>
    <x v="2"/>
    <n v="0.5"/>
    <x v="45"/>
    <x v="157"/>
    <n v="612.5"/>
    <x v="2"/>
  </r>
  <r>
    <x v="0"/>
    <n v="1185732"/>
    <x v="6"/>
    <x v="0"/>
    <x v="47"/>
    <s v="Boston"/>
    <x v="3"/>
    <n v="0.5"/>
    <x v="49"/>
    <x v="146"/>
    <n v="525"/>
    <x v="2"/>
  </r>
  <r>
    <x v="0"/>
    <n v="1185732"/>
    <x v="6"/>
    <x v="0"/>
    <x v="47"/>
    <s v="Boston"/>
    <x v="4"/>
    <n v="0.6"/>
    <x v="46"/>
    <x v="212"/>
    <n v="682.5"/>
    <x v="2"/>
  </r>
  <r>
    <x v="0"/>
    <n v="1185732"/>
    <x v="6"/>
    <x v="0"/>
    <x v="47"/>
    <s v="Boston"/>
    <x v="5"/>
    <n v="0.65"/>
    <x v="24"/>
    <x v="82"/>
    <n v="1300"/>
    <x v="15"/>
  </r>
  <r>
    <x v="0"/>
    <n v="1185732"/>
    <x v="7"/>
    <x v="0"/>
    <x v="47"/>
    <s v="Boston"/>
    <x v="0"/>
    <n v="0.6"/>
    <x v="26"/>
    <x v="87"/>
    <n v="1755"/>
    <x v="4"/>
  </r>
  <r>
    <x v="0"/>
    <n v="1185732"/>
    <x v="7"/>
    <x v="0"/>
    <x v="47"/>
    <s v="Boston"/>
    <x v="1"/>
    <n v="0.55000000000000004"/>
    <x v="33"/>
    <x v="256"/>
    <n v="1051.875"/>
    <x v="4"/>
  </r>
  <r>
    <x v="0"/>
    <n v="1185732"/>
    <x v="7"/>
    <x v="0"/>
    <x v="47"/>
    <s v="Boston"/>
    <x v="2"/>
    <n v="0.5"/>
    <x v="45"/>
    <x v="157"/>
    <n v="612.5"/>
    <x v="2"/>
  </r>
  <r>
    <x v="0"/>
    <n v="1185732"/>
    <x v="7"/>
    <x v="0"/>
    <x v="47"/>
    <s v="Boston"/>
    <x v="3"/>
    <n v="0.5"/>
    <x v="44"/>
    <x v="142"/>
    <n v="437.5"/>
    <x v="2"/>
  </r>
  <r>
    <x v="0"/>
    <n v="1185732"/>
    <x v="7"/>
    <x v="0"/>
    <x v="47"/>
    <s v="Boston"/>
    <x v="4"/>
    <n v="0.6"/>
    <x v="38"/>
    <x v="198"/>
    <n v="472.49999999999994"/>
    <x v="2"/>
  </r>
  <r>
    <x v="0"/>
    <n v="1185732"/>
    <x v="7"/>
    <x v="0"/>
    <x v="47"/>
    <s v="Boston"/>
    <x v="5"/>
    <n v="0.65"/>
    <x v="47"/>
    <x v="51"/>
    <n v="1040"/>
    <x v="15"/>
  </r>
  <r>
    <x v="0"/>
    <n v="1185732"/>
    <x v="8"/>
    <x v="0"/>
    <x v="47"/>
    <s v="Boston"/>
    <x v="0"/>
    <n v="0.6"/>
    <x v="28"/>
    <x v="40"/>
    <n v="1417.5"/>
    <x v="4"/>
  </r>
  <r>
    <x v="0"/>
    <n v="1185732"/>
    <x v="8"/>
    <x v="0"/>
    <x v="47"/>
    <s v="Boston"/>
    <x v="1"/>
    <n v="0.55000000000000004"/>
    <x v="46"/>
    <x v="255"/>
    <n v="804.37500000000011"/>
    <x v="4"/>
  </r>
  <r>
    <x v="0"/>
    <n v="1185732"/>
    <x v="8"/>
    <x v="0"/>
    <x v="47"/>
    <s v="Boston"/>
    <x v="2"/>
    <n v="0.5"/>
    <x v="38"/>
    <x v="127"/>
    <n v="393.75"/>
    <x v="2"/>
  </r>
  <r>
    <x v="0"/>
    <n v="1185732"/>
    <x v="8"/>
    <x v="0"/>
    <x v="47"/>
    <s v="Boston"/>
    <x v="3"/>
    <n v="0.5"/>
    <x v="41"/>
    <x v="123"/>
    <n v="350"/>
    <x v="2"/>
  </r>
  <r>
    <x v="0"/>
    <n v="1185732"/>
    <x v="8"/>
    <x v="0"/>
    <x v="47"/>
    <s v="Boston"/>
    <x v="4"/>
    <n v="0.6"/>
    <x v="41"/>
    <x v="147"/>
    <n v="420"/>
    <x v="2"/>
  </r>
  <r>
    <x v="0"/>
    <n v="1185732"/>
    <x v="8"/>
    <x v="0"/>
    <x v="47"/>
    <s v="Boston"/>
    <x v="5"/>
    <n v="0.65"/>
    <x v="49"/>
    <x v="212"/>
    <n v="779.99999999999989"/>
    <x v="15"/>
  </r>
  <r>
    <x v="0"/>
    <n v="1185732"/>
    <x v="9"/>
    <x v="0"/>
    <x v="47"/>
    <s v="Boston"/>
    <x v="0"/>
    <n v="0.65"/>
    <x v="34"/>
    <x v="197"/>
    <n v="1389.375"/>
    <x v="4"/>
  </r>
  <r>
    <x v="0"/>
    <n v="1185732"/>
    <x v="9"/>
    <x v="0"/>
    <x v="47"/>
    <s v="Boston"/>
    <x v="1"/>
    <n v="0.60000000000000009"/>
    <x v="49"/>
    <x v="166"/>
    <n v="810.00000000000011"/>
    <x v="4"/>
  </r>
  <r>
    <x v="0"/>
    <n v="1185732"/>
    <x v="9"/>
    <x v="0"/>
    <x v="47"/>
    <s v="Boston"/>
    <x v="2"/>
    <n v="0.60000000000000009"/>
    <x v="41"/>
    <x v="200"/>
    <n v="420.00000000000006"/>
    <x v="2"/>
  </r>
  <r>
    <x v="0"/>
    <n v="1185732"/>
    <x v="9"/>
    <x v="0"/>
    <x v="47"/>
    <s v="Boston"/>
    <x v="3"/>
    <n v="0.60000000000000009"/>
    <x v="37"/>
    <x v="187"/>
    <n v="367.50000000000006"/>
    <x v="2"/>
  </r>
  <r>
    <x v="0"/>
    <n v="1185732"/>
    <x v="9"/>
    <x v="0"/>
    <x v="47"/>
    <s v="Boston"/>
    <x v="4"/>
    <n v="0.70000000000000007"/>
    <x v="37"/>
    <x v="206"/>
    <n v="428.75000000000006"/>
    <x v="2"/>
  </r>
  <r>
    <x v="0"/>
    <n v="1185732"/>
    <x v="9"/>
    <x v="0"/>
    <x v="47"/>
    <s v="Boston"/>
    <x v="5"/>
    <n v="0.75"/>
    <x v="49"/>
    <x v="39"/>
    <n v="899.99999999999989"/>
    <x v="15"/>
  </r>
  <r>
    <x v="0"/>
    <n v="1185732"/>
    <x v="10"/>
    <x v="0"/>
    <x v="47"/>
    <s v="Boston"/>
    <x v="0"/>
    <n v="0.70000000000000007"/>
    <x v="32"/>
    <x v="254"/>
    <n v="1417.5000000000002"/>
    <x v="4"/>
  </r>
  <r>
    <x v="0"/>
    <n v="1185732"/>
    <x v="10"/>
    <x v="0"/>
    <x v="47"/>
    <s v="Boston"/>
    <x v="1"/>
    <n v="0.60000000000000009"/>
    <x v="46"/>
    <x v="470"/>
    <n v="877.50000000000011"/>
    <x v="4"/>
  </r>
  <r>
    <x v="0"/>
    <n v="1185732"/>
    <x v="10"/>
    <x v="0"/>
    <x v="47"/>
    <s v="Boston"/>
    <x v="2"/>
    <n v="0.60000000000000009"/>
    <x v="81"/>
    <x v="749"/>
    <n v="672"/>
    <x v="2"/>
  </r>
  <r>
    <x v="0"/>
    <n v="1185732"/>
    <x v="10"/>
    <x v="0"/>
    <x v="47"/>
    <s v="Boston"/>
    <x v="3"/>
    <n v="0.60000000000000009"/>
    <x v="49"/>
    <x v="166"/>
    <n v="630"/>
    <x v="2"/>
  </r>
  <r>
    <x v="0"/>
    <n v="1185732"/>
    <x v="10"/>
    <x v="0"/>
    <x v="47"/>
    <s v="Boston"/>
    <x v="4"/>
    <n v="0.70000000000000007"/>
    <x v="35"/>
    <x v="136"/>
    <n v="673.75"/>
    <x v="2"/>
  </r>
  <r>
    <x v="0"/>
    <n v="1185732"/>
    <x v="10"/>
    <x v="0"/>
    <x v="47"/>
    <s v="Boston"/>
    <x v="5"/>
    <n v="0.75"/>
    <x v="48"/>
    <x v="67"/>
    <n v="1125"/>
    <x v="15"/>
  </r>
  <r>
    <x v="0"/>
    <n v="1185732"/>
    <x v="11"/>
    <x v="0"/>
    <x v="47"/>
    <s v="Boston"/>
    <x v="0"/>
    <n v="0.70000000000000007"/>
    <x v="25"/>
    <x v="81"/>
    <n v="1890"/>
    <x v="4"/>
  </r>
  <r>
    <x v="0"/>
    <n v="1185732"/>
    <x v="11"/>
    <x v="0"/>
    <x v="47"/>
    <s v="Boston"/>
    <x v="1"/>
    <n v="0.60000000000000009"/>
    <x v="47"/>
    <x v="218"/>
    <n v="1080.0000000000002"/>
    <x v="4"/>
  </r>
  <r>
    <x v="0"/>
    <n v="1185732"/>
    <x v="11"/>
    <x v="0"/>
    <x v="47"/>
    <s v="Boston"/>
    <x v="2"/>
    <n v="0.60000000000000009"/>
    <x v="48"/>
    <x v="223"/>
    <n v="787.50000000000011"/>
    <x v="2"/>
  </r>
  <r>
    <x v="0"/>
    <n v="1185732"/>
    <x v="11"/>
    <x v="0"/>
    <x v="47"/>
    <s v="Boston"/>
    <x v="3"/>
    <n v="0.60000000000000009"/>
    <x v="46"/>
    <x v="470"/>
    <n v="682.5"/>
    <x v="2"/>
  </r>
  <r>
    <x v="0"/>
    <n v="1185732"/>
    <x v="11"/>
    <x v="0"/>
    <x v="47"/>
    <s v="Boston"/>
    <x v="4"/>
    <n v="0.70000000000000007"/>
    <x v="46"/>
    <x v="154"/>
    <n v="796.25"/>
    <x v="2"/>
  </r>
  <r>
    <x v="0"/>
    <n v="1185732"/>
    <x v="11"/>
    <x v="0"/>
    <x v="47"/>
    <s v="Boston"/>
    <x v="5"/>
    <n v="0.75"/>
    <x v="33"/>
    <x v="674"/>
    <n v="1275"/>
    <x v="15"/>
  </r>
  <r>
    <x v="0"/>
    <n v="1185732"/>
    <x v="124"/>
    <x v="0"/>
    <x v="48"/>
    <s v="Burlington"/>
    <x v="0"/>
    <n v="0.5"/>
    <x v="28"/>
    <x v="48"/>
    <n v="1050"/>
    <x v="8"/>
  </r>
  <r>
    <x v="0"/>
    <n v="1185732"/>
    <x v="124"/>
    <x v="0"/>
    <x v="48"/>
    <s v="Burlington"/>
    <x v="1"/>
    <n v="0.5"/>
    <x v="46"/>
    <x v="132"/>
    <n v="650"/>
    <x v="8"/>
  </r>
  <r>
    <x v="0"/>
    <n v="1185732"/>
    <x v="124"/>
    <x v="0"/>
    <x v="48"/>
    <s v="Burlington"/>
    <x v="2"/>
    <n v="0.4"/>
    <x v="46"/>
    <x v="194"/>
    <n v="390"/>
    <x v="1"/>
  </r>
  <r>
    <x v="0"/>
    <n v="1185732"/>
    <x v="124"/>
    <x v="0"/>
    <x v="48"/>
    <s v="Burlington"/>
    <x v="3"/>
    <n v="0.44999999999999996"/>
    <x v="37"/>
    <x v="474"/>
    <n v="236.24999999999994"/>
    <x v="1"/>
  </r>
  <r>
    <x v="0"/>
    <n v="1185732"/>
    <x v="124"/>
    <x v="0"/>
    <x v="48"/>
    <s v="Burlington"/>
    <x v="4"/>
    <n v="0.60000000000000009"/>
    <x v="38"/>
    <x v="139"/>
    <n v="405.00000000000006"/>
    <x v="1"/>
  </r>
  <r>
    <x v="0"/>
    <n v="1185732"/>
    <x v="124"/>
    <x v="0"/>
    <x v="48"/>
    <s v="Burlington"/>
    <x v="5"/>
    <n v="0.5"/>
    <x v="46"/>
    <x v="132"/>
    <n v="568.75"/>
    <x v="2"/>
  </r>
  <r>
    <x v="0"/>
    <n v="1185732"/>
    <x v="125"/>
    <x v="0"/>
    <x v="48"/>
    <s v="Burlington"/>
    <x v="0"/>
    <n v="0.5"/>
    <x v="25"/>
    <x v="61"/>
    <n v="1200"/>
    <x v="8"/>
  </r>
  <r>
    <x v="0"/>
    <n v="1185732"/>
    <x v="125"/>
    <x v="0"/>
    <x v="48"/>
    <s v="Burlington"/>
    <x v="1"/>
    <n v="0.5"/>
    <x v="44"/>
    <x v="142"/>
    <n v="500"/>
    <x v="8"/>
  </r>
  <r>
    <x v="0"/>
    <n v="1185732"/>
    <x v="125"/>
    <x v="0"/>
    <x v="48"/>
    <s v="Burlington"/>
    <x v="2"/>
    <n v="0.4"/>
    <x v="49"/>
    <x v="147"/>
    <n v="360"/>
    <x v="1"/>
  </r>
  <r>
    <x v="0"/>
    <n v="1185732"/>
    <x v="125"/>
    <x v="0"/>
    <x v="48"/>
    <s v="Burlington"/>
    <x v="3"/>
    <n v="0.44999999999999996"/>
    <x v="41"/>
    <x v="546"/>
    <n v="269.99999999999994"/>
    <x v="1"/>
  </r>
  <r>
    <x v="0"/>
    <n v="1185732"/>
    <x v="125"/>
    <x v="0"/>
    <x v="48"/>
    <s v="Burlington"/>
    <x v="4"/>
    <n v="0.60000000000000009"/>
    <x v="35"/>
    <x v="205"/>
    <n v="495.00000000000006"/>
    <x v="1"/>
  </r>
  <r>
    <x v="0"/>
    <n v="1185732"/>
    <x v="125"/>
    <x v="0"/>
    <x v="48"/>
    <s v="Burlington"/>
    <x v="5"/>
    <n v="0.5"/>
    <x v="48"/>
    <x v="203"/>
    <n v="656.25"/>
    <x v="2"/>
  </r>
  <r>
    <x v="0"/>
    <n v="1185732"/>
    <x v="126"/>
    <x v="0"/>
    <x v="48"/>
    <s v="Burlington"/>
    <x v="0"/>
    <n v="0.5"/>
    <x v="82"/>
    <x v="175"/>
    <n v="1140"/>
    <x v="8"/>
  </r>
  <r>
    <x v="0"/>
    <n v="1185732"/>
    <x v="126"/>
    <x v="0"/>
    <x v="48"/>
    <s v="Burlington"/>
    <x v="1"/>
    <n v="0.5"/>
    <x v="35"/>
    <x v="140"/>
    <n v="550"/>
    <x v="8"/>
  </r>
  <r>
    <x v="0"/>
    <n v="1185732"/>
    <x v="126"/>
    <x v="0"/>
    <x v="48"/>
    <s v="Burlington"/>
    <x v="2"/>
    <n v="0.4"/>
    <x v="49"/>
    <x v="147"/>
    <n v="360"/>
    <x v="1"/>
  </r>
  <r>
    <x v="0"/>
    <n v="1185732"/>
    <x v="126"/>
    <x v="0"/>
    <x v="48"/>
    <s v="Burlington"/>
    <x v="3"/>
    <n v="0.44999999999999996"/>
    <x v="43"/>
    <x v="310"/>
    <n v="202.49999999999997"/>
    <x v="1"/>
  </r>
  <r>
    <x v="0"/>
    <n v="1185732"/>
    <x v="126"/>
    <x v="0"/>
    <x v="48"/>
    <s v="Burlington"/>
    <x v="4"/>
    <n v="0.60000000000000009"/>
    <x v="41"/>
    <x v="200"/>
    <n v="360.00000000000006"/>
    <x v="1"/>
  </r>
  <r>
    <x v="0"/>
    <n v="1185732"/>
    <x v="126"/>
    <x v="0"/>
    <x v="48"/>
    <s v="Burlington"/>
    <x v="5"/>
    <n v="0.5"/>
    <x v="49"/>
    <x v="146"/>
    <n v="525"/>
    <x v="2"/>
  </r>
  <r>
    <x v="0"/>
    <n v="1185732"/>
    <x v="127"/>
    <x v="0"/>
    <x v="48"/>
    <s v="Burlington"/>
    <x v="0"/>
    <n v="0.5"/>
    <x v="21"/>
    <x v="80"/>
    <n v="1100"/>
    <x v="8"/>
  </r>
  <r>
    <x v="0"/>
    <n v="1185732"/>
    <x v="127"/>
    <x v="0"/>
    <x v="48"/>
    <s v="Burlington"/>
    <x v="1"/>
    <n v="0.5"/>
    <x v="44"/>
    <x v="142"/>
    <n v="500"/>
    <x v="8"/>
  </r>
  <r>
    <x v="0"/>
    <n v="1185732"/>
    <x v="127"/>
    <x v="0"/>
    <x v="48"/>
    <s v="Burlington"/>
    <x v="2"/>
    <n v="0.4"/>
    <x v="44"/>
    <x v="123"/>
    <n v="300"/>
    <x v="1"/>
  </r>
  <r>
    <x v="0"/>
    <n v="1185732"/>
    <x v="127"/>
    <x v="0"/>
    <x v="48"/>
    <s v="Burlington"/>
    <x v="3"/>
    <n v="0.44999999999999996"/>
    <x v="37"/>
    <x v="474"/>
    <n v="236.24999999999994"/>
    <x v="1"/>
  </r>
  <r>
    <x v="0"/>
    <n v="1185732"/>
    <x v="127"/>
    <x v="0"/>
    <x v="48"/>
    <s v="Burlington"/>
    <x v="4"/>
    <n v="0.60000000000000009"/>
    <x v="37"/>
    <x v="187"/>
    <n v="315.00000000000006"/>
    <x v="1"/>
  </r>
  <r>
    <x v="0"/>
    <n v="1185732"/>
    <x v="127"/>
    <x v="0"/>
    <x v="48"/>
    <s v="Burlington"/>
    <x v="5"/>
    <n v="0.5"/>
    <x v="46"/>
    <x v="132"/>
    <n v="568.75"/>
    <x v="2"/>
  </r>
  <r>
    <x v="0"/>
    <n v="1185732"/>
    <x v="128"/>
    <x v="0"/>
    <x v="48"/>
    <s v="Burlington"/>
    <x v="0"/>
    <n v="0.65"/>
    <x v="76"/>
    <x v="750"/>
    <n v="1547"/>
    <x v="8"/>
  </r>
  <r>
    <x v="0"/>
    <n v="1185732"/>
    <x v="128"/>
    <x v="0"/>
    <x v="48"/>
    <s v="Burlington"/>
    <x v="1"/>
    <n v="0.60000000000000009"/>
    <x v="49"/>
    <x v="166"/>
    <n v="720.00000000000011"/>
    <x v="8"/>
  </r>
  <r>
    <x v="0"/>
    <n v="1185732"/>
    <x v="128"/>
    <x v="0"/>
    <x v="48"/>
    <s v="Burlington"/>
    <x v="2"/>
    <n v="0.55000000000000004"/>
    <x v="46"/>
    <x v="255"/>
    <n v="536.25"/>
    <x v="1"/>
  </r>
  <r>
    <x v="0"/>
    <n v="1185732"/>
    <x v="128"/>
    <x v="0"/>
    <x v="48"/>
    <s v="Burlington"/>
    <x v="3"/>
    <n v="0.55000000000000004"/>
    <x v="35"/>
    <x v="408"/>
    <n v="453.75000000000006"/>
    <x v="1"/>
  </r>
  <r>
    <x v="0"/>
    <n v="1185732"/>
    <x v="128"/>
    <x v="0"/>
    <x v="48"/>
    <s v="Burlington"/>
    <x v="4"/>
    <n v="0.65"/>
    <x v="49"/>
    <x v="212"/>
    <n v="585"/>
    <x v="1"/>
  </r>
  <r>
    <x v="0"/>
    <n v="1185732"/>
    <x v="128"/>
    <x v="0"/>
    <x v="48"/>
    <s v="Burlington"/>
    <x v="5"/>
    <n v="0.70000000000000007"/>
    <x v="33"/>
    <x v="253"/>
    <n v="1041.25"/>
    <x v="2"/>
  </r>
  <r>
    <x v="0"/>
    <n v="1185732"/>
    <x v="129"/>
    <x v="0"/>
    <x v="48"/>
    <s v="Burlington"/>
    <x v="0"/>
    <n v="0.65"/>
    <x v="22"/>
    <x v="83"/>
    <n v="1755"/>
    <x v="8"/>
  </r>
  <r>
    <x v="0"/>
    <n v="1185732"/>
    <x v="129"/>
    <x v="0"/>
    <x v="48"/>
    <s v="Burlington"/>
    <x v="1"/>
    <n v="0.60000000000000009"/>
    <x v="33"/>
    <x v="227"/>
    <n v="1020.0000000000002"/>
    <x v="8"/>
  </r>
  <r>
    <x v="0"/>
    <n v="1185732"/>
    <x v="129"/>
    <x v="0"/>
    <x v="48"/>
    <s v="Burlington"/>
    <x v="2"/>
    <n v="0.55000000000000004"/>
    <x v="45"/>
    <x v="136"/>
    <n v="577.5"/>
    <x v="1"/>
  </r>
  <r>
    <x v="0"/>
    <n v="1185732"/>
    <x v="129"/>
    <x v="0"/>
    <x v="48"/>
    <s v="Burlington"/>
    <x v="3"/>
    <n v="0.55000000000000004"/>
    <x v="46"/>
    <x v="255"/>
    <n v="536.25"/>
    <x v="1"/>
  </r>
  <r>
    <x v="0"/>
    <n v="1185732"/>
    <x v="129"/>
    <x v="0"/>
    <x v="48"/>
    <s v="Burlington"/>
    <x v="4"/>
    <n v="0.65"/>
    <x v="46"/>
    <x v="238"/>
    <n v="633.75"/>
    <x v="1"/>
  </r>
  <r>
    <x v="0"/>
    <n v="1185732"/>
    <x v="129"/>
    <x v="0"/>
    <x v="48"/>
    <s v="Burlington"/>
    <x v="5"/>
    <n v="0.70000000000000007"/>
    <x v="34"/>
    <x v="204"/>
    <n v="1163.75"/>
    <x v="2"/>
  </r>
  <r>
    <x v="0"/>
    <n v="1185732"/>
    <x v="130"/>
    <x v="0"/>
    <x v="48"/>
    <s v="Burlington"/>
    <x v="0"/>
    <n v="0.65"/>
    <x v="20"/>
    <x v="109"/>
    <n v="1820"/>
    <x v="8"/>
  </r>
  <r>
    <x v="0"/>
    <n v="1185732"/>
    <x v="130"/>
    <x v="0"/>
    <x v="48"/>
    <s v="Burlington"/>
    <x v="1"/>
    <n v="0.60000000000000009"/>
    <x v="32"/>
    <x v="217"/>
    <n v="1080.0000000000002"/>
    <x v="8"/>
  </r>
  <r>
    <x v="0"/>
    <n v="1185732"/>
    <x v="130"/>
    <x v="0"/>
    <x v="48"/>
    <s v="Burlington"/>
    <x v="2"/>
    <n v="0.55000000000000004"/>
    <x v="48"/>
    <x v="138"/>
    <n v="618.75"/>
    <x v="1"/>
  </r>
  <r>
    <x v="0"/>
    <n v="1185732"/>
    <x v="130"/>
    <x v="0"/>
    <x v="48"/>
    <s v="Burlington"/>
    <x v="3"/>
    <n v="0.55000000000000004"/>
    <x v="46"/>
    <x v="255"/>
    <n v="536.25"/>
    <x v="1"/>
  </r>
  <r>
    <x v="0"/>
    <n v="1185732"/>
    <x v="130"/>
    <x v="0"/>
    <x v="48"/>
    <s v="Burlington"/>
    <x v="4"/>
    <n v="0.65"/>
    <x v="45"/>
    <x v="154"/>
    <n v="682.5"/>
    <x v="1"/>
  </r>
  <r>
    <x v="0"/>
    <n v="1185732"/>
    <x v="130"/>
    <x v="0"/>
    <x v="48"/>
    <s v="Burlington"/>
    <x v="5"/>
    <n v="0.70000000000000007"/>
    <x v="28"/>
    <x v="244"/>
    <n v="1286.25"/>
    <x v="2"/>
  </r>
  <r>
    <x v="0"/>
    <n v="1185732"/>
    <x v="131"/>
    <x v="0"/>
    <x v="48"/>
    <s v="Burlington"/>
    <x v="0"/>
    <n v="0.65"/>
    <x v="22"/>
    <x v="83"/>
    <n v="1755"/>
    <x v="8"/>
  </r>
  <r>
    <x v="0"/>
    <n v="1185732"/>
    <x v="131"/>
    <x v="0"/>
    <x v="48"/>
    <s v="Burlington"/>
    <x v="1"/>
    <n v="0.60000000000000009"/>
    <x v="32"/>
    <x v="217"/>
    <n v="1080.0000000000002"/>
    <x v="8"/>
  </r>
  <r>
    <x v="0"/>
    <n v="1185732"/>
    <x v="131"/>
    <x v="0"/>
    <x v="48"/>
    <s v="Burlington"/>
    <x v="2"/>
    <n v="0.55000000000000004"/>
    <x v="48"/>
    <x v="138"/>
    <n v="618.75"/>
    <x v="1"/>
  </r>
  <r>
    <x v="0"/>
    <n v="1185732"/>
    <x v="131"/>
    <x v="0"/>
    <x v="48"/>
    <s v="Burlington"/>
    <x v="3"/>
    <n v="0.55000000000000004"/>
    <x v="35"/>
    <x v="408"/>
    <n v="453.75000000000006"/>
    <x v="1"/>
  </r>
  <r>
    <x v="0"/>
    <n v="1185732"/>
    <x v="131"/>
    <x v="0"/>
    <x v="48"/>
    <s v="Burlington"/>
    <x v="4"/>
    <n v="0.65"/>
    <x v="44"/>
    <x v="132"/>
    <n v="487.5"/>
    <x v="1"/>
  </r>
  <r>
    <x v="0"/>
    <n v="1185732"/>
    <x v="131"/>
    <x v="0"/>
    <x v="48"/>
    <s v="Burlington"/>
    <x v="5"/>
    <n v="0.70000000000000007"/>
    <x v="33"/>
    <x v="253"/>
    <n v="1041.25"/>
    <x v="2"/>
  </r>
  <r>
    <x v="0"/>
    <n v="1185732"/>
    <x v="132"/>
    <x v="0"/>
    <x v="48"/>
    <s v="Burlington"/>
    <x v="0"/>
    <n v="0.65"/>
    <x v="21"/>
    <x v="88"/>
    <n v="1430"/>
    <x v="8"/>
  </r>
  <r>
    <x v="0"/>
    <n v="1185732"/>
    <x v="132"/>
    <x v="0"/>
    <x v="48"/>
    <s v="Burlington"/>
    <x v="1"/>
    <n v="0.60000000000000009"/>
    <x v="45"/>
    <x v="162"/>
    <n v="840.00000000000023"/>
    <x v="8"/>
  </r>
  <r>
    <x v="0"/>
    <n v="1185732"/>
    <x v="132"/>
    <x v="0"/>
    <x v="48"/>
    <s v="Burlington"/>
    <x v="2"/>
    <n v="0.55000000000000004"/>
    <x v="44"/>
    <x v="140"/>
    <n v="412.5"/>
    <x v="1"/>
  </r>
  <r>
    <x v="0"/>
    <n v="1185732"/>
    <x v="132"/>
    <x v="0"/>
    <x v="48"/>
    <s v="Burlington"/>
    <x v="3"/>
    <n v="0.55000000000000004"/>
    <x v="38"/>
    <x v="116"/>
    <n v="371.25"/>
    <x v="1"/>
  </r>
  <r>
    <x v="0"/>
    <n v="1185732"/>
    <x v="132"/>
    <x v="0"/>
    <x v="48"/>
    <s v="Burlington"/>
    <x v="4"/>
    <n v="0.65"/>
    <x v="38"/>
    <x v="334"/>
    <n v="438.75"/>
    <x v="1"/>
  </r>
  <r>
    <x v="0"/>
    <n v="1185732"/>
    <x v="132"/>
    <x v="0"/>
    <x v="48"/>
    <s v="Burlington"/>
    <x v="5"/>
    <n v="0.70000000000000007"/>
    <x v="46"/>
    <x v="154"/>
    <n v="796.25"/>
    <x v="2"/>
  </r>
  <r>
    <x v="0"/>
    <n v="1185732"/>
    <x v="133"/>
    <x v="0"/>
    <x v="48"/>
    <s v="Burlington"/>
    <x v="0"/>
    <n v="0.70000000000000007"/>
    <x v="34"/>
    <x v="204"/>
    <n v="1330.0000000000002"/>
    <x v="8"/>
  </r>
  <r>
    <x v="0"/>
    <n v="1185732"/>
    <x v="133"/>
    <x v="0"/>
    <x v="48"/>
    <s v="Burlington"/>
    <x v="1"/>
    <n v="0.65000000000000013"/>
    <x v="49"/>
    <x v="473"/>
    <n v="780.00000000000023"/>
    <x v="8"/>
  </r>
  <r>
    <x v="0"/>
    <n v="1185732"/>
    <x v="133"/>
    <x v="0"/>
    <x v="48"/>
    <s v="Burlington"/>
    <x v="2"/>
    <n v="0.65000000000000013"/>
    <x v="41"/>
    <x v="716"/>
    <n v="390.00000000000006"/>
    <x v="1"/>
  </r>
  <r>
    <x v="0"/>
    <n v="1185732"/>
    <x v="133"/>
    <x v="0"/>
    <x v="48"/>
    <s v="Burlington"/>
    <x v="3"/>
    <n v="0.65000000000000013"/>
    <x v="37"/>
    <x v="507"/>
    <n v="341.25000000000006"/>
    <x v="1"/>
  </r>
  <r>
    <x v="0"/>
    <n v="1185732"/>
    <x v="133"/>
    <x v="0"/>
    <x v="48"/>
    <s v="Burlington"/>
    <x v="4"/>
    <n v="0.75000000000000011"/>
    <x v="37"/>
    <x v="342"/>
    <n v="393.75000000000006"/>
    <x v="1"/>
  </r>
  <r>
    <x v="0"/>
    <n v="1185732"/>
    <x v="133"/>
    <x v="0"/>
    <x v="48"/>
    <s v="Burlington"/>
    <x v="5"/>
    <n v="0.8"/>
    <x v="49"/>
    <x v="50"/>
    <n v="840"/>
    <x v="2"/>
  </r>
  <r>
    <x v="0"/>
    <n v="1185732"/>
    <x v="134"/>
    <x v="0"/>
    <x v="48"/>
    <s v="Burlington"/>
    <x v="0"/>
    <n v="0.75000000000000011"/>
    <x v="32"/>
    <x v="220"/>
    <n v="1350.0000000000002"/>
    <x v="8"/>
  </r>
  <r>
    <x v="0"/>
    <n v="1185732"/>
    <x v="134"/>
    <x v="0"/>
    <x v="48"/>
    <s v="Burlington"/>
    <x v="1"/>
    <n v="0.65000000000000013"/>
    <x v="46"/>
    <x v="421"/>
    <n v="845.00000000000023"/>
    <x v="8"/>
  </r>
  <r>
    <x v="0"/>
    <n v="1185732"/>
    <x v="134"/>
    <x v="0"/>
    <x v="48"/>
    <s v="Burlington"/>
    <x v="2"/>
    <n v="0.65000000000000013"/>
    <x v="71"/>
    <x v="751"/>
    <n v="672.75000000000011"/>
    <x v="1"/>
  </r>
  <r>
    <x v="0"/>
    <n v="1185732"/>
    <x v="134"/>
    <x v="0"/>
    <x v="48"/>
    <s v="Burlington"/>
    <x v="3"/>
    <n v="0.65000000000000013"/>
    <x v="46"/>
    <x v="421"/>
    <n v="633.75000000000011"/>
    <x v="1"/>
  </r>
  <r>
    <x v="0"/>
    <n v="1185732"/>
    <x v="134"/>
    <x v="0"/>
    <x v="48"/>
    <s v="Burlington"/>
    <x v="4"/>
    <n v="0.75000000000000011"/>
    <x v="49"/>
    <x v="223"/>
    <n v="675.00000000000011"/>
    <x v="1"/>
  </r>
  <r>
    <x v="0"/>
    <n v="1185732"/>
    <x v="134"/>
    <x v="0"/>
    <x v="48"/>
    <s v="Burlington"/>
    <x v="5"/>
    <n v="0.8"/>
    <x v="47"/>
    <x v="55"/>
    <n v="1120"/>
    <x v="2"/>
  </r>
  <r>
    <x v="0"/>
    <n v="1185732"/>
    <x v="135"/>
    <x v="0"/>
    <x v="48"/>
    <s v="Burlington"/>
    <x v="0"/>
    <n v="0.75000000000000011"/>
    <x v="23"/>
    <x v="273"/>
    <n v="1875.0000000000005"/>
    <x v="8"/>
  </r>
  <r>
    <x v="0"/>
    <n v="1185732"/>
    <x v="135"/>
    <x v="0"/>
    <x v="48"/>
    <s v="Burlington"/>
    <x v="1"/>
    <n v="0.65000000000000013"/>
    <x v="33"/>
    <x v="723"/>
    <n v="1105.0000000000002"/>
    <x v="8"/>
  </r>
  <r>
    <x v="0"/>
    <n v="1185732"/>
    <x v="135"/>
    <x v="0"/>
    <x v="48"/>
    <s v="Burlington"/>
    <x v="2"/>
    <n v="0.65000000000000013"/>
    <x v="47"/>
    <x v="251"/>
    <n v="780.00000000000011"/>
    <x v="1"/>
  </r>
  <r>
    <x v="0"/>
    <n v="1185732"/>
    <x v="135"/>
    <x v="0"/>
    <x v="48"/>
    <s v="Burlington"/>
    <x v="3"/>
    <n v="0.65000000000000013"/>
    <x v="45"/>
    <x v="597"/>
    <n v="682.50000000000011"/>
    <x v="1"/>
  </r>
  <r>
    <x v="0"/>
    <n v="1185732"/>
    <x v="135"/>
    <x v="0"/>
    <x v="48"/>
    <s v="Burlington"/>
    <x v="4"/>
    <n v="0.75000000000000011"/>
    <x v="45"/>
    <x v="195"/>
    <n v="787.50000000000011"/>
    <x v="1"/>
  </r>
  <r>
    <x v="0"/>
    <n v="1185732"/>
    <x v="135"/>
    <x v="0"/>
    <x v="48"/>
    <s v="Burlington"/>
    <x v="5"/>
    <n v="0.8"/>
    <x v="32"/>
    <x v="11"/>
    <n v="1260"/>
    <x v="2"/>
  </r>
  <r>
    <x v="0"/>
    <n v="1185732"/>
    <x v="145"/>
    <x v="0"/>
    <x v="49"/>
    <s v="Manchester"/>
    <x v="0"/>
    <n v="0.55000000000000004"/>
    <x v="24"/>
    <x v="80"/>
    <n v="962.50000000000011"/>
    <x v="5"/>
  </r>
  <r>
    <x v="0"/>
    <n v="1185732"/>
    <x v="145"/>
    <x v="0"/>
    <x v="49"/>
    <s v="Manchester"/>
    <x v="1"/>
    <n v="0.55000000000000004"/>
    <x v="49"/>
    <x v="205"/>
    <n v="577.50000000000011"/>
    <x v="5"/>
  </r>
  <r>
    <x v="0"/>
    <n v="1185732"/>
    <x v="145"/>
    <x v="0"/>
    <x v="49"/>
    <s v="Manchester"/>
    <x v="2"/>
    <n v="0.45"/>
    <x v="49"/>
    <x v="198"/>
    <n v="337.5"/>
    <x v="3"/>
  </r>
  <r>
    <x v="0"/>
    <n v="1185732"/>
    <x v="145"/>
    <x v="0"/>
    <x v="49"/>
    <s v="Manchester"/>
    <x v="3"/>
    <n v="0.49999999999999994"/>
    <x v="43"/>
    <x v="382"/>
    <n v="187.49999999999997"/>
    <x v="3"/>
  </r>
  <r>
    <x v="0"/>
    <n v="1185732"/>
    <x v="145"/>
    <x v="0"/>
    <x v="49"/>
    <s v="Manchester"/>
    <x v="4"/>
    <n v="0.65000000000000013"/>
    <x v="41"/>
    <x v="716"/>
    <n v="325.00000000000006"/>
    <x v="3"/>
  </r>
  <r>
    <x v="0"/>
    <n v="1185732"/>
    <x v="145"/>
    <x v="0"/>
    <x v="49"/>
    <s v="Manchester"/>
    <x v="5"/>
    <n v="0.55000000000000004"/>
    <x v="49"/>
    <x v="205"/>
    <n v="495.00000000000006"/>
    <x v="1"/>
  </r>
  <r>
    <x v="0"/>
    <n v="1185732"/>
    <x v="216"/>
    <x v="0"/>
    <x v="49"/>
    <s v="Manchester"/>
    <x v="0"/>
    <n v="0.55000000000000004"/>
    <x v="31"/>
    <x v="76"/>
    <n v="1106.8750000000002"/>
    <x v="5"/>
  </r>
  <r>
    <x v="0"/>
    <n v="1185732"/>
    <x v="216"/>
    <x v="0"/>
    <x v="49"/>
    <s v="Manchester"/>
    <x v="1"/>
    <n v="0.55000000000000004"/>
    <x v="38"/>
    <x v="116"/>
    <n v="433.12500000000006"/>
    <x v="5"/>
  </r>
  <r>
    <x v="0"/>
    <n v="1185732"/>
    <x v="216"/>
    <x v="0"/>
    <x v="49"/>
    <s v="Manchester"/>
    <x v="2"/>
    <n v="0.45"/>
    <x v="35"/>
    <x v="116"/>
    <n v="309.375"/>
    <x v="3"/>
  </r>
  <r>
    <x v="0"/>
    <n v="1185732"/>
    <x v="216"/>
    <x v="0"/>
    <x v="49"/>
    <s v="Manchester"/>
    <x v="3"/>
    <n v="0.49999999999999994"/>
    <x v="37"/>
    <x v="688"/>
    <n v="218.74999999999997"/>
    <x v="3"/>
  </r>
  <r>
    <x v="0"/>
    <n v="1185732"/>
    <x v="216"/>
    <x v="0"/>
    <x v="49"/>
    <s v="Manchester"/>
    <x v="4"/>
    <n v="0.65000000000000013"/>
    <x v="44"/>
    <x v="752"/>
    <n v="406.25000000000006"/>
    <x v="3"/>
  </r>
  <r>
    <x v="0"/>
    <n v="1185732"/>
    <x v="216"/>
    <x v="0"/>
    <x v="49"/>
    <s v="Manchester"/>
    <x v="5"/>
    <n v="0.55000000000000004"/>
    <x v="45"/>
    <x v="136"/>
    <n v="577.5"/>
    <x v="1"/>
  </r>
  <r>
    <x v="0"/>
    <n v="1185732"/>
    <x v="250"/>
    <x v="0"/>
    <x v="49"/>
    <s v="Manchester"/>
    <x v="0"/>
    <n v="0.55000000000000004"/>
    <x v="63"/>
    <x v="753"/>
    <n v="1049.1250000000002"/>
    <x v="5"/>
  </r>
  <r>
    <x v="0"/>
    <n v="1185732"/>
    <x v="250"/>
    <x v="0"/>
    <x v="49"/>
    <s v="Manchester"/>
    <x v="1"/>
    <n v="0.55000000000000004"/>
    <x v="44"/>
    <x v="140"/>
    <n v="481.25000000000006"/>
    <x v="5"/>
  </r>
  <r>
    <x v="0"/>
    <n v="1185732"/>
    <x v="250"/>
    <x v="0"/>
    <x v="49"/>
    <s v="Manchester"/>
    <x v="2"/>
    <n v="0.45"/>
    <x v="35"/>
    <x v="116"/>
    <n v="309.375"/>
    <x v="3"/>
  </r>
  <r>
    <x v="0"/>
    <n v="1185732"/>
    <x v="250"/>
    <x v="0"/>
    <x v="49"/>
    <s v="Manchester"/>
    <x v="3"/>
    <n v="0.49999999999999994"/>
    <x v="36"/>
    <x v="694"/>
    <n v="156.24999999999997"/>
    <x v="3"/>
  </r>
  <r>
    <x v="0"/>
    <n v="1185732"/>
    <x v="250"/>
    <x v="0"/>
    <x v="49"/>
    <s v="Manchester"/>
    <x v="4"/>
    <n v="0.65000000000000013"/>
    <x v="37"/>
    <x v="507"/>
    <n v="284.37500000000006"/>
    <x v="3"/>
  </r>
  <r>
    <x v="0"/>
    <n v="1185732"/>
    <x v="250"/>
    <x v="0"/>
    <x v="49"/>
    <s v="Manchester"/>
    <x v="5"/>
    <n v="0.55000000000000004"/>
    <x v="35"/>
    <x v="408"/>
    <n v="453.75000000000006"/>
    <x v="1"/>
  </r>
  <r>
    <x v="0"/>
    <n v="1185732"/>
    <x v="251"/>
    <x v="0"/>
    <x v="49"/>
    <s v="Manchester"/>
    <x v="0"/>
    <n v="0.55000000000000004"/>
    <x v="28"/>
    <x v="170"/>
    <n v="1010.6250000000002"/>
    <x v="5"/>
  </r>
  <r>
    <x v="0"/>
    <n v="1185732"/>
    <x v="251"/>
    <x v="0"/>
    <x v="49"/>
    <s v="Manchester"/>
    <x v="1"/>
    <n v="0.55000000000000004"/>
    <x v="38"/>
    <x v="116"/>
    <n v="433.12500000000006"/>
    <x v="5"/>
  </r>
  <r>
    <x v="0"/>
    <n v="1185732"/>
    <x v="251"/>
    <x v="0"/>
    <x v="49"/>
    <s v="Manchester"/>
    <x v="2"/>
    <n v="0.45"/>
    <x v="38"/>
    <x v="177"/>
    <n v="253.125"/>
    <x v="3"/>
  </r>
  <r>
    <x v="0"/>
    <n v="1185732"/>
    <x v="251"/>
    <x v="0"/>
    <x v="49"/>
    <s v="Manchester"/>
    <x v="3"/>
    <n v="0.49999999999999994"/>
    <x v="43"/>
    <x v="382"/>
    <n v="187.49999999999997"/>
    <x v="3"/>
  </r>
  <r>
    <x v="0"/>
    <n v="1185732"/>
    <x v="251"/>
    <x v="0"/>
    <x v="49"/>
    <s v="Manchester"/>
    <x v="4"/>
    <n v="0.60000000000000009"/>
    <x v="43"/>
    <x v="395"/>
    <n v="225.00000000000003"/>
    <x v="3"/>
  </r>
  <r>
    <x v="0"/>
    <n v="1185732"/>
    <x v="251"/>
    <x v="0"/>
    <x v="49"/>
    <s v="Manchester"/>
    <x v="5"/>
    <n v="0.5"/>
    <x v="49"/>
    <x v="146"/>
    <n v="450"/>
    <x v="1"/>
  </r>
  <r>
    <x v="0"/>
    <n v="1185732"/>
    <x v="252"/>
    <x v="0"/>
    <x v="49"/>
    <s v="Manchester"/>
    <x v="0"/>
    <n v="0.65"/>
    <x v="82"/>
    <x v="754"/>
    <n v="1296.7500000000002"/>
    <x v="5"/>
  </r>
  <r>
    <x v="0"/>
    <n v="1185732"/>
    <x v="252"/>
    <x v="0"/>
    <x v="49"/>
    <s v="Manchester"/>
    <x v="1"/>
    <n v="0.60000000000000009"/>
    <x v="35"/>
    <x v="205"/>
    <n v="577.50000000000011"/>
    <x v="5"/>
  </r>
  <r>
    <x v="0"/>
    <n v="1185732"/>
    <x v="252"/>
    <x v="0"/>
    <x v="49"/>
    <s v="Manchester"/>
    <x v="2"/>
    <n v="0.55000000000000004"/>
    <x v="49"/>
    <x v="205"/>
    <n v="412.50000000000006"/>
    <x v="3"/>
  </r>
  <r>
    <x v="0"/>
    <n v="1185732"/>
    <x v="252"/>
    <x v="0"/>
    <x v="49"/>
    <s v="Manchester"/>
    <x v="3"/>
    <n v="0.55000000000000004"/>
    <x v="44"/>
    <x v="140"/>
    <n v="343.75"/>
    <x v="3"/>
  </r>
  <r>
    <x v="0"/>
    <n v="1185732"/>
    <x v="252"/>
    <x v="0"/>
    <x v="49"/>
    <s v="Manchester"/>
    <x v="4"/>
    <n v="0.65"/>
    <x v="35"/>
    <x v="736"/>
    <n v="446.875"/>
    <x v="3"/>
  </r>
  <r>
    <x v="0"/>
    <n v="1185732"/>
    <x v="252"/>
    <x v="0"/>
    <x v="49"/>
    <s v="Manchester"/>
    <x v="5"/>
    <n v="0.70000000000000007"/>
    <x v="47"/>
    <x v="219"/>
    <n v="840.00000000000011"/>
    <x v="1"/>
  </r>
  <r>
    <x v="0"/>
    <n v="1185732"/>
    <x v="220"/>
    <x v="0"/>
    <x v="49"/>
    <s v="Manchester"/>
    <x v="0"/>
    <n v="0.65"/>
    <x v="26"/>
    <x v="106"/>
    <n v="1478.7500000000002"/>
    <x v="5"/>
  </r>
  <r>
    <x v="0"/>
    <n v="1185732"/>
    <x v="220"/>
    <x v="0"/>
    <x v="49"/>
    <s v="Manchester"/>
    <x v="1"/>
    <n v="0.60000000000000009"/>
    <x v="47"/>
    <x v="218"/>
    <n v="840.00000000000023"/>
    <x v="5"/>
  </r>
  <r>
    <x v="0"/>
    <n v="1185732"/>
    <x v="220"/>
    <x v="0"/>
    <x v="49"/>
    <s v="Manchester"/>
    <x v="2"/>
    <n v="0.55000000000000004"/>
    <x v="46"/>
    <x v="255"/>
    <n v="446.87500000000006"/>
    <x v="3"/>
  </r>
  <r>
    <x v="0"/>
    <n v="1185732"/>
    <x v="220"/>
    <x v="0"/>
    <x v="49"/>
    <s v="Manchester"/>
    <x v="3"/>
    <n v="0.55000000000000004"/>
    <x v="49"/>
    <x v="205"/>
    <n v="412.50000000000006"/>
    <x v="3"/>
  </r>
  <r>
    <x v="0"/>
    <n v="1185732"/>
    <x v="220"/>
    <x v="0"/>
    <x v="49"/>
    <s v="Manchester"/>
    <x v="4"/>
    <n v="0.65"/>
    <x v="49"/>
    <x v="212"/>
    <n v="487.5"/>
    <x v="3"/>
  </r>
  <r>
    <x v="0"/>
    <n v="1185732"/>
    <x v="220"/>
    <x v="0"/>
    <x v="49"/>
    <s v="Manchester"/>
    <x v="5"/>
    <n v="0.70000000000000007"/>
    <x v="32"/>
    <x v="254"/>
    <n v="945.00000000000011"/>
    <x v="1"/>
  </r>
  <r>
    <x v="0"/>
    <n v="1185732"/>
    <x v="253"/>
    <x v="0"/>
    <x v="49"/>
    <s v="Manchester"/>
    <x v="0"/>
    <n v="0.65"/>
    <x v="22"/>
    <x v="83"/>
    <n v="1535.6250000000002"/>
    <x v="5"/>
  </r>
  <r>
    <x v="0"/>
    <n v="1185732"/>
    <x v="253"/>
    <x v="0"/>
    <x v="49"/>
    <s v="Manchester"/>
    <x v="1"/>
    <n v="0.60000000000000009"/>
    <x v="33"/>
    <x v="227"/>
    <n v="892.50000000000023"/>
    <x v="5"/>
  </r>
  <r>
    <x v="0"/>
    <n v="1185732"/>
    <x v="253"/>
    <x v="0"/>
    <x v="49"/>
    <s v="Manchester"/>
    <x v="2"/>
    <n v="0.55000000000000004"/>
    <x v="45"/>
    <x v="136"/>
    <n v="481.25000000000006"/>
    <x v="3"/>
  </r>
  <r>
    <x v="0"/>
    <n v="1185732"/>
    <x v="253"/>
    <x v="0"/>
    <x v="49"/>
    <s v="Manchester"/>
    <x v="3"/>
    <n v="0.55000000000000004"/>
    <x v="49"/>
    <x v="205"/>
    <n v="412.50000000000006"/>
    <x v="3"/>
  </r>
  <r>
    <x v="0"/>
    <n v="1185732"/>
    <x v="253"/>
    <x v="0"/>
    <x v="49"/>
    <s v="Manchester"/>
    <x v="4"/>
    <n v="0.65"/>
    <x v="46"/>
    <x v="238"/>
    <n v="528.125"/>
    <x v="3"/>
  </r>
  <r>
    <x v="0"/>
    <n v="1185732"/>
    <x v="253"/>
    <x v="0"/>
    <x v="49"/>
    <s v="Manchester"/>
    <x v="5"/>
    <n v="0.70000000000000007"/>
    <x v="24"/>
    <x v="248"/>
    <n v="1050"/>
    <x v="1"/>
  </r>
  <r>
    <x v="0"/>
    <n v="1185732"/>
    <x v="254"/>
    <x v="0"/>
    <x v="49"/>
    <s v="Manchester"/>
    <x v="0"/>
    <n v="0.65"/>
    <x v="26"/>
    <x v="106"/>
    <n v="1478.7500000000002"/>
    <x v="5"/>
  </r>
  <r>
    <x v="0"/>
    <n v="1185732"/>
    <x v="254"/>
    <x v="0"/>
    <x v="49"/>
    <s v="Manchester"/>
    <x v="1"/>
    <n v="0.60000000000000009"/>
    <x v="33"/>
    <x v="227"/>
    <n v="892.50000000000023"/>
    <x v="5"/>
  </r>
  <r>
    <x v="0"/>
    <n v="1185732"/>
    <x v="254"/>
    <x v="0"/>
    <x v="49"/>
    <s v="Manchester"/>
    <x v="2"/>
    <n v="0.55000000000000004"/>
    <x v="45"/>
    <x v="136"/>
    <n v="481.25000000000006"/>
    <x v="3"/>
  </r>
  <r>
    <x v="0"/>
    <n v="1185732"/>
    <x v="254"/>
    <x v="0"/>
    <x v="49"/>
    <s v="Manchester"/>
    <x v="3"/>
    <n v="0.55000000000000004"/>
    <x v="44"/>
    <x v="140"/>
    <n v="343.75"/>
    <x v="3"/>
  </r>
  <r>
    <x v="0"/>
    <n v="1185732"/>
    <x v="254"/>
    <x v="0"/>
    <x v="49"/>
    <s v="Manchester"/>
    <x v="4"/>
    <n v="0.65"/>
    <x v="38"/>
    <x v="334"/>
    <n v="365.625"/>
    <x v="3"/>
  </r>
  <r>
    <x v="0"/>
    <n v="1185732"/>
    <x v="254"/>
    <x v="0"/>
    <x v="49"/>
    <s v="Manchester"/>
    <x v="5"/>
    <n v="0.70000000000000007"/>
    <x v="47"/>
    <x v="219"/>
    <n v="840.00000000000011"/>
    <x v="1"/>
  </r>
  <r>
    <x v="0"/>
    <n v="1185732"/>
    <x v="255"/>
    <x v="0"/>
    <x v="49"/>
    <s v="Manchester"/>
    <x v="0"/>
    <n v="0.65"/>
    <x v="28"/>
    <x v="85"/>
    <n v="1194.375"/>
    <x v="5"/>
  </r>
  <r>
    <x v="0"/>
    <n v="1185732"/>
    <x v="255"/>
    <x v="0"/>
    <x v="49"/>
    <s v="Manchester"/>
    <x v="1"/>
    <n v="0.60000000000000009"/>
    <x v="46"/>
    <x v="470"/>
    <n v="682.50000000000011"/>
    <x v="5"/>
  </r>
  <r>
    <x v="0"/>
    <n v="1185732"/>
    <x v="255"/>
    <x v="0"/>
    <x v="49"/>
    <s v="Manchester"/>
    <x v="2"/>
    <n v="0.55000000000000004"/>
    <x v="38"/>
    <x v="116"/>
    <n v="309.375"/>
    <x v="3"/>
  </r>
  <r>
    <x v="0"/>
    <n v="1185732"/>
    <x v="255"/>
    <x v="0"/>
    <x v="49"/>
    <s v="Manchester"/>
    <x v="3"/>
    <n v="0.55000000000000004"/>
    <x v="41"/>
    <x v="130"/>
    <n v="275"/>
    <x v="3"/>
  </r>
  <r>
    <x v="0"/>
    <n v="1185732"/>
    <x v="255"/>
    <x v="0"/>
    <x v="49"/>
    <s v="Manchester"/>
    <x v="4"/>
    <n v="0.65"/>
    <x v="41"/>
    <x v="194"/>
    <n v="325"/>
    <x v="3"/>
  </r>
  <r>
    <x v="0"/>
    <n v="1185732"/>
    <x v="255"/>
    <x v="0"/>
    <x v="49"/>
    <s v="Manchester"/>
    <x v="5"/>
    <n v="0.70000000000000007"/>
    <x v="49"/>
    <x v="193"/>
    <n v="630"/>
    <x v="1"/>
  </r>
  <r>
    <x v="0"/>
    <n v="1185732"/>
    <x v="224"/>
    <x v="0"/>
    <x v="49"/>
    <s v="Manchester"/>
    <x v="0"/>
    <n v="0.70000000000000007"/>
    <x v="32"/>
    <x v="254"/>
    <n v="1102.5000000000002"/>
    <x v="5"/>
  </r>
  <r>
    <x v="0"/>
    <n v="1185732"/>
    <x v="224"/>
    <x v="0"/>
    <x v="49"/>
    <s v="Manchester"/>
    <x v="1"/>
    <n v="0.65000000000000013"/>
    <x v="35"/>
    <x v="755"/>
    <n v="625.62500000000023"/>
    <x v="5"/>
  </r>
  <r>
    <x v="0"/>
    <n v="1185732"/>
    <x v="224"/>
    <x v="0"/>
    <x v="49"/>
    <s v="Manchester"/>
    <x v="2"/>
    <n v="0.65000000000000013"/>
    <x v="37"/>
    <x v="507"/>
    <n v="284.37500000000006"/>
    <x v="3"/>
  </r>
  <r>
    <x v="0"/>
    <n v="1185732"/>
    <x v="224"/>
    <x v="0"/>
    <x v="49"/>
    <s v="Manchester"/>
    <x v="3"/>
    <n v="0.65000000000000013"/>
    <x v="43"/>
    <x v="756"/>
    <n v="243.75000000000006"/>
    <x v="3"/>
  </r>
  <r>
    <x v="0"/>
    <n v="1185732"/>
    <x v="224"/>
    <x v="0"/>
    <x v="49"/>
    <s v="Manchester"/>
    <x v="4"/>
    <n v="0.75000000000000011"/>
    <x v="43"/>
    <x v="133"/>
    <n v="281.25000000000006"/>
    <x v="3"/>
  </r>
  <r>
    <x v="0"/>
    <n v="1185732"/>
    <x v="224"/>
    <x v="0"/>
    <x v="49"/>
    <s v="Manchester"/>
    <x v="5"/>
    <n v="0.8"/>
    <x v="35"/>
    <x v="42"/>
    <n v="660"/>
    <x v="1"/>
  </r>
  <r>
    <x v="0"/>
    <n v="1185732"/>
    <x v="256"/>
    <x v="0"/>
    <x v="49"/>
    <s v="Manchester"/>
    <x v="0"/>
    <n v="0.75000000000000011"/>
    <x v="33"/>
    <x v="260"/>
    <n v="1115.6250000000002"/>
    <x v="5"/>
  </r>
  <r>
    <x v="0"/>
    <n v="1185732"/>
    <x v="256"/>
    <x v="0"/>
    <x v="49"/>
    <s v="Manchester"/>
    <x v="1"/>
    <n v="0.65000000000000013"/>
    <x v="49"/>
    <x v="473"/>
    <n v="682.50000000000023"/>
    <x v="5"/>
  </r>
  <r>
    <x v="0"/>
    <n v="1185732"/>
    <x v="256"/>
    <x v="0"/>
    <x v="49"/>
    <s v="Manchester"/>
    <x v="2"/>
    <n v="0.65000000000000013"/>
    <x v="81"/>
    <x v="757"/>
    <n v="520.00000000000011"/>
    <x v="3"/>
  </r>
  <r>
    <x v="0"/>
    <n v="1185732"/>
    <x v="256"/>
    <x v="0"/>
    <x v="49"/>
    <s v="Manchester"/>
    <x v="3"/>
    <n v="0.65000000000000013"/>
    <x v="49"/>
    <x v="473"/>
    <n v="487.50000000000011"/>
    <x v="3"/>
  </r>
  <r>
    <x v="0"/>
    <n v="1185732"/>
    <x v="256"/>
    <x v="0"/>
    <x v="49"/>
    <s v="Manchester"/>
    <x v="4"/>
    <n v="0.75000000000000011"/>
    <x v="35"/>
    <x v="655"/>
    <n v="515.62500000000011"/>
    <x v="3"/>
  </r>
  <r>
    <x v="0"/>
    <n v="1185732"/>
    <x v="256"/>
    <x v="0"/>
    <x v="49"/>
    <s v="Manchester"/>
    <x v="5"/>
    <n v="0.8"/>
    <x v="48"/>
    <x v="61"/>
    <n v="900"/>
    <x v="1"/>
  </r>
  <r>
    <x v="0"/>
    <n v="1185732"/>
    <x v="257"/>
    <x v="0"/>
    <x v="49"/>
    <s v="Manchester"/>
    <x v="0"/>
    <n v="0.75000000000000011"/>
    <x v="25"/>
    <x v="276"/>
    <n v="1575.0000000000005"/>
    <x v="5"/>
  </r>
  <r>
    <x v="0"/>
    <n v="1185732"/>
    <x v="257"/>
    <x v="0"/>
    <x v="49"/>
    <s v="Manchester"/>
    <x v="1"/>
    <n v="0.65000000000000013"/>
    <x v="47"/>
    <x v="251"/>
    <n v="910.00000000000023"/>
    <x v="5"/>
  </r>
  <r>
    <x v="0"/>
    <n v="1185732"/>
    <x v="257"/>
    <x v="0"/>
    <x v="49"/>
    <s v="Manchester"/>
    <x v="2"/>
    <n v="0.65000000000000013"/>
    <x v="48"/>
    <x v="420"/>
    <n v="609.37500000000011"/>
    <x v="3"/>
  </r>
  <r>
    <x v="0"/>
    <n v="1185732"/>
    <x v="257"/>
    <x v="0"/>
    <x v="49"/>
    <s v="Manchester"/>
    <x v="3"/>
    <n v="0.65000000000000013"/>
    <x v="46"/>
    <x v="421"/>
    <n v="528.12500000000011"/>
    <x v="3"/>
  </r>
  <r>
    <x v="0"/>
    <n v="1185732"/>
    <x v="257"/>
    <x v="0"/>
    <x v="49"/>
    <s v="Manchester"/>
    <x v="4"/>
    <n v="0.75000000000000011"/>
    <x v="46"/>
    <x v="420"/>
    <n v="609.37500000000011"/>
    <x v="3"/>
  </r>
  <r>
    <x v="0"/>
    <n v="1185732"/>
    <x v="257"/>
    <x v="0"/>
    <x v="49"/>
    <s v="Manchester"/>
    <x v="5"/>
    <n v="0.8"/>
    <x v="33"/>
    <x v="461"/>
    <n v="10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11F2C-8A4F-BB43-B3B9-E68B2C053379}" name="PivotTable5"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1:D82"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E66F9E-8F88-A94B-A02E-132CBBA4CA29}" name="PivotTable2" cacheId="3" applyNumberFormats="0" applyBorderFormats="0" applyFontFormats="0" applyPatternFormats="0" applyAlignmentFormats="0" applyWidthHeightFormats="1" dataCaption="Values" showMissing="0" updatedVersion="8" minRefreshableVersion="5" useAutoFormatting="1" itemPrintTitles="1" createdVersion="8" indent="0" compact="0" compactData="0" gridDropZones="1" multipleFieldFilters="0" chartFormat="5">
  <location ref="A10:C24" firstHeaderRow="2" firstDataRow="2" firstDataCol="2"/>
  <pivotFields count="13">
    <pivotField compact="0" outline="0" showAll="0">
      <items count="5">
        <item x="1"/>
        <item x="3"/>
        <item x="2"/>
        <item x="0"/>
        <item t="default"/>
      </items>
    </pivotField>
    <pivotField compact="0"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6">
        <item x="3"/>
        <item x="0"/>
        <item x="1"/>
        <item x="4"/>
        <item x="2"/>
        <item t="default"/>
      </items>
    </pivotField>
    <pivotField compact="0" outline="0" showAll="0"/>
    <pivotField compact="0" outline="0" showAll="0"/>
    <pivotField compact="0" outline="0" showAll="0">
      <items count="7">
        <item x="0"/>
        <item x="5"/>
        <item x="1"/>
        <item x="3"/>
        <item x="4"/>
        <item x="2"/>
        <item t="default"/>
      </items>
    </pivotField>
    <pivotField compact="0" numFmtId="164" outline="0" showAll="0"/>
    <pivotField compact="0" numFmtId="3" outline="0" showAll="0"/>
    <pivotField dataField="1" compact="0" numFmtId="165" outline="0"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compact="0" numFmtId="165" outline="0" showAll="0"/>
    <pivotField compact="0" numFmtId="9"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2">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2783A-ED14-F349-A30C-1EA282D2DD6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165" showAll="0"/>
    <pivotField dataField="1" numFmtId="9" showAll="0">
      <items count="23">
        <item x="14"/>
        <item x="11"/>
        <item x="7"/>
        <item x="6"/>
        <item x="12"/>
        <item x="3"/>
        <item x="1"/>
        <item x="10"/>
        <item x="2"/>
        <item x="5"/>
        <item x="15"/>
        <item x="8"/>
        <item x="18"/>
        <item x="4"/>
        <item x="13"/>
        <item x="21"/>
        <item x="0"/>
        <item x="17"/>
        <item x="9"/>
        <item x="20"/>
        <item x="16"/>
        <item x="19"/>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6E98A4C-BC43-EB46-B445-F9616FEC8DA0}" sourceName="Retailer">
  <pivotTables>
    <pivotTable tabId="4" name="PivotTable2"/>
    <pivotTable tabId="4" name="PivotTable1"/>
    <pivotTable tabId="4" name="PivotTable5"/>
  </pivotTables>
  <data>
    <tabular pivotCacheId="165583834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C19122-9AD2-574E-90B5-F848A9E7811C}" sourceName="Region">
  <pivotTables>
    <pivotTable tabId="4" name="PivotTable2"/>
    <pivotTable tabId="4" name="PivotTable1"/>
    <pivotTable tabId="4" name="PivotTable5"/>
  </pivotTables>
  <data>
    <tabular pivotCacheId="165583834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8C75FF34-1B39-1042-BA64-8E1674487216}" sourceName="Beverage Brand">
  <pivotTables>
    <pivotTable tabId="4" name="PivotTable2"/>
    <pivotTable tabId="4" name="PivotTable1"/>
    <pivotTable tabId="4" name="PivotTable5"/>
  </pivotTables>
  <data>
    <tabular pivotCacheId="165583834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C9A37CE7-8FEE-A843-B93A-3F84340F83B9}" cache="Slicer_Retailer" caption="Retailer" style="SlicerStyleLight2" rowHeight="230716"/>
  <slicer name="Region" xr10:uid="{68042130-16FA-5A40-A2F4-4620C552EC50}" cache="Slicer_Region" caption="Region" style="SlicerStyleLight2" rowHeight="230716"/>
  <slicer name="Beverage Brand" xr10:uid="{01784FF7-1399-5447-A9B4-50CD4E3CA9B6}" cache="Slicer_Beverage_Brand" caption="Beverage Brand" style="SlicerStyleLight2" rowHeight="230716"/>
  <slicer name="Beverage Brand 1" xr10:uid="{F4C9264D-25BC-244F-8D40-B54359D81489}" cache="Slicer_Beverage_Brand" caption="Beverage Brand"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9E67734-41A4-4F4B-9B04-BC777DBDA795}" sourceName="Invoice Date">
  <pivotTables>
    <pivotTable tabId="4" name="PivotTable2"/>
    <pivotTable tabId="4" name="PivotTable1"/>
    <pivotTable tabId="4" name="PivotTable5"/>
  </pivotTables>
  <state minimalRefreshVersion="6" lastRefreshVersion="6" pivotCacheId="1655838346"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405C78A-3F51-1345-96EB-340C3BB45F74}" cache="NativeTimeline_Invoice_Date" caption="Sales Period" level="2" selectionLevel="0" scrollPosition="2021-01-01T00:00:00" style="TimeSlicerStyleDark2 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E96C8-59B6-CC40-8E7D-5CB0C3FF3F47}">
  <dimension ref="A3:G82"/>
  <sheetViews>
    <sheetView topLeftCell="A6" workbookViewId="0">
      <selection activeCell="O27" sqref="O27"/>
    </sheetView>
  </sheetViews>
  <sheetFormatPr baseColWidth="10" defaultRowHeight="15" x14ac:dyDescent="0.2"/>
  <cols>
    <col min="1" max="1" width="14.6640625" bestFit="1" customWidth="1"/>
    <col min="2" max="2" width="14.33203125" bestFit="1" customWidth="1"/>
    <col min="3" max="3" width="13" bestFit="1" customWidth="1"/>
    <col min="4" max="4" width="14.33203125" bestFit="1" customWidth="1"/>
  </cols>
  <sheetData>
    <row r="3" spans="1:4" x14ac:dyDescent="0.2">
      <c r="A3" t="s">
        <v>132</v>
      </c>
      <c r="B3" t="s">
        <v>133</v>
      </c>
      <c r="C3" t="s">
        <v>134</v>
      </c>
      <c r="D3" t="s">
        <v>135</v>
      </c>
    </row>
    <row r="4" spans="1:4" x14ac:dyDescent="0.2">
      <c r="A4" s="42">
        <v>8684027.5</v>
      </c>
      <c r="B4" s="42">
        <v>17148250</v>
      </c>
      <c r="C4" s="42">
        <v>3173631.875</v>
      </c>
      <c r="D4" s="42">
        <v>0.36310442386830921</v>
      </c>
    </row>
    <row r="10" spans="1:4" x14ac:dyDescent="0.2">
      <c r="A10" s="26" t="s">
        <v>132</v>
      </c>
    </row>
    <row r="11" spans="1:4" x14ac:dyDescent="0.2">
      <c r="A11" s="26" t="s">
        <v>154</v>
      </c>
      <c r="B11" s="26" t="s">
        <v>4</v>
      </c>
      <c r="C11" t="s">
        <v>155</v>
      </c>
    </row>
    <row r="12" spans="1:4" x14ac:dyDescent="0.2">
      <c r="A12" t="s">
        <v>141</v>
      </c>
      <c r="C12" s="28">
        <v>510750</v>
      </c>
    </row>
    <row r="13" spans="1:4" x14ac:dyDescent="0.2">
      <c r="A13" t="s">
        <v>142</v>
      </c>
      <c r="C13" s="28">
        <v>484975</v>
      </c>
    </row>
    <row r="14" spans="1:4" x14ac:dyDescent="0.2">
      <c r="A14" t="s">
        <v>143</v>
      </c>
      <c r="C14" s="28">
        <v>483530</v>
      </c>
    </row>
    <row r="15" spans="1:4" x14ac:dyDescent="0.2">
      <c r="A15" t="s">
        <v>144</v>
      </c>
      <c r="C15" s="28">
        <v>494887.5</v>
      </c>
    </row>
    <row r="16" spans="1:4" x14ac:dyDescent="0.2">
      <c r="A16" t="s">
        <v>145</v>
      </c>
      <c r="C16" s="28">
        <v>673572.5</v>
      </c>
    </row>
    <row r="17" spans="1:7" x14ac:dyDescent="0.2">
      <c r="A17" t="s">
        <v>146</v>
      </c>
      <c r="C17" s="28">
        <v>903837.5</v>
      </c>
    </row>
    <row r="18" spans="1:7" x14ac:dyDescent="0.2">
      <c r="A18" t="s">
        <v>147</v>
      </c>
      <c r="C18" s="28">
        <v>1041437.5</v>
      </c>
    </row>
    <row r="19" spans="1:7" x14ac:dyDescent="0.2">
      <c r="A19" t="s">
        <v>148</v>
      </c>
      <c r="C19" s="28">
        <v>945275</v>
      </c>
    </row>
    <row r="20" spans="1:7" x14ac:dyDescent="0.2">
      <c r="A20" t="s">
        <v>149</v>
      </c>
      <c r="C20" s="28">
        <v>681000</v>
      </c>
    </row>
    <row r="21" spans="1:7" x14ac:dyDescent="0.2">
      <c r="A21" t="s">
        <v>150</v>
      </c>
      <c r="C21" s="28">
        <v>623375</v>
      </c>
    </row>
    <row r="22" spans="1:7" x14ac:dyDescent="0.2">
      <c r="A22" t="s">
        <v>151</v>
      </c>
      <c r="C22" s="28">
        <v>795612.5</v>
      </c>
    </row>
    <row r="23" spans="1:7" x14ac:dyDescent="0.2">
      <c r="A23" t="s">
        <v>152</v>
      </c>
      <c r="C23" s="28">
        <v>1045775</v>
      </c>
    </row>
    <row r="24" spans="1:7" x14ac:dyDescent="0.2">
      <c r="A24" t="s">
        <v>140</v>
      </c>
      <c r="C24" s="28">
        <v>8684027.5</v>
      </c>
    </row>
    <row r="31" spans="1:7" x14ac:dyDescent="0.2">
      <c r="C31" s="26" t="s">
        <v>139</v>
      </c>
      <c r="D31" t="s">
        <v>133</v>
      </c>
      <c r="F31" s="43" t="s">
        <v>6</v>
      </c>
      <c r="G31" s="43" t="s">
        <v>156</v>
      </c>
    </row>
    <row r="32" spans="1:7" x14ac:dyDescent="0.2">
      <c r="C32" s="27" t="s">
        <v>57</v>
      </c>
      <c r="D32" s="42">
        <v>408500</v>
      </c>
      <c r="F32" t="str">
        <f t="shared" ref="F32:F63" si="0">C32</f>
        <v>Alabama</v>
      </c>
      <c r="G32" s="30">
        <f t="shared" ref="G32:G63" si="1">D32</f>
        <v>408500</v>
      </c>
    </row>
    <row r="33" spans="3:7" x14ac:dyDescent="0.2">
      <c r="C33" s="27" t="s">
        <v>61</v>
      </c>
      <c r="D33" s="42">
        <v>312250</v>
      </c>
      <c r="F33" t="str">
        <f t="shared" si="0"/>
        <v>Alaska</v>
      </c>
      <c r="G33" s="30">
        <f t="shared" si="1"/>
        <v>312250</v>
      </c>
    </row>
    <row r="34" spans="3:7" x14ac:dyDescent="0.2">
      <c r="C34" s="27" t="s">
        <v>82</v>
      </c>
      <c r="D34" s="42">
        <v>331500</v>
      </c>
      <c r="F34" t="str">
        <f t="shared" si="0"/>
        <v>Arizona</v>
      </c>
      <c r="G34" s="30">
        <f t="shared" si="1"/>
        <v>331500</v>
      </c>
    </row>
    <row r="35" spans="3:7" x14ac:dyDescent="0.2">
      <c r="C35" s="27" t="s">
        <v>98</v>
      </c>
      <c r="D35" s="42">
        <v>255350</v>
      </c>
      <c r="F35" t="str">
        <f t="shared" si="0"/>
        <v>Arkansas</v>
      </c>
      <c r="G35" s="30">
        <f t="shared" si="1"/>
        <v>255350</v>
      </c>
    </row>
    <row r="36" spans="3:7" x14ac:dyDescent="0.2">
      <c r="C36" s="27" t="s">
        <v>29</v>
      </c>
      <c r="D36" s="42">
        <v>1037250</v>
      </c>
      <c r="F36" t="str">
        <f t="shared" si="0"/>
        <v>California</v>
      </c>
      <c r="G36" s="30">
        <f t="shared" si="1"/>
        <v>1037250</v>
      </c>
    </row>
    <row r="37" spans="3:7" x14ac:dyDescent="0.2">
      <c r="C37" s="27" t="s">
        <v>42</v>
      </c>
      <c r="D37" s="42">
        <v>324250</v>
      </c>
      <c r="F37" t="str">
        <f t="shared" si="0"/>
        <v>Colorado</v>
      </c>
      <c r="G37" s="30">
        <f t="shared" si="1"/>
        <v>324250</v>
      </c>
    </row>
    <row r="38" spans="3:7" x14ac:dyDescent="0.2">
      <c r="C38" s="27" t="s">
        <v>121</v>
      </c>
      <c r="D38" s="42">
        <v>169600</v>
      </c>
      <c r="F38" t="str">
        <f t="shared" si="0"/>
        <v>Connecticut</v>
      </c>
      <c r="G38" s="30">
        <f t="shared" si="1"/>
        <v>169600</v>
      </c>
    </row>
    <row r="39" spans="3:7" x14ac:dyDescent="0.2">
      <c r="C39" s="27" t="s">
        <v>117</v>
      </c>
      <c r="D39" s="42">
        <v>205600</v>
      </c>
      <c r="F39" t="str">
        <f t="shared" si="0"/>
        <v>Delaware</v>
      </c>
      <c r="G39" s="30">
        <f t="shared" si="1"/>
        <v>205600</v>
      </c>
    </row>
    <row r="40" spans="3:7" x14ac:dyDescent="0.2">
      <c r="C40" s="27" t="s">
        <v>47</v>
      </c>
      <c r="D40" s="42">
        <v>1051700</v>
      </c>
      <c r="F40" t="str">
        <f t="shared" si="0"/>
        <v>Florida</v>
      </c>
      <c r="G40" s="30">
        <f t="shared" si="1"/>
        <v>1051700</v>
      </c>
    </row>
    <row r="41" spans="3:7" x14ac:dyDescent="0.2">
      <c r="C41" s="27" t="s">
        <v>86</v>
      </c>
      <c r="D41" s="42">
        <v>579350</v>
      </c>
      <c r="F41" t="str">
        <f t="shared" si="0"/>
        <v>Georgia</v>
      </c>
      <c r="G41" s="30">
        <f t="shared" si="1"/>
        <v>579350</v>
      </c>
    </row>
    <row r="42" spans="3:7" x14ac:dyDescent="0.2">
      <c r="C42" s="27" t="s">
        <v>63</v>
      </c>
      <c r="D42" s="42">
        <v>353500</v>
      </c>
      <c r="F42" t="str">
        <f t="shared" si="0"/>
        <v>Hawaii</v>
      </c>
      <c r="G42" s="30">
        <f t="shared" si="1"/>
        <v>353500</v>
      </c>
    </row>
    <row r="43" spans="3:7" x14ac:dyDescent="0.2">
      <c r="C43" s="27" t="s">
        <v>80</v>
      </c>
      <c r="D43" s="42">
        <v>288250</v>
      </c>
      <c r="F43" t="str">
        <f t="shared" si="0"/>
        <v>Idaho</v>
      </c>
      <c r="G43" s="30">
        <f t="shared" si="1"/>
        <v>288250</v>
      </c>
    </row>
    <row r="44" spans="3:7" x14ac:dyDescent="0.2">
      <c r="C44" s="27" t="s">
        <v>34</v>
      </c>
      <c r="D44" s="42">
        <v>185600</v>
      </c>
      <c r="F44" t="str">
        <f t="shared" si="0"/>
        <v>Illinois</v>
      </c>
      <c r="G44" s="30">
        <f t="shared" si="1"/>
        <v>185600</v>
      </c>
    </row>
    <row r="45" spans="3:7" x14ac:dyDescent="0.2">
      <c r="C45" s="27" t="s">
        <v>112</v>
      </c>
      <c r="D45" s="42">
        <v>241600</v>
      </c>
      <c r="F45" t="str">
        <f t="shared" si="0"/>
        <v>Indiana</v>
      </c>
      <c r="G45" s="30">
        <f t="shared" si="1"/>
        <v>241600</v>
      </c>
    </row>
    <row r="46" spans="3:7" x14ac:dyDescent="0.2">
      <c r="C46" s="27" t="s">
        <v>108</v>
      </c>
      <c r="D46" s="42">
        <v>183100</v>
      </c>
      <c r="F46" t="str">
        <f t="shared" si="0"/>
        <v>Iowa</v>
      </c>
      <c r="G46" s="30">
        <f t="shared" si="1"/>
        <v>183100</v>
      </c>
    </row>
    <row r="47" spans="3:7" x14ac:dyDescent="0.2">
      <c r="C47" s="27" t="s">
        <v>102</v>
      </c>
      <c r="D47" s="42">
        <v>180600</v>
      </c>
      <c r="F47" t="str">
        <f t="shared" si="0"/>
        <v>Kansas</v>
      </c>
      <c r="G47" s="30">
        <f t="shared" si="1"/>
        <v>180600</v>
      </c>
    </row>
    <row r="48" spans="3:7" x14ac:dyDescent="0.2">
      <c r="C48" s="27" t="s">
        <v>94</v>
      </c>
      <c r="D48" s="42">
        <v>363350</v>
      </c>
      <c r="F48" t="str">
        <f t="shared" si="0"/>
        <v>Kentucky</v>
      </c>
      <c r="G48" s="30">
        <f t="shared" si="1"/>
        <v>363350</v>
      </c>
    </row>
    <row r="49" spans="3:7" x14ac:dyDescent="0.2">
      <c r="C49" s="27" t="s">
        <v>78</v>
      </c>
      <c r="D49" s="42">
        <v>412250</v>
      </c>
      <c r="F49" t="str">
        <f t="shared" si="0"/>
        <v>Louisiana</v>
      </c>
      <c r="G49" s="30">
        <f t="shared" si="1"/>
        <v>412250</v>
      </c>
    </row>
    <row r="50" spans="3:7" x14ac:dyDescent="0.2">
      <c r="C50" s="27" t="s">
        <v>59</v>
      </c>
      <c r="D50" s="42">
        <v>172600</v>
      </c>
      <c r="F50" t="str">
        <f t="shared" si="0"/>
        <v>Maine</v>
      </c>
      <c r="G50" s="30">
        <f t="shared" si="1"/>
        <v>172600</v>
      </c>
    </row>
    <row r="51" spans="3:7" x14ac:dyDescent="0.2">
      <c r="C51" s="27" t="s">
        <v>115</v>
      </c>
      <c r="D51" s="42">
        <v>241600</v>
      </c>
      <c r="F51" t="str">
        <f t="shared" si="0"/>
        <v>Maryland</v>
      </c>
      <c r="G51" s="30">
        <f t="shared" si="1"/>
        <v>241600</v>
      </c>
    </row>
    <row r="52" spans="3:7" x14ac:dyDescent="0.2">
      <c r="C52" s="27" t="s">
        <v>125</v>
      </c>
      <c r="D52" s="42">
        <v>241600</v>
      </c>
      <c r="F52" t="str">
        <f t="shared" si="0"/>
        <v>Massachusetts</v>
      </c>
      <c r="G52" s="30">
        <f t="shared" si="1"/>
        <v>241600</v>
      </c>
    </row>
    <row r="53" spans="3:7" x14ac:dyDescent="0.2">
      <c r="C53" s="27" t="s">
        <v>71</v>
      </c>
      <c r="D53" s="42">
        <v>280350</v>
      </c>
      <c r="F53" t="str">
        <f t="shared" si="0"/>
        <v>Michigan</v>
      </c>
      <c r="G53" s="30">
        <f t="shared" si="1"/>
        <v>280350</v>
      </c>
    </row>
    <row r="54" spans="3:7" x14ac:dyDescent="0.2">
      <c r="C54" s="27" t="s">
        <v>49</v>
      </c>
      <c r="D54" s="42">
        <v>156850</v>
      </c>
      <c r="F54" t="str">
        <f t="shared" si="0"/>
        <v>Minnesota</v>
      </c>
      <c r="G54" s="30">
        <f t="shared" si="1"/>
        <v>156850</v>
      </c>
    </row>
    <row r="55" spans="3:7" x14ac:dyDescent="0.2">
      <c r="C55" s="27" t="s">
        <v>96</v>
      </c>
      <c r="D55" s="42">
        <v>309350</v>
      </c>
      <c r="F55" t="str">
        <f t="shared" si="0"/>
        <v>Mississippi</v>
      </c>
      <c r="G55" s="30">
        <f t="shared" si="1"/>
        <v>309350</v>
      </c>
    </row>
    <row r="56" spans="3:7" x14ac:dyDescent="0.2">
      <c r="C56" s="27" t="s">
        <v>73</v>
      </c>
      <c r="D56" s="42">
        <v>316350</v>
      </c>
      <c r="F56" t="str">
        <f t="shared" si="0"/>
        <v>Missouri</v>
      </c>
      <c r="G56" s="30">
        <f t="shared" si="1"/>
        <v>316350</v>
      </c>
    </row>
    <row r="57" spans="3:7" x14ac:dyDescent="0.2">
      <c r="C57" s="27" t="s">
        <v>51</v>
      </c>
      <c r="D57" s="42">
        <v>328000</v>
      </c>
      <c r="F57" t="str">
        <f t="shared" si="0"/>
        <v>Montana</v>
      </c>
      <c r="G57" s="30">
        <f t="shared" si="1"/>
        <v>328000</v>
      </c>
    </row>
    <row r="58" spans="3:7" x14ac:dyDescent="0.2">
      <c r="C58" s="27" t="s">
        <v>55</v>
      </c>
      <c r="D58" s="42">
        <v>136350</v>
      </c>
      <c r="F58" t="str">
        <f t="shared" si="0"/>
        <v>Nebraska</v>
      </c>
      <c r="G58" s="30">
        <f t="shared" si="1"/>
        <v>136350</v>
      </c>
    </row>
    <row r="59" spans="3:7" x14ac:dyDescent="0.2">
      <c r="C59" s="27" t="s">
        <v>40</v>
      </c>
      <c r="D59" s="42">
        <v>324000</v>
      </c>
      <c r="F59" t="str">
        <f t="shared" si="0"/>
        <v>Nevada</v>
      </c>
      <c r="G59" s="30">
        <f t="shared" si="1"/>
        <v>324000</v>
      </c>
    </row>
    <row r="60" spans="3:7" x14ac:dyDescent="0.2">
      <c r="C60" s="27" t="s">
        <v>129</v>
      </c>
      <c r="D60" s="42">
        <v>238850</v>
      </c>
      <c r="F60" t="str">
        <f t="shared" si="0"/>
        <v>New Hampshire</v>
      </c>
      <c r="G60" s="30">
        <f t="shared" si="1"/>
        <v>238850</v>
      </c>
    </row>
    <row r="61" spans="3:7" x14ac:dyDescent="0.2">
      <c r="C61" s="27" t="s">
        <v>119</v>
      </c>
      <c r="D61" s="42">
        <v>223600</v>
      </c>
      <c r="F61" t="str">
        <f t="shared" si="0"/>
        <v>New Jersey</v>
      </c>
      <c r="G61" s="30">
        <f t="shared" si="1"/>
        <v>223600</v>
      </c>
    </row>
    <row r="62" spans="3:7" x14ac:dyDescent="0.2">
      <c r="C62" s="27" t="s">
        <v>84</v>
      </c>
      <c r="D62" s="42">
        <v>313500</v>
      </c>
      <c r="F62" t="str">
        <f t="shared" si="0"/>
        <v>New Mexico</v>
      </c>
      <c r="G62" s="30">
        <f t="shared" si="1"/>
        <v>313500</v>
      </c>
    </row>
    <row r="63" spans="3:7" x14ac:dyDescent="0.2">
      <c r="C63" s="27" t="s">
        <v>16</v>
      </c>
      <c r="D63" s="42">
        <v>1125200</v>
      </c>
      <c r="F63" t="str">
        <f t="shared" si="0"/>
        <v>New York</v>
      </c>
      <c r="G63" s="30">
        <f t="shared" si="1"/>
        <v>1125200</v>
      </c>
    </row>
    <row r="64" spans="3:7" x14ac:dyDescent="0.2">
      <c r="C64" s="27" t="s">
        <v>90</v>
      </c>
      <c r="D64" s="42">
        <v>399350</v>
      </c>
      <c r="F64" t="str">
        <f t="shared" ref="F64:F81" si="2">C64</f>
        <v>North Carolina</v>
      </c>
      <c r="G64" s="30">
        <f t="shared" ref="G64:G81" si="3">D64</f>
        <v>399350</v>
      </c>
    </row>
    <row r="65" spans="3:7" x14ac:dyDescent="0.2">
      <c r="C65" s="27" t="s">
        <v>106</v>
      </c>
      <c r="D65" s="42">
        <v>184100</v>
      </c>
      <c r="F65" t="str">
        <f t="shared" si="2"/>
        <v>North Dakota</v>
      </c>
      <c r="G65" s="30">
        <f t="shared" si="3"/>
        <v>184100</v>
      </c>
    </row>
    <row r="66" spans="3:7" x14ac:dyDescent="0.2">
      <c r="C66" s="27" t="s">
        <v>92</v>
      </c>
      <c r="D66" s="42">
        <v>203600</v>
      </c>
      <c r="F66" t="str">
        <f t="shared" si="2"/>
        <v>Ohio</v>
      </c>
      <c r="G66" s="30">
        <f t="shared" si="3"/>
        <v>203600</v>
      </c>
    </row>
    <row r="67" spans="3:7" x14ac:dyDescent="0.2">
      <c r="C67" s="27" t="s">
        <v>100</v>
      </c>
      <c r="D67" s="42">
        <v>237350</v>
      </c>
      <c r="F67" t="str">
        <f t="shared" si="2"/>
        <v>Oklahoma</v>
      </c>
      <c r="G67" s="30">
        <f t="shared" si="3"/>
        <v>237350</v>
      </c>
    </row>
    <row r="68" spans="3:7" x14ac:dyDescent="0.2">
      <c r="C68" s="27" t="s">
        <v>77</v>
      </c>
      <c r="D68" s="42">
        <v>346750</v>
      </c>
      <c r="F68" t="str">
        <f t="shared" si="2"/>
        <v>Oregon</v>
      </c>
      <c r="G68" s="30">
        <f t="shared" si="3"/>
        <v>346750</v>
      </c>
    </row>
    <row r="69" spans="3:7" x14ac:dyDescent="0.2">
      <c r="C69" s="27" t="s">
        <v>37</v>
      </c>
      <c r="D69" s="42">
        <v>165600</v>
      </c>
      <c r="F69" t="str">
        <f t="shared" si="2"/>
        <v>Pennsylvania</v>
      </c>
      <c r="G69" s="30">
        <f t="shared" si="3"/>
        <v>165600</v>
      </c>
    </row>
    <row r="70" spans="3:7" x14ac:dyDescent="0.2">
      <c r="C70" s="27" t="s">
        <v>123</v>
      </c>
      <c r="D70" s="42">
        <v>198850</v>
      </c>
      <c r="F70" t="str">
        <f t="shared" si="2"/>
        <v>Rhode Island</v>
      </c>
      <c r="G70" s="30">
        <f t="shared" si="3"/>
        <v>198850</v>
      </c>
    </row>
    <row r="71" spans="3:7" x14ac:dyDescent="0.2">
      <c r="C71" s="27" t="s">
        <v>88</v>
      </c>
      <c r="D71" s="42">
        <v>507350</v>
      </c>
      <c r="F71" t="str">
        <f t="shared" si="2"/>
        <v>South Carolina</v>
      </c>
      <c r="G71" s="30">
        <f t="shared" si="3"/>
        <v>507350</v>
      </c>
    </row>
    <row r="72" spans="3:7" x14ac:dyDescent="0.2">
      <c r="C72" s="27" t="s">
        <v>104</v>
      </c>
      <c r="D72" s="42">
        <v>180600</v>
      </c>
      <c r="F72" t="str">
        <f t="shared" si="2"/>
        <v>South Dakota</v>
      </c>
      <c r="G72" s="30">
        <f t="shared" si="3"/>
        <v>180600</v>
      </c>
    </row>
    <row r="73" spans="3:7" x14ac:dyDescent="0.2">
      <c r="C73" s="27" t="s">
        <v>53</v>
      </c>
      <c r="D73" s="42">
        <v>427750</v>
      </c>
      <c r="F73" t="str">
        <f t="shared" si="2"/>
        <v>Tennessee</v>
      </c>
      <c r="G73" s="30">
        <f t="shared" si="3"/>
        <v>427750</v>
      </c>
    </row>
    <row r="74" spans="3:7" x14ac:dyDescent="0.2">
      <c r="C74" s="27" t="s">
        <v>25</v>
      </c>
      <c r="D74" s="42">
        <v>1014250</v>
      </c>
      <c r="F74" t="str">
        <f t="shared" si="2"/>
        <v>Texas</v>
      </c>
      <c r="G74" s="30">
        <f t="shared" si="3"/>
        <v>1014250</v>
      </c>
    </row>
    <row r="75" spans="3:7" x14ac:dyDescent="0.2">
      <c r="C75" s="27" t="s">
        <v>75</v>
      </c>
      <c r="D75" s="42">
        <v>310750</v>
      </c>
      <c r="F75" t="str">
        <f t="shared" si="2"/>
        <v>Utah</v>
      </c>
      <c r="G75" s="30">
        <f t="shared" si="3"/>
        <v>310750</v>
      </c>
    </row>
    <row r="76" spans="3:7" x14ac:dyDescent="0.2">
      <c r="C76" s="27" t="s">
        <v>127</v>
      </c>
      <c r="D76" s="42">
        <v>256850</v>
      </c>
      <c r="F76" t="str">
        <f t="shared" si="2"/>
        <v>Vermont</v>
      </c>
      <c r="G76" s="30">
        <f t="shared" si="3"/>
        <v>256850</v>
      </c>
    </row>
    <row r="77" spans="3:7" x14ac:dyDescent="0.2">
      <c r="C77" s="27" t="s">
        <v>69</v>
      </c>
      <c r="D77" s="42">
        <v>403350</v>
      </c>
      <c r="F77" t="str">
        <f t="shared" si="2"/>
        <v>Virginia</v>
      </c>
      <c r="G77" s="30">
        <f t="shared" si="3"/>
        <v>403350</v>
      </c>
    </row>
    <row r="78" spans="3:7" x14ac:dyDescent="0.2">
      <c r="C78" s="27" t="s">
        <v>44</v>
      </c>
      <c r="D78" s="42">
        <v>348750</v>
      </c>
      <c r="F78" t="str">
        <f t="shared" si="2"/>
        <v>Washington</v>
      </c>
      <c r="G78" s="30">
        <f t="shared" si="3"/>
        <v>348750</v>
      </c>
    </row>
    <row r="79" spans="3:7" x14ac:dyDescent="0.2">
      <c r="C79" s="27" t="s">
        <v>114</v>
      </c>
      <c r="D79" s="42">
        <v>154600</v>
      </c>
      <c r="F79" t="str">
        <f t="shared" si="2"/>
        <v>West Virginia</v>
      </c>
      <c r="G79" s="30">
        <f t="shared" si="3"/>
        <v>154600</v>
      </c>
    </row>
    <row r="80" spans="3:7" x14ac:dyDescent="0.2">
      <c r="C80" s="27" t="s">
        <v>110</v>
      </c>
      <c r="D80" s="42">
        <v>205850</v>
      </c>
      <c r="F80" t="str">
        <f t="shared" si="2"/>
        <v>Wisconsin</v>
      </c>
      <c r="G80" s="30">
        <f t="shared" si="3"/>
        <v>205850</v>
      </c>
    </row>
    <row r="81" spans="3:7" x14ac:dyDescent="0.2">
      <c r="C81" s="27" t="s">
        <v>67</v>
      </c>
      <c r="D81" s="42">
        <v>310750</v>
      </c>
      <c r="F81" t="str">
        <f t="shared" si="2"/>
        <v>Wyoming</v>
      </c>
      <c r="G81" s="30">
        <f t="shared" si="3"/>
        <v>310750</v>
      </c>
    </row>
    <row r="82" spans="3:7" x14ac:dyDescent="0.2">
      <c r="C82" s="27" t="s">
        <v>140</v>
      </c>
      <c r="D82" s="42">
        <v>17148250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5" workbookViewId="0">
      <selection activeCell="E13" sqref="E13"/>
    </sheetView>
  </sheetViews>
  <sheetFormatPr baseColWidth="10" defaultColWidth="14.5" defaultRowHeight="15" customHeight="1" x14ac:dyDescent="0.2"/>
  <cols>
    <col min="1" max="1" width="8.6640625" customWidth="1"/>
    <col min="2" max="2" width="9.332031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 min="16" max="18" width="8.83203125" customWidth="1"/>
  </cols>
  <sheetData>
    <row r="1" spans="1:15" x14ac:dyDescent="0.2">
      <c r="A1" s="1"/>
    </row>
    <row r="2" spans="1:15" ht="24" x14ac:dyDescent="0.3">
      <c r="A2" s="1"/>
      <c r="B2" s="2" t="s">
        <v>0</v>
      </c>
      <c r="C2" s="3"/>
      <c r="D2" s="3"/>
      <c r="E2" s="3"/>
      <c r="F2" s="3"/>
      <c r="G2" s="3"/>
      <c r="H2" s="3"/>
      <c r="I2" s="3"/>
      <c r="J2" s="3"/>
      <c r="K2" s="3"/>
      <c r="L2" s="3"/>
      <c r="M2" s="3"/>
    </row>
    <row r="3" spans="1:15" ht="16" x14ac:dyDescent="0.2">
      <c r="A3" s="1"/>
      <c r="B3" s="4" t="s">
        <v>1</v>
      </c>
    </row>
    <row r="4" spans="1:15" x14ac:dyDescent="0.2">
      <c r="A4" s="1"/>
    </row>
    <row r="5" spans="1:15" x14ac:dyDescent="0.2">
      <c r="A5" s="1"/>
      <c r="B5" s="5" t="s">
        <v>2</v>
      </c>
      <c r="C5" s="5" t="s">
        <v>3</v>
      </c>
      <c r="D5" s="5" t="s">
        <v>4</v>
      </c>
      <c r="E5" s="5" t="s">
        <v>5</v>
      </c>
      <c r="F5" s="5" t="s">
        <v>6</v>
      </c>
      <c r="G5" s="5" t="s">
        <v>7</v>
      </c>
      <c r="H5" s="5" t="s">
        <v>8</v>
      </c>
      <c r="I5" s="5" t="s">
        <v>9</v>
      </c>
      <c r="J5" s="5" t="s">
        <v>10</v>
      </c>
      <c r="K5" s="5" t="s">
        <v>11</v>
      </c>
      <c r="L5" s="5" t="s">
        <v>12</v>
      </c>
      <c r="M5" s="5" t="s">
        <v>13</v>
      </c>
    </row>
    <row r="6" spans="1:15" x14ac:dyDescent="0.2">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x14ac:dyDescent="0.2">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2">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2">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2">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2">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2">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2">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2">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2">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2">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2">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2">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2">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2">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2">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2">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2">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2">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2">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2">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2">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2">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2">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2">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2">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2">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2">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2">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2">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2">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2">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2">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2">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2">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2">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2">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2">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2">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2">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2">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2">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2">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2">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2">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2">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2">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2">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2">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2">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2">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2">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2">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2">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2">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2">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2">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2">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2">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2">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2">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2">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2">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2">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2">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2">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2">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2">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2">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2">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2">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2">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2">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2">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2">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2">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2">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2">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2">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2">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2">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2">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2">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2">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2">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2">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2">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2">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2">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2">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2">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2">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2">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2">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2">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2">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2">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2">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2">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2">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2">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2">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2">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2">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2">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2">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2">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2">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2">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2">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2">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2">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2">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2">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2">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2">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2">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2">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2">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2">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2">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2">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2">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2">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2">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2">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2">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2">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2">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2">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2">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2">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2">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2">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2">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2">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2">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2">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2">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2">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2">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2">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2">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2">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2">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2">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2">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2">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2">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2">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2">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2">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2">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2">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2">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2">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2">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2">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2">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2">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2">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2">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2">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2">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2">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2">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2">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2">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2">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2">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2">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2">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2">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2">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2">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2">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2">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2">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2">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2">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2">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2">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2">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2">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2">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2">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2">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2">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2">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2">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2">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2">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2">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2">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2">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2">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2">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2">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2">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2">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2">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2">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2">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2">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2">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2">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2">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2">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2">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2">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2">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2">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2">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2">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2">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2">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2">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2">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2">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2">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2">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2">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2">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2">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2">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2">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2">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2">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2">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2">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2">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2">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2">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2">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2">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2">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2">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2">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2">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2">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2">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2">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2">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2">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2">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2">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2">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2">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2">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2">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2">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2">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2">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2">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2">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2">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2">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2">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2">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2">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2">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2">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2">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2">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2">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2">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2">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2">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2">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2">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2">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2">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2">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2">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2">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2">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2">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2">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2">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2">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2">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2">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2">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2">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2">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2">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2">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2">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2">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2">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2">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2">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2">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2">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2">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2">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2">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2">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2">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2">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2">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2">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2">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2">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2">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2">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2">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2">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2">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2">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2">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2">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2">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2">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2">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2">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2">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2">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2">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2">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2">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2">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2">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2">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2">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2">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2">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2">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2">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2">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2">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2">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2">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2">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2">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2">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2">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2">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2">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2">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2">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2">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2">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2">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2">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2">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2">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2">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2">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2">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2">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2">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2">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2">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2">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2">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2">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2">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2">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2">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2">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2">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2">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2">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2">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2">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2">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2">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2">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2">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2">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2">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2">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2">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2">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2">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2">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2">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2">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2">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2">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2">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2">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2">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2">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2">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2">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2">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2">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2">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2">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2">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2">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2">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2">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2">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2">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2">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2">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2">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2">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2">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2">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2">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2">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2">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2">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2">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2">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2">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2">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2">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2">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2">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2">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2">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2">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2">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2">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2">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2">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2">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2">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2">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2">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2">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2">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2">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2">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2">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2">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2">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2">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2">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2">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2">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2">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2">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2">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2">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2">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2">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2">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2">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2">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2">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2">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2">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2">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2">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2">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2">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2">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2">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2">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2">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2">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2">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2">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2">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2">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2">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2">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2">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2">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2">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2">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2">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2">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2">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2">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2">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2">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2">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2">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2">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2">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2">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2">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2">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2">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2">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2">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2">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2">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2">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2">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2">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2">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2">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2">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2">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2">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2">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2">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2">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2">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2">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2">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2">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2">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2">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2">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2">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2">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2">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2">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2">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2">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2">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2">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2">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2">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2">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2">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2">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2">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2">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2">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2">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2">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2">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2">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2">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2">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2">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2">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2">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2">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2">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2">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2">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2">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2">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2">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2">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2">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2">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2">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2">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2">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2">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2">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2">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2">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2">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2">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2">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2">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2">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2">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2">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2">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2">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2">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2">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2">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2">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2">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2">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2">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2">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2">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2">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2">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2">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2">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2">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2">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2">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2">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2">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2">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2">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2">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2">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2">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2">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2">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2">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2">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2">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2">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2">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2">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2">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2">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2">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2">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2">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2">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2">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2">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2">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2">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2">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2">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2">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2">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2">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2">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2">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2">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2">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2">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2">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2">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2">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2">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2">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2">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2">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2">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2">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2">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2">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2">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2">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2">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2">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2">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2">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2">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2">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2">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2">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2">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2">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2">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2">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2">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2">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2">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2">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2">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2">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2">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2">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2">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2">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2">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2">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2">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2">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2">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2">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2">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2">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2">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2">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2">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2">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2">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2">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2">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2">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2">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2">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2">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2">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2">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2">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2">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2">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2">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2">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2">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2">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2">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2">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2">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2">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2">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2">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2">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2">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2">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2">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2">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2">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2">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2">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2">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2">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2">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2">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2">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2">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2">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2">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2">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2">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2">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2">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2">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2">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2">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2">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2">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2">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2">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2">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2">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2">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2">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2">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2">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2">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2">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2">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2">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2">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2">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2">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2">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2">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2">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2">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2">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2">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2">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2">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2">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2">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2">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2">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2">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2">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2">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2">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2">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2">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2">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2">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2">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2">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2">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2">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2">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2">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2">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2">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2">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2">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2">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2">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2">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2">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2">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2">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2">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2">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2">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2">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2">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2">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2">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2">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2">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2">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2">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2">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2">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2">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2">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2">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2">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2">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2">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2">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2">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2">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2">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2">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2">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2">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2">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2">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2">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2">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2">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2">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2">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2">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2">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2">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2">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2">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2">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2">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2">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2">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2">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2">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2">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2">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2">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2">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2">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2">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2">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2">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2">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2">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2">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2">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2">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2">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2">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2">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2">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2">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2">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2">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2">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2">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2">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2">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2">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2">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2">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2">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2">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2">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2">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2">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2">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2">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2">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2">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2">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2">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2">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2">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2">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2">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2">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2">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2">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2">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2">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2">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2">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2">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2">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2">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2">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2">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2">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2">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2">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2">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2">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2">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2">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2">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2">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2">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2">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2">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2">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2">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2">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2">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2">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2">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2">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2">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2">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2">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2">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2">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2">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2">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2">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2">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2">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2">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2">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2">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2">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2">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2">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2">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2">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2">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2">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2">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2">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2">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2">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2">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2">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2">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2">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2">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2">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2">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2">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2">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2">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2">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2">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2">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2">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2">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2">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2">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2">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2">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2">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2">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2">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2">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2">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2">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2">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2">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2">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2">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2">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2">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2">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2">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2">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2">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2">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2">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2">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2">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2">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2">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2">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2">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2">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2">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2">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2">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2">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2">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2">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2">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2">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2">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2">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2">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2">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2">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2">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2">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2">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2">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2">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2">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2">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2">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2">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2">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2">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2">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2">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2">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2">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2">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2">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2">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2">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2">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2">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2">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2">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2">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2">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2">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2">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2">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2">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2">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2">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2">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2">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2">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2">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2">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2">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2">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2">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2">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2">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2">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2">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2">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2">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2">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2">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2">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2">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2">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2">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2">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2">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2">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2">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2">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2">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2">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2">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2">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2">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2">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2">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2">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2">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2">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2">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2">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2">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2">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2">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2">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2">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2">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2">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2">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2">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2">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2">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2">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2">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2">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2">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2">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2">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2">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2">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2">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2">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2">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2">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2">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2">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2">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2">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2">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2">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2">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2">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2">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2">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2">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2">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2">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2">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2">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2">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2">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2">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2">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2">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2">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2">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2">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2">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2">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2">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2">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2">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2">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2">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2">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2">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2">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2">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2">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2">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2">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2">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2">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2">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2">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2">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2">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2">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2">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2">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2">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2">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2">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2">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2">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2">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2">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2">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2">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2">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2">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2">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2">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2">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2">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2">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2">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2">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2">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2">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2">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2">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2">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2">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2">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2">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2">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2">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2">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2">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2">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2">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2">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2">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2">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2">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2">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2">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2">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2">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2">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2">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2">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2">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2">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2">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2">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2">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2">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2">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2">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2">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2">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2">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2">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2">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2">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2">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2">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2">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2">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2">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2">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2">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2">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2">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2">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2">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2">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2">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2">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2">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2">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2">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2">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2">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2">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2">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2">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2">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2">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2">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2">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2">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2">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2">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2">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2">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2">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2">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2">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2">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2">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2">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2">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2">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2">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2">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2">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2">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2">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2">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2">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2">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2">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2">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2">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2">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2">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2">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2">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2">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2">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2">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2">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2">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2">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2">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2">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2">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2">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2">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2">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2">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2">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2">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2">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2">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2">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2">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2">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2">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2">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2">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2">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2">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2">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2">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2">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2">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2">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2">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2">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2">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2">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2">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2">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2">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2">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2">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2">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2">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2">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2">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2">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2">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2">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2">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2">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2">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2">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2">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2">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2">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2">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2">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2">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2">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2">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2">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2">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2">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2">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2">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2">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2">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2">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2">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2">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2">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2">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2">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2">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2">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2">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2">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2">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2">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2">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2">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2">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2">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2">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2">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2">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2">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2">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2">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2">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2">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2">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2">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2">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2">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2">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2">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2">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2">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2">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2">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2">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2">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2">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2">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2">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2">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2">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2">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2">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2">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2">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2">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2">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2">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2">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2">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2">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2">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2">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2">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2">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2">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2">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2">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2">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2">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2">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2">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2">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2">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2">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2">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2">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2">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2">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2">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2">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2">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2">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2">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2">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2">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2">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2">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2">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2">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2">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2">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2">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2">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2">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2">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2">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2">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2">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2">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2">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2">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2">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2">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2">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2">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2">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2">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2">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2">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2">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2">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2">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2">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2">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2">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2">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2">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2">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2">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2">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2">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2">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2">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2">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2">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2">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2">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2">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2">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2">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2">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2">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2">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2">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2">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2">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2">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2">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2">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2">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2">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2">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2">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2">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2">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2">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2">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2">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2">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2">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2">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2">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2">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2">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2">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2">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2">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2">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2">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2">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2">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2">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2">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2">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2">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2">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2">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2">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2">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2">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2">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2">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2">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2">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2">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2">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2">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2">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2">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2">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2">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2">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2">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2">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2">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2">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2">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2">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2">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2">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2">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2">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2">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2">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2">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2">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2">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2">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2">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2">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2">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2">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2">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2">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2">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2">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2">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2">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2">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2">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2">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2">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2">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2">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2">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2">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2">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2">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2">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2">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2">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2">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2">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2">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2">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2">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2">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2">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2">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2">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2">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2">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2">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2">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2">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2">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2">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2">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2">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2">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2">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2">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2">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2">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2">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2">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2">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2">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2">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2">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2">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2">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2">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2">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2">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2">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2">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2">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2">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2">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2">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2">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2">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2">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2">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2">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2">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2">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2">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2">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2">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2">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2">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2">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2">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2">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2">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2">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2">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2">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2">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2">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2">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2">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2">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2">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2">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2">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2">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2">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2">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2">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2">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2">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2">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2">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2">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2">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2">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2">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2">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2">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2">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2">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2">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2">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2">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2">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2">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2">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2">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2">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2">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2">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2">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2">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2">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2">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2">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2">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2">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2">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2">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2">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2">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2">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2">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2">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2">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2">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2">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2">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2">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2">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2">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2">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2">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2">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2">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2">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2">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2">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2">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2">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2">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2">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2">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2">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2">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2">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2">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2">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2">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2">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2">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2">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2">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2">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2">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2">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2">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2">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2">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2">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2">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2">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2">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2">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2">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2">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2">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2">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2">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2">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2">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2">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2">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2">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2">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2">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2">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2">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2">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2">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2">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2">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2">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2">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2">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2">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2">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2">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2">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2">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2">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2">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2">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2">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2">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2">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2">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2">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2">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2">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2">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2">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2">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2">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2">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2">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2">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2">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2">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2">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2">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2">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2">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2">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2">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2">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2">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2">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2">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2">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2">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2">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2">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2">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2">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2">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2">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2">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2">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2">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2">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2">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2">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2">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2">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2">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2">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2">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2">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2">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2">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2">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2">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2">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2">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2">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2">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2">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2">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2">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2">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2">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2">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2">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2">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2">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2">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2">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2">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2">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2">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2">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2">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2">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2">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2">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2">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2">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2">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2">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2">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2">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2">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2">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2">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2">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2">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2">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2">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2">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2">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2">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2">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2">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2">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2">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2">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2">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2">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2">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2">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2">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2">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2">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2">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2">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2">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2">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2">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2">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2">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2">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2">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2">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2">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2">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2">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2">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2">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2">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2">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2">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2">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2">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2">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2">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2">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2">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2">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2">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2">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2">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2">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2">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2">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2">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2">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2">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2">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2">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2">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2">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2">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2">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2">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2">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2">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2">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2">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2">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2">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2">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2">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2">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2">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2">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2">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2">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2">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2">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2">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2">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2">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2">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2">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2">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2">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2">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2">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2">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2">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2">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2">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2">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2">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2">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2">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2">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2">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2">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2">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2">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2">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2">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2">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2">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2">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2">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2">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2">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2">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2">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2">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2">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2">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2">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2">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2">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2">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2">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2">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2">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2">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2">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2">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2">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2">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2">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2">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2">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2">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2">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2">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2">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2">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2">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2">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2">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2">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2">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2">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2">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2">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2">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2">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2">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2">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2">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2">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2">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2">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2">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2">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2">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2">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2">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2">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2">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2">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2">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2">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2">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2">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2">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2">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2">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2">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2">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2">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2">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2">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2">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2">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2">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2">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2">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2">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2">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2">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2">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2">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2">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2">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2">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2">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2">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2">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2">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2">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2">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2">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2">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2">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2">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2">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2">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2">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2">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2">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2">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2">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2">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2">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2">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2">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2">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2">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2">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2">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2">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2">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2">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2">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2">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2">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2">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2">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2">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2">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2">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2">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2">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2">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2">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2">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2">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2">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2">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2">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2">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2">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2">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2">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2">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2">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2">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2">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2">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2">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2">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2">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2">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2">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2">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2">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2">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2">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2">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2">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2">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2">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2">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2">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2">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2">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2">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2">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2">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2">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2">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2">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2">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2">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2">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2">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2">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2">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2">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2">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2">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2">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2">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2">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2">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2">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2">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2">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2">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2">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2">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2">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2">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2">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2">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2">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2">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2">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2">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2">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2">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2">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2">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2">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2">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2">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2">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2">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2">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2">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2">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2">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2">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2">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2">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2">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2">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2">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2">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2">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2">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2">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2">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2">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2">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2">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2">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2">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2">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2">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2">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2">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2">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2">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2">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2">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2">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2">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2">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2">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2">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2">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2">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2">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2">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2">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2">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2">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2">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2">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2">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2">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2">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2">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2">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2">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2">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2">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2">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2">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2">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2">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2">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2">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2">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2">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2">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2">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2">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2">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2">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2">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2">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2">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2">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2">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2">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2">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2">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2">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2">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2">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2">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2">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2">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2">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2">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2">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2">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2">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2">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2">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2">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2">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2">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2">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2">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2">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2">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2">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2">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2">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2">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2">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2">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2">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2">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2">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2">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2">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2">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2">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2">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2">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2">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2">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2">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2">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2">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2">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2">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2">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2">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2">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2">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2">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2">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2">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2">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2">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2">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2">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2">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2">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2">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2">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2">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2">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2">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2">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2">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2">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2">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2">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2">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2">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2">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2">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2">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2">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2">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2">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2">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2">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2">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2">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2">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2">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2">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2">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2">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2">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2">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2">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2">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2">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2">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2">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2">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2">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2">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2">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2">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2">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2">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2">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2">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2">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2">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2">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2">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2">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2">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2">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2">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2">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2">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2">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2">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2">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2">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2">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2">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2">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2">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2">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2">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2">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2">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2">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2">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2">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2">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2">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2">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2">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2">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2">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2">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2">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2">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2">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2">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2">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2">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2">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2">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2">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2">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2">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2">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2">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2">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2">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2">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2">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2">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2">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2">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2">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2">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2">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2">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2">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2">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2">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2">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2">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2">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2">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2">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2">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2">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2">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2">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2">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2">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2">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2">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2">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2">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2">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2">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2">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2">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2">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2">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2">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2">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2">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2">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2">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2">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2">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2">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2">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2">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2">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2">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2">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2">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2">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2">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2">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2">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2">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2">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2">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2">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2">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2">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2">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2">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2">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2">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2">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2">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2">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2">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2">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2">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2">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2">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2">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2">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2">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2">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2">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2">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2">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2">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2">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2">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2">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2">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2">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2">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2">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2">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2">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2">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2">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2">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2">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2">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2">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2">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2">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2">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2">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2">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2">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2">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2">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2">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2">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2">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2">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2">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2">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2">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2">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2">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2">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2">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2">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2">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2">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2">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2">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2">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2">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2">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2">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2">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2">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2">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2">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2">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2">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2">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2">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2">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2">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2">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2">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2">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2">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2">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2">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2">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2">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2">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2">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2">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2">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2">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2">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2">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2">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2">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2">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2">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2">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2">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2">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2">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2">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2">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2">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2">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2">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2">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2">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2">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2">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2">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2">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2">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2">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2">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2">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2">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2">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2">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2">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2">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2">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2">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2">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2">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2">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2">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2">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2">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2">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2">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2">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2">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2">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2">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2">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2">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2">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2">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2">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2">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2">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2">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2">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2">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2">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2">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2">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2">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2">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2">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2">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2">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2">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2">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2">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2">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2">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2">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2">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2">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2">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2">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2">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2">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2">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2">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2">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2">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2">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2">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2">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2">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2">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2">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2">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2">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2">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2">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2">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2">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2">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2">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2">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2">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2">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2">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2">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2">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2">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2">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2">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2">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2">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2">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2">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2">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2">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2">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2">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2">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2">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2">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2">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2">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2">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2">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2">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2">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2">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2">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2">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2">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2">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2">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2">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2">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2">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2">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2">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2">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2">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2">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2">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2">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2">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2">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2">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2">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2">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2">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2">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2">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2">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2">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2">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2">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2">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2">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2">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2">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2">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2">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2">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2">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2">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2">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2">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2">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2">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2">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2">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2">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2">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2">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2">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2">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2">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2">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2">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2">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2">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2">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2">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2">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2">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2">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2">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2">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2">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2">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2">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2">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2">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2">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2">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2">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2">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2">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2">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2">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2">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2">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2">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2">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2">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2">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2">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2">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2">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2">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2">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2">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2">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2">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2">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2">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2">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2">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2">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2">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2">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2">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2">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2">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2">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2">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2">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2">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2">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2">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2">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2">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2">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2">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2">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2">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2">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2">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2">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2">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2">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2">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2">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2">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2">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2">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2">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2">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2">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2">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2">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2">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2">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2">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2">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2">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2">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2">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2">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2">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2">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2">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2">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2">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2">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2">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2">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2">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2">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2">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2">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2">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2">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2">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2">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2">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2">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2">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2">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2">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2">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2">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2">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2">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2">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2">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2">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2">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2">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2">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2">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2">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2">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2">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2">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2">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2">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2">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2">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2">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2">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2">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2">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2">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2">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2">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2">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2">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2">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2">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2">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2">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2">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2">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2">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2">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2">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2">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2">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2">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2">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2">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2">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2">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2">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2">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2">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2">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2">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2">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2">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2">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2">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2">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2">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2">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2">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2">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2">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2">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2">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2">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2">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2">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2">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2">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2">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2">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2">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2">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2">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2">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2">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2">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2">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2">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2">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2">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2">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2">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2">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2">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2">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2">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2">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2">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2">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2">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2">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2">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2">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2">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2">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2">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2">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2">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2">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2">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2">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2">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2">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2">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2">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2">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2">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2">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2">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2">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2">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2">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2">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2">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2">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2">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2">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2">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2">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2">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2">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2">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2">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2">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2">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2">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2">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2">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2">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2">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2">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2">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2">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2">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2">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2">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2">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2">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2">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2">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2">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2">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2">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2">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2">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2">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2">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2">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2">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2">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2">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2">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2">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2">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2">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2">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2">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2">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2">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2">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2">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2">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2">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2">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2">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2">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2">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2">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2">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2">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2">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2">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2">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2">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2">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2">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2">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2">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2">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2">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2">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2">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2">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2">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2">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2">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2">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2">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2">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2">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2">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2">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2">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2">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2">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2">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2">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2">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2">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2">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2">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2">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2">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2">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2">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2">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2">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2">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2">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2">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2">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2">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2">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2">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2">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2">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2">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2">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2">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2">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2">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2">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2">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2">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2">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2">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2">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2">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2">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2">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2">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2">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2">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2">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2">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2">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2">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2">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2">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2">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2">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2">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2">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2">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2">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2">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2">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2">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2">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2">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2">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2">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2">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2">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2">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2">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2">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2">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2">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2">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2">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2">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2">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2">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2">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2">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2">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2">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2">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2">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2">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2">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2">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2">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2">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2">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2">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2">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2">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2">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2">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2">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2">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2">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2">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2">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2">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2">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2">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2">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2">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2">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2">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2">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2">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2">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2">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2">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2">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2">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2">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2">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2">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2">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2">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2">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2">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2">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2">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2">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2">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2">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2">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2">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2">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2">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2">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2">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2">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2">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2">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2">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2">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2">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2">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2">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2">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2">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2">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2">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2">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2">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2">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2">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2">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2">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2">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2">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2">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2">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2">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2">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2">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2">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2">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2">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2">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2">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2">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2">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2">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2">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2">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2">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2">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2">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2">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2">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2">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2">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2">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2">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2">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2">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2">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2">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2">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2">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2">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2">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2">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2">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2">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2">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2">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2">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2">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2">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2">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2">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2">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2">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2">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2">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2">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2">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2">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2">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2">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2">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2">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2">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2">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2">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2">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2">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2">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2">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2">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2">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2">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2">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2">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2">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2">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2">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2">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2">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2">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2">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2">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2">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2">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2">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2">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2">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2">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2">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2">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2">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2">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2">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2">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2">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2">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2">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2">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2">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2">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2">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2">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2">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2">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2">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2">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2">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2">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2">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2">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2">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2">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2">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2">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2">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2">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2">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2">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2">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2">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2">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2">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2">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2">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2">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2">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2">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2">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2">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2">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2">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2">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2">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2">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2">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2">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2">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2">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2">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2">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2">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2">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2">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2">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2">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2">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2">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2">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2">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2">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2">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2">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2">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2">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2">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2">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2">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2">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2">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2">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2">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2">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2">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2">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2">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2">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2">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2">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2">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2">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2">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2">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2">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2">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2">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2">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2">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2">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2">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2">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2">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2">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2">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2">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2">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2">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2">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2">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2">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2">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2">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2">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2">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2">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2">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2">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2">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2">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2">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2">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2">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2">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2">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2">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2">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2">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2">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2">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2">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2">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2">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2">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2">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2">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2">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2">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2">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2">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2">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2">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2">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2">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2">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2">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2">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2">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2">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2">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2">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2">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2">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2">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2">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2">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2">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2">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2">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2">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2">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2">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2">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2">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2">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2">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2">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2">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2">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2">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2">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2">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2">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2">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2">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2">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2">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2">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2">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2">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2">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2">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2">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2">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2">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2">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2">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2">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2">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2">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2">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2">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2">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2">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2">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2">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2">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2">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2">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2">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2">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2">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2">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2">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2">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2">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2">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2">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2">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2">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2">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2">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2">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2">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2">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2">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2">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2">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2">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2">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2">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2">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2">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2">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2">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2">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2">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2">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2">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2">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2">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2">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2">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2">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2">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2">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2">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2">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2">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2">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2">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2">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2">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2">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2">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2">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2">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2">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2">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2">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2">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2">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2">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2">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2">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2">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2">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2">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2">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2">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2">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2">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2">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2">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2">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2">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2">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2">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2">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2">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2">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2">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2">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2">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2">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2">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2">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2">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2">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2">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2">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2">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2">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2">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2">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2">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2">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2">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2">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2">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2">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2">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2">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2">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2">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2">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2">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2">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2">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2">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2">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2">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2">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2">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2">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2">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2">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2">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2">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2">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2">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2">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2">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2">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2">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2">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2">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2">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2">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2">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2">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2">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2">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2">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2">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2">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2">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2">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2">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2">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2">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2">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2">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2">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2">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2">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2">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2">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2">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2">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2">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2">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2">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2">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2">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2">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2">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2">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2">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2">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2">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2">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2">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2">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2">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2">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2">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2">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2">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2">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2">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2">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2">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2">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2">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2">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2">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2">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2">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2">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2">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2">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2">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2">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2">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2">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2">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2">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2">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2">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2">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2">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2">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2">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2">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2">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2">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2">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2">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2">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2">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2">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2">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2">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2">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2">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2">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2">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2">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2">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2">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2">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2">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2">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2">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2">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2">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2">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2">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2">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2">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2">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2">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2">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2">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2">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2">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2">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2">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2">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2">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2">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2">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2">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2">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2">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2">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2">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2">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2">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2">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2">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2">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2">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2">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2">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2">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2">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2">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2">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2">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2">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2">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2">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2">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2">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2">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2">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2">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2">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2">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2">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2">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2">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2">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2">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2">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2">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2">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2">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2">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2">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2">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2">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2">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2">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2">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2">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2">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2">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2">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2">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2">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2">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2">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2">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2">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2">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2">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2">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2">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2">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2">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2">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2">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2">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2">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2">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2">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2">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2">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2">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2">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2">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2">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2">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2">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2">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2">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2">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2">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2">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2">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2">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2">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2">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2">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2">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2">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2">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2">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2">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2">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2">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2">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2">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2">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2">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2">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2">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2">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2">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2">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2">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2">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2">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2">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2">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2">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2">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2">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2">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2">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2">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2">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2">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2">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2">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2">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2">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2">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2">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2">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2">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2">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2">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2">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2">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2">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2">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2">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2">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2">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2">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2">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2">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2">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2">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2">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2">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2">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2">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2">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2">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2">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2">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2">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2">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2">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2">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2">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2">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2">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2">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2">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2">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2">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2" zoomScaleNormal="100" workbookViewId="0">
      <selection activeCell="N24" sqref="N24"/>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6" width="8.6640625" customWidth="1"/>
  </cols>
  <sheetData>
    <row r="1" spans="1:26" ht="7.5"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25">
      <c r="A2" s="18"/>
      <c r="B2" s="18"/>
      <c r="C2" s="18"/>
      <c r="D2" s="34" t="s">
        <v>131</v>
      </c>
      <c r="E2" s="35"/>
      <c r="F2" s="35"/>
      <c r="G2" s="35"/>
      <c r="H2" s="35"/>
      <c r="I2" s="35"/>
      <c r="J2" s="35"/>
      <c r="K2" s="36"/>
      <c r="L2" s="19"/>
      <c r="M2" s="31" t="s">
        <v>11</v>
      </c>
      <c r="N2" s="32"/>
      <c r="O2" s="20"/>
      <c r="P2" s="31" t="s">
        <v>136</v>
      </c>
      <c r="Q2" s="32"/>
      <c r="R2" s="20"/>
      <c r="S2" s="31" t="s">
        <v>137</v>
      </c>
      <c r="T2" s="32"/>
      <c r="U2" s="21"/>
      <c r="V2" s="31" t="s">
        <v>138</v>
      </c>
      <c r="W2" s="32"/>
      <c r="X2" s="20"/>
      <c r="Y2" s="18"/>
      <c r="Z2" s="18"/>
    </row>
    <row r="3" spans="1:26" ht="33" customHeight="1" x14ac:dyDescent="0.2">
      <c r="A3" s="22"/>
      <c r="B3" s="22"/>
      <c r="C3" s="19"/>
      <c r="D3" s="37"/>
      <c r="E3" s="38"/>
      <c r="F3" s="38"/>
      <c r="G3" s="38"/>
      <c r="H3" s="38"/>
      <c r="I3" s="38"/>
      <c r="J3" s="38"/>
      <c r="K3" s="39"/>
      <c r="L3" s="19"/>
      <c r="M3" s="40">
        <f>GETPIVOTDATA("Sum of Total Sales",Sheet1!$A$3)</f>
        <v>8684027.5</v>
      </c>
      <c r="N3" s="32"/>
      <c r="O3" s="23"/>
      <c r="P3" s="41">
        <f>GETPIVOTDATA("Sum of Units Sold",Sheet1!$A$3)</f>
        <v>17148250</v>
      </c>
      <c r="Q3" s="32"/>
      <c r="R3" s="23"/>
      <c r="S3" s="40">
        <f>GETPIVOTDATA("Sum of Operating Profit",Sheet1!$A$3)</f>
        <v>3173631.875</v>
      </c>
      <c r="T3" s="32"/>
      <c r="U3" s="22"/>
      <c r="V3" s="33">
        <f>GETPIVOTDATA("Average of Operating Margin",Sheet1!$A$3)</f>
        <v>0.36310442386830921</v>
      </c>
      <c r="W3" s="32"/>
      <c r="X3" s="23"/>
      <c r="Y3" s="22"/>
      <c r="Z3" s="22"/>
    </row>
    <row r="4" spans="1:26" ht="7.5" customHeight="1" x14ac:dyDescent="0.2">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2">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
      <c r="A8" s="25"/>
      <c r="B8" s="29" t="s">
        <v>153</v>
      </c>
      <c r="C8" s="25"/>
      <c r="D8" s="25"/>
      <c r="E8" s="25"/>
      <c r="F8" s="25"/>
      <c r="G8" s="25"/>
      <c r="H8" s="25"/>
      <c r="I8" s="25"/>
      <c r="J8" s="25"/>
      <c r="K8" s="25"/>
      <c r="L8" s="25"/>
      <c r="M8" s="25"/>
      <c r="N8" s="25"/>
      <c r="O8" s="25"/>
      <c r="P8" s="25"/>
      <c r="Q8" s="25"/>
      <c r="R8" s="25"/>
      <c r="S8" s="25"/>
      <c r="T8" s="25"/>
      <c r="U8" s="25"/>
      <c r="V8" s="25"/>
      <c r="W8" s="25"/>
      <c r="X8" s="25"/>
      <c r="Y8" s="25"/>
      <c r="Z8" s="25"/>
    </row>
    <row r="9" spans="1:26" x14ac:dyDescent="0.2">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
      <c r="A16" s="25"/>
      <c r="B16" s="25"/>
      <c r="C16" s="25"/>
      <c r="D16" s="25"/>
      <c r="E16" s="25"/>
      <c r="F16" s="25"/>
      <c r="G16" s="25"/>
      <c r="H16" s="25"/>
      <c r="I16" s="25"/>
      <c r="J16" s="25"/>
      <c r="K16" s="29" t="s">
        <v>153</v>
      </c>
      <c r="L16" s="25"/>
      <c r="M16" s="25"/>
      <c r="N16" s="25"/>
      <c r="O16" s="25"/>
      <c r="P16" s="25"/>
      <c r="Q16" s="25"/>
      <c r="R16" s="25"/>
      <c r="S16" s="25"/>
      <c r="T16" s="25"/>
      <c r="U16" s="25"/>
      <c r="V16" s="25"/>
      <c r="W16" s="25"/>
      <c r="X16" s="25"/>
      <c r="Y16" s="25"/>
      <c r="Z16" s="25"/>
    </row>
    <row r="17" spans="1:26" x14ac:dyDescent="0.2">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x14ac:dyDescent="0.2">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x14ac:dyDescent="0.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x14ac:dyDescent="0.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x14ac:dyDescent="0.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Microsoft Office User</cp:lastModifiedBy>
  <dcterms:created xsi:type="dcterms:W3CDTF">2022-04-21T14:05:43Z</dcterms:created>
  <dcterms:modified xsi:type="dcterms:W3CDTF">2022-11-14T06:50:37Z</dcterms:modified>
</cp:coreProperties>
</file>