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Ssas_CorpBD2023\Analisis Multidimensional\"/>
    </mc:Choice>
  </mc:AlternateContent>
  <xr:revisionPtr revIDLastSave="0" documentId="8_{47913E89-3F5E-42E4-AA84-56948EC076C7}" xr6:coauthVersionLast="47" xr6:coauthVersionMax="47" xr10:uidLastSave="{00000000-0000-0000-0000-000000000000}"/>
  <bookViews>
    <workbookView xWindow="-120" yWindow="-120" windowWidth="20730" windowHeight="11160"/>
  </bookViews>
  <sheets>
    <sheet name="tmpE999" sheetId="1" r:id="rId1"/>
  </sheets>
  <calcPr calcId="0"/>
  <pivotCaches>
    <pivotCache cacheId="76" r:id="rId2"/>
  </pivotCaches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F7" i="1" s="1"/>
</calcChain>
</file>

<file path=xl/connections.xml><?xml version="1.0" encoding="utf-8"?>
<connections xmlns="http://schemas.openxmlformats.org/spreadsheetml/2006/main">
  <connection id="1" odcFile="C:\Users\Administrator\AppData\Local\Temp\tmpE999.odc" keepAlive="1" name="DW_CORPDBSERVERM\INSTANCE001 Ssas_CorpBD2023" type="5" refreshedVersion="7" background="1">
    <dbPr connection="Provider=MSOLAP.8;Integrated Security=SSPI;Persist Security Info=True;Initial Catalog=Ssas_CorpBD2023;Data Source=DW_CORPDBSERVERM\INSTANCE001;MDX Compatibility=1;Safety Options=2;MDX Missing Member Mode=Error;Update Isolation Level=2" command="Cb_SsasCorpBD2023" commandType="1"/>
    <olapPr sendLocale="1" rowDrillCount="1000"/>
  </connection>
</connections>
</file>

<file path=xl/sharedStrings.xml><?xml version="1.0" encoding="utf-8"?>
<sst xmlns="http://schemas.openxmlformats.org/spreadsheetml/2006/main" count="325" uniqueCount="29">
  <si>
    <t>Order Quantity</t>
  </si>
  <si>
    <t>Etiquetas de fila</t>
  </si>
  <si>
    <t>Total general</t>
  </si>
  <si>
    <t>Product Standard Cost</t>
  </si>
  <si>
    <t>Unit Price</t>
  </si>
  <si>
    <t>2010</t>
  </si>
  <si>
    <t>2011</t>
  </si>
  <si>
    <t>2012</t>
  </si>
  <si>
    <t>2013</t>
  </si>
  <si>
    <t>2014</t>
  </si>
  <si>
    <t>January</t>
  </si>
  <si>
    <t>April</t>
  </si>
  <si>
    <t>August</t>
  </si>
  <si>
    <t>December</t>
  </si>
  <si>
    <t>February</t>
  </si>
  <si>
    <t>July</t>
  </si>
  <si>
    <t>June</t>
  </si>
  <si>
    <t>March</t>
  </si>
  <si>
    <t>May</t>
  </si>
  <si>
    <t>November</t>
  </si>
  <si>
    <t>October</t>
  </si>
  <si>
    <t>September</t>
  </si>
  <si>
    <t>Tuesday</t>
  </si>
  <si>
    <t>Monday</t>
  </si>
  <si>
    <t>Wednesday</t>
  </si>
  <si>
    <t>Sunday</t>
  </si>
  <si>
    <t>Friday</t>
  </si>
  <si>
    <t>Saturday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</si>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</sst>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5064.833136574074" backgroundQuery="1" createdVersion="7" refreshedVersion="7" minRefreshableVersion="3" recordCount="0" supportSubquery="1" supportAdvancedDrill="1">
  <cacheSource type="external" connectionId="1"/>
  <cacheFields count="6">
    <cacheField name="[Measures].[Order Quantity]" caption="Order Quantity" numFmtId="0" hierarchy="181" level="32767"/>
    <cacheField name="[Measures].[Product Standard Cost]" caption="Product Standard Cost" numFmtId="0" hierarchy="186" level="32767"/>
    <cacheField name="[Measures].[Unit Price]" caption="Unit Price" numFmtId="0" hierarchy="182" level="32767"/>
    <cacheField name="[Order Date].[Calendar Year].[Calendar Year]" caption="Calendar Year" numFmtId="0" hierarchy="136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  <cacheField name="[Due Date].[English Month Name].[English Month Name]" caption="English Month Name" numFmtId="0" hierarchy="122" level="1">
      <sharedItems count="12">
        <s v="[Due Date].[English Month Name].&amp;[April]" c="April"/>
        <s v="[Due Date].[English Month Name].&amp;[August]" c="August"/>
        <s v="[Due Date].[English Month Name].&amp;[December]" c="December"/>
        <s v="[Due Date].[English Month Name].&amp;[February]" c="February"/>
        <s v="[Due Date].[English Month Name].&amp;[January]" c="January"/>
        <s v="[Due Date].[English Month Name].&amp;[July]" c="July"/>
        <s v="[Due Date].[English Month Name].&amp;[June]" c="June"/>
        <s v="[Due Date].[English Month Name].&amp;[March]" c="March"/>
        <s v="[Due Date].[English Month Name].&amp;[May]" c="May"/>
        <s v="[Due Date].[English Month Name].&amp;[November]" c="November"/>
        <s v="[Due Date].[English Month Name].&amp;[October]" c="October"/>
        <s v="[Due Date].[English Month Name].&amp;[September]" c="September"/>
      </sharedItems>
    </cacheField>
    <cacheField name="[Due Date].[English Day Name Of Week].[English Day Name Of Week]" caption="English Day Name Of Week" numFmtId="0" hierarchy="121" level="1">
      <sharedItems count="7">
        <s v="[Due Date].[English Day Name Of Week].&amp;[Friday]" c="Friday"/>
        <s v="[Due Date].[English Day Name Of Week].&amp;[Monday]" c="Monday"/>
        <s v="[Due Date].[English Day Name Of Week].&amp;[Saturday]" c="Saturday"/>
        <s v="[Due Date].[English Day Name Of Week].&amp;[Sunday]" c="Sunday"/>
        <s v="[Due Date].[English Day Name Of Week].&amp;[Thursday]" c="Thursday"/>
        <s v="[Due Date].[English Day Name Of Week].&amp;[Tuesday]" c="Tuesday"/>
        <s v="[Due Date].[English Day Name Of Week].&amp;[Wednesday]" c="Wednesday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0" unbalanced="0"/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2" unbalanced="0"/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0" unbalanced="0"/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2" unbalanced="0">
      <fieldsUsage count="2">
        <fieldUsage x="-1"/>
        <fieldUsage x="5"/>
      </fieldsUsage>
    </cacheHierarchy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2" unbalanced="0">
      <fieldsUsage count="2">
        <fieldUsage x="-1"/>
        <fieldUsage x="4"/>
      </fieldsUsage>
    </cacheHierarchy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3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 oneField="1">
      <fieldsUsage count="1">
        <fieldUsage x="2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 oneField="1">
      <fieldsUsage count="1">
        <fieldUsage x="1"/>
      </fieldsUsage>
    </cacheHierarchy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315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7">
        <item x="0"/>
        <item x="1" e="0"/>
        <item x="2"/>
        <item x="3"/>
        <item x="4"/>
        <item x="5"/>
        <item x="6"/>
      </items>
    </pivotField>
  </pivotFields>
  <rowFields count="3">
    <field x="3"/>
    <field x="4"/>
    <field x="5"/>
  </rowFields>
  <rowItems count="314">
    <i>
      <x/>
    </i>
    <i r="1">
      <x v="4"/>
    </i>
    <i r="2">
      <x v="1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4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6"/>
    <rowHierarchyUsage hierarchyUsage="122"/>
    <rowHierarchyUsage hierarchyUsage="1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5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20.5703125" bestFit="1" customWidth="1"/>
    <col min="4" max="4" width="12" bestFit="1" customWidth="1"/>
  </cols>
  <sheetData>
    <row r="1" spans="1:14" x14ac:dyDescent="0.25">
      <c r="A1" s="2" t="s">
        <v>1</v>
      </c>
      <c r="B1" t="s">
        <v>0</v>
      </c>
      <c r="C1" t="s">
        <v>3</v>
      </c>
      <c r="D1" t="s">
        <v>4</v>
      </c>
    </row>
    <row r="2" spans="1:14" x14ac:dyDescent="0.25">
      <c r="A2" s="3" t="s">
        <v>5</v>
      </c>
      <c r="B2" s="1"/>
      <c r="C2" s="1"/>
      <c r="D2" s="1"/>
    </row>
    <row r="3" spans="1:14" x14ac:dyDescent="0.25">
      <c r="A3" s="4" t="s">
        <v>10</v>
      </c>
      <c r="B3" s="1"/>
      <c r="C3" s="1"/>
      <c r="D3" s="1"/>
      <c r="H3" t="s">
        <v>23</v>
      </c>
      <c r="I3" t="s">
        <v>22</v>
      </c>
      <c r="J3" t="s">
        <v>24</v>
      </c>
      <c r="K3" t="s">
        <v>28</v>
      </c>
      <c r="L3" t="s">
        <v>26</v>
      </c>
      <c r="M3" t="s">
        <v>27</v>
      </c>
      <c r="N3" t="s">
        <v>25</v>
      </c>
    </row>
    <row r="4" spans="1:14" x14ac:dyDescent="0.25">
      <c r="A4" s="5" t="s">
        <v>23</v>
      </c>
      <c r="B4" s="1">
        <v>5</v>
      </c>
      <c r="C4" s="1">
        <v>8320.9037000000008</v>
      </c>
      <c r="D4" s="1">
        <v>14477.3382</v>
      </c>
      <c r="H4">
        <f>SUMIF($A:$A,"Monday",$D:$D)</f>
        <v>4231641.5564999999</v>
      </c>
      <c r="I4">
        <f>SUMIF($A:$A,"Tuesday",$D:$D)</f>
        <v>4154919.5868000006</v>
      </c>
      <c r="J4">
        <f>SUMIF($A:$A,"Wednesday",$D:$D)</f>
        <v>4153092.8896000003</v>
      </c>
      <c r="K4">
        <f>SUMIF($A:$A,"Thursday",$D:$D)</f>
        <v>4127214.7473999998</v>
      </c>
      <c r="L4">
        <f>SUMIF($A:$A,"Friday",$D:$D)</f>
        <v>4113748.6198000009</v>
      </c>
      <c r="M4">
        <f>SUMIF($A:$A,"Saturday",$D:$D)</f>
        <v>4235385.7910000002</v>
      </c>
      <c r="N4">
        <f>SUMIF($A:$A,"Sunday",$D:$D)</f>
        <v>4342674.0296</v>
      </c>
    </row>
    <row r="5" spans="1:14" x14ac:dyDescent="0.25">
      <c r="A5" s="5" t="s">
        <v>22</v>
      </c>
      <c r="B5" s="1">
        <v>4</v>
      </c>
      <c r="C5" s="1">
        <v>8152.8371999999999</v>
      </c>
      <c r="D5" s="1">
        <v>13931.519999999999</v>
      </c>
    </row>
    <row r="6" spans="1:14" x14ac:dyDescent="0.25">
      <c r="A6" s="5" t="s">
        <v>24</v>
      </c>
      <c r="B6" s="1">
        <v>5</v>
      </c>
      <c r="C6" s="1">
        <v>9098.3230999999996</v>
      </c>
      <c r="D6" s="1">
        <v>15012.1782</v>
      </c>
    </row>
    <row r="7" spans="1:14" x14ac:dyDescent="0.25">
      <c r="A7" s="3" t="s">
        <v>6</v>
      </c>
      <c r="B7" s="1"/>
      <c r="C7" s="1"/>
      <c r="D7" s="1"/>
      <c r="F7" t="str">
        <f>IF(H4=MAX(H4:N4),H3,IF(I4=MAX(H4:N4),I3,IF(J4=MAX(H4:N4),J3,IF(K4=MAX(H4:N4),K3,IF(L4=MAX(H4:N4),L3,IF(M4=MAX(H4:N4),M3,IF(N4=MAX(H4:N4),N3)))))))</f>
        <v>Sunday</v>
      </c>
    </row>
    <row r="8" spans="1:14" x14ac:dyDescent="0.25">
      <c r="A8" s="4" t="s">
        <v>11</v>
      </c>
      <c r="B8" s="1"/>
      <c r="C8" s="1"/>
      <c r="D8" s="1"/>
    </row>
    <row r="9" spans="1:14" x14ac:dyDescent="0.25">
      <c r="A9" s="5" t="s">
        <v>26</v>
      </c>
      <c r="B9" s="1">
        <v>30</v>
      </c>
      <c r="C9" s="1">
        <v>58785.643100000001</v>
      </c>
      <c r="D9" s="1">
        <v>97922.464599999992</v>
      </c>
    </row>
    <row r="10" spans="1:14" x14ac:dyDescent="0.25">
      <c r="A10" s="5" t="s">
        <v>23</v>
      </c>
      <c r="B10" s="1">
        <v>24</v>
      </c>
      <c r="C10" s="1">
        <v>48594.764999999999</v>
      </c>
      <c r="D10" s="1">
        <v>80120.136399999988</v>
      </c>
    </row>
    <row r="11" spans="1:14" x14ac:dyDescent="0.25">
      <c r="A11" s="5" t="s">
        <v>27</v>
      </c>
      <c r="B11" s="1">
        <v>35</v>
      </c>
      <c r="C11" s="1">
        <v>65089.259100000003</v>
      </c>
      <c r="D11" s="1">
        <v>109342.35099999998</v>
      </c>
    </row>
    <row r="12" spans="1:14" x14ac:dyDescent="0.25">
      <c r="A12" s="5" t="s">
        <v>25</v>
      </c>
      <c r="B12" s="1">
        <v>16</v>
      </c>
      <c r="C12" s="1">
        <v>28674.784099999997</v>
      </c>
      <c r="D12" s="1">
        <v>48054.964599999999</v>
      </c>
    </row>
    <row r="13" spans="1:14" x14ac:dyDescent="0.25">
      <c r="A13" s="5" t="s">
        <v>28</v>
      </c>
      <c r="B13" s="1">
        <v>17</v>
      </c>
      <c r="C13" s="1">
        <v>34880.653699999995</v>
      </c>
      <c r="D13" s="1">
        <v>57748.138199999994</v>
      </c>
    </row>
    <row r="14" spans="1:14" x14ac:dyDescent="0.25">
      <c r="A14" s="5" t="s">
        <v>22</v>
      </c>
      <c r="B14" s="1">
        <v>20</v>
      </c>
      <c r="C14" s="1">
        <v>37100.821099999994</v>
      </c>
      <c r="D14" s="1">
        <v>62189.764599999988</v>
      </c>
    </row>
    <row r="15" spans="1:14" x14ac:dyDescent="0.25">
      <c r="A15" s="5" t="s">
        <v>24</v>
      </c>
      <c r="B15" s="1">
        <v>21</v>
      </c>
      <c r="C15" s="1">
        <v>40988.083199999994</v>
      </c>
      <c r="D15" s="1">
        <v>68572.206399999995</v>
      </c>
    </row>
    <row r="16" spans="1:14" x14ac:dyDescent="0.25">
      <c r="A16" s="4" t="s">
        <v>12</v>
      </c>
      <c r="B16" s="1"/>
      <c r="C16" s="1"/>
      <c r="D16" s="1"/>
    </row>
    <row r="17" spans="1:4" x14ac:dyDescent="0.25">
      <c r="A17" s="5" t="s">
        <v>26</v>
      </c>
      <c r="B17" s="1">
        <v>29</v>
      </c>
      <c r="C17" s="1">
        <v>54597.061199999996</v>
      </c>
      <c r="D17" s="1">
        <v>91286.742799999978</v>
      </c>
    </row>
    <row r="18" spans="1:4" x14ac:dyDescent="0.25">
      <c r="A18" s="5" t="s">
        <v>23</v>
      </c>
      <c r="B18" s="1">
        <v>32</v>
      </c>
      <c r="C18" s="1">
        <v>66658.587299999999</v>
      </c>
      <c r="D18" s="1">
        <v>110862.34819999999</v>
      </c>
    </row>
    <row r="19" spans="1:4" x14ac:dyDescent="0.25">
      <c r="A19" s="5" t="s">
        <v>27</v>
      </c>
      <c r="B19" s="1">
        <v>20</v>
      </c>
      <c r="C19" s="1">
        <v>36120.092600000004</v>
      </c>
      <c r="D19" s="1">
        <v>59845.432800000002</v>
      </c>
    </row>
    <row r="20" spans="1:4" x14ac:dyDescent="0.25">
      <c r="A20" s="5" t="s">
        <v>25</v>
      </c>
      <c r="B20" s="1">
        <v>17</v>
      </c>
      <c r="C20" s="1">
        <v>32604.226200000001</v>
      </c>
      <c r="D20" s="1">
        <v>54512.406399999993</v>
      </c>
    </row>
    <row r="21" spans="1:4" x14ac:dyDescent="0.25">
      <c r="A21" s="5" t="s">
        <v>28</v>
      </c>
      <c r="B21" s="1">
        <v>30</v>
      </c>
      <c r="C21" s="1">
        <v>52040.311300000001</v>
      </c>
      <c r="D21" s="1">
        <v>86634.057399999991</v>
      </c>
    </row>
    <row r="22" spans="1:4" x14ac:dyDescent="0.25">
      <c r="A22" s="5" t="s">
        <v>22</v>
      </c>
      <c r="B22" s="1">
        <v>34</v>
      </c>
      <c r="C22" s="1">
        <v>62483.635999999999</v>
      </c>
      <c r="D22" s="1">
        <v>103826.30919999997</v>
      </c>
    </row>
    <row r="23" spans="1:4" x14ac:dyDescent="0.25">
      <c r="A23" s="5" t="s">
        <v>24</v>
      </c>
      <c r="B23" s="1">
        <v>28</v>
      </c>
      <c r="C23" s="1">
        <v>55150.583400000003</v>
      </c>
      <c r="D23" s="1">
        <v>92906.976399999985</v>
      </c>
    </row>
    <row r="24" spans="1:4" x14ac:dyDescent="0.25">
      <c r="A24" s="4" t="s">
        <v>13</v>
      </c>
      <c r="B24" s="1"/>
      <c r="C24" s="1"/>
      <c r="D24" s="1"/>
    </row>
    <row r="25" spans="1:4" x14ac:dyDescent="0.25">
      <c r="A25" s="5" t="s">
        <v>26</v>
      </c>
      <c r="B25" s="1">
        <v>32</v>
      </c>
      <c r="C25" s="1">
        <v>60032.20459999999</v>
      </c>
      <c r="D25" s="1">
        <v>101233.4328</v>
      </c>
    </row>
    <row r="26" spans="1:4" x14ac:dyDescent="0.25">
      <c r="A26" s="5" t="s">
        <v>23</v>
      </c>
      <c r="B26" s="1">
        <v>25</v>
      </c>
      <c r="C26" s="1">
        <v>49988.639799999997</v>
      </c>
      <c r="D26" s="1">
        <v>83163.566400000011</v>
      </c>
    </row>
    <row r="27" spans="1:4" x14ac:dyDescent="0.25">
      <c r="A27" s="5" t="s">
        <v>27</v>
      </c>
      <c r="B27" s="1">
        <v>33</v>
      </c>
      <c r="C27" s="1">
        <v>58197.043400000002</v>
      </c>
      <c r="D27" s="1">
        <v>98746.799199999979</v>
      </c>
    </row>
    <row r="28" spans="1:4" x14ac:dyDescent="0.25">
      <c r="A28" s="5" t="s">
        <v>25</v>
      </c>
      <c r="B28" s="1">
        <v>27</v>
      </c>
      <c r="C28" s="1">
        <v>52544.960299999999</v>
      </c>
      <c r="D28" s="1">
        <v>87390.934599999993</v>
      </c>
    </row>
    <row r="29" spans="1:4" x14ac:dyDescent="0.25">
      <c r="A29" s="5" t="s">
        <v>28</v>
      </c>
      <c r="B29" s="1">
        <v>38</v>
      </c>
      <c r="C29" s="1">
        <v>70349.213399999993</v>
      </c>
      <c r="D29" s="1">
        <v>117529.54919999998</v>
      </c>
    </row>
    <row r="30" spans="1:4" x14ac:dyDescent="0.25">
      <c r="A30" s="5" t="s">
        <v>22</v>
      </c>
      <c r="B30" s="1">
        <v>22</v>
      </c>
      <c r="C30" s="1">
        <v>39657.141599999995</v>
      </c>
      <c r="D30" s="1">
        <v>66417.132799999978</v>
      </c>
    </row>
    <row r="31" spans="1:4" x14ac:dyDescent="0.25">
      <c r="A31" s="5" t="s">
        <v>24</v>
      </c>
      <c r="B31" s="1">
        <v>28</v>
      </c>
      <c r="C31" s="1">
        <v>48650.331399999995</v>
      </c>
      <c r="D31" s="1">
        <v>81771.849199999997</v>
      </c>
    </row>
    <row r="32" spans="1:4" x14ac:dyDescent="0.25">
      <c r="A32" s="4" t="s">
        <v>14</v>
      </c>
      <c r="B32" s="1"/>
      <c r="C32" s="1"/>
      <c r="D32" s="1"/>
    </row>
    <row r="33" spans="1:4" x14ac:dyDescent="0.25">
      <c r="A33" s="5" t="s">
        <v>26</v>
      </c>
      <c r="B33" s="1">
        <v>12</v>
      </c>
      <c r="C33" s="1">
        <v>24990.851199999997</v>
      </c>
      <c r="D33" s="1">
        <v>42176.119999999988</v>
      </c>
    </row>
    <row r="34" spans="1:4" x14ac:dyDescent="0.25">
      <c r="A34" s="5" t="s">
        <v>23</v>
      </c>
      <c r="B34" s="1">
        <v>25</v>
      </c>
      <c r="C34" s="1">
        <v>43460.267799999994</v>
      </c>
      <c r="D34" s="1">
        <v>71978.439199999993</v>
      </c>
    </row>
    <row r="35" spans="1:4" x14ac:dyDescent="0.25">
      <c r="A35" s="5" t="s">
        <v>27</v>
      </c>
      <c r="B35" s="1">
        <v>19</v>
      </c>
      <c r="C35" s="1">
        <v>37885.363099999995</v>
      </c>
      <c r="D35" s="1">
        <v>63938.278199999993</v>
      </c>
    </row>
    <row r="36" spans="1:4" x14ac:dyDescent="0.25">
      <c r="A36" s="5" t="s">
        <v>25</v>
      </c>
      <c r="B36" s="1">
        <v>24</v>
      </c>
      <c r="C36" s="1">
        <v>45771.937899999997</v>
      </c>
      <c r="D36" s="1">
        <v>76477.844599999997</v>
      </c>
    </row>
    <row r="37" spans="1:4" x14ac:dyDescent="0.25">
      <c r="A37" s="5" t="s">
        <v>28</v>
      </c>
      <c r="B37" s="1">
        <v>19</v>
      </c>
      <c r="C37" s="1">
        <v>36960.874599999996</v>
      </c>
      <c r="D37" s="1">
        <v>61693.946400000001</v>
      </c>
    </row>
    <row r="38" spans="1:4" x14ac:dyDescent="0.25">
      <c r="A38" s="5" t="s">
        <v>22</v>
      </c>
      <c r="B38" s="1">
        <v>23</v>
      </c>
      <c r="C38" s="1">
        <v>39537.948299999996</v>
      </c>
      <c r="D38" s="1">
        <v>66734.671000000002</v>
      </c>
    </row>
    <row r="39" spans="1:4" x14ac:dyDescent="0.25">
      <c r="A39" s="5" t="s">
        <v>24</v>
      </c>
      <c r="B39" s="1">
        <v>16</v>
      </c>
      <c r="C39" s="1">
        <v>32982.559300000001</v>
      </c>
      <c r="D39" s="1">
        <v>54373.148200000003</v>
      </c>
    </row>
    <row r="40" spans="1:4" x14ac:dyDescent="0.25">
      <c r="A40" s="4" t="s">
        <v>10</v>
      </c>
      <c r="B40" s="1"/>
      <c r="C40" s="1"/>
      <c r="D40" s="1"/>
    </row>
    <row r="41" spans="1:4" x14ac:dyDescent="0.25">
      <c r="A41" s="5" t="s">
        <v>26</v>
      </c>
      <c r="B41" s="1">
        <v>26</v>
      </c>
      <c r="C41" s="1">
        <v>52145.874000000003</v>
      </c>
      <c r="D41" s="1">
        <v>86716.8364</v>
      </c>
    </row>
    <row r="42" spans="1:4" x14ac:dyDescent="0.25">
      <c r="A42" s="5" t="s">
        <v>23</v>
      </c>
      <c r="B42" s="1">
        <v>39</v>
      </c>
      <c r="C42" s="1">
        <v>70692.468999999968</v>
      </c>
      <c r="D42" s="1">
        <v>119834.85919999996</v>
      </c>
    </row>
    <row r="43" spans="1:4" x14ac:dyDescent="0.25">
      <c r="A43" s="5" t="s">
        <v>27</v>
      </c>
      <c r="B43" s="1">
        <v>15</v>
      </c>
      <c r="C43" s="1">
        <v>28520.777599999994</v>
      </c>
      <c r="D43" s="1">
        <v>47534.146399999991</v>
      </c>
    </row>
    <row r="44" spans="1:4" x14ac:dyDescent="0.25">
      <c r="A44" s="5" t="s">
        <v>25</v>
      </c>
      <c r="B44" s="1">
        <v>27</v>
      </c>
      <c r="C44" s="1">
        <v>56061.256099999999</v>
      </c>
      <c r="D44" s="1">
        <v>93149.278200000015</v>
      </c>
    </row>
    <row r="45" spans="1:4" x14ac:dyDescent="0.25">
      <c r="A45" s="5" t="s">
        <v>28</v>
      </c>
      <c r="B45" s="1">
        <v>28</v>
      </c>
      <c r="C45" s="1">
        <v>49058.467599999989</v>
      </c>
      <c r="D45" s="1">
        <v>81464.210699999996</v>
      </c>
    </row>
    <row r="46" spans="1:4" x14ac:dyDescent="0.25">
      <c r="A46" s="5" t="s">
        <v>22</v>
      </c>
      <c r="B46" s="1">
        <v>25</v>
      </c>
      <c r="C46" s="1">
        <v>42487.117399999988</v>
      </c>
      <c r="D46" s="1">
        <v>71711.029199999961</v>
      </c>
    </row>
    <row r="47" spans="1:4" x14ac:dyDescent="0.25">
      <c r="A47" s="5" t="s">
        <v>24</v>
      </c>
      <c r="B47" s="1">
        <v>15</v>
      </c>
      <c r="C47" s="1">
        <v>27691.150600000001</v>
      </c>
      <c r="D47" s="1">
        <v>46369.39</v>
      </c>
    </row>
    <row r="48" spans="1:4" x14ac:dyDescent="0.25">
      <c r="A48" s="4" t="s">
        <v>15</v>
      </c>
      <c r="B48" s="1"/>
      <c r="C48" s="1"/>
      <c r="D48" s="1"/>
    </row>
    <row r="49" spans="1:4" x14ac:dyDescent="0.25">
      <c r="A49" s="5" t="s">
        <v>26</v>
      </c>
      <c r="B49" s="1">
        <v>33</v>
      </c>
      <c r="C49" s="1">
        <v>65705.734599999996</v>
      </c>
      <c r="D49" s="1">
        <v>110545.04639999999</v>
      </c>
    </row>
    <row r="50" spans="1:4" x14ac:dyDescent="0.25">
      <c r="A50" s="5" t="s">
        <v>23</v>
      </c>
      <c r="B50" s="1">
        <v>24</v>
      </c>
      <c r="C50" s="1">
        <v>47530.085799999993</v>
      </c>
      <c r="D50" s="1">
        <v>79357.016399999979</v>
      </c>
    </row>
    <row r="51" spans="1:4" x14ac:dyDescent="0.25">
      <c r="A51" s="5" t="s">
        <v>27</v>
      </c>
      <c r="B51" s="1">
        <v>40</v>
      </c>
      <c r="C51" s="1">
        <v>71203.626000000004</v>
      </c>
      <c r="D51" s="1">
        <v>118977.74559999998</v>
      </c>
    </row>
    <row r="52" spans="1:4" x14ac:dyDescent="0.25">
      <c r="A52" s="5" t="s">
        <v>25</v>
      </c>
      <c r="B52" s="1">
        <v>31</v>
      </c>
      <c r="C52" s="1">
        <v>61489.276899999997</v>
      </c>
      <c r="D52" s="1">
        <v>101882.29459999999</v>
      </c>
    </row>
    <row r="53" spans="1:4" x14ac:dyDescent="0.25">
      <c r="A53" s="5" t="s">
        <v>28</v>
      </c>
      <c r="B53" s="1">
        <v>24</v>
      </c>
      <c r="C53" s="1">
        <v>49547.373499999994</v>
      </c>
      <c r="D53" s="1">
        <v>82414.468200000003</v>
      </c>
    </row>
    <row r="54" spans="1:4" x14ac:dyDescent="0.25">
      <c r="A54" s="5" t="s">
        <v>22</v>
      </c>
      <c r="B54" s="1">
        <v>25</v>
      </c>
      <c r="C54" s="1">
        <v>46472.343999999997</v>
      </c>
      <c r="D54" s="1">
        <v>77405.222799999974</v>
      </c>
    </row>
    <row r="55" spans="1:4" x14ac:dyDescent="0.25">
      <c r="A55" s="5" t="s">
        <v>24</v>
      </c>
      <c r="B55" s="1">
        <v>27</v>
      </c>
      <c r="C55" s="1">
        <v>45918.577599999997</v>
      </c>
      <c r="D55" s="1">
        <v>77762.019199999995</v>
      </c>
    </row>
    <row r="56" spans="1:4" x14ac:dyDescent="0.25">
      <c r="A56" s="4" t="s">
        <v>16</v>
      </c>
      <c r="B56" s="1"/>
      <c r="C56" s="1"/>
      <c r="D56" s="1"/>
    </row>
    <row r="57" spans="1:4" x14ac:dyDescent="0.25">
      <c r="A57" s="5" t="s">
        <v>26</v>
      </c>
      <c r="B57" s="1">
        <v>23</v>
      </c>
      <c r="C57" s="1">
        <v>46570.539900000003</v>
      </c>
      <c r="D57" s="1">
        <v>78251.358199999988</v>
      </c>
    </row>
    <row r="58" spans="1:4" x14ac:dyDescent="0.25">
      <c r="A58" s="5" t="s">
        <v>23</v>
      </c>
      <c r="B58" s="1">
        <v>23</v>
      </c>
      <c r="C58" s="1">
        <v>45344.731600000006</v>
      </c>
      <c r="D58" s="1">
        <v>75753.746400000004</v>
      </c>
    </row>
    <row r="59" spans="1:4" x14ac:dyDescent="0.25">
      <c r="A59" s="5" t="s">
        <v>27</v>
      </c>
      <c r="B59" s="1">
        <v>21</v>
      </c>
      <c r="C59" s="1">
        <v>41548.542799999996</v>
      </c>
      <c r="D59" s="1">
        <v>69003.766399999993</v>
      </c>
    </row>
    <row r="60" spans="1:4" x14ac:dyDescent="0.25">
      <c r="A60" s="5" t="s">
        <v>25</v>
      </c>
      <c r="B60" s="1">
        <v>43</v>
      </c>
      <c r="C60" s="1">
        <v>81856.973099999959</v>
      </c>
      <c r="D60" s="1">
        <v>137461.95099999994</v>
      </c>
    </row>
    <row r="61" spans="1:4" x14ac:dyDescent="0.25">
      <c r="A61" s="5" t="s">
        <v>28</v>
      </c>
      <c r="B61" s="1">
        <v>37</v>
      </c>
      <c r="C61" s="1">
        <v>70930.855599999981</v>
      </c>
      <c r="D61" s="1">
        <v>119199.78279999999</v>
      </c>
    </row>
    <row r="62" spans="1:4" x14ac:dyDescent="0.25">
      <c r="A62" s="5" t="s">
        <v>22</v>
      </c>
      <c r="B62" s="1">
        <v>22</v>
      </c>
      <c r="C62" s="1">
        <v>43446.637199999997</v>
      </c>
      <c r="D62" s="1">
        <v>72378.756399999984</v>
      </c>
    </row>
    <row r="63" spans="1:4" x14ac:dyDescent="0.25">
      <c r="A63" s="5" t="s">
        <v>24</v>
      </c>
      <c r="B63" s="1">
        <v>30</v>
      </c>
      <c r="C63" s="1">
        <v>57587.954799999992</v>
      </c>
      <c r="D63" s="1">
        <v>95474.852799999979</v>
      </c>
    </row>
    <row r="64" spans="1:4" x14ac:dyDescent="0.25">
      <c r="A64" s="4" t="s">
        <v>17</v>
      </c>
      <c r="B64" s="1"/>
      <c r="C64" s="1"/>
      <c r="D64" s="1"/>
    </row>
    <row r="65" spans="1:4" x14ac:dyDescent="0.25">
      <c r="A65" s="5" t="s">
        <v>26</v>
      </c>
      <c r="B65" s="1">
        <v>21</v>
      </c>
      <c r="C65" s="1">
        <v>39258.055299999993</v>
      </c>
      <c r="D65" s="1">
        <v>65743.034599999984</v>
      </c>
    </row>
    <row r="66" spans="1:4" x14ac:dyDescent="0.25">
      <c r="A66" s="5" t="s">
        <v>23</v>
      </c>
      <c r="B66" s="1">
        <v>29</v>
      </c>
      <c r="C66" s="1">
        <v>59885.56489999999</v>
      </c>
      <c r="D66" s="1">
        <v>99949.258199999997</v>
      </c>
    </row>
    <row r="67" spans="1:4" x14ac:dyDescent="0.25">
      <c r="A67" s="5" t="s">
        <v>27</v>
      </c>
      <c r="B67" s="1">
        <v>25</v>
      </c>
      <c r="C67" s="1">
        <v>49428.180199999995</v>
      </c>
      <c r="D67" s="1">
        <v>82732.006399999969</v>
      </c>
    </row>
    <row r="68" spans="1:4" x14ac:dyDescent="0.25">
      <c r="A68" s="5" t="s">
        <v>25</v>
      </c>
      <c r="B68" s="1">
        <v>14</v>
      </c>
      <c r="C68" s="1">
        <v>28366.771099999998</v>
      </c>
      <c r="D68" s="1">
        <v>47013.328199999996</v>
      </c>
    </row>
    <row r="69" spans="1:4" x14ac:dyDescent="0.25">
      <c r="A69" s="5" t="s">
        <v>28</v>
      </c>
      <c r="B69" s="1">
        <v>26</v>
      </c>
      <c r="C69" s="1">
        <v>48356.378400000001</v>
      </c>
      <c r="D69" s="1">
        <v>80755.212799999994</v>
      </c>
    </row>
    <row r="70" spans="1:4" x14ac:dyDescent="0.25">
      <c r="A70" s="5" t="s">
        <v>22</v>
      </c>
      <c r="B70" s="1">
        <v>19</v>
      </c>
      <c r="C70" s="1">
        <v>38704.962499999994</v>
      </c>
      <c r="D70" s="1">
        <v>64548.118199999983</v>
      </c>
    </row>
    <row r="71" spans="1:4" x14ac:dyDescent="0.25">
      <c r="A71" s="5" t="s">
        <v>24</v>
      </c>
      <c r="B71" s="1">
        <v>21</v>
      </c>
      <c r="C71" s="1">
        <v>44259.299200000001</v>
      </c>
      <c r="D71" s="1">
        <v>74177.26999999999</v>
      </c>
    </row>
    <row r="72" spans="1:4" x14ac:dyDescent="0.25">
      <c r="A72" s="4" t="s">
        <v>18</v>
      </c>
      <c r="B72" s="1"/>
      <c r="C72" s="1"/>
      <c r="D72" s="1"/>
    </row>
    <row r="73" spans="1:4" x14ac:dyDescent="0.25">
      <c r="A73" s="5" t="s">
        <v>26</v>
      </c>
      <c r="B73" s="1">
        <v>21</v>
      </c>
      <c r="C73" s="1">
        <v>40757.063399999992</v>
      </c>
      <c r="D73" s="1">
        <v>68443.926399999982</v>
      </c>
    </row>
    <row r="74" spans="1:4" x14ac:dyDescent="0.25">
      <c r="A74" s="5" t="s">
        <v>23</v>
      </c>
      <c r="B74" s="1">
        <v>23</v>
      </c>
      <c r="C74" s="1">
        <v>45905.191199999994</v>
      </c>
      <c r="D74" s="1">
        <v>76185.306399999987</v>
      </c>
    </row>
    <row r="75" spans="1:4" x14ac:dyDescent="0.25">
      <c r="A75" s="5" t="s">
        <v>27</v>
      </c>
      <c r="B75" s="1">
        <v>16</v>
      </c>
      <c r="C75" s="1">
        <v>34467.507400000002</v>
      </c>
      <c r="D75" s="1">
        <v>57049.039999999994</v>
      </c>
    </row>
    <row r="76" spans="1:4" x14ac:dyDescent="0.25">
      <c r="A76" s="5" t="s">
        <v>25</v>
      </c>
      <c r="B76" s="1">
        <v>31</v>
      </c>
      <c r="C76" s="1">
        <v>59198.789400000009</v>
      </c>
      <c r="D76" s="1">
        <v>98621.562799999971</v>
      </c>
    </row>
    <row r="77" spans="1:4" x14ac:dyDescent="0.25">
      <c r="A77" s="5" t="s">
        <v>28</v>
      </c>
      <c r="B77" s="1">
        <v>20</v>
      </c>
      <c r="C77" s="1">
        <v>36799.501300000004</v>
      </c>
      <c r="D77" s="1">
        <v>61936.484599999989</v>
      </c>
    </row>
    <row r="78" spans="1:4" x14ac:dyDescent="0.25">
      <c r="A78" s="5" t="s">
        <v>22</v>
      </c>
      <c r="B78" s="1">
        <v>34</v>
      </c>
      <c r="C78" s="1">
        <v>56950.052499999998</v>
      </c>
      <c r="D78" s="1">
        <v>95010.513799999986</v>
      </c>
    </row>
    <row r="79" spans="1:4" x14ac:dyDescent="0.25">
      <c r="A79" s="5" t="s">
        <v>24</v>
      </c>
      <c r="B79" s="1">
        <v>25</v>
      </c>
      <c r="C79" s="1">
        <v>48664.820799999994</v>
      </c>
      <c r="D79" s="1">
        <v>82222.166400000002</v>
      </c>
    </row>
    <row r="80" spans="1:4" x14ac:dyDescent="0.25">
      <c r="A80" s="4" t="s">
        <v>19</v>
      </c>
      <c r="B80" s="1"/>
      <c r="C80" s="1"/>
      <c r="D80" s="1"/>
    </row>
    <row r="81" spans="1:4" x14ac:dyDescent="0.25">
      <c r="A81" s="5" t="s">
        <v>26</v>
      </c>
      <c r="B81" s="1">
        <v>30</v>
      </c>
      <c r="C81" s="1">
        <v>54737.007699999995</v>
      </c>
      <c r="D81" s="1">
        <v>91782.560999999972</v>
      </c>
    </row>
    <row r="82" spans="1:4" x14ac:dyDescent="0.25">
      <c r="A82" s="5" t="s">
        <v>23</v>
      </c>
      <c r="B82" s="1">
        <v>27</v>
      </c>
      <c r="C82" s="1">
        <v>44980.0291</v>
      </c>
      <c r="D82" s="1">
        <v>75492.687399999981</v>
      </c>
    </row>
    <row r="83" spans="1:4" x14ac:dyDescent="0.25">
      <c r="A83" s="5" t="s">
        <v>27</v>
      </c>
      <c r="B83" s="1">
        <v>21</v>
      </c>
      <c r="C83" s="1">
        <v>39258.0553</v>
      </c>
      <c r="D83" s="1">
        <v>65743.034599999999</v>
      </c>
    </row>
    <row r="84" spans="1:4" x14ac:dyDescent="0.25">
      <c r="A84" s="5" t="s">
        <v>25</v>
      </c>
      <c r="B84" s="1">
        <v>32</v>
      </c>
      <c r="C84" s="1">
        <v>67884.395600000003</v>
      </c>
      <c r="D84" s="1">
        <v>113359.96000000004</v>
      </c>
    </row>
    <row r="85" spans="1:4" x14ac:dyDescent="0.25">
      <c r="A85" s="5" t="s">
        <v>28</v>
      </c>
      <c r="B85" s="1">
        <v>33</v>
      </c>
      <c r="C85" s="1">
        <v>62056.429700000008</v>
      </c>
      <c r="D85" s="1">
        <v>103102.211</v>
      </c>
    </row>
    <row r="86" spans="1:4" x14ac:dyDescent="0.25">
      <c r="A86" s="5" t="s">
        <v>22</v>
      </c>
      <c r="B86" s="1">
        <v>43</v>
      </c>
      <c r="C86" s="1">
        <v>81668.133299999972</v>
      </c>
      <c r="D86" s="1">
        <v>137408.671</v>
      </c>
    </row>
    <row r="87" spans="1:4" x14ac:dyDescent="0.25">
      <c r="A87" s="5" t="s">
        <v>24</v>
      </c>
      <c r="B87" s="1">
        <v>40</v>
      </c>
      <c r="C87" s="1">
        <v>77402.558199999985</v>
      </c>
      <c r="D87" s="1">
        <v>129859.59279999998</v>
      </c>
    </row>
    <row r="88" spans="1:4" x14ac:dyDescent="0.25">
      <c r="A88" s="4" t="s">
        <v>20</v>
      </c>
      <c r="B88" s="1"/>
      <c r="C88" s="1"/>
      <c r="D88" s="1"/>
    </row>
    <row r="89" spans="1:4" x14ac:dyDescent="0.25">
      <c r="A89" s="5" t="s">
        <v>26</v>
      </c>
      <c r="B89" s="1">
        <v>28</v>
      </c>
      <c r="C89" s="1">
        <v>57686.150700000006</v>
      </c>
      <c r="D89" s="1">
        <v>96320.988200000007</v>
      </c>
    </row>
    <row r="90" spans="1:4" x14ac:dyDescent="0.25">
      <c r="A90" s="5" t="s">
        <v>23</v>
      </c>
      <c r="B90" s="1">
        <v>33</v>
      </c>
      <c r="C90" s="1">
        <v>62203.498800000001</v>
      </c>
      <c r="D90" s="1">
        <v>104811.70279999996</v>
      </c>
    </row>
    <row r="91" spans="1:4" x14ac:dyDescent="0.25">
      <c r="A91" s="5" t="s">
        <v>27</v>
      </c>
      <c r="B91" s="1">
        <v>33</v>
      </c>
      <c r="C91" s="1">
        <v>64206.726499999997</v>
      </c>
      <c r="D91" s="1">
        <v>107844.15459999999</v>
      </c>
    </row>
    <row r="92" spans="1:4" x14ac:dyDescent="0.25">
      <c r="A92" s="5" t="s">
        <v>25</v>
      </c>
      <c r="B92" s="1">
        <v>29</v>
      </c>
      <c r="C92" s="1">
        <v>56082.009299999998</v>
      </c>
      <c r="D92" s="1">
        <v>93962.63459999999</v>
      </c>
    </row>
    <row r="93" spans="1:4" x14ac:dyDescent="0.25">
      <c r="A93" s="5" t="s">
        <v>28</v>
      </c>
      <c r="B93" s="1">
        <v>26</v>
      </c>
      <c r="C93" s="1">
        <v>51872.674199999994</v>
      </c>
      <c r="D93" s="1">
        <v>86513.556400000001</v>
      </c>
    </row>
    <row r="94" spans="1:4" x14ac:dyDescent="0.25">
      <c r="A94" s="5" t="s">
        <v>22</v>
      </c>
      <c r="B94" s="1">
        <v>26</v>
      </c>
      <c r="C94" s="1">
        <v>52131.814000000006</v>
      </c>
      <c r="D94" s="1">
        <v>86691.8364</v>
      </c>
    </row>
    <row r="95" spans="1:4" x14ac:dyDescent="0.25">
      <c r="A95" s="5" t="s">
        <v>24</v>
      </c>
      <c r="B95" s="1">
        <v>24</v>
      </c>
      <c r="C95" s="1">
        <v>47025.866199999997</v>
      </c>
      <c r="D95" s="1">
        <v>79025.45640000001</v>
      </c>
    </row>
    <row r="96" spans="1:4" x14ac:dyDescent="0.25">
      <c r="A96" s="4" t="s">
        <v>21</v>
      </c>
      <c r="B96" s="1"/>
      <c r="C96" s="1"/>
      <c r="D96" s="1"/>
    </row>
    <row r="97" spans="1:4" x14ac:dyDescent="0.25">
      <c r="A97" s="5" t="s">
        <v>26</v>
      </c>
      <c r="B97" s="1">
        <v>23</v>
      </c>
      <c r="C97" s="1">
        <v>45099.651799999992</v>
      </c>
      <c r="D97" s="1">
        <v>75600.466400000005</v>
      </c>
    </row>
    <row r="98" spans="1:4" x14ac:dyDescent="0.25">
      <c r="A98" s="5" t="s">
        <v>23</v>
      </c>
      <c r="B98" s="1">
        <v>29</v>
      </c>
      <c r="C98" s="1">
        <v>51108.885399999999</v>
      </c>
      <c r="D98" s="1">
        <v>85578.399199999985</v>
      </c>
    </row>
    <row r="99" spans="1:4" x14ac:dyDescent="0.25">
      <c r="A99" s="5" t="s">
        <v>27</v>
      </c>
      <c r="B99" s="1">
        <v>30</v>
      </c>
      <c r="C99" s="1">
        <v>57966.043700000009</v>
      </c>
      <c r="D99" s="1">
        <v>97312.624599999996</v>
      </c>
    </row>
    <row r="100" spans="1:4" x14ac:dyDescent="0.25">
      <c r="A100" s="5" t="s">
        <v>25</v>
      </c>
      <c r="B100" s="1">
        <v>23</v>
      </c>
      <c r="C100" s="1">
        <v>46164.330999999998</v>
      </c>
      <c r="D100" s="1">
        <v>76363.586399999986</v>
      </c>
    </row>
    <row r="101" spans="1:4" x14ac:dyDescent="0.25">
      <c r="A101" s="5" t="s">
        <v>28</v>
      </c>
      <c r="B101" s="1">
        <v>36</v>
      </c>
      <c r="C101" s="1">
        <v>71035.988899999997</v>
      </c>
      <c r="D101" s="1">
        <v>118857.24460000001</v>
      </c>
    </row>
    <row r="102" spans="1:4" x14ac:dyDescent="0.25">
      <c r="A102" s="5" t="s">
        <v>22</v>
      </c>
      <c r="B102" s="1">
        <v>27</v>
      </c>
      <c r="C102" s="1">
        <v>46997.316800000001</v>
      </c>
      <c r="D102" s="1">
        <v>78550.139199999976</v>
      </c>
    </row>
    <row r="103" spans="1:4" x14ac:dyDescent="0.25">
      <c r="A103" s="5" t="s">
        <v>24</v>
      </c>
      <c r="B103" s="1">
        <v>24</v>
      </c>
      <c r="C103" s="1">
        <v>46304.277500000004</v>
      </c>
      <c r="D103" s="1">
        <v>76859.404599999994</v>
      </c>
    </row>
    <row r="104" spans="1:4" x14ac:dyDescent="0.25">
      <c r="A104" s="3" t="s">
        <v>7</v>
      </c>
      <c r="B104" s="1"/>
      <c r="C104" s="1"/>
      <c r="D104" s="1"/>
    </row>
    <row r="105" spans="1:4" x14ac:dyDescent="0.25">
      <c r="A105" s="4" t="s">
        <v>11</v>
      </c>
      <c r="B105" s="1"/>
      <c r="C105" s="1"/>
      <c r="D105" s="1"/>
    </row>
    <row r="106" spans="1:4" x14ac:dyDescent="0.25">
      <c r="A106" s="5" t="s">
        <v>26</v>
      </c>
      <c r="B106" s="1">
        <v>27</v>
      </c>
      <c r="C106" s="1">
        <v>32248.613700000002</v>
      </c>
      <c r="D106" s="1">
        <v>54454.090099999994</v>
      </c>
    </row>
    <row r="107" spans="1:4" x14ac:dyDescent="0.25">
      <c r="A107" s="5" t="s">
        <v>23</v>
      </c>
      <c r="B107" s="1">
        <v>41</v>
      </c>
      <c r="C107" s="1">
        <v>42040.97129999999</v>
      </c>
      <c r="D107" s="1">
        <v>71875.005700000009</v>
      </c>
    </row>
    <row r="108" spans="1:4" x14ac:dyDescent="0.25">
      <c r="A108" s="5" t="s">
        <v>27</v>
      </c>
      <c r="B108" s="1">
        <v>24</v>
      </c>
      <c r="C108" s="1">
        <v>26906.084300000006</v>
      </c>
      <c r="D108" s="1">
        <v>46508.644</v>
      </c>
    </row>
    <row r="109" spans="1:4" x14ac:dyDescent="0.25">
      <c r="A109" s="5" t="s">
        <v>25</v>
      </c>
      <c r="B109" s="1">
        <v>34</v>
      </c>
      <c r="C109" s="1">
        <v>33750.483499999995</v>
      </c>
      <c r="D109" s="1">
        <v>58096.528199999993</v>
      </c>
    </row>
    <row r="110" spans="1:4" x14ac:dyDescent="0.25">
      <c r="A110" s="5" t="s">
        <v>28</v>
      </c>
      <c r="B110" s="1">
        <v>26</v>
      </c>
      <c r="C110" s="1">
        <v>25028.404500000004</v>
      </c>
      <c r="D110" s="1">
        <v>42744.959799999997</v>
      </c>
    </row>
    <row r="111" spans="1:4" x14ac:dyDescent="0.25">
      <c r="A111" s="5" t="s">
        <v>22</v>
      </c>
      <c r="B111" s="1">
        <v>29</v>
      </c>
      <c r="C111" s="1">
        <v>28076.256899999997</v>
      </c>
      <c r="D111" s="1">
        <v>46318.958799999993</v>
      </c>
    </row>
    <row r="112" spans="1:4" x14ac:dyDescent="0.25">
      <c r="A112" s="5" t="s">
        <v>24</v>
      </c>
      <c r="B112" s="1">
        <v>30</v>
      </c>
      <c r="C112" s="1">
        <v>31526.036499999998</v>
      </c>
      <c r="D112" s="1">
        <v>53566.767599999992</v>
      </c>
    </row>
    <row r="113" spans="1:4" x14ac:dyDescent="0.25">
      <c r="A113" s="4" t="s">
        <v>12</v>
      </c>
      <c r="B113" s="1"/>
      <c r="C113" s="1"/>
      <c r="D113" s="1"/>
    </row>
    <row r="114" spans="1:4" x14ac:dyDescent="0.25">
      <c r="A114" s="5" t="s">
        <v>26</v>
      </c>
      <c r="B114" s="1">
        <v>55</v>
      </c>
      <c r="C114" s="1">
        <v>53448.720899999993</v>
      </c>
      <c r="D114" s="1">
        <v>91043.400699999998</v>
      </c>
    </row>
    <row r="115" spans="1:4" x14ac:dyDescent="0.25">
      <c r="A115" s="5" t="s">
        <v>23</v>
      </c>
      <c r="B115" s="1">
        <v>35</v>
      </c>
      <c r="C115" s="1">
        <v>39148.450499999992</v>
      </c>
      <c r="D115" s="1">
        <v>68656.961299999995</v>
      </c>
    </row>
    <row r="116" spans="1:4" x14ac:dyDescent="0.25">
      <c r="A116" s="5" t="s">
        <v>27</v>
      </c>
      <c r="B116" s="1">
        <v>34</v>
      </c>
      <c r="C116" s="1">
        <v>38112.666399999995</v>
      </c>
      <c r="D116" s="1">
        <v>65760.610700000005</v>
      </c>
    </row>
    <row r="117" spans="1:4" x14ac:dyDescent="0.25">
      <c r="A117" s="5" t="s">
        <v>25</v>
      </c>
      <c r="B117" s="1">
        <v>36</v>
      </c>
      <c r="C117" s="1">
        <v>34995.055</v>
      </c>
      <c r="D117" s="1">
        <v>60243.840299999996</v>
      </c>
    </row>
    <row r="118" spans="1:4" x14ac:dyDescent="0.25">
      <c r="A118" s="5" t="s">
        <v>28</v>
      </c>
      <c r="B118" s="1">
        <v>46</v>
      </c>
      <c r="C118" s="1">
        <v>49227.01019999999</v>
      </c>
      <c r="D118" s="1">
        <v>84637.532400000011</v>
      </c>
    </row>
    <row r="119" spans="1:4" x14ac:dyDescent="0.25">
      <c r="A119" s="5" t="s">
        <v>22</v>
      </c>
      <c r="B119" s="1">
        <v>31</v>
      </c>
      <c r="C119" s="1">
        <v>32279.832700000003</v>
      </c>
      <c r="D119" s="1">
        <v>56308.635300000002</v>
      </c>
    </row>
    <row r="120" spans="1:4" x14ac:dyDescent="0.25">
      <c r="A120" s="5" t="s">
        <v>24</v>
      </c>
      <c r="B120" s="1">
        <v>46</v>
      </c>
      <c r="C120" s="1">
        <v>50911.061299999987</v>
      </c>
      <c r="D120" s="1">
        <v>87408.562700000009</v>
      </c>
    </row>
    <row r="121" spans="1:4" x14ac:dyDescent="0.25">
      <c r="A121" s="4" t="s">
        <v>13</v>
      </c>
      <c r="B121" s="1"/>
      <c r="C121" s="1"/>
      <c r="D121" s="1"/>
    </row>
    <row r="122" spans="1:4" x14ac:dyDescent="0.25">
      <c r="A122" s="5" t="s">
        <v>26</v>
      </c>
      <c r="B122" s="1">
        <v>42</v>
      </c>
      <c r="C122" s="1">
        <v>41607.983999999997</v>
      </c>
      <c r="D122" s="1">
        <v>71978.210900000005</v>
      </c>
    </row>
    <row r="123" spans="1:4" x14ac:dyDescent="0.25">
      <c r="A123" s="5" t="s">
        <v>23</v>
      </c>
      <c r="B123" s="1">
        <v>59</v>
      </c>
      <c r="C123" s="1">
        <v>59906.224499999989</v>
      </c>
      <c r="D123" s="1">
        <v>102347.67120000001</v>
      </c>
    </row>
    <row r="124" spans="1:4" x14ac:dyDescent="0.25">
      <c r="A124" s="5" t="s">
        <v>27</v>
      </c>
      <c r="B124" s="1">
        <v>58</v>
      </c>
      <c r="C124" s="1">
        <v>60808.783500000005</v>
      </c>
      <c r="D124" s="1">
        <v>104969.05680000001</v>
      </c>
    </row>
    <row r="125" spans="1:4" x14ac:dyDescent="0.25">
      <c r="A125" s="5" t="s">
        <v>25</v>
      </c>
      <c r="B125" s="1">
        <v>71</v>
      </c>
      <c r="C125" s="1">
        <v>65468.360699999997</v>
      </c>
      <c r="D125" s="1">
        <v>111695.21160000001</v>
      </c>
    </row>
    <row r="126" spans="1:4" x14ac:dyDescent="0.25">
      <c r="A126" s="5" t="s">
        <v>28</v>
      </c>
      <c r="B126" s="1">
        <v>39</v>
      </c>
      <c r="C126" s="1">
        <v>39623.611599999989</v>
      </c>
      <c r="D126" s="1">
        <v>68535.93740000001</v>
      </c>
    </row>
    <row r="127" spans="1:4" x14ac:dyDescent="0.25">
      <c r="A127" s="5" t="s">
        <v>22</v>
      </c>
      <c r="B127" s="1">
        <v>37</v>
      </c>
      <c r="C127" s="1">
        <v>36892.910999999993</v>
      </c>
      <c r="D127" s="1">
        <v>65781.222600000008</v>
      </c>
    </row>
    <row r="128" spans="1:4" x14ac:dyDescent="0.25">
      <c r="A128" s="5" t="s">
        <v>24</v>
      </c>
      <c r="B128" s="1">
        <v>43</v>
      </c>
      <c r="C128" s="1">
        <v>39684.728099999993</v>
      </c>
      <c r="D128" s="1">
        <v>70025.692899999995</v>
      </c>
    </row>
    <row r="129" spans="1:4" x14ac:dyDescent="0.25">
      <c r="A129" s="4" t="s">
        <v>14</v>
      </c>
      <c r="B129" s="1"/>
      <c r="C129" s="1"/>
      <c r="D129" s="1"/>
    </row>
    <row r="130" spans="1:4" x14ac:dyDescent="0.25">
      <c r="A130" s="5" t="s">
        <v>26</v>
      </c>
      <c r="B130" s="1">
        <v>38</v>
      </c>
      <c r="C130" s="1">
        <v>42661.722899999993</v>
      </c>
      <c r="D130" s="1">
        <v>71759.987300000008</v>
      </c>
    </row>
    <row r="131" spans="1:4" x14ac:dyDescent="0.25">
      <c r="A131" s="5" t="s">
        <v>23</v>
      </c>
      <c r="B131" s="1">
        <v>27</v>
      </c>
      <c r="C131" s="1">
        <v>31628.42990000001</v>
      </c>
      <c r="D131" s="1">
        <v>53445.769799999995</v>
      </c>
    </row>
    <row r="132" spans="1:4" x14ac:dyDescent="0.25">
      <c r="A132" s="5" t="s">
        <v>27</v>
      </c>
      <c r="B132" s="1">
        <v>26</v>
      </c>
      <c r="C132" s="1">
        <v>28237.346299999997</v>
      </c>
      <c r="D132" s="1">
        <v>47511.733399999997</v>
      </c>
    </row>
    <row r="133" spans="1:4" x14ac:dyDescent="0.25">
      <c r="A133" s="5" t="s">
        <v>25</v>
      </c>
      <c r="B133" s="1">
        <v>30</v>
      </c>
      <c r="C133" s="1">
        <v>33835.342499999992</v>
      </c>
      <c r="D133" s="1">
        <v>56538.903399999996</v>
      </c>
    </row>
    <row r="134" spans="1:4" x14ac:dyDescent="0.25">
      <c r="A134" s="5" t="s">
        <v>28</v>
      </c>
      <c r="B134" s="1">
        <v>36</v>
      </c>
      <c r="C134" s="1">
        <v>43264.354399999997</v>
      </c>
      <c r="D134" s="1">
        <v>72488.387999999992</v>
      </c>
    </row>
    <row r="135" spans="1:4" x14ac:dyDescent="0.25">
      <c r="A135" s="5" t="s">
        <v>22</v>
      </c>
      <c r="B135" s="1">
        <v>33</v>
      </c>
      <c r="C135" s="1">
        <v>43438.587199999994</v>
      </c>
      <c r="D135" s="1">
        <v>72237.764199999991</v>
      </c>
    </row>
    <row r="136" spans="1:4" x14ac:dyDescent="0.25">
      <c r="A136" s="5" t="s">
        <v>24</v>
      </c>
      <c r="B136" s="1">
        <v>53</v>
      </c>
      <c r="C136" s="1">
        <v>62216.708399999981</v>
      </c>
      <c r="D136" s="1">
        <v>105238.50669999998</v>
      </c>
    </row>
    <row r="137" spans="1:4" x14ac:dyDescent="0.25">
      <c r="A137" s="4" t="s">
        <v>10</v>
      </c>
      <c r="B137" s="1"/>
      <c r="C137" s="1"/>
      <c r="D137" s="1"/>
    </row>
    <row r="138" spans="1:4" x14ac:dyDescent="0.25">
      <c r="A138" s="5" t="s">
        <v>26</v>
      </c>
      <c r="B138" s="1">
        <v>100</v>
      </c>
      <c r="C138" s="1">
        <v>54868.518199999999</v>
      </c>
      <c r="D138" s="1">
        <v>93533.880100000111</v>
      </c>
    </row>
    <row r="139" spans="1:4" x14ac:dyDescent="0.25">
      <c r="A139" s="5" t="s">
        <v>23</v>
      </c>
      <c r="B139" s="1">
        <v>36</v>
      </c>
      <c r="C139" s="1">
        <v>43370.827299999997</v>
      </c>
      <c r="D139" s="1">
        <v>74167.203000000009</v>
      </c>
    </row>
    <row r="140" spans="1:4" x14ac:dyDescent="0.25">
      <c r="A140" s="5" t="s">
        <v>27</v>
      </c>
      <c r="B140" s="1">
        <v>97</v>
      </c>
      <c r="C140" s="1">
        <v>73984.234799999962</v>
      </c>
      <c r="D140" s="1">
        <v>125646.28930000006</v>
      </c>
    </row>
    <row r="141" spans="1:4" x14ac:dyDescent="0.25">
      <c r="A141" s="5" t="s">
        <v>25</v>
      </c>
      <c r="B141" s="1">
        <v>46</v>
      </c>
      <c r="C141" s="1">
        <v>51037.235799999988</v>
      </c>
      <c r="D141" s="1">
        <v>86303.219600000026</v>
      </c>
    </row>
    <row r="142" spans="1:4" x14ac:dyDescent="0.25">
      <c r="A142" s="5" t="s">
        <v>28</v>
      </c>
      <c r="B142" s="1">
        <v>69</v>
      </c>
      <c r="C142" s="1">
        <v>45013.191999999981</v>
      </c>
      <c r="D142" s="1">
        <v>75930.39310000003</v>
      </c>
    </row>
    <row r="143" spans="1:4" x14ac:dyDescent="0.25">
      <c r="A143" s="5" t="s">
        <v>22</v>
      </c>
      <c r="B143" s="1">
        <v>36</v>
      </c>
      <c r="C143" s="1">
        <v>42894.054500000006</v>
      </c>
      <c r="D143" s="1">
        <v>72727.08219999999</v>
      </c>
    </row>
    <row r="144" spans="1:4" x14ac:dyDescent="0.25">
      <c r="A144" s="5" t="s">
        <v>24</v>
      </c>
      <c r="B144" s="1">
        <v>57</v>
      </c>
      <c r="C144" s="1">
        <v>38730.714100000005</v>
      </c>
      <c r="D144" s="1">
        <v>66101.169299999994</v>
      </c>
    </row>
    <row r="145" spans="1:4" x14ac:dyDescent="0.25">
      <c r="A145" s="4" t="s">
        <v>15</v>
      </c>
      <c r="B145" s="1"/>
      <c r="C145" s="1"/>
      <c r="D145" s="1"/>
    </row>
    <row r="146" spans="1:4" x14ac:dyDescent="0.25">
      <c r="A146" s="5" t="s">
        <v>26</v>
      </c>
      <c r="B146" s="1">
        <v>40</v>
      </c>
      <c r="C146" s="1">
        <v>42495.902499999997</v>
      </c>
      <c r="D146" s="1">
        <v>73622.808000000005</v>
      </c>
    </row>
    <row r="147" spans="1:4" x14ac:dyDescent="0.25">
      <c r="A147" s="5" t="s">
        <v>23</v>
      </c>
      <c r="B147" s="1">
        <v>45</v>
      </c>
      <c r="C147" s="1">
        <v>45649.899199999985</v>
      </c>
      <c r="D147" s="1">
        <v>79003.341300000015</v>
      </c>
    </row>
    <row r="148" spans="1:4" x14ac:dyDescent="0.25">
      <c r="A148" s="5" t="s">
        <v>27</v>
      </c>
      <c r="B148" s="1">
        <v>34</v>
      </c>
      <c r="C148" s="1">
        <v>32563.024800000003</v>
      </c>
      <c r="D148" s="1">
        <v>56017.528600000005</v>
      </c>
    </row>
    <row r="149" spans="1:4" x14ac:dyDescent="0.25">
      <c r="A149" s="5" t="s">
        <v>25</v>
      </c>
      <c r="B149" s="1">
        <v>35</v>
      </c>
      <c r="C149" s="1">
        <v>41538.747899999995</v>
      </c>
      <c r="D149" s="1">
        <v>71061.953999999998</v>
      </c>
    </row>
    <row r="150" spans="1:4" x14ac:dyDescent="0.25">
      <c r="A150" s="5" t="s">
        <v>28</v>
      </c>
      <c r="B150" s="1">
        <v>36</v>
      </c>
      <c r="C150" s="1">
        <v>32482.861700000001</v>
      </c>
      <c r="D150" s="1">
        <v>56204.116400000006</v>
      </c>
    </row>
    <row r="151" spans="1:4" x14ac:dyDescent="0.25">
      <c r="A151" s="5" t="s">
        <v>22</v>
      </c>
      <c r="B151" s="1">
        <v>40</v>
      </c>
      <c r="C151" s="1">
        <v>45427.927499999991</v>
      </c>
      <c r="D151" s="1">
        <v>77427.883900000001</v>
      </c>
    </row>
    <row r="152" spans="1:4" x14ac:dyDescent="0.25">
      <c r="A152" s="5" t="s">
        <v>24</v>
      </c>
      <c r="B152" s="1">
        <v>35</v>
      </c>
      <c r="C152" s="1">
        <v>34749.831299999998</v>
      </c>
      <c r="D152" s="1">
        <v>60791.686700000006</v>
      </c>
    </row>
    <row r="153" spans="1:4" x14ac:dyDescent="0.25">
      <c r="A153" s="4" t="s">
        <v>16</v>
      </c>
      <c r="B153" s="1"/>
      <c r="C153" s="1"/>
      <c r="D153" s="1"/>
    </row>
    <row r="154" spans="1:4" x14ac:dyDescent="0.25">
      <c r="A154" s="5" t="s">
        <v>26</v>
      </c>
      <c r="B154" s="1">
        <v>57</v>
      </c>
      <c r="C154" s="1">
        <v>59006.869399999989</v>
      </c>
      <c r="D154" s="1">
        <v>101671.56660000002</v>
      </c>
    </row>
    <row r="155" spans="1:4" x14ac:dyDescent="0.25">
      <c r="A155" s="5" t="s">
        <v>23</v>
      </c>
      <c r="B155" s="1">
        <v>37</v>
      </c>
      <c r="C155" s="1">
        <v>38871.223699999995</v>
      </c>
      <c r="D155" s="1">
        <v>66037.419000000009</v>
      </c>
    </row>
    <row r="156" spans="1:4" x14ac:dyDescent="0.25">
      <c r="A156" s="5" t="s">
        <v>27</v>
      </c>
      <c r="B156" s="1">
        <v>42</v>
      </c>
      <c r="C156" s="1">
        <v>44915.421499999989</v>
      </c>
      <c r="D156" s="1">
        <v>77023.93250000001</v>
      </c>
    </row>
    <row r="157" spans="1:4" x14ac:dyDescent="0.25">
      <c r="A157" s="5" t="s">
        <v>25</v>
      </c>
      <c r="B157" s="1">
        <v>47</v>
      </c>
      <c r="C157" s="1">
        <v>46061.830999999991</v>
      </c>
      <c r="D157" s="1">
        <v>77341.966200000024</v>
      </c>
    </row>
    <row r="158" spans="1:4" x14ac:dyDescent="0.25">
      <c r="A158" s="5" t="s">
        <v>28</v>
      </c>
      <c r="B158" s="1">
        <v>41</v>
      </c>
      <c r="C158" s="1">
        <v>36119.245600000002</v>
      </c>
      <c r="D158" s="1">
        <v>62192.302800000005</v>
      </c>
    </row>
    <row r="159" spans="1:4" x14ac:dyDescent="0.25">
      <c r="A159" s="5" t="s">
        <v>22</v>
      </c>
      <c r="B159" s="1">
        <v>35</v>
      </c>
      <c r="C159" s="1">
        <v>32977.832600000002</v>
      </c>
      <c r="D159" s="1">
        <v>55972.699399999998</v>
      </c>
    </row>
    <row r="160" spans="1:4" x14ac:dyDescent="0.25">
      <c r="A160" s="5" t="s">
        <v>24</v>
      </c>
      <c r="B160" s="1">
        <v>43</v>
      </c>
      <c r="C160" s="1">
        <v>43208.465599999996</v>
      </c>
      <c r="D160" s="1">
        <v>74290.520700000023</v>
      </c>
    </row>
    <row r="161" spans="1:4" x14ac:dyDescent="0.25">
      <c r="A161" s="4" t="s">
        <v>17</v>
      </c>
      <c r="B161" s="1"/>
      <c r="C161" s="1"/>
      <c r="D161" s="1"/>
    </row>
    <row r="162" spans="1:4" x14ac:dyDescent="0.25">
      <c r="A162" s="5" t="s">
        <v>26</v>
      </c>
      <c r="B162" s="1">
        <v>36</v>
      </c>
      <c r="C162" s="1">
        <v>39197.612899999993</v>
      </c>
      <c r="D162" s="1">
        <v>65873.315600000002</v>
      </c>
    </row>
    <row r="163" spans="1:4" x14ac:dyDescent="0.25">
      <c r="A163" s="5" t="s">
        <v>23</v>
      </c>
      <c r="B163" s="1">
        <v>26</v>
      </c>
      <c r="C163" s="1">
        <v>30329.242600000005</v>
      </c>
      <c r="D163" s="1">
        <v>50983.239500000003</v>
      </c>
    </row>
    <row r="164" spans="1:4" x14ac:dyDescent="0.25">
      <c r="A164" s="5" t="s">
        <v>27</v>
      </c>
      <c r="B164" s="1">
        <v>35</v>
      </c>
      <c r="C164" s="1">
        <v>37691.683499999999</v>
      </c>
      <c r="D164" s="1">
        <v>63599.582599999994</v>
      </c>
    </row>
    <row r="165" spans="1:4" x14ac:dyDescent="0.25">
      <c r="A165" s="5" t="s">
        <v>25</v>
      </c>
      <c r="B165" s="1">
        <v>35</v>
      </c>
      <c r="C165" s="1">
        <v>37074.393599999996</v>
      </c>
      <c r="D165" s="1">
        <v>63051.100799999993</v>
      </c>
    </row>
    <row r="166" spans="1:4" x14ac:dyDescent="0.25">
      <c r="A166" s="5" t="s">
        <v>28</v>
      </c>
      <c r="B166" s="1">
        <v>41</v>
      </c>
      <c r="C166" s="1">
        <v>47771.151799999985</v>
      </c>
      <c r="D166" s="1">
        <v>80076.338999999993</v>
      </c>
    </row>
    <row r="167" spans="1:4" x14ac:dyDescent="0.25">
      <c r="A167" s="5" t="s">
        <v>22</v>
      </c>
      <c r="B167" s="1">
        <v>34</v>
      </c>
      <c r="C167" s="1">
        <v>33594.746600000006</v>
      </c>
      <c r="D167" s="1">
        <v>56586.215499999991</v>
      </c>
    </row>
    <row r="168" spans="1:4" x14ac:dyDescent="0.25">
      <c r="A168" s="5" t="s">
        <v>24</v>
      </c>
      <c r="B168" s="1">
        <v>33</v>
      </c>
      <c r="C168" s="1">
        <v>37084.143499999991</v>
      </c>
      <c r="D168" s="1">
        <v>62080.780900000005</v>
      </c>
    </row>
    <row r="169" spans="1:4" x14ac:dyDescent="0.25">
      <c r="A169" s="4" t="s">
        <v>18</v>
      </c>
      <c r="B169" s="1"/>
      <c r="C169" s="1"/>
      <c r="D169" s="1"/>
    </row>
    <row r="170" spans="1:4" x14ac:dyDescent="0.25">
      <c r="A170" s="5" t="s">
        <v>26</v>
      </c>
      <c r="B170" s="1">
        <v>24</v>
      </c>
      <c r="C170" s="1">
        <v>25964.852400000003</v>
      </c>
      <c r="D170" s="1">
        <v>43823.272299999997</v>
      </c>
    </row>
    <row r="171" spans="1:4" x14ac:dyDescent="0.25">
      <c r="A171" s="5" t="s">
        <v>23</v>
      </c>
      <c r="B171" s="1">
        <v>22</v>
      </c>
      <c r="C171" s="1">
        <v>23499.2798</v>
      </c>
      <c r="D171" s="1">
        <v>39855.606999999996</v>
      </c>
    </row>
    <row r="172" spans="1:4" x14ac:dyDescent="0.25">
      <c r="A172" s="5" t="s">
        <v>27</v>
      </c>
      <c r="B172" s="1">
        <v>23</v>
      </c>
      <c r="C172" s="1">
        <v>24917.409700000004</v>
      </c>
      <c r="D172" s="1">
        <v>42535.584800000004</v>
      </c>
    </row>
    <row r="173" spans="1:4" x14ac:dyDescent="0.25">
      <c r="A173" s="5" t="s">
        <v>25</v>
      </c>
      <c r="B173" s="1">
        <v>25</v>
      </c>
      <c r="C173" s="1">
        <v>27598.5599</v>
      </c>
      <c r="D173" s="1">
        <v>47071.817300000002</v>
      </c>
    </row>
    <row r="174" spans="1:4" x14ac:dyDescent="0.25">
      <c r="A174" s="5" t="s">
        <v>28</v>
      </c>
      <c r="B174" s="1">
        <v>41</v>
      </c>
      <c r="C174" s="1">
        <v>45130.999799999983</v>
      </c>
      <c r="D174" s="1">
        <v>76963.643200000006</v>
      </c>
    </row>
    <row r="175" spans="1:4" x14ac:dyDescent="0.25">
      <c r="A175" s="5" t="s">
        <v>22</v>
      </c>
      <c r="B175" s="1">
        <v>35</v>
      </c>
      <c r="C175" s="1">
        <v>38191.84429999999</v>
      </c>
      <c r="D175" s="1">
        <v>64648.243299999995</v>
      </c>
    </row>
    <row r="176" spans="1:4" x14ac:dyDescent="0.25">
      <c r="A176" s="5" t="s">
        <v>24</v>
      </c>
      <c r="B176" s="1">
        <v>29</v>
      </c>
      <c r="C176" s="1">
        <v>28959.825300000004</v>
      </c>
      <c r="D176" s="1">
        <v>48679.022699999994</v>
      </c>
    </row>
    <row r="177" spans="1:4" x14ac:dyDescent="0.25">
      <c r="A177" s="4" t="s">
        <v>19</v>
      </c>
      <c r="B177" s="1"/>
      <c r="C177" s="1"/>
      <c r="D177" s="1"/>
    </row>
    <row r="178" spans="1:4" x14ac:dyDescent="0.25">
      <c r="A178" s="5" t="s">
        <v>26</v>
      </c>
      <c r="B178" s="1">
        <v>64</v>
      </c>
      <c r="C178" s="1">
        <v>64017.66859999999</v>
      </c>
      <c r="D178" s="1">
        <v>112302.35190000002</v>
      </c>
    </row>
    <row r="179" spans="1:4" x14ac:dyDescent="0.25">
      <c r="A179" s="5" t="s">
        <v>23</v>
      </c>
      <c r="B179" s="1">
        <v>34</v>
      </c>
      <c r="C179" s="1">
        <v>35014.642800000001</v>
      </c>
      <c r="D179" s="1">
        <v>60601.215700000001</v>
      </c>
    </row>
    <row r="180" spans="1:4" x14ac:dyDescent="0.25">
      <c r="A180" s="5" t="s">
        <v>27</v>
      </c>
      <c r="B180" s="1">
        <v>42</v>
      </c>
      <c r="C180" s="1">
        <v>40353.411200000002</v>
      </c>
      <c r="D180" s="1">
        <v>69877.1927</v>
      </c>
    </row>
    <row r="181" spans="1:4" x14ac:dyDescent="0.25">
      <c r="A181" s="5" t="s">
        <v>25</v>
      </c>
      <c r="B181" s="1">
        <v>38</v>
      </c>
      <c r="C181" s="1">
        <v>32908.712300000007</v>
      </c>
      <c r="D181" s="1">
        <v>56240.134299999998</v>
      </c>
    </row>
    <row r="182" spans="1:4" x14ac:dyDescent="0.25">
      <c r="A182" s="5" t="s">
        <v>28</v>
      </c>
      <c r="B182" s="1">
        <v>48</v>
      </c>
      <c r="C182" s="1">
        <v>45715.352899999983</v>
      </c>
      <c r="D182" s="1">
        <v>78659.243200000012</v>
      </c>
    </row>
    <row r="183" spans="1:4" x14ac:dyDescent="0.25">
      <c r="A183" s="5" t="s">
        <v>22</v>
      </c>
      <c r="B183" s="1">
        <v>42</v>
      </c>
      <c r="C183" s="1">
        <v>41114.767199999995</v>
      </c>
      <c r="D183" s="1">
        <v>71797.406999999992</v>
      </c>
    </row>
    <row r="184" spans="1:4" x14ac:dyDescent="0.25">
      <c r="A184" s="5" t="s">
        <v>24</v>
      </c>
      <c r="B184" s="1">
        <v>41</v>
      </c>
      <c r="C184" s="1">
        <v>37470.154799999997</v>
      </c>
      <c r="D184" s="1">
        <v>64510.212800000001</v>
      </c>
    </row>
    <row r="185" spans="1:4" x14ac:dyDescent="0.25">
      <c r="A185" s="4" t="s">
        <v>20</v>
      </c>
      <c r="B185" s="1"/>
      <c r="C185" s="1"/>
      <c r="D185" s="1"/>
    </row>
    <row r="186" spans="1:4" x14ac:dyDescent="0.25">
      <c r="A186" s="5" t="s">
        <v>26</v>
      </c>
      <c r="B186" s="1">
        <v>31</v>
      </c>
      <c r="C186" s="1">
        <v>30101.801600000003</v>
      </c>
      <c r="D186" s="1">
        <v>51963.25299999999</v>
      </c>
    </row>
    <row r="187" spans="1:4" x14ac:dyDescent="0.25">
      <c r="A187" s="5" t="s">
        <v>23</v>
      </c>
      <c r="B187" s="1">
        <v>48</v>
      </c>
      <c r="C187" s="1">
        <v>49398.937499999993</v>
      </c>
      <c r="D187" s="1">
        <v>85343.392800000016</v>
      </c>
    </row>
    <row r="188" spans="1:4" x14ac:dyDescent="0.25">
      <c r="A188" s="5" t="s">
        <v>27</v>
      </c>
      <c r="B188" s="1">
        <v>49</v>
      </c>
      <c r="C188" s="1">
        <v>52632.376300000004</v>
      </c>
      <c r="D188" s="1">
        <v>90629.086300000024</v>
      </c>
    </row>
    <row r="189" spans="1:4" x14ac:dyDescent="0.25">
      <c r="A189" s="5" t="s">
        <v>25</v>
      </c>
      <c r="B189" s="1">
        <v>34</v>
      </c>
      <c r="C189" s="1">
        <v>33196.769400000005</v>
      </c>
      <c r="D189" s="1">
        <v>57631.568800000008</v>
      </c>
    </row>
    <row r="190" spans="1:4" x14ac:dyDescent="0.25">
      <c r="A190" s="5" t="s">
        <v>28</v>
      </c>
      <c r="B190" s="1">
        <v>38</v>
      </c>
      <c r="C190" s="1">
        <v>40228.491900000008</v>
      </c>
      <c r="D190" s="1">
        <v>70874.375400000004</v>
      </c>
    </row>
    <row r="191" spans="1:4" x14ac:dyDescent="0.25">
      <c r="A191" s="5" t="s">
        <v>22</v>
      </c>
      <c r="B191" s="1">
        <v>38</v>
      </c>
      <c r="C191" s="1">
        <v>38423.296599999994</v>
      </c>
      <c r="D191" s="1">
        <v>65658.464299999992</v>
      </c>
    </row>
    <row r="192" spans="1:4" x14ac:dyDescent="0.25">
      <c r="A192" s="5" t="s">
        <v>24</v>
      </c>
      <c r="B192" s="1">
        <v>44</v>
      </c>
      <c r="C192" s="1">
        <v>45202.993799999997</v>
      </c>
      <c r="D192" s="1">
        <v>76607.894900000014</v>
      </c>
    </row>
    <row r="193" spans="1:4" x14ac:dyDescent="0.25">
      <c r="A193" s="4" t="s">
        <v>21</v>
      </c>
      <c r="B193" s="1"/>
      <c r="C193" s="1"/>
      <c r="D193" s="1"/>
    </row>
    <row r="194" spans="1:4" x14ac:dyDescent="0.25">
      <c r="A194" s="5" t="s">
        <v>26</v>
      </c>
      <c r="B194" s="1">
        <v>27</v>
      </c>
      <c r="C194" s="1">
        <v>26808.087499999998</v>
      </c>
      <c r="D194" s="1">
        <v>45925.635499999997</v>
      </c>
    </row>
    <row r="195" spans="1:4" x14ac:dyDescent="0.25">
      <c r="A195" s="5" t="s">
        <v>23</v>
      </c>
      <c r="B195" s="1">
        <v>26</v>
      </c>
      <c r="C195" s="1">
        <v>27260.394099999998</v>
      </c>
      <c r="D195" s="1">
        <v>46808.515800000001</v>
      </c>
    </row>
    <row r="196" spans="1:4" x14ac:dyDescent="0.25">
      <c r="A196" s="5" t="s">
        <v>27</v>
      </c>
      <c r="B196" s="1">
        <v>44</v>
      </c>
      <c r="C196" s="1">
        <v>41060.122099999986</v>
      </c>
      <c r="D196" s="1">
        <v>71115.279500000004</v>
      </c>
    </row>
    <row r="197" spans="1:4" x14ac:dyDescent="0.25">
      <c r="A197" s="5" t="s">
        <v>25</v>
      </c>
      <c r="B197" s="1">
        <v>46</v>
      </c>
      <c r="C197" s="1">
        <v>44059.397900000004</v>
      </c>
      <c r="D197" s="1">
        <v>75872.959100000007</v>
      </c>
    </row>
    <row r="198" spans="1:4" x14ac:dyDescent="0.25">
      <c r="A198" s="5" t="s">
        <v>28</v>
      </c>
      <c r="B198" s="1">
        <v>55</v>
      </c>
      <c r="C198" s="1">
        <v>56036.787299999996</v>
      </c>
      <c r="D198" s="1">
        <v>96112.994400000025</v>
      </c>
    </row>
    <row r="199" spans="1:4" x14ac:dyDescent="0.25">
      <c r="A199" s="5" t="s">
        <v>22</v>
      </c>
      <c r="B199" s="1">
        <v>31</v>
      </c>
      <c r="C199" s="1">
        <v>34031.67240000001</v>
      </c>
      <c r="D199" s="1">
        <v>58998.475699999995</v>
      </c>
    </row>
    <row r="200" spans="1:4" x14ac:dyDescent="0.25">
      <c r="A200" s="5" t="s">
        <v>24</v>
      </c>
      <c r="B200" s="1">
        <v>44</v>
      </c>
      <c r="C200" s="1">
        <v>49493.981699999997</v>
      </c>
      <c r="D200" s="1">
        <v>83880.261100000003</v>
      </c>
    </row>
    <row r="201" spans="1:4" x14ac:dyDescent="0.25">
      <c r="A201" s="3" t="s">
        <v>8</v>
      </c>
      <c r="B201" s="1"/>
      <c r="C201" s="1"/>
      <c r="D201" s="1"/>
    </row>
    <row r="202" spans="1:4" x14ac:dyDescent="0.25">
      <c r="A202" s="4" t="s">
        <v>11</v>
      </c>
      <c r="B202" s="1"/>
      <c r="C202" s="1"/>
      <c r="D202" s="1"/>
    </row>
    <row r="203" spans="1:4" x14ac:dyDescent="0.25">
      <c r="A203" s="5" t="s">
        <v>26</v>
      </c>
      <c r="B203" s="1">
        <v>493</v>
      </c>
      <c r="C203" s="1">
        <v>79068.53879999998</v>
      </c>
      <c r="D203" s="1">
        <v>135051.31000000003</v>
      </c>
    </row>
    <row r="204" spans="1:4" x14ac:dyDescent="0.25">
      <c r="A204" s="5" t="s">
        <v>23</v>
      </c>
      <c r="B204" s="1">
        <v>644</v>
      </c>
      <c r="C204" s="1">
        <v>95064.716400000019</v>
      </c>
      <c r="D204" s="1">
        <v>163279.68000000005</v>
      </c>
    </row>
    <row r="205" spans="1:4" x14ac:dyDescent="0.25">
      <c r="A205" s="5" t="s">
        <v>27</v>
      </c>
      <c r="B205" s="1">
        <v>508</v>
      </c>
      <c r="C205" s="1">
        <v>71985.434400000013</v>
      </c>
      <c r="D205" s="1">
        <v>124217.26000000004</v>
      </c>
    </row>
    <row r="206" spans="1:4" x14ac:dyDescent="0.25">
      <c r="A206" s="5" t="s">
        <v>25</v>
      </c>
      <c r="B206" s="1">
        <v>532</v>
      </c>
      <c r="C206" s="1">
        <v>92875.21620000001</v>
      </c>
      <c r="D206" s="1">
        <v>157732.43000000002</v>
      </c>
    </row>
    <row r="207" spans="1:4" x14ac:dyDescent="0.25">
      <c r="A207" s="5" t="s">
        <v>28</v>
      </c>
      <c r="B207" s="1">
        <v>591</v>
      </c>
      <c r="C207" s="1">
        <v>77328.223499999993</v>
      </c>
      <c r="D207" s="1">
        <v>132418.85000000006</v>
      </c>
    </row>
    <row r="208" spans="1:4" x14ac:dyDescent="0.25">
      <c r="A208" s="5" t="s">
        <v>22</v>
      </c>
      <c r="B208" s="1">
        <v>649</v>
      </c>
      <c r="C208" s="1">
        <v>96593.705600000001</v>
      </c>
      <c r="D208" s="1">
        <v>165918.35</v>
      </c>
    </row>
    <row r="209" spans="1:4" x14ac:dyDescent="0.25">
      <c r="A209" s="5" t="s">
        <v>24</v>
      </c>
      <c r="B209" s="1">
        <v>553</v>
      </c>
      <c r="C209" s="1">
        <v>76715.489399999962</v>
      </c>
      <c r="D209" s="1">
        <v>129515.4200000001</v>
      </c>
    </row>
    <row r="210" spans="1:4" x14ac:dyDescent="0.25">
      <c r="A210" s="4" t="s">
        <v>12</v>
      </c>
      <c r="B210" s="1"/>
      <c r="C210" s="1"/>
      <c r="D210" s="1"/>
    </row>
    <row r="211" spans="1:4" x14ac:dyDescent="0.25">
      <c r="A211" s="5" t="s">
        <v>26</v>
      </c>
      <c r="B211" s="1">
        <v>778</v>
      </c>
      <c r="C211" s="1">
        <v>126718.68170000002</v>
      </c>
      <c r="D211" s="1">
        <v>214097.56000000008</v>
      </c>
    </row>
    <row r="212" spans="1:4" x14ac:dyDescent="0.25">
      <c r="A212" s="5" t="s">
        <v>23</v>
      </c>
      <c r="B212" s="1">
        <v>638</v>
      </c>
      <c r="C212" s="1">
        <v>132232.89059999996</v>
      </c>
      <c r="D212" s="1">
        <v>223267.91000000006</v>
      </c>
    </row>
    <row r="213" spans="1:4" x14ac:dyDescent="0.25">
      <c r="A213" s="5" t="s">
        <v>27</v>
      </c>
      <c r="B213" s="1">
        <v>809</v>
      </c>
      <c r="C213" s="1">
        <v>146263.54779999997</v>
      </c>
      <c r="D213" s="1">
        <v>251586.70000000013</v>
      </c>
    </row>
    <row r="214" spans="1:4" x14ac:dyDescent="0.25">
      <c r="A214" s="5" t="s">
        <v>25</v>
      </c>
      <c r="B214" s="1">
        <v>632</v>
      </c>
      <c r="C214" s="1">
        <v>134258.46869999997</v>
      </c>
      <c r="D214" s="1">
        <v>227806.16000000009</v>
      </c>
    </row>
    <row r="215" spans="1:4" x14ac:dyDescent="0.25">
      <c r="A215" s="5" t="s">
        <v>28</v>
      </c>
      <c r="B215" s="1">
        <v>772</v>
      </c>
      <c r="C215" s="1">
        <v>138289.7795</v>
      </c>
      <c r="D215" s="1">
        <v>235563.40000000011</v>
      </c>
    </row>
    <row r="216" spans="1:4" x14ac:dyDescent="0.25">
      <c r="A216" s="5" t="s">
        <v>22</v>
      </c>
      <c r="B216" s="1">
        <v>575</v>
      </c>
      <c r="C216" s="1">
        <v>102962.35549999996</v>
      </c>
      <c r="D216" s="1">
        <v>173932.82000000007</v>
      </c>
    </row>
    <row r="217" spans="1:4" x14ac:dyDescent="0.25">
      <c r="A217" s="5" t="s">
        <v>24</v>
      </c>
      <c r="B217" s="1">
        <v>700</v>
      </c>
      <c r="C217" s="1">
        <v>126428.16740000002</v>
      </c>
      <c r="D217" s="1">
        <v>219242.17000000004</v>
      </c>
    </row>
    <row r="218" spans="1:4" x14ac:dyDescent="0.25">
      <c r="A218" s="4" t="s">
        <v>13</v>
      </c>
      <c r="B218" s="1"/>
      <c r="C218" s="1"/>
      <c r="D218" s="1"/>
    </row>
    <row r="219" spans="1:4" x14ac:dyDescent="0.25">
      <c r="A219" s="5" t="s">
        <v>26</v>
      </c>
      <c r="B219" s="1">
        <v>707</v>
      </c>
      <c r="C219" s="1">
        <v>140988.67259999996</v>
      </c>
      <c r="D219" s="1">
        <v>242449.63</v>
      </c>
    </row>
    <row r="220" spans="1:4" x14ac:dyDescent="0.25">
      <c r="A220" s="5" t="s">
        <v>23</v>
      </c>
      <c r="B220" s="1">
        <v>881</v>
      </c>
      <c r="C220" s="1">
        <v>186166.11329999991</v>
      </c>
      <c r="D220" s="1">
        <v>315126.30999999988</v>
      </c>
    </row>
    <row r="221" spans="1:4" x14ac:dyDescent="0.25">
      <c r="A221" s="5" t="s">
        <v>27</v>
      </c>
      <c r="B221" s="1">
        <v>725</v>
      </c>
      <c r="C221" s="1">
        <v>144581.28770000004</v>
      </c>
      <c r="D221" s="1">
        <v>247337.33000000005</v>
      </c>
    </row>
    <row r="222" spans="1:4" x14ac:dyDescent="0.25">
      <c r="A222" s="5" t="s">
        <v>25</v>
      </c>
      <c r="B222" s="1">
        <v>861</v>
      </c>
      <c r="C222" s="1">
        <v>187427.45310000001</v>
      </c>
      <c r="D222" s="1">
        <v>317578.81</v>
      </c>
    </row>
    <row r="223" spans="1:4" x14ac:dyDescent="0.25">
      <c r="A223" s="5" t="s">
        <v>28</v>
      </c>
      <c r="B223" s="1">
        <v>641</v>
      </c>
      <c r="C223" s="1">
        <v>119758.07579999999</v>
      </c>
      <c r="D223" s="1">
        <v>204571.17000000013</v>
      </c>
    </row>
    <row r="224" spans="1:4" x14ac:dyDescent="0.25">
      <c r="A224" s="5" t="s">
        <v>22</v>
      </c>
      <c r="B224" s="1">
        <v>1061</v>
      </c>
      <c r="C224" s="1">
        <v>239364.30649999998</v>
      </c>
      <c r="D224" s="1">
        <v>408560.02999999991</v>
      </c>
    </row>
    <row r="225" spans="1:4" x14ac:dyDescent="0.25">
      <c r="A225" s="5" t="s">
        <v>24</v>
      </c>
      <c r="B225" s="1">
        <v>694</v>
      </c>
      <c r="C225" s="1">
        <v>139974.34040000004</v>
      </c>
      <c r="D225" s="1">
        <v>237248.06000000014</v>
      </c>
    </row>
    <row r="226" spans="1:4" x14ac:dyDescent="0.25">
      <c r="A226" s="4" t="s">
        <v>14</v>
      </c>
      <c r="B226" s="1"/>
      <c r="C226" s="1"/>
      <c r="D226" s="1"/>
    </row>
    <row r="227" spans="1:4" x14ac:dyDescent="0.25">
      <c r="A227" s="5" t="s">
        <v>26</v>
      </c>
      <c r="B227" s="1">
        <v>406</v>
      </c>
      <c r="C227" s="1">
        <v>82733.267299999963</v>
      </c>
      <c r="D227" s="1">
        <v>141248.92999999996</v>
      </c>
    </row>
    <row r="228" spans="1:4" x14ac:dyDescent="0.25">
      <c r="A228" s="5" t="s">
        <v>23</v>
      </c>
      <c r="B228" s="1">
        <v>388</v>
      </c>
      <c r="C228" s="1">
        <v>55415.679399999994</v>
      </c>
      <c r="D228" s="1">
        <v>95006.090000000069</v>
      </c>
    </row>
    <row r="229" spans="1:4" x14ac:dyDescent="0.25">
      <c r="A229" s="5" t="s">
        <v>27</v>
      </c>
      <c r="B229" s="1">
        <v>425</v>
      </c>
      <c r="C229" s="1">
        <v>56816.040899999985</v>
      </c>
      <c r="D229" s="1">
        <v>96917.390000000058</v>
      </c>
    </row>
    <row r="230" spans="1:4" x14ac:dyDescent="0.25">
      <c r="A230" s="5" t="s">
        <v>25</v>
      </c>
      <c r="B230" s="1">
        <v>420</v>
      </c>
      <c r="C230" s="1">
        <v>67390.410900000017</v>
      </c>
      <c r="D230" s="1">
        <v>115939.31000000007</v>
      </c>
    </row>
    <row r="231" spans="1:4" x14ac:dyDescent="0.25">
      <c r="A231" s="5" t="s">
        <v>28</v>
      </c>
      <c r="B231" s="1">
        <v>371</v>
      </c>
      <c r="C231" s="1">
        <v>59492.546899999994</v>
      </c>
      <c r="D231" s="1">
        <v>102880.87000000014</v>
      </c>
    </row>
    <row r="232" spans="1:4" x14ac:dyDescent="0.25">
      <c r="A232" s="5" t="s">
        <v>22</v>
      </c>
      <c r="B232" s="1">
        <v>375</v>
      </c>
      <c r="C232" s="1">
        <v>66563.081799999971</v>
      </c>
      <c r="D232" s="1">
        <v>112220.46000000005</v>
      </c>
    </row>
    <row r="233" spans="1:4" x14ac:dyDescent="0.25">
      <c r="A233" s="5" t="s">
        <v>24</v>
      </c>
      <c r="B233" s="1">
        <v>453</v>
      </c>
      <c r="C233" s="1">
        <v>74753.588300000032</v>
      </c>
      <c r="D233" s="1">
        <v>128408.83000000012</v>
      </c>
    </row>
    <row r="234" spans="1:4" x14ac:dyDescent="0.25">
      <c r="A234" s="4" t="s">
        <v>10</v>
      </c>
      <c r="B234" s="1"/>
      <c r="C234" s="1"/>
      <c r="D234" s="1"/>
    </row>
    <row r="235" spans="1:4" x14ac:dyDescent="0.25">
      <c r="A235" s="5" t="s">
        <v>26</v>
      </c>
      <c r="B235" s="1">
        <v>355</v>
      </c>
      <c r="C235" s="1">
        <v>69695.348799999992</v>
      </c>
      <c r="D235" s="1">
        <v>118876.06000000008</v>
      </c>
    </row>
    <row r="236" spans="1:4" x14ac:dyDescent="0.25">
      <c r="A236" s="5" t="s">
        <v>23</v>
      </c>
      <c r="B236" s="1">
        <v>318</v>
      </c>
      <c r="C236" s="1">
        <v>84665.201300000001</v>
      </c>
      <c r="D236" s="1">
        <v>143598.31</v>
      </c>
    </row>
    <row r="237" spans="1:4" x14ac:dyDescent="0.25">
      <c r="A237" s="5" t="s">
        <v>27</v>
      </c>
      <c r="B237" s="1">
        <v>364</v>
      </c>
      <c r="C237" s="1">
        <v>82166.020500000028</v>
      </c>
      <c r="D237" s="1">
        <v>138578.81000000006</v>
      </c>
    </row>
    <row r="238" spans="1:4" x14ac:dyDescent="0.25">
      <c r="A238" s="5" t="s">
        <v>25</v>
      </c>
      <c r="B238" s="1">
        <v>389</v>
      </c>
      <c r="C238" s="1">
        <v>84150.176200000016</v>
      </c>
      <c r="D238" s="1">
        <v>141292.7900000001</v>
      </c>
    </row>
    <row r="239" spans="1:4" x14ac:dyDescent="0.25">
      <c r="A239" s="5" t="s">
        <v>28</v>
      </c>
      <c r="B239" s="1">
        <v>433</v>
      </c>
      <c r="C239" s="1">
        <v>107226.92949999997</v>
      </c>
      <c r="D239" s="1">
        <v>181969.90000000011</v>
      </c>
    </row>
    <row r="240" spans="1:4" x14ac:dyDescent="0.25">
      <c r="A240" s="5" t="s">
        <v>22</v>
      </c>
      <c r="B240" s="1">
        <v>329</v>
      </c>
      <c r="C240" s="1">
        <v>88641.184499999988</v>
      </c>
      <c r="D240" s="1">
        <v>149420.88000000006</v>
      </c>
    </row>
    <row r="241" spans="1:4" x14ac:dyDescent="0.25">
      <c r="A241" s="5" t="s">
        <v>24</v>
      </c>
      <c r="B241" s="1">
        <v>514</v>
      </c>
      <c r="C241" s="1">
        <v>124659.19610000002</v>
      </c>
      <c r="D241" s="1">
        <v>215141.71000000008</v>
      </c>
    </row>
    <row r="242" spans="1:4" x14ac:dyDescent="0.25">
      <c r="A242" s="4" t="s">
        <v>15</v>
      </c>
      <c r="B242" s="1"/>
      <c r="C242" s="1"/>
      <c r="D242" s="1"/>
    </row>
    <row r="243" spans="1:4" x14ac:dyDescent="0.25">
      <c r="A243" s="5" t="s">
        <v>26</v>
      </c>
      <c r="B243" s="1">
        <v>607</v>
      </c>
      <c r="C243" s="1">
        <v>104867.41750000003</v>
      </c>
      <c r="D243" s="1">
        <v>178641.93000000008</v>
      </c>
    </row>
    <row r="244" spans="1:4" x14ac:dyDescent="0.25">
      <c r="A244" s="5" t="s">
        <v>23</v>
      </c>
      <c r="B244" s="1">
        <v>805</v>
      </c>
      <c r="C244" s="1">
        <v>138896.97520000002</v>
      </c>
      <c r="D244" s="1">
        <v>236632.92000000007</v>
      </c>
    </row>
    <row r="245" spans="1:4" x14ac:dyDescent="0.25">
      <c r="A245" s="5" t="s">
        <v>27</v>
      </c>
      <c r="B245" s="1">
        <v>609</v>
      </c>
      <c r="C245" s="1">
        <v>107234.78940000001</v>
      </c>
      <c r="D245" s="1">
        <v>181881.34000000005</v>
      </c>
    </row>
    <row r="246" spans="1:4" x14ac:dyDescent="0.25">
      <c r="A246" s="5" t="s">
        <v>25</v>
      </c>
      <c r="B246" s="1">
        <v>592</v>
      </c>
      <c r="C246" s="1">
        <v>101495.21609999998</v>
      </c>
      <c r="D246" s="1">
        <v>173877.56999999992</v>
      </c>
    </row>
    <row r="247" spans="1:4" x14ac:dyDescent="0.25">
      <c r="A247" s="5" t="s">
        <v>28</v>
      </c>
      <c r="B247" s="1">
        <v>681</v>
      </c>
      <c r="C247" s="1">
        <v>117144.9088</v>
      </c>
      <c r="D247" s="1">
        <v>200253.11000000002</v>
      </c>
    </row>
    <row r="248" spans="1:4" x14ac:dyDescent="0.25">
      <c r="A248" s="5" t="s">
        <v>22</v>
      </c>
      <c r="B248" s="1">
        <v>696</v>
      </c>
      <c r="C248" s="1">
        <v>121220.22640000003</v>
      </c>
      <c r="D248" s="1">
        <v>208947.03000000009</v>
      </c>
    </row>
    <row r="249" spans="1:4" x14ac:dyDescent="0.25">
      <c r="A249" s="5" t="s">
        <v>24</v>
      </c>
      <c r="B249" s="1">
        <v>791</v>
      </c>
      <c r="C249" s="1">
        <v>147855.04440000001</v>
      </c>
      <c r="D249" s="1">
        <v>251477.09000000014</v>
      </c>
    </row>
    <row r="250" spans="1:4" x14ac:dyDescent="0.25">
      <c r="A250" s="4" t="s">
        <v>16</v>
      </c>
      <c r="B250" s="1"/>
      <c r="C250" s="1"/>
      <c r="D250" s="1"/>
    </row>
    <row r="251" spans="1:4" x14ac:dyDescent="0.25">
      <c r="A251" s="5" t="s">
        <v>26</v>
      </c>
      <c r="B251" s="1">
        <v>697</v>
      </c>
      <c r="C251" s="1">
        <v>133701.60450000002</v>
      </c>
      <c r="D251" s="1">
        <v>226525.1800000002</v>
      </c>
    </row>
    <row r="252" spans="1:4" x14ac:dyDescent="0.25">
      <c r="A252" s="5" t="s">
        <v>23</v>
      </c>
      <c r="B252" s="1">
        <v>669</v>
      </c>
      <c r="C252" s="1">
        <v>124082.07780000001</v>
      </c>
      <c r="D252" s="1">
        <v>209676.35000000015</v>
      </c>
    </row>
    <row r="253" spans="1:4" x14ac:dyDescent="0.25">
      <c r="A253" s="5" t="s">
        <v>27</v>
      </c>
      <c r="B253" s="1">
        <v>842</v>
      </c>
      <c r="C253" s="1">
        <v>163061.61090000003</v>
      </c>
      <c r="D253" s="1">
        <v>280800.92999999982</v>
      </c>
    </row>
    <row r="254" spans="1:4" x14ac:dyDescent="0.25">
      <c r="A254" s="5" t="s">
        <v>25</v>
      </c>
      <c r="B254" s="1">
        <v>891</v>
      </c>
      <c r="C254" s="1">
        <v>180747.94110000005</v>
      </c>
      <c r="D254" s="1">
        <v>303520.90999999997</v>
      </c>
    </row>
    <row r="255" spans="1:4" x14ac:dyDescent="0.25">
      <c r="A255" s="5" t="s">
        <v>28</v>
      </c>
      <c r="B255" s="1">
        <v>604</v>
      </c>
      <c r="C255" s="1">
        <v>107154.24410000005</v>
      </c>
      <c r="D255" s="1">
        <v>183941.27000000002</v>
      </c>
    </row>
    <row r="256" spans="1:4" x14ac:dyDescent="0.25">
      <c r="A256" s="5" t="s">
        <v>22</v>
      </c>
      <c r="B256" s="1">
        <v>713</v>
      </c>
      <c r="C256" s="1">
        <v>134393.66730000003</v>
      </c>
      <c r="D256" s="1">
        <v>229155.53000000012</v>
      </c>
    </row>
    <row r="257" spans="1:4" x14ac:dyDescent="0.25">
      <c r="A257" s="5" t="s">
        <v>24</v>
      </c>
      <c r="B257" s="1">
        <v>560</v>
      </c>
      <c r="C257" s="1">
        <v>101160.39429999999</v>
      </c>
      <c r="D257" s="1">
        <v>170601.77000000008</v>
      </c>
    </row>
    <row r="258" spans="1:4" x14ac:dyDescent="0.25">
      <c r="A258" s="4" t="s">
        <v>17</v>
      </c>
      <c r="B258" s="1"/>
      <c r="C258" s="1"/>
      <c r="D258" s="1"/>
    </row>
    <row r="259" spans="1:4" x14ac:dyDescent="0.25">
      <c r="A259" s="5" t="s">
        <v>26</v>
      </c>
      <c r="B259" s="1">
        <v>630</v>
      </c>
      <c r="C259" s="1">
        <v>78568.716400000019</v>
      </c>
      <c r="D259" s="1">
        <v>133828.30000000005</v>
      </c>
    </row>
    <row r="260" spans="1:4" x14ac:dyDescent="0.25">
      <c r="A260" s="5" t="s">
        <v>23</v>
      </c>
      <c r="B260" s="1">
        <v>562</v>
      </c>
      <c r="C260" s="1">
        <v>76258.214099999997</v>
      </c>
      <c r="D260" s="1">
        <v>131012.18000000004</v>
      </c>
    </row>
    <row r="261" spans="1:4" x14ac:dyDescent="0.25">
      <c r="A261" s="5" t="s">
        <v>27</v>
      </c>
      <c r="B261" s="1">
        <v>666</v>
      </c>
      <c r="C261" s="1">
        <v>108286.8968</v>
      </c>
      <c r="D261" s="1">
        <v>184614.73</v>
      </c>
    </row>
    <row r="262" spans="1:4" x14ac:dyDescent="0.25">
      <c r="A262" s="5" t="s">
        <v>25</v>
      </c>
      <c r="B262" s="1">
        <v>639</v>
      </c>
      <c r="C262" s="1">
        <v>112038.62179999998</v>
      </c>
      <c r="D262" s="1">
        <v>192052.49000000008</v>
      </c>
    </row>
    <row r="263" spans="1:4" x14ac:dyDescent="0.25">
      <c r="A263" s="5" t="s">
        <v>28</v>
      </c>
      <c r="B263" s="1">
        <v>491</v>
      </c>
      <c r="C263" s="1">
        <v>66129.444799999983</v>
      </c>
      <c r="D263" s="1">
        <v>113665.73000000004</v>
      </c>
    </row>
    <row r="264" spans="1:4" x14ac:dyDescent="0.25">
      <c r="A264" s="5" t="s">
        <v>22</v>
      </c>
      <c r="B264" s="1">
        <v>513</v>
      </c>
      <c r="C264" s="1">
        <v>71948.957799999975</v>
      </c>
      <c r="D264" s="1">
        <v>123945.38000000003</v>
      </c>
    </row>
    <row r="265" spans="1:4" x14ac:dyDescent="0.25">
      <c r="A265" s="5" t="s">
        <v>24</v>
      </c>
      <c r="B265" s="1">
        <v>528</v>
      </c>
      <c r="C265" s="1">
        <v>78333.944999999978</v>
      </c>
      <c r="D265" s="1">
        <v>135047.46000000002</v>
      </c>
    </row>
    <row r="266" spans="1:4" x14ac:dyDescent="0.25">
      <c r="A266" s="4" t="s">
        <v>18</v>
      </c>
      <c r="B266" s="1"/>
      <c r="C266" s="1"/>
      <c r="D266" s="1"/>
    </row>
    <row r="267" spans="1:4" x14ac:dyDescent="0.25">
      <c r="A267" s="5" t="s">
        <v>26</v>
      </c>
      <c r="B267" s="1">
        <v>620</v>
      </c>
      <c r="C267" s="1">
        <v>102635.26679999998</v>
      </c>
      <c r="D267" s="1">
        <v>176020.25000000003</v>
      </c>
    </row>
    <row r="268" spans="1:4" x14ac:dyDescent="0.25">
      <c r="A268" s="5" t="s">
        <v>23</v>
      </c>
      <c r="B268" s="1">
        <v>529</v>
      </c>
      <c r="C268" s="1">
        <v>97186.923299999995</v>
      </c>
      <c r="D268" s="1">
        <v>167454.92000000004</v>
      </c>
    </row>
    <row r="269" spans="1:4" x14ac:dyDescent="0.25">
      <c r="A269" s="5" t="s">
        <v>27</v>
      </c>
      <c r="B269" s="1">
        <v>534</v>
      </c>
      <c r="C269" s="1">
        <v>76115.482500000013</v>
      </c>
      <c r="D269" s="1">
        <v>129425.9200000001</v>
      </c>
    </row>
    <row r="270" spans="1:4" x14ac:dyDescent="0.25">
      <c r="A270" s="5" t="s">
        <v>25</v>
      </c>
      <c r="B270" s="1">
        <v>498</v>
      </c>
      <c r="C270" s="1">
        <v>74046.815199999997</v>
      </c>
      <c r="D270" s="1">
        <v>125205.42000000006</v>
      </c>
    </row>
    <row r="271" spans="1:4" x14ac:dyDescent="0.25">
      <c r="A271" s="5" t="s">
        <v>28</v>
      </c>
      <c r="B271" s="1">
        <v>695</v>
      </c>
      <c r="C271" s="1">
        <v>105562.07040000003</v>
      </c>
      <c r="D271" s="1">
        <v>183995.94000000009</v>
      </c>
    </row>
    <row r="272" spans="1:4" x14ac:dyDescent="0.25">
      <c r="A272" s="5" t="s">
        <v>22</v>
      </c>
      <c r="B272" s="1">
        <v>565</v>
      </c>
      <c r="C272" s="1">
        <v>103371.14519999998</v>
      </c>
      <c r="D272" s="1">
        <v>174754.29000000007</v>
      </c>
    </row>
    <row r="273" spans="1:4" x14ac:dyDescent="0.25">
      <c r="A273" s="5" t="s">
        <v>24</v>
      </c>
      <c r="B273" s="1">
        <v>634</v>
      </c>
      <c r="C273" s="1">
        <v>92070.263399999996</v>
      </c>
      <c r="D273" s="1">
        <v>156470.65000000002</v>
      </c>
    </row>
    <row r="274" spans="1:4" x14ac:dyDescent="0.25">
      <c r="A274" s="4" t="s">
        <v>19</v>
      </c>
      <c r="B274" s="1"/>
      <c r="C274" s="1"/>
      <c r="D274" s="1"/>
    </row>
    <row r="275" spans="1:4" x14ac:dyDescent="0.25">
      <c r="A275" s="5" t="s">
        <v>26</v>
      </c>
      <c r="B275" s="1">
        <v>877</v>
      </c>
      <c r="C275" s="1">
        <v>169708.65939999997</v>
      </c>
      <c r="D275" s="1">
        <v>290369.64</v>
      </c>
    </row>
    <row r="276" spans="1:4" x14ac:dyDescent="0.25">
      <c r="A276" s="5" t="s">
        <v>23</v>
      </c>
      <c r="B276" s="1">
        <v>733</v>
      </c>
      <c r="C276" s="1">
        <v>130904.70969999999</v>
      </c>
      <c r="D276" s="1">
        <v>224134.40000000008</v>
      </c>
    </row>
    <row r="277" spans="1:4" x14ac:dyDescent="0.25">
      <c r="A277" s="5" t="s">
        <v>27</v>
      </c>
      <c r="B277" s="1">
        <v>925</v>
      </c>
      <c r="C277" s="1">
        <v>186603.3229</v>
      </c>
      <c r="D277" s="1">
        <v>319813.27999999997</v>
      </c>
    </row>
    <row r="278" spans="1:4" x14ac:dyDescent="0.25">
      <c r="A278" s="5" t="s">
        <v>25</v>
      </c>
      <c r="B278" s="1">
        <v>770</v>
      </c>
      <c r="C278" s="1">
        <v>152120.06389999995</v>
      </c>
      <c r="D278" s="1">
        <v>262013.91000000018</v>
      </c>
    </row>
    <row r="279" spans="1:4" x14ac:dyDescent="0.25">
      <c r="A279" s="5" t="s">
        <v>28</v>
      </c>
      <c r="B279" s="1">
        <v>795</v>
      </c>
      <c r="C279" s="1">
        <v>151339.09890000007</v>
      </c>
      <c r="D279" s="1">
        <v>257830.84000000008</v>
      </c>
    </row>
    <row r="280" spans="1:4" x14ac:dyDescent="0.25">
      <c r="A280" s="5" t="s">
        <v>22</v>
      </c>
      <c r="B280" s="1">
        <v>662</v>
      </c>
      <c r="C280" s="1">
        <v>128832.92670000003</v>
      </c>
      <c r="D280" s="1">
        <v>221429.29000000015</v>
      </c>
    </row>
    <row r="281" spans="1:4" x14ac:dyDescent="0.25">
      <c r="A281" s="5" t="s">
        <v>24</v>
      </c>
      <c r="B281" s="1">
        <v>680</v>
      </c>
      <c r="C281" s="1">
        <v>144815.68580000001</v>
      </c>
      <c r="D281" s="1">
        <v>247348.93000000011</v>
      </c>
    </row>
    <row r="282" spans="1:4" x14ac:dyDescent="0.25">
      <c r="A282" s="4" t="s">
        <v>20</v>
      </c>
      <c r="B282" s="1"/>
      <c r="C282" s="1"/>
      <c r="D282" s="1"/>
    </row>
    <row r="283" spans="1:4" x14ac:dyDescent="0.25">
      <c r="A283" s="5" t="s">
        <v>26</v>
      </c>
      <c r="B283" s="1">
        <v>673</v>
      </c>
      <c r="C283" s="1">
        <v>112451.15319999999</v>
      </c>
      <c r="D283" s="1">
        <v>190279.93000000002</v>
      </c>
    </row>
    <row r="284" spans="1:4" x14ac:dyDescent="0.25">
      <c r="A284" s="5" t="s">
        <v>23</v>
      </c>
      <c r="B284" s="1">
        <v>641</v>
      </c>
      <c r="C284" s="1">
        <v>126592.06079999999</v>
      </c>
      <c r="D284" s="1">
        <v>213776.62000000011</v>
      </c>
    </row>
    <row r="285" spans="1:4" x14ac:dyDescent="0.25">
      <c r="A285" s="5" t="s">
        <v>27</v>
      </c>
      <c r="B285" s="1">
        <v>600</v>
      </c>
      <c r="C285" s="1">
        <v>117542.26379999999</v>
      </c>
      <c r="D285" s="1">
        <v>197921.17000000007</v>
      </c>
    </row>
    <row r="286" spans="1:4" x14ac:dyDescent="0.25">
      <c r="A286" s="5" t="s">
        <v>25</v>
      </c>
      <c r="B286" s="1">
        <v>771</v>
      </c>
      <c r="C286" s="1">
        <v>130305.22870000002</v>
      </c>
      <c r="D286" s="1">
        <v>222329.31000000003</v>
      </c>
    </row>
    <row r="287" spans="1:4" x14ac:dyDescent="0.25">
      <c r="A287" s="5" t="s">
        <v>28</v>
      </c>
      <c r="B287" s="1">
        <v>756</v>
      </c>
      <c r="C287" s="1">
        <v>140727.57029999996</v>
      </c>
      <c r="D287" s="1">
        <v>242276.82000000012</v>
      </c>
    </row>
    <row r="288" spans="1:4" x14ac:dyDescent="0.25">
      <c r="A288" s="5" t="s">
        <v>22</v>
      </c>
      <c r="B288" s="1">
        <v>785</v>
      </c>
      <c r="C288" s="1">
        <v>126024.05910000001</v>
      </c>
      <c r="D288" s="1">
        <v>215805.72000000018</v>
      </c>
    </row>
    <row r="289" spans="1:4" x14ac:dyDescent="0.25">
      <c r="A289" s="5" t="s">
        <v>24</v>
      </c>
      <c r="B289" s="1">
        <v>764</v>
      </c>
      <c r="C289" s="1">
        <v>141802.73140000005</v>
      </c>
      <c r="D289" s="1">
        <v>242353.46000000002</v>
      </c>
    </row>
    <row r="290" spans="1:4" x14ac:dyDescent="0.25">
      <c r="A290" s="4" t="s">
        <v>21</v>
      </c>
      <c r="B290" s="1"/>
      <c r="C290" s="1"/>
      <c r="D290" s="1"/>
    </row>
    <row r="291" spans="1:4" x14ac:dyDescent="0.25">
      <c r="A291" s="5" t="s">
        <v>26</v>
      </c>
      <c r="B291" s="1">
        <v>568</v>
      </c>
      <c r="C291" s="1">
        <v>102250.94680000001</v>
      </c>
      <c r="D291" s="1">
        <v>174808.40000000002</v>
      </c>
    </row>
    <row r="292" spans="1:4" x14ac:dyDescent="0.25">
      <c r="A292" s="5" t="s">
        <v>23</v>
      </c>
      <c r="B292" s="1">
        <v>758</v>
      </c>
      <c r="C292" s="1">
        <v>133229.3248</v>
      </c>
      <c r="D292" s="1">
        <v>226545.59000000008</v>
      </c>
    </row>
    <row r="293" spans="1:4" x14ac:dyDescent="0.25">
      <c r="A293" s="5" t="s">
        <v>27</v>
      </c>
      <c r="B293" s="1">
        <v>657</v>
      </c>
      <c r="C293" s="1">
        <v>138419.4461</v>
      </c>
      <c r="D293" s="1">
        <v>237374.82000000015</v>
      </c>
    </row>
    <row r="294" spans="1:4" x14ac:dyDescent="0.25">
      <c r="A294" s="5" t="s">
        <v>25</v>
      </c>
      <c r="B294" s="1">
        <v>829</v>
      </c>
      <c r="C294" s="1">
        <v>144079.26509999999</v>
      </c>
      <c r="D294" s="1">
        <v>245944.96000000005</v>
      </c>
    </row>
    <row r="295" spans="1:4" x14ac:dyDescent="0.25">
      <c r="A295" s="5" t="s">
        <v>28</v>
      </c>
      <c r="B295" s="1">
        <v>533</v>
      </c>
      <c r="C295" s="1">
        <v>93713.879799999981</v>
      </c>
      <c r="D295" s="1">
        <v>158448.21000000011</v>
      </c>
    </row>
    <row r="296" spans="1:4" x14ac:dyDescent="0.25">
      <c r="A296" s="5" t="s">
        <v>22</v>
      </c>
      <c r="B296" s="1">
        <v>596</v>
      </c>
      <c r="C296" s="1">
        <v>119174.86649999999</v>
      </c>
      <c r="D296" s="1">
        <v>202635.91000000003</v>
      </c>
    </row>
    <row r="297" spans="1:4" x14ac:dyDescent="0.25">
      <c r="A297" s="5" t="s">
        <v>24</v>
      </c>
      <c r="B297" s="1">
        <v>583</v>
      </c>
      <c r="C297" s="1">
        <v>110519.0867</v>
      </c>
      <c r="D297" s="1">
        <v>186680.84000000003</v>
      </c>
    </row>
    <row r="298" spans="1:4" x14ac:dyDescent="0.25">
      <c r="A298" s="3" t="s">
        <v>9</v>
      </c>
      <c r="B298" s="1"/>
      <c r="C298" s="1"/>
      <c r="D298" s="1"/>
    </row>
    <row r="299" spans="1:4" x14ac:dyDescent="0.25">
      <c r="A299" s="4" t="s">
        <v>14</v>
      </c>
      <c r="B299" s="1"/>
      <c r="C299" s="1"/>
      <c r="D299" s="1"/>
    </row>
    <row r="300" spans="1:4" x14ac:dyDescent="0.25">
      <c r="A300" s="5" t="s">
        <v>26</v>
      </c>
      <c r="B300" s="1">
        <v>68</v>
      </c>
      <c r="C300" s="1">
        <v>849.70830000000024</v>
      </c>
      <c r="D300" s="1">
        <v>1847.4600000000003</v>
      </c>
    </row>
    <row r="301" spans="1:4" x14ac:dyDescent="0.25">
      <c r="A301" s="5" t="s">
        <v>23</v>
      </c>
      <c r="B301" s="1">
        <v>57</v>
      </c>
      <c r="C301" s="1">
        <v>601.96510000000012</v>
      </c>
      <c r="D301" s="1">
        <v>1351.2600000000002</v>
      </c>
    </row>
    <row r="302" spans="1:4" x14ac:dyDescent="0.25">
      <c r="A302" s="5" t="s">
        <v>27</v>
      </c>
      <c r="B302" s="1">
        <v>130</v>
      </c>
      <c r="C302" s="1">
        <v>1363.2392000000004</v>
      </c>
      <c r="D302" s="1">
        <v>2983.4399999999996</v>
      </c>
    </row>
    <row r="303" spans="1:4" x14ac:dyDescent="0.25">
      <c r="A303" s="5" t="s">
        <v>25</v>
      </c>
      <c r="B303" s="1">
        <v>178</v>
      </c>
      <c r="C303" s="1">
        <v>1973.2009000000005</v>
      </c>
      <c r="D303" s="1">
        <v>4581.5599999999986</v>
      </c>
    </row>
    <row r="304" spans="1:4" x14ac:dyDescent="0.25">
      <c r="A304" s="5" t="s">
        <v>28</v>
      </c>
      <c r="B304" s="1">
        <v>82</v>
      </c>
      <c r="C304" s="1">
        <v>782.69539999999995</v>
      </c>
      <c r="D304" s="1">
        <v>1747.6700000000003</v>
      </c>
    </row>
    <row r="305" spans="1:4" x14ac:dyDescent="0.25">
      <c r="A305" s="5" t="s">
        <v>22</v>
      </c>
      <c r="B305" s="1">
        <v>75</v>
      </c>
      <c r="C305" s="1">
        <v>830.3746000000001</v>
      </c>
      <c r="D305" s="1">
        <v>1817.9900000000002</v>
      </c>
    </row>
    <row r="306" spans="1:4" x14ac:dyDescent="0.25">
      <c r="A306" s="5" t="s">
        <v>24</v>
      </c>
      <c r="B306" s="1">
        <v>65</v>
      </c>
      <c r="C306" s="1">
        <v>632.13620000000026</v>
      </c>
      <c r="D306" s="1">
        <v>1502.8500000000004</v>
      </c>
    </row>
    <row r="307" spans="1:4" x14ac:dyDescent="0.25">
      <c r="A307" s="4" t="s">
        <v>10</v>
      </c>
      <c r="B307" s="1"/>
      <c r="C307" s="1"/>
      <c r="D307" s="1"/>
    </row>
    <row r="308" spans="1:4" x14ac:dyDescent="0.25">
      <c r="A308" s="5" t="s">
        <v>26</v>
      </c>
      <c r="B308" s="1">
        <v>268</v>
      </c>
      <c r="C308" s="1">
        <v>2611.8955000000001</v>
      </c>
      <c r="D308" s="1">
        <v>5729.2899999999972</v>
      </c>
    </row>
    <row r="309" spans="1:4" x14ac:dyDescent="0.25">
      <c r="A309" s="5" t="s">
        <v>23</v>
      </c>
      <c r="B309" s="1">
        <v>188</v>
      </c>
      <c r="C309" s="1">
        <v>1735.4957000000004</v>
      </c>
      <c r="D309" s="1">
        <v>4088.8699999999972</v>
      </c>
    </row>
    <row r="310" spans="1:4" x14ac:dyDescent="0.25">
      <c r="A310" s="5" t="s">
        <v>27</v>
      </c>
      <c r="B310" s="1">
        <v>122</v>
      </c>
      <c r="C310" s="1">
        <v>1159.2482000000005</v>
      </c>
      <c r="D310" s="1">
        <v>2668.7699999999995</v>
      </c>
    </row>
    <row r="311" spans="1:4" x14ac:dyDescent="0.25">
      <c r="A311" s="5" t="s">
        <v>25</v>
      </c>
      <c r="B311" s="1">
        <v>156</v>
      </c>
      <c r="C311" s="1">
        <v>1451.9451000000004</v>
      </c>
      <c r="D311" s="1">
        <v>3398.4499999999985</v>
      </c>
    </row>
    <row r="312" spans="1:4" x14ac:dyDescent="0.25">
      <c r="A312" s="5" t="s">
        <v>28</v>
      </c>
      <c r="B312" s="1">
        <v>187</v>
      </c>
      <c r="C312" s="1">
        <v>1930.5812999999998</v>
      </c>
      <c r="D312" s="1">
        <v>4381.8799999999983</v>
      </c>
    </row>
    <row r="313" spans="1:4" x14ac:dyDescent="0.25">
      <c r="A313" s="5" t="s">
        <v>22</v>
      </c>
      <c r="B313" s="1">
        <v>211</v>
      </c>
      <c r="C313" s="1">
        <v>2233.4964000000004</v>
      </c>
      <c r="D313" s="1">
        <v>5109.1699999999992</v>
      </c>
    </row>
    <row r="314" spans="1:4" x14ac:dyDescent="0.25">
      <c r="A314" s="5" t="s">
        <v>24</v>
      </c>
      <c r="B314" s="1">
        <v>183</v>
      </c>
      <c r="C314" s="1">
        <v>1985.8004999999996</v>
      </c>
      <c r="D314" s="1">
        <v>4486.0599999999968</v>
      </c>
    </row>
    <row r="315" spans="1:4" x14ac:dyDescent="0.25">
      <c r="A315" s="3" t="s">
        <v>2</v>
      </c>
      <c r="B315" s="1">
        <v>60398</v>
      </c>
      <c r="C315" s="1">
        <v>17277793.57569883</v>
      </c>
      <c r="D315" s="1">
        <v>29358677.220651366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tmpE999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2023-05-19T03:26:13Z</dcterms:created>
  <dcterms:modified xsi:type="dcterms:W3CDTF">2023-05-19T03:26:13Z</dcterms:modified>
</cp:coreProperties>
</file>