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ml.chartshap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to/IdeaProjects/Kriging/"/>
    </mc:Choice>
  </mc:AlternateContent>
  <bookViews>
    <workbookView xWindow="0" yWindow="0" windowWidth="25600" windowHeight="16000" xr2:uid="{923BEEF4-BED5-6E42-88E1-A6FEFFFC2CCF}"/>
  </bookViews>
  <sheets>
    <sheet name="SimpleFunction" sheetId="1" r:id="rId1"/>
    <sheet name="ParabolicFunction" sheetId="2" r:id="rId2"/>
    <sheet name="HimmelblauFunction" sheetId="3" r:id="rId3"/>
  </sheets>
  <definedNames>
    <definedName name="_xlchart.v1.0" hidden="1">SimpleFunction!$A$1</definedName>
    <definedName name="_xlchart.v1.1" hidden="1">SimpleFunction!$A$2:$A$7</definedName>
    <definedName name="_xlchart.v1.2" hidden="1">SimpleFunction!$I$1</definedName>
    <definedName name="_xlchart.v1.3" hidden="1">SimpleFunction!$I$2:$I$7</definedName>
    <definedName name="_xlchart.v2.4" hidden="1">SimpleFunction!$A$1</definedName>
    <definedName name="_xlchart.v2.5" hidden="1">SimpleFunction!$A$2:$A$7</definedName>
    <definedName name="_xlchart.v2.6" hidden="1">SimpleFunction!$I$1</definedName>
    <definedName name="_xlchart.v2.7" hidden="1">SimpleFunction!$I$2:$I$7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" i="1" l="1"/>
  <c r="H7" i="1"/>
  <c r="I7" i="1" s="1"/>
  <c r="J6" i="1"/>
  <c r="H6" i="1"/>
  <c r="I6" i="1" s="1"/>
  <c r="J5" i="1"/>
  <c r="H5" i="1"/>
  <c r="I5" i="1" s="1"/>
  <c r="J4" i="1"/>
  <c r="H4" i="1"/>
  <c r="I4" i="1" s="1"/>
  <c r="J3" i="1"/>
  <c r="H3" i="1"/>
  <c r="I3" i="1" s="1"/>
  <c r="J2" i="1"/>
  <c r="H2" i="1"/>
  <c r="I2" i="1" s="1"/>
  <c r="J100" i="3"/>
  <c r="H100" i="3"/>
  <c r="I100" i="3" s="1"/>
  <c r="J99" i="3"/>
  <c r="H99" i="3"/>
  <c r="I99" i="3" s="1"/>
  <c r="J98" i="3"/>
  <c r="H98" i="3"/>
  <c r="I98" i="3" s="1"/>
  <c r="J97" i="3"/>
  <c r="I97" i="3"/>
  <c r="H97" i="3"/>
  <c r="J77" i="3"/>
  <c r="H77" i="3"/>
  <c r="I77" i="3" s="1"/>
  <c r="J76" i="3"/>
  <c r="H76" i="3"/>
  <c r="I76" i="3" s="1"/>
  <c r="J75" i="3"/>
  <c r="H75" i="3"/>
  <c r="I75" i="3" s="1"/>
  <c r="J56" i="3"/>
  <c r="H56" i="3"/>
  <c r="I56" i="3" s="1"/>
  <c r="J55" i="3"/>
  <c r="H55" i="3"/>
  <c r="I55" i="3" s="1"/>
  <c r="J54" i="3"/>
  <c r="H54" i="3"/>
  <c r="I54" i="3" s="1"/>
  <c r="J33" i="3"/>
  <c r="H33" i="3"/>
  <c r="I33" i="3" s="1"/>
  <c r="J32" i="3"/>
  <c r="H32" i="3"/>
  <c r="I32" i="3" s="1"/>
  <c r="J31" i="3"/>
  <c r="H31" i="3"/>
  <c r="I31" i="3" s="1"/>
  <c r="J30" i="3"/>
  <c r="H30" i="3"/>
  <c r="I30" i="3" s="1"/>
  <c r="J5" i="3"/>
  <c r="H5" i="3"/>
  <c r="I5" i="3" s="1"/>
  <c r="J4" i="3"/>
  <c r="H4" i="3"/>
  <c r="I4" i="3" s="1"/>
  <c r="J3" i="3"/>
  <c r="H3" i="3"/>
  <c r="I3" i="3" s="1"/>
  <c r="J2" i="3"/>
  <c r="H2" i="3"/>
  <c r="I2" i="3" s="1"/>
  <c r="H2" i="2"/>
  <c r="H62" i="2"/>
  <c r="I62" i="2"/>
  <c r="J62" i="2"/>
  <c r="H61" i="2"/>
  <c r="I61" i="2"/>
  <c r="J61" i="2"/>
  <c r="J60" i="2"/>
  <c r="H60" i="2"/>
  <c r="I60" i="2" s="1"/>
  <c r="J59" i="2"/>
  <c r="H59" i="2"/>
  <c r="I59" i="2" s="1"/>
  <c r="J58" i="2"/>
  <c r="H58" i="2"/>
  <c r="I58" i="2" s="1"/>
  <c r="J57" i="2"/>
  <c r="H57" i="2"/>
  <c r="I57" i="2" s="1"/>
  <c r="I31" i="2"/>
  <c r="J31" i="2"/>
  <c r="J35" i="2"/>
  <c r="H35" i="2"/>
  <c r="I35" i="2" s="1"/>
  <c r="H33" i="2"/>
  <c r="I33" i="2"/>
  <c r="J33" i="2"/>
  <c r="H34" i="2"/>
  <c r="I34" i="2" s="1"/>
  <c r="J34" i="2"/>
  <c r="H32" i="2"/>
  <c r="I32" i="2"/>
  <c r="J32" i="2"/>
  <c r="H31" i="2"/>
  <c r="I3" i="2"/>
  <c r="I4" i="2"/>
  <c r="I5" i="2"/>
  <c r="I6" i="2"/>
  <c r="I7" i="2"/>
  <c r="I2" i="2"/>
  <c r="J3" i="2"/>
  <c r="J4" i="2"/>
  <c r="J5" i="2"/>
  <c r="J6" i="2"/>
  <c r="J7" i="2"/>
  <c r="J2" i="2"/>
  <c r="H4" i="2"/>
  <c r="H5" i="2"/>
  <c r="H6" i="2"/>
  <c r="H7" i="2"/>
  <c r="H3" i="2"/>
</calcChain>
</file>

<file path=xl/sharedStrings.xml><?xml version="1.0" encoding="utf-8"?>
<sst xmlns="http://schemas.openxmlformats.org/spreadsheetml/2006/main" count="132" uniqueCount="12">
  <si>
    <t>N EPISODES</t>
  </si>
  <si>
    <t>N SHOTS</t>
  </si>
  <si>
    <t>GAMMA</t>
  </si>
  <si>
    <t>L RATE</t>
  </si>
  <si>
    <t>0.99</t>
  </si>
  <si>
    <t>SIM1</t>
  </si>
  <si>
    <t>SIM2</t>
  </si>
  <si>
    <t>SIM3</t>
  </si>
  <si>
    <t>MEAN</t>
  </si>
  <si>
    <t>STD</t>
  </si>
  <si>
    <t>V/S</t>
  </si>
  <si>
    <t>Max = 200000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</si>
</sst>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735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0" fontId="0" fillId="2" borderId="0" xfId="0" applyFill="1"/>
  </cellXfs>
  <cellStyles count="1">
    <cellStyle name="Normale" xfId="0" builtinId="0"/>
  </cellStyles>
  <dxfs count="0"/>
  <tableStyles count="0" defaultTableStyle="TableStyleMedium2" defaultPivotStyle="PivotStyleLight16"/>
  <colors>
    <mruColors>
      <color rgb="FFFF735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SimpleFunction!$I$1</c:f>
              <c:strCache>
                <c:ptCount val="1"/>
                <c:pt idx="0">
                  <c:v>V/S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SimpleFunction!$A$2:$A$7</c:f>
              <c:numCache>
                <c:formatCode>General</c:formatCode>
                <c:ptCount val="6"/>
                <c:pt idx="0">
                  <c:v>50</c:v>
                </c:pt>
                <c:pt idx="1">
                  <c:v>250</c:v>
                </c:pt>
                <c:pt idx="2">
                  <c:v>1000</c:v>
                </c:pt>
                <c:pt idx="3">
                  <c:v>5000</c:v>
                </c:pt>
                <c:pt idx="4">
                  <c:v>15000</c:v>
                </c:pt>
                <c:pt idx="5">
                  <c:v>50000</c:v>
                </c:pt>
              </c:numCache>
            </c:numRef>
          </c:xVal>
          <c:yVal>
            <c:numRef>
              <c:f>SimpleFunction!$I$2:$I$7</c:f>
              <c:numCache>
                <c:formatCode>General</c:formatCode>
                <c:ptCount val="6"/>
                <c:pt idx="0">
                  <c:v>10.833</c:v>
                </c:pt>
                <c:pt idx="1">
                  <c:v>15.721666666666668</c:v>
                </c:pt>
                <c:pt idx="2">
                  <c:v>15.554999999999998</c:v>
                </c:pt>
                <c:pt idx="3">
                  <c:v>28.277333333333331</c:v>
                </c:pt>
                <c:pt idx="4">
                  <c:v>59.944333333333326</c:v>
                </c:pt>
                <c:pt idx="5">
                  <c:v>149.27666666666667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D6-DC49-9E37-D8BE239BF3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0492976"/>
        <c:axId val="1624747840"/>
      </c:scatterChart>
      <c:valAx>
        <c:axId val="159049297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24747840"/>
        <c:crosses val="autoZero"/>
        <c:crossBetween val="midCat"/>
      </c:valAx>
      <c:valAx>
        <c:axId val="162474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90492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" l="0" r="0" t="0" header="0" footer="0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ParabolicFunction!$H$1</c:f>
              <c:strCache>
                <c:ptCount val="1"/>
                <c:pt idx="0">
                  <c:v>MEAN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ParabolicFunction!$A$2:$A$10</c:f>
              <c:numCache>
                <c:formatCode>General</c:formatCode>
                <c:ptCount val="9"/>
                <c:pt idx="0">
                  <c:v>50</c:v>
                </c:pt>
                <c:pt idx="1">
                  <c:v>250</c:v>
                </c:pt>
                <c:pt idx="2">
                  <c:v>1000</c:v>
                </c:pt>
                <c:pt idx="3">
                  <c:v>5000</c:v>
                </c:pt>
                <c:pt idx="4">
                  <c:v>15000</c:v>
                </c:pt>
                <c:pt idx="5">
                  <c:v>50000</c:v>
                </c:pt>
              </c:numCache>
            </c:numRef>
          </c:xVal>
          <c:yVal>
            <c:numRef>
              <c:f>ParabolicFunction!$H$2:$H$10</c:f>
              <c:numCache>
                <c:formatCode>General</c:formatCode>
                <c:ptCount val="9"/>
                <c:pt idx="0">
                  <c:v>471.84666666666664</c:v>
                </c:pt>
                <c:pt idx="1">
                  <c:v>540.33000000000004</c:v>
                </c:pt>
                <c:pt idx="2">
                  <c:v>543.80999999999995</c:v>
                </c:pt>
                <c:pt idx="3">
                  <c:v>984.14666666666665</c:v>
                </c:pt>
                <c:pt idx="4">
                  <c:v>1571.5893333333333</c:v>
                </c:pt>
                <c:pt idx="5">
                  <c:v>1926.2586666666666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F0-1F49-A6F1-5297F5D7C3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3851216"/>
        <c:axId val="1623852912"/>
      </c:scatterChart>
      <c:valAx>
        <c:axId val="162385121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23852912"/>
        <c:crosses val="autoZero"/>
        <c:crossBetween val="midCat"/>
      </c:valAx>
      <c:valAx>
        <c:axId val="162385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23851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" l="0" r="0" t="0" header="0" footer="0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ParabolicFunction!$I$30</c:f>
              <c:strCache>
                <c:ptCount val="1"/>
                <c:pt idx="0">
                  <c:v>V/S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ParabolicFunction!$B$31:$B$35</c:f>
              <c:numCache>
                <c:formatCode>General</c:formatCode>
                <c:ptCount val="5"/>
                <c:pt idx="0">
                  <c:v>10</c:v>
                </c:pt>
                <c:pt idx="1">
                  <c:v>30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</c:numCache>
            </c:numRef>
          </c:xVal>
          <c:yVal>
            <c:numRef>
              <c:f>ParabolicFunction!$I$31:$I$35</c:f>
              <c:numCache>
                <c:formatCode>General</c:formatCode>
                <c:ptCount val="5"/>
                <c:pt idx="0">
                  <c:v>107.97</c:v>
                </c:pt>
                <c:pt idx="1">
                  <c:v>110.94666666666667</c:v>
                </c:pt>
                <c:pt idx="2">
                  <c:v>116.97403333333334</c:v>
                </c:pt>
                <c:pt idx="3">
                  <c:v>150.12539333333334</c:v>
                </c:pt>
                <c:pt idx="4">
                  <c:v>163.56677333333332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62-1F4D-A8D7-F716323797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3163888"/>
        <c:axId val="1623165584"/>
      </c:scatterChart>
      <c:valAx>
        <c:axId val="162316388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23165584"/>
        <c:crosses val="autoZero"/>
        <c:crossBetween val="midCat"/>
      </c:valAx>
      <c:valAx>
        <c:axId val="162316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23163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" l="0" r="0" t="0" header="0" footer="0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ParabolicFunction!$I$56</c:f>
              <c:strCache>
                <c:ptCount val="1"/>
                <c:pt idx="0">
                  <c:v>V/S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ParabolicFunction!$D$57:$D$62</c:f>
              <c:numCache>
                <c:formatCode>General</c:formatCode>
                <c:ptCount val="6"/>
                <c:pt idx="0">
                  <c:v>1</c:v>
                </c:pt>
                <c:pt idx="1">
                  <c:v>0.99</c:v>
                </c:pt>
                <c:pt idx="2">
                  <c:v>0.75</c:v>
                </c:pt>
                <c:pt idx="3">
                  <c:v>0.35</c:v>
                </c:pt>
                <c:pt idx="4">
                  <c:v>0.1</c:v>
                </c:pt>
                <c:pt idx="5">
                  <c:v>0</c:v>
                </c:pt>
              </c:numCache>
            </c:numRef>
          </c:xVal>
          <c:yVal>
            <c:numRef>
              <c:f>ParabolicFunction!$I$57:$I$62</c:f>
              <c:numCache>
                <c:formatCode>General</c:formatCode>
                <c:ptCount val="6"/>
                <c:pt idx="0">
                  <c:v>123.24106666666667</c:v>
                </c:pt>
                <c:pt idx="1">
                  <c:v>126.28440000000001</c:v>
                </c:pt>
                <c:pt idx="2">
                  <c:v>123.29403333333333</c:v>
                </c:pt>
                <c:pt idx="3">
                  <c:v>122.22846666666665</c:v>
                </c:pt>
                <c:pt idx="4">
                  <c:v>119.79996666666666</c:v>
                </c:pt>
                <c:pt idx="5">
                  <c:v>157.6814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79-8E45-B3B5-A3783E0742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4131536"/>
        <c:axId val="1589834992"/>
      </c:scatterChart>
      <c:valAx>
        <c:axId val="1624131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89834992"/>
        <c:crosses val="autoZero"/>
        <c:crossBetween val="midCat"/>
      </c:valAx>
      <c:valAx>
        <c:axId val="158983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24131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" l="0" r="0" t="0" header="0" footer="0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HimmelblauFunction!$I$1</c:f>
              <c:strCache>
                <c:ptCount val="1"/>
                <c:pt idx="0">
                  <c:v>V/S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HimmelblauFunction!$D$2:$D$5</c:f>
              <c:numCache>
                <c:formatCode>General</c:formatCode>
                <c:ptCount val="4"/>
                <c:pt idx="0">
                  <c:v>0.1</c:v>
                </c:pt>
                <c:pt idx="1">
                  <c:v>0.5</c:v>
                </c:pt>
                <c:pt idx="2">
                  <c:v>0.85</c:v>
                </c:pt>
                <c:pt idx="3">
                  <c:v>1</c:v>
                </c:pt>
              </c:numCache>
            </c:numRef>
          </c:xVal>
          <c:yVal>
            <c:numRef>
              <c:f>HimmelblauFunction!$I$2:$I$5</c:f>
              <c:numCache>
                <c:formatCode>General</c:formatCode>
                <c:ptCount val="4"/>
                <c:pt idx="0">
                  <c:v>349.27366666666671</c:v>
                </c:pt>
                <c:pt idx="1">
                  <c:v>331.66133333333335</c:v>
                </c:pt>
                <c:pt idx="2">
                  <c:v>354.62866666666667</c:v>
                </c:pt>
                <c:pt idx="3">
                  <c:v>401.61863333333338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7C-094A-918F-56536310D4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2941600"/>
        <c:axId val="1622907264"/>
      </c:scatterChart>
      <c:valAx>
        <c:axId val="162294160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22907264"/>
        <c:crosses val="autoZero"/>
        <c:crossBetween val="midCat"/>
      </c:valAx>
      <c:valAx>
        <c:axId val="162290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22941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" l="0" r="0" t="0" header="0" footer="0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HimmelblauFunction!$I$29</c:f>
              <c:strCache>
                <c:ptCount val="1"/>
                <c:pt idx="0">
                  <c:v>V/S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HimmelblauFunction!$A$30:$A$33</c:f>
              <c:numCache>
                <c:formatCode>General</c:formatCode>
                <c:ptCount val="4"/>
                <c:pt idx="0">
                  <c:v>100000</c:v>
                </c:pt>
                <c:pt idx="1">
                  <c:v>500000</c:v>
                </c:pt>
                <c:pt idx="2">
                  <c:v>1000000</c:v>
                </c:pt>
                <c:pt idx="3">
                  <c:v>4000000</c:v>
                </c:pt>
              </c:numCache>
            </c:numRef>
          </c:xVal>
          <c:yVal>
            <c:numRef>
              <c:f>HimmelblauFunction!$I$30:$I$33</c:f>
              <c:numCache>
                <c:formatCode>General</c:formatCode>
                <c:ptCount val="4"/>
                <c:pt idx="0">
                  <c:v>452.64866666666666</c:v>
                </c:pt>
                <c:pt idx="1">
                  <c:v>495.00866666666673</c:v>
                </c:pt>
                <c:pt idx="2">
                  <c:v>497.625</c:v>
                </c:pt>
                <c:pt idx="3">
                  <c:v>498.7009000000001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D0-C242-B677-E376638B1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5038400"/>
        <c:axId val="1644742032"/>
      </c:scatterChart>
      <c:valAx>
        <c:axId val="164503840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44742032"/>
        <c:crosses val="autoZero"/>
        <c:crossBetween val="midCat"/>
      </c:valAx>
      <c:valAx>
        <c:axId val="164474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45038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" l="0" r="0" t="0" header="0" footer="0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HimmelblauFunction!$I$53</c:f>
              <c:strCache>
                <c:ptCount val="1"/>
                <c:pt idx="0">
                  <c:v>V/S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HimmelblauFunction!$A$54:$A$56</c:f>
              <c:numCache>
                <c:formatCode>General</c:formatCode>
                <c:ptCount val="3"/>
                <c:pt idx="0">
                  <c:v>100000</c:v>
                </c:pt>
                <c:pt idx="1">
                  <c:v>500000</c:v>
                </c:pt>
                <c:pt idx="2">
                  <c:v>1000000</c:v>
                </c:pt>
              </c:numCache>
            </c:numRef>
          </c:xVal>
          <c:yVal>
            <c:numRef>
              <c:f>HimmelblauFunction!$I$54:$I$56</c:f>
              <c:numCache>
                <c:formatCode>General</c:formatCode>
                <c:ptCount val="3"/>
                <c:pt idx="0">
                  <c:v>498.8257333333334</c:v>
                </c:pt>
                <c:pt idx="1">
                  <c:v>499.74200000000002</c:v>
                </c:pt>
                <c:pt idx="2">
                  <c:v>499.76799999999992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4F-6C40-9E9F-A396402599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2153920"/>
        <c:axId val="1644796208"/>
      </c:scatterChart>
      <c:valAx>
        <c:axId val="162215392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44796208"/>
        <c:crosses val="autoZero"/>
        <c:crossBetween val="midCat"/>
      </c:valAx>
      <c:valAx>
        <c:axId val="164479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22153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" l="0" r="0" t="0" header="0" footer="0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HimmelblauFunction!$I$74</c:f>
              <c:strCache>
                <c:ptCount val="1"/>
                <c:pt idx="0">
                  <c:v>V/S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HimmelblauFunction!$A$75:$A$77</c:f>
              <c:numCache>
                <c:formatCode>General</c:formatCode>
                <c:ptCount val="3"/>
                <c:pt idx="0">
                  <c:v>100000</c:v>
                </c:pt>
                <c:pt idx="1">
                  <c:v>500000</c:v>
                </c:pt>
                <c:pt idx="2">
                  <c:v>1000000</c:v>
                </c:pt>
              </c:numCache>
            </c:numRef>
          </c:xVal>
          <c:yVal>
            <c:numRef>
              <c:f>HimmelblauFunction!$I$75:$I$77</c:f>
              <c:numCache>
                <c:formatCode>General</c:formatCode>
                <c:ptCount val="3"/>
                <c:pt idx="0">
                  <c:v>490.21766666666662</c:v>
                </c:pt>
                <c:pt idx="1">
                  <c:v>494.55333333333328</c:v>
                </c:pt>
                <c:pt idx="2">
                  <c:v>493.89733333333322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EE-5E4E-8B23-6D7EFDD783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9224544"/>
        <c:axId val="1621471952"/>
      </c:scatterChart>
      <c:valAx>
        <c:axId val="1619224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21471952"/>
        <c:crosses val="autoZero"/>
        <c:crossBetween val="midCat"/>
      </c:valAx>
      <c:valAx>
        <c:axId val="162147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19224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" l="0" r="0" t="0" header="0" footer="0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HimmelblauFunction!$I$96</c:f>
              <c:strCache>
                <c:ptCount val="1"/>
                <c:pt idx="0">
                  <c:v>V/S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HimmelblauFunction!$D$97:$D$100</c:f>
              <c:numCache>
                <c:formatCode>General</c:formatCode>
                <c:ptCount val="4"/>
                <c:pt idx="0">
                  <c:v>0.1</c:v>
                </c:pt>
                <c:pt idx="1">
                  <c:v>1</c:v>
                </c:pt>
                <c:pt idx="2">
                  <c:v>0.5</c:v>
                </c:pt>
                <c:pt idx="3">
                  <c:v>0</c:v>
                </c:pt>
              </c:numCache>
            </c:numRef>
          </c:xVal>
          <c:yVal>
            <c:numRef>
              <c:f>HimmelblauFunction!$I$97:$I$100</c:f>
              <c:numCache>
                <c:formatCode>General</c:formatCode>
                <c:ptCount val="4"/>
                <c:pt idx="0">
                  <c:v>391.25604166666665</c:v>
                </c:pt>
                <c:pt idx="1">
                  <c:v>391.96544166666666</c:v>
                </c:pt>
                <c:pt idx="2">
                  <c:v>388.73587500000002</c:v>
                </c:pt>
                <c:pt idx="3">
                  <c:v>404.13769166666663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FC-3547-AF42-92BF4DF8E8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5506528"/>
        <c:axId val="1645496688"/>
      </c:scatterChart>
      <c:valAx>
        <c:axId val="1645506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45496688"/>
        <c:crosses val="autoZero"/>
        <c:crossBetween val="midCat"/>
      </c:valAx>
      <c:valAx>
        <c:axId val="164549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4550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" l="0" r="0" t="0" header="0" footer="0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25400</xdr:rowOff>
    </xdr:from>
    <xdr:to>
      <xdr:col>9</xdr:col>
      <xdr:colOff>812800</xdr:colOff>
      <xdr:row>23</xdr:row>
      <xdr:rowOff>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FA271D57-C771-3F4F-B1C7-5EC558EFA8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25400</xdr:rowOff>
    </xdr:from>
    <xdr:to>
      <xdr:col>9</xdr:col>
      <xdr:colOff>812800</xdr:colOff>
      <xdr:row>27</xdr:row>
      <xdr:rowOff>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8E686210-ECA8-9449-A599-134A519AA5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35</xdr:row>
      <xdr:rowOff>0</xdr:rowOff>
    </xdr:from>
    <xdr:to>
      <xdr:col>9</xdr:col>
      <xdr:colOff>812800</xdr:colOff>
      <xdr:row>53</xdr:row>
      <xdr:rowOff>50800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7B956A46-0F2A-9B41-8691-758927FAC0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62</xdr:row>
      <xdr:rowOff>0</xdr:rowOff>
    </xdr:from>
    <xdr:to>
      <xdr:col>9</xdr:col>
      <xdr:colOff>590550</xdr:colOff>
      <xdr:row>84</xdr:row>
      <xdr:rowOff>190500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284E4026-325E-FB4A-A521-F837778A15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10</xdr:col>
      <xdr:colOff>0</xdr:colOff>
      <xdr:row>25</xdr:row>
      <xdr:rowOff>152400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88C3F3B6-612D-EB4D-905C-3CCB623EF3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33</xdr:row>
      <xdr:rowOff>12700</xdr:rowOff>
    </xdr:from>
    <xdr:to>
      <xdr:col>9</xdr:col>
      <xdr:colOff>812800</xdr:colOff>
      <xdr:row>49</xdr:row>
      <xdr:rowOff>190500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D2B66434-8CB1-C14F-A628-6FE28FE3AB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56</xdr:row>
      <xdr:rowOff>0</xdr:rowOff>
    </xdr:from>
    <xdr:to>
      <xdr:col>10</xdr:col>
      <xdr:colOff>12700</xdr:colOff>
      <xdr:row>70</xdr:row>
      <xdr:rowOff>190500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A5E33BF1-3864-3E4D-B122-F460E32F46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77</xdr:row>
      <xdr:rowOff>25400</xdr:rowOff>
    </xdr:from>
    <xdr:to>
      <xdr:col>10</xdr:col>
      <xdr:colOff>0</xdr:colOff>
      <xdr:row>93</xdr:row>
      <xdr:rowOff>38100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3FA3291C-4A4C-2448-9C3F-90B9E9E385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100</xdr:row>
      <xdr:rowOff>0</xdr:rowOff>
    </xdr:from>
    <xdr:to>
      <xdr:col>10</xdr:col>
      <xdr:colOff>12700</xdr:colOff>
      <xdr:row>117</xdr:row>
      <xdr:rowOff>190500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3FE83687-4569-6740-AA31-1B7C0637E2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0.8151</cdr:x>
      <cdr:y>0.06667</cdr:y>
    </cdr:from>
    <cdr:to>
      <cdr:x>0.97843</cdr:x>
      <cdr:y>0.14444</cdr:y>
    </cdr:to>
    <cdr:sp macro="" textlink="">
      <cdr:nvSpPr>
        <cdr:cNvPr id="2" name="CasellaDiTesto 1">
          <a:extLst xmlns:a="http://schemas.openxmlformats.org/drawingml/2006/main">
            <a:ext uri="{FF2B5EF4-FFF2-40B4-BE49-F238E27FC236}">
              <a16:creationId xmlns:a16="http://schemas.microsoft.com/office/drawing/2014/main" id="{25333D6A-DBE5-DE40-8351-FB580AB1A180}"/>
            </a:ext>
          </a:extLst>
        </cdr:cNvPr>
        <cdr:cNvSpPr txBox="1"/>
      </cdr:nvSpPr>
      <cdr:spPr>
        <a:xfrm xmlns:a="http://schemas.openxmlformats.org/drawingml/2006/main">
          <a:off x="6718300" y="228600"/>
          <a:ext cx="134620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it-IT" sz="1100"/>
            <a:t>Learning</a:t>
          </a:r>
          <a:r>
            <a:rPr lang="it-IT" sz="1100" baseline="0"/>
            <a:t> rate : 0,1</a:t>
          </a:r>
          <a:endParaRPr lang="it-IT" sz="1100"/>
        </a:p>
      </cdr:txBody>
    </cdr:sp>
  </cdr:relSizeAnchor>
</c:userShape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DEF789-4D77-C949-BFDC-2747DAE4EA33}">
  <dimension ref="A1:J7"/>
  <sheetViews>
    <sheetView tabSelected="1" workbookViewId="0">
      <selection activeCell="K23" sqref="K23"/>
    </sheetView>
  </sheetViews>
  <sheetFormatPr baseColWidth="10" defaultRowHeight="16" x14ac:dyDescent="0.2"/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7</v>
      </c>
      <c r="H1" t="s">
        <v>8</v>
      </c>
      <c r="I1" t="s">
        <v>10</v>
      </c>
      <c r="J1" t="s">
        <v>9</v>
      </c>
    </row>
    <row r="2" spans="1:10" x14ac:dyDescent="0.2">
      <c r="A2">
        <v>50</v>
      </c>
      <c r="B2">
        <v>10</v>
      </c>
      <c r="C2" t="s">
        <v>4</v>
      </c>
      <c r="D2">
        <v>1</v>
      </c>
      <c r="E2">
        <v>116.66</v>
      </c>
      <c r="F2">
        <v>100</v>
      </c>
      <c r="G2">
        <v>108.33</v>
      </c>
      <c r="H2">
        <f>AVERAGE(E2:G2)</f>
        <v>108.33</v>
      </c>
      <c r="I2">
        <f>H2/B2</f>
        <v>10.833</v>
      </c>
      <c r="J2">
        <f>STDEV(E2:G2)</f>
        <v>8.3299999999999983</v>
      </c>
    </row>
    <row r="3" spans="1:10" x14ac:dyDescent="0.2">
      <c r="A3">
        <v>250</v>
      </c>
      <c r="B3">
        <v>10</v>
      </c>
      <c r="C3" t="s">
        <v>4</v>
      </c>
      <c r="D3">
        <v>1</v>
      </c>
      <c r="E3">
        <v>111.66</v>
      </c>
      <c r="F3">
        <v>168.33</v>
      </c>
      <c r="G3">
        <v>191.66</v>
      </c>
      <c r="H3">
        <f>AVERAGE(E3:G3)</f>
        <v>157.21666666666667</v>
      </c>
      <c r="I3">
        <f t="shared" ref="I3:I7" si="0">H3/B3</f>
        <v>15.721666666666668</v>
      </c>
      <c r="J3">
        <f>STDEV(E3:G3)</f>
        <v>41.141580345598513</v>
      </c>
    </row>
    <row r="4" spans="1:10" x14ac:dyDescent="0.2">
      <c r="A4">
        <v>1000</v>
      </c>
      <c r="B4">
        <v>10</v>
      </c>
      <c r="C4" t="s">
        <v>4</v>
      </c>
      <c r="D4">
        <v>1</v>
      </c>
      <c r="E4">
        <v>176.66</v>
      </c>
      <c r="F4">
        <v>153.33000000000001</v>
      </c>
      <c r="G4">
        <v>136.66</v>
      </c>
      <c r="H4">
        <f>AVERAGE(E4:G4)</f>
        <v>155.54999999999998</v>
      </c>
      <c r="I4">
        <f t="shared" si="0"/>
        <v>15.554999999999998</v>
      </c>
      <c r="J4">
        <f>STDEV(E4:G4)</f>
        <v>20.092195002040235</v>
      </c>
    </row>
    <row r="5" spans="1:10" x14ac:dyDescent="0.2">
      <c r="A5">
        <v>5000</v>
      </c>
      <c r="B5">
        <v>10</v>
      </c>
      <c r="C5" t="s">
        <v>4</v>
      </c>
      <c r="D5">
        <v>1</v>
      </c>
      <c r="E5">
        <v>293.33</v>
      </c>
      <c r="F5">
        <v>263.33</v>
      </c>
      <c r="G5">
        <v>291.66000000000003</v>
      </c>
      <c r="H5">
        <f>AVERAGE(E5:G5)</f>
        <v>282.77333333333331</v>
      </c>
      <c r="I5">
        <f t="shared" si="0"/>
        <v>28.277333333333331</v>
      </c>
      <c r="J5">
        <f>STDEV(E5:G5)</f>
        <v>16.85911128539502</v>
      </c>
    </row>
    <row r="6" spans="1:10" x14ac:dyDescent="0.2">
      <c r="A6">
        <v>15000</v>
      </c>
      <c r="B6">
        <v>10</v>
      </c>
      <c r="C6" t="s">
        <v>4</v>
      </c>
      <c r="D6">
        <v>1</v>
      </c>
      <c r="E6">
        <v>615</v>
      </c>
      <c r="F6">
        <v>640</v>
      </c>
      <c r="G6">
        <v>543.33000000000004</v>
      </c>
      <c r="H6">
        <f>AVERAGE(E6:G6)</f>
        <v>599.44333333333327</v>
      </c>
      <c r="I6">
        <f t="shared" si="0"/>
        <v>59.944333333333326</v>
      </c>
      <c r="J6">
        <f>STDEV(E6:G6)</f>
        <v>50.177481337083179</v>
      </c>
    </row>
    <row r="7" spans="1:10" x14ac:dyDescent="0.2">
      <c r="A7">
        <v>50000</v>
      </c>
      <c r="B7">
        <v>10</v>
      </c>
      <c r="C7" t="s">
        <v>4</v>
      </c>
      <c r="D7">
        <v>1</v>
      </c>
      <c r="E7" s="1">
        <v>1450</v>
      </c>
      <c r="F7" s="1">
        <v>1445</v>
      </c>
      <c r="G7" s="1">
        <v>1583.3</v>
      </c>
      <c r="H7">
        <f>AVERAGE(E7:G7)</f>
        <v>1492.7666666666667</v>
      </c>
      <c r="I7">
        <f t="shared" si="0"/>
        <v>149.27666666666667</v>
      </c>
      <c r="J7">
        <f>STDEV(E7:G7)</f>
        <v>78.444014005743796</v>
      </c>
    </row>
  </sheetData>
  <pageMargins left="0" right="0" top="0" bottom="0" header="0" footer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535A8-61A0-4140-8541-357F3A1A5445}">
  <dimension ref="A1:J62"/>
  <sheetViews>
    <sheetView workbookViewId="0">
      <selection sqref="A1:J7"/>
    </sheetView>
  </sheetViews>
  <sheetFormatPr baseColWidth="10" defaultRowHeight="16" x14ac:dyDescent="0.2"/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7</v>
      </c>
      <c r="H1" t="s">
        <v>8</v>
      </c>
      <c r="I1" t="s">
        <v>10</v>
      </c>
      <c r="J1" t="s">
        <v>9</v>
      </c>
    </row>
    <row r="2" spans="1:10" x14ac:dyDescent="0.2">
      <c r="A2">
        <v>50</v>
      </c>
      <c r="B2">
        <v>10</v>
      </c>
      <c r="C2" t="s">
        <v>4</v>
      </c>
      <c r="D2">
        <v>1</v>
      </c>
      <c r="E2">
        <v>478.33</v>
      </c>
      <c r="F2">
        <v>592.44000000000005</v>
      </c>
      <c r="G2">
        <v>344.77</v>
      </c>
      <c r="H2">
        <f>AVERAGE(E2:G2)</f>
        <v>471.84666666666664</v>
      </c>
      <c r="I2">
        <f>H2/B2</f>
        <v>47.184666666666665</v>
      </c>
      <c r="J2">
        <f>STDEV(E2:G2)</f>
        <v>123.96222179895526</v>
      </c>
    </row>
    <row r="3" spans="1:10" x14ac:dyDescent="0.2">
      <c r="A3">
        <v>250</v>
      </c>
      <c r="B3">
        <v>10</v>
      </c>
      <c r="C3" t="s">
        <v>4</v>
      </c>
      <c r="D3">
        <v>1</v>
      </c>
      <c r="E3">
        <v>634.66</v>
      </c>
      <c r="F3">
        <v>519.11</v>
      </c>
      <c r="G3">
        <v>467.22</v>
      </c>
      <c r="H3">
        <f>AVERAGE(E3:G3)</f>
        <v>540.33000000000004</v>
      </c>
      <c r="I3">
        <f t="shared" ref="I3:I7" si="0">H3/B3</f>
        <v>54.033000000000001</v>
      </c>
      <c r="J3">
        <f>STDEV(E3:G3)</f>
        <v>85.713211933750614</v>
      </c>
    </row>
    <row r="4" spans="1:10" x14ac:dyDescent="0.2">
      <c r="A4">
        <v>1000</v>
      </c>
      <c r="B4">
        <v>10</v>
      </c>
      <c r="C4" t="s">
        <v>4</v>
      </c>
      <c r="D4">
        <v>1</v>
      </c>
      <c r="E4">
        <v>481.11</v>
      </c>
      <c r="F4">
        <v>631.66</v>
      </c>
      <c r="G4">
        <v>518.66</v>
      </c>
      <c r="H4">
        <f>AVERAGE(E4:G4)</f>
        <v>543.80999999999995</v>
      </c>
      <c r="I4">
        <f t="shared" si="0"/>
        <v>54.380999999999993</v>
      </c>
      <c r="J4">
        <f>STDEV(E4:G4)</f>
        <v>78.362730299550108</v>
      </c>
    </row>
    <row r="5" spans="1:10" x14ac:dyDescent="0.2">
      <c r="A5">
        <v>5000</v>
      </c>
      <c r="B5">
        <v>10</v>
      </c>
      <c r="C5" t="s">
        <v>4</v>
      </c>
      <c r="D5">
        <v>1</v>
      </c>
      <c r="E5">
        <v>906.11</v>
      </c>
      <c r="F5">
        <v>982</v>
      </c>
      <c r="G5">
        <v>1064.33</v>
      </c>
      <c r="H5">
        <f>AVERAGE(E5:G5)</f>
        <v>984.14666666666665</v>
      </c>
      <c r="I5">
        <f t="shared" si="0"/>
        <v>98.414666666666662</v>
      </c>
      <c r="J5">
        <f>STDEV(E5:G5)</f>
        <v>79.131840831193401</v>
      </c>
    </row>
    <row r="6" spans="1:10" x14ac:dyDescent="0.2">
      <c r="A6">
        <v>15000</v>
      </c>
      <c r="B6">
        <v>10</v>
      </c>
      <c r="C6" t="s">
        <v>4</v>
      </c>
      <c r="D6">
        <v>1</v>
      </c>
      <c r="E6">
        <v>1461.44</v>
      </c>
      <c r="F6">
        <v>1705.8879999999999</v>
      </c>
      <c r="G6">
        <v>1547.44</v>
      </c>
      <c r="H6">
        <f>AVERAGE(E6:G6)</f>
        <v>1571.5893333333333</v>
      </c>
      <c r="I6">
        <f t="shared" si="0"/>
        <v>157.15893333333332</v>
      </c>
      <c r="J6">
        <f>STDEV(E6:G6)</f>
        <v>124.00039879505756</v>
      </c>
    </row>
    <row r="7" spans="1:10" x14ac:dyDescent="0.2">
      <c r="A7">
        <v>50000</v>
      </c>
      <c r="B7">
        <v>10</v>
      </c>
      <c r="C7" t="s">
        <v>4</v>
      </c>
      <c r="D7">
        <v>1</v>
      </c>
      <c r="E7" s="1">
        <v>1920.8879999999999</v>
      </c>
      <c r="F7" s="1">
        <v>1934.3330000000001</v>
      </c>
      <c r="G7" s="1">
        <v>1923.5550000000001</v>
      </c>
      <c r="H7">
        <f>AVERAGE(E7:G7)</f>
        <v>1926.2586666666666</v>
      </c>
      <c r="I7">
        <f t="shared" si="0"/>
        <v>192.62586666666667</v>
      </c>
      <c r="J7">
        <f>STDEV(E7:G7)</f>
        <v>7.1185930023660058</v>
      </c>
    </row>
    <row r="30" spans="1:10" x14ac:dyDescent="0.2">
      <c r="A30" t="s">
        <v>0</v>
      </c>
      <c r="B30" t="s">
        <v>1</v>
      </c>
      <c r="C30" t="s">
        <v>2</v>
      </c>
      <c r="D30" t="s">
        <v>3</v>
      </c>
      <c r="E30" t="s">
        <v>5</v>
      </c>
      <c r="F30" t="s">
        <v>6</v>
      </c>
      <c r="G30" t="s">
        <v>7</v>
      </c>
      <c r="H30" t="s">
        <v>8</v>
      </c>
      <c r="I30" t="s">
        <v>10</v>
      </c>
      <c r="J30" t="s">
        <v>9</v>
      </c>
    </row>
    <row r="31" spans="1:10" x14ac:dyDescent="0.2">
      <c r="A31">
        <v>5000</v>
      </c>
      <c r="B31">
        <v>10</v>
      </c>
      <c r="C31" t="s">
        <v>4</v>
      </c>
      <c r="D31">
        <v>1</v>
      </c>
      <c r="E31">
        <v>1022.44</v>
      </c>
      <c r="F31">
        <v>1164</v>
      </c>
      <c r="G31">
        <v>1052.6600000000001</v>
      </c>
      <c r="H31">
        <f>AVERAGE(E31:G31)</f>
        <v>1079.7</v>
      </c>
      <c r="I31">
        <f>H31/B31</f>
        <v>107.97</v>
      </c>
      <c r="J31">
        <f>STDEV(E31:G31)</f>
        <v>74.553199797191766</v>
      </c>
    </row>
    <row r="32" spans="1:10" x14ac:dyDescent="0.2">
      <c r="A32">
        <v>5000</v>
      </c>
      <c r="B32">
        <v>30</v>
      </c>
      <c r="C32" t="s">
        <v>4</v>
      </c>
      <c r="D32">
        <v>1</v>
      </c>
      <c r="E32">
        <v>3373.77</v>
      </c>
      <c r="F32">
        <v>3623.55</v>
      </c>
      <c r="G32">
        <v>2987.88</v>
      </c>
      <c r="H32">
        <f>AVERAGE(E32:G32)</f>
        <v>3328.4</v>
      </c>
      <c r="I32">
        <f>H32/B32</f>
        <v>110.94666666666667</v>
      </c>
      <c r="J32">
        <f>STDEV(E32:G32)</f>
        <v>320.25445336482051</v>
      </c>
    </row>
    <row r="33" spans="1:10" x14ac:dyDescent="0.2">
      <c r="A33">
        <v>5000</v>
      </c>
      <c r="B33">
        <v>100</v>
      </c>
      <c r="C33" t="s">
        <v>4</v>
      </c>
      <c r="D33">
        <v>1</v>
      </c>
      <c r="E33">
        <v>10881.99</v>
      </c>
      <c r="F33">
        <v>11928.11</v>
      </c>
      <c r="G33">
        <v>12282.11</v>
      </c>
      <c r="H33">
        <f t="shared" ref="H33:H37" si="1">AVERAGE(E33:G33)</f>
        <v>11697.403333333334</v>
      </c>
      <c r="I33">
        <f t="shared" ref="I33:I37" si="2">H33/B33</f>
        <v>116.97403333333334</v>
      </c>
      <c r="J33">
        <f t="shared" ref="J33:J37" si="3">STDEV(E33:G33)</f>
        <v>728.01317167571494</v>
      </c>
    </row>
    <row r="34" spans="1:10" x14ac:dyDescent="0.2">
      <c r="A34">
        <v>5000</v>
      </c>
      <c r="B34">
        <v>500</v>
      </c>
      <c r="C34" t="s">
        <v>4</v>
      </c>
      <c r="D34">
        <v>1</v>
      </c>
      <c r="E34">
        <v>74857.55</v>
      </c>
      <c r="F34">
        <v>75878.55</v>
      </c>
      <c r="G34">
        <v>74451.990000000005</v>
      </c>
      <c r="H34">
        <f t="shared" si="1"/>
        <v>75062.69666666667</v>
      </c>
      <c r="I34">
        <f t="shared" si="2"/>
        <v>150.12539333333334</v>
      </c>
      <c r="J34">
        <f t="shared" si="3"/>
        <v>735.07293824037072</v>
      </c>
    </row>
    <row r="35" spans="1:10" x14ac:dyDescent="0.2">
      <c r="A35">
        <v>5000</v>
      </c>
      <c r="B35">
        <v>1000</v>
      </c>
      <c r="C35" t="s">
        <v>4</v>
      </c>
      <c r="D35">
        <v>1</v>
      </c>
      <c r="E35">
        <v>162830.99</v>
      </c>
      <c r="F35">
        <v>163935.22</v>
      </c>
      <c r="G35">
        <v>163934.10999999999</v>
      </c>
      <c r="H35">
        <f t="shared" ref="H35" si="4">AVERAGE(E35:G35)</f>
        <v>163566.77333333332</v>
      </c>
      <c r="I35">
        <f t="shared" ref="I35" si="5">H35/B35</f>
        <v>163.56677333333332</v>
      </c>
      <c r="J35">
        <f t="shared" ref="J35" si="6">STDEV(E35:G35)</f>
        <v>637.20730004711606</v>
      </c>
    </row>
    <row r="56" spans="1:10" x14ac:dyDescent="0.2">
      <c r="A56" t="s">
        <v>0</v>
      </c>
      <c r="B56" t="s">
        <v>1</v>
      </c>
      <c r="C56" t="s">
        <v>2</v>
      </c>
      <c r="D56" t="s">
        <v>3</v>
      </c>
      <c r="E56" t="s">
        <v>5</v>
      </c>
      <c r="F56" t="s">
        <v>6</v>
      </c>
      <c r="G56" t="s">
        <v>7</v>
      </c>
      <c r="H56" t="s">
        <v>8</v>
      </c>
      <c r="I56" t="s">
        <v>10</v>
      </c>
      <c r="J56" t="s">
        <v>9</v>
      </c>
    </row>
    <row r="57" spans="1:10" x14ac:dyDescent="0.2">
      <c r="A57">
        <v>5000</v>
      </c>
      <c r="B57">
        <v>100</v>
      </c>
      <c r="C57" t="s">
        <v>4</v>
      </c>
      <c r="D57">
        <v>1</v>
      </c>
      <c r="E57">
        <v>13269.77</v>
      </c>
      <c r="F57">
        <v>12054.44</v>
      </c>
      <c r="G57">
        <v>11648.11</v>
      </c>
      <c r="H57">
        <f>AVERAGE(E57:G57)</f>
        <v>12324.106666666667</v>
      </c>
      <c r="I57">
        <f>H57/B57</f>
        <v>123.24106666666667</v>
      </c>
      <c r="J57">
        <f>STDEV(E57:G57)</f>
        <v>843.79225656160963</v>
      </c>
    </row>
    <row r="58" spans="1:10" x14ac:dyDescent="0.2">
      <c r="A58">
        <v>5000</v>
      </c>
      <c r="B58">
        <v>100</v>
      </c>
      <c r="C58" t="s">
        <v>4</v>
      </c>
      <c r="D58">
        <v>0.99</v>
      </c>
      <c r="E58">
        <v>13082.77</v>
      </c>
      <c r="F58">
        <v>13852.55</v>
      </c>
      <c r="G58">
        <v>10950</v>
      </c>
      <c r="H58">
        <f>AVERAGE(E58:G58)</f>
        <v>12628.44</v>
      </c>
      <c r="I58">
        <f>H58/B58</f>
        <v>126.28440000000001</v>
      </c>
      <c r="J58">
        <f>STDEV(E58:G58)</f>
        <v>1503.6658329894974</v>
      </c>
    </row>
    <row r="59" spans="1:10" x14ac:dyDescent="0.2">
      <c r="A59">
        <v>5000</v>
      </c>
      <c r="B59">
        <v>100</v>
      </c>
      <c r="C59" t="s">
        <v>4</v>
      </c>
      <c r="D59">
        <v>0.75</v>
      </c>
      <c r="E59">
        <v>11852.22</v>
      </c>
      <c r="F59">
        <v>13317.88</v>
      </c>
      <c r="G59">
        <v>11818.11</v>
      </c>
      <c r="H59">
        <f>AVERAGE(E59:G59)</f>
        <v>12329.403333333334</v>
      </c>
      <c r="I59">
        <f>H59/B59</f>
        <v>123.29403333333333</v>
      </c>
      <c r="J59">
        <f>STDEV(E59:G59)</f>
        <v>856.21578088314425</v>
      </c>
    </row>
    <row r="60" spans="1:10" x14ac:dyDescent="0.2">
      <c r="A60">
        <v>5000</v>
      </c>
      <c r="B60">
        <v>100</v>
      </c>
      <c r="C60" t="s">
        <v>4</v>
      </c>
      <c r="D60">
        <v>0.35</v>
      </c>
      <c r="E60">
        <v>10310.77</v>
      </c>
      <c r="F60">
        <v>13245.22</v>
      </c>
      <c r="G60">
        <v>13112.55</v>
      </c>
      <c r="H60">
        <f>AVERAGE(E60:G60)</f>
        <v>12222.846666666665</v>
      </c>
      <c r="I60">
        <f>H60/B60</f>
        <v>122.22846666666665</v>
      </c>
      <c r="J60">
        <f>STDEV(E60:G60)</f>
        <v>1657.2351120566386</v>
      </c>
    </row>
    <row r="61" spans="1:10" x14ac:dyDescent="0.2">
      <c r="A61">
        <v>5000</v>
      </c>
      <c r="B61">
        <v>100</v>
      </c>
      <c r="C61" t="s">
        <v>4</v>
      </c>
      <c r="D61">
        <v>0.1</v>
      </c>
      <c r="E61">
        <v>11453</v>
      </c>
      <c r="F61">
        <v>13044.77</v>
      </c>
      <c r="G61">
        <v>11442.22</v>
      </c>
      <c r="H61">
        <f>AVERAGE(E61:G61)</f>
        <v>11979.996666666666</v>
      </c>
      <c r="I61">
        <f>H61/B61</f>
        <v>119.79996666666666</v>
      </c>
      <c r="J61">
        <f>STDEV(E61:G61)</f>
        <v>922.13650867609306</v>
      </c>
    </row>
    <row r="62" spans="1:10" s="2" customFormat="1" x14ac:dyDescent="0.2">
      <c r="A62" s="2">
        <v>5000</v>
      </c>
      <c r="B62" s="2">
        <v>100</v>
      </c>
      <c r="C62" s="2" t="s">
        <v>4</v>
      </c>
      <c r="D62" s="2">
        <v>0</v>
      </c>
      <c r="E62" s="2">
        <v>16096.77</v>
      </c>
      <c r="F62" s="2">
        <v>15899.99</v>
      </c>
      <c r="G62" s="2">
        <v>15307.66</v>
      </c>
      <c r="H62" s="2">
        <f>AVERAGE(E62:G62)</f>
        <v>15768.14</v>
      </c>
      <c r="I62" s="2">
        <f>H62/B62</f>
        <v>157.6814</v>
      </c>
      <c r="J62" s="2">
        <f>STDEV(E62:G62)</f>
        <v>410.74562067050721</v>
      </c>
    </row>
  </sheetData>
  <pageMargins left="0" right="0" top="0" bottom="0" header="0" footer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C08F5-AA9F-7947-9B94-E108EFD31296}">
  <dimension ref="A1:L100"/>
  <sheetViews>
    <sheetView topLeftCell="A86" workbookViewId="0">
      <selection activeCell="K10" sqref="K10"/>
    </sheetView>
  </sheetViews>
  <sheetFormatPr baseColWidth="10" defaultRowHeight="16" x14ac:dyDescent="0.2"/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7</v>
      </c>
      <c r="H1" t="s">
        <v>8</v>
      </c>
      <c r="I1" t="s">
        <v>10</v>
      </c>
      <c r="J1" t="s">
        <v>9</v>
      </c>
    </row>
    <row r="2" spans="1:10" x14ac:dyDescent="0.2">
      <c r="A2">
        <v>1000</v>
      </c>
      <c r="B2">
        <v>10</v>
      </c>
      <c r="C2" t="s">
        <v>4</v>
      </c>
      <c r="D2">
        <v>0.1</v>
      </c>
      <c r="E2">
        <v>3546.01</v>
      </c>
      <c r="F2">
        <v>3441.36</v>
      </c>
      <c r="G2">
        <v>3490.84</v>
      </c>
      <c r="H2">
        <f>AVERAGE(E2:G2)</f>
        <v>3492.7366666666671</v>
      </c>
      <c r="I2">
        <f>H2/B2</f>
        <v>349.27366666666671</v>
      </c>
      <c r="J2">
        <f>STDEV(E2:G2)</f>
        <v>52.350774906713063</v>
      </c>
    </row>
    <row r="3" spans="1:10" x14ac:dyDescent="0.2">
      <c r="A3">
        <v>1000</v>
      </c>
      <c r="B3">
        <v>10</v>
      </c>
      <c r="C3" t="s">
        <v>4</v>
      </c>
      <c r="D3">
        <v>0.5</v>
      </c>
      <c r="E3">
        <v>3504.59</v>
      </c>
      <c r="F3">
        <v>3135.55</v>
      </c>
      <c r="G3">
        <v>3309.7</v>
      </c>
      <c r="H3">
        <f>AVERAGE(E3:G3)</f>
        <v>3316.6133333333332</v>
      </c>
      <c r="I3">
        <f>H3/B3</f>
        <v>331.66133333333335</v>
      </c>
      <c r="J3">
        <f>STDEV(E3:G3)</f>
        <v>184.6171065566063</v>
      </c>
    </row>
    <row r="4" spans="1:10" x14ac:dyDescent="0.2">
      <c r="A4">
        <v>1000</v>
      </c>
      <c r="B4">
        <v>10</v>
      </c>
      <c r="C4" t="s">
        <v>4</v>
      </c>
      <c r="D4">
        <v>0.85</v>
      </c>
      <c r="E4">
        <v>3484.75</v>
      </c>
      <c r="F4">
        <v>3779.52</v>
      </c>
      <c r="G4">
        <v>3374.59</v>
      </c>
      <c r="H4">
        <f>AVERAGE(E4:G4)</f>
        <v>3546.2866666666669</v>
      </c>
      <c r="I4">
        <f>H4/B4</f>
        <v>354.62866666666667</v>
      </c>
      <c r="J4">
        <f>STDEV(E4:G4)</f>
        <v>209.36128398854768</v>
      </c>
    </row>
    <row r="5" spans="1:10" x14ac:dyDescent="0.2">
      <c r="A5">
        <v>1000</v>
      </c>
      <c r="B5">
        <v>10</v>
      </c>
      <c r="C5" t="s">
        <v>4</v>
      </c>
      <c r="D5">
        <v>1</v>
      </c>
      <c r="E5">
        <v>4651.5</v>
      </c>
      <c r="F5">
        <v>3718.009</v>
      </c>
      <c r="G5">
        <v>3679.05</v>
      </c>
      <c r="H5">
        <f>AVERAGE(E5:G5)</f>
        <v>4016.1863333333336</v>
      </c>
      <c r="I5">
        <f>H5/B5</f>
        <v>401.61863333333338</v>
      </c>
      <c r="J5">
        <f>STDEV(E5:G5)</f>
        <v>550.54249809649514</v>
      </c>
    </row>
    <row r="29" spans="1:10" x14ac:dyDescent="0.2">
      <c r="A29" t="s">
        <v>0</v>
      </c>
      <c r="B29" t="s">
        <v>1</v>
      </c>
      <c r="C29" t="s">
        <v>2</v>
      </c>
      <c r="D29" t="s">
        <v>3</v>
      </c>
      <c r="E29" t="s">
        <v>5</v>
      </c>
      <c r="F29" t="s">
        <v>6</v>
      </c>
      <c r="G29" t="s">
        <v>7</v>
      </c>
      <c r="H29" t="s">
        <v>8</v>
      </c>
      <c r="I29" t="s">
        <v>10</v>
      </c>
      <c r="J29" t="s">
        <v>9</v>
      </c>
    </row>
    <row r="30" spans="1:10" x14ac:dyDescent="0.2">
      <c r="A30">
        <v>100000</v>
      </c>
      <c r="B30">
        <v>10</v>
      </c>
      <c r="C30" t="s">
        <v>4</v>
      </c>
      <c r="D30">
        <v>0.1</v>
      </c>
      <c r="E30">
        <v>4847.13</v>
      </c>
      <c r="F30">
        <v>4495.26</v>
      </c>
      <c r="G30">
        <v>4237.07</v>
      </c>
      <c r="H30">
        <f>AVERAGE(E30:G30)</f>
        <v>4526.4866666666667</v>
      </c>
      <c r="I30">
        <f>H30/B30</f>
        <v>452.64866666666666</v>
      </c>
      <c r="J30">
        <f>STDEV(E30:G30)</f>
        <v>306.22643490288925</v>
      </c>
    </row>
    <row r="31" spans="1:10" x14ac:dyDescent="0.2">
      <c r="A31">
        <v>500000</v>
      </c>
      <c r="B31">
        <v>10</v>
      </c>
      <c r="C31" t="s">
        <v>4</v>
      </c>
      <c r="D31">
        <v>0.1</v>
      </c>
      <c r="E31">
        <v>4924.76</v>
      </c>
      <c r="F31">
        <v>4958.17</v>
      </c>
      <c r="G31">
        <v>4967.33</v>
      </c>
      <c r="H31">
        <f>AVERAGE(E31:G31)</f>
        <v>4950.086666666667</v>
      </c>
      <c r="I31">
        <f>H31/B31</f>
        <v>495.00866666666673</v>
      </c>
      <c r="J31">
        <f>STDEV(E31:G31)</f>
        <v>22.406615838482328</v>
      </c>
    </row>
    <row r="32" spans="1:10" x14ac:dyDescent="0.2">
      <c r="A32">
        <v>1000000</v>
      </c>
      <c r="B32">
        <v>10</v>
      </c>
      <c r="C32" t="s">
        <v>4</v>
      </c>
      <c r="D32">
        <v>0.1</v>
      </c>
      <c r="E32">
        <v>4978.8599999999997</v>
      </c>
      <c r="F32">
        <v>4965.2299999999996</v>
      </c>
      <c r="G32">
        <v>4984.66</v>
      </c>
      <c r="H32">
        <f>AVERAGE(E32:G32)</f>
        <v>4976.25</v>
      </c>
      <c r="I32">
        <f>H32/B32</f>
        <v>497.625</v>
      </c>
      <c r="J32">
        <f>STDEV(E32:G32)</f>
        <v>9.9744824427136436</v>
      </c>
    </row>
    <row r="33" spans="1:10" x14ac:dyDescent="0.2">
      <c r="A33">
        <v>4000000</v>
      </c>
      <c r="B33">
        <v>10</v>
      </c>
      <c r="C33" t="s">
        <v>4</v>
      </c>
      <c r="D33">
        <v>0.1</v>
      </c>
      <c r="E33">
        <v>4994.25</v>
      </c>
      <c r="F33">
        <v>4983.29</v>
      </c>
      <c r="G33">
        <v>4983.4870000000001</v>
      </c>
      <c r="H33">
        <f>AVERAGE(E33:G33)</f>
        <v>4987.0090000000009</v>
      </c>
      <c r="I33">
        <f>H33/B33</f>
        <v>498.7009000000001</v>
      </c>
      <c r="J33">
        <f>STDEV(E33:G33)</f>
        <v>6.2716634954372239</v>
      </c>
    </row>
    <row r="53" spans="1:10" x14ac:dyDescent="0.2">
      <c r="A53" t="s">
        <v>0</v>
      </c>
      <c r="B53" t="s">
        <v>1</v>
      </c>
      <c r="C53" t="s">
        <v>2</v>
      </c>
      <c r="D53" t="s">
        <v>3</v>
      </c>
      <c r="E53" t="s">
        <v>5</v>
      </c>
      <c r="F53" t="s">
        <v>6</v>
      </c>
      <c r="G53" t="s">
        <v>7</v>
      </c>
      <c r="H53" t="s">
        <v>8</v>
      </c>
      <c r="I53" t="s">
        <v>10</v>
      </c>
      <c r="J53" t="s">
        <v>9</v>
      </c>
    </row>
    <row r="54" spans="1:10" x14ac:dyDescent="0.2">
      <c r="A54">
        <v>100000</v>
      </c>
      <c r="B54">
        <v>10</v>
      </c>
      <c r="C54" t="s">
        <v>4</v>
      </c>
      <c r="D54">
        <v>1</v>
      </c>
      <c r="E54">
        <v>4985.46</v>
      </c>
      <c r="F54">
        <v>4986.8999999999996</v>
      </c>
      <c r="G54">
        <v>4992.4120000000003</v>
      </c>
      <c r="H54">
        <f>AVERAGE(E54:G54)</f>
        <v>4988.2573333333339</v>
      </c>
      <c r="I54">
        <f>H54/B54</f>
        <v>498.8257333333334</v>
      </c>
      <c r="J54">
        <f>STDEV(E54:G54)</f>
        <v>3.6693788756865664</v>
      </c>
    </row>
    <row r="55" spans="1:10" x14ac:dyDescent="0.2">
      <c r="A55">
        <v>500000</v>
      </c>
      <c r="B55">
        <v>10</v>
      </c>
      <c r="C55" t="s">
        <v>4</v>
      </c>
      <c r="D55">
        <v>1</v>
      </c>
      <c r="E55">
        <v>4997.92</v>
      </c>
      <c r="F55">
        <v>4996.42</v>
      </c>
      <c r="G55">
        <v>4997.92</v>
      </c>
      <c r="H55">
        <f>AVERAGE(E55:G55)</f>
        <v>4997.42</v>
      </c>
      <c r="I55">
        <f>H55/B55</f>
        <v>499.74200000000002</v>
      </c>
      <c r="J55">
        <f>STDEV(E55:G55)</f>
        <v>0.8660254037844386</v>
      </c>
    </row>
    <row r="56" spans="1:10" x14ac:dyDescent="0.2">
      <c r="A56">
        <v>1000000</v>
      </c>
      <c r="B56">
        <v>10</v>
      </c>
      <c r="C56" t="s">
        <v>4</v>
      </c>
      <c r="D56">
        <v>1</v>
      </c>
      <c r="E56">
        <v>4997.2</v>
      </c>
      <c r="F56">
        <v>4997.92</v>
      </c>
      <c r="G56">
        <v>4997.92</v>
      </c>
      <c r="H56">
        <f>AVERAGE(E56:G56)</f>
        <v>4997.6799999999994</v>
      </c>
      <c r="I56">
        <f>H56/B56</f>
        <v>499.76799999999992</v>
      </c>
      <c r="J56">
        <f>STDEV(E56:G56)</f>
        <v>0.4156921938166776</v>
      </c>
    </row>
    <row r="74" spans="1:10" x14ac:dyDescent="0.2">
      <c r="A74" t="s">
        <v>0</v>
      </c>
      <c r="B74" t="s">
        <v>1</v>
      </c>
      <c r="C74" t="s">
        <v>2</v>
      </c>
      <c r="D74" t="s">
        <v>3</v>
      </c>
      <c r="E74" t="s">
        <v>5</v>
      </c>
      <c r="F74" t="s">
        <v>6</v>
      </c>
      <c r="G74" t="s">
        <v>7</v>
      </c>
      <c r="H74" t="s">
        <v>8</v>
      </c>
      <c r="I74" t="s">
        <v>10</v>
      </c>
      <c r="J74" t="s">
        <v>9</v>
      </c>
    </row>
    <row r="75" spans="1:10" x14ac:dyDescent="0.2">
      <c r="A75">
        <v>100000</v>
      </c>
      <c r="B75">
        <v>10</v>
      </c>
      <c r="C75" t="s">
        <v>4</v>
      </c>
      <c r="D75">
        <v>0</v>
      </c>
      <c r="E75">
        <v>4938.83</v>
      </c>
      <c r="F75">
        <v>4847.54</v>
      </c>
      <c r="G75">
        <v>4920.16</v>
      </c>
      <c r="H75">
        <f>AVERAGE(E75:G75)</f>
        <v>4902.1766666666663</v>
      </c>
      <c r="I75">
        <f>H75/B75</f>
        <v>490.21766666666662</v>
      </c>
      <c r="J75">
        <f>STDEV(E75:G75)</f>
        <v>48.2287905024927</v>
      </c>
    </row>
    <row r="76" spans="1:10" x14ac:dyDescent="0.2">
      <c r="A76">
        <v>500000</v>
      </c>
      <c r="B76">
        <v>10</v>
      </c>
      <c r="C76" t="s">
        <v>4</v>
      </c>
      <c r="D76">
        <v>0</v>
      </c>
      <c r="E76">
        <v>4969.22</v>
      </c>
      <c r="F76">
        <v>4955.6899999999996</v>
      </c>
      <c r="G76">
        <v>4911.6899999999996</v>
      </c>
      <c r="H76">
        <f>AVERAGE(E76:G76)</f>
        <v>4945.5333333333328</v>
      </c>
      <c r="I76">
        <f>H76/B76</f>
        <v>494.55333333333328</v>
      </c>
      <c r="J76">
        <f>STDEV(E76:G76)</f>
        <v>30.079787787372254</v>
      </c>
    </row>
    <row r="77" spans="1:10" x14ac:dyDescent="0.2">
      <c r="A77">
        <v>1000000</v>
      </c>
      <c r="B77">
        <v>10</v>
      </c>
      <c r="C77" t="s">
        <v>4</v>
      </c>
      <c r="D77">
        <v>0</v>
      </c>
      <c r="E77">
        <v>4932.12</v>
      </c>
      <c r="F77">
        <v>4940.75</v>
      </c>
      <c r="G77">
        <v>4944.05</v>
      </c>
      <c r="H77">
        <f>AVERAGE(E77:G77)</f>
        <v>4938.9733333333324</v>
      </c>
      <c r="I77">
        <f>H77/B77</f>
        <v>493.89733333333322</v>
      </c>
      <c r="J77">
        <f>STDEV(E77:G77)</f>
        <v>6.1602462072010562</v>
      </c>
    </row>
    <row r="96" spans="1:10" x14ac:dyDescent="0.2">
      <c r="A96" t="s">
        <v>0</v>
      </c>
      <c r="B96" t="s">
        <v>1</v>
      </c>
      <c r="C96" t="s">
        <v>2</v>
      </c>
      <c r="D96" t="s">
        <v>3</v>
      </c>
      <c r="E96" t="s">
        <v>5</v>
      </c>
      <c r="F96" t="s">
        <v>6</v>
      </c>
      <c r="G96" t="s">
        <v>7</v>
      </c>
      <c r="H96" t="s">
        <v>8</v>
      </c>
      <c r="I96" t="s">
        <v>10</v>
      </c>
      <c r="J96" t="s">
        <v>9</v>
      </c>
    </row>
    <row r="97" spans="1:12" x14ac:dyDescent="0.2">
      <c r="A97">
        <v>100</v>
      </c>
      <c r="B97">
        <v>400</v>
      </c>
      <c r="C97" t="s">
        <v>4</v>
      </c>
      <c r="D97">
        <v>0.1</v>
      </c>
      <c r="E97">
        <v>161566.99</v>
      </c>
      <c r="F97">
        <v>152196.6</v>
      </c>
      <c r="G97">
        <v>155743.66</v>
      </c>
      <c r="H97">
        <f>AVERAGE(E97:G97)</f>
        <v>156502.41666666666</v>
      </c>
      <c r="I97">
        <f>H97/B97</f>
        <v>391.25604166666665</v>
      </c>
      <c r="J97">
        <f>STDEV(E97:G97)</f>
        <v>4731.0501949813697</v>
      </c>
      <c r="L97" t="s">
        <v>11</v>
      </c>
    </row>
    <row r="98" spans="1:12" x14ac:dyDescent="0.2">
      <c r="A98">
        <v>100</v>
      </c>
      <c r="B98">
        <v>400</v>
      </c>
      <c r="C98" t="s">
        <v>4</v>
      </c>
      <c r="D98">
        <v>1</v>
      </c>
      <c r="E98">
        <v>154136.29</v>
      </c>
      <c r="F98">
        <v>162172.56</v>
      </c>
      <c r="G98">
        <v>154049.68</v>
      </c>
      <c r="H98">
        <f>AVERAGE(E98:G98)</f>
        <v>156786.17666666667</v>
      </c>
      <c r="I98">
        <f>H98/B98</f>
        <v>391.96544166666666</v>
      </c>
      <c r="J98">
        <f>STDEV(E98:G98)</f>
        <v>4664.9458071057288</v>
      </c>
    </row>
    <row r="99" spans="1:12" x14ac:dyDescent="0.2">
      <c r="A99">
        <v>100</v>
      </c>
      <c r="B99">
        <v>400</v>
      </c>
      <c r="C99" t="s">
        <v>4</v>
      </c>
      <c r="D99">
        <v>0.5</v>
      </c>
      <c r="E99">
        <v>146063.91</v>
      </c>
      <c r="F99">
        <v>160883.35999999999</v>
      </c>
      <c r="G99">
        <v>159535.78</v>
      </c>
      <c r="H99">
        <f>AVERAGE(E99:G99)</f>
        <v>155494.35</v>
      </c>
      <c r="I99">
        <f>H99/B99</f>
        <v>388.73587500000002</v>
      </c>
      <c r="J99">
        <f>STDEV(E99:G99)</f>
        <v>8194.7478246313294</v>
      </c>
    </row>
    <row r="100" spans="1:12" x14ac:dyDescent="0.2">
      <c r="A100">
        <v>100</v>
      </c>
      <c r="B100">
        <v>400</v>
      </c>
      <c r="C100" t="s">
        <v>4</v>
      </c>
      <c r="D100">
        <v>0</v>
      </c>
      <c r="E100">
        <v>166188.66</v>
      </c>
      <c r="F100">
        <v>159886.57</v>
      </c>
      <c r="G100">
        <v>158890</v>
      </c>
      <c r="H100">
        <f>AVERAGE(E100:G100)</f>
        <v>161655.07666666666</v>
      </c>
      <c r="I100">
        <f>H100/B100</f>
        <v>404.13769166666663</v>
      </c>
      <c r="J100">
        <f>STDEV(E100:G100)</f>
        <v>3957.6914131136268</v>
      </c>
    </row>
  </sheetData>
  <pageMargins left="0" right="0" top="0" bottom="0" header="0" footer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SimpleFunction</vt:lpstr>
      <vt:lpstr>ParabolicFunction</vt:lpstr>
      <vt:lpstr>HimmelblauFunction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Briola</dc:creator>
  <cp:lastModifiedBy>Antonio Briola</cp:lastModifiedBy>
  <dcterms:created xsi:type="dcterms:W3CDTF">2018-02-14T12:13:57Z</dcterms:created>
  <dcterms:modified xsi:type="dcterms:W3CDTF">2018-02-14T16:26:02Z</dcterms:modified>
</cp:coreProperties>
</file>