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1. Other\1. Work\1. Programming\1. Projects\2. Bets\data\examples\"/>
    </mc:Choice>
  </mc:AlternateContent>
  <xr:revisionPtr revIDLastSave="0" documentId="13_ncr:1_{7C9173D7-4B7B-4D53-817F-D313540AEFEB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ExternalData_1" localSheetId="0" hidden="1">Лист1!$A$1:$Y$1482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486" i="1" l="1"/>
  <c r="AL1486" i="1"/>
  <c r="AK1486" i="1"/>
  <c r="AJ1486" i="1"/>
  <c r="AM1485" i="1"/>
  <c r="AM1487" i="1" s="1"/>
  <c r="AL1485" i="1"/>
  <c r="AL1487" i="1" s="1"/>
  <c r="AK1485" i="1"/>
  <c r="AK1487" i="1" s="1"/>
  <c r="AJ1485" i="1"/>
  <c r="AJ1487" i="1" s="1"/>
  <c r="AI1486" i="1"/>
  <c r="AI1485" i="1"/>
  <c r="AI1487" i="1" s="1"/>
  <c r="AH1486" i="1"/>
  <c r="AH1485" i="1"/>
  <c r="AH1487" i="1" s="1"/>
  <c r="AG1486" i="1"/>
  <c r="AG1485" i="1"/>
  <c r="AG1487" i="1" s="1"/>
  <c r="AF1486" i="1"/>
  <c r="AF1485" i="1"/>
  <c r="AF1487" i="1" s="1"/>
  <c r="AE1486" i="1"/>
  <c r="AE1485" i="1"/>
  <c r="AE1487" i="1" s="1"/>
  <c r="AD1486" i="1"/>
  <c r="AD1485" i="1"/>
  <c r="AD1487" i="1" s="1"/>
  <c r="AC1486" i="1"/>
  <c r="AC1485" i="1"/>
  <c r="Z1486" i="1"/>
  <c r="Z1485" i="1"/>
  <c r="Z1484" i="1"/>
  <c r="AC1484" i="1"/>
  <c r="AD1484" i="1"/>
  <c r="AE1484" i="1"/>
  <c r="AF1484" i="1"/>
  <c r="AG1484" i="1"/>
  <c r="AH1484" i="1"/>
  <c r="AI1484" i="1"/>
  <c r="AJ1484" i="1"/>
  <c r="AK1484" i="1"/>
  <c r="AL1484" i="1"/>
  <c r="AM1484" i="1"/>
  <c r="Z1487" i="1" l="1"/>
  <c r="Z1488" i="1" s="1"/>
  <c r="Z1489" i="1" l="1"/>
  <c r="Z238" i="1" l="1"/>
  <c r="AA238" i="1"/>
  <c r="AB238" i="1"/>
  <c r="AC238" i="1"/>
  <c r="AH238" i="1" s="1"/>
  <c r="Z239" i="1"/>
  <c r="AA239" i="1"/>
  <c r="AB239" i="1"/>
  <c r="Z240" i="1"/>
  <c r="AA240" i="1"/>
  <c r="AB240" i="1"/>
  <c r="AC240" i="1"/>
  <c r="AH240" i="1" s="1"/>
  <c r="AI240" i="1"/>
  <c r="Z241" i="1"/>
  <c r="AC241" i="1" s="1"/>
  <c r="AA241" i="1"/>
  <c r="AB241" i="1"/>
  <c r="Z242" i="1"/>
  <c r="AC242" i="1" s="1"/>
  <c r="AA242" i="1"/>
  <c r="AB242" i="1"/>
  <c r="Z243" i="1"/>
  <c r="AA243" i="1"/>
  <c r="AB243" i="1"/>
  <c r="Z244" i="1"/>
  <c r="AA244" i="1"/>
  <c r="AB244" i="1"/>
  <c r="Z245" i="1"/>
  <c r="AC245" i="1" s="1"/>
  <c r="AA245" i="1"/>
  <c r="AB245" i="1"/>
  <c r="Z246" i="1"/>
  <c r="AA246" i="1"/>
  <c r="AB246" i="1"/>
  <c r="AC246" i="1"/>
  <c r="AH246" i="1" s="1"/>
  <c r="AE246" i="1"/>
  <c r="Z247" i="1"/>
  <c r="AA247" i="1"/>
  <c r="AB247" i="1"/>
  <c r="Z248" i="1"/>
  <c r="AA248" i="1"/>
  <c r="AB248" i="1"/>
  <c r="Z249" i="1"/>
  <c r="AA249" i="1"/>
  <c r="AB249" i="1"/>
  <c r="AC249" i="1"/>
  <c r="Z250" i="1"/>
  <c r="AC250" i="1" s="1"/>
  <c r="AA250" i="1"/>
  <c r="AB250" i="1"/>
  <c r="Z251" i="1"/>
  <c r="AA251" i="1"/>
  <c r="AB251" i="1"/>
  <c r="Z252" i="1"/>
  <c r="AA252" i="1"/>
  <c r="AC252" i="1" s="1"/>
  <c r="AB252" i="1"/>
  <c r="Z253" i="1"/>
  <c r="AA253" i="1"/>
  <c r="AB253" i="1"/>
  <c r="Z254" i="1"/>
  <c r="AA254" i="1"/>
  <c r="AB254" i="1"/>
  <c r="AC254" i="1" s="1"/>
  <c r="Z255" i="1"/>
  <c r="AA255" i="1"/>
  <c r="AB255" i="1"/>
  <c r="Z256" i="1"/>
  <c r="AC256" i="1" s="1"/>
  <c r="AA256" i="1"/>
  <c r="AB256" i="1"/>
  <c r="AD256" i="1"/>
  <c r="Z257" i="1"/>
  <c r="AC257" i="1" s="1"/>
  <c r="AM257" i="1" s="1"/>
  <c r="AA257" i="1"/>
  <c r="AB257" i="1"/>
  <c r="Z258" i="1"/>
  <c r="AA258" i="1"/>
  <c r="AB258" i="1"/>
  <c r="Z259" i="1"/>
  <c r="AA259" i="1"/>
  <c r="AB259" i="1"/>
  <c r="Z260" i="1"/>
  <c r="AA260" i="1"/>
  <c r="AB260" i="1"/>
  <c r="AC260" i="1"/>
  <c r="Z261" i="1"/>
  <c r="AC261" i="1" s="1"/>
  <c r="AA261" i="1"/>
  <c r="AB261" i="1"/>
  <c r="AI261" i="1"/>
  <c r="Z262" i="1"/>
  <c r="AC262" i="1" s="1"/>
  <c r="AA262" i="1"/>
  <c r="AB262" i="1"/>
  <c r="Z263" i="1"/>
  <c r="AA263" i="1"/>
  <c r="AB263" i="1"/>
  <c r="Z264" i="1"/>
  <c r="AC264" i="1" s="1"/>
  <c r="AA264" i="1"/>
  <c r="AB264" i="1"/>
  <c r="AL264" i="1"/>
  <c r="Z265" i="1"/>
  <c r="AC265" i="1" s="1"/>
  <c r="AA265" i="1"/>
  <c r="AB265" i="1"/>
  <c r="Z266" i="1"/>
  <c r="AC266" i="1" s="1"/>
  <c r="AA266" i="1"/>
  <c r="AB266" i="1"/>
  <c r="AG266" i="1"/>
  <c r="Z267" i="1"/>
  <c r="AA267" i="1"/>
  <c r="AB267" i="1"/>
  <c r="Z268" i="1"/>
  <c r="AA268" i="1"/>
  <c r="AB268" i="1"/>
  <c r="Z269" i="1"/>
  <c r="AA269" i="1"/>
  <c r="AB269" i="1"/>
  <c r="AC269" i="1" s="1"/>
  <c r="AD269" i="1"/>
  <c r="Z270" i="1"/>
  <c r="AA270" i="1"/>
  <c r="AB270" i="1"/>
  <c r="Z271" i="1"/>
  <c r="AA271" i="1"/>
  <c r="AB271" i="1"/>
  <c r="Z272" i="1"/>
  <c r="AA272" i="1"/>
  <c r="AB272" i="1"/>
  <c r="AC272" i="1" s="1"/>
  <c r="Z273" i="1"/>
  <c r="AA273" i="1"/>
  <c r="AB273" i="1"/>
  <c r="Z274" i="1"/>
  <c r="AA274" i="1"/>
  <c r="AB274" i="1"/>
  <c r="AC274" i="1" s="1"/>
  <c r="Z275" i="1"/>
  <c r="AA275" i="1"/>
  <c r="AB275" i="1"/>
  <c r="Z276" i="1"/>
  <c r="AC276" i="1" s="1"/>
  <c r="AH276" i="1" s="1"/>
  <c r="AA276" i="1"/>
  <c r="AB276" i="1"/>
  <c r="Z277" i="1"/>
  <c r="AA277" i="1"/>
  <c r="AB277" i="1"/>
  <c r="AC277" i="1"/>
  <c r="AJ277" i="1" s="1"/>
  <c r="Z278" i="1"/>
  <c r="AC278" i="1" s="1"/>
  <c r="AE278" i="1" s="1"/>
  <c r="AA278" i="1"/>
  <c r="AB278" i="1"/>
  <c r="AD278" i="1"/>
  <c r="AF278" i="1"/>
  <c r="Z279" i="1"/>
  <c r="AA279" i="1"/>
  <c r="AB279" i="1"/>
  <c r="Z280" i="1"/>
  <c r="AA280" i="1"/>
  <c r="AB280" i="1"/>
  <c r="Z281" i="1"/>
  <c r="AA281" i="1"/>
  <c r="AC281" i="1" s="1"/>
  <c r="AB281" i="1"/>
  <c r="Z282" i="1"/>
  <c r="AC282" i="1" s="1"/>
  <c r="AH282" i="1" s="1"/>
  <c r="AA282" i="1"/>
  <c r="AB282" i="1"/>
  <c r="AG282" i="1"/>
  <c r="Z283" i="1"/>
  <c r="AA283" i="1"/>
  <c r="AB283" i="1"/>
  <c r="Z284" i="1"/>
  <c r="AA284" i="1"/>
  <c r="AB284" i="1"/>
  <c r="AC284" i="1"/>
  <c r="AD284" i="1" s="1"/>
  <c r="Z285" i="1"/>
  <c r="AA285" i="1"/>
  <c r="AB285" i="1"/>
  <c r="Z286" i="1"/>
  <c r="AA286" i="1"/>
  <c r="AB286" i="1"/>
  <c r="AC286" i="1"/>
  <c r="Z287" i="1"/>
  <c r="AC287" i="1" s="1"/>
  <c r="AA287" i="1"/>
  <c r="AB287" i="1"/>
  <c r="Z288" i="1"/>
  <c r="AA288" i="1"/>
  <c r="AB288" i="1"/>
  <c r="Z289" i="1"/>
  <c r="AA289" i="1"/>
  <c r="AB289" i="1"/>
  <c r="AC289" i="1"/>
  <c r="AD289" i="1" s="1"/>
  <c r="Z290" i="1"/>
  <c r="AC290" i="1" s="1"/>
  <c r="AA290" i="1"/>
  <c r="AB290" i="1"/>
  <c r="Z291" i="1"/>
  <c r="AA291" i="1"/>
  <c r="AB291" i="1"/>
  <c r="Z292" i="1"/>
  <c r="AA292" i="1"/>
  <c r="AB292" i="1"/>
  <c r="AC292" i="1" s="1"/>
  <c r="AI292" i="1" s="1"/>
  <c r="Z293" i="1"/>
  <c r="AA293" i="1"/>
  <c r="AB293" i="1"/>
  <c r="AC293" i="1"/>
  <c r="AI293" i="1" s="1"/>
  <c r="AE293" i="1"/>
  <c r="AF293" i="1"/>
  <c r="Z294" i="1"/>
  <c r="AC294" i="1" s="1"/>
  <c r="AA294" i="1"/>
  <c r="AB294" i="1"/>
  <c r="AK294" i="1"/>
  <c r="Z295" i="1"/>
  <c r="AC295" i="1" s="1"/>
  <c r="AA295" i="1"/>
  <c r="AB295" i="1"/>
  <c r="Z296" i="1"/>
  <c r="AA296" i="1"/>
  <c r="AB296" i="1"/>
  <c r="Z297" i="1"/>
  <c r="AA297" i="1"/>
  <c r="AB297" i="1"/>
  <c r="Z298" i="1"/>
  <c r="AA298" i="1"/>
  <c r="AB298" i="1"/>
  <c r="Z299" i="1"/>
  <c r="AC299" i="1" s="1"/>
  <c r="AM299" i="1" s="1"/>
  <c r="AA299" i="1"/>
  <c r="AB299" i="1"/>
  <c r="Z300" i="1"/>
  <c r="AA300" i="1"/>
  <c r="AB300" i="1"/>
  <c r="Z301" i="1"/>
  <c r="AA301" i="1"/>
  <c r="AB301" i="1"/>
  <c r="Z302" i="1"/>
  <c r="AA302" i="1"/>
  <c r="AB302" i="1"/>
  <c r="AC302" i="1" s="1"/>
  <c r="AI302" i="1" s="1"/>
  <c r="Z303" i="1"/>
  <c r="AA303" i="1"/>
  <c r="AB303" i="1"/>
  <c r="AC303" i="1"/>
  <c r="AE303" i="1" s="1"/>
  <c r="AF303" i="1"/>
  <c r="Z304" i="1"/>
  <c r="AA304" i="1"/>
  <c r="AB304" i="1"/>
  <c r="Z305" i="1"/>
  <c r="AA305" i="1"/>
  <c r="AB305" i="1"/>
  <c r="Z306" i="1"/>
  <c r="AA306" i="1"/>
  <c r="AC306" i="1" s="1"/>
  <c r="AB306" i="1"/>
  <c r="Z307" i="1"/>
  <c r="AA307" i="1"/>
  <c r="AB307" i="1"/>
  <c r="Z308" i="1"/>
  <c r="AC308" i="1" s="1"/>
  <c r="AM308" i="1" s="1"/>
  <c r="AA308" i="1"/>
  <c r="AB308" i="1"/>
  <c r="AE308" i="1"/>
  <c r="AG308" i="1"/>
  <c r="AJ308" i="1"/>
  <c r="Z309" i="1"/>
  <c r="AC309" i="1" s="1"/>
  <c r="AA309" i="1"/>
  <c r="AB309" i="1"/>
  <c r="Z310" i="1"/>
  <c r="AA310" i="1"/>
  <c r="AB310" i="1"/>
  <c r="AC310" i="1"/>
  <c r="Z311" i="1"/>
  <c r="AA311" i="1"/>
  <c r="AB311" i="1"/>
  <c r="AC311" i="1" s="1"/>
  <c r="Z312" i="1"/>
  <c r="AC312" i="1" s="1"/>
  <c r="AA312" i="1"/>
  <c r="AB312" i="1"/>
  <c r="AJ312" i="1"/>
  <c r="Z313" i="1"/>
  <c r="AA313" i="1"/>
  <c r="AC313" i="1" s="1"/>
  <c r="AB313" i="1"/>
  <c r="Z314" i="1"/>
  <c r="AC314" i="1" s="1"/>
  <c r="AJ314" i="1" s="1"/>
  <c r="AA314" i="1"/>
  <c r="AB314" i="1"/>
  <c r="Z315" i="1"/>
  <c r="AA315" i="1"/>
  <c r="AB315" i="1"/>
  <c r="AC315" i="1"/>
  <c r="AD315" i="1"/>
  <c r="Z316" i="1"/>
  <c r="AA316" i="1"/>
  <c r="AC316" i="1" s="1"/>
  <c r="AB316" i="1"/>
  <c r="Z317" i="1"/>
  <c r="AA317" i="1"/>
  <c r="AB317" i="1"/>
  <c r="AC317" i="1"/>
  <c r="AF317" i="1" s="1"/>
  <c r="AE317" i="1"/>
  <c r="AJ317" i="1"/>
  <c r="Z318" i="1"/>
  <c r="AA318" i="1"/>
  <c r="AB318" i="1"/>
  <c r="AC318" i="1"/>
  <c r="AD318" i="1" s="1"/>
  <c r="Z319" i="1"/>
  <c r="AC319" i="1" s="1"/>
  <c r="AA319" i="1"/>
  <c r="AB319" i="1"/>
  <c r="Z320" i="1"/>
  <c r="AA320" i="1"/>
  <c r="AB320" i="1"/>
  <c r="Z321" i="1"/>
  <c r="AA321" i="1"/>
  <c r="AC321" i="1" s="1"/>
  <c r="AB321" i="1"/>
  <c r="AJ321" i="1"/>
  <c r="AK321" i="1"/>
  <c r="Z322" i="1"/>
  <c r="AC322" i="1" s="1"/>
  <c r="AA322" i="1"/>
  <c r="AB322" i="1"/>
  <c r="Z323" i="1"/>
  <c r="AC323" i="1" s="1"/>
  <c r="AA323" i="1"/>
  <c r="AB323" i="1"/>
  <c r="Z324" i="1"/>
  <c r="AA324" i="1"/>
  <c r="AB324" i="1"/>
  <c r="AC324" i="1"/>
  <c r="AH324" i="1" s="1"/>
  <c r="AJ324" i="1"/>
  <c r="Z325" i="1"/>
  <c r="AA325" i="1"/>
  <c r="AB325" i="1"/>
  <c r="Z326" i="1"/>
  <c r="AC326" i="1" s="1"/>
  <c r="AA326" i="1"/>
  <c r="AB326" i="1"/>
  <c r="Z327" i="1"/>
  <c r="AA327" i="1"/>
  <c r="AB327" i="1"/>
  <c r="Z328" i="1"/>
  <c r="AA328" i="1"/>
  <c r="AB328" i="1"/>
  <c r="AC328" i="1" s="1"/>
  <c r="Z329" i="1"/>
  <c r="AA329" i="1"/>
  <c r="AB329" i="1"/>
  <c r="Z330" i="1"/>
  <c r="AA330" i="1"/>
  <c r="AC330" i="1" s="1"/>
  <c r="AB330" i="1"/>
  <c r="AL330" i="1"/>
  <c r="Z331" i="1"/>
  <c r="AA331" i="1"/>
  <c r="AB331" i="1"/>
  <c r="Z332" i="1"/>
  <c r="AA332" i="1"/>
  <c r="AB332" i="1"/>
  <c r="Z333" i="1"/>
  <c r="AA333" i="1"/>
  <c r="AB333" i="1"/>
  <c r="Z334" i="1"/>
  <c r="AA334" i="1"/>
  <c r="AB334" i="1"/>
  <c r="Z335" i="1"/>
  <c r="AC335" i="1" s="1"/>
  <c r="AA335" i="1"/>
  <c r="AB335" i="1"/>
  <c r="AF335" i="1"/>
  <c r="AG335" i="1"/>
  <c r="AH335" i="1"/>
  <c r="AI335" i="1"/>
  <c r="Z336" i="1"/>
  <c r="AA336" i="1"/>
  <c r="AB336" i="1"/>
  <c r="Z337" i="1"/>
  <c r="AA337" i="1"/>
  <c r="AB337" i="1"/>
  <c r="AC337" i="1" s="1"/>
  <c r="Z338" i="1"/>
  <c r="AA338" i="1"/>
  <c r="AC338" i="1" s="1"/>
  <c r="AB338" i="1"/>
  <c r="AL338" i="1"/>
  <c r="Z339" i="1"/>
  <c r="AC339" i="1" s="1"/>
  <c r="AA339" i="1"/>
  <c r="AB339" i="1"/>
  <c r="Z340" i="1"/>
  <c r="AC340" i="1" s="1"/>
  <c r="AA340" i="1"/>
  <c r="AB340" i="1"/>
  <c r="Z341" i="1"/>
  <c r="AC341" i="1" s="1"/>
  <c r="AL341" i="1" s="1"/>
  <c r="AA341" i="1"/>
  <c r="AB341" i="1"/>
  <c r="Z342" i="1"/>
  <c r="AA342" i="1"/>
  <c r="AB342" i="1"/>
  <c r="AC342" i="1"/>
  <c r="AL342" i="1"/>
  <c r="Z343" i="1"/>
  <c r="AC343" i="1" s="1"/>
  <c r="AF343" i="1" s="1"/>
  <c r="AA343" i="1"/>
  <c r="AB343" i="1"/>
  <c r="AG343" i="1"/>
  <c r="Z344" i="1"/>
  <c r="AC344" i="1" s="1"/>
  <c r="AA344" i="1"/>
  <c r="AB344" i="1"/>
  <c r="Z345" i="1"/>
  <c r="AA345" i="1"/>
  <c r="AB345" i="1"/>
  <c r="AC345" i="1"/>
  <c r="AE345" i="1" s="1"/>
  <c r="Z346" i="1"/>
  <c r="AA346" i="1"/>
  <c r="AB346" i="1"/>
  <c r="Z347" i="1"/>
  <c r="AA347" i="1"/>
  <c r="AB347" i="1"/>
  <c r="Z348" i="1"/>
  <c r="AA348" i="1"/>
  <c r="AB348" i="1"/>
  <c r="AC348" i="1"/>
  <c r="AH348" i="1"/>
  <c r="Z349" i="1"/>
  <c r="AA349" i="1"/>
  <c r="AC349" i="1" s="1"/>
  <c r="AB349" i="1"/>
  <c r="Z350" i="1"/>
  <c r="AA350" i="1"/>
  <c r="AB350" i="1"/>
  <c r="Z351" i="1"/>
  <c r="AC351" i="1" s="1"/>
  <c r="AA351" i="1"/>
  <c r="AB351" i="1"/>
  <c r="Z352" i="1"/>
  <c r="AA352" i="1"/>
  <c r="AB352" i="1"/>
  <c r="Z353" i="1"/>
  <c r="AA353" i="1"/>
  <c r="AB353" i="1"/>
  <c r="Z354" i="1"/>
  <c r="AA354" i="1"/>
  <c r="AB354" i="1"/>
  <c r="AC354" i="1" s="1"/>
  <c r="AG354" i="1" s="1"/>
  <c r="AK354" i="1"/>
  <c r="Z355" i="1"/>
  <c r="AA355" i="1"/>
  <c r="AB355" i="1"/>
  <c r="Z356" i="1"/>
  <c r="AA356" i="1"/>
  <c r="AB356" i="1"/>
  <c r="Z357" i="1"/>
  <c r="AA357" i="1"/>
  <c r="AB357" i="1"/>
  <c r="Z358" i="1"/>
  <c r="AA358" i="1"/>
  <c r="AB358" i="1"/>
  <c r="Z359" i="1"/>
  <c r="AA359" i="1"/>
  <c r="AB359" i="1"/>
  <c r="Z360" i="1"/>
  <c r="AC360" i="1" s="1"/>
  <c r="AA360" i="1"/>
  <c r="AB360" i="1"/>
  <c r="Z361" i="1"/>
  <c r="AA361" i="1"/>
  <c r="AC361" i="1" s="1"/>
  <c r="AM361" i="1" s="1"/>
  <c r="AB361" i="1"/>
  <c r="Z362" i="1"/>
  <c r="AA362" i="1"/>
  <c r="AB362" i="1"/>
  <c r="AC362" i="1"/>
  <c r="AD362" i="1" s="1"/>
  <c r="AF362" i="1"/>
  <c r="AG362" i="1"/>
  <c r="Z363" i="1"/>
  <c r="AA363" i="1"/>
  <c r="AB363" i="1"/>
  <c r="Z364" i="1"/>
  <c r="AA364" i="1"/>
  <c r="AB364" i="1"/>
  <c r="Z365" i="1"/>
  <c r="AA365" i="1"/>
  <c r="AB365" i="1"/>
  <c r="AC365" i="1" s="1"/>
  <c r="Z366" i="1"/>
  <c r="AA366" i="1"/>
  <c r="AC366" i="1" s="1"/>
  <c r="AL366" i="1" s="1"/>
  <c r="AB366" i="1"/>
  <c r="Z367" i="1"/>
  <c r="AA367" i="1"/>
  <c r="AB367" i="1"/>
  <c r="Z368" i="1"/>
  <c r="AA368" i="1"/>
  <c r="AB368" i="1"/>
  <c r="AC368" i="1" s="1"/>
  <c r="Z369" i="1"/>
  <c r="AA369" i="1"/>
  <c r="AB369" i="1"/>
  <c r="Z370" i="1"/>
  <c r="AA370" i="1"/>
  <c r="AB370" i="1"/>
  <c r="AC370" i="1"/>
  <c r="Z371" i="1"/>
  <c r="AA371" i="1"/>
  <c r="AB371" i="1"/>
  <c r="Z372" i="1"/>
  <c r="AA372" i="1"/>
  <c r="AB372" i="1"/>
  <c r="AC372" i="1" s="1"/>
  <c r="AG372" i="1" s="1"/>
  <c r="AI372" i="1"/>
  <c r="Z373" i="1"/>
  <c r="AC373" i="1" s="1"/>
  <c r="AA373" i="1"/>
  <c r="AB373" i="1"/>
  <c r="Z374" i="1"/>
  <c r="AC374" i="1" s="1"/>
  <c r="AA374" i="1"/>
  <c r="AB374" i="1"/>
  <c r="AK374" i="1"/>
  <c r="AM374" i="1"/>
  <c r="Z375" i="1"/>
  <c r="AA375" i="1"/>
  <c r="AB375" i="1"/>
  <c r="Z376" i="1"/>
  <c r="AC376" i="1" s="1"/>
  <c r="AA376" i="1"/>
  <c r="AB376" i="1"/>
  <c r="AI376" i="1"/>
  <c r="AK376" i="1"/>
  <c r="Z377" i="1"/>
  <c r="AA377" i="1"/>
  <c r="AB377" i="1"/>
  <c r="Z378" i="1"/>
  <c r="AA378" i="1"/>
  <c r="AB378" i="1"/>
  <c r="AC378" i="1"/>
  <c r="AD378" i="1" s="1"/>
  <c r="Z379" i="1"/>
  <c r="AA379" i="1"/>
  <c r="AB379" i="1"/>
  <c r="Z380" i="1"/>
  <c r="AA380" i="1"/>
  <c r="AB380" i="1"/>
  <c r="AC380" i="1" s="1"/>
  <c r="AF380" i="1" s="1"/>
  <c r="Z381" i="1"/>
  <c r="AA381" i="1"/>
  <c r="AB381" i="1"/>
  <c r="Z382" i="1"/>
  <c r="AA382" i="1"/>
  <c r="AC382" i="1" s="1"/>
  <c r="AI382" i="1" s="1"/>
  <c r="AB382" i="1"/>
  <c r="AL382" i="1"/>
  <c r="Z383" i="1"/>
  <c r="AA383" i="1"/>
  <c r="AB383" i="1"/>
  <c r="Z384" i="1"/>
  <c r="AA384" i="1"/>
  <c r="AB384" i="1"/>
  <c r="Z385" i="1"/>
  <c r="AA385" i="1"/>
  <c r="AB385" i="1"/>
  <c r="Z386" i="1"/>
  <c r="AA386" i="1"/>
  <c r="AC386" i="1" s="1"/>
  <c r="AB386" i="1"/>
  <c r="AD386" i="1"/>
  <c r="Z387" i="1"/>
  <c r="AC387" i="1" s="1"/>
  <c r="AA387" i="1"/>
  <c r="AB387" i="1"/>
  <c r="Z388" i="1"/>
  <c r="AC388" i="1" s="1"/>
  <c r="AF388" i="1" s="1"/>
  <c r="AA388" i="1"/>
  <c r="AB388" i="1"/>
  <c r="AE388" i="1"/>
  <c r="Z389" i="1"/>
  <c r="AA389" i="1"/>
  <c r="AB389" i="1"/>
  <c r="Z390" i="1"/>
  <c r="AA390" i="1"/>
  <c r="AB390" i="1"/>
  <c r="AC390" i="1"/>
  <c r="AD390" i="1" s="1"/>
  <c r="AL390" i="1"/>
  <c r="Z391" i="1"/>
  <c r="AA391" i="1"/>
  <c r="AB391" i="1"/>
  <c r="Z392" i="1"/>
  <c r="AA392" i="1"/>
  <c r="AB392" i="1"/>
  <c r="Z393" i="1"/>
  <c r="AA393" i="1"/>
  <c r="AB393" i="1"/>
  <c r="Z394" i="1"/>
  <c r="AC394" i="1" s="1"/>
  <c r="AJ394" i="1" s="1"/>
  <c r="AA394" i="1"/>
  <c r="AB394" i="1"/>
  <c r="Z395" i="1"/>
  <c r="AA395" i="1"/>
  <c r="AC395" i="1" s="1"/>
  <c r="AL395" i="1" s="1"/>
  <c r="AB395" i="1"/>
  <c r="Z396" i="1"/>
  <c r="AC396" i="1" s="1"/>
  <c r="AA396" i="1"/>
  <c r="AB396" i="1"/>
  <c r="Z397" i="1"/>
  <c r="AA397" i="1"/>
  <c r="AB397" i="1"/>
  <c r="Z398" i="1"/>
  <c r="AA398" i="1"/>
  <c r="AB398" i="1"/>
  <c r="Z399" i="1"/>
  <c r="AA399" i="1"/>
  <c r="AB399" i="1"/>
  <c r="AC399" i="1" s="1"/>
  <c r="AE399" i="1"/>
  <c r="Z400" i="1"/>
  <c r="AA400" i="1"/>
  <c r="AB400" i="1"/>
  <c r="AC400" i="1" s="1"/>
  <c r="Z401" i="1"/>
  <c r="AA401" i="1"/>
  <c r="AB401" i="1"/>
  <c r="Z402" i="1"/>
  <c r="AC402" i="1" s="1"/>
  <c r="AA402" i="1"/>
  <c r="AB402" i="1"/>
  <c r="Z403" i="1"/>
  <c r="AA403" i="1"/>
  <c r="AB403" i="1"/>
  <c r="Z404" i="1"/>
  <c r="AA404" i="1"/>
  <c r="AB404" i="1"/>
  <c r="Z405" i="1"/>
  <c r="AA405" i="1"/>
  <c r="AB405" i="1"/>
  <c r="Z406" i="1"/>
  <c r="AA406" i="1"/>
  <c r="AB406" i="1"/>
  <c r="AC406" i="1"/>
  <c r="AJ406" i="1"/>
  <c r="AK406" i="1"/>
  <c r="Z407" i="1"/>
  <c r="AA407" i="1"/>
  <c r="AB407" i="1"/>
  <c r="AC407" i="1"/>
  <c r="AF407" i="1" s="1"/>
  <c r="AH407" i="1"/>
  <c r="Z408" i="1"/>
  <c r="AA408" i="1"/>
  <c r="AC408" i="1" s="1"/>
  <c r="AM408" i="1" s="1"/>
  <c r="AB408" i="1"/>
  <c r="Z409" i="1"/>
  <c r="AC409" i="1" s="1"/>
  <c r="AD409" i="1" s="1"/>
  <c r="AA409" i="1"/>
  <c r="AB409" i="1"/>
  <c r="Z410" i="1"/>
  <c r="AC410" i="1" s="1"/>
  <c r="AA410" i="1"/>
  <c r="AB410" i="1"/>
  <c r="Z411" i="1"/>
  <c r="AA411" i="1"/>
  <c r="AB411" i="1"/>
  <c r="Z412" i="1"/>
  <c r="AA412" i="1"/>
  <c r="AB412" i="1"/>
  <c r="Z413" i="1"/>
  <c r="AA413" i="1"/>
  <c r="AB413" i="1"/>
  <c r="Z414" i="1"/>
  <c r="AC414" i="1" s="1"/>
  <c r="AA414" i="1"/>
  <c r="AB414" i="1"/>
  <c r="AI414" i="1"/>
  <c r="Z415" i="1"/>
  <c r="AA415" i="1"/>
  <c r="AB415" i="1"/>
  <c r="Z416" i="1"/>
  <c r="AA416" i="1"/>
  <c r="AB416" i="1"/>
  <c r="Z417" i="1"/>
  <c r="AA417" i="1"/>
  <c r="AB417" i="1"/>
  <c r="Z418" i="1"/>
  <c r="AA418" i="1"/>
  <c r="AB418" i="1"/>
  <c r="Z419" i="1"/>
  <c r="AA419" i="1"/>
  <c r="AB419" i="1"/>
  <c r="AC419" i="1"/>
  <c r="Z420" i="1"/>
  <c r="AA420" i="1"/>
  <c r="AB420" i="1"/>
  <c r="Z421" i="1"/>
  <c r="AA421" i="1"/>
  <c r="AB421" i="1"/>
  <c r="Z422" i="1"/>
  <c r="AA422" i="1"/>
  <c r="AB422" i="1"/>
  <c r="Z423" i="1"/>
  <c r="AA423" i="1"/>
  <c r="AB423" i="1"/>
  <c r="Z424" i="1"/>
  <c r="AC424" i="1" s="1"/>
  <c r="AA424" i="1"/>
  <c r="AB424" i="1"/>
  <c r="Z425" i="1"/>
  <c r="AA425" i="1"/>
  <c r="AB425" i="1"/>
  <c r="Z426" i="1"/>
  <c r="AA426" i="1"/>
  <c r="AB426" i="1"/>
  <c r="Z427" i="1"/>
  <c r="AA427" i="1"/>
  <c r="AB427" i="1"/>
  <c r="Z428" i="1"/>
  <c r="AC428" i="1" s="1"/>
  <c r="AA428" i="1"/>
  <c r="AB428" i="1"/>
  <c r="Z429" i="1"/>
  <c r="AA429" i="1"/>
  <c r="AB429" i="1"/>
  <c r="Z430" i="1"/>
  <c r="AA430" i="1"/>
  <c r="AB430" i="1"/>
  <c r="AC430" i="1" s="1"/>
  <c r="AJ430" i="1" s="1"/>
  <c r="Z431" i="1"/>
  <c r="AC431" i="1" s="1"/>
  <c r="AA431" i="1"/>
  <c r="AB431" i="1"/>
  <c r="Z432" i="1"/>
  <c r="AC432" i="1" s="1"/>
  <c r="AA432" i="1"/>
  <c r="AB432" i="1"/>
  <c r="AE432" i="1"/>
  <c r="AJ432" i="1"/>
  <c r="Z433" i="1"/>
  <c r="AC433" i="1" s="1"/>
  <c r="AJ433" i="1" s="1"/>
  <c r="AA433" i="1"/>
  <c r="AB433" i="1"/>
  <c r="AD433" i="1"/>
  <c r="AG433" i="1"/>
  <c r="AL433" i="1"/>
  <c r="Z434" i="1"/>
  <c r="AA434" i="1"/>
  <c r="AB434" i="1"/>
  <c r="AC434" i="1"/>
  <c r="AJ434" i="1" s="1"/>
  <c r="AI434" i="1"/>
  <c r="Z435" i="1"/>
  <c r="AC435" i="1" s="1"/>
  <c r="AA435" i="1"/>
  <c r="AB435" i="1"/>
  <c r="Z436" i="1"/>
  <c r="AC436" i="1" s="1"/>
  <c r="AA436" i="1"/>
  <c r="AB436" i="1"/>
  <c r="Z437" i="1"/>
  <c r="AA437" i="1"/>
  <c r="AB437" i="1"/>
  <c r="Z438" i="1"/>
  <c r="AA438" i="1"/>
  <c r="AB438" i="1"/>
  <c r="Z439" i="1"/>
  <c r="AC439" i="1" s="1"/>
  <c r="AA439" i="1"/>
  <c r="AB439" i="1"/>
  <c r="Z440" i="1"/>
  <c r="AA440" i="1"/>
  <c r="AB440" i="1"/>
  <c r="Z441" i="1"/>
  <c r="AA441" i="1"/>
  <c r="AB441" i="1"/>
  <c r="Z442" i="1"/>
  <c r="AA442" i="1"/>
  <c r="AB442" i="1"/>
  <c r="Z443" i="1"/>
  <c r="AA443" i="1"/>
  <c r="AB443" i="1"/>
  <c r="AC443" i="1"/>
  <c r="Z444" i="1"/>
  <c r="AA444" i="1"/>
  <c r="AB444" i="1"/>
  <c r="Z445" i="1"/>
  <c r="AA445" i="1"/>
  <c r="AB445" i="1"/>
  <c r="Z446" i="1"/>
  <c r="AA446" i="1"/>
  <c r="AB446" i="1"/>
  <c r="Z447" i="1"/>
  <c r="AA447" i="1"/>
  <c r="AB447" i="1"/>
  <c r="AC447" i="1"/>
  <c r="AH447" i="1" s="1"/>
  <c r="AD447" i="1"/>
  <c r="Z448" i="1"/>
  <c r="AC448" i="1" s="1"/>
  <c r="AK448" i="1" s="1"/>
  <c r="AA448" i="1"/>
  <c r="AB448" i="1"/>
  <c r="AM448" i="1"/>
  <c r="Z449" i="1"/>
  <c r="AA449" i="1"/>
  <c r="AB449" i="1"/>
  <c r="Z450" i="1"/>
  <c r="AA450" i="1"/>
  <c r="AB450" i="1"/>
  <c r="Z451" i="1"/>
  <c r="AC451" i="1" s="1"/>
  <c r="AF451" i="1" s="1"/>
  <c r="AA451" i="1"/>
  <c r="AB451" i="1"/>
  <c r="AE451" i="1"/>
  <c r="Z452" i="1"/>
  <c r="AA452" i="1"/>
  <c r="AB452" i="1"/>
  <c r="Z453" i="1"/>
  <c r="AA453" i="1"/>
  <c r="AB453" i="1"/>
  <c r="AC453" i="1" s="1"/>
  <c r="AH453" i="1" s="1"/>
  <c r="Z454" i="1"/>
  <c r="AA454" i="1"/>
  <c r="AB454" i="1"/>
  <c r="AC454" i="1" s="1"/>
  <c r="AD454" i="1" s="1"/>
  <c r="AE454" i="1"/>
  <c r="Z455" i="1"/>
  <c r="AA455" i="1"/>
  <c r="AB455" i="1"/>
  <c r="Z456" i="1"/>
  <c r="AA456" i="1"/>
  <c r="AB456" i="1"/>
  <c r="Z457" i="1"/>
  <c r="AA457" i="1"/>
  <c r="AB457" i="1"/>
  <c r="Z458" i="1"/>
  <c r="AA458" i="1"/>
  <c r="AB458" i="1"/>
  <c r="AC458" i="1" s="1"/>
  <c r="Z459" i="1"/>
  <c r="AA459" i="1"/>
  <c r="AB459" i="1"/>
  <c r="Z460" i="1"/>
  <c r="AA460" i="1"/>
  <c r="AB460" i="1"/>
  <c r="Z461" i="1"/>
  <c r="AC461" i="1" s="1"/>
  <c r="AE461" i="1" s="1"/>
  <c r="AA461" i="1"/>
  <c r="AB461" i="1"/>
  <c r="Z462" i="1"/>
  <c r="AA462" i="1"/>
  <c r="AB462" i="1"/>
  <c r="AC462" i="1"/>
  <c r="Z463" i="1"/>
  <c r="AA463" i="1"/>
  <c r="AB463" i="1"/>
  <c r="Z464" i="1"/>
  <c r="AA464" i="1"/>
  <c r="AB464" i="1"/>
  <c r="Z465" i="1"/>
  <c r="AC465" i="1" s="1"/>
  <c r="AA465" i="1"/>
  <c r="AB465" i="1"/>
  <c r="Z466" i="1"/>
  <c r="AA466" i="1"/>
  <c r="AB466" i="1"/>
  <c r="AC466" i="1"/>
  <c r="AI466" i="1"/>
  <c r="Z467" i="1"/>
  <c r="AA467" i="1"/>
  <c r="AB467" i="1"/>
  <c r="AC467" i="1"/>
  <c r="Z468" i="1"/>
  <c r="AC468" i="1" s="1"/>
  <c r="AF468" i="1" s="1"/>
  <c r="AA468" i="1"/>
  <c r="AB468" i="1"/>
  <c r="Z469" i="1"/>
  <c r="AA469" i="1"/>
  <c r="AB469" i="1"/>
  <c r="AC469" i="1"/>
  <c r="AL469" i="1" s="1"/>
  <c r="AK469" i="1"/>
  <c r="AM469" i="1"/>
  <c r="Z470" i="1"/>
  <c r="AC470" i="1" s="1"/>
  <c r="AA470" i="1"/>
  <c r="AB470" i="1"/>
  <c r="Z471" i="1"/>
  <c r="AA471" i="1"/>
  <c r="AB471" i="1"/>
  <c r="Z472" i="1"/>
  <c r="AA472" i="1"/>
  <c r="AB472" i="1"/>
  <c r="AC472" i="1" s="1"/>
  <c r="Z473" i="1"/>
  <c r="AA473" i="1"/>
  <c r="AB473" i="1"/>
  <c r="Z474" i="1"/>
  <c r="AC474" i="1" s="1"/>
  <c r="AA474" i="1"/>
  <c r="AB474" i="1"/>
  <c r="Z475" i="1"/>
  <c r="AA475" i="1"/>
  <c r="AB475" i="1"/>
  <c r="Z476" i="1"/>
  <c r="AA476" i="1"/>
  <c r="AB476" i="1"/>
  <c r="AC476" i="1"/>
  <c r="Z477" i="1"/>
  <c r="AC477" i="1" s="1"/>
  <c r="AM477" i="1" s="1"/>
  <c r="AA477" i="1"/>
  <c r="AB477" i="1"/>
  <c r="Z478" i="1"/>
  <c r="AA478" i="1"/>
  <c r="AB478" i="1"/>
  <c r="AC478" i="1"/>
  <c r="Z479" i="1"/>
  <c r="AA479" i="1"/>
  <c r="AB479" i="1"/>
  <c r="Z480" i="1"/>
  <c r="AA480" i="1"/>
  <c r="AC480" i="1" s="1"/>
  <c r="AF480" i="1" s="1"/>
  <c r="AB480" i="1"/>
  <c r="Z481" i="1"/>
  <c r="AA481" i="1"/>
  <c r="AB481" i="1"/>
  <c r="AC481" i="1"/>
  <c r="Z482" i="1"/>
  <c r="AC482" i="1" s="1"/>
  <c r="AA482" i="1"/>
  <c r="AB482" i="1"/>
  <c r="Z483" i="1"/>
  <c r="AC483" i="1" s="1"/>
  <c r="AA483" i="1"/>
  <c r="AB483" i="1"/>
  <c r="AL483" i="1"/>
  <c r="Z484" i="1"/>
  <c r="AA484" i="1"/>
  <c r="AB484" i="1"/>
  <c r="Z485" i="1"/>
  <c r="AA485" i="1"/>
  <c r="AB485" i="1"/>
  <c r="Z486" i="1"/>
  <c r="AA486" i="1"/>
  <c r="AB486" i="1"/>
  <c r="Z487" i="1"/>
  <c r="AA487" i="1"/>
  <c r="AB487" i="1"/>
  <c r="Z488" i="1"/>
  <c r="AA488" i="1"/>
  <c r="AB488" i="1"/>
  <c r="AC488" i="1"/>
  <c r="AF488" i="1"/>
  <c r="Z489" i="1"/>
  <c r="AA489" i="1"/>
  <c r="AB489" i="1"/>
  <c r="Z490" i="1"/>
  <c r="AA490" i="1"/>
  <c r="AB490" i="1"/>
  <c r="AC490" i="1"/>
  <c r="AE490" i="1" s="1"/>
  <c r="AF490" i="1"/>
  <c r="AG490" i="1"/>
  <c r="AK490" i="1"/>
  <c r="Z491" i="1"/>
  <c r="AA491" i="1"/>
  <c r="AB491" i="1"/>
  <c r="Z492" i="1"/>
  <c r="AA492" i="1"/>
  <c r="AB492" i="1"/>
  <c r="Z493" i="1"/>
  <c r="AC493" i="1" s="1"/>
  <c r="AA493" i="1"/>
  <c r="AB493" i="1"/>
  <c r="Z494" i="1"/>
  <c r="AC494" i="1" s="1"/>
  <c r="AA494" i="1"/>
  <c r="AB494" i="1"/>
  <c r="Z495" i="1"/>
  <c r="AA495" i="1"/>
  <c r="AB495" i="1"/>
  <c r="Z496" i="1"/>
  <c r="AA496" i="1"/>
  <c r="AB496" i="1"/>
  <c r="AC496" i="1" s="1"/>
  <c r="Z497" i="1"/>
  <c r="AA497" i="1"/>
  <c r="AB497" i="1"/>
  <c r="Z498" i="1"/>
  <c r="AA498" i="1"/>
  <c r="AB498" i="1"/>
  <c r="AC498" i="1"/>
  <c r="AE498" i="1" s="1"/>
  <c r="AF498" i="1"/>
  <c r="AG498" i="1"/>
  <c r="AK498" i="1"/>
  <c r="Z499" i="1"/>
  <c r="AA499" i="1"/>
  <c r="AB499" i="1"/>
  <c r="Z500" i="1"/>
  <c r="AA500" i="1"/>
  <c r="AB500" i="1"/>
  <c r="AC500" i="1" s="1"/>
  <c r="Z501" i="1"/>
  <c r="AC501" i="1" s="1"/>
  <c r="AA501" i="1"/>
  <c r="AB501" i="1"/>
  <c r="Z502" i="1"/>
  <c r="AA502" i="1"/>
  <c r="AB502" i="1"/>
  <c r="AC502" i="1"/>
  <c r="AG502" i="1"/>
  <c r="Z503" i="1"/>
  <c r="AA503" i="1"/>
  <c r="AB503" i="1"/>
  <c r="Z504" i="1"/>
  <c r="AA504" i="1"/>
  <c r="AB504" i="1"/>
  <c r="Z505" i="1"/>
  <c r="AA505" i="1"/>
  <c r="AB505" i="1"/>
  <c r="Z506" i="1"/>
  <c r="AC506" i="1" s="1"/>
  <c r="AA506" i="1"/>
  <c r="AB506" i="1"/>
  <c r="AF506" i="1"/>
  <c r="Z507" i="1"/>
  <c r="AA507" i="1"/>
  <c r="AB507" i="1"/>
  <c r="Z508" i="1"/>
  <c r="AC508" i="1" s="1"/>
  <c r="AF508" i="1" s="1"/>
  <c r="AA508" i="1"/>
  <c r="AB508" i="1"/>
  <c r="Z509" i="1"/>
  <c r="AA509" i="1"/>
  <c r="AB509" i="1"/>
  <c r="AC509" i="1"/>
  <c r="Z510" i="1"/>
  <c r="AA510" i="1"/>
  <c r="AB510" i="1"/>
  <c r="AC510" i="1"/>
  <c r="AE510" i="1" s="1"/>
  <c r="AF510" i="1"/>
  <c r="AG510" i="1"/>
  <c r="AK510" i="1"/>
  <c r="Z511" i="1"/>
  <c r="AA511" i="1"/>
  <c r="AB511" i="1"/>
  <c r="Z512" i="1"/>
  <c r="AA512" i="1"/>
  <c r="AC512" i="1" s="1"/>
  <c r="AB512" i="1"/>
  <c r="Z513" i="1"/>
  <c r="AA513" i="1"/>
  <c r="AB513" i="1"/>
  <c r="Z514" i="1"/>
  <c r="AA514" i="1"/>
  <c r="AB514" i="1"/>
  <c r="AC514" i="1"/>
  <c r="Z515" i="1"/>
  <c r="AA515" i="1"/>
  <c r="AB515" i="1"/>
  <c r="Z516" i="1"/>
  <c r="AA516" i="1"/>
  <c r="AB516" i="1"/>
  <c r="Z517" i="1"/>
  <c r="AA517" i="1"/>
  <c r="AB517" i="1"/>
  <c r="AC517" i="1"/>
  <c r="Z518" i="1"/>
  <c r="AC518" i="1" s="1"/>
  <c r="AA518" i="1"/>
  <c r="AB518" i="1"/>
  <c r="Z519" i="1"/>
  <c r="AA519" i="1"/>
  <c r="AB519" i="1"/>
  <c r="Z520" i="1"/>
  <c r="AA520" i="1"/>
  <c r="AB520" i="1"/>
  <c r="AC520" i="1"/>
  <c r="Z521" i="1"/>
  <c r="AA521" i="1"/>
  <c r="AB521" i="1"/>
  <c r="Z522" i="1"/>
  <c r="AA522" i="1"/>
  <c r="AB522" i="1"/>
  <c r="AC522" i="1"/>
  <c r="AE522" i="1" s="1"/>
  <c r="AF522" i="1"/>
  <c r="AJ522" i="1"/>
  <c r="Z523" i="1"/>
  <c r="AA523" i="1"/>
  <c r="AB523" i="1"/>
  <c r="Z524" i="1"/>
  <c r="AC524" i="1" s="1"/>
  <c r="AF524" i="1" s="1"/>
  <c r="AA524" i="1"/>
  <c r="AB524" i="1"/>
  <c r="Z525" i="1"/>
  <c r="AA525" i="1"/>
  <c r="AB525" i="1"/>
  <c r="Z526" i="1"/>
  <c r="AC526" i="1" s="1"/>
  <c r="AA526" i="1"/>
  <c r="AB526" i="1"/>
  <c r="Z527" i="1"/>
  <c r="AA527" i="1"/>
  <c r="AB527" i="1"/>
  <c r="Z528" i="1"/>
  <c r="AA528" i="1"/>
  <c r="AC528" i="1" s="1"/>
  <c r="AB528" i="1"/>
  <c r="Z529" i="1"/>
  <c r="AC529" i="1" s="1"/>
  <c r="AA529" i="1"/>
  <c r="AB529" i="1"/>
  <c r="AK529" i="1"/>
  <c r="AL529" i="1"/>
  <c r="Z530" i="1"/>
  <c r="AA530" i="1"/>
  <c r="AC530" i="1" s="1"/>
  <c r="AB530" i="1"/>
  <c r="Z531" i="1"/>
  <c r="AC531" i="1" s="1"/>
  <c r="AE531" i="1" s="1"/>
  <c r="AA531" i="1"/>
  <c r="AB531" i="1"/>
  <c r="AD531" i="1"/>
  <c r="AG531" i="1"/>
  <c r="AH531" i="1"/>
  <c r="AI531" i="1"/>
  <c r="AL531" i="1"/>
  <c r="AM531" i="1"/>
  <c r="Z532" i="1"/>
  <c r="AA532" i="1"/>
  <c r="AB532" i="1"/>
  <c r="AC532" i="1"/>
  <c r="AF532" i="1" s="1"/>
  <c r="Z533" i="1"/>
  <c r="AA533" i="1"/>
  <c r="AB533" i="1"/>
  <c r="AC533" i="1"/>
  <c r="Z534" i="1"/>
  <c r="AA534" i="1"/>
  <c r="AB534" i="1"/>
  <c r="Z535" i="1"/>
  <c r="AA535" i="1"/>
  <c r="AB535" i="1"/>
  <c r="Z536" i="1"/>
  <c r="AC536" i="1" s="1"/>
  <c r="AA536" i="1"/>
  <c r="AB536" i="1"/>
  <c r="Z537" i="1"/>
  <c r="AA537" i="1"/>
  <c r="AB537" i="1"/>
  <c r="Z538" i="1"/>
  <c r="AC538" i="1" s="1"/>
  <c r="AA538" i="1"/>
  <c r="AB538" i="1"/>
  <c r="Z539" i="1"/>
  <c r="AA539" i="1"/>
  <c r="AB539" i="1"/>
  <c r="Z540" i="1"/>
  <c r="AA540" i="1"/>
  <c r="AB540" i="1"/>
  <c r="AC540" i="1"/>
  <c r="AL540" i="1" s="1"/>
  <c r="Z541" i="1"/>
  <c r="AA541" i="1"/>
  <c r="AB541" i="1"/>
  <c r="Z542" i="1"/>
  <c r="AA542" i="1"/>
  <c r="AB542" i="1"/>
  <c r="Z543" i="1"/>
  <c r="AA543" i="1"/>
  <c r="AB543" i="1"/>
  <c r="Z544" i="1"/>
  <c r="AA544" i="1"/>
  <c r="AB544" i="1"/>
  <c r="Z545" i="1"/>
  <c r="AA545" i="1"/>
  <c r="AB545" i="1"/>
  <c r="AC545" i="1"/>
  <c r="AF545" i="1" s="1"/>
  <c r="AE545" i="1"/>
  <c r="Z546" i="1"/>
  <c r="AC546" i="1" s="1"/>
  <c r="AA546" i="1"/>
  <c r="AB546" i="1"/>
  <c r="Z547" i="1"/>
  <c r="AA547" i="1"/>
  <c r="AB547" i="1"/>
  <c r="Z548" i="1"/>
  <c r="AC548" i="1" s="1"/>
  <c r="AF548" i="1" s="1"/>
  <c r="AA548" i="1"/>
  <c r="AB548" i="1"/>
  <c r="AM548" i="1"/>
  <c r="Z549" i="1"/>
  <c r="AA549" i="1"/>
  <c r="AB549" i="1"/>
  <c r="Z550" i="1"/>
  <c r="AA550" i="1"/>
  <c r="AB550" i="1"/>
  <c r="Z551" i="1"/>
  <c r="AA551" i="1"/>
  <c r="AB551" i="1"/>
  <c r="AC551" i="1"/>
  <c r="AK551" i="1" s="1"/>
  <c r="AD551" i="1"/>
  <c r="AL551" i="1"/>
  <c r="Z552" i="1"/>
  <c r="AA552" i="1"/>
  <c r="AB552" i="1"/>
  <c r="AC552" i="1"/>
  <c r="AL552" i="1" s="1"/>
  <c r="AF552" i="1"/>
  <c r="AK552" i="1"/>
  <c r="Z553" i="1"/>
  <c r="AC553" i="1" s="1"/>
  <c r="AA553" i="1"/>
  <c r="AB553" i="1"/>
  <c r="Z554" i="1"/>
  <c r="AA554" i="1"/>
  <c r="AB554" i="1"/>
  <c r="Z555" i="1"/>
  <c r="AA555" i="1"/>
  <c r="AB555" i="1"/>
  <c r="Z556" i="1"/>
  <c r="AA556" i="1"/>
  <c r="AB556" i="1"/>
  <c r="AC556" i="1"/>
  <c r="AE556" i="1"/>
  <c r="Z557" i="1"/>
  <c r="AC557" i="1" s="1"/>
  <c r="AG557" i="1" s="1"/>
  <c r="AA557" i="1"/>
  <c r="AB557" i="1"/>
  <c r="AE557" i="1"/>
  <c r="Z558" i="1"/>
  <c r="AA558" i="1"/>
  <c r="AB558" i="1"/>
  <c r="Z559" i="1"/>
  <c r="AA559" i="1"/>
  <c r="AB559" i="1"/>
  <c r="AC559" i="1"/>
  <c r="AI559" i="1" s="1"/>
  <c r="AD559" i="1"/>
  <c r="AK559" i="1"/>
  <c r="Z560" i="1"/>
  <c r="AA560" i="1"/>
  <c r="AB560" i="1"/>
  <c r="AC560" i="1"/>
  <c r="AF560" i="1" s="1"/>
  <c r="AD560" i="1"/>
  <c r="AK560" i="1"/>
  <c r="Z561" i="1"/>
  <c r="AA561" i="1"/>
  <c r="AB561" i="1"/>
  <c r="Z562" i="1"/>
  <c r="AA562" i="1"/>
  <c r="AB562" i="1"/>
  <c r="Z563" i="1"/>
  <c r="AA563" i="1"/>
  <c r="AC563" i="1" s="1"/>
  <c r="AB563" i="1"/>
  <c r="Z564" i="1"/>
  <c r="AA564" i="1"/>
  <c r="AB564" i="1"/>
  <c r="AC564" i="1"/>
  <c r="Z565" i="1"/>
  <c r="AC565" i="1" s="1"/>
  <c r="AA565" i="1"/>
  <c r="AB565" i="1"/>
  <c r="Z566" i="1"/>
  <c r="AA566" i="1"/>
  <c r="AB566" i="1"/>
  <c r="Z567" i="1"/>
  <c r="AC567" i="1" s="1"/>
  <c r="AA567" i="1"/>
  <c r="AB567" i="1"/>
  <c r="Z568" i="1"/>
  <c r="AA568" i="1"/>
  <c r="AB568" i="1"/>
  <c r="AC568" i="1"/>
  <c r="AK568" i="1" s="1"/>
  <c r="AF568" i="1"/>
  <c r="Z569" i="1"/>
  <c r="AC569" i="1" s="1"/>
  <c r="AA569" i="1"/>
  <c r="AB569" i="1"/>
  <c r="Z570" i="1"/>
  <c r="AA570" i="1"/>
  <c r="AB570" i="1"/>
  <c r="Z571" i="1"/>
  <c r="AA571" i="1"/>
  <c r="AB571" i="1"/>
  <c r="Z572" i="1"/>
  <c r="AA572" i="1"/>
  <c r="AB572" i="1"/>
  <c r="AC572" i="1"/>
  <c r="AE572" i="1" s="1"/>
  <c r="Z573" i="1"/>
  <c r="AC573" i="1" s="1"/>
  <c r="AG573" i="1" s="1"/>
  <c r="AA573" i="1"/>
  <c r="AB573" i="1"/>
  <c r="AE573" i="1"/>
  <c r="Z574" i="1"/>
  <c r="AA574" i="1"/>
  <c r="AB574" i="1"/>
  <c r="Z575" i="1"/>
  <c r="AA575" i="1"/>
  <c r="AB575" i="1"/>
  <c r="AC575" i="1"/>
  <c r="AD575" i="1" s="1"/>
  <c r="Z576" i="1"/>
  <c r="AA576" i="1"/>
  <c r="AB576" i="1"/>
  <c r="AC576" i="1"/>
  <c r="AF576" i="1" s="1"/>
  <c r="AD576" i="1"/>
  <c r="AK576" i="1"/>
  <c r="Z577" i="1"/>
  <c r="AC577" i="1" s="1"/>
  <c r="AA577" i="1"/>
  <c r="AB577" i="1"/>
  <c r="Z578" i="1"/>
  <c r="AC578" i="1" s="1"/>
  <c r="AA578" i="1"/>
  <c r="AB578" i="1"/>
  <c r="AH578" i="1"/>
  <c r="Z579" i="1"/>
  <c r="AC579" i="1" s="1"/>
  <c r="AA579" i="1"/>
  <c r="AB579" i="1"/>
  <c r="Z580" i="1"/>
  <c r="AA580" i="1"/>
  <c r="AB580" i="1"/>
  <c r="Z581" i="1"/>
  <c r="AA581" i="1"/>
  <c r="AB581" i="1"/>
  <c r="Z582" i="1"/>
  <c r="AA582" i="1"/>
  <c r="AB582" i="1"/>
  <c r="Z583" i="1"/>
  <c r="AA583" i="1"/>
  <c r="AB583" i="1"/>
  <c r="AC583" i="1"/>
  <c r="AL583" i="1"/>
  <c r="Z584" i="1"/>
  <c r="AA584" i="1"/>
  <c r="AB584" i="1"/>
  <c r="AC584" i="1"/>
  <c r="AK584" i="1" s="1"/>
  <c r="AD584" i="1"/>
  <c r="AI584" i="1"/>
  <c r="AL584" i="1"/>
  <c r="Z585" i="1"/>
  <c r="AA585" i="1"/>
  <c r="AB585" i="1"/>
  <c r="Z586" i="1"/>
  <c r="AA586" i="1"/>
  <c r="AB586" i="1"/>
  <c r="Z587" i="1"/>
  <c r="AA587" i="1"/>
  <c r="AC587" i="1" s="1"/>
  <c r="AB587" i="1"/>
  <c r="Z588" i="1"/>
  <c r="AA588" i="1"/>
  <c r="AB588" i="1"/>
  <c r="Z589" i="1"/>
  <c r="AC589" i="1" s="1"/>
  <c r="AA589" i="1"/>
  <c r="AB589" i="1"/>
  <c r="Z590" i="1"/>
  <c r="AC590" i="1" s="1"/>
  <c r="AM590" i="1" s="1"/>
  <c r="AA590" i="1"/>
  <c r="AB590" i="1"/>
  <c r="Z591" i="1"/>
  <c r="AC591" i="1" s="1"/>
  <c r="AG591" i="1" s="1"/>
  <c r="AA591" i="1"/>
  <c r="AB591" i="1"/>
  <c r="Z592" i="1"/>
  <c r="AA592" i="1"/>
  <c r="AB592" i="1"/>
  <c r="Z593" i="1"/>
  <c r="AA593" i="1"/>
  <c r="AB593" i="1"/>
  <c r="Z594" i="1"/>
  <c r="AC594" i="1" s="1"/>
  <c r="AA594" i="1"/>
  <c r="AB594" i="1"/>
  <c r="AD594" i="1"/>
  <c r="Z595" i="1"/>
  <c r="AC595" i="1" s="1"/>
  <c r="AA595" i="1"/>
  <c r="AB595" i="1"/>
  <c r="Z596" i="1"/>
  <c r="AA596" i="1"/>
  <c r="AB596" i="1"/>
  <c r="Z597" i="1"/>
  <c r="AA597" i="1"/>
  <c r="AB597" i="1"/>
  <c r="Z598" i="1"/>
  <c r="AA598" i="1"/>
  <c r="AB598" i="1"/>
  <c r="Z599" i="1"/>
  <c r="AA599" i="1"/>
  <c r="AB599" i="1"/>
  <c r="Z600" i="1"/>
  <c r="AC600" i="1" s="1"/>
  <c r="AA600" i="1"/>
  <c r="AB600" i="1"/>
  <c r="Z601" i="1"/>
  <c r="AA601" i="1"/>
  <c r="AB601" i="1"/>
  <c r="AC601" i="1"/>
  <c r="AF601" i="1" s="1"/>
  <c r="AH601" i="1"/>
  <c r="AJ601" i="1"/>
  <c r="Z602" i="1"/>
  <c r="AA602" i="1"/>
  <c r="AB602" i="1"/>
  <c r="Z603" i="1"/>
  <c r="AA603" i="1"/>
  <c r="AB603" i="1"/>
  <c r="AC603" i="1" s="1"/>
  <c r="AF603" i="1"/>
  <c r="AG603" i="1"/>
  <c r="Z604" i="1"/>
  <c r="AC604" i="1" s="1"/>
  <c r="AD604" i="1" s="1"/>
  <c r="AA604" i="1"/>
  <c r="AB604" i="1"/>
  <c r="Z605" i="1"/>
  <c r="AA605" i="1"/>
  <c r="AB605" i="1"/>
  <c r="Z606" i="1"/>
  <c r="AA606" i="1"/>
  <c r="AB606" i="1"/>
  <c r="Z607" i="1"/>
  <c r="AA607" i="1"/>
  <c r="AB607" i="1"/>
  <c r="Z608" i="1"/>
  <c r="AA608" i="1"/>
  <c r="AC608" i="1" s="1"/>
  <c r="AB608" i="1"/>
  <c r="Z609" i="1"/>
  <c r="AC609" i="1" s="1"/>
  <c r="AA609" i="1"/>
  <c r="AB609" i="1"/>
  <c r="AF609" i="1"/>
  <c r="AG609" i="1"/>
  <c r="Z610" i="1"/>
  <c r="AC610" i="1" s="1"/>
  <c r="AE610" i="1" s="1"/>
  <c r="AA610" i="1"/>
  <c r="AB610" i="1"/>
  <c r="Z611" i="1"/>
  <c r="AC611" i="1" s="1"/>
  <c r="AA611" i="1"/>
  <c r="AB611" i="1"/>
  <c r="Z612" i="1"/>
  <c r="AC612" i="1" s="1"/>
  <c r="AJ612" i="1" s="1"/>
  <c r="AA612" i="1"/>
  <c r="AB612" i="1"/>
  <c r="Z613" i="1"/>
  <c r="AA613" i="1"/>
  <c r="AB613" i="1"/>
  <c r="AC613" i="1" s="1"/>
  <c r="Z614" i="1"/>
  <c r="AA614" i="1"/>
  <c r="AB614" i="1"/>
  <c r="Z615" i="1"/>
  <c r="AA615" i="1"/>
  <c r="AB615" i="1"/>
  <c r="AC615" i="1" s="1"/>
  <c r="AK615" i="1" s="1"/>
  <c r="Z616" i="1"/>
  <c r="AA616" i="1"/>
  <c r="AB616" i="1"/>
  <c r="AC616" i="1"/>
  <c r="AE616" i="1" s="1"/>
  <c r="Z617" i="1"/>
  <c r="AC617" i="1" s="1"/>
  <c r="AA617" i="1"/>
  <c r="AB617" i="1"/>
  <c r="AE617" i="1"/>
  <c r="Z618" i="1"/>
  <c r="AA618" i="1"/>
  <c r="AB618" i="1"/>
  <c r="Z619" i="1"/>
  <c r="AA619" i="1"/>
  <c r="AB619" i="1"/>
  <c r="Z620" i="1"/>
  <c r="AC620" i="1" s="1"/>
  <c r="AE620" i="1" s="1"/>
  <c r="AA620" i="1"/>
  <c r="AB620" i="1"/>
  <c r="AD620" i="1"/>
  <c r="AI620" i="1"/>
  <c r="Z621" i="1"/>
  <c r="AA621" i="1"/>
  <c r="AC621" i="1" s="1"/>
  <c r="AD621" i="1" s="1"/>
  <c r="AB621" i="1"/>
  <c r="Z622" i="1"/>
  <c r="AA622" i="1"/>
  <c r="AB622" i="1"/>
  <c r="Z623" i="1"/>
  <c r="AC623" i="1" s="1"/>
  <c r="AA623" i="1"/>
  <c r="AB623" i="1"/>
  <c r="Z624" i="1"/>
  <c r="AA624" i="1"/>
  <c r="AB624" i="1"/>
  <c r="Z625" i="1"/>
  <c r="AC625" i="1" s="1"/>
  <c r="AK625" i="1" s="1"/>
  <c r="AA625" i="1"/>
  <c r="AB625" i="1"/>
  <c r="Z626" i="1"/>
  <c r="AA626" i="1"/>
  <c r="AB626" i="1"/>
  <c r="Z627" i="1"/>
  <c r="AC627" i="1" s="1"/>
  <c r="AD627" i="1" s="1"/>
  <c r="AA627" i="1"/>
  <c r="AB627" i="1"/>
  <c r="Z628" i="1"/>
  <c r="AC628" i="1" s="1"/>
  <c r="AJ628" i="1" s="1"/>
  <c r="AA628" i="1"/>
  <c r="AB628" i="1"/>
  <c r="Z629" i="1"/>
  <c r="AC629" i="1" s="1"/>
  <c r="AD629" i="1" s="1"/>
  <c r="AA629" i="1"/>
  <c r="AB629" i="1"/>
  <c r="AF629" i="1"/>
  <c r="Z630" i="1"/>
  <c r="AA630" i="1"/>
  <c r="AB630" i="1"/>
  <c r="Z631" i="1"/>
  <c r="AA631" i="1"/>
  <c r="AB631" i="1"/>
  <c r="Z632" i="1"/>
  <c r="AA632" i="1"/>
  <c r="AB632" i="1"/>
  <c r="Z633" i="1"/>
  <c r="AA633" i="1"/>
  <c r="AB633" i="1"/>
  <c r="Z634" i="1"/>
  <c r="AA634" i="1"/>
  <c r="AB634" i="1"/>
  <c r="Z635" i="1"/>
  <c r="AA635" i="1"/>
  <c r="AC635" i="1" s="1"/>
  <c r="AD635" i="1" s="1"/>
  <c r="AB635" i="1"/>
  <c r="Z636" i="1"/>
  <c r="AA636" i="1"/>
  <c r="AB636" i="1"/>
  <c r="Z637" i="1"/>
  <c r="AC637" i="1" s="1"/>
  <c r="AA637" i="1"/>
  <c r="AB637" i="1"/>
  <c r="Z638" i="1"/>
  <c r="AC638" i="1" s="1"/>
  <c r="AA638" i="1"/>
  <c r="AB638" i="1"/>
  <c r="Z639" i="1"/>
  <c r="AA639" i="1"/>
  <c r="AB639" i="1"/>
  <c r="Z640" i="1"/>
  <c r="AA640" i="1"/>
  <c r="AB640" i="1"/>
  <c r="Z641" i="1"/>
  <c r="AA641" i="1"/>
  <c r="AB641" i="1"/>
  <c r="Z642" i="1"/>
  <c r="AA642" i="1"/>
  <c r="AB642" i="1"/>
  <c r="Z643" i="1"/>
  <c r="AA643" i="1"/>
  <c r="AB643" i="1"/>
  <c r="Z644" i="1"/>
  <c r="AC644" i="1" s="1"/>
  <c r="AH644" i="1" s="1"/>
  <c r="AA644" i="1"/>
  <c r="AB644" i="1"/>
  <c r="Z645" i="1"/>
  <c r="AC645" i="1" s="1"/>
  <c r="AF645" i="1" s="1"/>
  <c r="AA645" i="1"/>
  <c r="AB645" i="1"/>
  <c r="AG645" i="1"/>
  <c r="Z646" i="1"/>
  <c r="AC646" i="1" s="1"/>
  <c r="AA646" i="1"/>
  <c r="AB646" i="1"/>
  <c r="Z647" i="1"/>
  <c r="AC647" i="1" s="1"/>
  <c r="AF647" i="1" s="1"/>
  <c r="AA647" i="1"/>
  <c r="AB647" i="1"/>
  <c r="AH647" i="1"/>
  <c r="Z648" i="1"/>
  <c r="AA648" i="1"/>
  <c r="AB648" i="1"/>
  <c r="Z649" i="1"/>
  <c r="AC649" i="1" s="1"/>
  <c r="AA649" i="1"/>
  <c r="AB649" i="1"/>
  <c r="Z650" i="1"/>
  <c r="AA650" i="1"/>
  <c r="AB650" i="1"/>
  <c r="Z651" i="1"/>
  <c r="AA651" i="1"/>
  <c r="AB651" i="1"/>
  <c r="AC651" i="1"/>
  <c r="AD651" i="1" s="1"/>
  <c r="Z652" i="1"/>
  <c r="AA652" i="1"/>
  <c r="AB652" i="1"/>
  <c r="Z653" i="1"/>
  <c r="AA653" i="1"/>
  <c r="AB653" i="1"/>
  <c r="AC653" i="1"/>
  <c r="AF653" i="1" s="1"/>
  <c r="AG653" i="1"/>
  <c r="Z654" i="1"/>
  <c r="AC654" i="1" s="1"/>
  <c r="AA654" i="1"/>
  <c r="AB654" i="1"/>
  <c r="Z655" i="1"/>
  <c r="AA655" i="1"/>
  <c r="AB655" i="1"/>
  <c r="Z656" i="1"/>
  <c r="AA656" i="1"/>
  <c r="AB656" i="1"/>
  <c r="Z657" i="1"/>
  <c r="AA657" i="1"/>
  <c r="AB657" i="1"/>
  <c r="Z658" i="1"/>
  <c r="AA658" i="1"/>
  <c r="AB658" i="1"/>
  <c r="Z659" i="1"/>
  <c r="AC659" i="1" s="1"/>
  <c r="AD659" i="1" s="1"/>
  <c r="AA659" i="1"/>
  <c r="AB659" i="1"/>
  <c r="Z660" i="1"/>
  <c r="AA660" i="1"/>
  <c r="AB660" i="1"/>
  <c r="Z661" i="1"/>
  <c r="AA661" i="1"/>
  <c r="AB661" i="1"/>
  <c r="Z662" i="1"/>
  <c r="AC662" i="1" s="1"/>
  <c r="AD662" i="1" s="1"/>
  <c r="AA662" i="1"/>
  <c r="AB662" i="1"/>
  <c r="AJ662" i="1"/>
  <c r="Z663" i="1"/>
  <c r="AC663" i="1" s="1"/>
  <c r="AA663" i="1"/>
  <c r="AB663" i="1"/>
  <c r="Z664" i="1"/>
  <c r="AA664" i="1"/>
  <c r="AB664" i="1"/>
  <c r="Z665" i="1"/>
  <c r="AA665" i="1"/>
  <c r="AB665" i="1"/>
  <c r="Z666" i="1"/>
  <c r="AA666" i="1"/>
  <c r="AB666" i="1"/>
  <c r="Z667" i="1"/>
  <c r="AC667" i="1" s="1"/>
  <c r="AA667" i="1"/>
  <c r="AB667" i="1"/>
  <c r="Z668" i="1"/>
  <c r="AA668" i="1"/>
  <c r="AB668" i="1"/>
  <c r="Z669" i="1"/>
  <c r="AA669" i="1"/>
  <c r="AB669" i="1"/>
  <c r="Z670" i="1"/>
  <c r="AA670" i="1"/>
  <c r="AB670" i="1"/>
  <c r="AC670" i="1"/>
  <c r="AD670" i="1" s="1"/>
  <c r="Z671" i="1"/>
  <c r="AA671" i="1"/>
  <c r="AB671" i="1"/>
  <c r="AC671" i="1" s="1"/>
  <c r="Z672" i="1"/>
  <c r="AC672" i="1" s="1"/>
  <c r="AE672" i="1" s="1"/>
  <c r="AA672" i="1"/>
  <c r="AB672" i="1"/>
  <c r="AG672" i="1"/>
  <c r="Z673" i="1"/>
  <c r="AA673" i="1"/>
  <c r="AB673" i="1"/>
  <c r="Z674" i="1"/>
  <c r="AA674" i="1"/>
  <c r="AB674" i="1"/>
  <c r="AC674" i="1"/>
  <c r="AD674" i="1" s="1"/>
  <c r="Z675" i="1"/>
  <c r="AC675" i="1" s="1"/>
  <c r="AA675" i="1"/>
  <c r="AB675" i="1"/>
  <c r="Z676" i="1"/>
  <c r="AC676" i="1" s="1"/>
  <c r="AM676" i="1" s="1"/>
  <c r="AA676" i="1"/>
  <c r="AB676" i="1"/>
  <c r="Z677" i="1"/>
  <c r="AA677" i="1"/>
  <c r="AB677" i="1"/>
  <c r="Z678" i="1"/>
  <c r="AA678" i="1"/>
  <c r="AB678" i="1"/>
  <c r="AC678" i="1" s="1"/>
  <c r="Z679" i="1"/>
  <c r="AA679" i="1"/>
  <c r="AB679" i="1"/>
  <c r="AC679" i="1"/>
  <c r="Z680" i="1"/>
  <c r="AA680" i="1"/>
  <c r="AB680" i="1"/>
  <c r="Z681" i="1"/>
  <c r="AA681" i="1"/>
  <c r="AB681" i="1"/>
  <c r="Z682" i="1"/>
  <c r="AA682" i="1"/>
  <c r="AC682" i="1" s="1"/>
  <c r="AD682" i="1" s="1"/>
  <c r="AB682" i="1"/>
  <c r="Z683" i="1"/>
  <c r="AA683" i="1"/>
  <c r="AB683" i="1"/>
  <c r="Z684" i="1"/>
  <c r="AC684" i="1" s="1"/>
  <c r="AE684" i="1" s="1"/>
  <c r="AA684" i="1"/>
  <c r="AB684" i="1"/>
  <c r="AG684" i="1"/>
  <c r="AM684" i="1"/>
  <c r="Z685" i="1"/>
  <c r="AC685" i="1" s="1"/>
  <c r="AG685" i="1" s="1"/>
  <c r="AA685" i="1"/>
  <c r="AB685" i="1"/>
  <c r="Z686" i="1"/>
  <c r="AA686" i="1"/>
  <c r="AB686" i="1"/>
  <c r="AC686" i="1"/>
  <c r="AK686" i="1" s="1"/>
  <c r="AD686" i="1"/>
  <c r="Z687" i="1"/>
  <c r="AA687" i="1"/>
  <c r="AB687" i="1"/>
  <c r="AC687" i="1"/>
  <c r="AE687" i="1"/>
  <c r="AF687" i="1"/>
  <c r="AK687" i="1"/>
  <c r="Z688" i="1"/>
  <c r="AC688" i="1" s="1"/>
  <c r="AA688" i="1"/>
  <c r="AB688" i="1"/>
  <c r="Z689" i="1"/>
  <c r="AC689" i="1" s="1"/>
  <c r="AA689" i="1"/>
  <c r="AB689" i="1"/>
  <c r="AI689" i="1"/>
  <c r="Z690" i="1"/>
  <c r="AA690" i="1"/>
  <c r="AB690" i="1"/>
  <c r="Z691" i="1"/>
  <c r="AA691" i="1"/>
  <c r="AC691" i="1" s="1"/>
  <c r="AB691" i="1"/>
  <c r="Z692" i="1"/>
  <c r="AC692" i="1" s="1"/>
  <c r="AD692" i="1" s="1"/>
  <c r="AA692" i="1"/>
  <c r="AB692" i="1"/>
  <c r="AM692" i="1"/>
  <c r="Z693" i="1"/>
  <c r="AC693" i="1" s="1"/>
  <c r="AF693" i="1" s="1"/>
  <c r="AA693" i="1"/>
  <c r="AB693" i="1"/>
  <c r="Z694" i="1"/>
  <c r="AA694" i="1"/>
  <c r="AC694" i="1" s="1"/>
  <c r="AD694" i="1" s="1"/>
  <c r="AB694" i="1"/>
  <c r="Z695" i="1"/>
  <c r="AC695" i="1" s="1"/>
  <c r="AE695" i="1" s="1"/>
  <c r="AA695" i="1"/>
  <c r="AB695" i="1"/>
  <c r="Z696" i="1"/>
  <c r="AA696" i="1"/>
  <c r="AB696" i="1"/>
  <c r="Z697" i="1"/>
  <c r="AA697" i="1"/>
  <c r="AB697" i="1"/>
  <c r="Z698" i="1"/>
  <c r="AC698" i="1" s="1"/>
  <c r="AA698" i="1"/>
  <c r="AB698" i="1"/>
  <c r="Z699" i="1"/>
  <c r="AA699" i="1"/>
  <c r="AC699" i="1" s="1"/>
  <c r="AJ699" i="1" s="1"/>
  <c r="AB699" i="1"/>
  <c r="Z700" i="1"/>
  <c r="AC700" i="1" s="1"/>
  <c r="AG700" i="1" s="1"/>
  <c r="AA700" i="1"/>
  <c r="AB700" i="1"/>
  <c r="AM700" i="1"/>
  <c r="Z701" i="1"/>
  <c r="AC701" i="1" s="1"/>
  <c r="AG701" i="1" s="1"/>
  <c r="AA701" i="1"/>
  <c r="AB701" i="1"/>
  <c r="Z702" i="1"/>
  <c r="AA702" i="1"/>
  <c r="AB702" i="1"/>
  <c r="Z703" i="1"/>
  <c r="AA703" i="1"/>
  <c r="AC703" i="1" s="1"/>
  <c r="AB703" i="1"/>
  <c r="Z704" i="1"/>
  <c r="AC704" i="1" s="1"/>
  <c r="AD704" i="1" s="1"/>
  <c r="AA704" i="1"/>
  <c r="AB704" i="1"/>
  <c r="Z705" i="1"/>
  <c r="AA705" i="1"/>
  <c r="AB705" i="1"/>
  <c r="Z706" i="1"/>
  <c r="AA706" i="1"/>
  <c r="AB706" i="1"/>
  <c r="Z707" i="1"/>
  <c r="AA707" i="1"/>
  <c r="AC707" i="1" s="1"/>
  <c r="AB707" i="1"/>
  <c r="Z708" i="1"/>
  <c r="AA708" i="1"/>
  <c r="AB708" i="1"/>
  <c r="Z709" i="1"/>
  <c r="AC709" i="1" s="1"/>
  <c r="AJ709" i="1" s="1"/>
  <c r="AA709" i="1"/>
  <c r="AB709" i="1"/>
  <c r="Z710" i="1"/>
  <c r="AA710" i="1"/>
  <c r="AC710" i="1" s="1"/>
  <c r="AB710" i="1"/>
  <c r="Z711" i="1"/>
  <c r="AC711" i="1" s="1"/>
  <c r="AE711" i="1" s="1"/>
  <c r="AA711" i="1"/>
  <c r="AB711" i="1"/>
  <c r="Z712" i="1"/>
  <c r="AA712" i="1"/>
  <c r="AB712" i="1"/>
  <c r="Z713" i="1"/>
  <c r="AA713" i="1"/>
  <c r="AB713" i="1"/>
  <c r="Z714" i="1"/>
  <c r="AA714" i="1"/>
  <c r="AB714" i="1"/>
  <c r="AC714" i="1" s="1"/>
  <c r="Z715" i="1"/>
  <c r="AA715" i="1"/>
  <c r="AB715" i="1"/>
  <c r="AC715" i="1"/>
  <c r="AJ715" i="1" s="1"/>
  <c r="Z716" i="1"/>
  <c r="AA716" i="1"/>
  <c r="AB716" i="1"/>
  <c r="Z717" i="1"/>
  <c r="AA717" i="1"/>
  <c r="AB717" i="1"/>
  <c r="Z718" i="1"/>
  <c r="AA718" i="1"/>
  <c r="AC718" i="1" s="1"/>
  <c r="AB718" i="1"/>
  <c r="Z719" i="1"/>
  <c r="AC719" i="1" s="1"/>
  <c r="AA719" i="1"/>
  <c r="AB719" i="1"/>
  <c r="AF719" i="1"/>
  <c r="Z720" i="1"/>
  <c r="AA720" i="1"/>
  <c r="AB720" i="1"/>
  <c r="Z721" i="1"/>
  <c r="AC721" i="1" s="1"/>
  <c r="AI721" i="1" s="1"/>
  <c r="AA721" i="1"/>
  <c r="AB721" i="1"/>
  <c r="Z722" i="1"/>
  <c r="AA722" i="1"/>
  <c r="AB722" i="1"/>
  <c r="Z723" i="1"/>
  <c r="AA723" i="1"/>
  <c r="AB723" i="1"/>
  <c r="Z724" i="1"/>
  <c r="AA724" i="1"/>
  <c r="AB724" i="1"/>
  <c r="Z725" i="1"/>
  <c r="AC725" i="1" s="1"/>
  <c r="AG725" i="1" s="1"/>
  <c r="AA725" i="1"/>
  <c r="AB725" i="1"/>
  <c r="AF725" i="1"/>
  <c r="Z726" i="1"/>
  <c r="AA726" i="1"/>
  <c r="AB726" i="1"/>
  <c r="Z727" i="1"/>
  <c r="AC727" i="1" s="1"/>
  <c r="AA727" i="1"/>
  <c r="AB727" i="1"/>
  <c r="Z728" i="1"/>
  <c r="AA728" i="1"/>
  <c r="AB728" i="1"/>
  <c r="Z729" i="1"/>
  <c r="AA729" i="1"/>
  <c r="AB729" i="1"/>
  <c r="Z730" i="1"/>
  <c r="AC730" i="1" s="1"/>
  <c r="AA730" i="1"/>
  <c r="AB730" i="1"/>
  <c r="Z731" i="1"/>
  <c r="AC731" i="1" s="1"/>
  <c r="AA731" i="1"/>
  <c r="AB731" i="1"/>
  <c r="Z732" i="1"/>
  <c r="AA732" i="1"/>
  <c r="AB732" i="1"/>
  <c r="Z733" i="1"/>
  <c r="AC733" i="1" s="1"/>
  <c r="AA733" i="1"/>
  <c r="AB733" i="1"/>
  <c r="Z734" i="1"/>
  <c r="AA734" i="1"/>
  <c r="AB734" i="1"/>
  <c r="Z735" i="1"/>
  <c r="AC735" i="1" s="1"/>
  <c r="AD735" i="1" s="1"/>
  <c r="AA735" i="1"/>
  <c r="AB735" i="1"/>
  <c r="Z736" i="1"/>
  <c r="AA736" i="1"/>
  <c r="AB736" i="1"/>
  <c r="Z737" i="1"/>
  <c r="AA737" i="1"/>
  <c r="AB737" i="1"/>
  <c r="Z738" i="1"/>
  <c r="AA738" i="1"/>
  <c r="AB738" i="1"/>
  <c r="AC738" i="1"/>
  <c r="AJ738" i="1" s="1"/>
  <c r="AH738" i="1"/>
  <c r="AI738" i="1"/>
  <c r="Z739" i="1"/>
  <c r="AA739" i="1"/>
  <c r="AB739" i="1"/>
  <c r="AC739" i="1"/>
  <c r="AD739" i="1" s="1"/>
  <c r="Z740" i="1"/>
  <c r="AA740" i="1"/>
  <c r="AB740" i="1"/>
  <c r="Z741" i="1"/>
  <c r="AC741" i="1" s="1"/>
  <c r="AI741" i="1" s="1"/>
  <c r="AA741" i="1"/>
  <c r="AB741" i="1"/>
  <c r="AH741" i="1"/>
  <c r="Z742" i="1"/>
  <c r="AC742" i="1" s="1"/>
  <c r="AH742" i="1" s="1"/>
  <c r="AA742" i="1"/>
  <c r="AB742" i="1"/>
  <c r="Z743" i="1"/>
  <c r="AA743" i="1"/>
  <c r="AC743" i="1" s="1"/>
  <c r="AB743" i="1"/>
  <c r="Z744" i="1"/>
  <c r="AA744" i="1"/>
  <c r="AB744" i="1"/>
  <c r="Z745" i="1"/>
  <c r="AA745" i="1"/>
  <c r="AB745" i="1"/>
  <c r="Z746" i="1"/>
  <c r="AA746" i="1"/>
  <c r="AB746" i="1"/>
  <c r="Z747" i="1"/>
  <c r="AA747" i="1"/>
  <c r="AB747" i="1"/>
  <c r="AC747" i="1"/>
  <c r="AE747" i="1" s="1"/>
  <c r="AD747" i="1"/>
  <c r="Z748" i="1"/>
  <c r="AC748" i="1" s="1"/>
  <c r="AE748" i="1" s="1"/>
  <c r="AA748" i="1"/>
  <c r="AB748" i="1"/>
  <c r="AD748" i="1"/>
  <c r="Z749" i="1"/>
  <c r="AA749" i="1"/>
  <c r="AB749" i="1"/>
  <c r="Z750" i="1"/>
  <c r="AA750" i="1"/>
  <c r="AB750" i="1"/>
  <c r="Z751" i="1"/>
  <c r="AC751" i="1" s="1"/>
  <c r="AA751" i="1"/>
  <c r="AB751" i="1"/>
  <c r="AE751" i="1"/>
  <c r="Z752" i="1"/>
  <c r="AC752" i="1" s="1"/>
  <c r="AE752" i="1" s="1"/>
  <c r="AA752" i="1"/>
  <c r="AB752" i="1"/>
  <c r="AD752" i="1"/>
  <c r="AM752" i="1"/>
  <c r="Z753" i="1"/>
  <c r="AA753" i="1"/>
  <c r="AB753" i="1"/>
  <c r="Z754" i="1"/>
  <c r="AA754" i="1"/>
  <c r="AC754" i="1" s="1"/>
  <c r="AB754" i="1"/>
  <c r="Z755" i="1"/>
  <c r="AA755" i="1"/>
  <c r="AB755" i="1"/>
  <c r="AC755" i="1"/>
  <c r="AE755" i="1"/>
  <c r="Z756" i="1"/>
  <c r="AA756" i="1"/>
  <c r="AB756" i="1"/>
  <c r="Z757" i="1"/>
  <c r="AA757" i="1"/>
  <c r="AB757" i="1"/>
  <c r="Z758" i="1"/>
  <c r="AC758" i="1" s="1"/>
  <c r="AA758" i="1"/>
  <c r="AB758" i="1"/>
  <c r="Z759" i="1"/>
  <c r="AC759" i="1" s="1"/>
  <c r="AA759" i="1"/>
  <c r="AB759" i="1"/>
  <c r="Z760" i="1"/>
  <c r="AA760" i="1"/>
  <c r="AB760" i="1"/>
  <c r="Z761" i="1"/>
  <c r="AA761" i="1"/>
  <c r="AB761" i="1"/>
  <c r="Z762" i="1"/>
  <c r="AA762" i="1"/>
  <c r="AB762" i="1"/>
  <c r="Z763" i="1"/>
  <c r="AA763" i="1"/>
  <c r="AB763" i="1"/>
  <c r="Z764" i="1"/>
  <c r="AA764" i="1"/>
  <c r="AB764" i="1"/>
  <c r="Z765" i="1"/>
  <c r="AA765" i="1"/>
  <c r="AB765" i="1"/>
  <c r="Z766" i="1"/>
  <c r="AC766" i="1" s="1"/>
  <c r="AK766" i="1" s="1"/>
  <c r="AA766" i="1"/>
  <c r="AB766" i="1"/>
  <c r="Z767" i="1"/>
  <c r="AC767" i="1" s="1"/>
  <c r="AA767" i="1"/>
  <c r="AB767" i="1"/>
  <c r="AL767" i="1"/>
  <c r="Z768" i="1"/>
  <c r="AC768" i="1" s="1"/>
  <c r="AD768" i="1" s="1"/>
  <c r="AA768" i="1"/>
  <c r="AB768" i="1"/>
  <c r="AG768" i="1"/>
  <c r="AL768" i="1"/>
  <c r="AM768" i="1"/>
  <c r="Z769" i="1"/>
  <c r="AA769" i="1"/>
  <c r="AB769" i="1"/>
  <c r="Z770" i="1"/>
  <c r="AA770" i="1"/>
  <c r="AB770" i="1"/>
  <c r="AC770" i="1"/>
  <c r="AH770" i="1" s="1"/>
  <c r="AD770" i="1"/>
  <c r="Z771" i="1"/>
  <c r="AA771" i="1"/>
  <c r="AB771" i="1"/>
  <c r="AC771" i="1"/>
  <c r="AE771" i="1" s="1"/>
  <c r="AD771" i="1"/>
  <c r="Z772" i="1"/>
  <c r="AA772" i="1"/>
  <c r="AB772" i="1"/>
  <c r="Z773" i="1"/>
  <c r="AA773" i="1"/>
  <c r="AB773" i="1"/>
  <c r="Z774" i="1"/>
  <c r="AA774" i="1"/>
  <c r="AB774" i="1"/>
  <c r="Z775" i="1"/>
  <c r="AC775" i="1" s="1"/>
  <c r="AD775" i="1" s="1"/>
  <c r="AA775" i="1"/>
  <c r="AB775" i="1"/>
  <c r="Z776" i="1"/>
  <c r="AA776" i="1"/>
  <c r="AB776" i="1"/>
  <c r="Z777" i="1"/>
  <c r="AC777" i="1" s="1"/>
  <c r="AA777" i="1"/>
  <c r="AB777" i="1"/>
  <c r="Z778" i="1"/>
  <c r="AC778" i="1" s="1"/>
  <c r="AA778" i="1"/>
  <c r="AB778" i="1"/>
  <c r="AI778" i="1"/>
  <c r="Z779" i="1"/>
  <c r="AA779" i="1"/>
  <c r="AC779" i="1" s="1"/>
  <c r="AB779" i="1"/>
  <c r="Z780" i="1"/>
  <c r="AA780" i="1"/>
  <c r="AB780" i="1"/>
  <c r="Z781" i="1"/>
  <c r="AA781" i="1"/>
  <c r="AB781" i="1"/>
  <c r="Z782" i="1"/>
  <c r="AA782" i="1"/>
  <c r="AB782" i="1"/>
  <c r="Z783" i="1"/>
  <c r="AA783" i="1"/>
  <c r="AB783" i="1"/>
  <c r="AC783" i="1" s="1"/>
  <c r="AM783" i="1" s="1"/>
  <c r="Z784" i="1"/>
  <c r="AA784" i="1"/>
  <c r="AB784" i="1"/>
  <c r="Z785" i="1"/>
  <c r="AA785" i="1"/>
  <c r="AB785" i="1"/>
  <c r="Z786" i="1"/>
  <c r="AA786" i="1"/>
  <c r="AB786" i="1"/>
  <c r="Z787" i="1"/>
  <c r="AA787" i="1"/>
  <c r="AB787" i="1"/>
  <c r="AC787" i="1"/>
  <c r="AD787" i="1"/>
  <c r="Z788" i="1"/>
  <c r="AC788" i="1" s="1"/>
  <c r="AA788" i="1"/>
  <c r="AB788" i="1"/>
  <c r="Z789" i="1"/>
  <c r="AC789" i="1" s="1"/>
  <c r="AA789" i="1"/>
  <c r="AB789" i="1"/>
  <c r="Z790" i="1"/>
  <c r="AA790" i="1"/>
  <c r="AB790" i="1"/>
  <c r="AC790" i="1" s="1"/>
  <c r="AH790" i="1" s="1"/>
  <c r="Z791" i="1"/>
  <c r="AC791" i="1" s="1"/>
  <c r="AA791" i="1"/>
  <c r="AB791" i="1"/>
  <c r="Z792" i="1"/>
  <c r="AA792" i="1"/>
  <c r="AB792" i="1"/>
  <c r="Z793" i="1"/>
  <c r="AA793" i="1"/>
  <c r="AB793" i="1"/>
  <c r="AC793" i="1" s="1"/>
  <c r="AH793" i="1" s="1"/>
  <c r="Z794" i="1"/>
  <c r="AA794" i="1"/>
  <c r="AB794" i="1"/>
  <c r="Z795" i="1"/>
  <c r="AA795" i="1"/>
  <c r="AB795" i="1"/>
  <c r="AC795" i="1" s="1"/>
  <c r="AM795" i="1"/>
  <c r="Z796" i="1"/>
  <c r="AA796" i="1"/>
  <c r="AB796" i="1"/>
  <c r="Z797" i="1"/>
  <c r="AC797" i="1" s="1"/>
  <c r="AA797" i="1"/>
  <c r="AB797" i="1"/>
  <c r="AH797" i="1"/>
  <c r="Z798" i="1"/>
  <c r="AC798" i="1" s="1"/>
  <c r="AA798" i="1"/>
  <c r="AB798" i="1"/>
  <c r="Z799" i="1"/>
  <c r="AA799" i="1"/>
  <c r="AC799" i="1" s="1"/>
  <c r="AJ799" i="1" s="1"/>
  <c r="AB799" i="1"/>
  <c r="Z800" i="1"/>
  <c r="AC800" i="1" s="1"/>
  <c r="AA800" i="1"/>
  <c r="AB800" i="1"/>
  <c r="AF800" i="1"/>
  <c r="AI800" i="1"/>
  <c r="Z801" i="1"/>
  <c r="AC801" i="1" s="1"/>
  <c r="AK801" i="1" s="1"/>
  <c r="AA801" i="1"/>
  <c r="AB801" i="1"/>
  <c r="Z802" i="1"/>
  <c r="AC802" i="1" s="1"/>
  <c r="AA802" i="1"/>
  <c r="AB802" i="1"/>
  <c r="AG802" i="1"/>
  <c r="Z803" i="1"/>
  <c r="AA803" i="1"/>
  <c r="AB803" i="1"/>
  <c r="Z804" i="1"/>
  <c r="AA804" i="1"/>
  <c r="AB804" i="1"/>
  <c r="AC804" i="1"/>
  <c r="AD804" i="1"/>
  <c r="AL804" i="1"/>
  <c r="Z805" i="1"/>
  <c r="AA805" i="1"/>
  <c r="AB805" i="1"/>
  <c r="Z806" i="1"/>
  <c r="AC806" i="1" s="1"/>
  <c r="AA806" i="1"/>
  <c r="AB806" i="1"/>
  <c r="AJ806" i="1"/>
  <c r="Z807" i="1"/>
  <c r="AC807" i="1" s="1"/>
  <c r="AA807" i="1"/>
  <c r="AB807" i="1"/>
  <c r="Z808" i="1"/>
  <c r="AC808" i="1" s="1"/>
  <c r="AA808" i="1"/>
  <c r="AB808" i="1"/>
  <c r="AI808" i="1"/>
  <c r="Z809" i="1"/>
  <c r="AC809" i="1" s="1"/>
  <c r="AA809" i="1"/>
  <c r="AB809" i="1"/>
  <c r="Z810" i="1"/>
  <c r="AC810" i="1" s="1"/>
  <c r="AA810" i="1"/>
  <c r="AB810" i="1"/>
  <c r="Z811" i="1"/>
  <c r="AC811" i="1" s="1"/>
  <c r="AJ811" i="1" s="1"/>
  <c r="AA811" i="1"/>
  <c r="AB811" i="1"/>
  <c r="AE811" i="1"/>
  <c r="AI811" i="1"/>
  <c r="Z812" i="1"/>
  <c r="AA812" i="1"/>
  <c r="AB812" i="1"/>
  <c r="Z813" i="1"/>
  <c r="AA813" i="1"/>
  <c r="AB813" i="1"/>
  <c r="Z814" i="1"/>
  <c r="AC814" i="1" s="1"/>
  <c r="AM814" i="1" s="1"/>
  <c r="AA814" i="1"/>
  <c r="AB814" i="1"/>
  <c r="Z815" i="1"/>
  <c r="AA815" i="1"/>
  <c r="AC815" i="1" s="1"/>
  <c r="AB815" i="1"/>
  <c r="AI815" i="1"/>
  <c r="Z816" i="1"/>
  <c r="AA816" i="1"/>
  <c r="AC816" i="1" s="1"/>
  <c r="AB816" i="1"/>
  <c r="Z817" i="1"/>
  <c r="AA817" i="1"/>
  <c r="AB817" i="1"/>
  <c r="Z818" i="1"/>
  <c r="AC818" i="1" s="1"/>
  <c r="AA818" i="1"/>
  <c r="AB818" i="1"/>
  <c r="AE818" i="1"/>
  <c r="AJ818" i="1"/>
  <c r="Z819" i="1"/>
  <c r="AA819" i="1"/>
  <c r="AB819" i="1"/>
  <c r="AC819" i="1" s="1"/>
  <c r="Z820" i="1"/>
  <c r="AA820" i="1"/>
  <c r="AC820" i="1" s="1"/>
  <c r="AB820" i="1"/>
  <c r="Z821" i="1"/>
  <c r="AA821" i="1"/>
  <c r="AB821" i="1"/>
  <c r="Z822" i="1"/>
  <c r="AA822" i="1"/>
  <c r="AB822" i="1"/>
  <c r="Z823" i="1"/>
  <c r="AA823" i="1"/>
  <c r="AC823" i="1" s="1"/>
  <c r="AM823" i="1" s="1"/>
  <c r="AB823" i="1"/>
  <c r="Z824" i="1"/>
  <c r="AC824" i="1" s="1"/>
  <c r="AH824" i="1" s="1"/>
  <c r="AA824" i="1"/>
  <c r="AB824" i="1"/>
  <c r="Z825" i="1"/>
  <c r="AC825" i="1" s="1"/>
  <c r="AM825" i="1" s="1"/>
  <c r="AA825" i="1"/>
  <c r="AB825" i="1"/>
  <c r="Z826" i="1"/>
  <c r="AA826" i="1"/>
  <c r="AB826" i="1"/>
  <c r="Z827" i="1"/>
  <c r="AA827" i="1"/>
  <c r="AB827" i="1"/>
  <c r="AC827" i="1" s="1"/>
  <c r="AJ827" i="1" s="1"/>
  <c r="AK827" i="1"/>
  <c r="Z828" i="1"/>
  <c r="AA828" i="1"/>
  <c r="AC828" i="1" s="1"/>
  <c r="AB828" i="1"/>
  <c r="Z829" i="1"/>
  <c r="AA829" i="1"/>
  <c r="AB829" i="1"/>
  <c r="Z830" i="1"/>
  <c r="AA830" i="1"/>
  <c r="AB830" i="1"/>
  <c r="Z831" i="1"/>
  <c r="AA831" i="1"/>
  <c r="AB831" i="1"/>
  <c r="Z832" i="1"/>
  <c r="AA832" i="1"/>
  <c r="AC832" i="1" s="1"/>
  <c r="AK832" i="1" s="1"/>
  <c r="AB832" i="1"/>
  <c r="AI832" i="1"/>
  <c r="Z833" i="1"/>
  <c r="AC833" i="1" s="1"/>
  <c r="AA833" i="1"/>
  <c r="AB833" i="1"/>
  <c r="Z834" i="1"/>
  <c r="AC834" i="1" s="1"/>
  <c r="AJ834" i="1" s="1"/>
  <c r="AA834" i="1"/>
  <c r="AB834" i="1"/>
  <c r="Z835" i="1"/>
  <c r="AA835" i="1"/>
  <c r="AB835" i="1"/>
  <c r="AC835" i="1"/>
  <c r="Z836" i="1"/>
  <c r="AA836" i="1"/>
  <c r="AB836" i="1"/>
  <c r="Z837" i="1"/>
  <c r="AC837" i="1" s="1"/>
  <c r="AI837" i="1" s="1"/>
  <c r="AA837" i="1"/>
  <c r="AB837" i="1"/>
  <c r="AH837" i="1"/>
  <c r="Z838" i="1"/>
  <c r="AA838" i="1"/>
  <c r="AB838" i="1"/>
  <c r="AC838" i="1"/>
  <c r="Z839" i="1"/>
  <c r="AA839" i="1"/>
  <c r="AB839" i="1"/>
  <c r="Z840" i="1"/>
  <c r="AC840" i="1" s="1"/>
  <c r="AA840" i="1"/>
  <c r="AB840" i="1"/>
  <c r="Z841" i="1"/>
  <c r="AC841" i="1" s="1"/>
  <c r="AI841" i="1" s="1"/>
  <c r="AA841" i="1"/>
  <c r="AB841" i="1"/>
  <c r="Z842" i="1"/>
  <c r="AC842" i="1" s="1"/>
  <c r="AA842" i="1"/>
  <c r="AB842" i="1"/>
  <c r="Z843" i="1"/>
  <c r="AA843" i="1"/>
  <c r="AB843" i="1"/>
  <c r="AC843" i="1" s="1"/>
  <c r="AD843" i="1" s="1"/>
  <c r="Z844" i="1"/>
  <c r="AC844" i="1" s="1"/>
  <c r="AF844" i="1" s="1"/>
  <c r="AA844" i="1"/>
  <c r="AB844" i="1"/>
  <c r="Z845" i="1"/>
  <c r="AA845" i="1"/>
  <c r="AB845" i="1"/>
  <c r="Z846" i="1"/>
  <c r="AA846" i="1"/>
  <c r="AC846" i="1" s="1"/>
  <c r="AB846" i="1"/>
  <c r="AK846" i="1"/>
  <c r="Z847" i="1"/>
  <c r="AA847" i="1"/>
  <c r="AC847" i="1" s="1"/>
  <c r="AD847" i="1" s="1"/>
  <c r="AB847" i="1"/>
  <c r="AL847" i="1"/>
  <c r="Z848" i="1"/>
  <c r="AA848" i="1"/>
  <c r="AB848" i="1"/>
  <c r="Z849" i="1"/>
  <c r="AA849" i="1"/>
  <c r="AB849" i="1"/>
  <c r="Z850" i="1"/>
  <c r="AA850" i="1"/>
  <c r="AB850" i="1"/>
  <c r="AC850" i="1"/>
  <c r="AJ850" i="1" s="1"/>
  <c r="AL850" i="1"/>
  <c r="Z851" i="1"/>
  <c r="AA851" i="1"/>
  <c r="AB851" i="1"/>
  <c r="Z852" i="1"/>
  <c r="AA852" i="1"/>
  <c r="AB852" i="1"/>
  <c r="Z853" i="1"/>
  <c r="AA853" i="1"/>
  <c r="AB853" i="1"/>
  <c r="Z854" i="1"/>
  <c r="AA854" i="1"/>
  <c r="AB854" i="1"/>
  <c r="AC854" i="1"/>
  <c r="AJ854" i="1" s="1"/>
  <c r="Z855" i="1"/>
  <c r="AC855" i="1" s="1"/>
  <c r="AA855" i="1"/>
  <c r="AB855" i="1"/>
  <c r="Z856" i="1"/>
  <c r="AC856" i="1" s="1"/>
  <c r="AG856" i="1" s="1"/>
  <c r="AA856" i="1"/>
  <c r="AB856" i="1"/>
  <c r="AF856" i="1"/>
  <c r="AH856" i="1"/>
  <c r="Z857" i="1"/>
  <c r="AA857" i="1"/>
  <c r="AB857" i="1"/>
  <c r="Z858" i="1"/>
  <c r="AA858" i="1"/>
  <c r="AB858" i="1"/>
  <c r="AC858" i="1"/>
  <c r="AL858" i="1" s="1"/>
  <c r="AJ858" i="1"/>
  <c r="Z859" i="1"/>
  <c r="AA859" i="1"/>
  <c r="AC859" i="1" s="1"/>
  <c r="AD859" i="1" s="1"/>
  <c r="AB859" i="1"/>
  <c r="Z860" i="1"/>
  <c r="AC860" i="1" s="1"/>
  <c r="AH860" i="1" s="1"/>
  <c r="AA860" i="1"/>
  <c r="AB860" i="1"/>
  <c r="AF860" i="1"/>
  <c r="AG860" i="1"/>
  <c r="Z861" i="1"/>
  <c r="AA861" i="1"/>
  <c r="AB861" i="1"/>
  <c r="Z862" i="1"/>
  <c r="AA862" i="1"/>
  <c r="AB862" i="1"/>
  <c r="AC862" i="1"/>
  <c r="AL862" i="1" s="1"/>
  <c r="Z863" i="1"/>
  <c r="AA863" i="1"/>
  <c r="AB863" i="1"/>
  <c r="AC863" i="1"/>
  <c r="AH863" i="1" s="1"/>
  <c r="AD863" i="1"/>
  <c r="AE863" i="1"/>
  <c r="AM863" i="1"/>
  <c r="Z864" i="1"/>
  <c r="AC864" i="1" s="1"/>
  <c r="AF864" i="1" s="1"/>
  <c r="AA864" i="1"/>
  <c r="AB864" i="1"/>
  <c r="Z865" i="1"/>
  <c r="AA865" i="1"/>
  <c r="AB865" i="1"/>
  <c r="Z866" i="1"/>
  <c r="AC866" i="1" s="1"/>
  <c r="AJ866" i="1" s="1"/>
  <c r="AA866" i="1"/>
  <c r="AB866" i="1"/>
  <c r="Z867" i="1"/>
  <c r="AA867" i="1"/>
  <c r="AB867" i="1"/>
  <c r="AC867" i="1"/>
  <c r="AH867" i="1" s="1"/>
  <c r="AD867" i="1"/>
  <c r="AM867" i="1"/>
  <c r="Z868" i="1"/>
  <c r="AC868" i="1" s="1"/>
  <c r="AF868" i="1" s="1"/>
  <c r="AA868" i="1"/>
  <c r="AB868" i="1"/>
  <c r="Z869" i="1"/>
  <c r="AA869" i="1"/>
  <c r="AB869" i="1"/>
  <c r="Z870" i="1"/>
  <c r="AA870" i="1"/>
  <c r="AB870" i="1"/>
  <c r="AC870" i="1"/>
  <c r="Z871" i="1"/>
  <c r="AA871" i="1"/>
  <c r="AB871" i="1"/>
  <c r="AC871" i="1" s="1"/>
  <c r="Z872" i="1"/>
  <c r="AA872" i="1"/>
  <c r="AB872" i="1"/>
  <c r="AC872" i="1"/>
  <c r="AK872" i="1" s="1"/>
  <c r="AG872" i="1"/>
  <c r="Z873" i="1"/>
  <c r="AC873" i="1" s="1"/>
  <c r="AE873" i="1" s="1"/>
  <c r="AA873" i="1"/>
  <c r="AB873" i="1"/>
  <c r="Z874" i="1"/>
  <c r="AC874" i="1" s="1"/>
  <c r="AA874" i="1"/>
  <c r="AB874" i="1"/>
  <c r="Z875" i="1"/>
  <c r="AC875" i="1" s="1"/>
  <c r="AA875" i="1"/>
  <c r="AB875" i="1"/>
  <c r="Z876" i="1"/>
  <c r="AA876" i="1"/>
  <c r="AB876" i="1"/>
  <c r="Z877" i="1"/>
  <c r="AA877" i="1"/>
  <c r="AC877" i="1" s="1"/>
  <c r="AB877" i="1"/>
  <c r="Z878" i="1"/>
  <c r="AA878" i="1"/>
  <c r="AB878" i="1"/>
  <c r="AC878" i="1"/>
  <c r="AJ878" i="1" s="1"/>
  <c r="Z879" i="1"/>
  <c r="AA879" i="1"/>
  <c r="AB879" i="1"/>
  <c r="AC879" i="1"/>
  <c r="AH879" i="1" s="1"/>
  <c r="AD879" i="1"/>
  <c r="AE879" i="1"/>
  <c r="AM879" i="1"/>
  <c r="Z880" i="1"/>
  <c r="AC880" i="1" s="1"/>
  <c r="AF880" i="1" s="1"/>
  <c r="AA880" i="1"/>
  <c r="AB880" i="1"/>
  <c r="Z881" i="1"/>
  <c r="AA881" i="1"/>
  <c r="AB881" i="1"/>
  <c r="AC881" i="1"/>
  <c r="AM881" i="1" s="1"/>
  <c r="AE881" i="1"/>
  <c r="Z882" i="1"/>
  <c r="AA882" i="1"/>
  <c r="AB882" i="1"/>
  <c r="Z883" i="1"/>
  <c r="AC883" i="1" s="1"/>
  <c r="AA883" i="1"/>
  <c r="AB883" i="1"/>
  <c r="Z884" i="1"/>
  <c r="AA884" i="1"/>
  <c r="AB884" i="1"/>
  <c r="Z885" i="1"/>
  <c r="AA885" i="1"/>
  <c r="AC885" i="1" s="1"/>
  <c r="AB885" i="1"/>
  <c r="Z886" i="1"/>
  <c r="AA886" i="1"/>
  <c r="AB886" i="1"/>
  <c r="AC886" i="1"/>
  <c r="AD886" i="1" s="1"/>
  <c r="AE886" i="1"/>
  <c r="AJ886" i="1"/>
  <c r="AL886" i="1"/>
  <c r="Z887" i="1"/>
  <c r="AA887" i="1"/>
  <c r="AC887" i="1" s="1"/>
  <c r="AB887" i="1"/>
  <c r="Z888" i="1"/>
  <c r="AA888" i="1"/>
  <c r="AB888" i="1"/>
  <c r="Z889" i="1"/>
  <c r="AA889" i="1"/>
  <c r="AB889" i="1"/>
  <c r="Z890" i="1"/>
  <c r="AC890" i="1" s="1"/>
  <c r="AA890" i="1"/>
  <c r="AB890" i="1"/>
  <c r="Z891" i="1"/>
  <c r="AC891" i="1" s="1"/>
  <c r="AA891" i="1"/>
  <c r="AB891" i="1"/>
  <c r="Z892" i="1"/>
  <c r="AA892" i="1"/>
  <c r="AB892" i="1"/>
  <c r="Z893" i="1"/>
  <c r="AA893" i="1"/>
  <c r="AB893" i="1"/>
  <c r="AC893" i="1"/>
  <c r="Z894" i="1"/>
  <c r="AC894" i="1" s="1"/>
  <c r="AA894" i="1"/>
  <c r="AB894" i="1"/>
  <c r="Z895" i="1"/>
  <c r="AC895" i="1" s="1"/>
  <c r="AA895" i="1"/>
  <c r="AB895" i="1"/>
  <c r="Z896" i="1"/>
  <c r="AC896" i="1" s="1"/>
  <c r="AA896" i="1"/>
  <c r="AB896" i="1"/>
  <c r="Z897" i="1"/>
  <c r="AC897" i="1" s="1"/>
  <c r="AG897" i="1" s="1"/>
  <c r="AA897" i="1"/>
  <c r="AB897" i="1"/>
  <c r="Z898" i="1"/>
  <c r="AA898" i="1"/>
  <c r="AB898" i="1"/>
  <c r="Z899" i="1"/>
  <c r="AA899" i="1"/>
  <c r="AB899" i="1"/>
  <c r="AC899" i="1" s="1"/>
  <c r="Z900" i="1"/>
  <c r="AC900" i="1" s="1"/>
  <c r="AM900" i="1" s="1"/>
  <c r="AA900" i="1"/>
  <c r="AB900" i="1"/>
  <c r="Z901" i="1"/>
  <c r="AA901" i="1"/>
  <c r="AB901" i="1"/>
  <c r="AC901" i="1"/>
  <c r="AG901" i="1" s="1"/>
  <c r="AK901" i="1"/>
  <c r="Z902" i="1"/>
  <c r="AC902" i="1" s="1"/>
  <c r="AA902" i="1"/>
  <c r="AB902" i="1"/>
  <c r="Z903" i="1"/>
  <c r="AC903" i="1" s="1"/>
  <c r="AA903" i="1"/>
  <c r="AB903" i="1"/>
  <c r="Z904" i="1"/>
  <c r="AA904" i="1"/>
  <c r="AB904" i="1"/>
  <c r="Z905" i="1"/>
  <c r="AA905" i="1"/>
  <c r="AB905" i="1"/>
  <c r="Z906" i="1"/>
  <c r="AA906" i="1"/>
  <c r="AB906" i="1"/>
  <c r="Z907" i="1"/>
  <c r="AA907" i="1"/>
  <c r="AB907" i="1"/>
  <c r="Z908" i="1"/>
  <c r="AA908" i="1"/>
  <c r="AB908" i="1"/>
  <c r="Z909" i="1"/>
  <c r="AA909" i="1"/>
  <c r="AB909" i="1"/>
  <c r="AC909" i="1" s="1"/>
  <c r="Z910" i="1"/>
  <c r="AA910" i="1"/>
  <c r="AB910" i="1"/>
  <c r="AC910" i="1"/>
  <c r="AG910" i="1" s="1"/>
  <c r="Z911" i="1"/>
  <c r="AA911" i="1"/>
  <c r="AB911" i="1"/>
  <c r="AC911" i="1"/>
  <c r="AL911" i="1" s="1"/>
  <c r="AD911" i="1"/>
  <c r="AF911" i="1"/>
  <c r="Z912" i="1"/>
  <c r="AA912" i="1"/>
  <c r="AB912" i="1"/>
  <c r="Z913" i="1"/>
  <c r="AC913" i="1" s="1"/>
  <c r="AA913" i="1"/>
  <c r="AB913" i="1"/>
  <c r="Z914" i="1"/>
  <c r="AA914" i="1"/>
  <c r="AB914" i="1"/>
  <c r="AC914" i="1" s="1"/>
  <c r="AD914" i="1" s="1"/>
  <c r="Z915" i="1"/>
  <c r="AA915" i="1"/>
  <c r="AB915" i="1"/>
  <c r="AC915" i="1"/>
  <c r="AG915" i="1" s="1"/>
  <c r="AE915" i="1"/>
  <c r="AF915" i="1"/>
  <c r="AI915" i="1"/>
  <c r="Z916" i="1"/>
  <c r="AA916" i="1"/>
  <c r="AB916" i="1"/>
  <c r="Z917" i="1"/>
  <c r="AA917" i="1"/>
  <c r="AB917" i="1"/>
  <c r="AC917" i="1"/>
  <c r="AG917" i="1" s="1"/>
  <c r="AE917" i="1"/>
  <c r="AK917" i="1"/>
  <c r="Z918" i="1"/>
  <c r="AA918" i="1"/>
  <c r="AC918" i="1" s="1"/>
  <c r="AB918" i="1"/>
  <c r="AI918" i="1"/>
  <c r="Z919" i="1"/>
  <c r="AA919" i="1"/>
  <c r="AB919" i="1"/>
  <c r="AC919" i="1" s="1"/>
  <c r="Z920" i="1"/>
  <c r="AA920" i="1"/>
  <c r="AB920" i="1"/>
  <c r="Z921" i="1"/>
  <c r="AA921" i="1"/>
  <c r="AB921" i="1"/>
  <c r="Z922" i="1"/>
  <c r="AC922" i="1" s="1"/>
  <c r="AA922" i="1"/>
  <c r="AB922" i="1"/>
  <c r="Z923" i="1"/>
  <c r="AA923" i="1"/>
  <c r="AC923" i="1" s="1"/>
  <c r="AF923" i="1" s="1"/>
  <c r="AB923" i="1"/>
  <c r="Z924" i="1"/>
  <c r="AA924" i="1"/>
  <c r="AB924" i="1"/>
  <c r="AC924" i="1"/>
  <c r="AI924" i="1" s="1"/>
  <c r="Z925" i="1"/>
  <c r="AA925" i="1"/>
  <c r="AB925" i="1"/>
  <c r="Z926" i="1"/>
  <c r="AA926" i="1"/>
  <c r="AB926" i="1"/>
  <c r="AC926" i="1"/>
  <c r="AI926" i="1" s="1"/>
  <c r="Z927" i="1"/>
  <c r="AC927" i="1" s="1"/>
  <c r="AA927" i="1"/>
  <c r="AB927" i="1"/>
  <c r="Z928" i="1"/>
  <c r="AA928" i="1"/>
  <c r="AB928" i="1"/>
  <c r="Z929" i="1"/>
  <c r="AA929" i="1"/>
  <c r="AB929" i="1"/>
  <c r="AC929" i="1"/>
  <c r="AJ929" i="1" s="1"/>
  <c r="Z930" i="1"/>
  <c r="AA930" i="1"/>
  <c r="AB930" i="1"/>
  <c r="AC930" i="1" s="1"/>
  <c r="AE930" i="1" s="1"/>
  <c r="Z931" i="1"/>
  <c r="AC931" i="1" s="1"/>
  <c r="AA931" i="1"/>
  <c r="AB931" i="1"/>
  <c r="Z932" i="1"/>
  <c r="AA932" i="1"/>
  <c r="AB932" i="1"/>
  <c r="Z933" i="1"/>
  <c r="AA933" i="1"/>
  <c r="AC933" i="1" s="1"/>
  <c r="AH933" i="1" s="1"/>
  <c r="AB933" i="1"/>
  <c r="AG933" i="1"/>
  <c r="Z934" i="1"/>
  <c r="AC934" i="1" s="1"/>
  <c r="AD934" i="1" s="1"/>
  <c r="AA934" i="1"/>
  <c r="AB934" i="1"/>
  <c r="Z935" i="1"/>
  <c r="AC935" i="1" s="1"/>
  <c r="AA935" i="1"/>
  <c r="AB935" i="1"/>
  <c r="Z936" i="1"/>
  <c r="AC936" i="1" s="1"/>
  <c r="AA936" i="1"/>
  <c r="AB936" i="1"/>
  <c r="Z937" i="1"/>
  <c r="AA937" i="1"/>
  <c r="AB937" i="1"/>
  <c r="Z938" i="1"/>
  <c r="AA938" i="1"/>
  <c r="AB938" i="1"/>
  <c r="Z939" i="1"/>
  <c r="AA939" i="1"/>
  <c r="AB939" i="1"/>
  <c r="AC939" i="1" s="1"/>
  <c r="Z940" i="1"/>
  <c r="AC940" i="1" s="1"/>
  <c r="AA940" i="1"/>
  <c r="AB940" i="1"/>
  <c r="AG940" i="1"/>
  <c r="Z941" i="1"/>
  <c r="AA941" i="1"/>
  <c r="AB941" i="1"/>
  <c r="AC941" i="1"/>
  <c r="AM941" i="1" s="1"/>
  <c r="Z942" i="1"/>
  <c r="AA942" i="1"/>
  <c r="AB942" i="1"/>
  <c r="AC942" i="1"/>
  <c r="AE942" i="1" s="1"/>
  <c r="AD942" i="1"/>
  <c r="AI942" i="1"/>
  <c r="Z943" i="1"/>
  <c r="AA943" i="1"/>
  <c r="AB943" i="1"/>
  <c r="AC943" i="1"/>
  <c r="AM943" i="1" s="1"/>
  <c r="AD943" i="1"/>
  <c r="AI943" i="1"/>
  <c r="Z944" i="1"/>
  <c r="AC944" i="1" s="1"/>
  <c r="AH944" i="1" s="1"/>
  <c r="AA944" i="1"/>
  <c r="AB944" i="1"/>
  <c r="AI944" i="1"/>
  <c r="Z945" i="1"/>
  <c r="AC945" i="1" s="1"/>
  <c r="AE945" i="1" s="1"/>
  <c r="AA945" i="1"/>
  <c r="AB945" i="1"/>
  <c r="Z946" i="1"/>
  <c r="AA946" i="1"/>
  <c r="AB946" i="1"/>
  <c r="Z947" i="1"/>
  <c r="AA947" i="1"/>
  <c r="AB947" i="1"/>
  <c r="AC947" i="1"/>
  <c r="AL947" i="1" s="1"/>
  <c r="AE947" i="1"/>
  <c r="AF947" i="1"/>
  <c r="AI947" i="1"/>
  <c r="Z948" i="1"/>
  <c r="AA948" i="1"/>
  <c r="AB948" i="1"/>
  <c r="Z949" i="1"/>
  <c r="AA949" i="1"/>
  <c r="AB949" i="1"/>
  <c r="AC949" i="1"/>
  <c r="Z950" i="1"/>
  <c r="AA950" i="1"/>
  <c r="AB950" i="1"/>
  <c r="AC950" i="1" s="1"/>
  <c r="Z951" i="1"/>
  <c r="AA951" i="1"/>
  <c r="AB951" i="1"/>
  <c r="AC951" i="1"/>
  <c r="AI951" i="1" s="1"/>
  <c r="Z952" i="1"/>
  <c r="AA952" i="1"/>
  <c r="AB952" i="1"/>
  <c r="Z953" i="1"/>
  <c r="AA953" i="1"/>
  <c r="AB953" i="1"/>
  <c r="Z954" i="1"/>
  <c r="AA954" i="1"/>
  <c r="AC954" i="1" s="1"/>
  <c r="AE954" i="1" s="1"/>
  <c r="AB954" i="1"/>
  <c r="AG954" i="1"/>
  <c r="AL954" i="1"/>
  <c r="Z955" i="1"/>
  <c r="AA955" i="1"/>
  <c r="AB955" i="1"/>
  <c r="Z956" i="1"/>
  <c r="AC956" i="1" s="1"/>
  <c r="AA956" i="1"/>
  <c r="AB956" i="1"/>
  <c r="Z957" i="1"/>
  <c r="AA957" i="1"/>
  <c r="AB957" i="1"/>
  <c r="AC957" i="1"/>
  <c r="AH957" i="1" s="1"/>
  <c r="Z958" i="1"/>
  <c r="AA958" i="1"/>
  <c r="AB958" i="1"/>
  <c r="AC958" i="1"/>
  <c r="AI958" i="1" s="1"/>
  <c r="AJ958" i="1"/>
  <c r="Z959" i="1"/>
  <c r="AC959" i="1" s="1"/>
  <c r="AA959" i="1"/>
  <c r="AB959" i="1"/>
  <c r="Z960" i="1"/>
  <c r="AA960" i="1"/>
  <c r="AB960" i="1"/>
  <c r="Z961" i="1"/>
  <c r="AA961" i="1"/>
  <c r="AB961" i="1"/>
  <c r="Z962" i="1"/>
  <c r="AA962" i="1"/>
  <c r="AB962" i="1"/>
  <c r="AC962" i="1" s="1"/>
  <c r="AE962" i="1" s="1"/>
  <c r="AG962" i="1"/>
  <c r="AL962" i="1"/>
  <c r="Z963" i="1"/>
  <c r="AA963" i="1"/>
  <c r="AB963" i="1"/>
  <c r="Z964" i="1"/>
  <c r="AC964" i="1" s="1"/>
  <c r="AF964" i="1" s="1"/>
  <c r="AA964" i="1"/>
  <c r="AB964" i="1"/>
  <c r="AM964" i="1"/>
  <c r="Z965" i="1"/>
  <c r="AC965" i="1" s="1"/>
  <c r="AA965" i="1"/>
  <c r="AB965" i="1"/>
  <c r="Z966" i="1"/>
  <c r="AA966" i="1"/>
  <c r="AB966" i="1"/>
  <c r="AC966" i="1" s="1"/>
  <c r="Z967" i="1"/>
  <c r="AC967" i="1" s="1"/>
  <c r="AA967" i="1"/>
  <c r="AB967" i="1"/>
  <c r="Z968" i="1"/>
  <c r="AA968" i="1"/>
  <c r="AB968" i="1"/>
  <c r="AC968" i="1"/>
  <c r="AE968" i="1" s="1"/>
  <c r="AG968" i="1"/>
  <c r="AI968" i="1"/>
  <c r="Z969" i="1"/>
  <c r="AA969" i="1"/>
  <c r="AC969" i="1" s="1"/>
  <c r="AK969" i="1" s="1"/>
  <c r="AB969" i="1"/>
  <c r="AG969" i="1"/>
  <c r="Z970" i="1"/>
  <c r="AA970" i="1"/>
  <c r="AC970" i="1" s="1"/>
  <c r="AB970" i="1"/>
  <c r="Z971" i="1"/>
  <c r="AA971" i="1"/>
  <c r="AC971" i="1" s="1"/>
  <c r="AD971" i="1" s="1"/>
  <c r="AB971" i="1"/>
  <c r="AF971" i="1"/>
  <c r="AL971" i="1"/>
  <c r="Z972" i="1"/>
  <c r="AA972" i="1"/>
  <c r="AB972" i="1"/>
  <c r="Z973" i="1"/>
  <c r="AA973" i="1"/>
  <c r="AB973" i="1"/>
  <c r="AC973" i="1"/>
  <c r="AG973" i="1" s="1"/>
  <c r="AH973" i="1"/>
  <c r="AM973" i="1"/>
  <c r="Z974" i="1"/>
  <c r="AA974" i="1"/>
  <c r="AB974" i="1"/>
  <c r="AC974" i="1"/>
  <c r="AD974" i="1" s="1"/>
  <c r="AL974" i="1"/>
  <c r="Z975" i="1"/>
  <c r="AC975" i="1" s="1"/>
  <c r="AA975" i="1"/>
  <c r="AB975" i="1"/>
  <c r="AM975" i="1"/>
  <c r="Z976" i="1"/>
  <c r="AC976" i="1" s="1"/>
  <c r="AA976" i="1"/>
  <c r="AB976" i="1"/>
  <c r="Z977" i="1"/>
  <c r="AA977" i="1"/>
  <c r="AB977" i="1"/>
  <c r="Z978" i="1"/>
  <c r="AA978" i="1"/>
  <c r="AC978" i="1" s="1"/>
  <c r="AL978" i="1" s="1"/>
  <c r="AB978" i="1"/>
  <c r="AD978" i="1"/>
  <c r="AE978" i="1"/>
  <c r="AG978" i="1"/>
  <c r="Z979" i="1"/>
  <c r="AC979" i="1" s="1"/>
  <c r="AE979" i="1" s="1"/>
  <c r="AA979" i="1"/>
  <c r="AB979" i="1"/>
  <c r="AD979" i="1"/>
  <c r="Z980" i="1"/>
  <c r="AA980" i="1"/>
  <c r="AB980" i="1"/>
  <c r="Z981" i="1"/>
  <c r="AA981" i="1"/>
  <c r="AB981" i="1"/>
  <c r="Z982" i="1"/>
  <c r="AA982" i="1"/>
  <c r="AB982" i="1"/>
  <c r="AC982" i="1"/>
  <c r="Z983" i="1"/>
  <c r="AA983" i="1"/>
  <c r="AB983" i="1"/>
  <c r="AC983" i="1" s="1"/>
  <c r="Z984" i="1"/>
  <c r="AA984" i="1"/>
  <c r="AB984" i="1"/>
  <c r="Z985" i="1"/>
  <c r="AA985" i="1"/>
  <c r="AB985" i="1"/>
  <c r="Z986" i="1"/>
  <c r="AA986" i="1"/>
  <c r="AC986" i="1" s="1"/>
  <c r="AG986" i="1" s="1"/>
  <c r="AB986" i="1"/>
  <c r="Z987" i="1"/>
  <c r="AC987" i="1" s="1"/>
  <c r="AA987" i="1"/>
  <c r="AB987" i="1"/>
  <c r="Z988" i="1"/>
  <c r="AA988" i="1"/>
  <c r="AB988" i="1"/>
  <c r="Z989" i="1"/>
  <c r="AC989" i="1" s="1"/>
  <c r="AH989" i="1" s="1"/>
  <c r="AA989" i="1"/>
  <c r="AB989" i="1"/>
  <c r="Z990" i="1"/>
  <c r="AA990" i="1"/>
  <c r="AC990" i="1" s="1"/>
  <c r="AB990" i="1"/>
  <c r="Z991" i="1"/>
  <c r="AA991" i="1"/>
  <c r="AB991" i="1"/>
  <c r="Z992" i="1"/>
  <c r="AA992" i="1"/>
  <c r="AB992" i="1"/>
  <c r="Z993" i="1"/>
  <c r="AC993" i="1" s="1"/>
  <c r="AA993" i="1"/>
  <c r="AB993" i="1"/>
  <c r="Z994" i="1"/>
  <c r="AC994" i="1" s="1"/>
  <c r="AG994" i="1" s="1"/>
  <c r="AA994" i="1"/>
  <c r="AB994" i="1"/>
  <c r="Z995" i="1"/>
  <c r="AA995" i="1"/>
  <c r="AB995" i="1"/>
  <c r="Z996" i="1"/>
  <c r="AA996" i="1"/>
  <c r="AB996" i="1"/>
  <c r="AC996" i="1"/>
  <c r="Z997" i="1"/>
  <c r="AA997" i="1"/>
  <c r="AB997" i="1"/>
  <c r="Z998" i="1"/>
  <c r="AC998" i="1" s="1"/>
  <c r="AG998" i="1" s="1"/>
  <c r="AA998" i="1"/>
  <c r="AB998" i="1"/>
  <c r="Z999" i="1"/>
  <c r="AC999" i="1" s="1"/>
  <c r="AM999" i="1" s="1"/>
  <c r="AA999" i="1"/>
  <c r="AB999" i="1"/>
  <c r="AD999" i="1"/>
  <c r="AH999" i="1"/>
  <c r="Z1000" i="1"/>
  <c r="AC1000" i="1" s="1"/>
  <c r="AA1000" i="1"/>
  <c r="AB1000" i="1"/>
  <c r="Z1001" i="1"/>
  <c r="AC1001" i="1" s="1"/>
  <c r="AA1001" i="1"/>
  <c r="AB1001" i="1"/>
  <c r="AL1001" i="1"/>
  <c r="AM1001" i="1"/>
  <c r="Z1002" i="1"/>
  <c r="AC1002" i="1" s="1"/>
  <c r="AA1002" i="1"/>
  <c r="AB1002" i="1"/>
  <c r="Z1003" i="1"/>
  <c r="AA1003" i="1"/>
  <c r="AB1003" i="1"/>
  <c r="Z1004" i="1"/>
  <c r="AA1004" i="1"/>
  <c r="AB1004" i="1"/>
  <c r="AC1004" i="1"/>
  <c r="AJ1004" i="1" s="1"/>
  <c r="Z1005" i="1"/>
  <c r="AA1005" i="1"/>
  <c r="AB1005" i="1"/>
  <c r="AC1005" i="1" s="1"/>
  <c r="Z1006" i="1"/>
  <c r="AA1006" i="1"/>
  <c r="AB1006" i="1"/>
  <c r="AC1006" i="1"/>
  <c r="AF1006" i="1" s="1"/>
  <c r="Z1007" i="1"/>
  <c r="AC1007" i="1" s="1"/>
  <c r="AI1007" i="1" s="1"/>
  <c r="AA1007" i="1"/>
  <c r="AB1007" i="1"/>
  <c r="AG1007" i="1"/>
  <c r="AL1007" i="1"/>
  <c r="Z1008" i="1"/>
  <c r="AC1008" i="1" s="1"/>
  <c r="AA1008" i="1"/>
  <c r="AB1008" i="1"/>
  <c r="AG1008" i="1"/>
  <c r="AM1008" i="1"/>
  <c r="Z1009" i="1"/>
  <c r="AA1009" i="1"/>
  <c r="AC1009" i="1" s="1"/>
  <c r="AH1009" i="1" s="1"/>
  <c r="AB1009" i="1"/>
  <c r="Z1010" i="1"/>
  <c r="AA1010" i="1"/>
  <c r="AB1010" i="1"/>
  <c r="Z1011" i="1"/>
  <c r="AC1011" i="1" s="1"/>
  <c r="AA1011" i="1"/>
  <c r="AB1011" i="1"/>
  <c r="Z1012" i="1"/>
  <c r="AA1012" i="1"/>
  <c r="AB1012" i="1"/>
  <c r="AC1012" i="1"/>
  <c r="AE1012" i="1"/>
  <c r="AM1012" i="1"/>
  <c r="Z1013" i="1"/>
  <c r="AA1013" i="1"/>
  <c r="AB1013" i="1"/>
  <c r="AC1013" i="1" s="1"/>
  <c r="Z1014" i="1"/>
  <c r="AC1014" i="1" s="1"/>
  <c r="AA1014" i="1"/>
  <c r="AB1014" i="1"/>
  <c r="Z1015" i="1"/>
  <c r="AC1015" i="1" s="1"/>
  <c r="AD1015" i="1" s="1"/>
  <c r="AA1015" i="1"/>
  <c r="AB1015" i="1"/>
  <c r="AL1015" i="1"/>
  <c r="Z1016" i="1"/>
  <c r="AA1016" i="1"/>
  <c r="AC1016" i="1" s="1"/>
  <c r="AB1016" i="1"/>
  <c r="AJ1016" i="1"/>
  <c r="Z1017" i="1"/>
  <c r="AC1017" i="1" s="1"/>
  <c r="AA1017" i="1"/>
  <c r="AB1017" i="1"/>
  <c r="AK1017" i="1"/>
  <c r="Z1018" i="1"/>
  <c r="AA1018" i="1"/>
  <c r="AB1018" i="1"/>
  <c r="Z1019" i="1"/>
  <c r="AA1019" i="1"/>
  <c r="AB1019" i="1"/>
  <c r="Z1020" i="1"/>
  <c r="AA1020" i="1"/>
  <c r="AB1020" i="1"/>
  <c r="Z1021" i="1"/>
  <c r="AA1021" i="1"/>
  <c r="AC1021" i="1" s="1"/>
  <c r="AB1021" i="1"/>
  <c r="AG1021" i="1"/>
  <c r="Z1022" i="1"/>
  <c r="AA1022" i="1"/>
  <c r="AB1022" i="1"/>
  <c r="AC1022" i="1" s="1"/>
  <c r="AF1022" i="1" s="1"/>
  <c r="Z1023" i="1"/>
  <c r="AC1023" i="1" s="1"/>
  <c r="AA1023" i="1"/>
  <c r="AB1023" i="1"/>
  <c r="AI1023" i="1"/>
  <c r="Z1024" i="1"/>
  <c r="AA1024" i="1"/>
  <c r="AB1024" i="1"/>
  <c r="AC1024" i="1" s="1"/>
  <c r="AE1024" i="1" s="1"/>
  <c r="Z1025" i="1"/>
  <c r="AC1025" i="1" s="1"/>
  <c r="AI1025" i="1" s="1"/>
  <c r="AA1025" i="1"/>
  <c r="AB1025" i="1"/>
  <c r="Z1026" i="1"/>
  <c r="AA1026" i="1"/>
  <c r="AB1026" i="1"/>
  <c r="AC1026" i="1"/>
  <c r="AF1026" i="1" s="1"/>
  <c r="Z1027" i="1"/>
  <c r="AA1027" i="1"/>
  <c r="AB1027" i="1"/>
  <c r="Z1028" i="1"/>
  <c r="AA1028" i="1"/>
  <c r="AB1028" i="1"/>
  <c r="AC1028" i="1" s="1"/>
  <c r="AE1028" i="1"/>
  <c r="AF1028" i="1"/>
  <c r="Z1029" i="1"/>
  <c r="AC1029" i="1" s="1"/>
  <c r="AH1029" i="1" s="1"/>
  <c r="AA1029" i="1"/>
  <c r="AB1029" i="1"/>
  <c r="Z1030" i="1"/>
  <c r="AA1030" i="1"/>
  <c r="AB1030" i="1"/>
  <c r="AC1030" i="1"/>
  <c r="AI1030" i="1" s="1"/>
  <c r="Z1031" i="1"/>
  <c r="AC1031" i="1" s="1"/>
  <c r="AA1031" i="1"/>
  <c r="AB1031" i="1"/>
  <c r="AI1031" i="1"/>
  <c r="Z1032" i="1"/>
  <c r="AA1032" i="1"/>
  <c r="AB1032" i="1"/>
  <c r="AC1032" i="1" s="1"/>
  <c r="AE1032" i="1" s="1"/>
  <c r="Z1033" i="1"/>
  <c r="AA1033" i="1"/>
  <c r="AB1033" i="1"/>
  <c r="Z1034" i="1"/>
  <c r="AA1034" i="1"/>
  <c r="AC1034" i="1" s="1"/>
  <c r="AB1034" i="1"/>
  <c r="Z1035" i="1"/>
  <c r="AA1035" i="1"/>
  <c r="AB1035" i="1"/>
  <c r="Z1036" i="1"/>
  <c r="AA1036" i="1"/>
  <c r="AB1036" i="1"/>
  <c r="Z1037" i="1"/>
  <c r="AC1037" i="1" s="1"/>
  <c r="AE1037" i="1" s="1"/>
  <c r="AA1037" i="1"/>
  <c r="AB1037" i="1"/>
  <c r="AM1037" i="1"/>
  <c r="Z1038" i="1"/>
  <c r="AA1038" i="1"/>
  <c r="AB1038" i="1"/>
  <c r="Z1039" i="1"/>
  <c r="AC1039" i="1" s="1"/>
  <c r="AG1039" i="1" s="1"/>
  <c r="AA1039" i="1"/>
  <c r="AB1039" i="1"/>
  <c r="AD1039" i="1"/>
  <c r="AL1039" i="1"/>
  <c r="Z1040" i="1"/>
  <c r="AC1040" i="1" s="1"/>
  <c r="AA1040" i="1"/>
  <c r="AB1040" i="1"/>
  <c r="AM1040" i="1"/>
  <c r="Z1041" i="1"/>
  <c r="AA1041" i="1"/>
  <c r="AB1041" i="1"/>
  <c r="AC1041" i="1"/>
  <c r="AK1041" i="1" s="1"/>
  <c r="Z1042" i="1"/>
  <c r="AA1042" i="1"/>
  <c r="AB1042" i="1"/>
  <c r="AC1042" i="1"/>
  <c r="AI1042" i="1" s="1"/>
  <c r="Z1043" i="1"/>
  <c r="AC1043" i="1" s="1"/>
  <c r="AK1043" i="1" s="1"/>
  <c r="AA1043" i="1"/>
  <c r="AB1043" i="1"/>
  <c r="Z1044" i="1"/>
  <c r="AA1044" i="1"/>
  <c r="AB1044" i="1"/>
  <c r="AC1044" i="1" s="1"/>
  <c r="AJ1044" i="1" s="1"/>
  <c r="Z1045" i="1"/>
  <c r="AC1045" i="1" s="1"/>
  <c r="AA1045" i="1"/>
  <c r="AB1045" i="1"/>
  <c r="AK1045" i="1"/>
  <c r="Z1046" i="1"/>
  <c r="AA1046" i="1"/>
  <c r="AB1046" i="1"/>
  <c r="Z1047" i="1"/>
  <c r="AA1047" i="1"/>
  <c r="AB1047" i="1"/>
  <c r="Z1048" i="1"/>
  <c r="AC1048" i="1" s="1"/>
  <c r="AA1048" i="1"/>
  <c r="AB1048" i="1"/>
  <c r="AG1048" i="1"/>
  <c r="Z1049" i="1"/>
  <c r="AA1049" i="1"/>
  <c r="AB1049" i="1"/>
  <c r="Z1050" i="1"/>
  <c r="AA1050" i="1"/>
  <c r="AB1050" i="1"/>
  <c r="AC1050" i="1"/>
  <c r="AD1050" i="1" s="1"/>
  <c r="AG1050" i="1"/>
  <c r="Z1051" i="1"/>
  <c r="AC1051" i="1" s="1"/>
  <c r="AA1051" i="1"/>
  <c r="AB1051" i="1"/>
  <c r="Z1052" i="1"/>
  <c r="AC1052" i="1" s="1"/>
  <c r="AK1052" i="1" s="1"/>
  <c r="AA1052" i="1"/>
  <c r="AB1052" i="1"/>
  <c r="Z1053" i="1"/>
  <c r="AC1053" i="1" s="1"/>
  <c r="AE1053" i="1" s="1"/>
  <c r="AA1053" i="1"/>
  <c r="AB1053" i="1"/>
  <c r="Z1054" i="1"/>
  <c r="AA1054" i="1"/>
  <c r="AB1054" i="1"/>
  <c r="Z1055" i="1"/>
  <c r="AA1055" i="1"/>
  <c r="AC1055" i="1" s="1"/>
  <c r="AB1055" i="1"/>
  <c r="Z1056" i="1"/>
  <c r="AC1056" i="1" s="1"/>
  <c r="AI1056" i="1" s="1"/>
  <c r="AA1056" i="1"/>
  <c r="AB1056" i="1"/>
  <c r="Z1057" i="1"/>
  <c r="AA1057" i="1"/>
  <c r="AB1057" i="1"/>
  <c r="AC1057" i="1" s="1"/>
  <c r="AD1057" i="1"/>
  <c r="AI1057" i="1"/>
  <c r="Z1058" i="1"/>
  <c r="AA1058" i="1"/>
  <c r="AB1058" i="1"/>
  <c r="Z1059" i="1"/>
  <c r="AA1059" i="1"/>
  <c r="AB1059" i="1"/>
  <c r="Z1060" i="1"/>
  <c r="AC1060" i="1" s="1"/>
  <c r="AE1060" i="1" s="1"/>
  <c r="AA1060" i="1"/>
  <c r="AB1060" i="1"/>
  <c r="Z1061" i="1"/>
  <c r="AA1061" i="1"/>
  <c r="AC1061" i="1" s="1"/>
  <c r="AH1061" i="1" s="1"/>
  <c r="AB1061" i="1"/>
  <c r="Z1062" i="1"/>
  <c r="AA1062" i="1"/>
  <c r="AC1062" i="1" s="1"/>
  <c r="AB1062" i="1"/>
  <c r="Z1063" i="1"/>
  <c r="AC1063" i="1" s="1"/>
  <c r="AG1063" i="1" s="1"/>
  <c r="AA1063" i="1"/>
  <c r="AB1063" i="1"/>
  <c r="AE1063" i="1"/>
  <c r="Z1064" i="1"/>
  <c r="AA1064" i="1"/>
  <c r="AB1064" i="1"/>
  <c r="Z1065" i="1"/>
  <c r="AA1065" i="1"/>
  <c r="AB1065" i="1"/>
  <c r="Z1066" i="1"/>
  <c r="AA1066" i="1"/>
  <c r="AB1066" i="1"/>
  <c r="AC1066" i="1"/>
  <c r="AG1066" i="1" s="1"/>
  <c r="AE1066" i="1"/>
  <c r="Z1067" i="1"/>
  <c r="AA1067" i="1"/>
  <c r="AB1067" i="1"/>
  <c r="Z1068" i="1"/>
  <c r="AC1068" i="1" s="1"/>
  <c r="AA1068" i="1"/>
  <c r="AB1068" i="1"/>
  <c r="Z1069" i="1"/>
  <c r="AA1069" i="1"/>
  <c r="AB1069" i="1"/>
  <c r="AC1069" i="1" s="1"/>
  <c r="AE1069" i="1" s="1"/>
  <c r="AL1069" i="1"/>
  <c r="Z1070" i="1"/>
  <c r="AA1070" i="1"/>
  <c r="AB1070" i="1"/>
  <c r="Z1071" i="1"/>
  <c r="AA1071" i="1"/>
  <c r="AB1071" i="1"/>
  <c r="AC1071" i="1" s="1"/>
  <c r="Z1072" i="1"/>
  <c r="AC1072" i="1" s="1"/>
  <c r="AG1072" i="1" s="1"/>
  <c r="AA1072" i="1"/>
  <c r="AB1072" i="1"/>
  <c r="Z1073" i="1"/>
  <c r="AC1073" i="1" s="1"/>
  <c r="AG1073" i="1" s="1"/>
  <c r="AA1073" i="1"/>
  <c r="AB1073" i="1"/>
  <c r="AM1073" i="1"/>
  <c r="Z1074" i="1"/>
  <c r="AA1074" i="1"/>
  <c r="AB1074" i="1"/>
  <c r="Z1075" i="1"/>
  <c r="AC1075" i="1" s="1"/>
  <c r="AA1075" i="1"/>
  <c r="AB1075" i="1"/>
  <c r="Z1076" i="1"/>
  <c r="AA1076" i="1"/>
  <c r="AC1076" i="1" s="1"/>
  <c r="AH1076" i="1" s="1"/>
  <c r="AB1076" i="1"/>
  <c r="Z1077" i="1"/>
  <c r="AA1077" i="1"/>
  <c r="AB1077" i="1"/>
  <c r="AC1077" i="1"/>
  <c r="AH1077" i="1" s="1"/>
  <c r="AD1077" i="1"/>
  <c r="AE1077" i="1"/>
  <c r="AM1077" i="1"/>
  <c r="Z1078" i="1"/>
  <c r="AA1078" i="1"/>
  <c r="AC1078" i="1" s="1"/>
  <c r="AM1078" i="1" s="1"/>
  <c r="AB1078" i="1"/>
  <c r="AD1078" i="1"/>
  <c r="AK1078" i="1"/>
  <c r="Z1079" i="1"/>
  <c r="AA1079" i="1"/>
  <c r="AC1079" i="1" s="1"/>
  <c r="AB1079" i="1"/>
  <c r="Z1080" i="1"/>
  <c r="AC1080" i="1" s="1"/>
  <c r="AF1080" i="1" s="1"/>
  <c r="AA1080" i="1"/>
  <c r="AB1080" i="1"/>
  <c r="Z1081" i="1"/>
  <c r="AC1081" i="1" s="1"/>
  <c r="AA1081" i="1"/>
  <c r="AB1081" i="1"/>
  <c r="Z1082" i="1"/>
  <c r="AC1082" i="1" s="1"/>
  <c r="AA1082" i="1"/>
  <c r="AB1082" i="1"/>
  <c r="Z1083" i="1"/>
  <c r="AA1083" i="1"/>
  <c r="AC1083" i="1" s="1"/>
  <c r="AE1083" i="1" s="1"/>
  <c r="AB1083" i="1"/>
  <c r="AG1083" i="1"/>
  <c r="Z1084" i="1"/>
  <c r="AA1084" i="1"/>
  <c r="AB1084" i="1"/>
  <c r="AC1084" i="1" s="1"/>
  <c r="Z1085" i="1"/>
  <c r="AA1085" i="1"/>
  <c r="AB1085" i="1"/>
  <c r="Z1086" i="1"/>
  <c r="AC1086" i="1" s="1"/>
  <c r="AA1086" i="1"/>
  <c r="AB1086" i="1"/>
  <c r="Z1087" i="1"/>
  <c r="AA1087" i="1"/>
  <c r="AB1087" i="1"/>
  <c r="AC1087" i="1"/>
  <c r="AE1087" i="1" s="1"/>
  <c r="Z1088" i="1"/>
  <c r="AA1088" i="1"/>
  <c r="AB1088" i="1"/>
  <c r="Z1089" i="1"/>
  <c r="AC1089" i="1" s="1"/>
  <c r="AA1089" i="1"/>
  <c r="AB1089" i="1"/>
  <c r="Z1090" i="1"/>
  <c r="AC1090" i="1" s="1"/>
  <c r="AA1090" i="1"/>
  <c r="AB1090" i="1"/>
  <c r="Z1091" i="1"/>
  <c r="AC1091" i="1" s="1"/>
  <c r="AA1091" i="1"/>
  <c r="AB1091" i="1"/>
  <c r="Z1092" i="1"/>
  <c r="AA1092" i="1"/>
  <c r="AB1092" i="1"/>
  <c r="Z1093" i="1"/>
  <c r="AA1093" i="1"/>
  <c r="AB1093" i="1"/>
  <c r="Z1094" i="1"/>
  <c r="AA1094" i="1"/>
  <c r="AB1094" i="1"/>
  <c r="AC1094" i="1" s="1"/>
  <c r="Z1095" i="1"/>
  <c r="AA1095" i="1"/>
  <c r="AB1095" i="1"/>
  <c r="Z1096" i="1"/>
  <c r="AA1096" i="1"/>
  <c r="AB1096" i="1"/>
  <c r="Z1097" i="1"/>
  <c r="AA1097" i="1"/>
  <c r="AB1097" i="1"/>
  <c r="Z1098" i="1"/>
  <c r="AA1098" i="1"/>
  <c r="AB1098" i="1"/>
  <c r="AC1098" i="1"/>
  <c r="AF1098" i="1" s="1"/>
  <c r="AL1098" i="1"/>
  <c r="Z1099" i="1"/>
  <c r="AA1099" i="1"/>
  <c r="AB1099" i="1"/>
  <c r="AC1099" i="1"/>
  <c r="AE1099" i="1" s="1"/>
  <c r="AL1099" i="1"/>
  <c r="Z1100" i="1"/>
  <c r="AC1100" i="1" s="1"/>
  <c r="AG1100" i="1" s="1"/>
  <c r="AA1100" i="1"/>
  <c r="AB1100" i="1"/>
  <c r="AE1100" i="1"/>
  <c r="AI1100" i="1"/>
  <c r="Z1101" i="1"/>
  <c r="AA1101" i="1"/>
  <c r="AB1101" i="1"/>
  <c r="Z1102" i="1"/>
  <c r="AC1102" i="1" s="1"/>
  <c r="AA1102" i="1"/>
  <c r="AB1102" i="1"/>
  <c r="Z1103" i="1"/>
  <c r="AA1103" i="1"/>
  <c r="AB1103" i="1"/>
  <c r="AC1103" i="1"/>
  <c r="AD1103" i="1" s="1"/>
  <c r="AK1103" i="1"/>
  <c r="Z1104" i="1"/>
  <c r="AA1104" i="1"/>
  <c r="AB1104" i="1"/>
  <c r="Z1105" i="1"/>
  <c r="AA1105" i="1"/>
  <c r="AB1105" i="1"/>
  <c r="AC1105" i="1"/>
  <c r="AH1105" i="1" s="1"/>
  <c r="AE1105" i="1"/>
  <c r="AJ1105" i="1"/>
  <c r="Z1106" i="1"/>
  <c r="AA1106" i="1"/>
  <c r="AB1106" i="1"/>
  <c r="AC1106" i="1" s="1"/>
  <c r="AE1106" i="1" s="1"/>
  <c r="AD1106" i="1"/>
  <c r="AF1106" i="1"/>
  <c r="AI1106" i="1"/>
  <c r="AK1106" i="1"/>
  <c r="Z1107" i="1"/>
  <c r="AA1107" i="1"/>
  <c r="AB1107" i="1"/>
  <c r="Z1108" i="1"/>
  <c r="AA1108" i="1"/>
  <c r="AB1108" i="1"/>
  <c r="AC1108" i="1"/>
  <c r="AI1108" i="1" s="1"/>
  <c r="Z1109" i="1"/>
  <c r="AA1109" i="1"/>
  <c r="AB1109" i="1"/>
  <c r="Z1110" i="1"/>
  <c r="AA1110" i="1"/>
  <c r="AB1110" i="1"/>
  <c r="Z1111" i="1"/>
  <c r="AA1111" i="1"/>
  <c r="AB1111" i="1"/>
  <c r="Z1112" i="1"/>
  <c r="AC1112" i="1" s="1"/>
  <c r="AH1112" i="1" s="1"/>
  <c r="AA1112" i="1"/>
  <c r="AB1112" i="1"/>
  <c r="Z1113" i="1"/>
  <c r="AA1113" i="1"/>
  <c r="AC1113" i="1" s="1"/>
  <c r="AB1113" i="1"/>
  <c r="AH1113" i="1"/>
  <c r="Z1114" i="1"/>
  <c r="AA1114" i="1"/>
  <c r="AB1114" i="1"/>
  <c r="AC1114" i="1" s="1"/>
  <c r="Z1115" i="1"/>
  <c r="AC1115" i="1" s="1"/>
  <c r="AA1115" i="1"/>
  <c r="AB1115" i="1"/>
  <c r="Z1116" i="1"/>
  <c r="AC1116" i="1" s="1"/>
  <c r="AJ1116" i="1" s="1"/>
  <c r="AA1116" i="1"/>
  <c r="AB1116" i="1"/>
  <c r="Z1117" i="1"/>
  <c r="AC1117" i="1" s="1"/>
  <c r="AF1117" i="1" s="1"/>
  <c r="AA1117" i="1"/>
  <c r="AB1117" i="1"/>
  <c r="Z1118" i="1"/>
  <c r="AA1118" i="1"/>
  <c r="AB1118" i="1"/>
  <c r="Z1119" i="1"/>
  <c r="AC1119" i="1" s="1"/>
  <c r="AA1119" i="1"/>
  <c r="AB1119" i="1"/>
  <c r="Z1120" i="1"/>
  <c r="AA1120" i="1"/>
  <c r="AB1120" i="1"/>
  <c r="Z1121" i="1"/>
  <c r="AA1121" i="1"/>
  <c r="AB1121" i="1"/>
  <c r="AC1121" i="1"/>
  <c r="AG1121" i="1" s="1"/>
  <c r="AD1121" i="1"/>
  <c r="AF1121" i="1"/>
  <c r="Z1122" i="1"/>
  <c r="AA1122" i="1"/>
  <c r="AB1122" i="1"/>
  <c r="Z1123" i="1"/>
  <c r="AA1123" i="1"/>
  <c r="AB1123" i="1"/>
  <c r="AC1123" i="1"/>
  <c r="Z1124" i="1"/>
  <c r="AC1124" i="1" s="1"/>
  <c r="AA1124" i="1"/>
  <c r="AB1124" i="1"/>
  <c r="Z1125" i="1"/>
  <c r="AC1125" i="1" s="1"/>
  <c r="AF1125" i="1" s="1"/>
  <c r="AA1125" i="1"/>
  <c r="AB1125" i="1"/>
  <c r="Z1126" i="1"/>
  <c r="AA1126" i="1"/>
  <c r="AB1126" i="1"/>
  <c r="Z1127" i="1"/>
  <c r="AA1127" i="1"/>
  <c r="AB1127" i="1"/>
  <c r="AC1127" i="1"/>
  <c r="AD1127" i="1" s="1"/>
  <c r="AH1127" i="1"/>
  <c r="AL1127" i="1"/>
  <c r="Z1128" i="1"/>
  <c r="AC1128" i="1" s="1"/>
  <c r="AA1128" i="1"/>
  <c r="AB1128" i="1"/>
  <c r="Z1129" i="1"/>
  <c r="AC1129" i="1" s="1"/>
  <c r="AA1129" i="1"/>
  <c r="AB1129" i="1"/>
  <c r="Z1130" i="1"/>
  <c r="AA1130" i="1"/>
  <c r="AB1130" i="1"/>
  <c r="Z1131" i="1"/>
  <c r="AC1131" i="1" s="1"/>
  <c r="AA1131" i="1"/>
  <c r="AB1131" i="1"/>
  <c r="Z1132" i="1"/>
  <c r="AC1132" i="1" s="1"/>
  <c r="AJ1132" i="1" s="1"/>
  <c r="AA1132" i="1"/>
  <c r="AB1132" i="1"/>
  <c r="Z1133" i="1"/>
  <c r="AC1133" i="1" s="1"/>
  <c r="AF1133" i="1" s="1"/>
  <c r="AA1133" i="1"/>
  <c r="AB1133" i="1"/>
  <c r="Z1134" i="1"/>
  <c r="AA1134" i="1"/>
  <c r="AB1134" i="1"/>
  <c r="Z1135" i="1"/>
  <c r="AC1135" i="1" s="1"/>
  <c r="AA1135" i="1"/>
  <c r="AB1135" i="1"/>
  <c r="Z1136" i="1"/>
  <c r="AA1136" i="1"/>
  <c r="AB1136" i="1"/>
  <c r="Z1137" i="1"/>
  <c r="AA1137" i="1"/>
  <c r="AB1137" i="1"/>
  <c r="AC1137" i="1"/>
  <c r="AG1137" i="1" s="1"/>
  <c r="AD1137" i="1"/>
  <c r="AF1137" i="1"/>
  <c r="Z1138" i="1"/>
  <c r="AA1138" i="1"/>
  <c r="AB1138" i="1"/>
  <c r="Z1139" i="1"/>
  <c r="AA1139" i="1"/>
  <c r="AB1139" i="1"/>
  <c r="AC1139" i="1"/>
  <c r="Z1140" i="1"/>
  <c r="AC1140" i="1" s="1"/>
  <c r="AJ1140" i="1" s="1"/>
  <c r="AA1140" i="1"/>
  <c r="AB1140" i="1"/>
  <c r="Z1141" i="1"/>
  <c r="AC1141" i="1" s="1"/>
  <c r="AA1141" i="1"/>
  <c r="AB1141" i="1"/>
  <c r="Z1142" i="1"/>
  <c r="AA1142" i="1"/>
  <c r="AB1142" i="1"/>
  <c r="Z1143" i="1"/>
  <c r="AA1143" i="1"/>
  <c r="AB1143" i="1"/>
  <c r="AC1143" i="1" s="1"/>
  <c r="AG1143" i="1" s="1"/>
  <c r="Z1144" i="1"/>
  <c r="AA1144" i="1"/>
  <c r="AB1144" i="1"/>
  <c r="Z1145" i="1"/>
  <c r="AC1145" i="1" s="1"/>
  <c r="AA1145" i="1"/>
  <c r="AB1145" i="1"/>
  <c r="Z1146" i="1"/>
  <c r="AA1146" i="1"/>
  <c r="AB1146" i="1"/>
  <c r="Z1147" i="1"/>
  <c r="AA1147" i="1"/>
  <c r="AB1147" i="1"/>
  <c r="Z1148" i="1"/>
  <c r="AC1148" i="1" s="1"/>
  <c r="AI1148" i="1" s="1"/>
  <c r="AA1148" i="1"/>
  <c r="AB1148" i="1"/>
  <c r="Z1149" i="1"/>
  <c r="AC1149" i="1" s="1"/>
  <c r="AA1149" i="1"/>
  <c r="AB1149" i="1"/>
  <c r="Z1150" i="1"/>
  <c r="AA1150" i="1"/>
  <c r="AB1150" i="1"/>
  <c r="Z1151" i="1"/>
  <c r="AA1151" i="1"/>
  <c r="AB1151" i="1"/>
  <c r="AC1151" i="1"/>
  <c r="AL1151" i="1"/>
  <c r="Z1152" i="1"/>
  <c r="AA1152" i="1"/>
  <c r="AB1152" i="1"/>
  <c r="Z1153" i="1"/>
  <c r="AA1153" i="1"/>
  <c r="AB1153" i="1"/>
  <c r="Z1154" i="1"/>
  <c r="AA1154" i="1"/>
  <c r="AB1154" i="1"/>
  <c r="Z1155" i="1"/>
  <c r="AA1155" i="1"/>
  <c r="AB1155" i="1"/>
  <c r="AC1155" i="1"/>
  <c r="AI1155" i="1" s="1"/>
  <c r="AD1155" i="1"/>
  <c r="AE1155" i="1"/>
  <c r="AJ1155" i="1"/>
  <c r="AL1155" i="1"/>
  <c r="Z1156" i="1"/>
  <c r="AA1156" i="1"/>
  <c r="AB1156" i="1"/>
  <c r="Z1157" i="1"/>
  <c r="AC1157" i="1" s="1"/>
  <c r="AA1157" i="1"/>
  <c r="AB1157" i="1"/>
  <c r="Z1158" i="1"/>
  <c r="AC1158" i="1" s="1"/>
  <c r="AD1158" i="1" s="1"/>
  <c r="AA1158" i="1"/>
  <c r="AB1158" i="1"/>
  <c r="Z1159" i="1"/>
  <c r="AC1159" i="1" s="1"/>
  <c r="AA1159" i="1"/>
  <c r="AB1159" i="1"/>
  <c r="Z1160" i="1"/>
  <c r="AA1160" i="1"/>
  <c r="AB1160" i="1"/>
  <c r="Z1161" i="1"/>
  <c r="AA1161" i="1"/>
  <c r="AB1161" i="1"/>
  <c r="Z1162" i="1"/>
  <c r="AC1162" i="1" s="1"/>
  <c r="AA1162" i="1"/>
  <c r="AB1162" i="1"/>
  <c r="Z1163" i="1"/>
  <c r="AA1163" i="1"/>
  <c r="AB1163" i="1"/>
  <c r="AC1163" i="1"/>
  <c r="Z1164" i="1"/>
  <c r="AA1164" i="1"/>
  <c r="AB1164" i="1"/>
  <c r="Z1165" i="1"/>
  <c r="AC1165" i="1" s="1"/>
  <c r="AE1165" i="1" s="1"/>
  <c r="AA1165" i="1"/>
  <c r="AB1165" i="1"/>
  <c r="Z1166" i="1"/>
  <c r="AC1166" i="1" s="1"/>
  <c r="AA1166" i="1"/>
  <c r="AB1166" i="1"/>
  <c r="Z1167" i="1"/>
  <c r="AA1167" i="1"/>
  <c r="AC1167" i="1" s="1"/>
  <c r="AB1167" i="1"/>
  <c r="Z1168" i="1"/>
  <c r="AC1168" i="1" s="1"/>
  <c r="AF1168" i="1" s="1"/>
  <c r="AA1168" i="1"/>
  <c r="AB1168" i="1"/>
  <c r="Z1169" i="1"/>
  <c r="AC1169" i="1" s="1"/>
  <c r="AE1169" i="1" s="1"/>
  <c r="AA1169" i="1"/>
  <c r="AB1169" i="1"/>
  <c r="AM1169" i="1"/>
  <c r="Z1170" i="1"/>
  <c r="AA1170" i="1"/>
  <c r="AB1170" i="1"/>
  <c r="AC1170" i="1"/>
  <c r="AG1170" i="1" s="1"/>
  <c r="Z1171" i="1"/>
  <c r="AA1171" i="1"/>
  <c r="AB1171" i="1"/>
  <c r="AC1171" i="1"/>
  <c r="AF1171" i="1" s="1"/>
  <c r="AK1171" i="1"/>
  <c r="Z1172" i="1"/>
  <c r="AA1172" i="1"/>
  <c r="AB1172" i="1"/>
  <c r="AC1172" i="1"/>
  <c r="AG1172" i="1" s="1"/>
  <c r="AF1172" i="1"/>
  <c r="AK1172" i="1"/>
  <c r="Z1173" i="1"/>
  <c r="AC1173" i="1" s="1"/>
  <c r="AH1173" i="1" s="1"/>
  <c r="AA1173" i="1"/>
  <c r="AB1173" i="1"/>
  <c r="AE1173" i="1"/>
  <c r="Z1174" i="1"/>
  <c r="AC1174" i="1" s="1"/>
  <c r="AA1174" i="1"/>
  <c r="AB1174" i="1"/>
  <c r="AK1174" i="1"/>
  <c r="Z1175" i="1"/>
  <c r="AA1175" i="1"/>
  <c r="AB1175" i="1"/>
  <c r="AC1175" i="1"/>
  <c r="AK1175" i="1"/>
  <c r="Z1176" i="1"/>
  <c r="AA1176" i="1"/>
  <c r="AB1176" i="1"/>
  <c r="Z1177" i="1"/>
  <c r="AA1177" i="1"/>
  <c r="AB1177" i="1"/>
  <c r="Z1178" i="1"/>
  <c r="AC1178" i="1" s="1"/>
  <c r="AA1178" i="1"/>
  <c r="AB1178" i="1"/>
  <c r="Z1179" i="1"/>
  <c r="AA1179" i="1"/>
  <c r="AC1179" i="1" s="1"/>
  <c r="AL1179" i="1" s="1"/>
  <c r="AB1179" i="1"/>
  <c r="Z1180" i="1"/>
  <c r="AA1180" i="1"/>
  <c r="AB1180" i="1"/>
  <c r="AC1180" i="1" s="1"/>
  <c r="Z1181" i="1"/>
  <c r="AA1181" i="1"/>
  <c r="AB1181" i="1"/>
  <c r="Z1182" i="1"/>
  <c r="AA1182" i="1"/>
  <c r="AC1182" i="1" s="1"/>
  <c r="AB1182" i="1"/>
  <c r="Z1183" i="1"/>
  <c r="AA1183" i="1"/>
  <c r="AC1183" i="1" s="1"/>
  <c r="AD1183" i="1" s="1"/>
  <c r="AB1183" i="1"/>
  <c r="AI1183" i="1"/>
  <c r="Z1184" i="1"/>
  <c r="AC1184" i="1" s="1"/>
  <c r="AA1184" i="1"/>
  <c r="AB1184" i="1"/>
  <c r="Z1185" i="1"/>
  <c r="AA1185" i="1"/>
  <c r="AB1185" i="1"/>
  <c r="Z1186" i="1"/>
  <c r="AA1186" i="1"/>
  <c r="AB1186" i="1"/>
  <c r="Z1187" i="1"/>
  <c r="AA1187" i="1"/>
  <c r="AC1187" i="1" s="1"/>
  <c r="AB1187" i="1"/>
  <c r="Z1188" i="1"/>
  <c r="AC1188" i="1" s="1"/>
  <c r="AA1188" i="1"/>
  <c r="AB1188" i="1"/>
  <c r="AF1188" i="1"/>
  <c r="Z1189" i="1"/>
  <c r="AC1189" i="1" s="1"/>
  <c r="AE1189" i="1" s="1"/>
  <c r="AA1189" i="1"/>
  <c r="AB1189" i="1"/>
  <c r="AM1189" i="1"/>
  <c r="Z1190" i="1"/>
  <c r="AA1190" i="1"/>
  <c r="AB1190" i="1"/>
  <c r="AC1190" i="1"/>
  <c r="Z1191" i="1"/>
  <c r="AA1191" i="1"/>
  <c r="AB1191" i="1"/>
  <c r="AC1191" i="1"/>
  <c r="AF1191" i="1" s="1"/>
  <c r="AE1191" i="1"/>
  <c r="AM1191" i="1"/>
  <c r="Z1192" i="1"/>
  <c r="AA1192" i="1"/>
  <c r="AB1192" i="1"/>
  <c r="AC1192" i="1"/>
  <c r="Z1193" i="1"/>
  <c r="AA1193" i="1"/>
  <c r="AB1193" i="1"/>
  <c r="Z1194" i="1"/>
  <c r="AC1194" i="1" s="1"/>
  <c r="AA1194" i="1"/>
  <c r="AB1194" i="1"/>
  <c r="Z1195" i="1"/>
  <c r="AA1195" i="1"/>
  <c r="AC1195" i="1" s="1"/>
  <c r="AB1195" i="1"/>
  <c r="Z1196" i="1"/>
  <c r="AC1196" i="1" s="1"/>
  <c r="AF1196" i="1" s="1"/>
  <c r="AA1196" i="1"/>
  <c r="AB1196" i="1"/>
  <c r="Z1197" i="1"/>
  <c r="AA1197" i="1"/>
  <c r="AB1197" i="1"/>
  <c r="Z1198" i="1"/>
  <c r="AA1198" i="1"/>
  <c r="AB1198" i="1"/>
  <c r="AC1198" i="1"/>
  <c r="AJ1198" i="1" s="1"/>
  <c r="AG1198" i="1"/>
  <c r="AK1198" i="1"/>
  <c r="Z1199" i="1"/>
  <c r="AA1199" i="1"/>
  <c r="AB1199" i="1"/>
  <c r="Z1200" i="1"/>
  <c r="AA1200" i="1"/>
  <c r="AB1200" i="1"/>
  <c r="AC1200" i="1"/>
  <c r="AF1200" i="1" s="1"/>
  <c r="Z1201" i="1"/>
  <c r="AC1201" i="1" s="1"/>
  <c r="AA1201" i="1"/>
  <c r="AB1201" i="1"/>
  <c r="Z1202" i="1"/>
  <c r="AC1202" i="1" s="1"/>
  <c r="AG1202" i="1" s="1"/>
  <c r="AA1202" i="1"/>
  <c r="AB1202" i="1"/>
  <c r="Z1203" i="1"/>
  <c r="AA1203" i="1"/>
  <c r="AB1203" i="1"/>
  <c r="Z1204" i="1"/>
  <c r="AC1204" i="1" s="1"/>
  <c r="AF1204" i="1" s="1"/>
  <c r="AA1204" i="1"/>
  <c r="AB1204" i="1"/>
  <c r="Z1205" i="1"/>
  <c r="AA1205" i="1"/>
  <c r="AB1205" i="1"/>
  <c r="Z1206" i="1"/>
  <c r="AA1206" i="1"/>
  <c r="AC1206" i="1" s="1"/>
  <c r="AJ1206" i="1" s="1"/>
  <c r="AB1206" i="1"/>
  <c r="Z1207" i="1"/>
  <c r="AA1207" i="1"/>
  <c r="AB1207" i="1"/>
  <c r="Z1208" i="1"/>
  <c r="AC1208" i="1" s="1"/>
  <c r="AA1208" i="1"/>
  <c r="AB1208" i="1"/>
  <c r="Z1209" i="1"/>
  <c r="AA1209" i="1"/>
  <c r="AB1209" i="1"/>
  <c r="Z1210" i="1"/>
  <c r="AC1210" i="1" s="1"/>
  <c r="AG1210" i="1" s="1"/>
  <c r="AA1210" i="1"/>
  <c r="AB1210" i="1"/>
  <c r="Z1211" i="1"/>
  <c r="AA1211" i="1"/>
  <c r="AB1211" i="1"/>
  <c r="AC1211" i="1"/>
  <c r="AF1211" i="1" s="1"/>
  <c r="AE1211" i="1"/>
  <c r="AM1211" i="1"/>
  <c r="Z1212" i="1"/>
  <c r="AA1212" i="1"/>
  <c r="AB1212" i="1"/>
  <c r="AC1212" i="1"/>
  <c r="Z1213" i="1"/>
  <c r="AA1213" i="1"/>
  <c r="AB1213" i="1"/>
  <c r="Z1214" i="1"/>
  <c r="AC1214" i="1" s="1"/>
  <c r="AA1214" i="1"/>
  <c r="AB1214" i="1"/>
  <c r="Z1215" i="1"/>
  <c r="AA1215" i="1"/>
  <c r="AB1215" i="1"/>
  <c r="AC1215" i="1"/>
  <c r="AK1215" i="1"/>
  <c r="Z1216" i="1"/>
  <c r="AA1216" i="1"/>
  <c r="AB1216" i="1"/>
  <c r="Z1217" i="1"/>
  <c r="AA1217" i="1"/>
  <c r="AB1217" i="1"/>
  <c r="Z1218" i="1"/>
  <c r="AC1218" i="1" s="1"/>
  <c r="AA1218" i="1"/>
  <c r="AB1218" i="1"/>
  <c r="Z1219" i="1"/>
  <c r="AA1219" i="1"/>
  <c r="AB1219" i="1"/>
  <c r="AC1219" i="1"/>
  <c r="AF1219" i="1" s="1"/>
  <c r="AE1219" i="1"/>
  <c r="AM1219" i="1"/>
  <c r="Z1220" i="1"/>
  <c r="AA1220" i="1"/>
  <c r="AB1220" i="1"/>
  <c r="AC1220" i="1"/>
  <c r="Z1221" i="1"/>
  <c r="AA1221" i="1"/>
  <c r="AB1221" i="1"/>
  <c r="Z1222" i="1"/>
  <c r="AA1222" i="1"/>
  <c r="AB1222" i="1"/>
  <c r="Z1223" i="1"/>
  <c r="AA1223" i="1"/>
  <c r="AB1223" i="1"/>
  <c r="AC1223" i="1"/>
  <c r="AE1223" i="1" s="1"/>
  <c r="AD1223" i="1"/>
  <c r="AI1223" i="1"/>
  <c r="AK1223" i="1"/>
  <c r="AL1223" i="1"/>
  <c r="Z1224" i="1"/>
  <c r="AA1224" i="1"/>
  <c r="AB1224" i="1"/>
  <c r="AC1224" i="1"/>
  <c r="AM1224" i="1" s="1"/>
  <c r="AE1224" i="1"/>
  <c r="AF1224" i="1"/>
  <c r="AG1224" i="1"/>
  <c r="AK1224" i="1"/>
  <c r="Z1225" i="1"/>
  <c r="AA1225" i="1"/>
  <c r="AB1225" i="1"/>
  <c r="Z1226" i="1"/>
  <c r="AA1226" i="1"/>
  <c r="AB1226" i="1"/>
  <c r="AC1226" i="1"/>
  <c r="AG1226" i="1" s="1"/>
  <c r="AK1226" i="1"/>
  <c r="Z1227" i="1"/>
  <c r="AC1227" i="1" s="1"/>
  <c r="AA1227" i="1"/>
  <c r="AB1227" i="1"/>
  <c r="Z1228" i="1"/>
  <c r="AC1228" i="1" s="1"/>
  <c r="AA1228" i="1"/>
  <c r="AB1228" i="1"/>
  <c r="AF1228" i="1"/>
  <c r="Z1229" i="1"/>
  <c r="AA1229" i="1"/>
  <c r="AB1229" i="1"/>
  <c r="Z1230" i="1"/>
  <c r="AA1230" i="1"/>
  <c r="AB1230" i="1"/>
  <c r="Z1231" i="1"/>
  <c r="AA1231" i="1"/>
  <c r="AB1231" i="1"/>
  <c r="AC1231" i="1"/>
  <c r="AL1231" i="1"/>
  <c r="Z1232" i="1"/>
  <c r="AA1232" i="1"/>
  <c r="AB1232" i="1"/>
  <c r="AC1232" i="1"/>
  <c r="AF1232" i="1" s="1"/>
  <c r="AE1232" i="1"/>
  <c r="AG1232" i="1"/>
  <c r="AK1232" i="1"/>
  <c r="AM1232" i="1"/>
  <c r="Z1233" i="1"/>
  <c r="AA1233" i="1"/>
  <c r="AB1233" i="1"/>
  <c r="Z1234" i="1"/>
  <c r="AA1234" i="1"/>
  <c r="AC1234" i="1" s="1"/>
  <c r="AB1234" i="1"/>
  <c r="Z1235" i="1"/>
  <c r="AA1235" i="1"/>
  <c r="AB1235" i="1"/>
  <c r="Z1236" i="1"/>
  <c r="AA1236" i="1"/>
  <c r="AB1236" i="1"/>
  <c r="AC1236" i="1"/>
  <c r="Z1237" i="1"/>
  <c r="AC1237" i="1" s="1"/>
  <c r="AA1237" i="1"/>
  <c r="AB1237" i="1"/>
  <c r="Z1238" i="1"/>
  <c r="AA1238" i="1"/>
  <c r="AB1238" i="1"/>
  <c r="Z1239" i="1"/>
  <c r="AC1239" i="1" s="1"/>
  <c r="AA1239" i="1"/>
  <c r="AB1239" i="1"/>
  <c r="Z1240" i="1"/>
  <c r="AC1240" i="1" s="1"/>
  <c r="AM1240" i="1" s="1"/>
  <c r="AA1240" i="1"/>
  <c r="AB1240" i="1"/>
  <c r="AF1240" i="1"/>
  <c r="Z1241" i="1"/>
  <c r="AA1241" i="1"/>
  <c r="AB1241" i="1"/>
  <c r="Z1242" i="1"/>
  <c r="AA1242" i="1"/>
  <c r="AB1242" i="1"/>
  <c r="AC1242" i="1"/>
  <c r="Z1243" i="1"/>
  <c r="AA1243" i="1"/>
  <c r="AB1243" i="1"/>
  <c r="AC1243" i="1"/>
  <c r="Z1244" i="1"/>
  <c r="AA1244" i="1"/>
  <c r="AB1244" i="1"/>
  <c r="AC1244" i="1"/>
  <c r="AE1244" i="1" s="1"/>
  <c r="AF1244" i="1"/>
  <c r="Z1245" i="1"/>
  <c r="AA1245" i="1"/>
  <c r="AB1245" i="1"/>
  <c r="Z1246" i="1"/>
  <c r="AA1246" i="1"/>
  <c r="AC1246" i="1" s="1"/>
  <c r="AB1246" i="1"/>
  <c r="Z1247" i="1"/>
  <c r="AA1247" i="1"/>
  <c r="AC1247" i="1" s="1"/>
  <c r="AL1247" i="1" s="1"/>
  <c r="AB1247" i="1"/>
  <c r="Z1248" i="1"/>
  <c r="AC1248" i="1" s="1"/>
  <c r="AA1248" i="1"/>
  <c r="AB1248" i="1"/>
  <c r="Z1249" i="1"/>
  <c r="AA1249" i="1"/>
  <c r="AB1249" i="1"/>
  <c r="Z1250" i="1"/>
  <c r="AA1250" i="1"/>
  <c r="AC1250" i="1" s="1"/>
  <c r="AB1250" i="1"/>
  <c r="AI1250" i="1"/>
  <c r="Z1251" i="1"/>
  <c r="AC1251" i="1" s="1"/>
  <c r="AA1251" i="1"/>
  <c r="AB1251" i="1"/>
  <c r="AK1251" i="1"/>
  <c r="Z1252" i="1"/>
  <c r="AA1252" i="1"/>
  <c r="AB1252" i="1"/>
  <c r="AC1252" i="1"/>
  <c r="Z1253" i="1"/>
  <c r="AA1253" i="1"/>
  <c r="AB1253" i="1"/>
  <c r="Z1254" i="1"/>
  <c r="AA1254" i="1"/>
  <c r="AB1254" i="1"/>
  <c r="Z1255" i="1"/>
  <c r="AA1255" i="1"/>
  <c r="AB1255" i="1"/>
  <c r="AC1255" i="1" s="1"/>
  <c r="AE1255" i="1" s="1"/>
  <c r="AI1255" i="1"/>
  <c r="AK1255" i="1"/>
  <c r="Z1256" i="1"/>
  <c r="AA1256" i="1"/>
  <c r="AB1256" i="1"/>
  <c r="AC1256" i="1" s="1"/>
  <c r="AM1256" i="1" s="1"/>
  <c r="AE1256" i="1"/>
  <c r="AG1256" i="1"/>
  <c r="AK1256" i="1"/>
  <c r="Z1257" i="1"/>
  <c r="AA1257" i="1"/>
  <c r="AB1257" i="1"/>
  <c r="Z1258" i="1"/>
  <c r="AA1258" i="1"/>
  <c r="AB1258" i="1"/>
  <c r="AC1258" i="1"/>
  <c r="AG1258" i="1" s="1"/>
  <c r="AK1258" i="1"/>
  <c r="Z1259" i="1"/>
  <c r="AA1259" i="1"/>
  <c r="AB1259" i="1"/>
  <c r="Z1260" i="1"/>
  <c r="AA1260" i="1"/>
  <c r="AB1260" i="1"/>
  <c r="AC1260" i="1"/>
  <c r="AE1260" i="1" s="1"/>
  <c r="Z1261" i="1"/>
  <c r="AA1261" i="1"/>
  <c r="AB1261" i="1"/>
  <c r="Z1262" i="1"/>
  <c r="AA1262" i="1"/>
  <c r="AC1262" i="1" s="1"/>
  <c r="AB1262" i="1"/>
  <c r="Z1263" i="1"/>
  <c r="AA1263" i="1"/>
  <c r="AB1263" i="1"/>
  <c r="AC1263" i="1"/>
  <c r="AD1263" i="1" s="1"/>
  <c r="AI1263" i="1"/>
  <c r="Z1264" i="1"/>
  <c r="AA1264" i="1"/>
  <c r="AB1264" i="1"/>
  <c r="AC1264" i="1"/>
  <c r="AF1264" i="1" s="1"/>
  <c r="AE1264" i="1"/>
  <c r="AG1264" i="1"/>
  <c r="AK1264" i="1"/>
  <c r="AM1264" i="1"/>
  <c r="Z1265" i="1"/>
  <c r="AA1265" i="1"/>
  <c r="AB1265" i="1"/>
  <c r="Z1266" i="1"/>
  <c r="AA1266" i="1"/>
  <c r="AB1266" i="1"/>
  <c r="Z1267" i="1"/>
  <c r="AA1267" i="1"/>
  <c r="AB1267" i="1"/>
  <c r="AC1267" i="1"/>
  <c r="AD1267" i="1" s="1"/>
  <c r="Z1268" i="1"/>
  <c r="AA1268" i="1"/>
  <c r="AB1268" i="1"/>
  <c r="AC1268" i="1"/>
  <c r="AE1268" i="1" s="1"/>
  <c r="AK1268" i="1"/>
  <c r="Z1269" i="1"/>
  <c r="AC1269" i="1" s="1"/>
  <c r="AA1269" i="1"/>
  <c r="AB1269" i="1"/>
  <c r="Z1270" i="1"/>
  <c r="AA1270" i="1"/>
  <c r="AB1270" i="1"/>
  <c r="AC1270" i="1" s="1"/>
  <c r="AJ1270" i="1" s="1"/>
  <c r="Z1271" i="1"/>
  <c r="AA1271" i="1"/>
  <c r="AB1271" i="1"/>
  <c r="Z1272" i="1"/>
  <c r="AC1272" i="1" s="1"/>
  <c r="AA1272" i="1"/>
  <c r="AB1272" i="1"/>
  <c r="Z1273" i="1"/>
  <c r="AA1273" i="1"/>
  <c r="AB1273" i="1"/>
  <c r="Z1274" i="1"/>
  <c r="AA1274" i="1"/>
  <c r="AB1274" i="1"/>
  <c r="AC1274" i="1"/>
  <c r="Z1275" i="1"/>
  <c r="AA1275" i="1"/>
  <c r="AC1275" i="1" s="1"/>
  <c r="AB1275" i="1"/>
  <c r="Z1276" i="1"/>
  <c r="AA1276" i="1"/>
  <c r="AB1276" i="1"/>
  <c r="AC1276" i="1"/>
  <c r="AE1276" i="1" s="1"/>
  <c r="Z1277" i="1"/>
  <c r="AC1277" i="1" s="1"/>
  <c r="AA1277" i="1"/>
  <c r="AB1277" i="1"/>
  <c r="Z1278" i="1"/>
  <c r="AA1278" i="1"/>
  <c r="AB1278" i="1"/>
  <c r="Z1279" i="1"/>
  <c r="AC1279" i="1" s="1"/>
  <c r="AA1279" i="1"/>
  <c r="AB1279" i="1"/>
  <c r="Z1280" i="1"/>
  <c r="AC1280" i="1" s="1"/>
  <c r="AA1280" i="1"/>
  <c r="AB1280" i="1"/>
  <c r="Z1281" i="1"/>
  <c r="AC1281" i="1" s="1"/>
  <c r="AG1281" i="1" s="1"/>
  <c r="AA1281" i="1"/>
  <c r="AB1281" i="1"/>
  <c r="AE1281" i="1"/>
  <c r="AM1281" i="1"/>
  <c r="Z1282" i="1"/>
  <c r="AA1282" i="1"/>
  <c r="AB1282" i="1"/>
  <c r="AC1282" i="1" s="1"/>
  <c r="Z1283" i="1"/>
  <c r="AA1283" i="1"/>
  <c r="AC1283" i="1" s="1"/>
  <c r="AE1283" i="1" s="1"/>
  <c r="AB1283" i="1"/>
  <c r="Z1284" i="1"/>
  <c r="AA1284" i="1"/>
  <c r="AC1284" i="1" s="1"/>
  <c r="AB1284" i="1"/>
  <c r="Z1285" i="1"/>
  <c r="AC1285" i="1" s="1"/>
  <c r="AA1285" i="1"/>
  <c r="AB1285" i="1"/>
  <c r="AG1285" i="1"/>
  <c r="AI1285" i="1"/>
  <c r="Z1286" i="1"/>
  <c r="AA1286" i="1"/>
  <c r="AB1286" i="1"/>
  <c r="Z1287" i="1"/>
  <c r="AC1287" i="1" s="1"/>
  <c r="AA1287" i="1"/>
  <c r="AB1287" i="1"/>
  <c r="Z1288" i="1"/>
  <c r="AC1288" i="1" s="1"/>
  <c r="AA1288" i="1"/>
  <c r="AB1288" i="1"/>
  <c r="Z1289" i="1"/>
  <c r="AA1289" i="1"/>
  <c r="AB1289" i="1"/>
  <c r="Z1290" i="1"/>
  <c r="AC1290" i="1" s="1"/>
  <c r="AA1290" i="1"/>
  <c r="AB1290" i="1"/>
  <c r="Z1291" i="1"/>
  <c r="AC1291" i="1" s="1"/>
  <c r="AA1291" i="1"/>
  <c r="AB1291" i="1"/>
  <c r="Z1292" i="1"/>
  <c r="AA1292" i="1"/>
  <c r="AB1292" i="1"/>
  <c r="AC1292" i="1"/>
  <c r="AE1292" i="1" s="1"/>
  <c r="AF1292" i="1"/>
  <c r="Z1293" i="1"/>
  <c r="AA1293" i="1"/>
  <c r="AB1293" i="1"/>
  <c r="Z1294" i="1"/>
  <c r="AA1294" i="1"/>
  <c r="AB1294" i="1"/>
  <c r="Z1295" i="1"/>
  <c r="AA1295" i="1"/>
  <c r="AB1295" i="1"/>
  <c r="AC1295" i="1" s="1"/>
  <c r="Z1296" i="1"/>
  <c r="AA1296" i="1"/>
  <c r="AC1296" i="1" s="1"/>
  <c r="AK1296" i="1" s="1"/>
  <c r="AB1296" i="1"/>
  <c r="Z1297" i="1"/>
  <c r="AC1297" i="1" s="1"/>
  <c r="AA1297" i="1"/>
  <c r="AB1297" i="1"/>
  <c r="Z1298" i="1"/>
  <c r="AA1298" i="1"/>
  <c r="AB1298" i="1"/>
  <c r="Z1299" i="1"/>
  <c r="AC1299" i="1" s="1"/>
  <c r="AA1299" i="1"/>
  <c r="AB1299" i="1"/>
  <c r="Z1300" i="1"/>
  <c r="AA1300" i="1"/>
  <c r="AC1300" i="1" s="1"/>
  <c r="AB1300" i="1"/>
  <c r="Z1301" i="1"/>
  <c r="AA1301" i="1"/>
  <c r="AB1301" i="1"/>
  <c r="AC1301" i="1" s="1"/>
  <c r="AM1301" i="1" s="1"/>
  <c r="Z1302" i="1"/>
  <c r="AC1302" i="1" s="1"/>
  <c r="AA1302" i="1"/>
  <c r="AB1302" i="1"/>
  <c r="Z1303" i="1"/>
  <c r="AC1303" i="1" s="1"/>
  <c r="AA1303" i="1"/>
  <c r="AB1303" i="1"/>
  <c r="AD1303" i="1"/>
  <c r="Z1304" i="1"/>
  <c r="AA1304" i="1"/>
  <c r="AC1304" i="1" s="1"/>
  <c r="AJ1304" i="1" s="1"/>
  <c r="AB1304" i="1"/>
  <c r="Z1305" i="1"/>
  <c r="AA1305" i="1"/>
  <c r="AB1305" i="1"/>
  <c r="Z1306" i="1"/>
  <c r="AC1306" i="1" s="1"/>
  <c r="AA1306" i="1"/>
  <c r="AB1306" i="1"/>
  <c r="Z1307" i="1"/>
  <c r="AA1307" i="1"/>
  <c r="AB1307" i="1"/>
  <c r="Z1308" i="1"/>
  <c r="AC1308" i="1" s="1"/>
  <c r="AA1308" i="1"/>
  <c r="AB1308" i="1"/>
  <c r="Z1309" i="1"/>
  <c r="AA1309" i="1"/>
  <c r="AB1309" i="1"/>
  <c r="AC1309" i="1" s="1"/>
  <c r="Z1310" i="1"/>
  <c r="AC1310" i="1" s="1"/>
  <c r="AA1310" i="1"/>
  <c r="AB1310" i="1"/>
  <c r="Z1311" i="1"/>
  <c r="AC1311" i="1" s="1"/>
  <c r="AI1311" i="1" s="1"/>
  <c r="AA1311" i="1"/>
  <c r="AB1311" i="1"/>
  <c r="Z1312" i="1"/>
  <c r="AA1312" i="1"/>
  <c r="AB1312" i="1"/>
  <c r="Z1313" i="1"/>
  <c r="AA1313" i="1"/>
  <c r="AC1313" i="1" s="1"/>
  <c r="AK1313" i="1" s="1"/>
  <c r="AB1313" i="1"/>
  <c r="Z1314" i="1"/>
  <c r="AA1314" i="1"/>
  <c r="AB1314" i="1"/>
  <c r="Z1315" i="1"/>
  <c r="AC1315" i="1" s="1"/>
  <c r="AL1315" i="1" s="1"/>
  <c r="AA1315" i="1"/>
  <c r="AB1315" i="1"/>
  <c r="Z1316" i="1"/>
  <c r="AC1316" i="1" s="1"/>
  <c r="AA1316" i="1"/>
  <c r="AB1316" i="1"/>
  <c r="Z1317" i="1"/>
  <c r="AC1317" i="1" s="1"/>
  <c r="AM1317" i="1" s="1"/>
  <c r="AA1317" i="1"/>
  <c r="AB1317" i="1"/>
  <c r="Z1318" i="1"/>
  <c r="AC1318" i="1" s="1"/>
  <c r="AA1318" i="1"/>
  <c r="AB1318" i="1"/>
  <c r="Z1319" i="1"/>
  <c r="AA1319" i="1"/>
  <c r="AB1319" i="1"/>
  <c r="Z1320" i="1"/>
  <c r="AA1320" i="1"/>
  <c r="AC1320" i="1" s="1"/>
  <c r="AJ1320" i="1" s="1"/>
  <c r="AB1320" i="1"/>
  <c r="Z1321" i="1"/>
  <c r="AA1321" i="1"/>
  <c r="AB1321" i="1"/>
  <c r="Z1322" i="1"/>
  <c r="AC1322" i="1" s="1"/>
  <c r="AA1322" i="1"/>
  <c r="AB1322" i="1"/>
  <c r="Z1323" i="1"/>
  <c r="AA1323" i="1"/>
  <c r="AB1323" i="1"/>
  <c r="Z1324" i="1"/>
  <c r="AA1324" i="1"/>
  <c r="AB1324" i="1"/>
  <c r="Z1325" i="1"/>
  <c r="AA1325" i="1"/>
  <c r="AB1325" i="1"/>
  <c r="AC1325" i="1"/>
  <c r="AD1325" i="1" s="1"/>
  <c r="Z1326" i="1"/>
  <c r="AA1326" i="1"/>
  <c r="AC1326" i="1" s="1"/>
  <c r="AI1326" i="1" s="1"/>
  <c r="AB1326" i="1"/>
  <c r="Z1327" i="1"/>
  <c r="AC1327" i="1" s="1"/>
  <c r="AD1327" i="1" s="1"/>
  <c r="AA1327" i="1"/>
  <c r="AB1327" i="1"/>
  <c r="Z1328" i="1"/>
  <c r="AA1328" i="1"/>
  <c r="AB1328" i="1"/>
  <c r="Z1329" i="1"/>
  <c r="AA1329" i="1"/>
  <c r="AC1329" i="1" s="1"/>
  <c r="AB1329" i="1"/>
  <c r="Z1330" i="1"/>
  <c r="AC1330" i="1" s="1"/>
  <c r="AA1330" i="1"/>
  <c r="AB1330" i="1"/>
  <c r="Z1331" i="1"/>
  <c r="AA1331" i="1"/>
  <c r="AB1331" i="1"/>
  <c r="Z1332" i="1"/>
  <c r="AC1332" i="1" s="1"/>
  <c r="AA1332" i="1"/>
  <c r="AB1332" i="1"/>
  <c r="Z1333" i="1"/>
  <c r="AC1333" i="1" s="1"/>
  <c r="AH1333" i="1" s="1"/>
  <c r="AA1333" i="1"/>
  <c r="AB1333" i="1"/>
  <c r="Z1334" i="1"/>
  <c r="AC1334" i="1" s="1"/>
  <c r="AI1334" i="1" s="1"/>
  <c r="AA1334" i="1"/>
  <c r="AB1334" i="1"/>
  <c r="Z1335" i="1"/>
  <c r="AC1335" i="1" s="1"/>
  <c r="AA1335" i="1"/>
  <c r="AB1335" i="1"/>
  <c r="Z1336" i="1"/>
  <c r="AA1336" i="1"/>
  <c r="AB1336" i="1"/>
  <c r="Z1337" i="1"/>
  <c r="AA1337" i="1"/>
  <c r="AC1337" i="1" s="1"/>
  <c r="AE1337" i="1" s="1"/>
  <c r="AB1337" i="1"/>
  <c r="Z1338" i="1"/>
  <c r="AA1338" i="1"/>
  <c r="AB1338" i="1"/>
  <c r="AC1338" i="1"/>
  <c r="AK1338" i="1" s="1"/>
  <c r="Z1339" i="1"/>
  <c r="AC1339" i="1" s="1"/>
  <c r="AG1339" i="1" s="1"/>
  <c r="AA1339" i="1"/>
  <c r="AB1339" i="1"/>
  <c r="AL1339" i="1"/>
  <c r="Z1340" i="1"/>
  <c r="AA1340" i="1"/>
  <c r="AB1340" i="1"/>
  <c r="Z1341" i="1"/>
  <c r="AA1341" i="1"/>
  <c r="AB1341" i="1"/>
  <c r="AC1341" i="1" s="1"/>
  <c r="Z1342" i="1"/>
  <c r="AA1342" i="1"/>
  <c r="AB1342" i="1"/>
  <c r="AC1342" i="1"/>
  <c r="AF1342" i="1" s="1"/>
  <c r="Z1343" i="1"/>
  <c r="AC1343" i="1" s="1"/>
  <c r="AA1343" i="1"/>
  <c r="AB1343" i="1"/>
  <c r="AI1343" i="1"/>
  <c r="AL1343" i="1"/>
  <c r="Z1344" i="1"/>
  <c r="AA1344" i="1"/>
  <c r="AB1344" i="1"/>
  <c r="Z1345" i="1"/>
  <c r="AA1345" i="1"/>
  <c r="AB1345" i="1"/>
  <c r="AC1345" i="1" s="1"/>
  <c r="Z1346" i="1"/>
  <c r="AA1346" i="1"/>
  <c r="AC1346" i="1" s="1"/>
  <c r="AF1346" i="1" s="1"/>
  <c r="AB1346" i="1"/>
  <c r="Z1347" i="1"/>
  <c r="AA1347" i="1"/>
  <c r="AB1347" i="1"/>
  <c r="Z1348" i="1"/>
  <c r="AA1348" i="1"/>
  <c r="AB1348" i="1"/>
  <c r="AC1348" i="1" s="1"/>
  <c r="AG1348" i="1" s="1"/>
  <c r="Z1349" i="1"/>
  <c r="AC1349" i="1" s="1"/>
  <c r="AA1349" i="1"/>
  <c r="AB1349" i="1"/>
  <c r="Z1350" i="1"/>
  <c r="AA1350" i="1"/>
  <c r="AC1350" i="1" s="1"/>
  <c r="AB1350" i="1"/>
  <c r="Z1351" i="1"/>
  <c r="AC1351" i="1" s="1"/>
  <c r="AD1351" i="1" s="1"/>
  <c r="AA1351" i="1"/>
  <c r="AB1351" i="1"/>
  <c r="Z1352" i="1"/>
  <c r="AA1352" i="1"/>
  <c r="AB1352" i="1"/>
  <c r="AC1352" i="1" s="1"/>
  <c r="AJ1352" i="1" s="1"/>
  <c r="AE1352" i="1"/>
  <c r="AM1352" i="1"/>
  <c r="Z1353" i="1"/>
  <c r="AA1353" i="1"/>
  <c r="AB1353" i="1"/>
  <c r="AC1353" i="1"/>
  <c r="AD1353" i="1" s="1"/>
  <c r="Z1354" i="1"/>
  <c r="AA1354" i="1"/>
  <c r="AB1354" i="1"/>
  <c r="AC1354" i="1"/>
  <c r="AF1354" i="1" s="1"/>
  <c r="Z1355" i="1"/>
  <c r="AA1355" i="1"/>
  <c r="AB1355" i="1"/>
  <c r="Z1356" i="1"/>
  <c r="AA1356" i="1"/>
  <c r="AB1356" i="1"/>
  <c r="AC1356" i="1"/>
  <c r="AF1356" i="1" s="1"/>
  <c r="Z1357" i="1"/>
  <c r="AA1357" i="1"/>
  <c r="AB1357" i="1"/>
  <c r="AC1357" i="1" s="1"/>
  <c r="Z1358" i="1"/>
  <c r="AA1358" i="1"/>
  <c r="AB1358" i="1"/>
  <c r="AC1358" i="1"/>
  <c r="AF1358" i="1" s="1"/>
  <c r="Z1359" i="1"/>
  <c r="AA1359" i="1"/>
  <c r="AB1359" i="1"/>
  <c r="Z1360" i="1"/>
  <c r="AA1360" i="1"/>
  <c r="AB1360" i="1"/>
  <c r="AC1360" i="1" s="1"/>
  <c r="AG1360" i="1" s="1"/>
  <c r="Z1361" i="1"/>
  <c r="AC1361" i="1" s="1"/>
  <c r="AA1361" i="1"/>
  <c r="AB1361" i="1"/>
  <c r="Z1362" i="1"/>
  <c r="AC1362" i="1" s="1"/>
  <c r="AA1362" i="1"/>
  <c r="AB1362" i="1"/>
  <c r="Z1363" i="1"/>
  <c r="AA1363" i="1"/>
  <c r="AB1363" i="1"/>
  <c r="Z1364" i="1"/>
  <c r="AA1364" i="1"/>
  <c r="AB1364" i="1"/>
  <c r="AC1364" i="1"/>
  <c r="AE1364" i="1" s="1"/>
  <c r="Z1365" i="1"/>
  <c r="AA1365" i="1"/>
  <c r="AB1365" i="1"/>
  <c r="AC1365" i="1"/>
  <c r="AJ1365" i="1" s="1"/>
  <c r="Z1366" i="1"/>
  <c r="AA1366" i="1"/>
  <c r="AB1366" i="1"/>
  <c r="Z1367" i="1"/>
  <c r="AA1367" i="1"/>
  <c r="AB1367" i="1"/>
  <c r="AC1367" i="1"/>
  <c r="AL1367" i="1" s="1"/>
  <c r="Z1368" i="1"/>
  <c r="AA1368" i="1"/>
  <c r="AB1368" i="1"/>
  <c r="Z1369" i="1"/>
  <c r="AC1369" i="1" s="1"/>
  <c r="AD1369" i="1" s="1"/>
  <c r="AA1369" i="1"/>
  <c r="AB1369" i="1"/>
  <c r="Z1370" i="1"/>
  <c r="AA1370" i="1"/>
  <c r="AB1370" i="1"/>
  <c r="Z1371" i="1"/>
  <c r="AC1371" i="1" s="1"/>
  <c r="AD1371" i="1" s="1"/>
  <c r="AA1371" i="1"/>
  <c r="AB1371" i="1"/>
  <c r="Z1372" i="1"/>
  <c r="AC1372" i="1" s="1"/>
  <c r="AF1372" i="1" s="1"/>
  <c r="AA1372" i="1"/>
  <c r="AB1372" i="1"/>
  <c r="Z1373" i="1"/>
  <c r="AA1373" i="1"/>
  <c r="AB1373" i="1"/>
  <c r="Z1374" i="1"/>
  <c r="AC1374" i="1" s="1"/>
  <c r="AF1374" i="1" s="1"/>
  <c r="AA1374" i="1"/>
  <c r="AB1374" i="1"/>
  <c r="Z1375" i="1"/>
  <c r="AA1375" i="1"/>
  <c r="AB1375" i="1"/>
  <c r="Z1376" i="1"/>
  <c r="AC1376" i="1" s="1"/>
  <c r="AD1376" i="1" s="1"/>
  <c r="AA1376" i="1"/>
  <c r="AB1376" i="1"/>
  <c r="Z1377" i="1"/>
  <c r="AA1377" i="1"/>
  <c r="AB1377" i="1"/>
  <c r="Z1378" i="1"/>
  <c r="AC1378" i="1" s="1"/>
  <c r="AF1378" i="1" s="1"/>
  <c r="AA1378" i="1"/>
  <c r="AB1378" i="1"/>
  <c r="Z1379" i="1"/>
  <c r="AA1379" i="1"/>
  <c r="AB1379" i="1"/>
  <c r="Z1380" i="1"/>
  <c r="AA1380" i="1"/>
  <c r="AB1380" i="1"/>
  <c r="Z1381" i="1"/>
  <c r="AA1381" i="1"/>
  <c r="AB1381" i="1"/>
  <c r="Z1382" i="1"/>
  <c r="AC1382" i="1" s="1"/>
  <c r="AF1382" i="1" s="1"/>
  <c r="AA1382" i="1"/>
  <c r="AB1382" i="1"/>
  <c r="AH1382" i="1"/>
  <c r="Z1383" i="1"/>
  <c r="AA1383" i="1"/>
  <c r="AB1383" i="1"/>
  <c r="Z1384" i="1"/>
  <c r="AA1384" i="1"/>
  <c r="AB1384" i="1"/>
  <c r="Z1385" i="1"/>
  <c r="AC1385" i="1" s="1"/>
  <c r="AA1385" i="1"/>
  <c r="AB1385" i="1"/>
  <c r="Z1386" i="1"/>
  <c r="AC1386" i="1" s="1"/>
  <c r="AH1386" i="1" s="1"/>
  <c r="AA1386" i="1"/>
  <c r="AB1386" i="1"/>
  <c r="Z1387" i="1"/>
  <c r="AC1387" i="1" s="1"/>
  <c r="AH1387" i="1" s="1"/>
  <c r="AA1387" i="1"/>
  <c r="AB1387" i="1"/>
  <c r="AD1387" i="1"/>
  <c r="AL1387" i="1"/>
  <c r="Z1388" i="1"/>
  <c r="AA1388" i="1"/>
  <c r="AB1388" i="1"/>
  <c r="Z1389" i="1"/>
  <c r="AA1389" i="1"/>
  <c r="AB1389" i="1"/>
  <c r="Z1390" i="1"/>
  <c r="AA1390" i="1"/>
  <c r="AB1390" i="1"/>
  <c r="Z1391" i="1"/>
  <c r="AC1391" i="1" s="1"/>
  <c r="AD1391" i="1" s="1"/>
  <c r="AA1391" i="1"/>
  <c r="AB1391" i="1"/>
  <c r="Z1392" i="1"/>
  <c r="AA1392" i="1"/>
  <c r="AB1392" i="1"/>
  <c r="Z1393" i="1"/>
  <c r="AA1393" i="1"/>
  <c r="AB1393" i="1"/>
  <c r="Z1394" i="1"/>
  <c r="AA1394" i="1"/>
  <c r="AB1394" i="1"/>
  <c r="Z1395" i="1"/>
  <c r="AC1395" i="1" s="1"/>
  <c r="AD1395" i="1" s="1"/>
  <c r="AA1395" i="1"/>
  <c r="AB1395" i="1"/>
  <c r="AJ1395" i="1"/>
  <c r="Z1396" i="1"/>
  <c r="AA1396" i="1"/>
  <c r="AB1396" i="1"/>
  <c r="Z1397" i="1"/>
  <c r="AA1397" i="1"/>
  <c r="AB1397" i="1"/>
  <c r="Z1398" i="1"/>
  <c r="AA1398" i="1"/>
  <c r="AB1398" i="1"/>
  <c r="Z1399" i="1"/>
  <c r="AA1399" i="1"/>
  <c r="AB1399" i="1"/>
  <c r="Z1400" i="1"/>
  <c r="AA1400" i="1"/>
  <c r="AB1400" i="1"/>
  <c r="Z1401" i="1"/>
  <c r="AA1401" i="1"/>
  <c r="AB1401" i="1"/>
  <c r="Z1402" i="1"/>
  <c r="AC1402" i="1" s="1"/>
  <c r="AH1402" i="1" s="1"/>
  <c r="AA1402" i="1"/>
  <c r="AB1402" i="1"/>
  <c r="AF1402" i="1"/>
  <c r="AJ1402" i="1"/>
  <c r="Z1403" i="1"/>
  <c r="AA1403" i="1"/>
  <c r="AB1403" i="1"/>
  <c r="Z1404" i="1"/>
  <c r="AA1404" i="1"/>
  <c r="AB1404" i="1"/>
  <c r="Z1405" i="1"/>
  <c r="AA1405" i="1"/>
  <c r="AB1405" i="1"/>
  <c r="Z1406" i="1"/>
  <c r="AC1406" i="1" s="1"/>
  <c r="AH1406" i="1" s="1"/>
  <c r="AA1406" i="1"/>
  <c r="AB1406" i="1"/>
  <c r="AF1406" i="1"/>
  <c r="AJ1406" i="1"/>
  <c r="Z1407" i="1"/>
  <c r="AA1407" i="1"/>
  <c r="AB1407" i="1"/>
  <c r="Z1408" i="1"/>
  <c r="AC1408" i="1" s="1"/>
  <c r="AJ1408" i="1" s="1"/>
  <c r="AA1408" i="1"/>
  <c r="AB1408" i="1"/>
  <c r="AF1408" i="1"/>
  <c r="AH1408" i="1"/>
  <c r="Z1409" i="1"/>
  <c r="AA1409" i="1"/>
  <c r="AB1409" i="1"/>
  <c r="Z1410" i="1"/>
  <c r="AA1410" i="1"/>
  <c r="AB1410" i="1"/>
  <c r="Z1411" i="1"/>
  <c r="AA1411" i="1"/>
  <c r="AB1411" i="1"/>
  <c r="Z1412" i="1"/>
  <c r="AA1412" i="1"/>
  <c r="AB1412" i="1"/>
  <c r="Z1413" i="1"/>
  <c r="AA1413" i="1"/>
  <c r="AB1413" i="1"/>
  <c r="Z1414" i="1"/>
  <c r="AA1414" i="1"/>
  <c r="AB1414" i="1"/>
  <c r="Z1415" i="1"/>
  <c r="AA1415" i="1"/>
  <c r="AB1415" i="1"/>
  <c r="Z1416" i="1"/>
  <c r="AC1416" i="1" s="1"/>
  <c r="AH1416" i="1" s="1"/>
  <c r="AA1416" i="1"/>
  <c r="AB1416" i="1"/>
  <c r="AF1416" i="1"/>
  <c r="AJ1416" i="1"/>
  <c r="Z1417" i="1"/>
  <c r="AA1417" i="1"/>
  <c r="AB1417" i="1"/>
  <c r="Z1418" i="1"/>
  <c r="AA1418" i="1"/>
  <c r="AB1418" i="1"/>
  <c r="Z1419" i="1"/>
  <c r="AA1419" i="1"/>
  <c r="AB1419" i="1"/>
  <c r="Z1420" i="1"/>
  <c r="AA1420" i="1"/>
  <c r="AB1420" i="1"/>
  <c r="Z1421" i="1"/>
  <c r="AA1421" i="1"/>
  <c r="AB1421" i="1"/>
  <c r="Z1422" i="1"/>
  <c r="AA1422" i="1"/>
  <c r="AB1422" i="1"/>
  <c r="Z1423" i="1"/>
  <c r="AA1423" i="1"/>
  <c r="AB1423" i="1"/>
  <c r="Z1424" i="1"/>
  <c r="AA1424" i="1"/>
  <c r="AB1424" i="1"/>
  <c r="Z1425" i="1"/>
  <c r="AC1425" i="1" s="1"/>
  <c r="AH1425" i="1" s="1"/>
  <c r="AA1425" i="1"/>
  <c r="AB1425" i="1"/>
  <c r="AF1425" i="1"/>
  <c r="AJ1425" i="1"/>
  <c r="Z1426" i="1"/>
  <c r="AA1426" i="1"/>
  <c r="AB1426" i="1"/>
  <c r="Z1427" i="1"/>
  <c r="AA1427" i="1"/>
  <c r="AB1427" i="1"/>
  <c r="Z1428" i="1"/>
  <c r="AA1428" i="1"/>
  <c r="AB1428" i="1"/>
  <c r="Z1429" i="1"/>
  <c r="AC1429" i="1" s="1"/>
  <c r="AF1429" i="1" s="1"/>
  <c r="AA1429" i="1"/>
  <c r="AB1429" i="1"/>
  <c r="Z1430" i="1"/>
  <c r="AC1430" i="1" s="1"/>
  <c r="AA1430" i="1"/>
  <c r="AB1430" i="1"/>
  <c r="Z1431" i="1"/>
  <c r="AA1431" i="1"/>
  <c r="AB1431" i="1"/>
  <c r="Z1432" i="1"/>
  <c r="AA1432" i="1"/>
  <c r="AB1432" i="1"/>
  <c r="Z1433" i="1"/>
  <c r="AA1433" i="1"/>
  <c r="AB1433" i="1"/>
  <c r="Z1434" i="1"/>
  <c r="AA1434" i="1"/>
  <c r="AB1434" i="1"/>
  <c r="Z1435" i="1"/>
  <c r="AC1435" i="1" s="1"/>
  <c r="AA1435" i="1"/>
  <c r="AB1435" i="1"/>
  <c r="Z1436" i="1"/>
  <c r="AA1436" i="1"/>
  <c r="AB1436" i="1"/>
  <c r="Z1437" i="1"/>
  <c r="AA1437" i="1"/>
  <c r="AB1437" i="1"/>
  <c r="Z1438" i="1"/>
  <c r="AA1438" i="1"/>
  <c r="AB1438" i="1"/>
  <c r="Z1439" i="1"/>
  <c r="AC1439" i="1" s="1"/>
  <c r="AF1439" i="1" s="1"/>
  <c r="AA1439" i="1"/>
  <c r="AB1439" i="1"/>
  <c r="Z1440" i="1"/>
  <c r="AA1440" i="1"/>
  <c r="AB1440" i="1"/>
  <c r="Z1441" i="1"/>
  <c r="AA1441" i="1"/>
  <c r="AB1441" i="1"/>
  <c r="Z1442" i="1"/>
  <c r="AA1442" i="1"/>
  <c r="AB1442" i="1"/>
  <c r="Z1443" i="1"/>
  <c r="AC1443" i="1" s="1"/>
  <c r="AL1443" i="1" s="1"/>
  <c r="AA1443" i="1"/>
  <c r="AB1443" i="1"/>
  <c r="Z1444" i="1"/>
  <c r="AC1444" i="1" s="1"/>
  <c r="AA1444" i="1"/>
  <c r="AB1444" i="1"/>
  <c r="Z1445" i="1"/>
  <c r="AA1445" i="1"/>
  <c r="AB1445" i="1"/>
  <c r="Z1446" i="1"/>
  <c r="AC1446" i="1" s="1"/>
  <c r="AA1446" i="1"/>
  <c r="AB1446" i="1"/>
  <c r="Z1447" i="1"/>
  <c r="AA1447" i="1"/>
  <c r="AB1447" i="1"/>
  <c r="Z1448" i="1"/>
  <c r="AC1448" i="1" s="1"/>
  <c r="AA1448" i="1"/>
  <c r="AB1448" i="1"/>
  <c r="Z1449" i="1"/>
  <c r="AA1449" i="1"/>
  <c r="AB1449" i="1"/>
  <c r="Z1450" i="1"/>
  <c r="AA1450" i="1"/>
  <c r="AB1450" i="1"/>
  <c r="Z1451" i="1"/>
  <c r="AC1451" i="1" s="1"/>
  <c r="AA1451" i="1"/>
  <c r="AB1451" i="1"/>
  <c r="Z1452" i="1"/>
  <c r="AC1452" i="1" s="1"/>
  <c r="AD1452" i="1" s="1"/>
  <c r="AA1452" i="1"/>
  <c r="AB1452" i="1"/>
  <c r="AF1452" i="1"/>
  <c r="AH1452" i="1"/>
  <c r="Z1453" i="1"/>
  <c r="AA1453" i="1"/>
  <c r="AB1453" i="1"/>
  <c r="Z1454" i="1"/>
  <c r="AC1454" i="1" s="1"/>
  <c r="AA1454" i="1"/>
  <c r="AB1454" i="1"/>
  <c r="Z1455" i="1"/>
  <c r="AA1455" i="1"/>
  <c r="AB1455" i="1"/>
  <c r="Z1456" i="1"/>
  <c r="AA1456" i="1"/>
  <c r="AB1456" i="1"/>
  <c r="Z1457" i="1"/>
  <c r="AA1457" i="1"/>
  <c r="AB1457" i="1"/>
  <c r="Z1458" i="1"/>
  <c r="AC1458" i="1" s="1"/>
  <c r="AA1458" i="1"/>
  <c r="AB1458" i="1"/>
  <c r="Z1459" i="1"/>
  <c r="AA1459" i="1"/>
  <c r="AB1459" i="1"/>
  <c r="Z1460" i="1"/>
  <c r="AA1460" i="1"/>
  <c r="AB1460" i="1"/>
  <c r="Z1461" i="1"/>
  <c r="AA1461" i="1"/>
  <c r="AB1461" i="1"/>
  <c r="Z1462" i="1"/>
  <c r="AA1462" i="1"/>
  <c r="AB1462" i="1"/>
  <c r="Z1463" i="1"/>
  <c r="AA1463" i="1"/>
  <c r="AB1463" i="1"/>
  <c r="Z1464" i="1"/>
  <c r="AA1464" i="1"/>
  <c r="AB1464" i="1"/>
  <c r="Z1465" i="1"/>
  <c r="AA1465" i="1"/>
  <c r="AB1465" i="1"/>
  <c r="Z1466" i="1"/>
  <c r="AC1466" i="1" s="1"/>
  <c r="AA1466" i="1"/>
  <c r="AB1466" i="1"/>
  <c r="Z1467" i="1"/>
  <c r="AC1467" i="1" s="1"/>
  <c r="AM1467" i="1" s="1"/>
  <c r="AA1467" i="1"/>
  <c r="AB1467" i="1"/>
  <c r="Z1468" i="1"/>
  <c r="AA1468" i="1"/>
  <c r="AB1468" i="1"/>
  <c r="Z1469" i="1"/>
  <c r="AA1469" i="1"/>
  <c r="AB1469" i="1"/>
  <c r="Z1470" i="1"/>
  <c r="AA1470" i="1"/>
  <c r="AB1470" i="1"/>
  <c r="Z1471" i="1"/>
  <c r="AC1471" i="1" s="1"/>
  <c r="AD1471" i="1" s="1"/>
  <c r="AA1471" i="1"/>
  <c r="AB1471" i="1"/>
  <c r="AF1471" i="1"/>
  <c r="AH1471" i="1"/>
  <c r="Z1472" i="1"/>
  <c r="AA1472" i="1"/>
  <c r="AB1472" i="1"/>
  <c r="Z1473" i="1"/>
  <c r="AA1473" i="1"/>
  <c r="AB1473" i="1"/>
  <c r="Z1474" i="1"/>
  <c r="AC1474" i="1" s="1"/>
  <c r="AA1474" i="1"/>
  <c r="AB1474" i="1"/>
  <c r="Z1475" i="1"/>
  <c r="AC1475" i="1" s="1"/>
  <c r="AM1475" i="1" s="1"/>
  <c r="AA1475" i="1"/>
  <c r="AB1475" i="1"/>
  <c r="AE1475" i="1"/>
  <c r="Z1476" i="1"/>
  <c r="AA1476" i="1"/>
  <c r="AB1476" i="1"/>
  <c r="Z1477" i="1"/>
  <c r="AC1477" i="1" s="1"/>
  <c r="AD1477" i="1" s="1"/>
  <c r="AA1477" i="1"/>
  <c r="AB1477" i="1"/>
  <c r="AL1477" i="1"/>
  <c r="Z1478" i="1"/>
  <c r="AC1478" i="1" s="1"/>
  <c r="AA1478" i="1"/>
  <c r="AB1478" i="1"/>
  <c r="Z1479" i="1"/>
  <c r="AA1479" i="1"/>
  <c r="AB1479" i="1"/>
  <c r="Z1480" i="1"/>
  <c r="AA1480" i="1"/>
  <c r="AB1480" i="1"/>
  <c r="Z1481" i="1"/>
  <c r="AA1481" i="1"/>
  <c r="AB1481" i="1"/>
  <c r="Z1482" i="1"/>
  <c r="AC1482" i="1" s="1"/>
  <c r="AA1482" i="1"/>
  <c r="AB1482" i="1"/>
  <c r="Z160" i="1"/>
  <c r="AC160" i="1" s="1"/>
  <c r="AA160" i="1"/>
  <c r="AB160" i="1"/>
  <c r="AG160" i="1"/>
  <c r="Z161" i="1"/>
  <c r="AA161" i="1"/>
  <c r="AC161" i="1" s="1"/>
  <c r="AI161" i="1" s="1"/>
  <c r="AB161" i="1"/>
  <c r="Z162" i="1"/>
  <c r="AA162" i="1"/>
  <c r="AB162" i="1"/>
  <c r="AC162" i="1"/>
  <c r="AK162" i="1" s="1"/>
  <c r="Z163" i="1"/>
  <c r="AC163" i="1" s="1"/>
  <c r="AA163" i="1"/>
  <c r="AB163" i="1"/>
  <c r="Z164" i="1"/>
  <c r="AC164" i="1" s="1"/>
  <c r="AA164" i="1"/>
  <c r="AB164" i="1"/>
  <c r="Z165" i="1"/>
  <c r="AA165" i="1"/>
  <c r="AB165" i="1"/>
  <c r="AC165" i="1"/>
  <c r="AI165" i="1"/>
  <c r="Z166" i="1"/>
  <c r="AC166" i="1" s="1"/>
  <c r="AA166" i="1"/>
  <c r="AB166" i="1"/>
  <c r="AK166" i="1"/>
  <c r="Z167" i="1"/>
  <c r="AA167" i="1"/>
  <c r="AC167" i="1" s="1"/>
  <c r="AB167" i="1"/>
  <c r="AM167" i="1"/>
  <c r="Z168" i="1"/>
  <c r="AA168" i="1"/>
  <c r="AB168" i="1"/>
  <c r="Z169" i="1"/>
  <c r="AA169" i="1"/>
  <c r="AC169" i="1" s="1"/>
  <c r="AI169" i="1" s="1"/>
  <c r="AB169" i="1"/>
  <c r="Z170" i="1"/>
  <c r="AC170" i="1" s="1"/>
  <c r="AK170" i="1" s="1"/>
  <c r="AA170" i="1"/>
  <c r="AB170" i="1"/>
  <c r="Z171" i="1"/>
  <c r="AC171" i="1" s="1"/>
  <c r="AA171" i="1"/>
  <c r="AB171" i="1"/>
  <c r="AE171" i="1"/>
  <c r="AM171" i="1"/>
  <c r="Z172" i="1"/>
  <c r="AA172" i="1"/>
  <c r="AB172" i="1"/>
  <c r="Z173" i="1"/>
  <c r="AA173" i="1"/>
  <c r="AB173" i="1"/>
  <c r="AC173" i="1"/>
  <c r="AI173" i="1" s="1"/>
  <c r="AG173" i="1"/>
  <c r="Z174" i="1"/>
  <c r="AA174" i="1"/>
  <c r="AB174" i="1"/>
  <c r="Z175" i="1"/>
  <c r="AA175" i="1"/>
  <c r="AC175" i="1" s="1"/>
  <c r="AK175" i="1" s="1"/>
  <c r="AB175" i="1"/>
  <c r="Z176" i="1"/>
  <c r="AA176" i="1"/>
  <c r="AB176" i="1"/>
  <c r="Z177" i="1"/>
  <c r="AA177" i="1"/>
  <c r="AB177" i="1"/>
  <c r="Z178" i="1"/>
  <c r="AC178" i="1" s="1"/>
  <c r="AA178" i="1"/>
  <c r="AB178" i="1"/>
  <c r="Z179" i="1"/>
  <c r="AC179" i="1" s="1"/>
  <c r="AA179" i="1"/>
  <c r="AB179" i="1"/>
  <c r="Z180" i="1"/>
  <c r="AA180" i="1"/>
  <c r="AB180" i="1"/>
  <c r="Z181" i="1"/>
  <c r="AC181" i="1" s="1"/>
  <c r="AG181" i="1" s="1"/>
  <c r="AA181" i="1"/>
  <c r="AB181" i="1"/>
  <c r="Z182" i="1"/>
  <c r="AA182" i="1"/>
  <c r="AB182" i="1"/>
  <c r="AC182" i="1"/>
  <c r="AI182" i="1" s="1"/>
  <c r="AE182" i="1"/>
  <c r="Z183" i="1"/>
  <c r="AA183" i="1"/>
  <c r="AC183" i="1" s="1"/>
  <c r="AB183" i="1"/>
  <c r="Z184" i="1"/>
  <c r="AA184" i="1"/>
  <c r="AB184" i="1"/>
  <c r="Z185" i="1"/>
  <c r="AA185" i="1"/>
  <c r="AB185" i="1"/>
  <c r="Z186" i="1"/>
  <c r="AA186" i="1"/>
  <c r="AB186" i="1"/>
  <c r="AC186" i="1"/>
  <c r="AK186" i="1"/>
  <c r="Z187" i="1"/>
  <c r="AA187" i="1"/>
  <c r="AC187" i="1" s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C191" i="1" s="1"/>
  <c r="AB191" i="1"/>
  <c r="Z192" i="1"/>
  <c r="AA192" i="1"/>
  <c r="AB192" i="1"/>
  <c r="Z193" i="1"/>
  <c r="AA193" i="1"/>
  <c r="AC193" i="1" s="1"/>
  <c r="AB193" i="1"/>
  <c r="Z194" i="1"/>
  <c r="AA194" i="1"/>
  <c r="AB194" i="1"/>
  <c r="Z195" i="1"/>
  <c r="AA195" i="1"/>
  <c r="AB195" i="1"/>
  <c r="AC195" i="1"/>
  <c r="AG195" i="1"/>
  <c r="Z196" i="1"/>
  <c r="AA196" i="1"/>
  <c r="AB196" i="1"/>
  <c r="Z197" i="1"/>
  <c r="AA197" i="1"/>
  <c r="AC197" i="1" s="1"/>
  <c r="AB197" i="1"/>
  <c r="Z198" i="1"/>
  <c r="AC198" i="1" s="1"/>
  <c r="AA198" i="1"/>
  <c r="AB198" i="1"/>
  <c r="AL198" i="1"/>
  <c r="Z199" i="1"/>
  <c r="AA199" i="1"/>
  <c r="AB199" i="1"/>
  <c r="AC199" i="1"/>
  <c r="AG199" i="1" s="1"/>
  <c r="AE199" i="1"/>
  <c r="AF199" i="1"/>
  <c r="AJ199" i="1"/>
  <c r="Z200" i="1"/>
  <c r="AC200" i="1" s="1"/>
  <c r="AH200" i="1" s="1"/>
  <c r="AA200" i="1"/>
  <c r="AB200" i="1"/>
  <c r="AD200" i="1"/>
  <c r="AE200" i="1"/>
  <c r="AG200" i="1"/>
  <c r="AI200" i="1"/>
  <c r="AL200" i="1"/>
  <c r="AM200" i="1"/>
  <c r="Z201" i="1"/>
  <c r="AA201" i="1"/>
  <c r="AB201" i="1"/>
  <c r="AC201" i="1"/>
  <c r="Z202" i="1"/>
  <c r="AA202" i="1"/>
  <c r="AB202" i="1"/>
  <c r="Z203" i="1"/>
  <c r="AC203" i="1" s="1"/>
  <c r="AA203" i="1"/>
  <c r="AB203" i="1"/>
  <c r="Z204" i="1"/>
  <c r="AA204" i="1"/>
  <c r="AB204" i="1"/>
  <c r="Z205" i="1"/>
  <c r="AC205" i="1" s="1"/>
  <c r="AA205" i="1"/>
  <c r="AB205" i="1"/>
  <c r="Z206" i="1"/>
  <c r="AC206" i="1" s="1"/>
  <c r="AA206" i="1"/>
  <c r="AB206" i="1"/>
  <c r="Z207" i="1"/>
  <c r="AA207" i="1"/>
  <c r="AB207" i="1"/>
  <c r="Z208" i="1"/>
  <c r="AA208" i="1"/>
  <c r="AB208" i="1"/>
  <c r="Z209" i="1"/>
  <c r="AA209" i="1"/>
  <c r="AC209" i="1" s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AC213" i="1"/>
  <c r="Z214" i="1"/>
  <c r="AA214" i="1"/>
  <c r="AB214" i="1"/>
  <c r="Z215" i="1"/>
  <c r="AA215" i="1"/>
  <c r="AB215" i="1"/>
  <c r="AC215" i="1"/>
  <c r="AG215" i="1"/>
  <c r="Z216" i="1"/>
  <c r="AA216" i="1"/>
  <c r="AB216" i="1"/>
  <c r="Z217" i="1"/>
  <c r="AA217" i="1"/>
  <c r="AB217" i="1"/>
  <c r="Z218" i="1"/>
  <c r="AC218" i="1" s="1"/>
  <c r="AA218" i="1"/>
  <c r="AB218" i="1"/>
  <c r="Z219" i="1"/>
  <c r="AC219" i="1" s="1"/>
  <c r="AA219" i="1"/>
  <c r="AB219" i="1"/>
  <c r="AE219" i="1"/>
  <c r="AF219" i="1"/>
  <c r="AM219" i="1"/>
  <c r="Z220" i="1"/>
  <c r="AA220" i="1"/>
  <c r="AB220" i="1"/>
  <c r="Z221" i="1"/>
  <c r="AA221" i="1"/>
  <c r="AB221" i="1"/>
  <c r="Z222" i="1"/>
  <c r="AA222" i="1"/>
  <c r="AC222" i="1" s="1"/>
  <c r="AD222" i="1" s="1"/>
  <c r="AB222" i="1"/>
  <c r="Z223" i="1"/>
  <c r="AA223" i="1"/>
  <c r="AC223" i="1" s="1"/>
  <c r="AB223" i="1"/>
  <c r="Z224" i="1"/>
  <c r="AC224" i="1" s="1"/>
  <c r="AA224" i="1"/>
  <c r="AB224" i="1"/>
  <c r="Z225" i="1"/>
  <c r="AC225" i="1" s="1"/>
  <c r="AA225" i="1"/>
  <c r="AB225" i="1"/>
  <c r="Z226" i="1"/>
  <c r="AC226" i="1" s="1"/>
  <c r="AA226" i="1"/>
  <c r="AB226" i="1"/>
  <c r="Z227" i="1"/>
  <c r="AA227" i="1"/>
  <c r="AB227" i="1"/>
  <c r="Z228" i="1"/>
  <c r="AC228" i="1" s="1"/>
  <c r="AA228" i="1"/>
  <c r="AB228" i="1"/>
  <c r="Z229" i="1"/>
  <c r="AA229" i="1"/>
  <c r="AB229" i="1"/>
  <c r="Z230" i="1"/>
  <c r="AA230" i="1"/>
  <c r="AB230" i="1"/>
  <c r="Z231" i="1"/>
  <c r="AA231" i="1"/>
  <c r="AC231" i="1" s="1"/>
  <c r="AB231" i="1"/>
  <c r="Z232" i="1"/>
  <c r="AC232" i="1" s="1"/>
  <c r="AH232" i="1" s="1"/>
  <c r="AA232" i="1"/>
  <c r="AB232" i="1"/>
  <c r="AG232" i="1"/>
  <c r="Z233" i="1"/>
  <c r="AA233" i="1"/>
  <c r="AB233" i="1"/>
  <c r="Z234" i="1"/>
  <c r="AA234" i="1"/>
  <c r="AB234" i="1"/>
  <c r="AC234" i="1"/>
  <c r="AD234" i="1" s="1"/>
  <c r="Z235" i="1"/>
  <c r="AA235" i="1"/>
  <c r="AC235" i="1" s="1"/>
  <c r="AB235" i="1"/>
  <c r="Z236" i="1"/>
  <c r="AC236" i="1" s="1"/>
  <c r="AG236" i="1" s="1"/>
  <c r="AA236" i="1"/>
  <c r="AB236" i="1"/>
  <c r="Z237" i="1"/>
  <c r="AA237" i="1"/>
  <c r="AB237" i="1"/>
  <c r="Z3" i="1"/>
  <c r="AC3" i="1" s="1"/>
  <c r="AA3" i="1"/>
  <c r="AB3" i="1"/>
  <c r="Z4" i="1"/>
  <c r="AA4" i="1"/>
  <c r="AB4" i="1"/>
  <c r="Z5" i="1"/>
  <c r="AA5" i="1"/>
  <c r="AB5" i="1"/>
  <c r="AC5" i="1" s="1"/>
  <c r="Z6" i="1"/>
  <c r="AA6" i="1"/>
  <c r="AB6" i="1"/>
  <c r="Z7" i="1"/>
  <c r="AC7" i="1" s="1"/>
  <c r="AA7" i="1"/>
  <c r="AB7" i="1"/>
  <c r="Z8" i="1"/>
  <c r="AA8" i="1"/>
  <c r="AB8" i="1"/>
  <c r="AC8" i="1" s="1"/>
  <c r="AI8" i="1" s="1"/>
  <c r="AE8" i="1"/>
  <c r="Z9" i="1"/>
  <c r="AA9" i="1"/>
  <c r="AC9" i="1" s="1"/>
  <c r="AB9" i="1"/>
  <c r="Z10" i="1"/>
  <c r="AA10" i="1"/>
  <c r="AB10" i="1"/>
  <c r="Z11" i="1"/>
  <c r="AC11" i="1" s="1"/>
  <c r="AA11" i="1"/>
  <c r="AB11" i="1"/>
  <c r="Z12" i="1"/>
  <c r="AA12" i="1"/>
  <c r="AB12" i="1"/>
  <c r="Z13" i="1"/>
  <c r="AA13" i="1"/>
  <c r="AB13" i="1"/>
  <c r="AC13" i="1" s="1"/>
  <c r="Z14" i="1"/>
  <c r="AC14" i="1" s="1"/>
  <c r="AE14" i="1" s="1"/>
  <c r="AA14" i="1"/>
  <c r="AB14" i="1"/>
  <c r="Z15" i="1"/>
  <c r="AA15" i="1"/>
  <c r="AB15" i="1"/>
  <c r="Z16" i="1"/>
  <c r="AA16" i="1"/>
  <c r="AB16" i="1"/>
  <c r="Z17" i="1"/>
  <c r="AA17" i="1"/>
  <c r="AB17" i="1"/>
  <c r="AC17" i="1"/>
  <c r="AD17" i="1" s="1"/>
  <c r="Z18" i="1"/>
  <c r="AA18" i="1"/>
  <c r="AB18" i="1"/>
  <c r="Z19" i="1"/>
  <c r="AC19" i="1" s="1"/>
  <c r="AA19" i="1"/>
  <c r="AB19" i="1"/>
  <c r="Z20" i="1"/>
  <c r="AA20" i="1"/>
  <c r="AB20" i="1"/>
  <c r="AC20" i="1" s="1"/>
  <c r="AE20" i="1" s="1"/>
  <c r="Z21" i="1"/>
  <c r="AC21" i="1" s="1"/>
  <c r="AA21" i="1"/>
  <c r="AB21" i="1"/>
  <c r="Z22" i="1"/>
  <c r="AC22" i="1" s="1"/>
  <c r="AM22" i="1" s="1"/>
  <c r="AA22" i="1"/>
  <c r="AB22" i="1"/>
  <c r="Z23" i="1"/>
  <c r="AA23" i="1"/>
  <c r="AB23" i="1"/>
  <c r="Z24" i="1"/>
  <c r="AA24" i="1"/>
  <c r="AB24" i="1"/>
  <c r="Z25" i="1"/>
  <c r="AC25" i="1" s="1"/>
  <c r="AA25" i="1"/>
  <c r="AB25" i="1"/>
  <c r="Z26" i="1"/>
  <c r="AC26" i="1" s="1"/>
  <c r="AA26" i="1"/>
  <c r="AB26" i="1"/>
  <c r="Z27" i="1"/>
  <c r="AC27" i="1" s="1"/>
  <c r="AA27" i="1"/>
  <c r="AB27" i="1"/>
  <c r="Z28" i="1"/>
  <c r="AA28" i="1"/>
  <c r="AC28" i="1" s="1"/>
  <c r="AM28" i="1" s="1"/>
  <c r="AB28" i="1"/>
  <c r="Z29" i="1"/>
  <c r="AC29" i="1" s="1"/>
  <c r="AA29" i="1"/>
  <c r="AB29" i="1"/>
  <c r="Z30" i="1"/>
  <c r="AA30" i="1"/>
  <c r="AB30" i="1"/>
  <c r="Z31" i="1"/>
  <c r="AA31" i="1"/>
  <c r="AB31" i="1"/>
  <c r="AC31" i="1"/>
  <c r="AG31" i="1" s="1"/>
  <c r="Z32" i="1"/>
  <c r="AA32" i="1"/>
  <c r="AB32" i="1"/>
  <c r="Z33" i="1"/>
  <c r="AA33" i="1"/>
  <c r="AB33" i="1"/>
  <c r="AC33" i="1" s="1"/>
  <c r="Z34" i="1"/>
  <c r="AA34" i="1"/>
  <c r="AB34" i="1"/>
  <c r="Z35" i="1"/>
  <c r="AC35" i="1" s="1"/>
  <c r="AA35" i="1"/>
  <c r="AB35" i="1"/>
  <c r="Z36" i="1"/>
  <c r="AA36" i="1"/>
  <c r="AB36" i="1"/>
  <c r="Z37" i="1"/>
  <c r="AC37" i="1" s="1"/>
  <c r="AA37" i="1"/>
  <c r="AB37" i="1"/>
  <c r="Z38" i="1"/>
  <c r="AC38" i="1" s="1"/>
  <c r="AA38" i="1"/>
  <c r="AB38" i="1"/>
  <c r="Z39" i="1"/>
  <c r="AA39" i="1"/>
  <c r="AB39" i="1"/>
  <c r="AC39" i="1" s="1"/>
  <c r="Z40" i="1"/>
  <c r="AA40" i="1"/>
  <c r="AB40" i="1"/>
  <c r="Z41" i="1"/>
  <c r="AA41" i="1"/>
  <c r="AB41" i="1"/>
  <c r="Z42" i="1"/>
  <c r="AC42" i="1" s="1"/>
  <c r="AA42" i="1"/>
  <c r="AB42" i="1"/>
  <c r="Z43" i="1"/>
  <c r="AC43" i="1" s="1"/>
  <c r="AM43" i="1" s="1"/>
  <c r="AA43" i="1"/>
  <c r="AB43" i="1"/>
  <c r="Z44" i="1"/>
  <c r="AA44" i="1"/>
  <c r="AB44" i="1"/>
  <c r="Z45" i="1"/>
  <c r="AA45" i="1"/>
  <c r="AC45" i="1" s="1"/>
  <c r="AI45" i="1" s="1"/>
  <c r="AB45" i="1"/>
  <c r="Z46" i="1"/>
  <c r="AA46" i="1"/>
  <c r="AC46" i="1" s="1"/>
  <c r="AB46" i="1"/>
  <c r="Z47" i="1"/>
  <c r="AC47" i="1" s="1"/>
  <c r="AA47" i="1"/>
  <c r="AB47" i="1"/>
  <c r="AE47" i="1"/>
  <c r="AG47" i="1"/>
  <c r="AH47" i="1"/>
  <c r="Z48" i="1"/>
  <c r="AA48" i="1"/>
  <c r="AB48" i="1"/>
  <c r="AC48" i="1" s="1"/>
  <c r="AG48" i="1" s="1"/>
  <c r="Z49" i="1"/>
  <c r="AC49" i="1" s="1"/>
  <c r="AD49" i="1" s="1"/>
  <c r="AA49" i="1"/>
  <c r="AB49" i="1"/>
  <c r="Z50" i="1"/>
  <c r="AC50" i="1" s="1"/>
  <c r="AA50" i="1"/>
  <c r="AB50" i="1"/>
  <c r="Z51" i="1"/>
  <c r="AA51" i="1"/>
  <c r="AB51" i="1"/>
  <c r="AC51" i="1"/>
  <c r="AH51" i="1" s="1"/>
  <c r="Z52" i="1"/>
  <c r="AA52" i="1"/>
  <c r="AB52" i="1"/>
  <c r="AC52" i="1" s="1"/>
  <c r="AI52" i="1" s="1"/>
  <c r="Z53" i="1"/>
  <c r="AC53" i="1" s="1"/>
  <c r="AA53" i="1"/>
  <c r="AB53" i="1"/>
  <c r="Z54" i="1"/>
  <c r="AA54" i="1"/>
  <c r="AC54" i="1" s="1"/>
  <c r="AE54" i="1" s="1"/>
  <c r="AB54" i="1"/>
  <c r="AK54" i="1"/>
  <c r="Z55" i="1"/>
  <c r="AA55" i="1"/>
  <c r="AB55" i="1"/>
  <c r="AC55" i="1"/>
  <c r="Z56" i="1"/>
  <c r="AA56" i="1"/>
  <c r="AB56" i="1"/>
  <c r="Z57" i="1"/>
  <c r="AA57" i="1"/>
  <c r="AB57" i="1"/>
  <c r="AC57" i="1"/>
  <c r="AI57" i="1" s="1"/>
  <c r="AD57" i="1"/>
  <c r="Z58" i="1"/>
  <c r="AC58" i="1" s="1"/>
  <c r="AA58" i="1"/>
  <c r="AB58" i="1"/>
  <c r="Z59" i="1"/>
  <c r="AA59" i="1"/>
  <c r="AB59" i="1"/>
  <c r="Z60" i="1"/>
  <c r="AA60" i="1"/>
  <c r="AB60" i="1"/>
  <c r="AC60" i="1"/>
  <c r="AG60" i="1" s="1"/>
  <c r="Z61" i="1"/>
  <c r="AC61" i="1" s="1"/>
  <c r="AA61" i="1"/>
  <c r="AB61" i="1"/>
  <c r="Z62" i="1"/>
  <c r="AC62" i="1" s="1"/>
  <c r="AD62" i="1" s="1"/>
  <c r="AA62" i="1"/>
  <c r="AB62" i="1"/>
  <c r="Z63" i="1"/>
  <c r="AA63" i="1"/>
  <c r="AB63" i="1"/>
  <c r="Z64" i="1"/>
  <c r="AC64" i="1" s="1"/>
  <c r="AK64" i="1" s="1"/>
  <c r="AA64" i="1"/>
  <c r="AB64" i="1"/>
  <c r="Z65" i="1"/>
  <c r="AA65" i="1"/>
  <c r="AB65" i="1"/>
  <c r="Z66" i="1"/>
  <c r="AC66" i="1" s="1"/>
  <c r="AI66" i="1" s="1"/>
  <c r="AA66" i="1"/>
  <c r="AB66" i="1"/>
  <c r="Z67" i="1"/>
  <c r="AC67" i="1" s="1"/>
  <c r="AA67" i="1"/>
  <c r="AB67" i="1"/>
  <c r="Z68" i="1"/>
  <c r="AC68" i="1" s="1"/>
  <c r="AA68" i="1"/>
  <c r="AB68" i="1"/>
  <c r="Z69" i="1"/>
  <c r="AA69" i="1"/>
  <c r="AB69" i="1"/>
  <c r="Z70" i="1"/>
  <c r="AC70" i="1" s="1"/>
  <c r="AA70" i="1"/>
  <c r="AB70" i="1"/>
  <c r="Z71" i="1"/>
  <c r="AC71" i="1" s="1"/>
  <c r="AA71" i="1"/>
  <c r="AB71" i="1"/>
  <c r="Z72" i="1"/>
  <c r="AA72" i="1"/>
  <c r="AB72" i="1"/>
  <c r="AC72" i="1"/>
  <c r="AD72" i="1" s="1"/>
  <c r="Z73" i="1"/>
  <c r="AC73" i="1" s="1"/>
  <c r="AA73" i="1"/>
  <c r="AB73" i="1"/>
  <c r="Z74" i="1"/>
  <c r="AC74" i="1" s="1"/>
  <c r="AA74" i="1"/>
  <c r="AB74" i="1"/>
  <c r="AG74" i="1"/>
  <c r="Z75" i="1"/>
  <c r="AA75" i="1"/>
  <c r="AB75" i="1"/>
  <c r="Z76" i="1"/>
  <c r="AC76" i="1" s="1"/>
  <c r="AF76" i="1" s="1"/>
  <c r="AA76" i="1"/>
  <c r="AB76" i="1"/>
  <c r="AG76" i="1"/>
  <c r="AL76" i="1"/>
  <c r="Z77" i="1"/>
  <c r="AA77" i="1"/>
  <c r="AB77" i="1"/>
  <c r="Z78" i="1"/>
  <c r="AC78" i="1" s="1"/>
  <c r="AA78" i="1"/>
  <c r="AB78" i="1"/>
  <c r="AD78" i="1"/>
  <c r="Z79" i="1"/>
  <c r="AA79" i="1"/>
  <c r="AB79" i="1"/>
  <c r="Z80" i="1"/>
  <c r="AC80" i="1" s="1"/>
  <c r="AA80" i="1"/>
  <c r="AB80" i="1"/>
  <c r="AE80" i="1"/>
  <c r="AK80" i="1"/>
  <c r="AL80" i="1"/>
  <c r="Z81" i="1"/>
  <c r="AA81" i="1"/>
  <c r="AB81" i="1"/>
  <c r="Z82" i="1"/>
  <c r="AA82" i="1"/>
  <c r="AC82" i="1" s="1"/>
  <c r="AD82" i="1" s="1"/>
  <c r="AB82" i="1"/>
  <c r="Z83" i="1"/>
  <c r="AA83" i="1"/>
  <c r="AB83" i="1"/>
  <c r="AC83" i="1" s="1"/>
  <c r="AD83" i="1" s="1"/>
  <c r="Z84" i="1"/>
  <c r="AA84" i="1"/>
  <c r="AB84" i="1"/>
  <c r="Z85" i="1"/>
  <c r="AA85" i="1"/>
  <c r="AB85" i="1"/>
  <c r="Z86" i="1"/>
  <c r="AA86" i="1"/>
  <c r="AB86" i="1"/>
  <c r="Z87" i="1"/>
  <c r="AC87" i="1" s="1"/>
  <c r="AA87" i="1"/>
  <c r="AB87" i="1"/>
  <c r="Z88" i="1"/>
  <c r="AA88" i="1"/>
  <c r="AB88" i="1"/>
  <c r="AC88" i="1"/>
  <c r="AG88" i="1" s="1"/>
  <c r="Z89" i="1"/>
  <c r="AA89" i="1"/>
  <c r="AB89" i="1"/>
  <c r="Z90" i="1"/>
  <c r="AA90" i="1"/>
  <c r="AB90" i="1"/>
  <c r="Z91" i="1"/>
  <c r="AA91" i="1"/>
  <c r="AB91" i="1"/>
  <c r="AC91" i="1" s="1"/>
  <c r="AF91" i="1" s="1"/>
  <c r="AL91" i="1"/>
  <c r="Z92" i="1"/>
  <c r="AC92" i="1" s="1"/>
  <c r="AF92" i="1" s="1"/>
  <c r="AA92" i="1"/>
  <c r="AB92" i="1"/>
  <c r="Z93" i="1"/>
  <c r="AC93" i="1" s="1"/>
  <c r="AM93" i="1" s="1"/>
  <c r="AA93" i="1"/>
  <c r="AB93" i="1"/>
  <c r="AE93" i="1"/>
  <c r="AG93" i="1"/>
  <c r="Z94" i="1"/>
  <c r="AC94" i="1" s="1"/>
  <c r="AA94" i="1"/>
  <c r="AB94" i="1"/>
  <c r="AD94" i="1"/>
  <c r="AG94" i="1"/>
  <c r="Z95" i="1"/>
  <c r="AA95" i="1"/>
  <c r="AB95" i="1"/>
  <c r="AC95" i="1" s="1"/>
  <c r="AE95" i="1" s="1"/>
  <c r="AL95" i="1"/>
  <c r="Z96" i="1"/>
  <c r="AC96" i="1" s="1"/>
  <c r="AE96" i="1" s="1"/>
  <c r="AA96" i="1"/>
  <c r="AB96" i="1"/>
  <c r="Z97" i="1"/>
  <c r="AA97" i="1"/>
  <c r="AB97" i="1"/>
  <c r="Z98" i="1"/>
  <c r="AC98" i="1" s="1"/>
  <c r="AA98" i="1"/>
  <c r="AB98" i="1"/>
  <c r="Z99" i="1"/>
  <c r="AA99" i="1"/>
  <c r="AC99" i="1" s="1"/>
  <c r="AB99" i="1"/>
  <c r="Z100" i="1"/>
  <c r="AA100" i="1"/>
  <c r="AB100" i="1"/>
  <c r="Z101" i="1"/>
  <c r="AA101" i="1"/>
  <c r="AB101" i="1"/>
  <c r="Z102" i="1"/>
  <c r="AA102" i="1"/>
  <c r="AB102" i="1"/>
  <c r="Z103" i="1"/>
  <c r="AC103" i="1" s="1"/>
  <c r="AA103" i="1"/>
  <c r="AB103" i="1"/>
  <c r="Z104" i="1"/>
  <c r="AC104" i="1" s="1"/>
  <c r="AA104" i="1"/>
  <c r="AB104" i="1"/>
  <c r="Z105" i="1"/>
  <c r="AC105" i="1" s="1"/>
  <c r="AI105" i="1" s="1"/>
  <c r="AA105" i="1"/>
  <c r="AB105" i="1"/>
  <c r="AJ105" i="1"/>
  <c r="Z106" i="1"/>
  <c r="AC106" i="1" s="1"/>
  <c r="AD106" i="1" s="1"/>
  <c r="AA106" i="1"/>
  <c r="AB106" i="1"/>
  <c r="Z107" i="1"/>
  <c r="AC107" i="1" s="1"/>
  <c r="AM107" i="1" s="1"/>
  <c r="AA107" i="1"/>
  <c r="AB107" i="1"/>
  <c r="AD107" i="1"/>
  <c r="AJ107" i="1"/>
  <c r="Z108" i="1"/>
  <c r="AC108" i="1" s="1"/>
  <c r="AD108" i="1" s="1"/>
  <c r="AA108" i="1"/>
  <c r="AB108" i="1"/>
  <c r="Z109" i="1"/>
  <c r="AA109" i="1"/>
  <c r="AB109" i="1"/>
  <c r="Z110" i="1"/>
  <c r="AA110" i="1"/>
  <c r="AB110" i="1"/>
  <c r="AC110" i="1"/>
  <c r="AG110" i="1" s="1"/>
  <c r="Z111" i="1"/>
  <c r="AA111" i="1"/>
  <c r="AB111" i="1"/>
  <c r="AC111" i="1" s="1"/>
  <c r="Z112" i="1"/>
  <c r="AC112" i="1" s="1"/>
  <c r="AE112" i="1" s="1"/>
  <c r="AA112" i="1"/>
  <c r="AB112" i="1"/>
  <c r="Z113" i="1"/>
  <c r="AC113" i="1" s="1"/>
  <c r="AM113" i="1" s="1"/>
  <c r="AA113" i="1"/>
  <c r="AB113" i="1"/>
  <c r="AE113" i="1"/>
  <c r="AF113" i="1"/>
  <c r="Z114" i="1"/>
  <c r="AA114" i="1"/>
  <c r="AB114" i="1"/>
  <c r="Z115" i="1"/>
  <c r="AC115" i="1" s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C119" i="1" s="1"/>
  <c r="AB119" i="1"/>
  <c r="Z120" i="1"/>
  <c r="AC120" i="1" s="1"/>
  <c r="AJ120" i="1" s="1"/>
  <c r="AA120" i="1"/>
  <c r="AB120" i="1"/>
  <c r="AE120" i="1"/>
  <c r="AF120" i="1"/>
  <c r="Z121" i="1"/>
  <c r="AA121" i="1"/>
  <c r="AB121" i="1"/>
  <c r="Z122" i="1"/>
  <c r="AA122" i="1"/>
  <c r="AB122" i="1"/>
  <c r="AC122" i="1"/>
  <c r="AL122" i="1" s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AC126" i="1"/>
  <c r="AD126" i="1" s="1"/>
  <c r="AL126" i="1"/>
  <c r="Z127" i="1"/>
  <c r="AA127" i="1"/>
  <c r="AB127" i="1"/>
  <c r="Z128" i="1"/>
  <c r="AA128" i="1"/>
  <c r="AB128" i="1"/>
  <c r="AC128" i="1"/>
  <c r="AG128" i="1" s="1"/>
  <c r="Z129" i="1"/>
  <c r="AC129" i="1" s="1"/>
  <c r="AI129" i="1" s="1"/>
  <c r="AA129" i="1"/>
  <c r="AB129" i="1"/>
  <c r="Z130" i="1"/>
  <c r="AA130" i="1"/>
  <c r="AB130" i="1"/>
  <c r="Z131" i="1"/>
  <c r="AC131" i="1" s="1"/>
  <c r="AA131" i="1"/>
  <c r="AB131" i="1"/>
  <c r="Z132" i="1"/>
  <c r="AA132" i="1"/>
  <c r="AB132" i="1"/>
  <c r="AC132" i="1"/>
  <c r="AE132" i="1" s="1"/>
  <c r="Z133" i="1"/>
  <c r="AA133" i="1"/>
  <c r="AB133" i="1"/>
  <c r="AC133" i="1"/>
  <c r="AF133" i="1" s="1"/>
  <c r="AD133" i="1"/>
  <c r="Z134" i="1"/>
  <c r="AC134" i="1" s="1"/>
  <c r="AA134" i="1"/>
  <c r="AB134" i="1"/>
  <c r="Z135" i="1"/>
  <c r="AA135" i="1"/>
  <c r="AB135" i="1"/>
  <c r="Z136" i="1"/>
  <c r="AA136" i="1"/>
  <c r="AB136" i="1"/>
  <c r="AC136" i="1" s="1"/>
  <c r="Z137" i="1"/>
  <c r="AA137" i="1"/>
  <c r="AB137" i="1"/>
  <c r="Z138" i="1"/>
  <c r="AA138" i="1"/>
  <c r="AC138" i="1" s="1"/>
  <c r="AB138" i="1"/>
  <c r="Z139" i="1"/>
  <c r="AA139" i="1"/>
  <c r="AB139" i="1"/>
  <c r="Z140" i="1"/>
  <c r="AA140" i="1"/>
  <c r="AB140" i="1"/>
  <c r="AC140" i="1"/>
  <c r="AD140" i="1" s="1"/>
  <c r="Z141" i="1"/>
  <c r="AA141" i="1"/>
  <c r="AB141" i="1"/>
  <c r="Z142" i="1"/>
  <c r="AC142" i="1" s="1"/>
  <c r="AA142" i="1"/>
  <c r="AB142" i="1"/>
  <c r="Z143" i="1"/>
  <c r="AA143" i="1"/>
  <c r="AB143" i="1"/>
  <c r="Z144" i="1"/>
  <c r="AC144" i="1" s="1"/>
  <c r="AD144" i="1" s="1"/>
  <c r="AA144" i="1"/>
  <c r="AB144" i="1"/>
  <c r="Z145" i="1"/>
  <c r="AA145" i="1"/>
  <c r="AB145" i="1"/>
  <c r="Z146" i="1"/>
  <c r="AA146" i="1"/>
  <c r="AB146" i="1"/>
  <c r="AC146" i="1"/>
  <c r="AH146" i="1" s="1"/>
  <c r="AK146" i="1"/>
  <c r="Z147" i="1"/>
  <c r="AC147" i="1" s="1"/>
  <c r="AA147" i="1"/>
  <c r="AB147" i="1"/>
  <c r="Z148" i="1"/>
  <c r="AC148" i="1" s="1"/>
  <c r="AD148" i="1" s="1"/>
  <c r="AA148" i="1"/>
  <c r="AB148" i="1"/>
  <c r="Z149" i="1"/>
  <c r="AA149" i="1"/>
  <c r="AB149" i="1"/>
  <c r="Z150" i="1"/>
  <c r="AA150" i="1"/>
  <c r="AC150" i="1" s="1"/>
  <c r="AB150" i="1"/>
  <c r="Z151" i="1"/>
  <c r="AC151" i="1" s="1"/>
  <c r="AA151" i="1"/>
  <c r="AB151" i="1"/>
  <c r="Z152" i="1"/>
  <c r="AA152" i="1"/>
  <c r="AB152" i="1"/>
  <c r="AC152" i="1"/>
  <c r="AK152" i="1" s="1"/>
  <c r="Z153" i="1"/>
  <c r="AC153" i="1" s="1"/>
  <c r="AA153" i="1"/>
  <c r="AB153" i="1"/>
  <c r="Z154" i="1"/>
  <c r="AC154" i="1" s="1"/>
  <c r="AA154" i="1"/>
  <c r="AB154" i="1"/>
  <c r="Z155" i="1"/>
  <c r="AA155" i="1"/>
  <c r="AB155" i="1"/>
  <c r="Z156" i="1"/>
  <c r="AA156" i="1"/>
  <c r="AB156" i="1"/>
  <c r="AC156" i="1"/>
  <c r="AD156" i="1" s="1"/>
  <c r="Z157" i="1"/>
  <c r="AC157" i="1" s="1"/>
  <c r="AA157" i="1"/>
  <c r="AB157" i="1"/>
  <c r="Z158" i="1"/>
  <c r="AA158" i="1"/>
  <c r="AB158" i="1"/>
  <c r="AC158" i="1"/>
  <c r="AH158" i="1" s="1"/>
  <c r="AF158" i="1"/>
  <c r="Z159" i="1"/>
  <c r="AC159" i="1" s="1"/>
  <c r="AA159" i="1"/>
  <c r="AB159" i="1"/>
  <c r="AH138" i="1" l="1"/>
  <c r="AF138" i="1"/>
  <c r="AG138" i="1"/>
  <c r="AJ138" i="1"/>
  <c r="AK138" i="1"/>
  <c r="AD87" i="1"/>
  <c r="AI87" i="1"/>
  <c r="AI71" i="1"/>
  <c r="AM71" i="1"/>
  <c r="AF58" i="1"/>
  <c r="AE58" i="1"/>
  <c r="AG21" i="1"/>
  <c r="AD21" i="1"/>
  <c r="AK21" i="1"/>
  <c r="AD5" i="1"/>
  <c r="AG5" i="1"/>
  <c r="AK5" i="1"/>
  <c r="AL5" i="1"/>
  <c r="AG235" i="1"/>
  <c r="AL235" i="1"/>
  <c r="AD235" i="1"/>
  <c r="AF235" i="1"/>
  <c r="AE235" i="1"/>
  <c r="AK235" i="1"/>
  <c r="AM235" i="1"/>
  <c r="AH150" i="1"/>
  <c r="AF150" i="1"/>
  <c r="AG150" i="1"/>
  <c r="AK150" i="1"/>
  <c r="AG33" i="1"/>
  <c r="AD33" i="1"/>
  <c r="AK218" i="1"/>
  <c r="AL218" i="1"/>
  <c r="AD218" i="1"/>
  <c r="AE203" i="1"/>
  <c r="AF203" i="1"/>
  <c r="AJ203" i="1"/>
  <c r="AG203" i="1"/>
  <c r="AD131" i="1"/>
  <c r="AL131" i="1"/>
  <c r="AM131" i="1"/>
  <c r="AM103" i="1"/>
  <c r="AF103" i="1"/>
  <c r="AJ103" i="1"/>
  <c r="AI103" i="1"/>
  <c r="AD119" i="1"/>
  <c r="AJ119" i="1"/>
  <c r="AK119" i="1"/>
  <c r="AE191" i="1"/>
  <c r="AG191" i="1"/>
  <c r="AK191" i="1"/>
  <c r="AM191" i="1"/>
  <c r="AL70" i="1"/>
  <c r="AH70" i="1"/>
  <c r="AG53" i="1"/>
  <c r="AD53" i="1"/>
  <c r="AI53" i="1"/>
  <c r="AK53" i="1"/>
  <c r="AL53" i="1"/>
  <c r="AE46" i="1"/>
  <c r="AK46" i="1"/>
  <c r="AF46" i="1"/>
  <c r="AI46" i="1"/>
  <c r="AD99" i="1"/>
  <c r="AE99" i="1"/>
  <c r="AJ99" i="1"/>
  <c r="AM99" i="1"/>
  <c r="AM67" i="1"/>
  <c r="AE67" i="1"/>
  <c r="AD67" i="1"/>
  <c r="AJ67" i="1"/>
  <c r="AG38" i="1"/>
  <c r="AF38" i="1"/>
  <c r="AE38" i="1"/>
  <c r="AI38" i="1"/>
  <c r="AK38" i="1"/>
  <c r="AM38" i="1"/>
  <c r="AK25" i="1"/>
  <c r="AD25" i="1"/>
  <c r="AG25" i="1"/>
  <c r="AL25" i="1"/>
  <c r="AD9" i="1"/>
  <c r="AG9" i="1"/>
  <c r="AG7" i="1"/>
  <c r="AK7" i="1"/>
  <c r="AM183" i="1"/>
  <c r="AE183" i="1"/>
  <c r="AG183" i="1"/>
  <c r="AH154" i="1"/>
  <c r="AG154" i="1"/>
  <c r="AK154" i="1"/>
  <c r="AF154" i="1"/>
  <c r="AD136" i="1"/>
  <c r="AK136" i="1"/>
  <c r="AH134" i="1"/>
  <c r="AK134" i="1"/>
  <c r="AF134" i="1"/>
  <c r="AG134" i="1"/>
  <c r="AJ134" i="1"/>
  <c r="AE50" i="1"/>
  <c r="AK50" i="1"/>
  <c r="AH35" i="1"/>
  <c r="AG35" i="1"/>
  <c r="AK35" i="1"/>
  <c r="AM104" i="1"/>
  <c r="AG104" i="1"/>
  <c r="AD104" i="1"/>
  <c r="AL104" i="1"/>
  <c r="AG231" i="1"/>
  <c r="AL231" i="1"/>
  <c r="AD231" i="1"/>
  <c r="AF231" i="1"/>
  <c r="AE231" i="1"/>
  <c r="AK231" i="1"/>
  <c r="AM231" i="1"/>
  <c r="AG223" i="1"/>
  <c r="AD223" i="1"/>
  <c r="AE223" i="1"/>
  <c r="AM223" i="1"/>
  <c r="AF223" i="1"/>
  <c r="AL223" i="1"/>
  <c r="AE187" i="1"/>
  <c r="AG187" i="1"/>
  <c r="AM187" i="1"/>
  <c r="AK187" i="1"/>
  <c r="AH142" i="1"/>
  <c r="AF142" i="1"/>
  <c r="AG142" i="1"/>
  <c r="AK142" i="1"/>
  <c r="AD115" i="1"/>
  <c r="AE115" i="1"/>
  <c r="AI115" i="1"/>
  <c r="AG39" i="1"/>
  <c r="AH39" i="1"/>
  <c r="AK39" i="1"/>
  <c r="AD37" i="1"/>
  <c r="AL37" i="1"/>
  <c r="AD13" i="1"/>
  <c r="AL13" i="1"/>
  <c r="AK11" i="1"/>
  <c r="AG11" i="1"/>
  <c r="AH11" i="1"/>
  <c r="AG158" i="1"/>
  <c r="AL133" i="1"/>
  <c r="AG132" i="1"/>
  <c r="AC127" i="1"/>
  <c r="AI122" i="1"/>
  <c r="AK120" i="1"/>
  <c r="AC102" i="1"/>
  <c r="AH93" i="1"/>
  <c r="AC79" i="1"/>
  <c r="AJ60" i="1"/>
  <c r="AC59" i="1"/>
  <c r="AG57" i="1"/>
  <c r="AI20" i="1"/>
  <c r="AK234" i="1"/>
  <c r="AC185" i="1"/>
  <c r="AF167" i="1"/>
  <c r="AE167" i="1"/>
  <c r="AG167" i="1"/>
  <c r="AK167" i="1"/>
  <c r="AE1362" i="1"/>
  <c r="AF1362" i="1"/>
  <c r="AI1362" i="1"/>
  <c r="AK1362" i="1"/>
  <c r="AE1318" i="1"/>
  <c r="AI1318" i="1"/>
  <c r="AE1287" i="1"/>
  <c r="AI1287" i="1"/>
  <c r="AD1287" i="1"/>
  <c r="AK1287" i="1"/>
  <c r="AL1287" i="1"/>
  <c r="AF1248" i="1"/>
  <c r="AE1248" i="1"/>
  <c r="AG1248" i="1"/>
  <c r="AM1248" i="1"/>
  <c r="AG42" i="1"/>
  <c r="AK42" i="1"/>
  <c r="AF163" i="1"/>
  <c r="AE163" i="1"/>
  <c r="AG163" i="1"/>
  <c r="AM163" i="1"/>
  <c r="AD1309" i="1"/>
  <c r="AH1309" i="1"/>
  <c r="AM1309" i="1"/>
  <c r="AE1302" i="1"/>
  <c r="AI1302" i="1"/>
  <c r="AF1280" i="1"/>
  <c r="AE1280" i="1"/>
  <c r="AG1280" i="1"/>
  <c r="AM1280" i="1"/>
  <c r="AC89" i="1"/>
  <c r="AC23" i="1"/>
  <c r="AC10" i="1"/>
  <c r="AE215" i="1"/>
  <c r="AF215" i="1"/>
  <c r="AJ215" i="1"/>
  <c r="AC207" i="1"/>
  <c r="AE186" i="1"/>
  <c r="AI186" i="1"/>
  <c r="AM186" i="1"/>
  <c r="AE175" i="1"/>
  <c r="AG175" i="1"/>
  <c r="AM175" i="1"/>
  <c r="AD1444" i="1"/>
  <c r="AG1444" i="1"/>
  <c r="AH1444" i="1"/>
  <c r="AL1444" i="1"/>
  <c r="AC143" i="1"/>
  <c r="AC84" i="1"/>
  <c r="AG146" i="1"/>
  <c r="AC145" i="1"/>
  <c r="AC139" i="1"/>
  <c r="AC130" i="1"/>
  <c r="AC124" i="1"/>
  <c r="AC100" i="1"/>
  <c r="AI91" i="1"/>
  <c r="AM88" i="1"/>
  <c r="AK83" i="1"/>
  <c r="AC69" i="1"/>
  <c r="AF69" i="1" s="1"/>
  <c r="AI48" i="1"/>
  <c r="AM42" i="1"/>
  <c r="AC30" i="1"/>
  <c r="AI22" i="1"/>
  <c r="AC227" i="1"/>
  <c r="AK222" i="1"/>
  <c r="AC211" i="1"/>
  <c r="AC180" i="1"/>
  <c r="AE180" i="1" s="1"/>
  <c r="AM1361" i="1"/>
  <c r="AE1361" i="1"/>
  <c r="AK1361" i="1"/>
  <c r="AE1330" i="1"/>
  <c r="AF1330" i="1"/>
  <c r="AI1330" i="1"/>
  <c r="AK1330" i="1"/>
  <c r="AE1272" i="1"/>
  <c r="AF1272" i="1"/>
  <c r="AG1272" i="1"/>
  <c r="AM1272" i="1"/>
  <c r="AH55" i="1"/>
  <c r="AM55" i="1"/>
  <c r="AF146" i="1"/>
  <c r="AC141" i="1"/>
  <c r="AC116" i="1"/>
  <c r="AC101" i="1"/>
  <c r="AE101" i="1" s="1"/>
  <c r="AH88" i="1"/>
  <c r="AC85" i="1"/>
  <c r="AM85" i="1" s="1"/>
  <c r="AJ83" i="1"/>
  <c r="AC63" i="1"/>
  <c r="AE48" i="1"/>
  <c r="AI42" i="1"/>
  <c r="AF22" i="1"/>
  <c r="AC4" i="1"/>
  <c r="AE4" i="1" s="1"/>
  <c r="AH236" i="1"/>
  <c r="AG224" i="1"/>
  <c r="AH224" i="1"/>
  <c r="AG219" i="1"/>
  <c r="AD219" i="1"/>
  <c r="AL219" i="1"/>
  <c r="AC190" i="1"/>
  <c r="AF171" i="1"/>
  <c r="AK171" i="1"/>
  <c r="AE1322" i="1"/>
  <c r="AF1322" i="1"/>
  <c r="AK1322" i="1"/>
  <c r="AE1306" i="1"/>
  <c r="AF1306" i="1"/>
  <c r="AK1306" i="1"/>
  <c r="AD1291" i="1"/>
  <c r="AK1291" i="1"/>
  <c r="AI1279" i="1"/>
  <c r="AK1279" i="1"/>
  <c r="AD1279" i="1"/>
  <c r="AE1279" i="1"/>
  <c r="AL1279" i="1"/>
  <c r="AM1279" i="1"/>
  <c r="AF42" i="1"/>
  <c r="AC34" i="1"/>
  <c r="AE22" i="1"/>
  <c r="AH1349" i="1"/>
  <c r="AE1349" i="1"/>
  <c r="AF1332" i="1"/>
  <c r="AM1332" i="1"/>
  <c r="AE1332" i="1"/>
  <c r="AG1332" i="1"/>
  <c r="AJ1332" i="1"/>
  <c r="AE1288" i="1"/>
  <c r="AF1288" i="1"/>
  <c r="AG1288" i="1"/>
  <c r="AK1288" i="1"/>
  <c r="AM1288" i="1"/>
  <c r="AH112" i="1"/>
  <c r="AC135" i="1"/>
  <c r="AC118" i="1"/>
  <c r="AJ93" i="1"/>
  <c r="AM60" i="1"/>
  <c r="AE42" i="1"/>
  <c r="AK163" i="1"/>
  <c r="AL1448" i="1"/>
  <c r="AF1448" i="1"/>
  <c r="AD1430" i="1"/>
  <c r="AF1430" i="1"/>
  <c r="AH1430" i="1"/>
  <c r="AJ1430" i="1"/>
  <c r="AK1357" i="1"/>
  <c r="AM1357" i="1"/>
  <c r="AH1357" i="1"/>
  <c r="AK1341" i="1"/>
  <c r="AM1341" i="1"/>
  <c r="AH1341" i="1"/>
  <c r="AF1316" i="1"/>
  <c r="AM1316" i="1"/>
  <c r="AE1316" i="1"/>
  <c r="AG1316" i="1"/>
  <c r="AJ1316" i="1"/>
  <c r="AF1308" i="1"/>
  <c r="AE1308" i="1"/>
  <c r="AG1308" i="1"/>
  <c r="AI1308" i="1"/>
  <c r="AJ1308" i="1"/>
  <c r="AM1308" i="1"/>
  <c r="AF1300" i="1"/>
  <c r="AE1300" i="1"/>
  <c r="AG1300" i="1"/>
  <c r="AJ1300" i="1"/>
  <c r="AM1300" i="1"/>
  <c r="AC149" i="1"/>
  <c r="AC137" i="1"/>
  <c r="AM132" i="1"/>
  <c r="AJ129" i="1"/>
  <c r="AC123" i="1"/>
  <c r="AK158" i="1"/>
  <c r="AC155" i="1"/>
  <c r="AM133" i="1"/>
  <c r="AH132" i="1"/>
  <c r="AJ122" i="1"/>
  <c r="AC114" i="1"/>
  <c r="AI93" i="1"/>
  <c r="AC75" i="1"/>
  <c r="AG62" i="1"/>
  <c r="AK60" i="1"/>
  <c r="AK57" i="1"/>
  <c r="AC56" i="1"/>
  <c r="AC41" i="1"/>
  <c r="AC32" i="1"/>
  <c r="AE28" i="1"/>
  <c r="AJ20" i="1"/>
  <c r="AC12" i="1"/>
  <c r="AC230" i="1"/>
  <c r="AE195" i="1"/>
  <c r="AF195" i="1"/>
  <c r="AJ195" i="1"/>
  <c r="AJ165" i="1"/>
  <c r="AK165" i="1"/>
  <c r="AG165" i="1"/>
  <c r="AF1435" i="1"/>
  <c r="AH1435" i="1"/>
  <c r="AJ1435" i="1"/>
  <c r="AM1345" i="1"/>
  <c r="AE1345" i="1"/>
  <c r="AK1345" i="1"/>
  <c r="AG1290" i="1"/>
  <c r="AK1290" i="1"/>
  <c r="AG1282" i="1"/>
  <c r="AK1282" i="1"/>
  <c r="AI1282" i="1"/>
  <c r="AI1367" i="1"/>
  <c r="AH1364" i="1"/>
  <c r="AG1356" i="1"/>
  <c r="AH1353" i="1"/>
  <c r="AM1325" i="1"/>
  <c r="AC1312" i="1"/>
  <c r="AE1312" i="1" s="1"/>
  <c r="AM1267" i="1"/>
  <c r="AM1263" i="1"/>
  <c r="AK1260" i="1"/>
  <c r="AC1259" i="1"/>
  <c r="AE1237" i="1"/>
  <c r="AI1237" i="1"/>
  <c r="AF1208" i="1"/>
  <c r="AG1208" i="1"/>
  <c r="AD1195" i="1"/>
  <c r="AE1195" i="1"/>
  <c r="AL1195" i="1"/>
  <c r="AF1192" i="1"/>
  <c r="AG1192" i="1"/>
  <c r="AG1182" i="1"/>
  <c r="AK1182" i="1"/>
  <c r="AI1014" i="1"/>
  <c r="AK1014" i="1"/>
  <c r="AF1014" i="1"/>
  <c r="AC220" i="1"/>
  <c r="AC174" i="1"/>
  <c r="AC168" i="1"/>
  <c r="AG1452" i="1"/>
  <c r="AC1442" i="1"/>
  <c r="AC1432" i="1"/>
  <c r="AC1423" i="1"/>
  <c r="AC1418" i="1"/>
  <c r="AC1414" i="1"/>
  <c r="AC1404" i="1"/>
  <c r="AC1400" i="1"/>
  <c r="AC1392" i="1"/>
  <c r="AJ1387" i="1"/>
  <c r="AC1383" i="1"/>
  <c r="AG1367" i="1"/>
  <c r="AE1365" i="1"/>
  <c r="AF1364" i="1"/>
  <c r="AE1360" i="1"/>
  <c r="AC1359" i="1"/>
  <c r="AE1356" i="1"/>
  <c r="AC1355" i="1"/>
  <c r="AE1353" i="1"/>
  <c r="AC1336" i="1"/>
  <c r="AC1331" i="1"/>
  <c r="AH1325" i="1"/>
  <c r="AC1294" i="1"/>
  <c r="AG1294" i="1" s="1"/>
  <c r="AF1276" i="1"/>
  <c r="AE1267" i="1"/>
  <c r="AL1263" i="1"/>
  <c r="AF1260" i="1"/>
  <c r="AD1251" i="1"/>
  <c r="AM1251" i="1"/>
  <c r="AE1251" i="1"/>
  <c r="AE1236" i="1"/>
  <c r="AK1236" i="1"/>
  <c r="AC1216" i="1"/>
  <c r="AF1216" i="1" s="1"/>
  <c r="AF1184" i="1"/>
  <c r="AG1184" i="1"/>
  <c r="AD1135" i="1"/>
  <c r="AH1135" i="1"/>
  <c r="AL1135" i="1"/>
  <c r="AD1119" i="1"/>
  <c r="AH1119" i="1"/>
  <c r="AL1119" i="1"/>
  <c r="AG1090" i="1"/>
  <c r="AI1090" i="1"/>
  <c r="AK1090" i="1"/>
  <c r="AM1090" i="1"/>
  <c r="AE1090" i="1"/>
  <c r="AE1071" i="1"/>
  <c r="AH1071" i="1"/>
  <c r="AF1062" i="1"/>
  <c r="AL1062" i="1"/>
  <c r="AD1062" i="1"/>
  <c r="AI1062" i="1"/>
  <c r="AK1062" i="1"/>
  <c r="AM1062" i="1"/>
  <c r="AH1013" i="1"/>
  <c r="AK1013" i="1"/>
  <c r="AM1013" i="1"/>
  <c r="AE1013" i="1"/>
  <c r="AD1005" i="1"/>
  <c r="AH1005" i="1"/>
  <c r="AK1005" i="1"/>
  <c r="AE1005" i="1"/>
  <c r="AM1005" i="1"/>
  <c r="AE1269" i="1"/>
  <c r="AI1269" i="1"/>
  <c r="AE1239" i="1"/>
  <c r="AI1239" i="1"/>
  <c r="AG1214" i="1"/>
  <c r="AJ1214" i="1"/>
  <c r="AJ1190" i="1"/>
  <c r="AG1190" i="1"/>
  <c r="AK1190" i="1"/>
  <c r="AD1179" i="1"/>
  <c r="AE1179" i="1"/>
  <c r="AM1179" i="1"/>
  <c r="AD1167" i="1"/>
  <c r="AI1167" i="1"/>
  <c r="AM1167" i="1"/>
  <c r="AE1084" i="1"/>
  <c r="AH1084" i="1"/>
  <c r="AC40" i="1"/>
  <c r="AC36" i="1"/>
  <c r="AC15" i="1"/>
  <c r="AC202" i="1"/>
  <c r="AM202" i="1" s="1"/>
  <c r="AC196" i="1"/>
  <c r="AC188" i="1"/>
  <c r="AK173" i="1"/>
  <c r="AH1477" i="1"/>
  <c r="AC1463" i="1"/>
  <c r="AC1459" i="1"/>
  <c r="AC1450" i="1"/>
  <c r="AE1443" i="1"/>
  <c r="AJ1439" i="1"/>
  <c r="AC1433" i="1"/>
  <c r="AJ1429" i="1"/>
  <c r="AC1424" i="1"/>
  <c r="AC1419" i="1"/>
  <c r="AC1415" i="1"/>
  <c r="AC1410" i="1"/>
  <c r="AC1405" i="1"/>
  <c r="AC1401" i="1"/>
  <c r="AC1389" i="1"/>
  <c r="AC1384" i="1"/>
  <c r="AC1381" i="1"/>
  <c r="AC1379" i="1"/>
  <c r="AL1371" i="1"/>
  <c r="AC1363" i="1"/>
  <c r="AC1344" i="1"/>
  <c r="AI1339" i="1"/>
  <c r="AC1323" i="1"/>
  <c r="AG1323" i="1" s="1"/>
  <c r="AC1314" i="1"/>
  <c r="AF1314" i="1" s="1"/>
  <c r="AC1307" i="1"/>
  <c r="AC1271" i="1"/>
  <c r="AE1263" i="1"/>
  <c r="AC1254" i="1"/>
  <c r="AC1238" i="1"/>
  <c r="AJ1238" i="1" s="1"/>
  <c r="AG1218" i="1"/>
  <c r="AJ1218" i="1"/>
  <c r="AF1215" i="1"/>
  <c r="AL1215" i="1"/>
  <c r="AM1215" i="1"/>
  <c r="AD1215" i="1"/>
  <c r="AE1215" i="1"/>
  <c r="AI1215" i="1"/>
  <c r="AJ1202" i="1"/>
  <c r="AC1186" i="1"/>
  <c r="AG1186" i="1" s="1"/>
  <c r="AI1162" i="1"/>
  <c r="AG1162" i="1"/>
  <c r="AJ1162" i="1"/>
  <c r="AK1162" i="1"/>
  <c r="AG1129" i="1"/>
  <c r="AD1129" i="1"/>
  <c r="AF1129" i="1"/>
  <c r="AK1129" i="1"/>
  <c r="AE1113" i="1"/>
  <c r="AD1113" i="1"/>
  <c r="AJ1113" i="1"/>
  <c r="AL1113" i="1"/>
  <c r="AE1094" i="1"/>
  <c r="AL1094" i="1"/>
  <c r="AC217" i="1"/>
  <c r="AC189" i="1"/>
  <c r="AC177" i="1"/>
  <c r="AC1469" i="1"/>
  <c r="AC1464" i="1"/>
  <c r="AC1456" i="1"/>
  <c r="AL1456" i="1" s="1"/>
  <c r="AC1445" i="1"/>
  <c r="AH1439" i="1"/>
  <c r="AH1429" i="1"/>
  <c r="AC1393" i="1"/>
  <c r="AJ1378" i="1"/>
  <c r="AJ1371" i="1"/>
  <c r="AC1370" i="1"/>
  <c r="AI1351" i="1"/>
  <c r="AC1328" i="1"/>
  <c r="AE1328" i="1" s="1"/>
  <c r="AC1321" i="1"/>
  <c r="AE1321" i="1" s="1"/>
  <c r="AC1319" i="1"/>
  <c r="AD1319" i="1" s="1"/>
  <c r="AC1305" i="1"/>
  <c r="AE1305" i="1" s="1"/>
  <c r="AC1298" i="1"/>
  <c r="AE1298" i="1" s="1"/>
  <c r="AL1255" i="1"/>
  <c r="AE1228" i="1"/>
  <c r="AK1228" i="1"/>
  <c r="AC1176" i="1"/>
  <c r="AF1176" i="1" s="1"/>
  <c r="AC1164" i="1"/>
  <c r="AK1164" i="1" s="1"/>
  <c r="AI1159" i="1"/>
  <c r="AK1159" i="1"/>
  <c r="AL1159" i="1"/>
  <c r="AG1159" i="1"/>
  <c r="AF1369" i="1"/>
  <c r="AM1356" i="1"/>
  <c r="AH1281" i="1"/>
  <c r="AI1281" i="1"/>
  <c r="AG1240" i="1"/>
  <c r="AE1240" i="1"/>
  <c r="AG1188" i="1"/>
  <c r="AK1188" i="1"/>
  <c r="AG1180" i="1"/>
  <c r="AF1180" i="1"/>
  <c r="AK1180" i="1"/>
  <c r="AG1174" i="1"/>
  <c r="AJ1174" i="1"/>
  <c r="AG1168" i="1"/>
  <c r="AF1163" i="1"/>
  <c r="AL1163" i="1"/>
  <c r="AM1163" i="1"/>
  <c r="AD1163" i="1"/>
  <c r="AE1163" i="1"/>
  <c r="AI1163" i="1"/>
  <c r="AK1163" i="1"/>
  <c r="AI1115" i="1"/>
  <c r="AE1115" i="1"/>
  <c r="AG1115" i="1"/>
  <c r="AF1068" i="1"/>
  <c r="AG1068" i="1"/>
  <c r="AH1068" i="1"/>
  <c r="AJ1068" i="1"/>
  <c r="AC1479" i="1"/>
  <c r="AC1472" i="1"/>
  <c r="AC1462" i="1"/>
  <c r="AC1438" i="1"/>
  <c r="AC1428" i="1"/>
  <c r="AJ1386" i="1"/>
  <c r="AC1377" i="1"/>
  <c r="AC1375" i="1"/>
  <c r="AC1368" i="1"/>
  <c r="AM1364" i="1"/>
  <c r="AJ1356" i="1"/>
  <c r="AM1353" i="1"/>
  <c r="AC1347" i="1"/>
  <c r="AG1347" i="1" s="1"/>
  <c r="AC1324" i="1"/>
  <c r="AM1324" i="1" s="1"/>
  <c r="AC1293" i="1"/>
  <c r="AC1286" i="1"/>
  <c r="AL1239" i="1"/>
  <c r="AG1212" i="1"/>
  <c r="AF1212" i="1"/>
  <c r="AK1212" i="1"/>
  <c r="AG1206" i="1"/>
  <c r="AK1206" i="1"/>
  <c r="AG1204" i="1"/>
  <c r="AK1204" i="1"/>
  <c r="AG1196" i="1"/>
  <c r="AK1196" i="1"/>
  <c r="AJ1182" i="1"/>
  <c r="AG1178" i="1"/>
  <c r="AJ1178" i="1"/>
  <c r="AF1175" i="1"/>
  <c r="AL1175" i="1"/>
  <c r="AM1175" i="1"/>
  <c r="AD1175" i="1"/>
  <c r="AE1175" i="1"/>
  <c r="AI1175" i="1"/>
  <c r="AI1166" i="1"/>
  <c r="AJ1166" i="1"/>
  <c r="AK1166" i="1"/>
  <c r="AG1166" i="1"/>
  <c r="AL1128" i="1"/>
  <c r="AJ1128" i="1"/>
  <c r="AE1128" i="1"/>
  <c r="AI1128" i="1"/>
  <c r="AE1086" i="1"/>
  <c r="AD1086" i="1"/>
  <c r="AG1086" i="1"/>
  <c r="AI1086" i="1"/>
  <c r="AK1086" i="1"/>
  <c r="AM1086" i="1"/>
  <c r="AC44" i="1"/>
  <c r="AC24" i="1"/>
  <c r="AC16" i="1"/>
  <c r="AC210" i="1"/>
  <c r="AC172" i="1"/>
  <c r="AC1480" i="1"/>
  <c r="AM1471" i="1"/>
  <c r="AC1470" i="1"/>
  <c r="AC1460" i="1"/>
  <c r="AC1453" i="1"/>
  <c r="AC1441" i="1"/>
  <c r="AC1426" i="1"/>
  <c r="AC1422" i="1"/>
  <c r="AC1417" i="1"/>
  <c r="AC1413" i="1"/>
  <c r="AC1403" i="1"/>
  <c r="AC1399" i="1"/>
  <c r="AC1388" i="1"/>
  <c r="AJ1376" i="1"/>
  <c r="AJ1374" i="1"/>
  <c r="AC1373" i="1"/>
  <c r="AC1366" i="1"/>
  <c r="AM1366" i="1" s="1"/>
  <c r="AJ1364" i="1"/>
  <c r="AI1356" i="1"/>
  <c r="AK1353" i="1"/>
  <c r="AC1340" i="1"/>
  <c r="AF1338" i="1"/>
  <c r="AK1292" i="1"/>
  <c r="AF1256" i="1"/>
  <c r="AD1255" i="1"/>
  <c r="AD1239" i="1"/>
  <c r="AD1231" i="1"/>
  <c r="AE1231" i="1"/>
  <c r="AI1231" i="1"/>
  <c r="AM1231" i="1"/>
  <c r="AD1227" i="1"/>
  <c r="AK1227" i="1"/>
  <c r="AF1220" i="1"/>
  <c r="AG1220" i="1"/>
  <c r="AK1220" i="1"/>
  <c r="AK1214" i="1"/>
  <c r="AD1187" i="1"/>
  <c r="AE1187" i="1"/>
  <c r="AL1187" i="1"/>
  <c r="AE1102" i="1"/>
  <c r="AL1102" i="1"/>
  <c r="AH1060" i="1"/>
  <c r="AD1055" i="1"/>
  <c r="AG1055" i="1"/>
  <c r="AE1055" i="1"/>
  <c r="AH1053" i="1"/>
  <c r="AE1048" i="1"/>
  <c r="AK1048" i="1"/>
  <c r="AD993" i="1"/>
  <c r="AG993" i="1"/>
  <c r="AI993" i="1"/>
  <c r="AM931" i="1"/>
  <c r="AI931" i="1"/>
  <c r="AD894" i="1"/>
  <c r="AG894" i="1"/>
  <c r="AI894" i="1"/>
  <c r="AL894" i="1"/>
  <c r="AM894" i="1"/>
  <c r="AC1278" i="1"/>
  <c r="AC1257" i="1"/>
  <c r="AC1225" i="1"/>
  <c r="AL1219" i="1"/>
  <c r="AC1217" i="1"/>
  <c r="AL1211" i="1"/>
  <c r="AC1209" i="1"/>
  <c r="AC1207" i="1"/>
  <c r="AL1191" i="1"/>
  <c r="AI1189" i="1"/>
  <c r="AC1185" i="1"/>
  <c r="AC1177" i="1"/>
  <c r="AC1156" i="1"/>
  <c r="AC1146" i="1"/>
  <c r="AK1146" i="1" s="1"/>
  <c r="AC1111" i="1"/>
  <c r="AC1109" i="1"/>
  <c r="AM1109" i="1" s="1"/>
  <c r="AC1096" i="1"/>
  <c r="AH1096" i="1" s="1"/>
  <c r="AI1078" i="1"/>
  <c r="AL1077" i="1"/>
  <c r="AC1070" i="1"/>
  <c r="AG1056" i="1"/>
  <c r="AH1037" i="1"/>
  <c r="AE1001" i="1"/>
  <c r="AG1001" i="1"/>
  <c r="AH1001" i="1"/>
  <c r="AI1001" i="1"/>
  <c r="AD1001" i="1"/>
  <c r="AF979" i="1"/>
  <c r="AD975" i="1"/>
  <c r="AF975" i="1"/>
  <c r="AG975" i="1"/>
  <c r="AE913" i="1"/>
  <c r="AJ913" i="1"/>
  <c r="AH871" i="1"/>
  <c r="AE871" i="1"/>
  <c r="AF871" i="1"/>
  <c r="AG871" i="1"/>
  <c r="AI871" i="1"/>
  <c r="AK871" i="1"/>
  <c r="AL871" i="1"/>
  <c r="AM871" i="1"/>
  <c r="AD871" i="1"/>
  <c r="AC1266" i="1"/>
  <c r="AC1265" i="1"/>
  <c r="AC1261" i="1"/>
  <c r="AC1253" i="1"/>
  <c r="AC1229" i="1"/>
  <c r="AK1219" i="1"/>
  <c r="AK1211" i="1"/>
  <c r="AC1203" i="1"/>
  <c r="AC1193" i="1"/>
  <c r="AK1191" i="1"/>
  <c r="AM1171" i="1"/>
  <c r="AC1161" i="1"/>
  <c r="AM1155" i="1"/>
  <c r="AC1153" i="1"/>
  <c r="AK1153" i="1" s="1"/>
  <c r="AG1108" i="1"/>
  <c r="AC1107" i="1"/>
  <c r="AL1105" i="1"/>
  <c r="AC1088" i="1"/>
  <c r="AG1078" i="1"/>
  <c r="AJ1077" i="1"/>
  <c r="AJ1076" i="1"/>
  <c r="AC1074" i="1"/>
  <c r="AI1066" i="1"/>
  <c r="AJ1061" i="1"/>
  <c r="AE1056" i="1"/>
  <c r="AK1042" i="1"/>
  <c r="AC1033" i="1"/>
  <c r="AG1031" i="1"/>
  <c r="AD1031" i="1"/>
  <c r="AC1010" i="1"/>
  <c r="AF1008" i="1"/>
  <c r="AE1008" i="1"/>
  <c r="AJ1008" i="1"/>
  <c r="AH965" i="1"/>
  <c r="AM965" i="1"/>
  <c r="AH891" i="1"/>
  <c r="AI891" i="1"/>
  <c r="AK891" i="1"/>
  <c r="AL891" i="1"/>
  <c r="AM891" i="1"/>
  <c r="AD891" i="1"/>
  <c r="AE891" i="1"/>
  <c r="AF891" i="1"/>
  <c r="AG891" i="1"/>
  <c r="AH855" i="1"/>
  <c r="AL855" i="1"/>
  <c r="AM855" i="1"/>
  <c r="AD855" i="1"/>
  <c r="AE855" i="1"/>
  <c r="AF855" i="1"/>
  <c r="AG855" i="1"/>
  <c r="AI855" i="1"/>
  <c r="AK855" i="1"/>
  <c r="AC1235" i="1"/>
  <c r="AM1235" i="1" s="1"/>
  <c r="AC1222" i="1"/>
  <c r="AI1219" i="1"/>
  <c r="AI1211" i="1"/>
  <c r="AC1199" i="1"/>
  <c r="AI1191" i="1"/>
  <c r="AL1171" i="1"/>
  <c r="AK1137" i="1"/>
  <c r="AK1121" i="1"/>
  <c r="AC1110" i="1"/>
  <c r="AK1110" i="1" s="1"/>
  <c r="AE1108" i="1"/>
  <c r="AK1105" i="1"/>
  <c r="AC1104" i="1"/>
  <c r="AG1104" i="1" s="1"/>
  <c r="AC1085" i="1"/>
  <c r="AK1083" i="1"/>
  <c r="AF1078" i="1"/>
  <c r="AI1061" i="1"/>
  <c r="AF1051" i="1"/>
  <c r="AM1051" i="1"/>
  <c r="AH1045" i="1"/>
  <c r="AE1045" i="1"/>
  <c r="AL1045" i="1"/>
  <c r="AD1023" i="1"/>
  <c r="AG1023" i="1"/>
  <c r="AE1017" i="1"/>
  <c r="AD1017" i="1"/>
  <c r="AH1017" i="1"/>
  <c r="AM1017" i="1"/>
  <c r="AE935" i="1"/>
  <c r="AD935" i="1"/>
  <c r="AG935" i="1"/>
  <c r="AI935" i="1"/>
  <c r="AM935" i="1"/>
  <c r="AF903" i="1"/>
  <c r="AD903" i="1"/>
  <c r="AI903" i="1"/>
  <c r="AL903" i="1"/>
  <c r="AF1060" i="1"/>
  <c r="AJ1060" i="1"/>
  <c r="AG1053" i="1"/>
  <c r="AJ1053" i="1"/>
  <c r="AF1042" i="1"/>
  <c r="AE1042" i="1"/>
  <c r="AG1032" i="1"/>
  <c r="AI1032" i="1"/>
  <c r="AG1030" i="1"/>
  <c r="AF1030" i="1"/>
  <c r="AD990" i="1"/>
  <c r="AJ990" i="1"/>
  <c r="AM990" i="1"/>
  <c r="AE990" i="1"/>
  <c r="AM967" i="1"/>
  <c r="AD967" i="1"/>
  <c r="AG967" i="1"/>
  <c r="AI967" i="1"/>
  <c r="AL967" i="1"/>
  <c r="AM833" i="1"/>
  <c r="AE833" i="1"/>
  <c r="AG833" i="1"/>
  <c r="AF833" i="1"/>
  <c r="AH833" i="1"/>
  <c r="AJ833" i="1"/>
  <c r="AC1245" i="1"/>
  <c r="AC1230" i="1"/>
  <c r="AG1230" i="1" s="1"/>
  <c r="AD1219" i="1"/>
  <c r="AD1211" i="1"/>
  <c r="AD1191" i="1"/>
  <c r="AI1171" i="1"/>
  <c r="AM1158" i="1"/>
  <c r="AC1150" i="1"/>
  <c r="AI1150" i="1" s="1"/>
  <c r="AC1101" i="1"/>
  <c r="AG1099" i="1"/>
  <c r="AK1098" i="1"/>
  <c r="AF1083" i="1"/>
  <c r="AJ1066" i="1"/>
  <c r="AL1066" i="1"/>
  <c r="AF1048" i="1"/>
  <c r="AC1046" i="1"/>
  <c r="AK1037" i="1"/>
  <c r="AG1037" i="1"/>
  <c r="AD1011" i="1"/>
  <c r="AL1011" i="1"/>
  <c r="AM993" i="1"/>
  <c r="AD966" i="1"/>
  <c r="AJ966" i="1"/>
  <c r="AE939" i="1"/>
  <c r="AF939" i="1"/>
  <c r="AG939" i="1"/>
  <c r="AI939" i="1"/>
  <c r="AK939" i="1"/>
  <c r="AL939" i="1"/>
  <c r="AM939" i="1"/>
  <c r="AD939" i="1"/>
  <c r="AF927" i="1"/>
  <c r="AD927" i="1"/>
  <c r="AK927" i="1"/>
  <c r="AF895" i="1"/>
  <c r="AD895" i="1"/>
  <c r="AL895" i="1"/>
  <c r="AJ890" i="1"/>
  <c r="AD890" i="1"/>
  <c r="AE890" i="1"/>
  <c r="AK890" i="1"/>
  <c r="AL890" i="1"/>
  <c r="AH875" i="1"/>
  <c r="AI875" i="1"/>
  <c r="AK875" i="1"/>
  <c r="AL875" i="1"/>
  <c r="AM875" i="1"/>
  <c r="AD875" i="1"/>
  <c r="AE875" i="1"/>
  <c r="AF875" i="1"/>
  <c r="AG875" i="1"/>
  <c r="AC1205" i="1"/>
  <c r="AE1171" i="1"/>
  <c r="AC1154" i="1"/>
  <c r="AF1154" i="1" s="1"/>
  <c r="AC1147" i="1"/>
  <c r="AF1099" i="1"/>
  <c r="AI1098" i="1"/>
  <c r="AC1097" i="1"/>
  <c r="AL1055" i="1"/>
  <c r="AI1016" i="1"/>
  <c r="AE1016" i="1"/>
  <c r="AG1016" i="1"/>
  <c r="AM1016" i="1"/>
  <c r="AG982" i="1"/>
  <c r="AI982" i="1"/>
  <c r="AJ982" i="1"/>
  <c r="AM982" i="1"/>
  <c r="AD982" i="1"/>
  <c r="AK979" i="1"/>
  <c r="AL979" i="1"/>
  <c r="AM979" i="1"/>
  <c r="AI979" i="1"/>
  <c r="AE970" i="1"/>
  <c r="AL970" i="1"/>
  <c r="AJ970" i="1"/>
  <c r="AI950" i="1"/>
  <c r="AJ950" i="1"/>
  <c r="AD950" i="1"/>
  <c r="AE922" i="1"/>
  <c r="AD922" i="1"/>
  <c r="AJ922" i="1"/>
  <c r="AK922" i="1"/>
  <c r="AD902" i="1"/>
  <c r="AG902" i="1"/>
  <c r="AI902" i="1"/>
  <c r="AJ902" i="1"/>
  <c r="AL902" i="1"/>
  <c r="AM902" i="1"/>
  <c r="AH883" i="1"/>
  <c r="AM883" i="1"/>
  <c r="AD883" i="1"/>
  <c r="AE883" i="1"/>
  <c r="AF883" i="1"/>
  <c r="AG883" i="1"/>
  <c r="AI883" i="1"/>
  <c r="AK883" i="1"/>
  <c r="AL883" i="1"/>
  <c r="AI1173" i="1"/>
  <c r="AD1171" i="1"/>
  <c r="AC1136" i="1"/>
  <c r="AC1120" i="1"/>
  <c r="AD1098" i="1"/>
  <c r="AC1092" i="1"/>
  <c r="AM1060" i="1"/>
  <c r="AL1053" i="1"/>
  <c r="AM1045" i="1"/>
  <c r="AJ1028" i="1"/>
  <c r="AM1028" i="1"/>
  <c r="AG1028" i="1"/>
  <c r="AC1018" i="1"/>
  <c r="AG1012" i="1"/>
  <c r="AJ1012" i="1"/>
  <c r="AF1012" i="1"/>
  <c r="AG959" i="1"/>
  <c r="AD959" i="1"/>
  <c r="AI959" i="1"/>
  <c r="AI909" i="1"/>
  <c r="AH909" i="1"/>
  <c r="AM909" i="1"/>
  <c r="AG909" i="1"/>
  <c r="AG899" i="1"/>
  <c r="AE899" i="1"/>
  <c r="AF899" i="1"/>
  <c r="AI899" i="1"/>
  <c r="AK899" i="1"/>
  <c r="AL899" i="1"/>
  <c r="AM899" i="1"/>
  <c r="AD899" i="1"/>
  <c r="AC1058" i="1"/>
  <c r="AC1054" i="1"/>
  <c r="AC1038" i="1"/>
  <c r="AC1035" i="1"/>
  <c r="AC988" i="1"/>
  <c r="AC984" i="1"/>
  <c r="AH984" i="1" s="1"/>
  <c r="AC963" i="1"/>
  <c r="AG951" i="1"/>
  <c r="AK947" i="1"/>
  <c r="AJ942" i="1"/>
  <c r="AI941" i="1"/>
  <c r="AD930" i="1"/>
  <c r="AC920" i="1"/>
  <c r="AK920" i="1" s="1"/>
  <c r="AK915" i="1"/>
  <c r="AG911" i="1"/>
  <c r="AJ910" i="1"/>
  <c r="AC906" i="1"/>
  <c r="AC904" i="1"/>
  <c r="AJ881" i="1"/>
  <c r="AF879" i="1"/>
  <c r="AE878" i="1"/>
  <c r="AE867" i="1"/>
  <c r="AF863" i="1"/>
  <c r="AJ862" i="1"/>
  <c r="AG824" i="1"/>
  <c r="AF818" i="1"/>
  <c r="AL818" i="1"/>
  <c r="AM818" i="1"/>
  <c r="AD818" i="1"/>
  <c r="AG818" i="1"/>
  <c r="AF791" i="1"/>
  <c r="AD791" i="1"/>
  <c r="AD767" i="1"/>
  <c r="AM767" i="1"/>
  <c r="AK767" i="1"/>
  <c r="AC955" i="1"/>
  <c r="AE955" i="1" s="1"/>
  <c r="AD951" i="1"/>
  <c r="AJ914" i="1"/>
  <c r="AD910" i="1"/>
  <c r="AC907" i="1"/>
  <c r="AC889" i="1"/>
  <c r="AH881" i="1"/>
  <c r="AD878" i="1"/>
  <c r="AH843" i="1"/>
  <c r="AM843" i="1"/>
  <c r="AF843" i="1"/>
  <c r="AI843" i="1"/>
  <c r="AF759" i="1"/>
  <c r="AJ759" i="1"/>
  <c r="AK759" i="1"/>
  <c r="AL759" i="1"/>
  <c r="AM759" i="1"/>
  <c r="AD759" i="1"/>
  <c r="AD743" i="1"/>
  <c r="AE743" i="1"/>
  <c r="AF743" i="1"/>
  <c r="AK743" i="1"/>
  <c r="AE707" i="1"/>
  <c r="AF707" i="1"/>
  <c r="AJ707" i="1"/>
  <c r="AK707" i="1"/>
  <c r="AM707" i="1"/>
  <c r="AE667" i="1"/>
  <c r="AF667" i="1"/>
  <c r="AF637" i="1"/>
  <c r="AG637" i="1"/>
  <c r="AK838" i="1"/>
  <c r="AJ838" i="1"/>
  <c r="AE807" i="1"/>
  <c r="AD807" i="1"/>
  <c r="AM807" i="1"/>
  <c r="AC774" i="1"/>
  <c r="AE671" i="1"/>
  <c r="AF671" i="1"/>
  <c r="AL930" i="1"/>
  <c r="AC908" i="1"/>
  <c r="AC892" i="1"/>
  <c r="AC876" i="1"/>
  <c r="AL867" i="1"/>
  <c r="AC831" i="1"/>
  <c r="AD828" i="1"/>
  <c r="AE828" i="1"/>
  <c r="AF809" i="1"/>
  <c r="AE809" i="1"/>
  <c r="AE787" i="1"/>
  <c r="AF787" i="1"/>
  <c r="AI787" i="1"/>
  <c r="AJ787" i="1"/>
  <c r="AM787" i="1"/>
  <c r="AM775" i="1"/>
  <c r="AE731" i="1"/>
  <c r="AL731" i="1"/>
  <c r="AM731" i="1"/>
  <c r="AE691" i="1"/>
  <c r="AF691" i="1"/>
  <c r="AJ691" i="1"/>
  <c r="AK691" i="1"/>
  <c r="AM691" i="1"/>
  <c r="AC1047" i="1"/>
  <c r="AE1047" i="1" s="1"/>
  <c r="AC1036" i="1"/>
  <c r="AC1020" i="1"/>
  <c r="AC1019" i="1"/>
  <c r="AC980" i="1"/>
  <c r="AF980" i="1" s="1"/>
  <c r="AI974" i="1"/>
  <c r="AC960" i="1"/>
  <c r="AD958" i="1"/>
  <c r="AK954" i="1"/>
  <c r="AD947" i="1"/>
  <c r="AC946" i="1"/>
  <c r="AE944" i="1"/>
  <c r="AC937" i="1"/>
  <c r="AJ937" i="1" s="1"/>
  <c r="AK930" i="1"/>
  <c r="AD915" i="1"/>
  <c r="AC898" i="1"/>
  <c r="AC882" i="1"/>
  <c r="AL882" i="1" s="1"/>
  <c r="AL879" i="1"/>
  <c r="AM873" i="1"/>
  <c r="AF872" i="1"/>
  <c r="AH868" i="1"/>
  <c r="AK867" i="1"/>
  <c r="AL863" i="1"/>
  <c r="AC852" i="1"/>
  <c r="AC848" i="1"/>
  <c r="AG848" i="1" s="1"/>
  <c r="AL843" i="1"/>
  <c r="AK825" i="1"/>
  <c r="AH818" i="1"/>
  <c r="AE804" i="1"/>
  <c r="AF804" i="1"/>
  <c r="AG804" i="1"/>
  <c r="AI804" i="1"/>
  <c r="AM804" i="1"/>
  <c r="AC796" i="1"/>
  <c r="AM796" i="1" s="1"/>
  <c r="AL775" i="1"/>
  <c r="AC763" i="1"/>
  <c r="AJ719" i="1"/>
  <c r="AK719" i="1"/>
  <c r="AM719" i="1"/>
  <c r="AE719" i="1"/>
  <c r="AD613" i="1"/>
  <c r="AF613" i="1"/>
  <c r="AG613" i="1"/>
  <c r="AC1003" i="1"/>
  <c r="AC991" i="1"/>
  <c r="AC985" i="1"/>
  <c r="AC948" i="1"/>
  <c r="AC932" i="1"/>
  <c r="AJ930" i="1"/>
  <c r="AC928" i="1"/>
  <c r="AC921" i="1"/>
  <c r="AC916" i="1"/>
  <c r="AC912" i="1"/>
  <c r="AM912" i="1" s="1"/>
  <c r="AC905" i="1"/>
  <c r="AC888" i="1"/>
  <c r="AK879" i="1"/>
  <c r="AI873" i="1"/>
  <c r="AG868" i="1"/>
  <c r="AI867" i="1"/>
  <c r="AH864" i="1"/>
  <c r="AK863" i="1"/>
  <c r="AK843" i="1"/>
  <c r="AG840" i="1"/>
  <c r="AF840" i="1"/>
  <c r="AL811" i="1"/>
  <c r="AM811" i="1"/>
  <c r="AD811" i="1"/>
  <c r="AF811" i="1"/>
  <c r="AG798" i="1"/>
  <c r="AD798" i="1"/>
  <c r="AM798" i="1"/>
  <c r="AI793" i="1"/>
  <c r="AE703" i="1"/>
  <c r="AF703" i="1"/>
  <c r="AJ703" i="1"/>
  <c r="AK703" i="1"/>
  <c r="AM703" i="1"/>
  <c r="AC995" i="1"/>
  <c r="AC992" i="1"/>
  <c r="AC981" i="1"/>
  <c r="AH981" i="1" s="1"/>
  <c r="AC977" i="1"/>
  <c r="AC952" i="1"/>
  <c r="AE952" i="1" s="1"/>
  <c r="AM947" i="1"/>
  <c r="AK945" i="1"/>
  <c r="AC938" i="1"/>
  <c r="AG930" i="1"/>
  <c r="AM915" i="1"/>
  <c r="AM911" i="1"/>
  <c r="AC884" i="1"/>
  <c r="AI879" i="1"/>
  <c r="AH873" i="1"/>
  <c r="AG867" i="1"/>
  <c r="AG864" i="1"/>
  <c r="AI863" i="1"/>
  <c r="AG843" i="1"/>
  <c r="AC830" i="1"/>
  <c r="AK820" i="1"/>
  <c r="AL820" i="1"/>
  <c r="AE816" i="1"/>
  <c r="AD816" i="1"/>
  <c r="AM816" i="1"/>
  <c r="AK800" i="1"/>
  <c r="AD800" i="1"/>
  <c r="AE800" i="1"/>
  <c r="AG800" i="1"/>
  <c r="AD795" i="1"/>
  <c r="AF795" i="1"/>
  <c r="AG795" i="1"/>
  <c r="AI795" i="1"/>
  <c r="AJ795" i="1"/>
  <c r="AE759" i="1"/>
  <c r="AF751" i="1"/>
  <c r="AJ751" i="1"/>
  <c r="AK751" i="1"/>
  <c r="AM751" i="1"/>
  <c r="AD751" i="1"/>
  <c r="AD730" i="1"/>
  <c r="AH730" i="1"/>
  <c r="AJ730" i="1"/>
  <c r="AL718" i="1"/>
  <c r="AH718" i="1"/>
  <c r="AD698" i="1"/>
  <c r="AK698" i="1"/>
  <c r="AE675" i="1"/>
  <c r="AK675" i="1"/>
  <c r="AM675" i="1"/>
  <c r="AF608" i="1"/>
  <c r="AK608" i="1"/>
  <c r="AE608" i="1"/>
  <c r="AH608" i="1"/>
  <c r="AC1067" i="1"/>
  <c r="AK1067" i="1" s="1"/>
  <c r="AM942" i="1"/>
  <c r="AL915" i="1"/>
  <c r="AL910" i="1"/>
  <c r="AH880" i="1"/>
  <c r="AG879" i="1"/>
  <c r="AL878" i="1"/>
  <c r="AF867" i="1"/>
  <c r="AG863" i="1"/>
  <c r="AE843" i="1"/>
  <c r="AC812" i="1"/>
  <c r="AK793" i="1"/>
  <c r="AF793" i="1"/>
  <c r="AG793" i="1"/>
  <c r="AE779" i="1"/>
  <c r="AD779" i="1"/>
  <c r="AF777" i="1"/>
  <c r="AH777" i="1"/>
  <c r="AI777" i="1"/>
  <c r="AJ777" i="1"/>
  <c r="AF727" i="1"/>
  <c r="AE727" i="1"/>
  <c r="AD567" i="1"/>
  <c r="AL567" i="1"/>
  <c r="AE530" i="1"/>
  <c r="AF530" i="1"/>
  <c r="AG530" i="1"/>
  <c r="AJ530" i="1"/>
  <c r="AE526" i="1"/>
  <c r="AG526" i="1"/>
  <c r="AJ526" i="1"/>
  <c r="AK526" i="1"/>
  <c r="AE518" i="1"/>
  <c r="AF518" i="1"/>
  <c r="AG518" i="1"/>
  <c r="AJ518" i="1"/>
  <c r="AK509" i="1"/>
  <c r="AL509" i="1"/>
  <c r="AE478" i="1"/>
  <c r="AF478" i="1"/>
  <c r="AJ478" i="1"/>
  <c r="AK478" i="1"/>
  <c r="AM435" i="1"/>
  <c r="AD435" i="1"/>
  <c r="AE435" i="1"/>
  <c r="AH435" i="1"/>
  <c r="AC740" i="1"/>
  <c r="AC716" i="1"/>
  <c r="AC708" i="1"/>
  <c r="AF663" i="1"/>
  <c r="AI663" i="1"/>
  <c r="AC658" i="1"/>
  <c r="AC639" i="1"/>
  <c r="AG623" i="1"/>
  <c r="AH623" i="1"/>
  <c r="AC619" i="1"/>
  <c r="AJ619" i="1" s="1"/>
  <c r="AD556" i="1"/>
  <c r="AF556" i="1"/>
  <c r="AK556" i="1"/>
  <c r="AL556" i="1"/>
  <c r="AM556" i="1"/>
  <c r="AC513" i="1"/>
  <c r="AL493" i="1"/>
  <c r="AK493" i="1"/>
  <c r="AM493" i="1"/>
  <c r="AE482" i="1"/>
  <c r="AF482" i="1"/>
  <c r="AG482" i="1"/>
  <c r="AJ482" i="1"/>
  <c r="AK482" i="1"/>
  <c r="AE474" i="1"/>
  <c r="AK474" i="1"/>
  <c r="AF474" i="1"/>
  <c r="AG474" i="1"/>
  <c r="AC845" i="1"/>
  <c r="AI845" i="1" s="1"/>
  <c r="AC839" i="1"/>
  <c r="AC826" i="1"/>
  <c r="AC784" i="1"/>
  <c r="AC780" i="1"/>
  <c r="AH768" i="1"/>
  <c r="AC764" i="1"/>
  <c r="AC760" i="1"/>
  <c r="AC753" i="1"/>
  <c r="AC744" i="1"/>
  <c r="AD738" i="1"/>
  <c r="AC732" i="1"/>
  <c r="AL732" i="1" s="1"/>
  <c r="AC728" i="1"/>
  <c r="AC722" i="1"/>
  <c r="AE715" i="1"/>
  <c r="AC705" i="1"/>
  <c r="AL692" i="1"/>
  <c r="AJ687" i="1"/>
  <c r="AM687" i="1"/>
  <c r="AH684" i="1"/>
  <c r="AC665" i="1"/>
  <c r="AM662" i="1"/>
  <c r="AC661" i="1"/>
  <c r="AC641" i="1"/>
  <c r="AG629" i="1"/>
  <c r="AH620" i="1"/>
  <c r="AL615" i="1"/>
  <c r="AI583" i="1"/>
  <c r="AG583" i="1"/>
  <c r="AL501" i="1"/>
  <c r="AM501" i="1"/>
  <c r="AF402" i="1"/>
  <c r="AG402" i="1"/>
  <c r="AH399" i="1"/>
  <c r="AI399" i="1"/>
  <c r="AK399" i="1"/>
  <c r="AL399" i="1"/>
  <c r="AD399" i="1"/>
  <c r="AM399" i="1"/>
  <c r="AC792" i="1"/>
  <c r="AK792" i="1" s="1"/>
  <c r="AC749" i="1"/>
  <c r="AC745" i="1"/>
  <c r="AK742" i="1"/>
  <c r="AC734" i="1"/>
  <c r="AM704" i="1"/>
  <c r="AC696" i="1"/>
  <c r="AI693" i="1"/>
  <c r="AH692" i="1"/>
  <c r="AF689" i="1"/>
  <c r="AJ689" i="1"/>
  <c r="AL644" i="1"/>
  <c r="AC643" i="1"/>
  <c r="AD643" i="1" s="1"/>
  <c r="AM617" i="1"/>
  <c r="AD617" i="1"/>
  <c r="AE594" i="1"/>
  <c r="AH594" i="1"/>
  <c r="AI594" i="1"/>
  <c r="AJ594" i="1"/>
  <c r="AC592" i="1"/>
  <c r="AC580" i="1"/>
  <c r="AD572" i="1"/>
  <c r="AF572" i="1"/>
  <c r="AK572" i="1"/>
  <c r="AL572" i="1"/>
  <c r="AM572" i="1"/>
  <c r="AG546" i="1"/>
  <c r="AH546" i="1"/>
  <c r="AE514" i="1"/>
  <c r="AF514" i="1"/>
  <c r="AG514" i="1"/>
  <c r="AJ514" i="1"/>
  <c r="AK514" i="1"/>
  <c r="AC817" i="1"/>
  <c r="AI817" i="1" s="1"/>
  <c r="AC785" i="1"/>
  <c r="AC762" i="1"/>
  <c r="AL762" i="1" s="1"/>
  <c r="AL752" i="1"/>
  <c r="AM748" i="1"/>
  <c r="AL747" i="1"/>
  <c r="AJ742" i="1"/>
  <c r="AC736" i="1"/>
  <c r="AC726" i="1"/>
  <c r="AC724" i="1"/>
  <c r="AC720" i="1"/>
  <c r="AL704" i="1"/>
  <c r="AG693" i="1"/>
  <c r="AG692" i="1"/>
  <c r="AH649" i="1"/>
  <c r="AL649" i="1"/>
  <c r="AJ644" i="1"/>
  <c r="AH616" i="1"/>
  <c r="AL575" i="1"/>
  <c r="AI563" i="1"/>
  <c r="AJ563" i="1"/>
  <c r="AE502" i="1"/>
  <c r="AF502" i="1"/>
  <c r="AJ502" i="1"/>
  <c r="AK502" i="1"/>
  <c r="AC492" i="1"/>
  <c r="AC486" i="1"/>
  <c r="AD466" i="1"/>
  <c r="AL466" i="1"/>
  <c r="AE466" i="1"/>
  <c r="AJ466" i="1"/>
  <c r="AL462" i="1"/>
  <c r="AM462" i="1"/>
  <c r="AC446" i="1"/>
  <c r="AM387" i="1"/>
  <c r="AD387" i="1"/>
  <c r="AE387" i="1"/>
  <c r="AI387" i="1"/>
  <c r="AK387" i="1"/>
  <c r="AL387" i="1"/>
  <c r="AC829" i="1"/>
  <c r="AI829" i="1" s="1"/>
  <c r="AC821" i="1"/>
  <c r="AC794" i="1"/>
  <c r="AL794" i="1" s="1"/>
  <c r="AJ770" i="1"/>
  <c r="AC765" i="1"/>
  <c r="AH752" i="1"/>
  <c r="AL748" i="1"/>
  <c r="AJ747" i="1"/>
  <c r="AI742" i="1"/>
  <c r="AC723" i="1"/>
  <c r="AC717" i="1"/>
  <c r="AC712" i="1"/>
  <c r="AC706" i="1"/>
  <c r="AH704" i="1"/>
  <c r="AE692" i="1"/>
  <c r="AJ685" i="1"/>
  <c r="AC683" i="1"/>
  <c r="AC677" i="1"/>
  <c r="AC664" i="1"/>
  <c r="AM664" i="1" s="1"/>
  <c r="AC626" i="1"/>
  <c r="AJ623" i="1"/>
  <c r="AC618" i="1"/>
  <c r="AK567" i="1"/>
  <c r="AC555" i="1"/>
  <c r="AL548" i="1"/>
  <c r="AD548" i="1"/>
  <c r="AE548" i="1"/>
  <c r="AG536" i="1"/>
  <c r="AL536" i="1"/>
  <c r="AJ533" i="1"/>
  <c r="AK533" i="1"/>
  <c r="AL533" i="1"/>
  <c r="AM533" i="1"/>
  <c r="AF526" i="1"/>
  <c r="AC521" i="1"/>
  <c r="AM521" i="1" s="1"/>
  <c r="AK518" i="1"/>
  <c r="AC497" i="1"/>
  <c r="AK497" i="1" s="1"/>
  <c r="AE470" i="1"/>
  <c r="AF470" i="1"/>
  <c r="AG470" i="1"/>
  <c r="AJ470" i="1"/>
  <c r="AK470" i="1"/>
  <c r="AD443" i="1"/>
  <c r="AF443" i="1"/>
  <c r="AE443" i="1"/>
  <c r="AG410" i="1"/>
  <c r="AJ410" i="1"/>
  <c r="AD373" i="1"/>
  <c r="AE373" i="1"/>
  <c r="AM373" i="1"/>
  <c r="AC813" i="1"/>
  <c r="AH813" i="1" s="1"/>
  <c r="AC803" i="1"/>
  <c r="AL803" i="1" s="1"/>
  <c r="AI770" i="1"/>
  <c r="AF752" i="1"/>
  <c r="AG748" i="1"/>
  <c r="AF747" i="1"/>
  <c r="AL738" i="1"/>
  <c r="AJ725" i="1"/>
  <c r="AL686" i="1"/>
  <c r="AL674" i="1"/>
  <c r="AK659" i="1"/>
  <c r="AL625" i="1"/>
  <c r="AF623" i="1"/>
  <c r="AK617" i="1"/>
  <c r="AF616" i="1"/>
  <c r="AJ616" i="1"/>
  <c r="AD595" i="1"/>
  <c r="AF595" i="1"/>
  <c r="AI595" i="1"/>
  <c r="AG579" i="1"/>
  <c r="AI579" i="1"/>
  <c r="AL579" i="1"/>
  <c r="AI575" i="1"/>
  <c r="AK575" i="1"/>
  <c r="AK530" i="1"/>
  <c r="AE506" i="1"/>
  <c r="AG506" i="1"/>
  <c r="AJ506" i="1"/>
  <c r="AK506" i="1"/>
  <c r="AE494" i="1"/>
  <c r="AF494" i="1"/>
  <c r="AG494" i="1"/>
  <c r="AJ494" i="1"/>
  <c r="AK494" i="1"/>
  <c r="AM483" i="1"/>
  <c r="AD483" i="1"/>
  <c r="AE483" i="1"/>
  <c r="AG483" i="1"/>
  <c r="AH483" i="1"/>
  <c r="AI483" i="1"/>
  <c r="AJ474" i="1"/>
  <c r="AH419" i="1"/>
  <c r="AI419" i="1"/>
  <c r="AC851" i="1"/>
  <c r="AC836" i="1"/>
  <c r="AG836" i="1" s="1"/>
  <c r="AC822" i="1"/>
  <c r="AC786" i="1"/>
  <c r="AC776" i="1"/>
  <c r="AC773" i="1"/>
  <c r="AC772" i="1"/>
  <c r="AC756" i="1"/>
  <c r="AC746" i="1"/>
  <c r="AC690" i="1"/>
  <c r="AI686" i="1"/>
  <c r="AK674" i="1"/>
  <c r="AH672" i="1"/>
  <c r="AF617" i="1"/>
  <c r="AD610" i="1"/>
  <c r="AM610" i="1"/>
  <c r="AC599" i="1"/>
  <c r="AM594" i="1"/>
  <c r="AC593" i="1"/>
  <c r="AI591" i="1"/>
  <c r="AJ591" i="1"/>
  <c r="AL591" i="1"/>
  <c r="AD564" i="1"/>
  <c r="AE564" i="1"/>
  <c r="AF564" i="1"/>
  <c r="AL564" i="1"/>
  <c r="AM564" i="1"/>
  <c r="AM509" i="1"/>
  <c r="AG478" i="1"/>
  <c r="AH326" i="1"/>
  <c r="AL326" i="1"/>
  <c r="AM326" i="1"/>
  <c r="AD326" i="1"/>
  <c r="AE326" i="1"/>
  <c r="AF326" i="1"/>
  <c r="AG326" i="1"/>
  <c r="AH322" i="1"/>
  <c r="AF322" i="1"/>
  <c r="AG322" i="1"/>
  <c r="AJ322" i="1"/>
  <c r="AK322" i="1"/>
  <c r="AL322" i="1"/>
  <c r="AM322" i="1"/>
  <c r="AI265" i="1"/>
  <c r="AJ265" i="1"/>
  <c r="AK265" i="1"/>
  <c r="AL265" i="1"/>
  <c r="AD241" i="1"/>
  <c r="AE241" i="1"/>
  <c r="AC550" i="1"/>
  <c r="AD414" i="1"/>
  <c r="AG414" i="1"/>
  <c r="AC392" i="1"/>
  <c r="AH342" i="1"/>
  <c r="AD342" i="1"/>
  <c r="AE342" i="1"/>
  <c r="AF342" i="1"/>
  <c r="AG342" i="1"/>
  <c r="AJ342" i="1"/>
  <c r="AK342" i="1"/>
  <c r="AH338" i="1"/>
  <c r="AM338" i="1"/>
  <c r="AD338" i="1"/>
  <c r="AE338" i="1"/>
  <c r="AF338" i="1"/>
  <c r="AG338" i="1"/>
  <c r="AJ338" i="1"/>
  <c r="AH330" i="1"/>
  <c r="AM330" i="1"/>
  <c r="AD330" i="1"/>
  <c r="AE330" i="1"/>
  <c r="AF330" i="1"/>
  <c r="AG330" i="1"/>
  <c r="AJ330" i="1"/>
  <c r="AC596" i="1"/>
  <c r="AC574" i="1"/>
  <c r="AC558" i="1"/>
  <c r="AC541" i="1"/>
  <c r="AC534" i="1"/>
  <c r="AC507" i="1"/>
  <c r="AC473" i="1"/>
  <c r="AK473" i="1" s="1"/>
  <c r="AF400" i="1"/>
  <c r="AG400" i="1"/>
  <c r="AJ400" i="1"/>
  <c r="AG380" i="1"/>
  <c r="AL380" i="1"/>
  <c r="AL351" i="1"/>
  <c r="AH351" i="1"/>
  <c r="AI344" i="1"/>
  <c r="AJ344" i="1"/>
  <c r="AD311" i="1"/>
  <c r="AK311" i="1"/>
  <c r="AM311" i="1"/>
  <c r="AI250" i="1"/>
  <c r="AL250" i="1"/>
  <c r="AM250" i="1"/>
  <c r="AD250" i="1"/>
  <c r="AE250" i="1"/>
  <c r="AF250" i="1"/>
  <c r="AG250" i="1"/>
  <c r="AK250" i="1"/>
  <c r="AC680" i="1"/>
  <c r="AC660" i="1"/>
  <c r="AC652" i="1"/>
  <c r="AE601" i="1"/>
  <c r="AC597" i="1"/>
  <c r="AC588" i="1"/>
  <c r="AL588" i="1" s="1"/>
  <c r="AC582" i="1"/>
  <c r="AC581" i="1"/>
  <c r="AM573" i="1"/>
  <c r="AM557" i="1"/>
  <c r="AD540" i="1"/>
  <c r="AC537" i="1"/>
  <c r="AC503" i="1"/>
  <c r="AC485" i="1"/>
  <c r="AC479" i="1"/>
  <c r="AC460" i="1"/>
  <c r="AC423" i="1"/>
  <c r="AM423" i="1" s="1"/>
  <c r="AD337" i="1"/>
  <c r="AE337" i="1"/>
  <c r="AJ337" i="1"/>
  <c r="AK337" i="1"/>
  <c r="AL337" i="1"/>
  <c r="AF319" i="1"/>
  <c r="AH319" i="1"/>
  <c r="AI319" i="1"/>
  <c r="AH573" i="1"/>
  <c r="AH557" i="1"/>
  <c r="AC539" i="1"/>
  <c r="AC523" i="1"/>
  <c r="AC516" i="1"/>
  <c r="AC463" i="1"/>
  <c r="AC456" i="1"/>
  <c r="AI451" i="1"/>
  <c r="AC353" i="1"/>
  <c r="AK326" i="1"/>
  <c r="AE322" i="1"/>
  <c r="AF321" i="1"/>
  <c r="AL321" i="1"/>
  <c r="AM321" i="1"/>
  <c r="AD321" i="1"/>
  <c r="AE321" i="1"/>
  <c r="AM318" i="1"/>
  <c r="AE315" i="1"/>
  <c r="AF315" i="1"/>
  <c r="AG315" i="1"/>
  <c r="AL315" i="1"/>
  <c r="AM315" i="1"/>
  <c r="AG313" i="1"/>
  <c r="AH313" i="1"/>
  <c r="AE295" i="1"/>
  <c r="AG295" i="1"/>
  <c r="AH295" i="1"/>
  <c r="AD272" i="1"/>
  <c r="AJ272" i="1"/>
  <c r="AK272" i="1"/>
  <c r="AL272" i="1"/>
  <c r="AD266" i="1"/>
  <c r="AE266" i="1"/>
  <c r="AF266" i="1"/>
  <c r="AD264" i="1"/>
  <c r="AG264" i="1"/>
  <c r="AH264" i="1"/>
  <c r="AM245" i="1"/>
  <c r="AD245" i="1"/>
  <c r="AE245" i="1"/>
  <c r="AJ245" i="1"/>
  <c r="AK245" i="1"/>
  <c r="AL245" i="1"/>
  <c r="AC668" i="1"/>
  <c r="AC655" i="1"/>
  <c r="AC636" i="1"/>
  <c r="AC631" i="1"/>
  <c r="AH631" i="1" s="1"/>
  <c r="AC607" i="1"/>
  <c r="AC585" i="1"/>
  <c r="AM585" i="1" s="1"/>
  <c r="AF573" i="1"/>
  <c r="AC561" i="1"/>
  <c r="AL559" i="1"/>
  <c r="AF557" i="1"/>
  <c r="AC549" i="1"/>
  <c r="AE549" i="1" s="1"/>
  <c r="AC525" i="1"/>
  <c r="AK522" i="1"/>
  <c r="AC505" i="1"/>
  <c r="AC499" i="1"/>
  <c r="AC484" i="1"/>
  <c r="AC450" i="1"/>
  <c r="AG450" i="1" s="1"/>
  <c r="AM447" i="1"/>
  <c r="AI407" i="1"/>
  <c r="AL406" i="1"/>
  <c r="AF406" i="1"/>
  <c r="AE374" i="1"/>
  <c r="AD374" i="1"/>
  <c r="AF374" i="1"/>
  <c r="AG374" i="1"/>
  <c r="AJ374" i="1"/>
  <c r="AJ326" i="1"/>
  <c r="AD322" i="1"/>
  <c r="AD310" i="1"/>
  <c r="AE310" i="1"/>
  <c r="AF310" i="1"/>
  <c r="AI310" i="1"/>
  <c r="AJ310" i="1"/>
  <c r="AM310" i="1"/>
  <c r="AM265" i="1"/>
  <c r="AH242" i="1"/>
  <c r="AD242" i="1"/>
  <c r="AE242" i="1"/>
  <c r="AF242" i="1"/>
  <c r="AG242" i="1"/>
  <c r="AK242" i="1"/>
  <c r="AL242" i="1"/>
  <c r="AM242" i="1"/>
  <c r="AG360" i="1"/>
  <c r="AH360" i="1"/>
  <c r="AH318" i="1"/>
  <c r="AE318" i="1"/>
  <c r="AF318" i="1"/>
  <c r="AG318" i="1"/>
  <c r="AJ318" i="1"/>
  <c r="AK318" i="1"/>
  <c r="AL318" i="1"/>
  <c r="AD306" i="1"/>
  <c r="AE306" i="1"/>
  <c r="AL306" i="1"/>
  <c r="AM306" i="1"/>
  <c r="AD274" i="1"/>
  <c r="AE274" i="1"/>
  <c r="AK274" i="1"/>
  <c r="AL274" i="1"/>
  <c r="AM261" i="1"/>
  <c r="AD261" i="1"/>
  <c r="AE261" i="1"/>
  <c r="AF261" i="1"/>
  <c r="AJ261" i="1"/>
  <c r="AC571" i="1"/>
  <c r="AL568" i="1"/>
  <c r="AC547" i="1"/>
  <c r="AC542" i="1"/>
  <c r="AG522" i="1"/>
  <c r="AJ510" i="1"/>
  <c r="AC504" i="1"/>
  <c r="AF504" i="1" s="1"/>
  <c r="AJ498" i="1"/>
  <c r="AJ490" i="1"/>
  <c r="AC489" i="1"/>
  <c r="AC459" i="1"/>
  <c r="AC457" i="1"/>
  <c r="AM457" i="1" s="1"/>
  <c r="AC455" i="1"/>
  <c r="AD455" i="1" s="1"/>
  <c r="AF432" i="1"/>
  <c r="AK432" i="1"/>
  <c r="AF424" i="1"/>
  <c r="AG424" i="1"/>
  <c r="AC379" i="1"/>
  <c r="AD349" i="1"/>
  <c r="AM349" i="1"/>
  <c r="AM342" i="1"/>
  <c r="AK338" i="1"/>
  <c r="AK330" i="1"/>
  <c r="AF281" i="1"/>
  <c r="AE281" i="1"/>
  <c r="AF269" i="1"/>
  <c r="AL269" i="1"/>
  <c r="AE269" i="1"/>
  <c r="AH250" i="1"/>
  <c r="AF246" i="1"/>
  <c r="AD238" i="1"/>
  <c r="AC403" i="1"/>
  <c r="AL403" i="1" s="1"/>
  <c r="AC377" i="1"/>
  <c r="AE377" i="1" s="1"/>
  <c r="AF372" i="1"/>
  <c r="AC364" i="1"/>
  <c r="AE362" i="1"/>
  <c r="AC357" i="1"/>
  <c r="AH357" i="1" s="1"/>
  <c r="AC350" i="1"/>
  <c r="AC347" i="1"/>
  <c r="AH343" i="1"/>
  <c r="AC334" i="1"/>
  <c r="AC320" i="1"/>
  <c r="AJ320" i="1" s="1"/>
  <c r="AD317" i="1"/>
  <c r="AF308" i="1"/>
  <c r="AC307" i="1"/>
  <c r="AF307" i="1" s="1"/>
  <c r="AC298" i="1"/>
  <c r="AD293" i="1"/>
  <c r="AC273" i="1"/>
  <c r="AD246" i="1"/>
  <c r="AM238" i="1"/>
  <c r="AC263" i="1"/>
  <c r="AH263" i="1" s="1"/>
  <c r="AC258" i="1"/>
  <c r="AK258" i="1" s="1"/>
  <c r="AC247" i="1"/>
  <c r="AL238" i="1"/>
  <c r="AC444" i="1"/>
  <c r="AC425" i="1"/>
  <c r="AC358" i="1"/>
  <c r="AC329" i="1"/>
  <c r="AC288" i="1"/>
  <c r="AM246" i="1"/>
  <c r="AC244" i="1"/>
  <c r="AJ244" i="1" s="1"/>
  <c r="AK238" i="1"/>
  <c r="AC464" i="1"/>
  <c r="AM433" i="1"/>
  <c r="AC429" i="1"/>
  <c r="AC420" i="1"/>
  <c r="AC397" i="1"/>
  <c r="AC381" i="1"/>
  <c r="AC367" i="1"/>
  <c r="AC356" i="1"/>
  <c r="AC352" i="1"/>
  <c r="AJ352" i="1" s="1"/>
  <c r="AC346" i="1"/>
  <c r="AC336" i="1"/>
  <c r="AC327" i="1"/>
  <c r="AM317" i="1"/>
  <c r="AC305" i="1"/>
  <c r="AC301" i="1"/>
  <c r="AM293" i="1"/>
  <c r="AC270" i="1"/>
  <c r="AC268" i="1"/>
  <c r="AC253" i="1"/>
  <c r="AF253" i="1" s="1"/>
  <c r="AL246" i="1"/>
  <c r="AG238" i="1"/>
  <c r="AC398" i="1"/>
  <c r="AM362" i="1"/>
  <c r="AC333" i="1"/>
  <c r="AM333" i="1" s="1"/>
  <c r="AC325" i="1"/>
  <c r="AL317" i="1"/>
  <c r="AJ293" i="1"/>
  <c r="AC285" i="1"/>
  <c r="AK246" i="1"/>
  <c r="AF238" i="1"/>
  <c r="AC442" i="1"/>
  <c r="AC440" i="1"/>
  <c r="AC438" i="1"/>
  <c r="AG438" i="1" s="1"/>
  <c r="AC426" i="1"/>
  <c r="AC422" i="1"/>
  <c r="AC418" i="1"/>
  <c r="AC412" i="1"/>
  <c r="AC404" i="1"/>
  <c r="AC391" i="1"/>
  <c r="AC384" i="1"/>
  <c r="AC383" i="1"/>
  <c r="AC375" i="1"/>
  <c r="AC369" i="1"/>
  <c r="AJ362" i="1"/>
  <c r="AK317" i="1"/>
  <c r="AK277" i="1"/>
  <c r="AC248" i="1"/>
  <c r="AG246" i="1"/>
  <c r="AC243" i="1"/>
  <c r="AE238" i="1"/>
  <c r="AG1482" i="1"/>
  <c r="AI1482" i="1"/>
  <c r="AE1482" i="1"/>
  <c r="AM1482" i="1"/>
  <c r="AD1482" i="1"/>
  <c r="AH1482" i="1"/>
  <c r="AJ1482" i="1"/>
  <c r="AK1482" i="1"/>
  <c r="AL1482" i="1"/>
  <c r="AF1482" i="1"/>
  <c r="AG1474" i="1"/>
  <c r="AI1474" i="1"/>
  <c r="AE1474" i="1"/>
  <c r="AM1474" i="1"/>
  <c r="AK1474" i="1"/>
  <c r="AL1474" i="1"/>
  <c r="AH1474" i="1"/>
  <c r="AD1474" i="1"/>
  <c r="AF1474" i="1"/>
  <c r="AJ1474" i="1"/>
  <c r="AG1446" i="1"/>
  <c r="AI1446" i="1"/>
  <c r="AE1446" i="1"/>
  <c r="AM1446" i="1"/>
  <c r="AK1446" i="1"/>
  <c r="AD1446" i="1"/>
  <c r="AF1446" i="1"/>
  <c r="AH1446" i="1"/>
  <c r="AJ1446" i="1"/>
  <c r="AL1446" i="1"/>
  <c r="AG1478" i="1"/>
  <c r="AI1478" i="1"/>
  <c r="AE1478" i="1"/>
  <c r="AM1478" i="1"/>
  <c r="AD1478" i="1"/>
  <c r="AF1478" i="1"/>
  <c r="AH1478" i="1"/>
  <c r="AJ1478" i="1"/>
  <c r="AL1478" i="1"/>
  <c r="AK1478" i="1"/>
  <c r="AG1442" i="1"/>
  <c r="AI1442" i="1"/>
  <c r="AE1442" i="1"/>
  <c r="AM1442" i="1"/>
  <c r="AK1442" i="1"/>
  <c r="AL1442" i="1"/>
  <c r="AF1442" i="1"/>
  <c r="AD1442" i="1"/>
  <c r="AH1442" i="1"/>
  <c r="AJ1442" i="1"/>
  <c r="AG1454" i="1"/>
  <c r="AI1454" i="1"/>
  <c r="AE1454" i="1"/>
  <c r="AM1454" i="1"/>
  <c r="AH1454" i="1"/>
  <c r="AK1454" i="1"/>
  <c r="AL1454" i="1"/>
  <c r="AD1454" i="1"/>
  <c r="AF1454" i="1"/>
  <c r="AJ1454" i="1"/>
  <c r="AD1350" i="1"/>
  <c r="AL1350" i="1"/>
  <c r="AH1350" i="1"/>
  <c r="AJ1350" i="1"/>
  <c r="AM1350" i="1"/>
  <c r="AE1350" i="1"/>
  <c r="AF1350" i="1"/>
  <c r="AG1350" i="1"/>
  <c r="AK1350" i="1"/>
  <c r="AI1350" i="1"/>
  <c r="AJ1329" i="1"/>
  <c r="AF1329" i="1"/>
  <c r="AL1329" i="1"/>
  <c r="AM1329" i="1"/>
  <c r="AD1329" i="1"/>
  <c r="AG1329" i="1"/>
  <c r="AH1329" i="1"/>
  <c r="AI1329" i="1"/>
  <c r="AE1329" i="1"/>
  <c r="AK1329" i="1"/>
  <c r="AG1450" i="1"/>
  <c r="AI1450" i="1"/>
  <c r="AE1450" i="1"/>
  <c r="AM1450" i="1"/>
  <c r="AD1450" i="1"/>
  <c r="AH1450" i="1"/>
  <c r="AJ1450" i="1"/>
  <c r="AK1450" i="1"/>
  <c r="AL1450" i="1"/>
  <c r="AF1450" i="1"/>
  <c r="AG1470" i="1"/>
  <c r="AI1470" i="1"/>
  <c r="AE1470" i="1"/>
  <c r="AM1470" i="1"/>
  <c r="AK1470" i="1"/>
  <c r="AL1470" i="1"/>
  <c r="AF1470" i="1"/>
  <c r="AH1470" i="1"/>
  <c r="AJ1470" i="1"/>
  <c r="AD1470" i="1"/>
  <c r="AG1466" i="1"/>
  <c r="AI1466" i="1"/>
  <c r="AE1466" i="1"/>
  <c r="AM1466" i="1"/>
  <c r="AD1466" i="1"/>
  <c r="AH1466" i="1"/>
  <c r="AF1466" i="1"/>
  <c r="AJ1466" i="1"/>
  <c r="AK1466" i="1"/>
  <c r="AL1466" i="1"/>
  <c r="AG1462" i="1"/>
  <c r="AI1462" i="1"/>
  <c r="AE1462" i="1"/>
  <c r="AM1462" i="1"/>
  <c r="AD1462" i="1"/>
  <c r="AF1462" i="1"/>
  <c r="AH1462" i="1"/>
  <c r="AJ1462" i="1"/>
  <c r="AK1462" i="1"/>
  <c r="AL1462" i="1"/>
  <c r="AG1458" i="1"/>
  <c r="AI1458" i="1"/>
  <c r="AE1458" i="1"/>
  <c r="AM1458" i="1"/>
  <c r="AL1458" i="1"/>
  <c r="AF1458" i="1"/>
  <c r="AH1458" i="1"/>
  <c r="AD1458" i="1"/>
  <c r="AJ1458" i="1"/>
  <c r="AK1458" i="1"/>
  <c r="AI1451" i="1"/>
  <c r="AK1451" i="1"/>
  <c r="AG1451" i="1"/>
  <c r="AD1262" i="1"/>
  <c r="AL1262" i="1"/>
  <c r="AE1262" i="1"/>
  <c r="AM1262" i="1"/>
  <c r="AF1262" i="1"/>
  <c r="AH1262" i="1"/>
  <c r="AI1262" i="1"/>
  <c r="AJ1262" i="1"/>
  <c r="AK1262" i="1"/>
  <c r="AE1467" i="1"/>
  <c r="AL1469" i="1"/>
  <c r="AD1467" i="1"/>
  <c r="AJ1464" i="1"/>
  <c r="AJ1459" i="1"/>
  <c r="AL1453" i="1"/>
  <c r="AJ1448" i="1"/>
  <c r="AJ1443" i="1"/>
  <c r="AI1479" i="1"/>
  <c r="AK1479" i="1"/>
  <c r="AG1479" i="1"/>
  <c r="AH1475" i="1"/>
  <c r="AI1463" i="1"/>
  <c r="AK1463" i="1"/>
  <c r="AG1463" i="1"/>
  <c r="AJ1453" i="1"/>
  <c r="AL1452" i="1"/>
  <c r="AH1443" i="1"/>
  <c r="AE1441" i="1"/>
  <c r="AM1441" i="1"/>
  <c r="AG1441" i="1"/>
  <c r="AI1441" i="1"/>
  <c r="AK1441" i="1"/>
  <c r="AI1439" i="1"/>
  <c r="AK1439" i="1"/>
  <c r="AE1439" i="1"/>
  <c r="AM1439" i="1"/>
  <c r="AG1439" i="1"/>
  <c r="AC1437" i="1"/>
  <c r="AI1435" i="1"/>
  <c r="AK1435" i="1"/>
  <c r="AE1435" i="1"/>
  <c r="AM1435" i="1"/>
  <c r="AG1435" i="1"/>
  <c r="AE1433" i="1"/>
  <c r="AM1433" i="1"/>
  <c r="AG1433" i="1"/>
  <c r="AI1433" i="1"/>
  <c r="AK1433" i="1"/>
  <c r="AC1431" i="1"/>
  <c r="AE1429" i="1"/>
  <c r="AM1429" i="1"/>
  <c r="AG1429" i="1"/>
  <c r="AI1429" i="1"/>
  <c r="AK1429" i="1"/>
  <c r="AC1427" i="1"/>
  <c r="AE1425" i="1"/>
  <c r="AM1425" i="1"/>
  <c r="AG1425" i="1"/>
  <c r="AI1425" i="1"/>
  <c r="AK1425" i="1"/>
  <c r="AI1423" i="1"/>
  <c r="AK1423" i="1"/>
  <c r="AE1423" i="1"/>
  <c r="AM1423" i="1"/>
  <c r="AG1423" i="1"/>
  <c r="AC1421" i="1"/>
  <c r="AI1419" i="1"/>
  <c r="AK1419" i="1"/>
  <c r="AE1419" i="1"/>
  <c r="AM1419" i="1"/>
  <c r="AG1419" i="1"/>
  <c r="AK1416" i="1"/>
  <c r="AE1416" i="1"/>
  <c r="AM1416" i="1"/>
  <c r="AG1416" i="1"/>
  <c r="AI1416" i="1"/>
  <c r="AG1414" i="1"/>
  <c r="AI1414" i="1"/>
  <c r="AK1414" i="1"/>
  <c r="AE1414" i="1"/>
  <c r="AM1414" i="1"/>
  <c r="AC1412" i="1"/>
  <c r="AG1410" i="1"/>
  <c r="AI1410" i="1"/>
  <c r="AK1410" i="1"/>
  <c r="AE1410" i="1"/>
  <c r="AM1410" i="1"/>
  <c r="AK1408" i="1"/>
  <c r="AE1408" i="1"/>
  <c r="AM1408" i="1"/>
  <c r="AG1408" i="1"/>
  <c r="AI1408" i="1"/>
  <c r="AG1406" i="1"/>
  <c r="AI1406" i="1"/>
  <c r="AK1406" i="1"/>
  <c r="AE1406" i="1"/>
  <c r="AM1406" i="1"/>
  <c r="AK1404" i="1"/>
  <c r="AE1404" i="1"/>
  <c r="AM1404" i="1"/>
  <c r="AG1404" i="1"/>
  <c r="AI1404" i="1"/>
  <c r="AG1402" i="1"/>
  <c r="AI1402" i="1"/>
  <c r="AK1402" i="1"/>
  <c r="AE1402" i="1"/>
  <c r="AM1402" i="1"/>
  <c r="AK1400" i="1"/>
  <c r="AE1400" i="1"/>
  <c r="AM1400" i="1"/>
  <c r="AG1400" i="1"/>
  <c r="AI1400" i="1"/>
  <c r="AC1398" i="1"/>
  <c r="AI1383" i="1"/>
  <c r="AK1383" i="1"/>
  <c r="AE1383" i="1"/>
  <c r="AM1383" i="1"/>
  <c r="AF1383" i="1"/>
  <c r="AG1383" i="1"/>
  <c r="AE1377" i="1"/>
  <c r="AM1377" i="1"/>
  <c r="AG1377" i="1"/>
  <c r="AI1377" i="1"/>
  <c r="AJ1377" i="1"/>
  <c r="AK1377" i="1"/>
  <c r="AG1480" i="1"/>
  <c r="AJ1479" i="1"/>
  <c r="AF1475" i="1"/>
  <c r="AC1473" i="1"/>
  <c r="AI1469" i="1"/>
  <c r="AG1464" i="1"/>
  <c r="AJ1463" i="1"/>
  <c r="AF1459" i="1"/>
  <c r="AC1457" i="1"/>
  <c r="AI1453" i="1"/>
  <c r="AJ1452" i="1"/>
  <c r="AM1451" i="1"/>
  <c r="AG1448" i="1"/>
  <c r="AF1443" i="1"/>
  <c r="AL1441" i="1"/>
  <c r="AL1439" i="1"/>
  <c r="AL1438" i="1"/>
  <c r="AL1435" i="1"/>
  <c r="AL1433" i="1"/>
  <c r="AL1432" i="1"/>
  <c r="AL1430" i="1"/>
  <c r="AL1429" i="1"/>
  <c r="AL1428" i="1"/>
  <c r="AL1426" i="1"/>
  <c r="AL1425" i="1"/>
  <c r="AL1424" i="1"/>
  <c r="AL1423" i="1"/>
  <c r="AL1422" i="1"/>
  <c r="AL1419" i="1"/>
  <c r="AL1418" i="1"/>
  <c r="AL1417" i="1"/>
  <c r="AL1416" i="1"/>
  <c r="AL1415" i="1"/>
  <c r="AL1414" i="1"/>
  <c r="AL1413" i="1"/>
  <c r="AL1410" i="1"/>
  <c r="AL1408" i="1"/>
  <c r="AL1406" i="1"/>
  <c r="AL1405" i="1"/>
  <c r="AL1404" i="1"/>
  <c r="AL1403" i="1"/>
  <c r="AL1402" i="1"/>
  <c r="AL1401" i="1"/>
  <c r="AL1400" i="1"/>
  <c r="AL1399" i="1"/>
  <c r="AL1395" i="1"/>
  <c r="AL1389" i="1"/>
  <c r="AJ1388" i="1"/>
  <c r="AK1384" i="1"/>
  <c r="AE1384" i="1"/>
  <c r="AM1384" i="1"/>
  <c r="AG1384" i="1"/>
  <c r="AH1384" i="1"/>
  <c r="AI1384" i="1"/>
  <c r="AJ1382" i="1"/>
  <c r="AG1378" i="1"/>
  <c r="AI1378" i="1"/>
  <c r="AK1378" i="1"/>
  <c r="AD1378" i="1"/>
  <c r="AL1378" i="1"/>
  <c r="AE1378" i="1"/>
  <c r="AM1378" i="1"/>
  <c r="AL1376" i="1"/>
  <c r="AJ1375" i="1"/>
  <c r="AI1371" i="1"/>
  <c r="AK1371" i="1"/>
  <c r="AE1371" i="1"/>
  <c r="AM1371" i="1"/>
  <c r="AF1371" i="1"/>
  <c r="AG1371" i="1"/>
  <c r="AH1369" i="1"/>
  <c r="AJ1367" i="1"/>
  <c r="AH1367" i="1"/>
  <c r="AK1367" i="1"/>
  <c r="AD1367" i="1"/>
  <c r="AM1367" i="1"/>
  <c r="AE1367" i="1"/>
  <c r="AF1367" i="1"/>
  <c r="AJ1363" i="1"/>
  <c r="AL1363" i="1"/>
  <c r="AE1363" i="1"/>
  <c r="AG1363" i="1"/>
  <c r="AH1363" i="1"/>
  <c r="AI1363" i="1"/>
  <c r="AH1352" i="1"/>
  <c r="AD1352" i="1"/>
  <c r="AL1352" i="1"/>
  <c r="AK1352" i="1"/>
  <c r="AF1352" i="1"/>
  <c r="AG1352" i="1"/>
  <c r="AI1352" i="1"/>
  <c r="AF1351" i="1"/>
  <c r="AJ1351" i="1"/>
  <c r="AE1351" i="1"/>
  <c r="AH1351" i="1"/>
  <c r="AK1351" i="1"/>
  <c r="AL1351" i="1"/>
  <c r="AM1351" i="1"/>
  <c r="AF1327" i="1"/>
  <c r="AJ1327" i="1"/>
  <c r="AK1327" i="1"/>
  <c r="AL1327" i="1"/>
  <c r="AM1327" i="1"/>
  <c r="AE1327" i="1"/>
  <c r="AG1327" i="1"/>
  <c r="AH1327" i="1"/>
  <c r="AH1320" i="1"/>
  <c r="AD1320" i="1"/>
  <c r="AL1320" i="1"/>
  <c r="AK1320" i="1"/>
  <c r="AM1320" i="1"/>
  <c r="AE1320" i="1"/>
  <c r="AF1320" i="1"/>
  <c r="AG1320" i="1"/>
  <c r="AI1320" i="1"/>
  <c r="AJ1277" i="1"/>
  <c r="AK1277" i="1"/>
  <c r="AD1277" i="1"/>
  <c r="AL1277" i="1"/>
  <c r="AF1277" i="1"/>
  <c r="AE1277" i="1"/>
  <c r="AG1277" i="1"/>
  <c r="AH1277" i="1"/>
  <c r="AI1277" i="1"/>
  <c r="AM1277" i="1"/>
  <c r="AF1243" i="1"/>
  <c r="AG1243" i="1"/>
  <c r="AH1243" i="1"/>
  <c r="AJ1243" i="1"/>
  <c r="AD1243" i="1"/>
  <c r="AE1243" i="1"/>
  <c r="AI1243" i="1"/>
  <c r="AK1243" i="1"/>
  <c r="AL1243" i="1"/>
  <c r="AM1243" i="1"/>
  <c r="AH1038" i="1"/>
  <c r="AD1038" i="1"/>
  <c r="AL1038" i="1"/>
  <c r="AE1038" i="1"/>
  <c r="AG1038" i="1"/>
  <c r="AJ1038" i="1"/>
  <c r="AF1038" i="1"/>
  <c r="AI1038" i="1"/>
  <c r="AK1038" i="1"/>
  <c r="AM1038" i="1"/>
  <c r="AK1472" i="1"/>
  <c r="AE1472" i="1"/>
  <c r="AM1472" i="1"/>
  <c r="AI1472" i="1"/>
  <c r="AI1467" i="1"/>
  <c r="AK1467" i="1"/>
  <c r="AG1467" i="1"/>
  <c r="AE1385" i="1"/>
  <c r="AM1385" i="1"/>
  <c r="AG1385" i="1"/>
  <c r="AI1385" i="1"/>
  <c r="AJ1385" i="1"/>
  <c r="AK1385" i="1"/>
  <c r="AF1335" i="1"/>
  <c r="AJ1335" i="1"/>
  <c r="AE1335" i="1"/>
  <c r="AG1335" i="1"/>
  <c r="AH1335" i="1"/>
  <c r="AK1335" i="1"/>
  <c r="AL1335" i="1"/>
  <c r="AM1335" i="1"/>
  <c r="AH1328" i="1"/>
  <c r="AD1328" i="1"/>
  <c r="AL1328" i="1"/>
  <c r="AF1328" i="1"/>
  <c r="AG1328" i="1"/>
  <c r="AI1328" i="1"/>
  <c r="AK1328" i="1"/>
  <c r="AM1328" i="1"/>
  <c r="AJ1467" i="1"/>
  <c r="AD1448" i="1"/>
  <c r="AD1443" i="1"/>
  <c r="AH1395" i="1"/>
  <c r="AK1392" i="1"/>
  <c r="AE1392" i="1"/>
  <c r="AM1392" i="1"/>
  <c r="AG1392" i="1"/>
  <c r="AH1392" i="1"/>
  <c r="AI1392" i="1"/>
  <c r="AF1389" i="1"/>
  <c r="AG1386" i="1"/>
  <c r="AI1386" i="1"/>
  <c r="AK1386" i="1"/>
  <c r="AD1386" i="1"/>
  <c r="AL1386" i="1"/>
  <c r="AE1386" i="1"/>
  <c r="AM1386" i="1"/>
  <c r="AI1379" i="1"/>
  <c r="AK1379" i="1"/>
  <c r="AE1379" i="1"/>
  <c r="AM1379" i="1"/>
  <c r="AF1379" i="1"/>
  <c r="AG1379" i="1"/>
  <c r="AF1376" i="1"/>
  <c r="AE1373" i="1"/>
  <c r="AM1373" i="1"/>
  <c r="AG1373" i="1"/>
  <c r="AI1373" i="1"/>
  <c r="AJ1373" i="1"/>
  <c r="AK1373" i="1"/>
  <c r="AH1370" i="1"/>
  <c r="AH1360" i="1"/>
  <c r="AD1360" i="1"/>
  <c r="AL1360" i="1"/>
  <c r="AF1360" i="1"/>
  <c r="AI1360" i="1"/>
  <c r="AK1360" i="1"/>
  <c r="AM1360" i="1"/>
  <c r="AF1359" i="1"/>
  <c r="AJ1359" i="1"/>
  <c r="AK1359" i="1"/>
  <c r="AM1359" i="1"/>
  <c r="AE1359" i="1"/>
  <c r="AG1359" i="1"/>
  <c r="AH1359" i="1"/>
  <c r="AI1355" i="1"/>
  <c r="AJ1349" i="1"/>
  <c r="AF1349" i="1"/>
  <c r="AD1349" i="1"/>
  <c r="AG1349" i="1"/>
  <c r="AI1349" i="1"/>
  <c r="AK1349" i="1"/>
  <c r="AL1349" i="1"/>
  <c r="AK1346" i="1"/>
  <c r="AF1343" i="1"/>
  <c r="AJ1343" i="1"/>
  <c r="AK1343" i="1"/>
  <c r="AM1343" i="1"/>
  <c r="AE1343" i="1"/>
  <c r="AG1343" i="1"/>
  <c r="AH1343" i="1"/>
  <c r="AK1337" i="1"/>
  <c r="AD1326" i="1"/>
  <c r="AL1326" i="1"/>
  <c r="AH1326" i="1"/>
  <c r="AE1326" i="1"/>
  <c r="AF1326" i="1"/>
  <c r="AG1326" i="1"/>
  <c r="AJ1326" i="1"/>
  <c r="AK1326" i="1"/>
  <c r="AM1326" i="1"/>
  <c r="AJ1313" i="1"/>
  <c r="AF1313" i="1"/>
  <c r="AL1313" i="1"/>
  <c r="AM1313" i="1"/>
  <c r="AD1313" i="1"/>
  <c r="AE1313" i="1"/>
  <c r="AG1313" i="1"/>
  <c r="AH1313" i="1"/>
  <c r="AI1313" i="1"/>
  <c r="AF1307" i="1"/>
  <c r="AJ1307" i="1"/>
  <c r="AH1307" i="1"/>
  <c r="AI1307" i="1"/>
  <c r="AK1307" i="1"/>
  <c r="AL1307" i="1"/>
  <c r="AM1307" i="1"/>
  <c r="AD1307" i="1"/>
  <c r="AE1307" i="1"/>
  <c r="AF1299" i="1"/>
  <c r="AJ1299" i="1"/>
  <c r="AM1299" i="1"/>
  <c r="AD1299" i="1"/>
  <c r="AE1299" i="1"/>
  <c r="AG1299" i="1"/>
  <c r="AH1299" i="1"/>
  <c r="AI1299" i="1"/>
  <c r="AK1299" i="1"/>
  <c r="AJ1297" i="1"/>
  <c r="AD1297" i="1"/>
  <c r="AL1297" i="1"/>
  <c r="AF1297" i="1"/>
  <c r="AI1297" i="1"/>
  <c r="AK1297" i="1"/>
  <c r="AM1297" i="1"/>
  <c r="AE1297" i="1"/>
  <c r="AG1297" i="1"/>
  <c r="AF1283" i="1"/>
  <c r="AG1283" i="1"/>
  <c r="AH1283" i="1"/>
  <c r="AJ1283" i="1"/>
  <c r="AI1283" i="1"/>
  <c r="AK1283" i="1"/>
  <c r="AL1283" i="1"/>
  <c r="AM1283" i="1"/>
  <c r="AD1283" i="1"/>
  <c r="AD1274" i="1"/>
  <c r="AL1274" i="1"/>
  <c r="AE1274" i="1"/>
  <c r="AM1274" i="1"/>
  <c r="AF1274" i="1"/>
  <c r="AH1274" i="1"/>
  <c r="AG1274" i="1"/>
  <c r="AI1274" i="1"/>
  <c r="AJ1274" i="1"/>
  <c r="AK1274" i="1"/>
  <c r="AD1270" i="1"/>
  <c r="AL1270" i="1"/>
  <c r="AE1270" i="1"/>
  <c r="AM1270" i="1"/>
  <c r="AF1270" i="1"/>
  <c r="AH1270" i="1"/>
  <c r="AK1270" i="1"/>
  <c r="AG1270" i="1"/>
  <c r="AI1270" i="1"/>
  <c r="AJ1245" i="1"/>
  <c r="AK1245" i="1"/>
  <c r="AD1245" i="1"/>
  <c r="AL1245" i="1"/>
  <c r="AF1245" i="1"/>
  <c r="AE1245" i="1"/>
  <c r="AG1245" i="1"/>
  <c r="AH1245" i="1"/>
  <c r="AI1245" i="1"/>
  <c r="AM1245" i="1"/>
  <c r="AF1235" i="1"/>
  <c r="AG1235" i="1"/>
  <c r="AH1235" i="1"/>
  <c r="AJ1235" i="1"/>
  <c r="AD1235" i="1"/>
  <c r="AE1235" i="1"/>
  <c r="AI1235" i="1"/>
  <c r="AK1235" i="1"/>
  <c r="AL1235" i="1"/>
  <c r="AK1456" i="1"/>
  <c r="AE1456" i="1"/>
  <c r="AM1456" i="1"/>
  <c r="AI1456" i="1"/>
  <c r="AI1391" i="1"/>
  <c r="AK1391" i="1"/>
  <c r="AE1391" i="1"/>
  <c r="AM1391" i="1"/>
  <c r="AF1391" i="1"/>
  <c r="AG1391" i="1"/>
  <c r="AF1331" i="1"/>
  <c r="AJ1331" i="1"/>
  <c r="AM1331" i="1"/>
  <c r="AD1331" i="1"/>
  <c r="AE1331" i="1"/>
  <c r="AH1331" i="1"/>
  <c r="AI1331" i="1"/>
  <c r="AK1331" i="1"/>
  <c r="AE1477" i="1"/>
  <c r="AM1477" i="1"/>
  <c r="AG1477" i="1"/>
  <c r="AK1477" i="1"/>
  <c r="AD1475" i="1"/>
  <c r="AJ1472" i="1"/>
  <c r="AC1461" i="1"/>
  <c r="AD1459" i="1"/>
  <c r="AJ1456" i="1"/>
  <c r="AJ1451" i="1"/>
  <c r="AI1471" i="1"/>
  <c r="AK1471" i="1"/>
  <c r="AG1471" i="1"/>
  <c r="AH1467" i="1"/>
  <c r="AH1456" i="1"/>
  <c r="AK1444" i="1"/>
  <c r="AE1444" i="1"/>
  <c r="AM1444" i="1"/>
  <c r="AI1444" i="1"/>
  <c r="AL1391" i="1"/>
  <c r="AL1385" i="1"/>
  <c r="AC1380" i="1"/>
  <c r="AG1374" i="1"/>
  <c r="AI1374" i="1"/>
  <c r="AK1374" i="1"/>
  <c r="AD1374" i="1"/>
  <c r="AL1374" i="1"/>
  <c r="AE1374" i="1"/>
  <c r="AM1374" i="1"/>
  <c r="AL1372" i="1"/>
  <c r="AJ1361" i="1"/>
  <c r="AF1361" i="1"/>
  <c r="AL1361" i="1"/>
  <c r="AD1361" i="1"/>
  <c r="AG1361" i="1"/>
  <c r="AH1361" i="1"/>
  <c r="AI1361" i="1"/>
  <c r="AI1346" i="1"/>
  <c r="AJ1345" i="1"/>
  <c r="AF1345" i="1"/>
  <c r="AL1345" i="1"/>
  <c r="AD1345" i="1"/>
  <c r="AG1345" i="1"/>
  <c r="AH1345" i="1"/>
  <c r="AI1345" i="1"/>
  <c r="AH1344" i="1"/>
  <c r="AD1344" i="1"/>
  <c r="AL1344" i="1"/>
  <c r="AF1344" i="1"/>
  <c r="AI1344" i="1"/>
  <c r="AK1344" i="1"/>
  <c r="AM1344" i="1"/>
  <c r="AI1342" i="1"/>
  <c r="AH1340" i="1"/>
  <c r="AD1340" i="1"/>
  <c r="AL1340" i="1"/>
  <c r="AF1340" i="1"/>
  <c r="AI1340" i="1"/>
  <c r="AJ1340" i="1"/>
  <c r="AK1340" i="1"/>
  <c r="AF1339" i="1"/>
  <c r="AJ1339" i="1"/>
  <c r="AH1339" i="1"/>
  <c r="AK1339" i="1"/>
  <c r="AM1339" i="1"/>
  <c r="AD1339" i="1"/>
  <c r="AE1339" i="1"/>
  <c r="AH1337" i="1"/>
  <c r="AH1336" i="1"/>
  <c r="AD1336" i="1"/>
  <c r="AL1336" i="1"/>
  <c r="AK1336" i="1"/>
  <c r="AM1336" i="1"/>
  <c r="AF1336" i="1"/>
  <c r="AG1336" i="1"/>
  <c r="AI1336" i="1"/>
  <c r="AD1334" i="1"/>
  <c r="AL1334" i="1"/>
  <c r="AH1334" i="1"/>
  <c r="AJ1334" i="1"/>
  <c r="AK1334" i="1"/>
  <c r="AM1334" i="1"/>
  <c r="AE1334" i="1"/>
  <c r="AF1334" i="1"/>
  <c r="AG1334" i="1"/>
  <c r="AF1323" i="1"/>
  <c r="AJ1323" i="1"/>
  <c r="AH1323" i="1"/>
  <c r="AI1323" i="1"/>
  <c r="AK1323" i="1"/>
  <c r="AL1323" i="1"/>
  <c r="AM1323" i="1"/>
  <c r="AD1323" i="1"/>
  <c r="AE1323" i="1"/>
  <c r="AF1315" i="1"/>
  <c r="AJ1315" i="1"/>
  <c r="AM1315" i="1"/>
  <c r="AD1315" i="1"/>
  <c r="AE1315" i="1"/>
  <c r="AG1315" i="1"/>
  <c r="AH1315" i="1"/>
  <c r="AI1315" i="1"/>
  <c r="AK1315" i="1"/>
  <c r="AF1311" i="1"/>
  <c r="AJ1311" i="1"/>
  <c r="AK1311" i="1"/>
  <c r="AL1311" i="1"/>
  <c r="AM1311" i="1"/>
  <c r="AD1311" i="1"/>
  <c r="AE1311" i="1"/>
  <c r="AG1311" i="1"/>
  <c r="AH1311" i="1"/>
  <c r="AJ1305" i="1"/>
  <c r="AF1305" i="1"/>
  <c r="AG1305" i="1"/>
  <c r="AH1305" i="1"/>
  <c r="AI1305" i="1"/>
  <c r="AK1305" i="1"/>
  <c r="AL1305" i="1"/>
  <c r="AM1305" i="1"/>
  <c r="AD1305" i="1"/>
  <c r="AJ1301" i="1"/>
  <c r="AF1301" i="1"/>
  <c r="AD1301" i="1"/>
  <c r="AE1301" i="1"/>
  <c r="AG1301" i="1"/>
  <c r="AH1301" i="1"/>
  <c r="AI1301" i="1"/>
  <c r="AK1301" i="1"/>
  <c r="AL1301" i="1"/>
  <c r="AD1278" i="1"/>
  <c r="AL1278" i="1"/>
  <c r="AE1278" i="1"/>
  <c r="AM1278" i="1"/>
  <c r="AF1278" i="1"/>
  <c r="AH1278" i="1"/>
  <c r="AG1278" i="1"/>
  <c r="AI1278" i="1"/>
  <c r="AJ1278" i="1"/>
  <c r="AK1278" i="1"/>
  <c r="AF1247" i="1"/>
  <c r="AG1247" i="1"/>
  <c r="AH1247" i="1"/>
  <c r="AJ1247" i="1"/>
  <c r="AM1247" i="1"/>
  <c r="AD1247" i="1"/>
  <c r="AE1247" i="1"/>
  <c r="AI1247" i="1"/>
  <c r="AK1247" i="1"/>
  <c r="AD1222" i="1"/>
  <c r="AL1222" i="1"/>
  <c r="AE1222" i="1"/>
  <c r="AM1222" i="1"/>
  <c r="AF1222" i="1"/>
  <c r="AH1222" i="1"/>
  <c r="AG1222" i="1"/>
  <c r="AI1222" i="1"/>
  <c r="AJ1222" i="1"/>
  <c r="AK1222" i="1"/>
  <c r="AG1201" i="1"/>
  <c r="AJ1201" i="1"/>
  <c r="AK1201" i="1"/>
  <c r="AD1201" i="1"/>
  <c r="AL1201" i="1"/>
  <c r="AF1201" i="1"/>
  <c r="AE1201" i="1"/>
  <c r="AH1201" i="1"/>
  <c r="AI1201" i="1"/>
  <c r="AM1201" i="1"/>
  <c r="AI1194" i="1"/>
  <c r="AD1194" i="1"/>
  <c r="AL1194" i="1"/>
  <c r="AE1194" i="1"/>
  <c r="AM1194" i="1"/>
  <c r="AF1194" i="1"/>
  <c r="AH1194" i="1"/>
  <c r="AG1194" i="1"/>
  <c r="AJ1194" i="1"/>
  <c r="AK1194" i="1"/>
  <c r="AG1177" i="1"/>
  <c r="AJ1177" i="1"/>
  <c r="AK1177" i="1"/>
  <c r="AD1177" i="1"/>
  <c r="AL1177" i="1"/>
  <c r="AF1177" i="1"/>
  <c r="AE1177" i="1"/>
  <c r="AH1177" i="1"/>
  <c r="AI1177" i="1"/>
  <c r="AM1177" i="1"/>
  <c r="AE1149" i="1"/>
  <c r="AM1149" i="1"/>
  <c r="AG1149" i="1"/>
  <c r="AH1149" i="1"/>
  <c r="AI1149" i="1"/>
  <c r="AJ1149" i="1"/>
  <c r="AK1149" i="1"/>
  <c r="AL1149" i="1"/>
  <c r="AF1149" i="1"/>
  <c r="AD1149" i="1"/>
  <c r="AI1141" i="1"/>
  <c r="AE1141" i="1"/>
  <c r="AM1141" i="1"/>
  <c r="AH1141" i="1"/>
  <c r="AJ1141" i="1"/>
  <c r="AK1141" i="1"/>
  <c r="AL1141" i="1"/>
  <c r="AD1141" i="1"/>
  <c r="AG1141" i="1"/>
  <c r="AF1141" i="1"/>
  <c r="AL1451" i="1"/>
  <c r="AE1445" i="1"/>
  <c r="AM1445" i="1"/>
  <c r="AG1445" i="1"/>
  <c r="AK1445" i="1"/>
  <c r="AJ1477" i="1"/>
  <c r="AC1476" i="1"/>
  <c r="AH1472" i="1"/>
  <c r="AL1471" i="1"/>
  <c r="AK1460" i="1"/>
  <c r="AE1460" i="1"/>
  <c r="AM1460" i="1"/>
  <c r="AI1460" i="1"/>
  <c r="AC1455" i="1"/>
  <c r="AH1451" i="1"/>
  <c r="AJ1445" i="1"/>
  <c r="AE1393" i="1"/>
  <c r="AM1393" i="1"/>
  <c r="AG1393" i="1"/>
  <c r="AI1393" i="1"/>
  <c r="AJ1393" i="1"/>
  <c r="AK1393" i="1"/>
  <c r="AL1365" i="1"/>
  <c r="AI1358" i="1"/>
  <c r="AC1481" i="1"/>
  <c r="AD1479" i="1"/>
  <c r="AI1477" i="1"/>
  <c r="AG1472" i="1"/>
  <c r="AJ1471" i="1"/>
  <c r="AF1467" i="1"/>
  <c r="AC1465" i="1"/>
  <c r="AD1463" i="1"/>
  <c r="AJ1460" i="1"/>
  <c r="AG1456" i="1"/>
  <c r="AF1451" i="1"/>
  <c r="AC1449" i="1"/>
  <c r="AI1445" i="1"/>
  <c r="AJ1444" i="1"/>
  <c r="AM1443" i="1"/>
  <c r="AD1441" i="1"/>
  <c r="AD1439" i="1"/>
  <c r="AD1435" i="1"/>
  <c r="AD1433" i="1"/>
  <c r="AD1429" i="1"/>
  <c r="AD1425" i="1"/>
  <c r="AD1423" i="1"/>
  <c r="AD1419" i="1"/>
  <c r="AD1416" i="1"/>
  <c r="AD1414" i="1"/>
  <c r="AD1410" i="1"/>
  <c r="AD1408" i="1"/>
  <c r="AD1406" i="1"/>
  <c r="AD1404" i="1"/>
  <c r="AD1402" i="1"/>
  <c r="AD1400" i="1"/>
  <c r="AC1394" i="1"/>
  <c r="AL1392" i="1"/>
  <c r="AJ1391" i="1"/>
  <c r="AI1387" i="1"/>
  <c r="AK1387" i="1"/>
  <c r="AE1387" i="1"/>
  <c r="AM1387" i="1"/>
  <c r="AF1387" i="1"/>
  <c r="AG1387" i="1"/>
  <c r="AH1385" i="1"/>
  <c r="AF1384" i="1"/>
  <c r="AD1383" i="1"/>
  <c r="AE1381" i="1"/>
  <c r="AM1381" i="1"/>
  <c r="AG1381" i="1"/>
  <c r="AI1381" i="1"/>
  <c r="AJ1381" i="1"/>
  <c r="AK1381" i="1"/>
  <c r="AL1379" i="1"/>
  <c r="AH1378" i="1"/>
  <c r="AD1377" i="1"/>
  <c r="AL1373" i="1"/>
  <c r="AJ1372" i="1"/>
  <c r="AH1371" i="1"/>
  <c r="AK1368" i="1"/>
  <c r="AE1368" i="1"/>
  <c r="AM1368" i="1"/>
  <c r="AG1368" i="1"/>
  <c r="AH1368" i="1"/>
  <c r="AI1368" i="1"/>
  <c r="AF1363" i="1"/>
  <c r="AJ1357" i="1"/>
  <c r="AF1357" i="1"/>
  <c r="AI1357" i="1"/>
  <c r="AL1357" i="1"/>
  <c r="AD1357" i="1"/>
  <c r="AE1357" i="1"/>
  <c r="AG1357" i="1"/>
  <c r="AG1351" i="1"/>
  <c r="AL1347" i="1"/>
  <c r="AJ1341" i="1"/>
  <c r="AF1341" i="1"/>
  <c r="AI1341" i="1"/>
  <c r="AL1341" i="1"/>
  <c r="AD1341" i="1"/>
  <c r="AE1341" i="1"/>
  <c r="AG1341" i="1"/>
  <c r="AI1327" i="1"/>
  <c r="AJ1321" i="1"/>
  <c r="AF1321" i="1"/>
  <c r="AG1321" i="1"/>
  <c r="AH1321" i="1"/>
  <c r="AI1321" i="1"/>
  <c r="AK1321" i="1"/>
  <c r="AL1321" i="1"/>
  <c r="AM1321" i="1"/>
  <c r="AD1321" i="1"/>
  <c r="AJ1317" i="1"/>
  <c r="AF1317" i="1"/>
  <c r="AD1317" i="1"/>
  <c r="AE1317" i="1"/>
  <c r="AG1317" i="1"/>
  <c r="AH1317" i="1"/>
  <c r="AI1317" i="1"/>
  <c r="AK1317" i="1"/>
  <c r="AL1317" i="1"/>
  <c r="AD1310" i="1"/>
  <c r="AL1310" i="1"/>
  <c r="AH1310" i="1"/>
  <c r="AE1310" i="1"/>
  <c r="AF1310" i="1"/>
  <c r="AG1310" i="1"/>
  <c r="AI1310" i="1"/>
  <c r="AJ1310" i="1"/>
  <c r="AK1310" i="1"/>
  <c r="AM1310" i="1"/>
  <c r="AF1303" i="1"/>
  <c r="AJ1303" i="1"/>
  <c r="AE1303" i="1"/>
  <c r="AG1303" i="1"/>
  <c r="AH1303" i="1"/>
  <c r="AI1303" i="1"/>
  <c r="AK1303" i="1"/>
  <c r="AL1303" i="1"/>
  <c r="AM1303" i="1"/>
  <c r="AH1284" i="1"/>
  <c r="AI1284" i="1"/>
  <c r="AJ1284" i="1"/>
  <c r="AD1284" i="1"/>
  <c r="AL1284" i="1"/>
  <c r="AE1284" i="1"/>
  <c r="AF1284" i="1"/>
  <c r="AG1284" i="1"/>
  <c r="AK1284" i="1"/>
  <c r="AM1284" i="1"/>
  <c r="AD1250" i="1"/>
  <c r="AL1250" i="1"/>
  <c r="AE1250" i="1"/>
  <c r="AM1250" i="1"/>
  <c r="AF1250" i="1"/>
  <c r="AH1250" i="1"/>
  <c r="AJ1250" i="1"/>
  <c r="AK1250" i="1"/>
  <c r="AG1250" i="1"/>
  <c r="AD1242" i="1"/>
  <c r="AL1242" i="1"/>
  <c r="AE1242" i="1"/>
  <c r="AM1242" i="1"/>
  <c r="AF1242" i="1"/>
  <c r="AH1242" i="1"/>
  <c r="AG1242" i="1"/>
  <c r="AI1242" i="1"/>
  <c r="AJ1242" i="1"/>
  <c r="AK1242" i="1"/>
  <c r="AD1238" i="1"/>
  <c r="AL1238" i="1"/>
  <c r="AE1238" i="1"/>
  <c r="AM1238" i="1"/>
  <c r="AF1238" i="1"/>
  <c r="AH1238" i="1"/>
  <c r="AK1238" i="1"/>
  <c r="AG1238" i="1"/>
  <c r="AI1238" i="1"/>
  <c r="AH1114" i="1"/>
  <c r="AJ1114" i="1"/>
  <c r="AL1114" i="1"/>
  <c r="AE1114" i="1"/>
  <c r="AF1114" i="1"/>
  <c r="AG1114" i="1"/>
  <c r="AI1114" i="1"/>
  <c r="AK1114" i="1"/>
  <c r="AM1114" i="1"/>
  <c r="AD1114" i="1"/>
  <c r="AH1366" i="1"/>
  <c r="AE1366" i="1"/>
  <c r="AG1366" i="1"/>
  <c r="AJ1366" i="1"/>
  <c r="AK1366" i="1"/>
  <c r="AL1366" i="1"/>
  <c r="AH1348" i="1"/>
  <c r="AD1348" i="1"/>
  <c r="AL1348" i="1"/>
  <c r="AI1348" i="1"/>
  <c r="AK1348" i="1"/>
  <c r="AE1348" i="1"/>
  <c r="AF1348" i="1"/>
  <c r="AI1147" i="1"/>
  <c r="AG1147" i="1"/>
  <c r="AH1147" i="1"/>
  <c r="AJ1147" i="1"/>
  <c r="AK1147" i="1"/>
  <c r="AL1147" i="1"/>
  <c r="AD1147" i="1"/>
  <c r="AM1147" i="1"/>
  <c r="AF1147" i="1"/>
  <c r="AE1147" i="1"/>
  <c r="AK1480" i="1"/>
  <c r="AE1480" i="1"/>
  <c r="AM1480" i="1"/>
  <c r="AI1480" i="1"/>
  <c r="AI1475" i="1"/>
  <c r="AK1475" i="1"/>
  <c r="AG1475" i="1"/>
  <c r="AF1472" i="1"/>
  <c r="AK1464" i="1"/>
  <c r="AE1464" i="1"/>
  <c r="AM1464" i="1"/>
  <c r="AI1464" i="1"/>
  <c r="AI1459" i="1"/>
  <c r="AK1459" i="1"/>
  <c r="AG1459" i="1"/>
  <c r="AE1451" i="1"/>
  <c r="AH1391" i="1"/>
  <c r="AK1388" i="1"/>
  <c r="AE1388" i="1"/>
  <c r="AM1388" i="1"/>
  <c r="AG1388" i="1"/>
  <c r="AH1388" i="1"/>
  <c r="AI1388" i="1"/>
  <c r="AF1385" i="1"/>
  <c r="AG1382" i="1"/>
  <c r="AI1382" i="1"/>
  <c r="AK1382" i="1"/>
  <c r="AD1382" i="1"/>
  <c r="AL1382" i="1"/>
  <c r="AE1382" i="1"/>
  <c r="AM1382" i="1"/>
  <c r="AI1375" i="1"/>
  <c r="AK1375" i="1"/>
  <c r="AE1375" i="1"/>
  <c r="AM1375" i="1"/>
  <c r="AF1375" i="1"/>
  <c r="AG1375" i="1"/>
  <c r="AE1369" i="1"/>
  <c r="AM1369" i="1"/>
  <c r="AG1369" i="1"/>
  <c r="AI1369" i="1"/>
  <c r="AJ1369" i="1"/>
  <c r="AK1369" i="1"/>
  <c r="AI1366" i="1"/>
  <c r="AD1358" i="1"/>
  <c r="AL1358" i="1"/>
  <c r="AH1358" i="1"/>
  <c r="AE1358" i="1"/>
  <c r="AG1358" i="1"/>
  <c r="AJ1358" i="1"/>
  <c r="AK1358" i="1"/>
  <c r="AM1358" i="1"/>
  <c r="AD1342" i="1"/>
  <c r="AL1342" i="1"/>
  <c r="AH1342" i="1"/>
  <c r="AE1342" i="1"/>
  <c r="AG1342" i="1"/>
  <c r="AJ1342" i="1"/>
  <c r="AK1342" i="1"/>
  <c r="AM1342" i="1"/>
  <c r="AI1335" i="1"/>
  <c r="AL1331" i="1"/>
  <c r="AH1324" i="1"/>
  <c r="AD1324" i="1"/>
  <c r="AL1324" i="1"/>
  <c r="AE1324" i="1"/>
  <c r="AF1324" i="1"/>
  <c r="AG1324" i="1"/>
  <c r="AI1324" i="1"/>
  <c r="AJ1324" i="1"/>
  <c r="AK1324" i="1"/>
  <c r="AF1319" i="1"/>
  <c r="AJ1319" i="1"/>
  <c r="AE1319" i="1"/>
  <c r="AG1319" i="1"/>
  <c r="AH1319" i="1"/>
  <c r="AI1319" i="1"/>
  <c r="AK1319" i="1"/>
  <c r="AL1319" i="1"/>
  <c r="AM1319" i="1"/>
  <c r="AH1312" i="1"/>
  <c r="AD1312" i="1"/>
  <c r="AL1312" i="1"/>
  <c r="AF1312" i="1"/>
  <c r="AG1312" i="1"/>
  <c r="AI1312" i="1"/>
  <c r="AJ1312" i="1"/>
  <c r="AK1312" i="1"/>
  <c r="AM1312" i="1"/>
  <c r="AD1298" i="1"/>
  <c r="AL1298" i="1"/>
  <c r="AF1298" i="1"/>
  <c r="AH1298" i="1"/>
  <c r="AG1298" i="1"/>
  <c r="AI1298" i="1"/>
  <c r="AJ1298" i="1"/>
  <c r="AK1298" i="1"/>
  <c r="AM1298" i="1"/>
  <c r="AH1296" i="1"/>
  <c r="AJ1296" i="1"/>
  <c r="AD1296" i="1"/>
  <c r="AL1296" i="1"/>
  <c r="AM1296" i="1"/>
  <c r="AE1296" i="1"/>
  <c r="AF1296" i="1"/>
  <c r="AG1296" i="1"/>
  <c r="AI1296" i="1"/>
  <c r="AD1294" i="1"/>
  <c r="AL1294" i="1"/>
  <c r="AE1294" i="1"/>
  <c r="AF1294" i="1"/>
  <c r="AH1294" i="1"/>
  <c r="AI1294" i="1"/>
  <c r="AJ1294" i="1"/>
  <c r="AK1294" i="1"/>
  <c r="AM1294" i="1"/>
  <c r="AD1266" i="1"/>
  <c r="AL1266" i="1"/>
  <c r="AE1266" i="1"/>
  <c r="AM1266" i="1"/>
  <c r="AF1266" i="1"/>
  <c r="AH1266" i="1"/>
  <c r="AG1266" i="1"/>
  <c r="AI1266" i="1"/>
  <c r="AJ1266" i="1"/>
  <c r="AK1266" i="1"/>
  <c r="AD1234" i="1"/>
  <c r="AL1234" i="1"/>
  <c r="AE1234" i="1"/>
  <c r="AM1234" i="1"/>
  <c r="AF1234" i="1"/>
  <c r="AH1234" i="1"/>
  <c r="AG1234" i="1"/>
  <c r="AI1234" i="1"/>
  <c r="AJ1234" i="1"/>
  <c r="AK1234" i="1"/>
  <c r="AD1230" i="1"/>
  <c r="AL1230" i="1"/>
  <c r="AE1230" i="1"/>
  <c r="AM1230" i="1"/>
  <c r="AF1230" i="1"/>
  <c r="AH1230" i="1"/>
  <c r="AI1230" i="1"/>
  <c r="AJ1230" i="1"/>
  <c r="AK1230" i="1"/>
  <c r="AE1157" i="1"/>
  <c r="AM1157" i="1"/>
  <c r="AK1157" i="1"/>
  <c r="AL1157" i="1"/>
  <c r="AD1157" i="1"/>
  <c r="AF1157" i="1"/>
  <c r="AG1157" i="1"/>
  <c r="AH1157" i="1"/>
  <c r="AJ1157" i="1"/>
  <c r="AI1157" i="1"/>
  <c r="AK1372" i="1"/>
  <c r="AE1372" i="1"/>
  <c r="AM1372" i="1"/>
  <c r="AG1372" i="1"/>
  <c r="AH1372" i="1"/>
  <c r="AI1372" i="1"/>
  <c r="AD1354" i="1"/>
  <c r="AL1354" i="1"/>
  <c r="AH1354" i="1"/>
  <c r="AM1354" i="1"/>
  <c r="AE1354" i="1"/>
  <c r="AG1354" i="1"/>
  <c r="AI1354" i="1"/>
  <c r="AJ1354" i="1"/>
  <c r="AF1347" i="1"/>
  <c r="AJ1347" i="1"/>
  <c r="AM1347" i="1"/>
  <c r="AE1347" i="1"/>
  <c r="AH1347" i="1"/>
  <c r="AI1347" i="1"/>
  <c r="AK1347" i="1"/>
  <c r="AJ1333" i="1"/>
  <c r="AF1333" i="1"/>
  <c r="AD1333" i="1"/>
  <c r="AE1333" i="1"/>
  <c r="AG1333" i="1"/>
  <c r="AI1333" i="1"/>
  <c r="AK1333" i="1"/>
  <c r="AL1333" i="1"/>
  <c r="AL1475" i="1"/>
  <c r="AF1456" i="1"/>
  <c r="AK1448" i="1"/>
  <c r="AE1448" i="1"/>
  <c r="AM1448" i="1"/>
  <c r="AI1448" i="1"/>
  <c r="AI1443" i="1"/>
  <c r="AK1443" i="1"/>
  <c r="AG1443" i="1"/>
  <c r="AJ1475" i="1"/>
  <c r="AD1472" i="1"/>
  <c r="AE1469" i="1"/>
  <c r="AM1469" i="1"/>
  <c r="AG1469" i="1"/>
  <c r="AK1469" i="1"/>
  <c r="AD1385" i="1"/>
  <c r="AD1372" i="1"/>
  <c r="AF1366" i="1"/>
  <c r="AF1365" i="1"/>
  <c r="AK1365" i="1"/>
  <c r="AD1365" i="1"/>
  <c r="AM1365" i="1"/>
  <c r="AG1365" i="1"/>
  <c r="AH1365" i="1"/>
  <c r="AI1365" i="1"/>
  <c r="AF1355" i="1"/>
  <c r="AJ1355" i="1"/>
  <c r="AH1355" i="1"/>
  <c r="AK1355" i="1"/>
  <c r="AM1355" i="1"/>
  <c r="AD1355" i="1"/>
  <c r="AE1355" i="1"/>
  <c r="AM1348" i="1"/>
  <c r="AD1347" i="1"/>
  <c r="AD1346" i="1"/>
  <c r="AL1346" i="1"/>
  <c r="AH1346" i="1"/>
  <c r="AG1346" i="1"/>
  <c r="AJ1346" i="1"/>
  <c r="AM1346" i="1"/>
  <c r="AE1346" i="1"/>
  <c r="AD1338" i="1"/>
  <c r="AL1338" i="1"/>
  <c r="AH1338" i="1"/>
  <c r="AM1338" i="1"/>
  <c r="AE1338" i="1"/>
  <c r="AG1338" i="1"/>
  <c r="AI1338" i="1"/>
  <c r="AJ1338" i="1"/>
  <c r="AJ1337" i="1"/>
  <c r="AF1337" i="1"/>
  <c r="AG1337" i="1"/>
  <c r="AI1337" i="1"/>
  <c r="AL1337" i="1"/>
  <c r="AM1337" i="1"/>
  <c r="AD1337" i="1"/>
  <c r="AD1335" i="1"/>
  <c r="AG1331" i="1"/>
  <c r="AD1314" i="1"/>
  <c r="AL1314" i="1"/>
  <c r="AH1314" i="1"/>
  <c r="AG1314" i="1"/>
  <c r="AI1314" i="1"/>
  <c r="AJ1314" i="1"/>
  <c r="AK1314" i="1"/>
  <c r="AM1314" i="1"/>
  <c r="AE1314" i="1"/>
  <c r="AF1275" i="1"/>
  <c r="AG1275" i="1"/>
  <c r="AH1275" i="1"/>
  <c r="AJ1275" i="1"/>
  <c r="AD1275" i="1"/>
  <c r="AE1275" i="1"/>
  <c r="AI1275" i="1"/>
  <c r="AK1275" i="1"/>
  <c r="AL1275" i="1"/>
  <c r="AM1275" i="1"/>
  <c r="AD1246" i="1"/>
  <c r="AL1246" i="1"/>
  <c r="AE1246" i="1"/>
  <c r="AM1246" i="1"/>
  <c r="AF1246" i="1"/>
  <c r="AH1246" i="1"/>
  <c r="AG1246" i="1"/>
  <c r="AI1246" i="1"/>
  <c r="AJ1246" i="1"/>
  <c r="AK1246" i="1"/>
  <c r="AL1472" i="1"/>
  <c r="AL1467" i="1"/>
  <c r="AG1217" i="1"/>
  <c r="AJ1217" i="1"/>
  <c r="AK1217" i="1"/>
  <c r="AD1217" i="1"/>
  <c r="AL1217" i="1"/>
  <c r="AF1217" i="1"/>
  <c r="AE1217" i="1"/>
  <c r="AH1217" i="1"/>
  <c r="AI1217" i="1"/>
  <c r="AM1217" i="1"/>
  <c r="AL1480" i="1"/>
  <c r="AL1464" i="1"/>
  <c r="AL1459" i="1"/>
  <c r="AJ1480" i="1"/>
  <c r="AF1477" i="1"/>
  <c r="AD1456" i="1"/>
  <c r="AE1453" i="1"/>
  <c r="AM1453" i="1"/>
  <c r="AG1453" i="1"/>
  <c r="AK1453" i="1"/>
  <c r="AD1451" i="1"/>
  <c r="AF1445" i="1"/>
  <c r="AI1395" i="1"/>
  <c r="AK1395" i="1"/>
  <c r="AE1395" i="1"/>
  <c r="AM1395" i="1"/>
  <c r="AF1395" i="1"/>
  <c r="AG1395" i="1"/>
  <c r="AE1389" i="1"/>
  <c r="AM1389" i="1"/>
  <c r="AG1389" i="1"/>
  <c r="AI1389" i="1"/>
  <c r="AJ1389" i="1"/>
  <c r="AK1389" i="1"/>
  <c r="AK1376" i="1"/>
  <c r="AE1376" i="1"/>
  <c r="AM1376" i="1"/>
  <c r="AG1376" i="1"/>
  <c r="AH1376" i="1"/>
  <c r="AI1376" i="1"/>
  <c r="AG1370" i="1"/>
  <c r="AI1370" i="1"/>
  <c r="AK1370" i="1"/>
  <c r="AD1370" i="1"/>
  <c r="AL1370" i="1"/>
  <c r="AE1370" i="1"/>
  <c r="AM1370" i="1"/>
  <c r="AH1480" i="1"/>
  <c r="AL1479" i="1"/>
  <c r="AE1471" i="1"/>
  <c r="AJ1469" i="1"/>
  <c r="AC1468" i="1"/>
  <c r="AH1464" i="1"/>
  <c r="AL1463" i="1"/>
  <c r="AF1460" i="1"/>
  <c r="AH1459" i="1"/>
  <c r="AK1452" i="1"/>
  <c r="AE1452" i="1"/>
  <c r="AM1452" i="1"/>
  <c r="AI1452" i="1"/>
  <c r="AH1448" i="1"/>
  <c r="AC1447" i="1"/>
  <c r="AD1445" i="1"/>
  <c r="AF1444" i="1"/>
  <c r="AC1440" i="1"/>
  <c r="AG1438" i="1"/>
  <c r="AI1438" i="1"/>
  <c r="AK1438" i="1"/>
  <c r="AE1438" i="1"/>
  <c r="AM1438" i="1"/>
  <c r="AC1436" i="1"/>
  <c r="AC1434" i="1"/>
  <c r="AK1432" i="1"/>
  <c r="AE1432" i="1"/>
  <c r="AM1432" i="1"/>
  <c r="AG1432" i="1"/>
  <c r="AI1432" i="1"/>
  <c r="AG1430" i="1"/>
  <c r="AI1430" i="1"/>
  <c r="AK1430" i="1"/>
  <c r="AE1430" i="1"/>
  <c r="AM1430" i="1"/>
  <c r="AK1428" i="1"/>
  <c r="AE1428" i="1"/>
  <c r="AM1428" i="1"/>
  <c r="AG1428" i="1"/>
  <c r="AI1428" i="1"/>
  <c r="AG1426" i="1"/>
  <c r="AI1426" i="1"/>
  <c r="AK1426" i="1"/>
  <c r="AE1426" i="1"/>
  <c r="AM1426" i="1"/>
  <c r="AK1424" i="1"/>
  <c r="AE1424" i="1"/>
  <c r="AM1424" i="1"/>
  <c r="AG1424" i="1"/>
  <c r="AI1424" i="1"/>
  <c r="AG1422" i="1"/>
  <c r="AI1422" i="1"/>
  <c r="AK1422" i="1"/>
  <c r="AE1422" i="1"/>
  <c r="AM1422" i="1"/>
  <c r="AC1420" i="1"/>
  <c r="AG1418" i="1"/>
  <c r="AI1418" i="1"/>
  <c r="AK1418" i="1"/>
  <c r="AE1418" i="1"/>
  <c r="AM1418" i="1"/>
  <c r="AE1417" i="1"/>
  <c r="AM1417" i="1"/>
  <c r="AG1417" i="1"/>
  <c r="AI1417" i="1"/>
  <c r="AK1417" i="1"/>
  <c r="AI1415" i="1"/>
  <c r="AK1415" i="1"/>
  <c r="AE1415" i="1"/>
  <c r="AM1415" i="1"/>
  <c r="AG1415" i="1"/>
  <c r="AE1413" i="1"/>
  <c r="AM1413" i="1"/>
  <c r="AG1413" i="1"/>
  <c r="AI1413" i="1"/>
  <c r="AK1413" i="1"/>
  <c r="AC1411" i="1"/>
  <c r="AC1409" i="1"/>
  <c r="AC1407" i="1"/>
  <c r="AE1405" i="1"/>
  <c r="AM1405" i="1"/>
  <c r="AG1405" i="1"/>
  <c r="AI1405" i="1"/>
  <c r="AK1405" i="1"/>
  <c r="AI1403" i="1"/>
  <c r="AK1403" i="1"/>
  <c r="AE1403" i="1"/>
  <c r="AM1403" i="1"/>
  <c r="AG1403" i="1"/>
  <c r="AE1401" i="1"/>
  <c r="AM1401" i="1"/>
  <c r="AG1401" i="1"/>
  <c r="AI1401" i="1"/>
  <c r="AK1401" i="1"/>
  <c r="AI1399" i="1"/>
  <c r="AK1399" i="1"/>
  <c r="AE1399" i="1"/>
  <c r="AM1399" i="1"/>
  <c r="AG1399" i="1"/>
  <c r="AC1397" i="1"/>
  <c r="AC1396" i="1"/>
  <c r="AF1393" i="1"/>
  <c r="AD1392" i="1"/>
  <c r="AC1390" i="1"/>
  <c r="AL1388" i="1"/>
  <c r="AF1386" i="1"/>
  <c r="AD1379" i="1"/>
  <c r="AL1375" i="1"/>
  <c r="AH1374" i="1"/>
  <c r="AL1369" i="1"/>
  <c r="AD1366" i="1"/>
  <c r="AJ1360" i="1"/>
  <c r="AD1359" i="1"/>
  <c r="AK1354" i="1"/>
  <c r="AM1349" i="1"/>
  <c r="AJ1348" i="1"/>
  <c r="AD1343" i="1"/>
  <c r="AM1333" i="1"/>
  <c r="AJ1328" i="1"/>
  <c r="AG1307" i="1"/>
  <c r="AH1304" i="1"/>
  <c r="AD1304" i="1"/>
  <c r="AL1304" i="1"/>
  <c r="AK1304" i="1"/>
  <c r="AM1304" i="1"/>
  <c r="AE1304" i="1"/>
  <c r="AF1304" i="1"/>
  <c r="AG1304" i="1"/>
  <c r="AI1304" i="1"/>
  <c r="AL1299" i="1"/>
  <c r="AH1297" i="1"/>
  <c r="AF1295" i="1"/>
  <c r="AH1295" i="1"/>
  <c r="AJ1295" i="1"/>
  <c r="AD1295" i="1"/>
  <c r="AE1295" i="1"/>
  <c r="AG1295" i="1"/>
  <c r="AI1295" i="1"/>
  <c r="AK1295" i="1"/>
  <c r="AL1295" i="1"/>
  <c r="AM1295" i="1"/>
  <c r="AG1262" i="1"/>
  <c r="AD1254" i="1"/>
  <c r="AL1254" i="1"/>
  <c r="AE1254" i="1"/>
  <c r="AM1254" i="1"/>
  <c r="AF1254" i="1"/>
  <c r="AH1254" i="1"/>
  <c r="AG1254" i="1"/>
  <c r="AI1254" i="1"/>
  <c r="AJ1254" i="1"/>
  <c r="AK1254" i="1"/>
  <c r="AH1252" i="1"/>
  <c r="AI1252" i="1"/>
  <c r="AJ1252" i="1"/>
  <c r="AD1252" i="1"/>
  <c r="AL1252" i="1"/>
  <c r="AE1252" i="1"/>
  <c r="AF1252" i="1"/>
  <c r="AG1252" i="1"/>
  <c r="AK1252" i="1"/>
  <c r="AM1252" i="1"/>
  <c r="AE1145" i="1"/>
  <c r="AM1145" i="1"/>
  <c r="AI1145" i="1"/>
  <c r="AJ1145" i="1"/>
  <c r="AK1145" i="1"/>
  <c r="AL1145" i="1"/>
  <c r="AD1145" i="1"/>
  <c r="AF1145" i="1"/>
  <c r="AH1145" i="1"/>
  <c r="AG1145" i="1"/>
  <c r="AK1356" i="1"/>
  <c r="AG1325" i="1"/>
  <c r="AJ1322" i="1"/>
  <c r="AG1318" i="1"/>
  <c r="AG1309" i="1"/>
  <c r="AK1308" i="1"/>
  <c r="AJ1306" i="1"/>
  <c r="AG1302" i="1"/>
  <c r="AI1291" i="1"/>
  <c r="AJ1290" i="1"/>
  <c r="AM1287" i="1"/>
  <c r="AM1276" i="1"/>
  <c r="AH1272" i="1"/>
  <c r="AI1272" i="1"/>
  <c r="AJ1272" i="1"/>
  <c r="AD1272" i="1"/>
  <c r="AL1272" i="1"/>
  <c r="AH1269" i="1"/>
  <c r="AG1268" i="1"/>
  <c r="AL1267" i="1"/>
  <c r="AJ1265" i="1"/>
  <c r="AK1265" i="1"/>
  <c r="AD1265" i="1"/>
  <c r="AL1265" i="1"/>
  <c r="AF1265" i="1"/>
  <c r="AF1263" i="1"/>
  <c r="AG1263" i="1"/>
  <c r="AH1263" i="1"/>
  <c r="AJ1263" i="1"/>
  <c r="AI1259" i="1"/>
  <c r="AJ1258" i="1"/>
  <c r="AM1255" i="1"/>
  <c r="AM1244" i="1"/>
  <c r="AH1240" i="1"/>
  <c r="AI1240" i="1"/>
  <c r="AJ1240" i="1"/>
  <c r="AD1240" i="1"/>
  <c r="AL1240" i="1"/>
  <c r="AH1237" i="1"/>
  <c r="AG1236" i="1"/>
  <c r="AC1233" i="1"/>
  <c r="AF1231" i="1"/>
  <c r="AG1231" i="1"/>
  <c r="AH1231" i="1"/>
  <c r="AJ1231" i="1"/>
  <c r="AI1227" i="1"/>
  <c r="AJ1226" i="1"/>
  <c r="AM1223" i="1"/>
  <c r="AC1221" i="1"/>
  <c r="AK1216" i="1"/>
  <c r="AK1210" i="1"/>
  <c r="AI1209" i="1"/>
  <c r="AE1207" i="1"/>
  <c r="AI1206" i="1"/>
  <c r="AD1206" i="1"/>
  <c r="AL1206" i="1"/>
  <c r="AE1206" i="1"/>
  <c r="AM1206" i="1"/>
  <c r="AF1206" i="1"/>
  <c r="AH1206" i="1"/>
  <c r="AK1203" i="1"/>
  <c r="AF1203" i="1"/>
  <c r="AG1203" i="1"/>
  <c r="AH1203" i="1"/>
  <c r="AJ1203" i="1"/>
  <c r="AK1200" i="1"/>
  <c r="AL1199" i="1"/>
  <c r="AE1196" i="1"/>
  <c r="AM1196" i="1"/>
  <c r="AH1196" i="1"/>
  <c r="AI1196" i="1"/>
  <c r="AJ1196" i="1"/>
  <c r="AD1196" i="1"/>
  <c r="AL1196" i="1"/>
  <c r="AG1189" i="1"/>
  <c r="AJ1189" i="1"/>
  <c r="AK1189" i="1"/>
  <c r="AD1189" i="1"/>
  <c r="AL1189" i="1"/>
  <c r="AF1189" i="1"/>
  <c r="AM1187" i="1"/>
  <c r="AK1186" i="1"/>
  <c r="AI1185" i="1"/>
  <c r="AE1183" i="1"/>
  <c r="AI1182" i="1"/>
  <c r="AD1182" i="1"/>
  <c r="AL1182" i="1"/>
  <c r="AE1182" i="1"/>
  <c r="AM1182" i="1"/>
  <c r="AF1182" i="1"/>
  <c r="AH1182" i="1"/>
  <c r="AK1179" i="1"/>
  <c r="AF1179" i="1"/>
  <c r="AG1179" i="1"/>
  <c r="AH1179" i="1"/>
  <c r="AJ1179" i="1"/>
  <c r="AK1176" i="1"/>
  <c r="AM1173" i="1"/>
  <c r="AK1170" i="1"/>
  <c r="AI1169" i="1"/>
  <c r="AE1167" i="1"/>
  <c r="AG1165" i="1"/>
  <c r="AH1165" i="1"/>
  <c r="AI1165" i="1"/>
  <c r="AJ1165" i="1"/>
  <c r="AK1165" i="1"/>
  <c r="AD1165" i="1"/>
  <c r="AL1165" i="1"/>
  <c r="AF1165" i="1"/>
  <c r="AG1116" i="1"/>
  <c r="AK1116" i="1"/>
  <c r="AM1116" i="1"/>
  <c r="AD1116" i="1"/>
  <c r="AE1116" i="1"/>
  <c r="AF1116" i="1"/>
  <c r="AH1116" i="1"/>
  <c r="AI1116" i="1"/>
  <c r="AL1116" i="1"/>
  <c r="AD1364" i="1"/>
  <c r="AL1364" i="1"/>
  <c r="AD1362" i="1"/>
  <c r="AL1362" i="1"/>
  <c r="AH1362" i="1"/>
  <c r="AJ1353" i="1"/>
  <c r="AF1353" i="1"/>
  <c r="AD1330" i="1"/>
  <c r="AL1330" i="1"/>
  <c r="AH1330" i="1"/>
  <c r="AE1325" i="1"/>
  <c r="AI1322" i="1"/>
  <c r="AF1318" i="1"/>
  <c r="AE1309" i="1"/>
  <c r="AI1306" i="1"/>
  <c r="AF1302" i="1"/>
  <c r="AH1292" i="1"/>
  <c r="AI1292" i="1"/>
  <c r="AJ1292" i="1"/>
  <c r="AD1292" i="1"/>
  <c r="AL1292" i="1"/>
  <c r="AE1291" i="1"/>
  <c r="AI1290" i="1"/>
  <c r="AJ1285" i="1"/>
  <c r="AK1285" i="1"/>
  <c r="AD1285" i="1"/>
  <c r="AL1285" i="1"/>
  <c r="AF1285" i="1"/>
  <c r="AD1282" i="1"/>
  <c r="AL1282" i="1"/>
  <c r="AE1282" i="1"/>
  <c r="AM1282" i="1"/>
  <c r="AF1282" i="1"/>
  <c r="AH1282" i="1"/>
  <c r="AK1276" i="1"/>
  <c r="AG1269" i="1"/>
  <c r="AF1268" i="1"/>
  <c r="AK1267" i="1"/>
  <c r="AH1260" i="1"/>
  <c r="AI1260" i="1"/>
  <c r="AJ1260" i="1"/>
  <c r="AD1260" i="1"/>
  <c r="AL1260" i="1"/>
  <c r="AE1259" i="1"/>
  <c r="AI1258" i="1"/>
  <c r="AJ1253" i="1"/>
  <c r="AK1253" i="1"/>
  <c r="AD1253" i="1"/>
  <c r="AL1253" i="1"/>
  <c r="AF1253" i="1"/>
  <c r="AF1251" i="1"/>
  <c r="AG1251" i="1"/>
  <c r="AH1251" i="1"/>
  <c r="AJ1251" i="1"/>
  <c r="AK1244" i="1"/>
  <c r="AG1237" i="1"/>
  <c r="AF1236" i="1"/>
  <c r="AH1228" i="1"/>
  <c r="AI1228" i="1"/>
  <c r="AJ1228" i="1"/>
  <c r="AD1228" i="1"/>
  <c r="AL1228" i="1"/>
  <c r="AE1227" i="1"/>
  <c r="AI1226" i="1"/>
  <c r="AG1216" i="1"/>
  <c r="AJ1210" i="1"/>
  <c r="AH1209" i="1"/>
  <c r="AE1208" i="1"/>
  <c r="AM1208" i="1"/>
  <c r="AH1208" i="1"/>
  <c r="AI1208" i="1"/>
  <c r="AJ1208" i="1"/>
  <c r="AD1208" i="1"/>
  <c r="AL1208" i="1"/>
  <c r="AG1200" i="1"/>
  <c r="AI1199" i="1"/>
  <c r="AG1193" i="1"/>
  <c r="AJ1193" i="1"/>
  <c r="AK1193" i="1"/>
  <c r="AD1193" i="1"/>
  <c r="AL1193" i="1"/>
  <c r="AF1193" i="1"/>
  <c r="AJ1186" i="1"/>
  <c r="AH1185" i="1"/>
  <c r="AE1184" i="1"/>
  <c r="AM1184" i="1"/>
  <c r="AH1184" i="1"/>
  <c r="AI1184" i="1"/>
  <c r="AJ1184" i="1"/>
  <c r="AD1184" i="1"/>
  <c r="AL1184" i="1"/>
  <c r="AG1176" i="1"/>
  <c r="AJ1170" i="1"/>
  <c r="AH1169" i="1"/>
  <c r="AE1168" i="1"/>
  <c r="AM1168" i="1"/>
  <c r="AH1168" i="1"/>
  <c r="AI1168" i="1"/>
  <c r="AJ1168" i="1"/>
  <c r="AD1168" i="1"/>
  <c r="AL1168" i="1"/>
  <c r="AG1124" i="1"/>
  <c r="AK1124" i="1"/>
  <c r="AM1124" i="1"/>
  <c r="AD1124" i="1"/>
  <c r="AE1124" i="1"/>
  <c r="AF1124" i="1"/>
  <c r="AH1124" i="1"/>
  <c r="AI1124" i="1"/>
  <c r="AL1124" i="1"/>
  <c r="AF1097" i="1"/>
  <c r="AK1097" i="1"/>
  <c r="AD1097" i="1"/>
  <c r="AM1097" i="1"/>
  <c r="AG1097" i="1"/>
  <c r="AJ1097" i="1"/>
  <c r="AL1097" i="1"/>
  <c r="AE1097" i="1"/>
  <c r="AI1097" i="1"/>
  <c r="AC1093" i="1"/>
  <c r="AD1089" i="1"/>
  <c r="AL1089" i="1"/>
  <c r="AF1089" i="1"/>
  <c r="AH1089" i="1"/>
  <c r="AE1089" i="1"/>
  <c r="AG1089" i="1"/>
  <c r="AI1089" i="1"/>
  <c r="AK1089" i="1"/>
  <c r="AM1089" i="1"/>
  <c r="AJ1089" i="1"/>
  <c r="AJ1079" i="1"/>
  <c r="AD1079" i="1"/>
  <c r="AM1079" i="1"/>
  <c r="AF1079" i="1"/>
  <c r="AH1079" i="1"/>
  <c r="AE1079" i="1"/>
  <c r="AI1079" i="1"/>
  <c r="AK1079" i="1"/>
  <c r="AL1079" i="1"/>
  <c r="AG1079" i="1"/>
  <c r="AK1364" i="1"/>
  <c r="AM1362" i="1"/>
  <c r="AL1353" i="1"/>
  <c r="AH1332" i="1"/>
  <c r="AD1332" i="1"/>
  <c r="AL1332" i="1"/>
  <c r="AM1330" i="1"/>
  <c r="AG1322" i="1"/>
  <c r="AH1316" i="1"/>
  <c r="AD1316" i="1"/>
  <c r="AL1316" i="1"/>
  <c r="AG1306" i="1"/>
  <c r="AH1300" i="1"/>
  <c r="AD1300" i="1"/>
  <c r="AL1300" i="1"/>
  <c r="AM1285" i="1"/>
  <c r="AH1280" i="1"/>
  <c r="AI1280" i="1"/>
  <c r="AJ1280" i="1"/>
  <c r="AD1280" i="1"/>
  <c r="AL1280" i="1"/>
  <c r="AG1276" i="1"/>
  <c r="AC1273" i="1"/>
  <c r="AF1271" i="1"/>
  <c r="AG1271" i="1"/>
  <c r="AH1271" i="1"/>
  <c r="AJ1271" i="1"/>
  <c r="AI1267" i="1"/>
  <c r="AM1253" i="1"/>
  <c r="AH1248" i="1"/>
  <c r="AI1248" i="1"/>
  <c r="AJ1248" i="1"/>
  <c r="AD1248" i="1"/>
  <c r="AL1248" i="1"/>
  <c r="AG1244" i="1"/>
  <c r="AC1241" i="1"/>
  <c r="AF1239" i="1"/>
  <c r="AG1239" i="1"/>
  <c r="AH1239" i="1"/>
  <c r="AJ1239" i="1"/>
  <c r="AK1218" i="1"/>
  <c r="AE1212" i="1"/>
  <c r="AM1212" i="1"/>
  <c r="AH1212" i="1"/>
  <c r="AI1212" i="1"/>
  <c r="AJ1212" i="1"/>
  <c r="AD1212" i="1"/>
  <c r="AL1212" i="1"/>
  <c r="AG1205" i="1"/>
  <c r="AJ1205" i="1"/>
  <c r="AK1205" i="1"/>
  <c r="AD1205" i="1"/>
  <c r="AL1205" i="1"/>
  <c r="AF1205" i="1"/>
  <c r="AK1202" i="1"/>
  <c r="AI1198" i="1"/>
  <c r="AD1198" i="1"/>
  <c r="AL1198" i="1"/>
  <c r="AE1198" i="1"/>
  <c r="AM1198" i="1"/>
  <c r="AF1198" i="1"/>
  <c r="AH1198" i="1"/>
  <c r="AK1195" i="1"/>
  <c r="AF1195" i="1"/>
  <c r="AG1195" i="1"/>
  <c r="AH1195" i="1"/>
  <c r="AJ1195" i="1"/>
  <c r="AK1192" i="1"/>
  <c r="AI1187" i="1"/>
  <c r="AC1181" i="1"/>
  <c r="AK1178" i="1"/>
  <c r="AE1172" i="1"/>
  <c r="AM1172" i="1"/>
  <c r="AH1172" i="1"/>
  <c r="AI1172" i="1"/>
  <c r="AJ1172" i="1"/>
  <c r="AD1172" i="1"/>
  <c r="AL1172" i="1"/>
  <c r="AE1164" i="1"/>
  <c r="AM1164" i="1"/>
  <c r="AF1164" i="1"/>
  <c r="AG1164" i="1"/>
  <c r="AH1164" i="1"/>
  <c r="AI1164" i="1"/>
  <c r="AJ1164" i="1"/>
  <c r="AD1164" i="1"/>
  <c r="AL1164" i="1"/>
  <c r="AG1154" i="1"/>
  <c r="AI1154" i="1"/>
  <c r="AJ1154" i="1"/>
  <c r="AK1154" i="1"/>
  <c r="AL1154" i="1"/>
  <c r="AD1154" i="1"/>
  <c r="AM1154" i="1"/>
  <c r="AE1154" i="1"/>
  <c r="AH1154" i="1"/>
  <c r="AG1132" i="1"/>
  <c r="AK1132" i="1"/>
  <c r="AM1132" i="1"/>
  <c r="AD1132" i="1"/>
  <c r="AE1132" i="1"/>
  <c r="AF1132" i="1"/>
  <c r="AH1132" i="1"/>
  <c r="AI1132" i="1"/>
  <c r="AL1132" i="1"/>
  <c r="AE1123" i="1"/>
  <c r="AM1123" i="1"/>
  <c r="AI1123" i="1"/>
  <c r="AF1123" i="1"/>
  <c r="AG1123" i="1"/>
  <c r="AH1123" i="1"/>
  <c r="AJ1123" i="1"/>
  <c r="AK1123" i="1"/>
  <c r="AL1123" i="1"/>
  <c r="AD1123" i="1"/>
  <c r="AF1109" i="1"/>
  <c r="AJ1109" i="1"/>
  <c r="AL1109" i="1"/>
  <c r="AE1109" i="1"/>
  <c r="AD1109" i="1"/>
  <c r="AG1109" i="1"/>
  <c r="AH1109" i="1"/>
  <c r="AI1109" i="1"/>
  <c r="AK1109" i="1"/>
  <c r="AD1318" i="1"/>
  <c r="AL1318" i="1"/>
  <c r="AH1318" i="1"/>
  <c r="AJ1309" i="1"/>
  <c r="AF1309" i="1"/>
  <c r="AD1302" i="1"/>
  <c r="AL1302" i="1"/>
  <c r="AH1302" i="1"/>
  <c r="AJ1293" i="1"/>
  <c r="AK1293" i="1"/>
  <c r="AD1293" i="1"/>
  <c r="AL1293" i="1"/>
  <c r="AF1293" i="1"/>
  <c r="AF1291" i="1"/>
  <c r="AG1291" i="1"/>
  <c r="AH1291" i="1"/>
  <c r="AJ1291" i="1"/>
  <c r="AD1290" i="1"/>
  <c r="AL1290" i="1"/>
  <c r="AE1290" i="1"/>
  <c r="AM1290" i="1"/>
  <c r="AF1290" i="1"/>
  <c r="AH1290" i="1"/>
  <c r="AH1268" i="1"/>
  <c r="AI1268" i="1"/>
  <c r="AJ1268" i="1"/>
  <c r="AD1268" i="1"/>
  <c r="AL1268" i="1"/>
  <c r="AJ1261" i="1"/>
  <c r="AK1261" i="1"/>
  <c r="AD1261" i="1"/>
  <c r="AL1261" i="1"/>
  <c r="AF1261" i="1"/>
  <c r="AF1259" i="1"/>
  <c r="AG1259" i="1"/>
  <c r="AH1259" i="1"/>
  <c r="AJ1259" i="1"/>
  <c r="AD1258" i="1"/>
  <c r="AL1258" i="1"/>
  <c r="AE1258" i="1"/>
  <c r="AM1258" i="1"/>
  <c r="AF1258" i="1"/>
  <c r="AH1258" i="1"/>
  <c r="AH1236" i="1"/>
  <c r="AI1236" i="1"/>
  <c r="AJ1236" i="1"/>
  <c r="AD1236" i="1"/>
  <c r="AL1236" i="1"/>
  <c r="AJ1229" i="1"/>
  <c r="AK1229" i="1"/>
  <c r="AD1229" i="1"/>
  <c r="AL1229" i="1"/>
  <c r="AF1229" i="1"/>
  <c r="AF1227" i="1"/>
  <c r="AG1227" i="1"/>
  <c r="AH1227" i="1"/>
  <c r="AJ1227" i="1"/>
  <c r="AD1226" i="1"/>
  <c r="AL1226" i="1"/>
  <c r="AE1226" i="1"/>
  <c r="AM1226" i="1"/>
  <c r="AF1226" i="1"/>
  <c r="AH1226" i="1"/>
  <c r="AE1216" i="1"/>
  <c r="AM1216" i="1"/>
  <c r="AH1216" i="1"/>
  <c r="AI1216" i="1"/>
  <c r="AJ1216" i="1"/>
  <c r="AD1216" i="1"/>
  <c r="AL1216" i="1"/>
  <c r="AI1210" i="1"/>
  <c r="AD1210" i="1"/>
  <c r="AL1210" i="1"/>
  <c r="AE1210" i="1"/>
  <c r="AM1210" i="1"/>
  <c r="AF1210" i="1"/>
  <c r="AH1210" i="1"/>
  <c r="AK1207" i="1"/>
  <c r="AF1207" i="1"/>
  <c r="AG1207" i="1"/>
  <c r="AH1207" i="1"/>
  <c r="AJ1207" i="1"/>
  <c r="AE1200" i="1"/>
  <c r="AM1200" i="1"/>
  <c r="AH1200" i="1"/>
  <c r="AI1200" i="1"/>
  <c r="AJ1200" i="1"/>
  <c r="AD1200" i="1"/>
  <c r="AL1200" i="1"/>
  <c r="AI1186" i="1"/>
  <c r="AD1186" i="1"/>
  <c r="AL1186" i="1"/>
  <c r="AE1186" i="1"/>
  <c r="AM1186" i="1"/>
  <c r="AF1186" i="1"/>
  <c r="AH1186" i="1"/>
  <c r="AK1183" i="1"/>
  <c r="AF1183" i="1"/>
  <c r="AG1183" i="1"/>
  <c r="AH1183" i="1"/>
  <c r="AJ1183" i="1"/>
  <c r="AE1176" i="1"/>
  <c r="AM1176" i="1"/>
  <c r="AH1176" i="1"/>
  <c r="AI1176" i="1"/>
  <c r="AJ1176" i="1"/>
  <c r="AD1176" i="1"/>
  <c r="AL1176" i="1"/>
  <c r="AI1170" i="1"/>
  <c r="AD1170" i="1"/>
  <c r="AL1170" i="1"/>
  <c r="AE1170" i="1"/>
  <c r="AM1170" i="1"/>
  <c r="AF1170" i="1"/>
  <c r="AH1170" i="1"/>
  <c r="AK1167" i="1"/>
  <c r="AF1167" i="1"/>
  <c r="AG1167" i="1"/>
  <c r="AH1167" i="1"/>
  <c r="AJ1167" i="1"/>
  <c r="AG1161" i="1"/>
  <c r="AH1161" i="1"/>
  <c r="AI1161" i="1"/>
  <c r="AJ1161" i="1"/>
  <c r="AK1161" i="1"/>
  <c r="AD1161" i="1"/>
  <c r="AL1161" i="1"/>
  <c r="AF1161" i="1"/>
  <c r="AG1158" i="1"/>
  <c r="AF1158" i="1"/>
  <c r="AH1158" i="1"/>
  <c r="AI1158" i="1"/>
  <c r="AJ1158" i="1"/>
  <c r="AK1158" i="1"/>
  <c r="AL1158" i="1"/>
  <c r="AE1158" i="1"/>
  <c r="AG1150" i="1"/>
  <c r="AK1150" i="1"/>
  <c r="AL1150" i="1"/>
  <c r="AD1150" i="1"/>
  <c r="AM1150" i="1"/>
  <c r="AE1150" i="1"/>
  <c r="AF1150" i="1"/>
  <c r="AH1150" i="1"/>
  <c r="AJ1150" i="1"/>
  <c r="AK1148" i="1"/>
  <c r="AL1148" i="1"/>
  <c r="AD1148" i="1"/>
  <c r="AM1148" i="1"/>
  <c r="AE1148" i="1"/>
  <c r="AF1148" i="1"/>
  <c r="AG1148" i="1"/>
  <c r="AH1148" i="1"/>
  <c r="AJ1148" i="1"/>
  <c r="AG1146" i="1"/>
  <c r="AD1146" i="1"/>
  <c r="AM1146" i="1"/>
  <c r="AE1146" i="1"/>
  <c r="AF1146" i="1"/>
  <c r="AH1146" i="1"/>
  <c r="AI1146" i="1"/>
  <c r="AJ1146" i="1"/>
  <c r="AL1146" i="1"/>
  <c r="AG1140" i="1"/>
  <c r="AK1140" i="1"/>
  <c r="AM1140" i="1"/>
  <c r="AD1140" i="1"/>
  <c r="AE1140" i="1"/>
  <c r="AF1140" i="1"/>
  <c r="AH1140" i="1"/>
  <c r="AI1140" i="1"/>
  <c r="AL1140" i="1"/>
  <c r="AE1131" i="1"/>
  <c r="AM1131" i="1"/>
  <c r="AI1131" i="1"/>
  <c r="AF1131" i="1"/>
  <c r="AG1131" i="1"/>
  <c r="AH1131" i="1"/>
  <c r="AJ1131" i="1"/>
  <c r="AK1131" i="1"/>
  <c r="AL1131" i="1"/>
  <c r="AD1131" i="1"/>
  <c r="AJ1107" i="1"/>
  <c r="AK1107" i="1"/>
  <c r="AD1107" i="1"/>
  <c r="AM1107" i="1"/>
  <c r="AF1107" i="1"/>
  <c r="AE1107" i="1"/>
  <c r="AG1107" i="1"/>
  <c r="AH1107" i="1"/>
  <c r="AI1107" i="1"/>
  <c r="AL1107" i="1"/>
  <c r="AJ1092" i="1"/>
  <c r="AD1092" i="1"/>
  <c r="AL1092" i="1"/>
  <c r="AI1092" i="1"/>
  <c r="AM1092" i="1"/>
  <c r="AE1092" i="1"/>
  <c r="AF1092" i="1"/>
  <c r="AG1092" i="1"/>
  <c r="AH1092" i="1"/>
  <c r="AK1092" i="1"/>
  <c r="AI1000" i="1"/>
  <c r="AD1000" i="1"/>
  <c r="AL1000" i="1"/>
  <c r="AH1000" i="1"/>
  <c r="AK1000" i="1"/>
  <c r="AE1000" i="1"/>
  <c r="AF1000" i="1"/>
  <c r="AG1000" i="1"/>
  <c r="AJ1000" i="1"/>
  <c r="AM1000" i="1"/>
  <c r="AJ1325" i="1"/>
  <c r="AF1325" i="1"/>
  <c r="AI1364" i="1"/>
  <c r="AJ1362" i="1"/>
  <c r="AI1353" i="1"/>
  <c r="AK1332" i="1"/>
  <c r="AJ1330" i="1"/>
  <c r="AL1325" i="1"/>
  <c r="AM1318" i="1"/>
  <c r="AK1316" i="1"/>
  <c r="AL1309" i="1"/>
  <c r="AM1302" i="1"/>
  <c r="AK1300" i="1"/>
  <c r="AM1293" i="1"/>
  <c r="AM1292" i="1"/>
  <c r="AH1288" i="1"/>
  <c r="AI1288" i="1"/>
  <c r="AJ1288" i="1"/>
  <c r="AD1288" i="1"/>
  <c r="AL1288" i="1"/>
  <c r="AH1285" i="1"/>
  <c r="AJ1281" i="1"/>
  <c r="AK1281" i="1"/>
  <c r="AD1281" i="1"/>
  <c r="AL1281" i="1"/>
  <c r="AF1281" i="1"/>
  <c r="AF1279" i="1"/>
  <c r="AG1279" i="1"/>
  <c r="AH1279" i="1"/>
  <c r="AJ1279" i="1"/>
  <c r="AK1272" i="1"/>
  <c r="AM1271" i="1"/>
  <c r="AG1265" i="1"/>
  <c r="AK1263" i="1"/>
  <c r="AM1261" i="1"/>
  <c r="AM1260" i="1"/>
  <c r="AH1256" i="1"/>
  <c r="AI1256" i="1"/>
  <c r="AJ1256" i="1"/>
  <c r="AD1256" i="1"/>
  <c r="AL1256" i="1"/>
  <c r="AH1253" i="1"/>
  <c r="AL1251" i="1"/>
  <c r="AC1249" i="1"/>
  <c r="AK1240" i="1"/>
  <c r="AM1239" i="1"/>
  <c r="AK1231" i="1"/>
  <c r="AM1229" i="1"/>
  <c r="AM1228" i="1"/>
  <c r="AH1224" i="1"/>
  <c r="AI1224" i="1"/>
  <c r="AJ1224" i="1"/>
  <c r="AD1224" i="1"/>
  <c r="AL1224" i="1"/>
  <c r="AE1220" i="1"/>
  <c r="AM1220" i="1"/>
  <c r="AH1220" i="1"/>
  <c r="AI1220" i="1"/>
  <c r="AJ1220" i="1"/>
  <c r="AD1220" i="1"/>
  <c r="AL1220" i="1"/>
  <c r="AI1214" i="1"/>
  <c r="AD1214" i="1"/>
  <c r="AL1214" i="1"/>
  <c r="AE1214" i="1"/>
  <c r="AM1214" i="1"/>
  <c r="AF1214" i="1"/>
  <c r="AH1214" i="1"/>
  <c r="AM1205" i="1"/>
  <c r="AI1203" i="1"/>
  <c r="AC1197" i="1"/>
  <c r="AM1195" i="1"/>
  <c r="AI1193" i="1"/>
  <c r="AH1189" i="1"/>
  <c r="AE1188" i="1"/>
  <c r="AM1188" i="1"/>
  <c r="AH1188" i="1"/>
  <c r="AI1188" i="1"/>
  <c r="AJ1188" i="1"/>
  <c r="AD1188" i="1"/>
  <c r="AL1188" i="1"/>
  <c r="AI1179" i="1"/>
  <c r="AI1174" i="1"/>
  <c r="AD1174" i="1"/>
  <c r="AL1174" i="1"/>
  <c r="AE1174" i="1"/>
  <c r="AM1174" i="1"/>
  <c r="AF1174" i="1"/>
  <c r="AH1174" i="1"/>
  <c r="AM1165" i="1"/>
  <c r="AI1151" i="1"/>
  <c r="AE1151" i="1"/>
  <c r="AF1151" i="1"/>
  <c r="AG1151" i="1"/>
  <c r="AH1151" i="1"/>
  <c r="AJ1151" i="1"/>
  <c r="AK1151" i="1"/>
  <c r="AD1151" i="1"/>
  <c r="AM1151" i="1"/>
  <c r="AE1139" i="1"/>
  <c r="AM1139" i="1"/>
  <c r="AI1139" i="1"/>
  <c r="AF1139" i="1"/>
  <c r="AG1139" i="1"/>
  <c r="AH1139" i="1"/>
  <c r="AJ1139" i="1"/>
  <c r="AK1139" i="1"/>
  <c r="AL1139" i="1"/>
  <c r="AD1139" i="1"/>
  <c r="AI1117" i="1"/>
  <c r="AE1117" i="1"/>
  <c r="AM1117" i="1"/>
  <c r="AH1117" i="1"/>
  <c r="AJ1117" i="1"/>
  <c r="AK1117" i="1"/>
  <c r="AL1117" i="1"/>
  <c r="AD1117" i="1"/>
  <c r="AG1117" i="1"/>
  <c r="AH1110" i="1"/>
  <c r="AD1110" i="1"/>
  <c r="AM1110" i="1"/>
  <c r="AF1110" i="1"/>
  <c r="AI1110" i="1"/>
  <c r="AE1110" i="1"/>
  <c r="AG1110" i="1"/>
  <c r="AJ1110" i="1"/>
  <c r="AL1110" i="1"/>
  <c r="AD1096" i="1"/>
  <c r="AL1096" i="1"/>
  <c r="AG1096" i="1"/>
  <c r="AI1096" i="1"/>
  <c r="AK1096" i="1"/>
  <c r="AM1096" i="1"/>
  <c r="AE1096" i="1"/>
  <c r="AF1096" i="1"/>
  <c r="AJ1096" i="1"/>
  <c r="AF1081" i="1"/>
  <c r="AL1081" i="1"/>
  <c r="AE1081" i="1"/>
  <c r="AH1081" i="1"/>
  <c r="AD1081" i="1"/>
  <c r="AI1081" i="1"/>
  <c r="AJ1081" i="1"/>
  <c r="AK1081" i="1"/>
  <c r="AG1081" i="1"/>
  <c r="AM1081" i="1"/>
  <c r="AJ1075" i="1"/>
  <c r="AG1075" i="1"/>
  <c r="AI1075" i="1"/>
  <c r="AL1075" i="1"/>
  <c r="AD1075" i="1"/>
  <c r="AE1075" i="1"/>
  <c r="AF1075" i="1"/>
  <c r="AH1075" i="1"/>
  <c r="AK1075" i="1"/>
  <c r="AM1075" i="1"/>
  <c r="AK1325" i="1"/>
  <c r="AD1322" i="1"/>
  <c r="AL1322" i="1"/>
  <c r="AH1322" i="1"/>
  <c r="AK1318" i="1"/>
  <c r="AK1309" i="1"/>
  <c r="AD1306" i="1"/>
  <c r="AL1306" i="1"/>
  <c r="AH1306" i="1"/>
  <c r="AK1302" i="1"/>
  <c r="AI1293" i="1"/>
  <c r="AM1291" i="1"/>
  <c r="AH1276" i="1"/>
  <c r="AI1276" i="1"/>
  <c r="AJ1276" i="1"/>
  <c r="AD1276" i="1"/>
  <c r="AL1276" i="1"/>
  <c r="AJ1269" i="1"/>
  <c r="AK1269" i="1"/>
  <c r="AD1269" i="1"/>
  <c r="AL1269" i="1"/>
  <c r="AF1269" i="1"/>
  <c r="AF1267" i="1"/>
  <c r="AG1267" i="1"/>
  <c r="AH1267" i="1"/>
  <c r="AJ1267" i="1"/>
  <c r="AI1261" i="1"/>
  <c r="AM1259" i="1"/>
  <c r="AH1244" i="1"/>
  <c r="AI1244" i="1"/>
  <c r="AJ1244" i="1"/>
  <c r="AD1244" i="1"/>
  <c r="AL1244" i="1"/>
  <c r="AJ1237" i="1"/>
  <c r="AK1237" i="1"/>
  <c r="AD1237" i="1"/>
  <c r="AL1237" i="1"/>
  <c r="AF1237" i="1"/>
  <c r="AI1229" i="1"/>
  <c r="AM1227" i="1"/>
  <c r="AI1218" i="1"/>
  <c r="AD1218" i="1"/>
  <c r="AL1218" i="1"/>
  <c r="AE1218" i="1"/>
  <c r="AM1218" i="1"/>
  <c r="AF1218" i="1"/>
  <c r="AH1218" i="1"/>
  <c r="AG1209" i="1"/>
  <c r="AJ1209" i="1"/>
  <c r="AK1209" i="1"/>
  <c r="AD1209" i="1"/>
  <c r="AL1209" i="1"/>
  <c r="AF1209" i="1"/>
  <c r="AM1207" i="1"/>
  <c r="AI1202" i="1"/>
  <c r="AD1202" i="1"/>
  <c r="AL1202" i="1"/>
  <c r="AE1202" i="1"/>
  <c r="AM1202" i="1"/>
  <c r="AF1202" i="1"/>
  <c r="AH1202" i="1"/>
  <c r="AK1199" i="1"/>
  <c r="AF1199" i="1"/>
  <c r="AG1199" i="1"/>
  <c r="AH1199" i="1"/>
  <c r="AJ1199" i="1"/>
  <c r="AE1192" i="1"/>
  <c r="AM1192" i="1"/>
  <c r="AH1192" i="1"/>
  <c r="AI1192" i="1"/>
  <c r="AJ1192" i="1"/>
  <c r="AD1192" i="1"/>
  <c r="AL1192" i="1"/>
  <c r="AG1185" i="1"/>
  <c r="AJ1185" i="1"/>
  <c r="AK1185" i="1"/>
  <c r="AD1185" i="1"/>
  <c r="AL1185" i="1"/>
  <c r="AF1185" i="1"/>
  <c r="AM1183" i="1"/>
  <c r="AI1178" i="1"/>
  <c r="AD1178" i="1"/>
  <c r="AL1178" i="1"/>
  <c r="AE1178" i="1"/>
  <c r="AM1178" i="1"/>
  <c r="AF1178" i="1"/>
  <c r="AH1178" i="1"/>
  <c r="AG1169" i="1"/>
  <c r="AJ1169" i="1"/>
  <c r="AK1169" i="1"/>
  <c r="AD1169" i="1"/>
  <c r="AL1169" i="1"/>
  <c r="AF1169" i="1"/>
  <c r="AI1143" i="1"/>
  <c r="AJ1143" i="1"/>
  <c r="AK1143" i="1"/>
  <c r="AL1143" i="1"/>
  <c r="AD1143" i="1"/>
  <c r="AM1143" i="1"/>
  <c r="AE1143" i="1"/>
  <c r="AF1143" i="1"/>
  <c r="AH1143" i="1"/>
  <c r="AI1125" i="1"/>
  <c r="AE1125" i="1"/>
  <c r="AM1125" i="1"/>
  <c r="AH1125" i="1"/>
  <c r="AJ1125" i="1"/>
  <c r="AK1125" i="1"/>
  <c r="AL1125" i="1"/>
  <c r="AD1125" i="1"/>
  <c r="AG1125" i="1"/>
  <c r="AD1112" i="1"/>
  <c r="AL1112" i="1"/>
  <c r="AK1112" i="1"/>
  <c r="AE1112" i="1"/>
  <c r="AG1112" i="1"/>
  <c r="AJ1112" i="1"/>
  <c r="AM1112" i="1"/>
  <c r="AF1112" i="1"/>
  <c r="AI1112" i="1"/>
  <c r="AD1104" i="1"/>
  <c r="AL1104" i="1"/>
  <c r="AI1104" i="1"/>
  <c r="AK1104" i="1"/>
  <c r="AE1104" i="1"/>
  <c r="AJ1104" i="1"/>
  <c r="AM1104" i="1"/>
  <c r="AF1104" i="1"/>
  <c r="AH1104" i="1"/>
  <c r="AH1091" i="1"/>
  <c r="AJ1091" i="1"/>
  <c r="AD1091" i="1"/>
  <c r="AF1091" i="1"/>
  <c r="AI1091" i="1"/>
  <c r="AG1091" i="1"/>
  <c r="AK1091" i="1"/>
  <c r="AL1091" i="1"/>
  <c r="AM1091" i="1"/>
  <c r="AE1091" i="1"/>
  <c r="AG1364" i="1"/>
  <c r="AG1362" i="1"/>
  <c r="AH1356" i="1"/>
  <c r="AD1356" i="1"/>
  <c r="AL1356" i="1"/>
  <c r="AG1353" i="1"/>
  <c r="AI1332" i="1"/>
  <c r="AG1330" i="1"/>
  <c r="AI1325" i="1"/>
  <c r="AM1322" i="1"/>
  <c r="AJ1318" i="1"/>
  <c r="AI1316" i="1"/>
  <c r="AI1309" i="1"/>
  <c r="AH1308" i="1"/>
  <c r="AD1308" i="1"/>
  <c r="AL1308" i="1"/>
  <c r="AM1306" i="1"/>
  <c r="AJ1302" i="1"/>
  <c r="AI1300" i="1"/>
  <c r="AH1293" i="1"/>
  <c r="AG1292" i="1"/>
  <c r="AL1291" i="1"/>
  <c r="AC1289" i="1"/>
  <c r="AF1287" i="1"/>
  <c r="AG1287" i="1"/>
  <c r="AH1287" i="1"/>
  <c r="AJ1287" i="1"/>
  <c r="AD1286" i="1"/>
  <c r="AL1286" i="1"/>
  <c r="AE1286" i="1"/>
  <c r="AM1286" i="1"/>
  <c r="AF1286" i="1"/>
  <c r="AH1286" i="1"/>
  <c r="AE1285" i="1"/>
  <c r="AJ1282" i="1"/>
  <c r="AK1280" i="1"/>
  <c r="AK1271" i="1"/>
  <c r="AM1269" i="1"/>
  <c r="AM1268" i="1"/>
  <c r="AH1264" i="1"/>
  <c r="AI1264" i="1"/>
  <c r="AJ1264" i="1"/>
  <c r="AD1264" i="1"/>
  <c r="AL1264" i="1"/>
  <c r="AH1261" i="1"/>
  <c r="AG1260" i="1"/>
  <c r="AL1259" i="1"/>
  <c r="AJ1257" i="1"/>
  <c r="AK1257" i="1"/>
  <c r="AD1257" i="1"/>
  <c r="AL1257" i="1"/>
  <c r="AF1257" i="1"/>
  <c r="AF1255" i="1"/>
  <c r="AG1255" i="1"/>
  <c r="AH1255" i="1"/>
  <c r="AJ1255" i="1"/>
  <c r="AE1253" i="1"/>
  <c r="AI1251" i="1"/>
  <c r="AK1248" i="1"/>
  <c r="AK1239" i="1"/>
  <c r="AM1237" i="1"/>
  <c r="AM1236" i="1"/>
  <c r="AH1232" i="1"/>
  <c r="AI1232" i="1"/>
  <c r="AJ1232" i="1"/>
  <c r="AD1232" i="1"/>
  <c r="AL1232" i="1"/>
  <c r="AH1229" i="1"/>
  <c r="AG1228" i="1"/>
  <c r="AL1227" i="1"/>
  <c r="AJ1225" i="1"/>
  <c r="AK1225" i="1"/>
  <c r="AD1225" i="1"/>
  <c r="AL1225" i="1"/>
  <c r="AF1225" i="1"/>
  <c r="AF1223" i="1"/>
  <c r="AG1223" i="1"/>
  <c r="AH1223" i="1"/>
  <c r="AJ1223" i="1"/>
  <c r="AC1213" i="1"/>
  <c r="AK1208" i="1"/>
  <c r="AL1207" i="1"/>
  <c r="AH1205" i="1"/>
  <c r="AE1204" i="1"/>
  <c r="AM1204" i="1"/>
  <c r="AH1204" i="1"/>
  <c r="AI1204" i="1"/>
  <c r="AJ1204" i="1"/>
  <c r="AD1204" i="1"/>
  <c r="AL1204" i="1"/>
  <c r="AI1195" i="1"/>
  <c r="AE1193" i="1"/>
  <c r="AI1190" i="1"/>
  <c r="AD1190" i="1"/>
  <c r="AL1190" i="1"/>
  <c r="AE1190" i="1"/>
  <c r="AM1190" i="1"/>
  <c r="AF1190" i="1"/>
  <c r="AH1190" i="1"/>
  <c r="AK1187" i="1"/>
  <c r="AF1187" i="1"/>
  <c r="AG1187" i="1"/>
  <c r="AH1187" i="1"/>
  <c r="AJ1187" i="1"/>
  <c r="AK1184" i="1"/>
  <c r="AL1183" i="1"/>
  <c r="AE1180" i="1"/>
  <c r="AM1180" i="1"/>
  <c r="AH1180" i="1"/>
  <c r="AI1180" i="1"/>
  <c r="AJ1180" i="1"/>
  <c r="AD1180" i="1"/>
  <c r="AL1180" i="1"/>
  <c r="AG1173" i="1"/>
  <c r="AJ1173" i="1"/>
  <c r="AK1173" i="1"/>
  <c r="AD1173" i="1"/>
  <c r="AL1173" i="1"/>
  <c r="AF1173" i="1"/>
  <c r="AK1168" i="1"/>
  <c r="AL1167" i="1"/>
  <c r="AE1153" i="1"/>
  <c r="AM1153" i="1"/>
  <c r="AD1153" i="1"/>
  <c r="AF1153" i="1"/>
  <c r="AG1153" i="1"/>
  <c r="AH1153" i="1"/>
  <c r="AI1153" i="1"/>
  <c r="AJ1153" i="1"/>
  <c r="AL1153" i="1"/>
  <c r="AI1133" i="1"/>
  <c r="AE1133" i="1"/>
  <c r="AM1133" i="1"/>
  <c r="AH1133" i="1"/>
  <c r="AJ1133" i="1"/>
  <c r="AK1133" i="1"/>
  <c r="AL1133" i="1"/>
  <c r="AD1133" i="1"/>
  <c r="AG1133" i="1"/>
  <c r="AJ1124" i="1"/>
  <c r="AH1097" i="1"/>
  <c r="AJ1088" i="1"/>
  <c r="AD1088" i="1"/>
  <c r="AL1088" i="1"/>
  <c r="AF1088" i="1"/>
  <c r="AE1088" i="1"/>
  <c r="AH1088" i="1"/>
  <c r="AI1088" i="1"/>
  <c r="AK1088" i="1"/>
  <c r="AG1088" i="1"/>
  <c r="AM1088" i="1"/>
  <c r="AF1082" i="1"/>
  <c r="AH1082" i="1"/>
  <c r="AJ1082" i="1"/>
  <c r="AM1082" i="1"/>
  <c r="AD1082" i="1"/>
  <c r="AE1082" i="1"/>
  <c r="AG1082" i="1"/>
  <c r="AK1082" i="1"/>
  <c r="AL1082" i="1"/>
  <c r="AI1082" i="1"/>
  <c r="AH1074" i="1"/>
  <c r="AD1074" i="1"/>
  <c r="AM1074" i="1"/>
  <c r="AF1074" i="1"/>
  <c r="AI1074" i="1"/>
  <c r="AE1074" i="1"/>
  <c r="AG1074" i="1"/>
  <c r="AJ1074" i="1"/>
  <c r="AK1074" i="1"/>
  <c r="AL1074" i="1"/>
  <c r="AJ1067" i="1"/>
  <c r="AE1067" i="1"/>
  <c r="AG1067" i="1"/>
  <c r="AI1067" i="1"/>
  <c r="AD1067" i="1"/>
  <c r="AF1067" i="1"/>
  <c r="AH1067" i="1"/>
  <c r="AM1067" i="1"/>
  <c r="AL1067" i="1"/>
  <c r="AJ1219" i="1"/>
  <c r="AJ1215" i="1"/>
  <c r="AJ1211" i="1"/>
  <c r="AJ1191" i="1"/>
  <c r="AJ1175" i="1"/>
  <c r="AJ1171" i="1"/>
  <c r="AH1166" i="1"/>
  <c r="AJ1163" i="1"/>
  <c r="AH1162" i="1"/>
  <c r="AH1159" i="1"/>
  <c r="AF1156" i="1"/>
  <c r="AK1155" i="1"/>
  <c r="AL1137" i="1"/>
  <c r="AF1136" i="1"/>
  <c r="AJ1135" i="1"/>
  <c r="AL1129" i="1"/>
  <c r="AF1128" i="1"/>
  <c r="AJ1127" i="1"/>
  <c r="AL1121" i="1"/>
  <c r="AF1120" i="1"/>
  <c r="AJ1119" i="1"/>
  <c r="AK1111" i="1"/>
  <c r="AL1103" i="1"/>
  <c r="AJ1099" i="1"/>
  <c r="AH1099" i="1"/>
  <c r="AK1099" i="1"/>
  <c r="AD1099" i="1"/>
  <c r="AM1099" i="1"/>
  <c r="AC1095" i="1"/>
  <c r="AH1050" i="1"/>
  <c r="AF1050" i="1"/>
  <c r="AI1050" i="1"/>
  <c r="AK1050" i="1"/>
  <c r="AE1050" i="1"/>
  <c r="AJ1050" i="1"/>
  <c r="AL1050" i="1"/>
  <c r="AM1050" i="1"/>
  <c r="AH1034" i="1"/>
  <c r="AD1034" i="1"/>
  <c r="AL1034" i="1"/>
  <c r="AM1034" i="1"/>
  <c r="AE1034" i="1"/>
  <c r="AG1034" i="1"/>
  <c r="AF1034" i="1"/>
  <c r="AI1034" i="1"/>
  <c r="AJ1034" i="1"/>
  <c r="AK1034" i="1"/>
  <c r="AF1029" i="1"/>
  <c r="AJ1029" i="1"/>
  <c r="AD1029" i="1"/>
  <c r="AG1029" i="1"/>
  <c r="AI1029" i="1"/>
  <c r="AE1029" i="1"/>
  <c r="AK1029" i="1"/>
  <c r="AL1029" i="1"/>
  <c r="AM1029" i="1"/>
  <c r="AD889" i="1"/>
  <c r="AL889" i="1"/>
  <c r="AF889" i="1"/>
  <c r="AG889" i="1"/>
  <c r="AE889" i="1"/>
  <c r="AK889" i="1"/>
  <c r="AH889" i="1"/>
  <c r="AI889" i="1"/>
  <c r="AJ889" i="1"/>
  <c r="AM889" i="1"/>
  <c r="AH1219" i="1"/>
  <c r="AH1215" i="1"/>
  <c r="AH1211" i="1"/>
  <c r="AH1191" i="1"/>
  <c r="AH1175" i="1"/>
  <c r="AH1171" i="1"/>
  <c r="AF1166" i="1"/>
  <c r="AH1163" i="1"/>
  <c r="AF1162" i="1"/>
  <c r="AF1159" i="1"/>
  <c r="AM1156" i="1"/>
  <c r="AD1156" i="1"/>
  <c r="AH1155" i="1"/>
  <c r="AJ1137" i="1"/>
  <c r="AD1136" i="1"/>
  <c r="AG1135" i="1"/>
  <c r="AJ1129" i="1"/>
  <c r="AD1128" i="1"/>
  <c r="AG1127" i="1"/>
  <c r="AJ1121" i="1"/>
  <c r="AD1120" i="1"/>
  <c r="AG1119" i="1"/>
  <c r="AL1115" i="1"/>
  <c r="AF1113" i="1"/>
  <c r="AG1113" i="1"/>
  <c r="AI1113" i="1"/>
  <c r="AK1113" i="1"/>
  <c r="AF1111" i="1"/>
  <c r="AM1108" i="1"/>
  <c r="AH1106" i="1"/>
  <c r="AG1106" i="1"/>
  <c r="AJ1106" i="1"/>
  <c r="AL1106" i="1"/>
  <c r="AF1105" i="1"/>
  <c r="AD1105" i="1"/>
  <c r="AM1105" i="1"/>
  <c r="AG1105" i="1"/>
  <c r="AI1105" i="1"/>
  <c r="AH1103" i="1"/>
  <c r="AJ1102" i="1"/>
  <c r="AF1101" i="1"/>
  <c r="AH1101" i="1"/>
  <c r="AJ1101" i="1"/>
  <c r="AL1101" i="1"/>
  <c r="AD1100" i="1"/>
  <c r="AL1100" i="1"/>
  <c r="AM1100" i="1"/>
  <c r="AF1100" i="1"/>
  <c r="AH1100" i="1"/>
  <c r="AH1098" i="1"/>
  <c r="AE1098" i="1"/>
  <c r="AG1098" i="1"/>
  <c r="AJ1098" i="1"/>
  <c r="AJ1094" i="1"/>
  <c r="AF1090" i="1"/>
  <c r="AH1090" i="1"/>
  <c r="AJ1090" i="1"/>
  <c r="AL1090" i="1"/>
  <c r="AD1090" i="1"/>
  <c r="AD1076" i="1"/>
  <c r="AL1076" i="1"/>
  <c r="AK1076" i="1"/>
  <c r="AE1076" i="1"/>
  <c r="AG1076" i="1"/>
  <c r="AM1076" i="1"/>
  <c r="AF1076" i="1"/>
  <c r="AJ1069" i="1"/>
  <c r="AJ1063" i="1"/>
  <c r="AH1063" i="1"/>
  <c r="AK1063" i="1"/>
  <c r="AD1063" i="1"/>
  <c r="AM1063" i="1"/>
  <c r="AF1063" i="1"/>
  <c r="AI1063" i="1"/>
  <c r="AL1063" i="1"/>
  <c r="AJ1055" i="1"/>
  <c r="AF1055" i="1"/>
  <c r="AH1055" i="1"/>
  <c r="AK1055" i="1"/>
  <c r="AI1055" i="1"/>
  <c r="AM1055" i="1"/>
  <c r="AL1047" i="1"/>
  <c r="AD1040" i="1"/>
  <c r="AL1040" i="1"/>
  <c r="AH1040" i="1"/>
  <c r="AF1040" i="1"/>
  <c r="AI1040" i="1"/>
  <c r="AK1040" i="1"/>
  <c r="AE1040" i="1"/>
  <c r="AG1040" i="1"/>
  <c r="AJ1040" i="1"/>
  <c r="AF1033" i="1"/>
  <c r="AJ1033" i="1"/>
  <c r="AG1033" i="1"/>
  <c r="AI1033" i="1"/>
  <c r="AL1033" i="1"/>
  <c r="AD1033" i="1"/>
  <c r="AE1033" i="1"/>
  <c r="AH1033" i="1"/>
  <c r="AK1033" i="1"/>
  <c r="AM1033" i="1"/>
  <c r="AH1026" i="1"/>
  <c r="AD1026" i="1"/>
  <c r="AL1026" i="1"/>
  <c r="AG1026" i="1"/>
  <c r="AJ1026" i="1"/>
  <c r="AM1026" i="1"/>
  <c r="AE1026" i="1"/>
  <c r="AI1026" i="1"/>
  <c r="AK1026" i="1"/>
  <c r="AF1025" i="1"/>
  <c r="AJ1025" i="1"/>
  <c r="AL1025" i="1"/>
  <c r="AD1025" i="1"/>
  <c r="AG1025" i="1"/>
  <c r="AH1025" i="1"/>
  <c r="AK1025" i="1"/>
  <c r="AM1025" i="1"/>
  <c r="AG1219" i="1"/>
  <c r="AG1215" i="1"/>
  <c r="AG1211" i="1"/>
  <c r="AG1191" i="1"/>
  <c r="AG1175" i="1"/>
  <c r="AG1171" i="1"/>
  <c r="AM1166" i="1"/>
  <c r="AE1166" i="1"/>
  <c r="AG1163" i="1"/>
  <c r="AM1162" i="1"/>
  <c r="AE1162" i="1"/>
  <c r="AC1160" i="1"/>
  <c r="AE1159" i="1"/>
  <c r="AL1156" i="1"/>
  <c r="AG1155" i="1"/>
  <c r="AC1144" i="1"/>
  <c r="AC1142" i="1"/>
  <c r="AH1137" i="1"/>
  <c r="AM1136" i="1"/>
  <c r="AF1135" i="1"/>
  <c r="AC1134" i="1"/>
  <c r="AH1129" i="1"/>
  <c r="AM1128" i="1"/>
  <c r="AF1127" i="1"/>
  <c r="AC1126" i="1"/>
  <c r="AH1121" i="1"/>
  <c r="AM1120" i="1"/>
  <c r="AF1119" i="1"/>
  <c r="AC1118" i="1"/>
  <c r="AK1115" i="1"/>
  <c r="AE1111" i="1"/>
  <c r="AK1108" i="1"/>
  <c r="AF1103" i="1"/>
  <c r="AI1102" i="1"/>
  <c r="AK1101" i="1"/>
  <c r="AK1100" i="1"/>
  <c r="AG1094" i="1"/>
  <c r="AI1087" i="1"/>
  <c r="AM1085" i="1"/>
  <c r="AJ1084" i="1"/>
  <c r="AD1084" i="1"/>
  <c r="AL1084" i="1"/>
  <c r="AF1084" i="1"/>
  <c r="AG1084" i="1"/>
  <c r="AI1084" i="1"/>
  <c r="AK1084" i="1"/>
  <c r="AM1084" i="1"/>
  <c r="AH1069" i="1"/>
  <c r="AC1059" i="1"/>
  <c r="AF1057" i="1"/>
  <c r="AE1057" i="1"/>
  <c r="AH1057" i="1"/>
  <c r="AJ1057" i="1"/>
  <c r="AG1057" i="1"/>
  <c r="AK1057" i="1"/>
  <c r="AL1057" i="1"/>
  <c r="AM1057" i="1"/>
  <c r="AM1052" i="1"/>
  <c r="AI1047" i="1"/>
  <c r="AH1046" i="1"/>
  <c r="AD1046" i="1"/>
  <c r="AJ1046" i="1"/>
  <c r="AL1046" i="1"/>
  <c r="AE1046" i="1"/>
  <c r="AI1046" i="1"/>
  <c r="AM1046" i="1"/>
  <c r="AF1046" i="1"/>
  <c r="AJ1024" i="1"/>
  <c r="AF1021" i="1"/>
  <c r="AJ1021" i="1"/>
  <c r="AI1021" i="1"/>
  <c r="AL1021" i="1"/>
  <c r="AD1021" i="1"/>
  <c r="AH1021" i="1"/>
  <c r="AK1021" i="1"/>
  <c r="AM1021" i="1"/>
  <c r="AE1021" i="1"/>
  <c r="AE1002" i="1"/>
  <c r="AM1002" i="1"/>
  <c r="AH1002" i="1"/>
  <c r="AD1002" i="1"/>
  <c r="AL1002" i="1"/>
  <c r="AF1002" i="1"/>
  <c r="AI1002" i="1"/>
  <c r="AK1002" i="1"/>
  <c r="AG1002" i="1"/>
  <c r="AJ1002" i="1"/>
  <c r="AI996" i="1"/>
  <c r="AD996" i="1"/>
  <c r="AL996" i="1"/>
  <c r="AH996" i="1"/>
  <c r="AK996" i="1"/>
  <c r="AE996" i="1"/>
  <c r="AF996" i="1"/>
  <c r="AG996" i="1"/>
  <c r="AJ996" i="1"/>
  <c r="AM996" i="1"/>
  <c r="AJ987" i="1"/>
  <c r="AF987" i="1"/>
  <c r="AI987" i="1"/>
  <c r="AE987" i="1"/>
  <c r="AG987" i="1"/>
  <c r="AK987" i="1"/>
  <c r="AM987" i="1"/>
  <c r="AD987" i="1"/>
  <c r="AH987" i="1"/>
  <c r="AL987" i="1"/>
  <c r="AJ960" i="1"/>
  <c r="AD960" i="1"/>
  <c r="AL960" i="1"/>
  <c r="AG960" i="1"/>
  <c r="AK960" i="1"/>
  <c r="AM960" i="1"/>
  <c r="AF960" i="1"/>
  <c r="AE960" i="1"/>
  <c r="AH960" i="1"/>
  <c r="AI960" i="1"/>
  <c r="AL1166" i="1"/>
  <c r="AD1166" i="1"/>
  <c r="AL1162" i="1"/>
  <c r="AD1162" i="1"/>
  <c r="AM1159" i="1"/>
  <c r="AD1159" i="1"/>
  <c r="AJ1156" i="1"/>
  <c r="AF1155" i="1"/>
  <c r="AM1113" i="1"/>
  <c r="AM1106" i="1"/>
  <c r="AG1102" i="1"/>
  <c r="AI1101" i="1"/>
  <c r="AJ1100" i="1"/>
  <c r="AI1099" i="1"/>
  <c r="AM1098" i="1"/>
  <c r="AF1094" i="1"/>
  <c r="AF1087" i="1"/>
  <c r="AH1083" i="1"/>
  <c r="AJ1083" i="1"/>
  <c r="AD1083" i="1"/>
  <c r="AL1083" i="1"/>
  <c r="AI1083" i="1"/>
  <c r="AM1083" i="1"/>
  <c r="AF1073" i="1"/>
  <c r="AJ1073" i="1"/>
  <c r="AL1073" i="1"/>
  <c r="AE1073" i="1"/>
  <c r="AD1073" i="1"/>
  <c r="AH1073" i="1"/>
  <c r="AI1073" i="1"/>
  <c r="AK1073" i="1"/>
  <c r="AJ1071" i="1"/>
  <c r="AK1071" i="1"/>
  <c r="AD1071" i="1"/>
  <c r="AM1071" i="1"/>
  <c r="AF1071" i="1"/>
  <c r="AG1071" i="1"/>
  <c r="AI1071" i="1"/>
  <c r="AL1071" i="1"/>
  <c r="AF1061" i="1"/>
  <c r="AK1061" i="1"/>
  <c r="AD1061" i="1"/>
  <c r="AM1061" i="1"/>
  <c r="AG1061" i="1"/>
  <c r="AL1061" i="1"/>
  <c r="AE1061" i="1"/>
  <c r="AJ1043" i="1"/>
  <c r="AF1043" i="1"/>
  <c r="AM1043" i="1"/>
  <c r="AE1043" i="1"/>
  <c r="AH1043" i="1"/>
  <c r="AL1043" i="1"/>
  <c r="AD1043" i="1"/>
  <c r="AG1043" i="1"/>
  <c r="AI1043" i="1"/>
  <c r="AG1136" i="1"/>
  <c r="AK1136" i="1"/>
  <c r="AE1135" i="1"/>
  <c r="AM1135" i="1"/>
  <c r="AI1135" i="1"/>
  <c r="AG1128" i="1"/>
  <c r="AK1128" i="1"/>
  <c r="AE1127" i="1"/>
  <c r="AM1127" i="1"/>
  <c r="AI1127" i="1"/>
  <c r="AG1120" i="1"/>
  <c r="AK1120" i="1"/>
  <c r="AE1119" i="1"/>
  <c r="AM1119" i="1"/>
  <c r="AI1119" i="1"/>
  <c r="AJ1103" i="1"/>
  <c r="AE1103" i="1"/>
  <c r="AG1103" i="1"/>
  <c r="AI1103" i="1"/>
  <c r="AD1080" i="1"/>
  <c r="AL1080" i="1"/>
  <c r="AH1080" i="1"/>
  <c r="AJ1080" i="1"/>
  <c r="AM1080" i="1"/>
  <c r="AE1080" i="1"/>
  <c r="AG1080" i="1"/>
  <c r="AI1080" i="1"/>
  <c r="AK1080" i="1"/>
  <c r="AF1069" i="1"/>
  <c r="AD1069" i="1"/>
  <c r="AM1069" i="1"/>
  <c r="AG1069" i="1"/>
  <c r="AI1069" i="1"/>
  <c r="AK1069" i="1"/>
  <c r="AD1052" i="1"/>
  <c r="AL1052" i="1"/>
  <c r="AE1052" i="1"/>
  <c r="AG1052" i="1"/>
  <c r="AI1052" i="1"/>
  <c r="AF1052" i="1"/>
  <c r="AH1052" i="1"/>
  <c r="AJ1052" i="1"/>
  <c r="AJ1051" i="1"/>
  <c r="AI1051" i="1"/>
  <c r="AL1051" i="1"/>
  <c r="AE1051" i="1"/>
  <c r="AD1051" i="1"/>
  <c r="AG1051" i="1"/>
  <c r="AH1051" i="1"/>
  <c r="AK1051" i="1"/>
  <c r="AF1041" i="1"/>
  <c r="AJ1041" i="1"/>
  <c r="AL1041" i="1"/>
  <c r="AD1041" i="1"/>
  <c r="AG1041" i="1"/>
  <c r="AM1041" i="1"/>
  <c r="AE1041" i="1"/>
  <c r="AH1041" i="1"/>
  <c r="AI1041" i="1"/>
  <c r="AD1024" i="1"/>
  <c r="AL1024" i="1"/>
  <c r="AH1024" i="1"/>
  <c r="AF1024" i="1"/>
  <c r="AI1024" i="1"/>
  <c r="AK1024" i="1"/>
  <c r="AG1024" i="1"/>
  <c r="AM1024" i="1"/>
  <c r="AJ976" i="1"/>
  <c r="AD976" i="1"/>
  <c r="AL976" i="1"/>
  <c r="AG976" i="1"/>
  <c r="AK976" i="1"/>
  <c r="AF976" i="1"/>
  <c r="AE976" i="1"/>
  <c r="AI976" i="1"/>
  <c r="AH976" i="1"/>
  <c r="AM976" i="1"/>
  <c r="AH1102" i="1"/>
  <c r="AK1102" i="1"/>
  <c r="AD1102" i="1"/>
  <c r="AM1102" i="1"/>
  <c r="AF1102" i="1"/>
  <c r="AH1094" i="1"/>
  <c r="AI1094" i="1"/>
  <c r="AK1094" i="1"/>
  <c r="AD1094" i="1"/>
  <c r="AM1094" i="1"/>
  <c r="AH1087" i="1"/>
  <c r="AJ1087" i="1"/>
  <c r="AD1087" i="1"/>
  <c r="AL1087" i="1"/>
  <c r="AG1087" i="1"/>
  <c r="AK1087" i="1"/>
  <c r="AM1087" i="1"/>
  <c r="AD1072" i="1"/>
  <c r="AL1072" i="1"/>
  <c r="AF1072" i="1"/>
  <c r="AH1072" i="1"/>
  <c r="AJ1072" i="1"/>
  <c r="AE1072" i="1"/>
  <c r="AI1072" i="1"/>
  <c r="AK1072" i="1"/>
  <c r="AM1072" i="1"/>
  <c r="AJ1047" i="1"/>
  <c r="AD1047" i="1"/>
  <c r="AM1047" i="1"/>
  <c r="AF1047" i="1"/>
  <c r="AH1047" i="1"/>
  <c r="AG1047" i="1"/>
  <c r="AK1047" i="1"/>
  <c r="AD1044" i="1"/>
  <c r="AL1044" i="1"/>
  <c r="AH1044" i="1"/>
  <c r="AI1044" i="1"/>
  <c r="AK1044" i="1"/>
  <c r="AM1044" i="1"/>
  <c r="AE1044" i="1"/>
  <c r="AF1044" i="1"/>
  <c r="AG1044" i="1"/>
  <c r="AJ1035" i="1"/>
  <c r="AF1035" i="1"/>
  <c r="AH1035" i="1"/>
  <c r="AK1035" i="1"/>
  <c r="AM1035" i="1"/>
  <c r="AD1035" i="1"/>
  <c r="AE1035" i="1"/>
  <c r="AG1035" i="1"/>
  <c r="AI1035" i="1"/>
  <c r="AL1035" i="1"/>
  <c r="AH1022" i="1"/>
  <c r="AD1022" i="1"/>
  <c r="AL1022" i="1"/>
  <c r="AE1022" i="1"/>
  <c r="AG1022" i="1"/>
  <c r="AJ1022" i="1"/>
  <c r="AI1022" i="1"/>
  <c r="AK1022" i="1"/>
  <c r="AM1022" i="1"/>
  <c r="AF1009" i="1"/>
  <c r="AJ1009" i="1"/>
  <c r="AI1009" i="1"/>
  <c r="AL1009" i="1"/>
  <c r="AD1009" i="1"/>
  <c r="AG1009" i="1"/>
  <c r="AK1009" i="1"/>
  <c r="AM1009" i="1"/>
  <c r="AE1009" i="1"/>
  <c r="AD988" i="1"/>
  <c r="AL988" i="1"/>
  <c r="AJ988" i="1"/>
  <c r="AE988" i="1"/>
  <c r="AI988" i="1"/>
  <c r="AG988" i="1"/>
  <c r="AK988" i="1"/>
  <c r="AM988" i="1"/>
  <c r="AF988" i="1"/>
  <c r="AH988" i="1"/>
  <c r="AJ1159" i="1"/>
  <c r="AG1156" i="1"/>
  <c r="AC1152" i="1"/>
  <c r="AC1138" i="1"/>
  <c r="AI1137" i="1"/>
  <c r="AE1137" i="1"/>
  <c r="AM1137" i="1"/>
  <c r="AH1136" i="1"/>
  <c r="AK1135" i="1"/>
  <c r="AC1130" i="1"/>
  <c r="AI1129" i="1"/>
  <c r="AE1129" i="1"/>
  <c r="AM1129" i="1"/>
  <c r="AH1128" i="1"/>
  <c r="AK1127" i="1"/>
  <c r="AC1122" i="1"/>
  <c r="AI1121" i="1"/>
  <c r="AE1121" i="1"/>
  <c r="AM1121" i="1"/>
  <c r="AH1120" i="1"/>
  <c r="AK1119" i="1"/>
  <c r="AJ1115" i="1"/>
  <c r="AD1115" i="1"/>
  <c r="AM1115" i="1"/>
  <c r="AF1115" i="1"/>
  <c r="AH1115" i="1"/>
  <c r="AJ1111" i="1"/>
  <c r="AG1111" i="1"/>
  <c r="AI1111" i="1"/>
  <c r="AL1111" i="1"/>
  <c r="AD1108" i="1"/>
  <c r="AL1108" i="1"/>
  <c r="AF1108" i="1"/>
  <c r="AH1108" i="1"/>
  <c r="AJ1108" i="1"/>
  <c r="AM1103" i="1"/>
  <c r="AD1085" i="1"/>
  <c r="AL1085" i="1"/>
  <c r="AF1085" i="1"/>
  <c r="AH1085" i="1"/>
  <c r="AG1085" i="1"/>
  <c r="AI1085" i="1"/>
  <c r="AJ1085" i="1"/>
  <c r="AI1076" i="1"/>
  <c r="AH1058" i="1"/>
  <c r="AI1058" i="1"/>
  <c r="AK1058" i="1"/>
  <c r="AD1058" i="1"/>
  <c r="AM1058" i="1"/>
  <c r="AF1058" i="1"/>
  <c r="AG1058" i="1"/>
  <c r="AJ1058" i="1"/>
  <c r="AE1025" i="1"/>
  <c r="AH983" i="1"/>
  <c r="AJ983" i="1"/>
  <c r="AF983" i="1"/>
  <c r="AK983" i="1"/>
  <c r="AE983" i="1"/>
  <c r="AM983" i="1"/>
  <c r="AD983" i="1"/>
  <c r="AG983" i="1"/>
  <c r="AI983" i="1"/>
  <c r="AL983" i="1"/>
  <c r="AH1078" i="1"/>
  <c r="AJ1078" i="1"/>
  <c r="AL1078" i="1"/>
  <c r="AE1078" i="1"/>
  <c r="AF1077" i="1"/>
  <c r="AG1077" i="1"/>
  <c r="AI1077" i="1"/>
  <c r="AK1077" i="1"/>
  <c r="AH1070" i="1"/>
  <c r="AG1070" i="1"/>
  <c r="AJ1070" i="1"/>
  <c r="AL1070" i="1"/>
  <c r="AC1065" i="1"/>
  <c r="AC1064" i="1"/>
  <c r="AH1062" i="1"/>
  <c r="AE1062" i="1"/>
  <c r="AG1062" i="1"/>
  <c r="AJ1062" i="1"/>
  <c r="AI1039" i="1"/>
  <c r="AM1036" i="1"/>
  <c r="AD1028" i="1"/>
  <c r="AL1028" i="1"/>
  <c r="AH1028" i="1"/>
  <c r="AI1028" i="1"/>
  <c r="AK1028" i="1"/>
  <c r="AG1020" i="1"/>
  <c r="AI1015" i="1"/>
  <c r="AI1011" i="1"/>
  <c r="AG999" i="1"/>
  <c r="AJ999" i="1"/>
  <c r="AF999" i="1"/>
  <c r="AE999" i="1"/>
  <c r="AI999" i="1"/>
  <c r="AK999" i="1"/>
  <c r="AL999" i="1"/>
  <c r="AG995" i="1"/>
  <c r="AJ995" i="1"/>
  <c r="AF995" i="1"/>
  <c r="AE995" i="1"/>
  <c r="AI995" i="1"/>
  <c r="AK995" i="1"/>
  <c r="AL995" i="1"/>
  <c r="AJ986" i="1"/>
  <c r="AD1068" i="1"/>
  <c r="AL1068" i="1"/>
  <c r="AI1068" i="1"/>
  <c r="AK1068" i="1"/>
  <c r="AE1068" i="1"/>
  <c r="AD1056" i="1"/>
  <c r="AL1056" i="1"/>
  <c r="AJ1056" i="1"/>
  <c r="AM1056" i="1"/>
  <c r="AF1056" i="1"/>
  <c r="AH1039" i="1"/>
  <c r="AK1036" i="1"/>
  <c r="AM1032" i="1"/>
  <c r="AM1031" i="1"/>
  <c r="AH1018" i="1"/>
  <c r="AD1018" i="1"/>
  <c r="AL1018" i="1"/>
  <c r="AM1018" i="1"/>
  <c r="AE1018" i="1"/>
  <c r="AG1018" i="1"/>
  <c r="AG1015" i="1"/>
  <c r="AG1011" i="1"/>
  <c r="AH1010" i="1"/>
  <c r="AD1010" i="1"/>
  <c r="AL1010" i="1"/>
  <c r="AE1010" i="1"/>
  <c r="AG1010" i="1"/>
  <c r="AJ1010" i="1"/>
  <c r="AM1010" i="1"/>
  <c r="AM1004" i="1"/>
  <c r="AJ998" i="1"/>
  <c r="AJ994" i="1"/>
  <c r="AF989" i="1"/>
  <c r="AE989" i="1"/>
  <c r="AI989" i="1"/>
  <c r="AD989" i="1"/>
  <c r="AM989" i="1"/>
  <c r="AG989" i="1"/>
  <c r="AJ989" i="1"/>
  <c r="AK989" i="1"/>
  <c r="AL989" i="1"/>
  <c r="AD985" i="1"/>
  <c r="AF985" i="1"/>
  <c r="AI985" i="1"/>
  <c r="AL985" i="1"/>
  <c r="AH985" i="1"/>
  <c r="AK985" i="1"/>
  <c r="AE985" i="1"/>
  <c r="AG985" i="1"/>
  <c r="AD969" i="1"/>
  <c r="AL969" i="1"/>
  <c r="AF969" i="1"/>
  <c r="AI969" i="1"/>
  <c r="AM969" i="1"/>
  <c r="AH969" i="1"/>
  <c r="AJ969" i="1"/>
  <c r="AE969" i="1"/>
  <c r="AF1086" i="1"/>
  <c r="AH1086" i="1"/>
  <c r="AJ1086" i="1"/>
  <c r="AD1060" i="1"/>
  <c r="AL1060" i="1"/>
  <c r="AG1060" i="1"/>
  <c r="AI1060" i="1"/>
  <c r="AK1060" i="1"/>
  <c r="AK1056" i="1"/>
  <c r="AH1054" i="1"/>
  <c r="AL1054" i="1"/>
  <c r="AE1054" i="1"/>
  <c r="AG1054" i="1"/>
  <c r="AF1053" i="1"/>
  <c r="AI1053" i="1"/>
  <c r="AK1053" i="1"/>
  <c r="AD1053" i="1"/>
  <c r="AM1053" i="1"/>
  <c r="AC1049" i="1"/>
  <c r="AD1048" i="1"/>
  <c r="AL1048" i="1"/>
  <c r="AH1048" i="1"/>
  <c r="AJ1048" i="1"/>
  <c r="AM1048" i="1"/>
  <c r="AF1045" i="1"/>
  <c r="AJ1045" i="1"/>
  <c r="AD1045" i="1"/>
  <c r="AG1045" i="1"/>
  <c r="AI1045" i="1"/>
  <c r="AH1042" i="1"/>
  <c r="AD1042" i="1"/>
  <c r="AL1042" i="1"/>
  <c r="AG1042" i="1"/>
  <c r="AJ1042" i="1"/>
  <c r="AM1042" i="1"/>
  <c r="AJ1036" i="1"/>
  <c r="AJ1032" i="1"/>
  <c r="AL1031" i="1"/>
  <c r="AK1030" i="1"/>
  <c r="AC1027" i="1"/>
  <c r="AF1017" i="1"/>
  <c r="AJ1017" i="1"/>
  <c r="AG1017" i="1"/>
  <c r="AI1017" i="1"/>
  <c r="AL1017" i="1"/>
  <c r="AH1014" i="1"/>
  <c r="AD1014" i="1"/>
  <c r="AL1014" i="1"/>
  <c r="AG1014" i="1"/>
  <c r="AJ1014" i="1"/>
  <c r="AM1014" i="1"/>
  <c r="AE1014" i="1"/>
  <c r="AF1013" i="1"/>
  <c r="AJ1013" i="1"/>
  <c r="AL1013" i="1"/>
  <c r="AD1013" i="1"/>
  <c r="AG1013" i="1"/>
  <c r="AI1013" i="1"/>
  <c r="AJ1007" i="1"/>
  <c r="AF1007" i="1"/>
  <c r="AH1007" i="1"/>
  <c r="AK1007" i="1"/>
  <c r="AM1007" i="1"/>
  <c r="AD1007" i="1"/>
  <c r="AE1007" i="1"/>
  <c r="AD992" i="1"/>
  <c r="AL992" i="1"/>
  <c r="AG992" i="1"/>
  <c r="AJ992" i="1"/>
  <c r="AF992" i="1"/>
  <c r="AK992" i="1"/>
  <c r="AE992" i="1"/>
  <c r="AH992" i="1"/>
  <c r="AJ980" i="1"/>
  <c r="AD980" i="1"/>
  <c r="AL980" i="1"/>
  <c r="AI980" i="1"/>
  <c r="AH980" i="1"/>
  <c r="AE980" i="1"/>
  <c r="AG980" i="1"/>
  <c r="AK980" i="1"/>
  <c r="AM980" i="1"/>
  <c r="AJ956" i="1"/>
  <c r="AD956" i="1"/>
  <c r="AL956" i="1"/>
  <c r="AE956" i="1"/>
  <c r="AH956" i="1"/>
  <c r="AI956" i="1"/>
  <c r="AF956" i="1"/>
  <c r="AG956" i="1"/>
  <c r="AK956" i="1"/>
  <c r="AM956" i="1"/>
  <c r="AD949" i="1"/>
  <c r="AL949" i="1"/>
  <c r="AF949" i="1"/>
  <c r="AG949" i="1"/>
  <c r="AJ949" i="1"/>
  <c r="AK949" i="1"/>
  <c r="AE949" i="1"/>
  <c r="AH949" i="1"/>
  <c r="AI949" i="1"/>
  <c r="AM949" i="1"/>
  <c r="AJ1023" i="1"/>
  <c r="AF1023" i="1"/>
  <c r="AK1023" i="1"/>
  <c r="AM1023" i="1"/>
  <c r="AE1023" i="1"/>
  <c r="AD1020" i="1"/>
  <c r="AL1020" i="1"/>
  <c r="AH1020" i="1"/>
  <c r="AF1020" i="1"/>
  <c r="AI1020" i="1"/>
  <c r="AJ1015" i="1"/>
  <c r="AF1015" i="1"/>
  <c r="AE1015" i="1"/>
  <c r="AH1015" i="1"/>
  <c r="AK1015" i="1"/>
  <c r="AK1006" i="1"/>
  <c r="AI1004" i="1"/>
  <c r="AD1004" i="1"/>
  <c r="AL1004" i="1"/>
  <c r="AH1004" i="1"/>
  <c r="AK1004" i="1"/>
  <c r="AE1004" i="1"/>
  <c r="AF1004" i="1"/>
  <c r="AG1004" i="1"/>
  <c r="AE998" i="1"/>
  <c r="AM998" i="1"/>
  <c r="AH998" i="1"/>
  <c r="AD998" i="1"/>
  <c r="AL998" i="1"/>
  <c r="AF998" i="1"/>
  <c r="AI998" i="1"/>
  <c r="AK998" i="1"/>
  <c r="AE994" i="1"/>
  <c r="AM994" i="1"/>
  <c r="AH994" i="1"/>
  <c r="AD994" i="1"/>
  <c r="AL994" i="1"/>
  <c r="AF994" i="1"/>
  <c r="AI994" i="1"/>
  <c r="AK994" i="1"/>
  <c r="AH986" i="1"/>
  <c r="AL986" i="1"/>
  <c r="AF986" i="1"/>
  <c r="AK986" i="1"/>
  <c r="AI986" i="1"/>
  <c r="AM986" i="1"/>
  <c r="AD986" i="1"/>
  <c r="AE986" i="1"/>
  <c r="AJ952" i="1"/>
  <c r="AD952" i="1"/>
  <c r="AL952" i="1"/>
  <c r="AM952" i="1"/>
  <c r="AF952" i="1"/>
  <c r="AG952" i="1"/>
  <c r="AK952" i="1"/>
  <c r="AH952" i="1"/>
  <c r="AI952" i="1"/>
  <c r="AD921" i="1"/>
  <c r="AL921" i="1"/>
  <c r="AF921" i="1"/>
  <c r="AM921" i="1"/>
  <c r="AJ921" i="1"/>
  <c r="AK921" i="1"/>
  <c r="AE921" i="1"/>
  <c r="AG921" i="1"/>
  <c r="AI921" i="1"/>
  <c r="AH921" i="1"/>
  <c r="AL1086" i="1"/>
  <c r="AM1068" i="1"/>
  <c r="AH1066" i="1"/>
  <c r="AK1066" i="1"/>
  <c r="AD1066" i="1"/>
  <c r="AM1066" i="1"/>
  <c r="AF1066" i="1"/>
  <c r="AH1056" i="1"/>
  <c r="AM1054" i="1"/>
  <c r="AI1048" i="1"/>
  <c r="AF1037" i="1"/>
  <c r="AJ1037" i="1"/>
  <c r="AI1037" i="1"/>
  <c r="AL1037" i="1"/>
  <c r="AD1037" i="1"/>
  <c r="AL1023" i="1"/>
  <c r="AJ1019" i="1"/>
  <c r="AF1019" i="1"/>
  <c r="AH1019" i="1"/>
  <c r="AK1019" i="1"/>
  <c r="AM1019" i="1"/>
  <c r="AD1016" i="1"/>
  <c r="AL1016" i="1"/>
  <c r="AH1016" i="1"/>
  <c r="AK1016" i="1"/>
  <c r="AF1016" i="1"/>
  <c r="AG1003" i="1"/>
  <c r="AJ1003" i="1"/>
  <c r="AF1003" i="1"/>
  <c r="AE1003" i="1"/>
  <c r="AI1003" i="1"/>
  <c r="AK1003" i="1"/>
  <c r="AL1003" i="1"/>
  <c r="AD981" i="1"/>
  <c r="AL981" i="1"/>
  <c r="AF981" i="1"/>
  <c r="AG981" i="1"/>
  <c r="AJ981" i="1"/>
  <c r="AE981" i="1"/>
  <c r="AI981" i="1"/>
  <c r="AK981" i="1"/>
  <c r="AM981" i="1"/>
  <c r="AJ936" i="1"/>
  <c r="AD936" i="1"/>
  <c r="AL936" i="1"/>
  <c r="AM936" i="1"/>
  <c r="AF936" i="1"/>
  <c r="AG936" i="1"/>
  <c r="AH936" i="1"/>
  <c r="AK936" i="1"/>
  <c r="AE936" i="1"/>
  <c r="AI936" i="1"/>
  <c r="AJ1011" i="1"/>
  <c r="AF1011" i="1"/>
  <c r="AK1011" i="1"/>
  <c r="AM1011" i="1"/>
  <c r="AE1011" i="1"/>
  <c r="AH1011" i="1"/>
  <c r="AH1006" i="1"/>
  <c r="AD1006" i="1"/>
  <c r="AL1006" i="1"/>
  <c r="AM1006" i="1"/>
  <c r="AE1006" i="1"/>
  <c r="AG1006" i="1"/>
  <c r="AI1006" i="1"/>
  <c r="AJ1006" i="1"/>
  <c r="AJ984" i="1"/>
  <c r="AD984" i="1"/>
  <c r="AL984" i="1"/>
  <c r="AM984" i="1"/>
  <c r="AF984" i="1"/>
  <c r="AK984" i="1"/>
  <c r="AI984" i="1"/>
  <c r="AE984" i="1"/>
  <c r="AG984" i="1"/>
  <c r="AJ1039" i="1"/>
  <c r="AF1039" i="1"/>
  <c r="AK1039" i="1"/>
  <c r="AM1039" i="1"/>
  <c r="AE1039" i="1"/>
  <c r="AD1036" i="1"/>
  <c r="AL1036" i="1"/>
  <c r="AH1036" i="1"/>
  <c r="AF1036" i="1"/>
  <c r="AI1036" i="1"/>
  <c r="AD1032" i="1"/>
  <c r="AL1032" i="1"/>
  <c r="AH1032" i="1"/>
  <c r="AK1032" i="1"/>
  <c r="AF1032" i="1"/>
  <c r="AJ1031" i="1"/>
  <c r="AF1031" i="1"/>
  <c r="AE1031" i="1"/>
  <c r="AH1031" i="1"/>
  <c r="AK1031" i="1"/>
  <c r="AH1030" i="1"/>
  <c r="AD1030" i="1"/>
  <c r="AL1030" i="1"/>
  <c r="AJ1030" i="1"/>
  <c r="AM1030" i="1"/>
  <c r="AE1030" i="1"/>
  <c r="AH1023" i="1"/>
  <c r="AK1020" i="1"/>
  <c r="AM1015" i="1"/>
  <c r="AD1012" i="1"/>
  <c r="AL1012" i="1"/>
  <c r="AH1012" i="1"/>
  <c r="AK1008" i="1"/>
  <c r="AH991" i="1"/>
  <c r="AK990" i="1"/>
  <c r="AH975" i="1"/>
  <c r="AJ975" i="1"/>
  <c r="AL975" i="1"/>
  <c r="AE975" i="1"/>
  <c r="AK975" i="1"/>
  <c r="AE971" i="1"/>
  <c r="AG970" i="1"/>
  <c r="AI966" i="1"/>
  <c r="AK965" i="1"/>
  <c r="AK964" i="1"/>
  <c r="AF963" i="1"/>
  <c r="AL955" i="1"/>
  <c r="AH951" i="1"/>
  <c r="AJ951" i="1"/>
  <c r="AF951" i="1"/>
  <c r="AK951" i="1"/>
  <c r="AL951" i="1"/>
  <c r="AE951" i="1"/>
  <c r="AF950" i="1"/>
  <c r="AH950" i="1"/>
  <c r="AL950" i="1"/>
  <c r="AE950" i="1"/>
  <c r="AG950" i="1"/>
  <c r="AK950" i="1"/>
  <c r="AD945" i="1"/>
  <c r="AL945" i="1"/>
  <c r="AF945" i="1"/>
  <c r="AH945" i="1"/>
  <c r="AI945" i="1"/>
  <c r="AJ945" i="1"/>
  <c r="AM945" i="1"/>
  <c r="AD941" i="1"/>
  <c r="AL941" i="1"/>
  <c r="AF941" i="1"/>
  <c r="AK941" i="1"/>
  <c r="AE941" i="1"/>
  <c r="AG941" i="1"/>
  <c r="AH941" i="1"/>
  <c r="AJ941" i="1"/>
  <c r="AM934" i="1"/>
  <c r="AL923" i="1"/>
  <c r="AJ912" i="1"/>
  <c r="AD912" i="1"/>
  <c r="AL912" i="1"/>
  <c r="AF912" i="1"/>
  <c r="AK912" i="1"/>
  <c r="AE912" i="1"/>
  <c r="AG912" i="1"/>
  <c r="AH912" i="1"/>
  <c r="AI912" i="1"/>
  <c r="AD905" i="1"/>
  <c r="AL905" i="1"/>
  <c r="AF905" i="1"/>
  <c r="AH905" i="1"/>
  <c r="AM905" i="1"/>
  <c r="AE905" i="1"/>
  <c r="AG905" i="1"/>
  <c r="AI905" i="1"/>
  <c r="AJ905" i="1"/>
  <c r="AK905" i="1"/>
  <c r="AD885" i="1"/>
  <c r="AL885" i="1"/>
  <c r="AF885" i="1"/>
  <c r="AG885" i="1"/>
  <c r="AE885" i="1"/>
  <c r="AK885" i="1"/>
  <c r="AH885" i="1"/>
  <c r="AI885" i="1"/>
  <c r="AJ885" i="1"/>
  <c r="AM885" i="1"/>
  <c r="AF1005" i="1"/>
  <c r="AJ1005" i="1"/>
  <c r="AF993" i="1"/>
  <c r="AK993" i="1"/>
  <c r="AE993" i="1"/>
  <c r="AJ993" i="1"/>
  <c r="AF978" i="1"/>
  <c r="AH978" i="1"/>
  <c r="AJ978" i="1"/>
  <c r="AM978" i="1"/>
  <c r="AI978" i="1"/>
  <c r="AF974" i="1"/>
  <c r="AH974" i="1"/>
  <c r="AG974" i="1"/>
  <c r="AK974" i="1"/>
  <c r="AE974" i="1"/>
  <c r="AD973" i="1"/>
  <c r="AL973" i="1"/>
  <c r="AF973" i="1"/>
  <c r="AK973" i="1"/>
  <c r="AE973" i="1"/>
  <c r="AJ973" i="1"/>
  <c r="AJ968" i="1"/>
  <c r="AD968" i="1"/>
  <c r="AL968" i="1"/>
  <c r="AM968" i="1"/>
  <c r="AF968" i="1"/>
  <c r="AK968" i="1"/>
  <c r="AG966" i="1"/>
  <c r="AI965" i="1"/>
  <c r="AG964" i="1"/>
  <c r="AF962" i="1"/>
  <c r="AH962" i="1"/>
  <c r="AJ962" i="1"/>
  <c r="AM962" i="1"/>
  <c r="AD962" i="1"/>
  <c r="AI962" i="1"/>
  <c r="AK955" i="1"/>
  <c r="AJ948" i="1"/>
  <c r="AD948" i="1"/>
  <c r="AL948" i="1"/>
  <c r="AI948" i="1"/>
  <c r="AE948" i="1"/>
  <c r="AH948" i="1"/>
  <c r="AF946" i="1"/>
  <c r="AH946" i="1"/>
  <c r="AJ946" i="1"/>
  <c r="AM946" i="1"/>
  <c r="AD946" i="1"/>
  <c r="AE946" i="1"/>
  <c r="AI946" i="1"/>
  <c r="AJ940" i="1"/>
  <c r="AD940" i="1"/>
  <c r="AL940" i="1"/>
  <c r="AE940" i="1"/>
  <c r="AH940" i="1"/>
  <c r="AI940" i="1"/>
  <c r="AK940" i="1"/>
  <c r="AF938" i="1"/>
  <c r="AH938" i="1"/>
  <c r="AD938" i="1"/>
  <c r="AI938" i="1"/>
  <c r="AJ938" i="1"/>
  <c r="AK938" i="1"/>
  <c r="AM938" i="1"/>
  <c r="AD937" i="1"/>
  <c r="AL937" i="1"/>
  <c r="AF937" i="1"/>
  <c r="AI937" i="1"/>
  <c r="AM937" i="1"/>
  <c r="AE937" i="1"/>
  <c r="AH937" i="1"/>
  <c r="AJ934" i="1"/>
  <c r="AJ932" i="1"/>
  <c r="AD932" i="1"/>
  <c r="AL932" i="1"/>
  <c r="AH932" i="1"/>
  <c r="AM932" i="1"/>
  <c r="AE932" i="1"/>
  <c r="AG932" i="1"/>
  <c r="AJ896" i="1"/>
  <c r="AD896" i="1"/>
  <c r="AL896" i="1"/>
  <c r="AF896" i="1"/>
  <c r="AK896" i="1"/>
  <c r="AM896" i="1"/>
  <c r="AE896" i="1"/>
  <c r="AG896" i="1"/>
  <c r="AI896" i="1"/>
  <c r="AD893" i="1"/>
  <c r="AL893" i="1"/>
  <c r="AF893" i="1"/>
  <c r="AJ893" i="1"/>
  <c r="AE893" i="1"/>
  <c r="AH893" i="1"/>
  <c r="AI893" i="1"/>
  <c r="AK893" i="1"/>
  <c r="AM893" i="1"/>
  <c r="AG893" i="1"/>
  <c r="AJ876" i="1"/>
  <c r="AD876" i="1"/>
  <c r="AL876" i="1"/>
  <c r="AE876" i="1"/>
  <c r="AM876" i="1"/>
  <c r="AG876" i="1"/>
  <c r="AF876" i="1"/>
  <c r="AH876" i="1"/>
  <c r="AI876" i="1"/>
  <c r="AK876" i="1"/>
  <c r="AK1012" i="1"/>
  <c r="AI1008" i="1"/>
  <c r="AL1005" i="1"/>
  <c r="AF990" i="1"/>
  <c r="AD977" i="1"/>
  <c r="AL977" i="1"/>
  <c r="AF977" i="1"/>
  <c r="AH977" i="1"/>
  <c r="AM977" i="1"/>
  <c r="AH967" i="1"/>
  <c r="AJ967" i="1"/>
  <c r="AF967" i="1"/>
  <c r="AK967" i="1"/>
  <c r="AE967" i="1"/>
  <c r="AC961" i="1"/>
  <c r="AM959" i="1"/>
  <c r="AM958" i="1"/>
  <c r="AM957" i="1"/>
  <c r="AF955" i="1"/>
  <c r="AH943" i="1"/>
  <c r="AJ943" i="1"/>
  <c r="AL943" i="1"/>
  <c r="AE943" i="1"/>
  <c r="AF943" i="1"/>
  <c r="AG943" i="1"/>
  <c r="AK943" i="1"/>
  <c r="AD933" i="1"/>
  <c r="AL933" i="1"/>
  <c r="AF933" i="1"/>
  <c r="AJ933" i="1"/>
  <c r="AE933" i="1"/>
  <c r="AI933" i="1"/>
  <c r="AK933" i="1"/>
  <c r="AM933" i="1"/>
  <c r="AD929" i="1"/>
  <c r="AL929" i="1"/>
  <c r="AF929" i="1"/>
  <c r="AH929" i="1"/>
  <c r="AG929" i="1"/>
  <c r="AI929" i="1"/>
  <c r="AK929" i="1"/>
  <c r="AM929" i="1"/>
  <c r="AE929" i="1"/>
  <c r="AJ928" i="1"/>
  <c r="AD928" i="1"/>
  <c r="AL928" i="1"/>
  <c r="AK928" i="1"/>
  <c r="AH928" i="1"/>
  <c r="AI928" i="1"/>
  <c r="AE928" i="1"/>
  <c r="AG928" i="1"/>
  <c r="AF926" i="1"/>
  <c r="AH926" i="1"/>
  <c r="AK926" i="1"/>
  <c r="AE926" i="1"/>
  <c r="AG926" i="1"/>
  <c r="AJ926" i="1"/>
  <c r="AL926" i="1"/>
  <c r="AM926" i="1"/>
  <c r="AD926" i="1"/>
  <c r="AC925" i="1"/>
  <c r="AF918" i="1"/>
  <c r="AH918" i="1"/>
  <c r="AE918" i="1"/>
  <c r="AK918" i="1"/>
  <c r="AL918" i="1"/>
  <c r="AM918" i="1"/>
  <c r="AD918" i="1"/>
  <c r="AG918" i="1"/>
  <c r="AJ918" i="1"/>
  <c r="AF882" i="1"/>
  <c r="AH882" i="1"/>
  <c r="AI882" i="1"/>
  <c r="AD882" i="1"/>
  <c r="AG882" i="1"/>
  <c r="AK882" i="1"/>
  <c r="AE882" i="1"/>
  <c r="AJ882" i="1"/>
  <c r="AM882" i="1"/>
  <c r="AH971" i="1"/>
  <c r="AJ971" i="1"/>
  <c r="AI971" i="1"/>
  <c r="AM971" i="1"/>
  <c r="AG971" i="1"/>
  <c r="AF970" i="1"/>
  <c r="AH970" i="1"/>
  <c r="AD970" i="1"/>
  <c r="AI970" i="1"/>
  <c r="AM970" i="1"/>
  <c r="AF966" i="1"/>
  <c r="AH966" i="1"/>
  <c r="AL966" i="1"/>
  <c r="AE966" i="1"/>
  <c r="AK966" i="1"/>
  <c r="AD965" i="1"/>
  <c r="AL965" i="1"/>
  <c r="AF965" i="1"/>
  <c r="AG965" i="1"/>
  <c r="AJ965" i="1"/>
  <c r="AE965" i="1"/>
  <c r="AH963" i="1"/>
  <c r="AJ963" i="1"/>
  <c r="AD963" i="1"/>
  <c r="AG963" i="1"/>
  <c r="AI963" i="1"/>
  <c r="AM963" i="1"/>
  <c r="AI957" i="1"/>
  <c r="AF934" i="1"/>
  <c r="AH934" i="1"/>
  <c r="AL934" i="1"/>
  <c r="AE934" i="1"/>
  <c r="AG934" i="1"/>
  <c r="AI934" i="1"/>
  <c r="AK934" i="1"/>
  <c r="AH923" i="1"/>
  <c r="AJ923" i="1"/>
  <c r="AM923" i="1"/>
  <c r="AD923" i="1"/>
  <c r="AE923" i="1"/>
  <c r="AG923" i="1"/>
  <c r="AI923" i="1"/>
  <c r="AK923" i="1"/>
  <c r="AJ920" i="1"/>
  <c r="AD920" i="1"/>
  <c r="AL920" i="1"/>
  <c r="AF920" i="1"/>
  <c r="AE920" i="1"/>
  <c r="AG920" i="1"/>
  <c r="AH920" i="1"/>
  <c r="AI920" i="1"/>
  <c r="AM920" i="1"/>
  <c r="AJ904" i="1"/>
  <c r="AD904" i="1"/>
  <c r="AL904" i="1"/>
  <c r="AK904" i="1"/>
  <c r="AF904" i="1"/>
  <c r="AE904" i="1"/>
  <c r="AG904" i="1"/>
  <c r="AH904" i="1"/>
  <c r="AI904" i="1"/>
  <c r="AM904" i="1"/>
  <c r="AJ888" i="1"/>
  <c r="AD888" i="1"/>
  <c r="AL888" i="1"/>
  <c r="AE888" i="1"/>
  <c r="AM888" i="1"/>
  <c r="AG888" i="1"/>
  <c r="AF888" i="1"/>
  <c r="AH888" i="1"/>
  <c r="AI888" i="1"/>
  <c r="AK888" i="1"/>
  <c r="AE870" i="1"/>
  <c r="AM870" i="1"/>
  <c r="AF870" i="1"/>
  <c r="AG870" i="1"/>
  <c r="AH870" i="1"/>
  <c r="AI870" i="1"/>
  <c r="AD870" i="1"/>
  <c r="AK870" i="1"/>
  <c r="AL870" i="1"/>
  <c r="AJ870" i="1"/>
  <c r="AI1012" i="1"/>
  <c r="AI1005" i="1"/>
  <c r="AK1001" i="1"/>
  <c r="AF1001" i="1"/>
  <c r="AJ1001" i="1"/>
  <c r="AC997" i="1"/>
  <c r="AL993" i="1"/>
  <c r="AF982" i="1"/>
  <c r="AH982" i="1"/>
  <c r="AL982" i="1"/>
  <c r="AE982" i="1"/>
  <c r="AK982" i="1"/>
  <c r="AK978" i="1"/>
  <c r="AI975" i="1"/>
  <c r="AM974" i="1"/>
  <c r="AC972" i="1"/>
  <c r="AF954" i="1"/>
  <c r="AH954" i="1"/>
  <c r="AD954" i="1"/>
  <c r="AI954" i="1"/>
  <c r="AJ954" i="1"/>
  <c r="AM954" i="1"/>
  <c r="AC953" i="1"/>
  <c r="AM951" i="1"/>
  <c r="AM950" i="1"/>
  <c r="AK948" i="1"/>
  <c r="AG945" i="1"/>
  <c r="AM940" i="1"/>
  <c r="AK937" i="1"/>
  <c r="AK932" i="1"/>
  <c r="AH931" i="1"/>
  <c r="AJ931" i="1"/>
  <c r="AG931" i="1"/>
  <c r="AL931" i="1"/>
  <c r="AD931" i="1"/>
  <c r="AE931" i="1"/>
  <c r="AF931" i="1"/>
  <c r="AK931" i="1"/>
  <c r="AJ924" i="1"/>
  <c r="AD924" i="1"/>
  <c r="AL924" i="1"/>
  <c r="AH924" i="1"/>
  <c r="AM924" i="1"/>
  <c r="AE924" i="1"/>
  <c r="AF924" i="1"/>
  <c r="AG924" i="1"/>
  <c r="AK924" i="1"/>
  <c r="AH919" i="1"/>
  <c r="AJ919" i="1"/>
  <c r="AK919" i="1"/>
  <c r="AE919" i="1"/>
  <c r="AF919" i="1"/>
  <c r="AG919" i="1"/>
  <c r="AI919" i="1"/>
  <c r="AL919" i="1"/>
  <c r="AM919" i="1"/>
  <c r="AD919" i="1"/>
  <c r="AJ884" i="1"/>
  <c r="AD884" i="1"/>
  <c r="AL884" i="1"/>
  <c r="AE884" i="1"/>
  <c r="AM884" i="1"/>
  <c r="AG884" i="1"/>
  <c r="AF884" i="1"/>
  <c r="AH884" i="1"/>
  <c r="AI884" i="1"/>
  <c r="AK884" i="1"/>
  <c r="AJ964" i="1"/>
  <c r="AD964" i="1"/>
  <c r="AL964" i="1"/>
  <c r="AI964" i="1"/>
  <c r="AE964" i="1"/>
  <c r="AH964" i="1"/>
  <c r="AD957" i="1"/>
  <c r="AL957" i="1"/>
  <c r="AF957" i="1"/>
  <c r="AK957" i="1"/>
  <c r="AE957" i="1"/>
  <c r="AG957" i="1"/>
  <c r="AJ957" i="1"/>
  <c r="AH955" i="1"/>
  <c r="AJ955" i="1"/>
  <c r="AI955" i="1"/>
  <c r="AM955" i="1"/>
  <c r="AD955" i="1"/>
  <c r="AG955" i="1"/>
  <c r="AJ900" i="1"/>
  <c r="AD900" i="1"/>
  <c r="AL900" i="1"/>
  <c r="AH900" i="1"/>
  <c r="AE900" i="1"/>
  <c r="AF900" i="1"/>
  <c r="AG900" i="1"/>
  <c r="AI900" i="1"/>
  <c r="AK900" i="1"/>
  <c r="AD897" i="1"/>
  <c r="AL897" i="1"/>
  <c r="AF897" i="1"/>
  <c r="AM897" i="1"/>
  <c r="AH897" i="1"/>
  <c r="AJ897" i="1"/>
  <c r="AK897" i="1"/>
  <c r="AE897" i="1"/>
  <c r="AI897" i="1"/>
  <c r="AH887" i="1"/>
  <c r="AJ887" i="1"/>
  <c r="AK887" i="1"/>
  <c r="AI887" i="1"/>
  <c r="AD887" i="1"/>
  <c r="AE887" i="1"/>
  <c r="AF887" i="1"/>
  <c r="AG887" i="1"/>
  <c r="AL887" i="1"/>
  <c r="AM887" i="1"/>
  <c r="AD877" i="1"/>
  <c r="AL877" i="1"/>
  <c r="AF877" i="1"/>
  <c r="AG877" i="1"/>
  <c r="AK877" i="1"/>
  <c r="AE877" i="1"/>
  <c r="AH877" i="1"/>
  <c r="AI877" i="1"/>
  <c r="AJ877" i="1"/>
  <c r="AM877" i="1"/>
  <c r="AD1008" i="1"/>
  <c r="AL1008" i="1"/>
  <c r="AH1008" i="1"/>
  <c r="AG1005" i="1"/>
  <c r="AH993" i="1"/>
  <c r="AJ991" i="1"/>
  <c r="AL991" i="1"/>
  <c r="AF991" i="1"/>
  <c r="AK991" i="1"/>
  <c r="AH990" i="1"/>
  <c r="AI990" i="1"/>
  <c r="AL990" i="1"/>
  <c r="AG990" i="1"/>
  <c r="AJ974" i="1"/>
  <c r="AI973" i="1"/>
  <c r="AK971" i="1"/>
  <c r="AK970" i="1"/>
  <c r="AH968" i="1"/>
  <c r="AM966" i="1"/>
  <c r="AL963" i="1"/>
  <c r="AK962" i="1"/>
  <c r="AH959" i="1"/>
  <c r="AJ959" i="1"/>
  <c r="AL959" i="1"/>
  <c r="AE959" i="1"/>
  <c r="AF959" i="1"/>
  <c r="AK959" i="1"/>
  <c r="AF958" i="1"/>
  <c r="AH958" i="1"/>
  <c r="AG958" i="1"/>
  <c r="AK958" i="1"/>
  <c r="AL958" i="1"/>
  <c r="AE958" i="1"/>
  <c r="AF948" i="1"/>
  <c r="AK946" i="1"/>
  <c r="AJ944" i="1"/>
  <c r="AD944" i="1"/>
  <c r="AL944" i="1"/>
  <c r="AG944" i="1"/>
  <c r="AK944" i="1"/>
  <c r="AM944" i="1"/>
  <c r="AF944" i="1"/>
  <c r="AF940" i="1"/>
  <c r="AL938" i="1"/>
  <c r="AG937" i="1"/>
  <c r="AH896" i="1"/>
  <c r="AE874" i="1"/>
  <c r="AM874" i="1"/>
  <c r="AF874" i="1"/>
  <c r="AH874" i="1"/>
  <c r="AI874" i="1"/>
  <c r="AJ874" i="1"/>
  <c r="AL874" i="1"/>
  <c r="AG874" i="1"/>
  <c r="AK874" i="1"/>
  <c r="AD874" i="1"/>
  <c r="AH979" i="1"/>
  <c r="AJ979" i="1"/>
  <c r="AH947" i="1"/>
  <c r="AJ947" i="1"/>
  <c r="AF930" i="1"/>
  <c r="AH930" i="1"/>
  <c r="AM930" i="1"/>
  <c r="AL927" i="1"/>
  <c r="AM917" i="1"/>
  <c r="AK914" i="1"/>
  <c r="AK913" i="1"/>
  <c r="AH911" i="1"/>
  <c r="AJ911" i="1"/>
  <c r="AK911" i="1"/>
  <c r="AE911" i="1"/>
  <c r="AK908" i="1"/>
  <c r="AL907" i="1"/>
  <c r="AM901" i="1"/>
  <c r="AM895" i="1"/>
  <c r="AF894" i="1"/>
  <c r="AH894" i="1"/>
  <c r="AE894" i="1"/>
  <c r="AK894" i="1"/>
  <c r="AG892" i="1"/>
  <c r="AF886" i="1"/>
  <c r="AH886" i="1"/>
  <c r="AI886" i="1"/>
  <c r="AM886" i="1"/>
  <c r="AG886" i="1"/>
  <c r="AK880" i="1"/>
  <c r="AG851" i="1"/>
  <c r="AH851" i="1"/>
  <c r="AI851" i="1"/>
  <c r="AJ851" i="1"/>
  <c r="AK851" i="1"/>
  <c r="AE851" i="1"/>
  <c r="AL851" i="1"/>
  <c r="AI848" i="1"/>
  <c r="AJ848" i="1"/>
  <c r="AK848" i="1"/>
  <c r="AD848" i="1"/>
  <c r="AL848" i="1"/>
  <c r="AE848" i="1"/>
  <c r="AM848" i="1"/>
  <c r="AH848" i="1"/>
  <c r="AF848" i="1"/>
  <c r="AF822" i="1"/>
  <c r="AD822" i="1"/>
  <c r="AM822" i="1"/>
  <c r="AE822" i="1"/>
  <c r="AG822" i="1"/>
  <c r="AH822" i="1"/>
  <c r="AI822" i="1"/>
  <c r="AL822" i="1"/>
  <c r="AJ822" i="1"/>
  <c r="AK822" i="1"/>
  <c r="AF942" i="1"/>
  <c r="AH942" i="1"/>
  <c r="AH935" i="1"/>
  <c r="AJ935" i="1"/>
  <c r="AI927" i="1"/>
  <c r="AF922" i="1"/>
  <c r="AH922" i="1"/>
  <c r="AI922" i="1"/>
  <c r="AI917" i="1"/>
  <c r="AG914" i="1"/>
  <c r="AI913" i="1"/>
  <c r="AF910" i="1"/>
  <c r="AH910" i="1"/>
  <c r="AE910" i="1"/>
  <c r="AK910" i="1"/>
  <c r="AH903" i="1"/>
  <c r="AJ903" i="1"/>
  <c r="AE903" i="1"/>
  <c r="AK903" i="1"/>
  <c r="AI901" i="1"/>
  <c r="AI895" i="1"/>
  <c r="AG880" i="1"/>
  <c r="AM859" i="1"/>
  <c r="AE858" i="1"/>
  <c r="AM858" i="1"/>
  <c r="AF858" i="1"/>
  <c r="AG858" i="1"/>
  <c r="AH858" i="1"/>
  <c r="AI858" i="1"/>
  <c r="AD858" i="1"/>
  <c r="AK858" i="1"/>
  <c r="AF826" i="1"/>
  <c r="AJ826" i="1"/>
  <c r="AK826" i="1"/>
  <c r="AL826" i="1"/>
  <c r="AD826" i="1"/>
  <c r="AM826" i="1"/>
  <c r="AE826" i="1"/>
  <c r="AI826" i="1"/>
  <c r="AG826" i="1"/>
  <c r="AL942" i="1"/>
  <c r="AL935" i="1"/>
  <c r="AG927" i="1"/>
  <c r="AM922" i="1"/>
  <c r="AH917" i="1"/>
  <c r="AJ916" i="1"/>
  <c r="AD916" i="1"/>
  <c r="AL916" i="1"/>
  <c r="AE914" i="1"/>
  <c r="AG913" i="1"/>
  <c r="AD909" i="1"/>
  <c r="AL909" i="1"/>
  <c r="AF909" i="1"/>
  <c r="AJ909" i="1"/>
  <c r="AE909" i="1"/>
  <c r="AH901" i="1"/>
  <c r="AG895" i="1"/>
  <c r="AE862" i="1"/>
  <c r="AM862" i="1"/>
  <c r="AF862" i="1"/>
  <c r="AG862" i="1"/>
  <c r="AH862" i="1"/>
  <c r="AI862" i="1"/>
  <c r="AD862" i="1"/>
  <c r="AK862" i="1"/>
  <c r="AF859" i="1"/>
  <c r="AG979" i="1"/>
  <c r="AG947" i="1"/>
  <c r="AK942" i="1"/>
  <c r="AH939" i="1"/>
  <c r="AJ939" i="1"/>
  <c r="AK935" i="1"/>
  <c r="AI930" i="1"/>
  <c r="AL922" i="1"/>
  <c r="AI916" i="1"/>
  <c r="AI911" i="1"/>
  <c r="AM910" i="1"/>
  <c r="AM903" i="1"/>
  <c r="AF902" i="1"/>
  <c r="AH902" i="1"/>
  <c r="AK902" i="1"/>
  <c r="AE902" i="1"/>
  <c r="AF898" i="1"/>
  <c r="AH898" i="1"/>
  <c r="AI898" i="1"/>
  <c r="AM898" i="1"/>
  <c r="AJ894" i="1"/>
  <c r="AK886" i="1"/>
  <c r="AD881" i="1"/>
  <c r="AL881" i="1"/>
  <c r="AF881" i="1"/>
  <c r="AG881" i="1"/>
  <c r="AI881" i="1"/>
  <c r="AK881" i="1"/>
  <c r="AL866" i="1"/>
  <c r="AL854" i="1"/>
  <c r="AM851" i="1"/>
  <c r="AE850" i="1"/>
  <c r="AM850" i="1"/>
  <c r="AF850" i="1"/>
  <c r="AG850" i="1"/>
  <c r="AH850" i="1"/>
  <c r="AI850" i="1"/>
  <c r="AD850" i="1"/>
  <c r="AK850" i="1"/>
  <c r="AG847" i="1"/>
  <c r="AH847" i="1"/>
  <c r="AI847" i="1"/>
  <c r="AJ847" i="1"/>
  <c r="AK847" i="1"/>
  <c r="AF847" i="1"/>
  <c r="AE847" i="1"/>
  <c r="AM847" i="1"/>
  <c r="AD829" i="1"/>
  <c r="AL829" i="1"/>
  <c r="AK829" i="1"/>
  <c r="AM829" i="1"/>
  <c r="AE829" i="1"/>
  <c r="AF829" i="1"/>
  <c r="AG829" i="1"/>
  <c r="AJ829" i="1"/>
  <c r="AH829" i="1"/>
  <c r="AH819" i="1"/>
  <c r="AK819" i="1"/>
  <c r="AL819" i="1"/>
  <c r="AD819" i="1"/>
  <c r="AM819" i="1"/>
  <c r="AE819" i="1"/>
  <c r="AF819" i="1"/>
  <c r="AJ819" i="1"/>
  <c r="AG819" i="1"/>
  <c r="AI819" i="1"/>
  <c r="AF914" i="1"/>
  <c r="AH914" i="1"/>
  <c r="AI914" i="1"/>
  <c r="AM914" i="1"/>
  <c r="AD913" i="1"/>
  <c r="AL913" i="1"/>
  <c r="AF913" i="1"/>
  <c r="AM913" i="1"/>
  <c r="AH913" i="1"/>
  <c r="AD901" i="1"/>
  <c r="AL901" i="1"/>
  <c r="AF901" i="1"/>
  <c r="AE901" i="1"/>
  <c r="AJ901" i="1"/>
  <c r="AJ892" i="1"/>
  <c r="AD892" i="1"/>
  <c r="AL892" i="1"/>
  <c r="AH892" i="1"/>
  <c r="AI836" i="1"/>
  <c r="AJ836" i="1"/>
  <c r="AK836" i="1"/>
  <c r="AD836" i="1"/>
  <c r="AL836" i="1"/>
  <c r="AE836" i="1"/>
  <c r="AM836" i="1"/>
  <c r="AH836" i="1"/>
  <c r="AF836" i="1"/>
  <c r="AF834" i="1"/>
  <c r="AL834" i="1"/>
  <c r="AD834" i="1"/>
  <c r="AM834" i="1"/>
  <c r="AE834" i="1"/>
  <c r="AG834" i="1"/>
  <c r="AH834" i="1"/>
  <c r="AK834" i="1"/>
  <c r="AI834" i="1"/>
  <c r="AF830" i="1"/>
  <c r="AG830" i="1"/>
  <c r="AH830" i="1"/>
  <c r="AI830" i="1"/>
  <c r="AJ830" i="1"/>
  <c r="AK830" i="1"/>
  <c r="AE830" i="1"/>
  <c r="AD830" i="1"/>
  <c r="AL830" i="1"/>
  <c r="AM830" i="1"/>
  <c r="AH927" i="1"/>
  <c r="AJ927" i="1"/>
  <c r="AE927" i="1"/>
  <c r="AD917" i="1"/>
  <c r="AL917" i="1"/>
  <c r="AF917" i="1"/>
  <c r="AJ917" i="1"/>
  <c r="AH895" i="1"/>
  <c r="AJ895" i="1"/>
  <c r="AK895" i="1"/>
  <c r="AE895" i="1"/>
  <c r="AK892" i="1"/>
  <c r="AJ880" i="1"/>
  <c r="AD880" i="1"/>
  <c r="AL880" i="1"/>
  <c r="AE880" i="1"/>
  <c r="AM880" i="1"/>
  <c r="AI880" i="1"/>
  <c r="AE866" i="1"/>
  <c r="AM866" i="1"/>
  <c r="AF866" i="1"/>
  <c r="AG866" i="1"/>
  <c r="AH866" i="1"/>
  <c r="AI866" i="1"/>
  <c r="AD866" i="1"/>
  <c r="AK866" i="1"/>
  <c r="AG859" i="1"/>
  <c r="AH859" i="1"/>
  <c r="AI859" i="1"/>
  <c r="AJ859" i="1"/>
  <c r="AK859" i="1"/>
  <c r="AE859" i="1"/>
  <c r="AL859" i="1"/>
  <c r="AE854" i="1"/>
  <c r="AM854" i="1"/>
  <c r="AF854" i="1"/>
  <c r="AG854" i="1"/>
  <c r="AH854" i="1"/>
  <c r="AI854" i="1"/>
  <c r="AD854" i="1"/>
  <c r="AK854" i="1"/>
  <c r="AK845" i="1"/>
  <c r="AD845" i="1"/>
  <c r="AL845" i="1"/>
  <c r="AE845" i="1"/>
  <c r="AM845" i="1"/>
  <c r="AF845" i="1"/>
  <c r="AG845" i="1"/>
  <c r="AJ845" i="1"/>
  <c r="AH845" i="1"/>
  <c r="AK841" i="1"/>
  <c r="AD841" i="1"/>
  <c r="AL841" i="1"/>
  <c r="AE841" i="1"/>
  <c r="AM841" i="1"/>
  <c r="AF841" i="1"/>
  <c r="AG841" i="1"/>
  <c r="AJ841" i="1"/>
  <c r="AH841" i="1"/>
  <c r="AH835" i="1"/>
  <c r="AF835" i="1"/>
  <c r="AG835" i="1"/>
  <c r="AI835" i="1"/>
  <c r="AJ835" i="1"/>
  <c r="AK835" i="1"/>
  <c r="AE835" i="1"/>
  <c r="AD835" i="1"/>
  <c r="AL835" i="1"/>
  <c r="AM835" i="1"/>
  <c r="AH823" i="1"/>
  <c r="AG823" i="1"/>
  <c r="AI823" i="1"/>
  <c r="AJ823" i="1"/>
  <c r="AK823" i="1"/>
  <c r="AL823" i="1"/>
  <c r="AF823" i="1"/>
  <c r="AD823" i="1"/>
  <c r="AE823" i="1"/>
  <c r="AG942" i="1"/>
  <c r="AF935" i="1"/>
  <c r="AM927" i="1"/>
  <c r="AG922" i="1"/>
  <c r="AF916" i="1"/>
  <c r="AL914" i="1"/>
  <c r="AI910" i="1"/>
  <c r="AK909" i="1"/>
  <c r="AJ908" i="1"/>
  <c r="AD908" i="1"/>
  <c r="AL908" i="1"/>
  <c r="AH908" i="1"/>
  <c r="AH907" i="1"/>
  <c r="AJ907" i="1"/>
  <c r="AG907" i="1"/>
  <c r="AM907" i="1"/>
  <c r="AF906" i="1"/>
  <c r="AH906" i="1"/>
  <c r="AM906" i="1"/>
  <c r="AI906" i="1"/>
  <c r="AG903" i="1"/>
  <c r="AI892" i="1"/>
  <c r="AF890" i="1"/>
  <c r="AH890" i="1"/>
  <c r="AI890" i="1"/>
  <c r="AM890" i="1"/>
  <c r="AG890" i="1"/>
  <c r="AF878" i="1"/>
  <c r="AH878" i="1"/>
  <c r="AI878" i="1"/>
  <c r="AG878" i="1"/>
  <c r="AK878" i="1"/>
  <c r="AM878" i="1"/>
  <c r="AI872" i="1"/>
  <c r="AJ872" i="1"/>
  <c r="AD872" i="1"/>
  <c r="AL872" i="1"/>
  <c r="AE872" i="1"/>
  <c r="AM872" i="1"/>
  <c r="AH872" i="1"/>
  <c r="AE846" i="1"/>
  <c r="AM846" i="1"/>
  <c r="AF846" i="1"/>
  <c r="AG846" i="1"/>
  <c r="AH846" i="1"/>
  <c r="AI846" i="1"/>
  <c r="AD846" i="1"/>
  <c r="AL846" i="1"/>
  <c r="AJ846" i="1"/>
  <c r="AE842" i="1"/>
  <c r="AM842" i="1"/>
  <c r="AF842" i="1"/>
  <c r="AG842" i="1"/>
  <c r="AH842" i="1"/>
  <c r="AI842" i="1"/>
  <c r="AD842" i="1"/>
  <c r="AL842" i="1"/>
  <c r="AJ842" i="1"/>
  <c r="AK842" i="1"/>
  <c r="AH826" i="1"/>
  <c r="AK789" i="1"/>
  <c r="AD789" i="1"/>
  <c r="AL789" i="1"/>
  <c r="AE789" i="1"/>
  <c r="AF789" i="1"/>
  <c r="AG789" i="1"/>
  <c r="AH789" i="1"/>
  <c r="AI789" i="1"/>
  <c r="AM789" i="1"/>
  <c r="AJ789" i="1"/>
  <c r="AC857" i="1"/>
  <c r="AC853" i="1"/>
  <c r="AI844" i="1"/>
  <c r="AJ844" i="1"/>
  <c r="AK844" i="1"/>
  <c r="AD844" i="1"/>
  <c r="AL844" i="1"/>
  <c r="AE844" i="1"/>
  <c r="AM844" i="1"/>
  <c r="AH844" i="1"/>
  <c r="AJ828" i="1"/>
  <c r="AG828" i="1"/>
  <c r="AH828" i="1"/>
  <c r="AI828" i="1"/>
  <c r="AK828" i="1"/>
  <c r="AL828" i="1"/>
  <c r="AF828" i="1"/>
  <c r="AD817" i="1"/>
  <c r="AL817" i="1"/>
  <c r="AK817" i="1"/>
  <c r="AM817" i="1"/>
  <c r="AE817" i="1"/>
  <c r="AF817" i="1"/>
  <c r="AG817" i="1"/>
  <c r="AH817" i="1"/>
  <c r="AJ817" i="1"/>
  <c r="AI788" i="1"/>
  <c r="AJ788" i="1"/>
  <c r="AF788" i="1"/>
  <c r="AE788" i="1"/>
  <c r="AG788" i="1"/>
  <c r="AH788" i="1"/>
  <c r="AK788" i="1"/>
  <c r="AL788" i="1"/>
  <c r="AM788" i="1"/>
  <c r="AD788" i="1"/>
  <c r="AK753" i="1"/>
  <c r="AD753" i="1"/>
  <c r="AL753" i="1"/>
  <c r="AE753" i="1"/>
  <c r="AM753" i="1"/>
  <c r="AG753" i="1"/>
  <c r="AI753" i="1"/>
  <c r="AF753" i="1"/>
  <c r="AH753" i="1"/>
  <c r="AJ753" i="1"/>
  <c r="AI688" i="1"/>
  <c r="AJ688" i="1"/>
  <c r="AK688" i="1"/>
  <c r="AF688" i="1"/>
  <c r="AD688" i="1"/>
  <c r="AE688" i="1"/>
  <c r="AG688" i="1"/>
  <c r="AH688" i="1"/>
  <c r="AL688" i="1"/>
  <c r="AM688" i="1"/>
  <c r="AJ820" i="1"/>
  <c r="AE820" i="1"/>
  <c r="AF820" i="1"/>
  <c r="AG820" i="1"/>
  <c r="AH820" i="1"/>
  <c r="AI820" i="1"/>
  <c r="AD820" i="1"/>
  <c r="AM820" i="1"/>
  <c r="AH815" i="1"/>
  <c r="AD815" i="1"/>
  <c r="AM815" i="1"/>
  <c r="AK815" i="1"/>
  <c r="AL815" i="1"/>
  <c r="AE815" i="1"/>
  <c r="AF815" i="1"/>
  <c r="AG815" i="1"/>
  <c r="AJ815" i="1"/>
  <c r="AF810" i="1"/>
  <c r="AD810" i="1"/>
  <c r="AM810" i="1"/>
  <c r="AE810" i="1"/>
  <c r="AG810" i="1"/>
  <c r="AH810" i="1"/>
  <c r="AI810" i="1"/>
  <c r="AJ810" i="1"/>
  <c r="AL810" i="1"/>
  <c r="AH799" i="1"/>
  <c r="AI799" i="1"/>
  <c r="AL799" i="1"/>
  <c r="AM799" i="1"/>
  <c r="AD799" i="1"/>
  <c r="AE799" i="1"/>
  <c r="AF799" i="1"/>
  <c r="AG799" i="1"/>
  <c r="AK799" i="1"/>
  <c r="AE790" i="1"/>
  <c r="AM790" i="1"/>
  <c r="AF790" i="1"/>
  <c r="AJ790" i="1"/>
  <c r="AK790" i="1"/>
  <c r="AL790" i="1"/>
  <c r="AD790" i="1"/>
  <c r="AG790" i="1"/>
  <c r="AI790" i="1"/>
  <c r="AE786" i="1"/>
  <c r="AM786" i="1"/>
  <c r="AF786" i="1"/>
  <c r="AG786" i="1"/>
  <c r="AD786" i="1"/>
  <c r="AH786" i="1"/>
  <c r="AI786" i="1"/>
  <c r="AJ786" i="1"/>
  <c r="AL786" i="1"/>
  <c r="AE762" i="1"/>
  <c r="AM762" i="1"/>
  <c r="AF762" i="1"/>
  <c r="AG762" i="1"/>
  <c r="AI762" i="1"/>
  <c r="AK762" i="1"/>
  <c r="AD762" i="1"/>
  <c r="AH762" i="1"/>
  <c r="AJ762" i="1"/>
  <c r="AE734" i="1"/>
  <c r="AM734" i="1"/>
  <c r="AF734" i="1"/>
  <c r="AG734" i="1"/>
  <c r="AJ734" i="1"/>
  <c r="AL734" i="1"/>
  <c r="AD734" i="1"/>
  <c r="AH734" i="1"/>
  <c r="AI734" i="1"/>
  <c r="AK734" i="1"/>
  <c r="AE722" i="1"/>
  <c r="AM722" i="1"/>
  <c r="AF722" i="1"/>
  <c r="AG722" i="1"/>
  <c r="AJ722" i="1"/>
  <c r="AD722" i="1"/>
  <c r="AH722" i="1"/>
  <c r="AI722" i="1"/>
  <c r="AK722" i="1"/>
  <c r="AL722" i="1"/>
  <c r="AK646" i="1"/>
  <c r="AG646" i="1"/>
  <c r="AE646" i="1"/>
  <c r="AF646" i="1"/>
  <c r="AH646" i="1"/>
  <c r="AI646" i="1"/>
  <c r="AL646" i="1"/>
  <c r="AD646" i="1"/>
  <c r="AJ646" i="1"/>
  <c r="AM646" i="1"/>
  <c r="AI286" i="1"/>
  <c r="AJ286" i="1"/>
  <c r="AG286" i="1"/>
  <c r="AH286" i="1"/>
  <c r="AK286" i="1"/>
  <c r="AE286" i="1"/>
  <c r="AF286" i="1"/>
  <c r="AL286" i="1"/>
  <c r="AM286" i="1"/>
  <c r="AD286" i="1"/>
  <c r="AK873" i="1"/>
  <c r="AD873" i="1"/>
  <c r="AL873" i="1"/>
  <c r="AF873" i="1"/>
  <c r="AG873" i="1"/>
  <c r="AI868" i="1"/>
  <c r="AJ868" i="1"/>
  <c r="AK868" i="1"/>
  <c r="AD868" i="1"/>
  <c r="AL868" i="1"/>
  <c r="AE868" i="1"/>
  <c r="AM868" i="1"/>
  <c r="AI864" i="1"/>
  <c r="AJ864" i="1"/>
  <c r="AK864" i="1"/>
  <c r="AD864" i="1"/>
  <c r="AL864" i="1"/>
  <c r="AE864" i="1"/>
  <c r="AM864" i="1"/>
  <c r="AI860" i="1"/>
  <c r="AJ860" i="1"/>
  <c r="AK860" i="1"/>
  <c r="AD860" i="1"/>
  <c r="AL860" i="1"/>
  <c r="AE860" i="1"/>
  <c r="AM860" i="1"/>
  <c r="AG839" i="1"/>
  <c r="AH839" i="1"/>
  <c r="AI839" i="1"/>
  <c r="AJ839" i="1"/>
  <c r="AK839" i="1"/>
  <c r="AF839" i="1"/>
  <c r="AJ808" i="1"/>
  <c r="AE808" i="1"/>
  <c r="AL808" i="1"/>
  <c r="AM808" i="1"/>
  <c r="AD808" i="1"/>
  <c r="AF808" i="1"/>
  <c r="AG808" i="1"/>
  <c r="AH808" i="1"/>
  <c r="AK808" i="1"/>
  <c r="AF802" i="1"/>
  <c r="AK802" i="1"/>
  <c r="AI802" i="1"/>
  <c r="AJ802" i="1"/>
  <c r="AL802" i="1"/>
  <c r="AM802" i="1"/>
  <c r="AD802" i="1"/>
  <c r="AE802" i="1"/>
  <c r="AH802" i="1"/>
  <c r="AJ792" i="1"/>
  <c r="AI792" i="1"/>
  <c r="AM792" i="1"/>
  <c r="AD792" i="1"/>
  <c r="AE792" i="1"/>
  <c r="AF792" i="1"/>
  <c r="AG792" i="1"/>
  <c r="AH792" i="1"/>
  <c r="AL792" i="1"/>
  <c r="AI577" i="1"/>
  <c r="AJ577" i="1"/>
  <c r="AK577" i="1"/>
  <c r="AD577" i="1"/>
  <c r="AL577" i="1"/>
  <c r="AH577" i="1"/>
  <c r="AM577" i="1"/>
  <c r="AE577" i="1"/>
  <c r="AF577" i="1"/>
  <c r="AG577" i="1"/>
  <c r="AD813" i="1"/>
  <c r="AL813" i="1"/>
  <c r="AF813" i="1"/>
  <c r="AJ813" i="1"/>
  <c r="AK813" i="1"/>
  <c r="AM813" i="1"/>
  <c r="AE813" i="1"/>
  <c r="AG813" i="1"/>
  <c r="AI813" i="1"/>
  <c r="AH915" i="1"/>
  <c r="AJ915" i="1"/>
  <c r="AH899" i="1"/>
  <c r="AJ899" i="1"/>
  <c r="AJ873" i="1"/>
  <c r="AC869" i="1"/>
  <c r="AC865" i="1"/>
  <c r="AC861" i="1"/>
  <c r="AC849" i="1"/>
  <c r="AG844" i="1"/>
  <c r="AI840" i="1"/>
  <c r="AJ840" i="1"/>
  <c r="AK840" i="1"/>
  <c r="AD840" i="1"/>
  <c r="AL840" i="1"/>
  <c r="AE840" i="1"/>
  <c r="AM840" i="1"/>
  <c r="AH840" i="1"/>
  <c r="AM828" i="1"/>
  <c r="AH827" i="1"/>
  <c r="AD827" i="1"/>
  <c r="AM827" i="1"/>
  <c r="AE827" i="1"/>
  <c r="AF827" i="1"/>
  <c r="AG827" i="1"/>
  <c r="AI827" i="1"/>
  <c r="AL827" i="1"/>
  <c r="AF814" i="1"/>
  <c r="AJ814" i="1"/>
  <c r="AE814" i="1"/>
  <c r="AG814" i="1"/>
  <c r="AH814" i="1"/>
  <c r="AI814" i="1"/>
  <c r="AK814" i="1"/>
  <c r="AL814" i="1"/>
  <c r="AD814" i="1"/>
  <c r="AF806" i="1"/>
  <c r="AH806" i="1"/>
  <c r="AL806" i="1"/>
  <c r="AM806" i="1"/>
  <c r="AD806" i="1"/>
  <c r="AE806" i="1"/>
  <c r="AG806" i="1"/>
  <c r="AI806" i="1"/>
  <c r="AK806" i="1"/>
  <c r="AH803" i="1"/>
  <c r="AE803" i="1"/>
  <c r="AD803" i="1"/>
  <c r="AF803" i="1"/>
  <c r="AG803" i="1"/>
  <c r="AI803" i="1"/>
  <c r="AJ803" i="1"/>
  <c r="AK803" i="1"/>
  <c r="AM803" i="1"/>
  <c r="AD797" i="1"/>
  <c r="AL797" i="1"/>
  <c r="AJ797" i="1"/>
  <c r="AK797" i="1"/>
  <c r="AM797" i="1"/>
  <c r="AE797" i="1"/>
  <c r="AF797" i="1"/>
  <c r="AG797" i="1"/>
  <c r="AI797" i="1"/>
  <c r="AF794" i="1"/>
  <c r="AI794" i="1"/>
  <c r="AD794" i="1"/>
  <c r="AE794" i="1"/>
  <c r="AG794" i="1"/>
  <c r="AH794" i="1"/>
  <c r="AJ794" i="1"/>
  <c r="AK794" i="1"/>
  <c r="AM794" i="1"/>
  <c r="AE758" i="1"/>
  <c r="AM758" i="1"/>
  <c r="AF758" i="1"/>
  <c r="AG758" i="1"/>
  <c r="AH758" i="1"/>
  <c r="AJ758" i="1"/>
  <c r="AI758" i="1"/>
  <c r="AK758" i="1"/>
  <c r="AL758" i="1"/>
  <c r="AD758" i="1"/>
  <c r="AE754" i="1"/>
  <c r="AM754" i="1"/>
  <c r="AF754" i="1"/>
  <c r="AG754" i="1"/>
  <c r="AD754" i="1"/>
  <c r="AI754" i="1"/>
  <c r="AH754" i="1"/>
  <c r="AJ754" i="1"/>
  <c r="AK754" i="1"/>
  <c r="AL754" i="1"/>
  <c r="AK733" i="1"/>
  <c r="AD733" i="1"/>
  <c r="AL733" i="1"/>
  <c r="AE733" i="1"/>
  <c r="AM733" i="1"/>
  <c r="AJ733" i="1"/>
  <c r="AF733" i="1"/>
  <c r="AG733" i="1"/>
  <c r="AH733" i="1"/>
  <c r="AI733" i="1"/>
  <c r="AG723" i="1"/>
  <c r="AH723" i="1"/>
  <c r="AI723" i="1"/>
  <c r="AD723" i="1"/>
  <c r="AL723" i="1"/>
  <c r="AE723" i="1"/>
  <c r="AJ723" i="1"/>
  <c r="AK723" i="1"/>
  <c r="AM723" i="1"/>
  <c r="AF723" i="1"/>
  <c r="AK717" i="1"/>
  <c r="AD717" i="1"/>
  <c r="AL717" i="1"/>
  <c r="AE717" i="1"/>
  <c r="AM717" i="1"/>
  <c r="AH717" i="1"/>
  <c r="AF717" i="1"/>
  <c r="AI717" i="1"/>
  <c r="AJ717" i="1"/>
  <c r="AG717" i="1"/>
  <c r="AE706" i="1"/>
  <c r="AM706" i="1"/>
  <c r="AF706" i="1"/>
  <c r="AG706" i="1"/>
  <c r="AJ706" i="1"/>
  <c r="AD706" i="1"/>
  <c r="AH706" i="1"/>
  <c r="AI706" i="1"/>
  <c r="AK706" i="1"/>
  <c r="AL706" i="1"/>
  <c r="AK677" i="1"/>
  <c r="AD677" i="1"/>
  <c r="AL677" i="1"/>
  <c r="AE677" i="1"/>
  <c r="AM677" i="1"/>
  <c r="AF677" i="1"/>
  <c r="AH677" i="1"/>
  <c r="AG677" i="1"/>
  <c r="AI677" i="1"/>
  <c r="AJ677" i="1"/>
  <c r="AJ832" i="1"/>
  <c r="AD832" i="1"/>
  <c r="AM832" i="1"/>
  <c r="AE832" i="1"/>
  <c r="AF832" i="1"/>
  <c r="AG832" i="1"/>
  <c r="AH832" i="1"/>
  <c r="AL832" i="1"/>
  <c r="AE766" i="1"/>
  <c r="AM766" i="1"/>
  <c r="AF766" i="1"/>
  <c r="AG766" i="1"/>
  <c r="AJ766" i="1"/>
  <c r="AL766" i="1"/>
  <c r="AD766" i="1"/>
  <c r="AH766" i="1"/>
  <c r="AI766" i="1"/>
  <c r="AE746" i="1"/>
  <c r="AM746" i="1"/>
  <c r="AF746" i="1"/>
  <c r="AG746" i="1"/>
  <c r="AD746" i="1"/>
  <c r="AH746" i="1"/>
  <c r="AI746" i="1"/>
  <c r="AJ746" i="1"/>
  <c r="AK746" i="1"/>
  <c r="AL746" i="1"/>
  <c r="AI856" i="1"/>
  <c r="AJ856" i="1"/>
  <c r="AK856" i="1"/>
  <c r="AD856" i="1"/>
  <c r="AL856" i="1"/>
  <c r="AE856" i="1"/>
  <c r="AM856" i="1"/>
  <c r="AI852" i="1"/>
  <c r="AJ852" i="1"/>
  <c r="AK852" i="1"/>
  <c r="AD852" i="1"/>
  <c r="AL852" i="1"/>
  <c r="AE852" i="1"/>
  <c r="AM852" i="1"/>
  <c r="AE838" i="1"/>
  <c r="AM838" i="1"/>
  <c r="AF838" i="1"/>
  <c r="AG838" i="1"/>
  <c r="AH838" i="1"/>
  <c r="AI838" i="1"/>
  <c r="AD838" i="1"/>
  <c r="AL838" i="1"/>
  <c r="AK837" i="1"/>
  <c r="AD837" i="1"/>
  <c r="AL837" i="1"/>
  <c r="AE837" i="1"/>
  <c r="AM837" i="1"/>
  <c r="AF837" i="1"/>
  <c r="AG837" i="1"/>
  <c r="AJ837" i="1"/>
  <c r="AD825" i="1"/>
  <c r="AL825" i="1"/>
  <c r="AF825" i="1"/>
  <c r="AG825" i="1"/>
  <c r="AH825" i="1"/>
  <c r="AI825" i="1"/>
  <c r="AJ825" i="1"/>
  <c r="AE825" i="1"/>
  <c r="AJ824" i="1"/>
  <c r="AK824" i="1"/>
  <c r="AL824" i="1"/>
  <c r="AD824" i="1"/>
  <c r="AM824" i="1"/>
  <c r="AE824" i="1"/>
  <c r="AF824" i="1"/>
  <c r="AI824" i="1"/>
  <c r="AD821" i="1"/>
  <c r="AL821" i="1"/>
  <c r="AI821" i="1"/>
  <c r="AJ821" i="1"/>
  <c r="AK821" i="1"/>
  <c r="AM821" i="1"/>
  <c r="AE821" i="1"/>
  <c r="AH821" i="1"/>
  <c r="AK810" i="1"/>
  <c r="AD801" i="1"/>
  <c r="AL801" i="1"/>
  <c r="AG801" i="1"/>
  <c r="AE801" i="1"/>
  <c r="AF801" i="1"/>
  <c r="AH801" i="1"/>
  <c r="AI801" i="1"/>
  <c r="AJ801" i="1"/>
  <c r="AM801" i="1"/>
  <c r="AJ796" i="1"/>
  <c r="AF796" i="1"/>
  <c r="AE796" i="1"/>
  <c r="AG796" i="1"/>
  <c r="AH796" i="1"/>
  <c r="AI796" i="1"/>
  <c r="AK796" i="1"/>
  <c r="AL796" i="1"/>
  <c r="AD796" i="1"/>
  <c r="AK786" i="1"/>
  <c r="AG783" i="1"/>
  <c r="AH783" i="1"/>
  <c r="AI783" i="1"/>
  <c r="AL783" i="1"/>
  <c r="AD783" i="1"/>
  <c r="AE783" i="1"/>
  <c r="AF783" i="1"/>
  <c r="AJ783" i="1"/>
  <c r="AK783" i="1"/>
  <c r="AE778" i="1"/>
  <c r="AM778" i="1"/>
  <c r="AF778" i="1"/>
  <c r="AG778" i="1"/>
  <c r="AK778" i="1"/>
  <c r="AL778" i="1"/>
  <c r="AD778" i="1"/>
  <c r="AH778" i="1"/>
  <c r="AJ778" i="1"/>
  <c r="AE714" i="1"/>
  <c r="AM714" i="1"/>
  <c r="AF714" i="1"/>
  <c r="AG714" i="1"/>
  <c r="AJ714" i="1"/>
  <c r="AI714" i="1"/>
  <c r="AL714" i="1"/>
  <c r="AH714" i="1"/>
  <c r="AK714" i="1"/>
  <c r="AD714" i="1"/>
  <c r="AJ812" i="1"/>
  <c r="AK812" i="1"/>
  <c r="AI784" i="1"/>
  <c r="AJ784" i="1"/>
  <c r="AK784" i="1"/>
  <c r="AG784" i="1"/>
  <c r="AI776" i="1"/>
  <c r="AJ776" i="1"/>
  <c r="AK776" i="1"/>
  <c r="AE776" i="1"/>
  <c r="AE774" i="1"/>
  <c r="AM774" i="1"/>
  <c r="AF774" i="1"/>
  <c r="AG774" i="1"/>
  <c r="AL774" i="1"/>
  <c r="AL764" i="1"/>
  <c r="AG755" i="1"/>
  <c r="AH755" i="1"/>
  <c r="AI755" i="1"/>
  <c r="AM755" i="1"/>
  <c r="AD755" i="1"/>
  <c r="AK749" i="1"/>
  <c r="AD749" i="1"/>
  <c r="AL749" i="1"/>
  <c r="AE749" i="1"/>
  <c r="AM749" i="1"/>
  <c r="AF749" i="1"/>
  <c r="AH749" i="1"/>
  <c r="AI749" i="1"/>
  <c r="AI732" i="1"/>
  <c r="AJ732" i="1"/>
  <c r="AK732" i="1"/>
  <c r="AM732" i="1"/>
  <c r="AD732" i="1"/>
  <c r="AE732" i="1"/>
  <c r="AE710" i="1"/>
  <c r="AM710" i="1"/>
  <c r="AF710" i="1"/>
  <c r="AG710" i="1"/>
  <c r="AJ710" i="1"/>
  <c r="AL710" i="1"/>
  <c r="AK709" i="1"/>
  <c r="AD709" i="1"/>
  <c r="AL709" i="1"/>
  <c r="AE709" i="1"/>
  <c r="AM709" i="1"/>
  <c r="AH709" i="1"/>
  <c r="AE627" i="1"/>
  <c r="AM627" i="1"/>
  <c r="AI627" i="1"/>
  <c r="AF627" i="1"/>
  <c r="AG627" i="1"/>
  <c r="AH627" i="1"/>
  <c r="AJ627" i="1"/>
  <c r="AK627" i="1"/>
  <c r="AL627" i="1"/>
  <c r="AI569" i="1"/>
  <c r="AJ569" i="1"/>
  <c r="AK569" i="1"/>
  <c r="AD569" i="1"/>
  <c r="AL569" i="1"/>
  <c r="AE569" i="1"/>
  <c r="AM569" i="1"/>
  <c r="AF569" i="1"/>
  <c r="AG569" i="1"/>
  <c r="AH569" i="1"/>
  <c r="AD248" i="1"/>
  <c r="AL248" i="1"/>
  <c r="AE248" i="1"/>
  <c r="AM248" i="1"/>
  <c r="AF248" i="1"/>
  <c r="AG248" i="1"/>
  <c r="AJ248" i="1"/>
  <c r="AK248" i="1"/>
  <c r="AI248" i="1"/>
  <c r="AH248" i="1"/>
  <c r="AJ243" i="1"/>
  <c r="AK243" i="1"/>
  <c r="AD243" i="1"/>
  <c r="AL243" i="1"/>
  <c r="AE243" i="1"/>
  <c r="AM243" i="1"/>
  <c r="AF243" i="1"/>
  <c r="AG243" i="1"/>
  <c r="AH243" i="1"/>
  <c r="AI243" i="1"/>
  <c r="AJ816" i="1"/>
  <c r="AG816" i="1"/>
  <c r="AD809" i="1"/>
  <c r="AL809" i="1"/>
  <c r="AI809" i="1"/>
  <c r="AH807" i="1"/>
  <c r="AK807" i="1"/>
  <c r="AF798" i="1"/>
  <c r="AE798" i="1"/>
  <c r="AG791" i="1"/>
  <c r="AH791" i="1"/>
  <c r="AE791" i="1"/>
  <c r="AC781" i="1"/>
  <c r="AG779" i="1"/>
  <c r="AH779" i="1"/>
  <c r="AI779" i="1"/>
  <c r="AK779" i="1"/>
  <c r="AG771" i="1"/>
  <c r="AH771" i="1"/>
  <c r="AI771" i="1"/>
  <c r="AF771" i="1"/>
  <c r="AK771" i="1"/>
  <c r="AC757" i="1"/>
  <c r="AI756" i="1"/>
  <c r="AJ756" i="1"/>
  <c r="AK756" i="1"/>
  <c r="AH756" i="1"/>
  <c r="AM756" i="1"/>
  <c r="AI740" i="1"/>
  <c r="AJ740" i="1"/>
  <c r="AK740" i="1"/>
  <c r="AD740" i="1"/>
  <c r="AF740" i="1"/>
  <c r="AG740" i="1"/>
  <c r="AI736" i="1"/>
  <c r="AJ736" i="1"/>
  <c r="AK736" i="1"/>
  <c r="AE736" i="1"/>
  <c r="AF736" i="1"/>
  <c r="AG727" i="1"/>
  <c r="AH727" i="1"/>
  <c r="AI727" i="1"/>
  <c r="AD727" i="1"/>
  <c r="AL727" i="1"/>
  <c r="AK727" i="1"/>
  <c r="AE718" i="1"/>
  <c r="AM718" i="1"/>
  <c r="AF718" i="1"/>
  <c r="AG718" i="1"/>
  <c r="AJ718" i="1"/>
  <c r="AD718" i="1"/>
  <c r="AI718" i="1"/>
  <c r="AK718" i="1"/>
  <c r="AG715" i="1"/>
  <c r="AH715" i="1"/>
  <c r="AI715" i="1"/>
  <c r="AD715" i="1"/>
  <c r="AL715" i="1"/>
  <c r="AF715" i="1"/>
  <c r="AK715" i="1"/>
  <c r="AM715" i="1"/>
  <c r="AE682" i="1"/>
  <c r="AM682" i="1"/>
  <c r="AF682" i="1"/>
  <c r="AG682" i="1"/>
  <c r="AH682" i="1"/>
  <c r="AJ682" i="1"/>
  <c r="AL682" i="1"/>
  <c r="AD833" i="1"/>
  <c r="AL833" i="1"/>
  <c r="AE831" i="1"/>
  <c r="AL816" i="1"/>
  <c r="AH812" i="1"/>
  <c r="AM809" i="1"/>
  <c r="AL807" i="1"/>
  <c r="AC805" i="1"/>
  <c r="AM800" i="1"/>
  <c r="AL798" i="1"/>
  <c r="AE795" i="1"/>
  <c r="AD793" i="1"/>
  <c r="AL793" i="1"/>
  <c r="AE793" i="1"/>
  <c r="AM791" i="1"/>
  <c r="AH785" i="1"/>
  <c r="AF784" i="1"/>
  <c r="AC782" i="1"/>
  <c r="AI780" i="1"/>
  <c r="AJ780" i="1"/>
  <c r="AK780" i="1"/>
  <c r="AF780" i="1"/>
  <c r="AG777" i="1"/>
  <c r="AG776" i="1"/>
  <c r="AK775" i="1"/>
  <c r="AK774" i="1"/>
  <c r="AK773" i="1"/>
  <c r="AD773" i="1"/>
  <c r="AL773" i="1"/>
  <c r="AE773" i="1"/>
  <c r="AM773" i="1"/>
  <c r="AE770" i="1"/>
  <c r="AM770" i="1"/>
  <c r="AF770" i="1"/>
  <c r="AG770" i="1"/>
  <c r="AK770" i="1"/>
  <c r="AF768" i="1"/>
  <c r="AF767" i="1"/>
  <c r="AG765" i="1"/>
  <c r="AF764" i="1"/>
  <c r="AJ763" i="1"/>
  <c r="AL756" i="1"/>
  <c r="AL755" i="1"/>
  <c r="AC750" i="1"/>
  <c r="AI745" i="1"/>
  <c r="AG743" i="1"/>
  <c r="AH743" i="1"/>
  <c r="AI743" i="1"/>
  <c r="AJ743" i="1"/>
  <c r="AL743" i="1"/>
  <c r="AM743" i="1"/>
  <c r="AK741" i="1"/>
  <c r="AD741" i="1"/>
  <c r="AL741" i="1"/>
  <c r="AE741" i="1"/>
  <c r="AM741" i="1"/>
  <c r="AF741" i="1"/>
  <c r="AG741" i="1"/>
  <c r="AM739" i="1"/>
  <c r="AM736" i="1"/>
  <c r="AM735" i="1"/>
  <c r="AH732" i="1"/>
  <c r="AK731" i="1"/>
  <c r="AE726" i="1"/>
  <c r="AM726" i="1"/>
  <c r="AF726" i="1"/>
  <c r="AG726" i="1"/>
  <c r="AJ726" i="1"/>
  <c r="AL726" i="1"/>
  <c r="AK725" i="1"/>
  <c r="AD725" i="1"/>
  <c r="AL725" i="1"/>
  <c r="AE725" i="1"/>
  <c r="AM725" i="1"/>
  <c r="AH725" i="1"/>
  <c r="AJ721" i="1"/>
  <c r="AG716" i="1"/>
  <c r="AM711" i="1"/>
  <c r="AK710" i="1"/>
  <c r="AI709" i="1"/>
  <c r="AC702" i="1"/>
  <c r="AI694" i="1"/>
  <c r="AE678" i="1"/>
  <c r="AM678" i="1"/>
  <c r="AF678" i="1"/>
  <c r="AG678" i="1"/>
  <c r="AH678" i="1"/>
  <c r="AJ678" i="1"/>
  <c r="AD678" i="1"/>
  <c r="AI678" i="1"/>
  <c r="AK678" i="1"/>
  <c r="AL678" i="1"/>
  <c r="AI670" i="1"/>
  <c r="AG664" i="1"/>
  <c r="AE664" i="1"/>
  <c r="AF664" i="1"/>
  <c r="AH664" i="1"/>
  <c r="AI664" i="1"/>
  <c r="AK664" i="1"/>
  <c r="AD664" i="1"/>
  <c r="AJ664" i="1"/>
  <c r="AL664" i="1"/>
  <c r="AG600" i="1"/>
  <c r="AJ600" i="1"/>
  <c r="AF600" i="1"/>
  <c r="AL600" i="1"/>
  <c r="AD600" i="1"/>
  <c r="AE600" i="1"/>
  <c r="AH600" i="1"/>
  <c r="AI600" i="1"/>
  <c r="AK600" i="1"/>
  <c r="AM600" i="1"/>
  <c r="AI589" i="1"/>
  <c r="AJ589" i="1"/>
  <c r="AD589" i="1"/>
  <c r="AL589" i="1"/>
  <c r="AH589" i="1"/>
  <c r="AE589" i="1"/>
  <c r="AF589" i="1"/>
  <c r="AG589" i="1"/>
  <c r="AK589" i="1"/>
  <c r="AM589" i="1"/>
  <c r="AD512" i="1"/>
  <c r="AL512" i="1"/>
  <c r="AE512" i="1"/>
  <c r="AM512" i="1"/>
  <c r="AH512" i="1"/>
  <c r="AG512" i="1"/>
  <c r="AI512" i="1"/>
  <c r="AJ512" i="1"/>
  <c r="AK512" i="1"/>
  <c r="AF512" i="1"/>
  <c r="AD500" i="1"/>
  <c r="AL500" i="1"/>
  <c r="AE500" i="1"/>
  <c r="AM500" i="1"/>
  <c r="AH500" i="1"/>
  <c r="AG500" i="1"/>
  <c r="AI500" i="1"/>
  <c r="AJ500" i="1"/>
  <c r="AK500" i="1"/>
  <c r="AF500" i="1"/>
  <c r="AJ891" i="1"/>
  <c r="AJ883" i="1"/>
  <c r="AJ879" i="1"/>
  <c r="AJ875" i="1"/>
  <c r="AJ871" i="1"/>
  <c r="AJ867" i="1"/>
  <c r="AJ863" i="1"/>
  <c r="AJ855" i="1"/>
  <c r="AJ843" i="1"/>
  <c r="AK833" i="1"/>
  <c r="AM831" i="1"/>
  <c r="AD831" i="1"/>
  <c r="AK818" i="1"/>
  <c r="AK816" i="1"/>
  <c r="AG812" i="1"/>
  <c r="AH811" i="1"/>
  <c r="AG811" i="1"/>
  <c r="AK809" i="1"/>
  <c r="AJ807" i="1"/>
  <c r="AJ804" i="1"/>
  <c r="AH804" i="1"/>
  <c r="AK798" i="1"/>
  <c r="AM793" i="1"/>
  <c r="AL791" i="1"/>
  <c r="AG787" i="1"/>
  <c r="AH787" i="1"/>
  <c r="AL787" i="1"/>
  <c r="AE784" i="1"/>
  <c r="AL780" i="1"/>
  <c r="AM779" i="1"/>
  <c r="AF776" i="1"/>
  <c r="AF775" i="1"/>
  <c r="AJ774" i="1"/>
  <c r="AJ773" i="1"/>
  <c r="AI772" i="1"/>
  <c r="AJ772" i="1"/>
  <c r="AK772" i="1"/>
  <c r="AD772" i="1"/>
  <c r="AG756" i="1"/>
  <c r="AK755" i="1"/>
  <c r="AJ749" i="1"/>
  <c r="AM740" i="1"/>
  <c r="AJ739" i="1"/>
  <c r="AL736" i="1"/>
  <c r="AL735" i="1"/>
  <c r="AG732" i="1"/>
  <c r="AE730" i="1"/>
  <c r="AM730" i="1"/>
  <c r="AF730" i="1"/>
  <c r="AG730" i="1"/>
  <c r="AI730" i="1"/>
  <c r="AK730" i="1"/>
  <c r="AL730" i="1"/>
  <c r="AJ711" i="1"/>
  <c r="AI710" i="1"/>
  <c r="AG709" i="1"/>
  <c r="AI700" i="1"/>
  <c r="AJ700" i="1"/>
  <c r="AK700" i="1"/>
  <c r="AF700" i="1"/>
  <c r="AD700" i="1"/>
  <c r="AE700" i="1"/>
  <c r="AH700" i="1"/>
  <c r="AL700" i="1"/>
  <c r="AE698" i="1"/>
  <c r="AM698" i="1"/>
  <c r="AF698" i="1"/>
  <c r="AG698" i="1"/>
  <c r="AJ698" i="1"/>
  <c r="AH698" i="1"/>
  <c r="AI698" i="1"/>
  <c r="AL698" i="1"/>
  <c r="AH694" i="1"/>
  <c r="AK638" i="1"/>
  <c r="AG638" i="1"/>
  <c r="AE638" i="1"/>
  <c r="AF638" i="1"/>
  <c r="AH638" i="1"/>
  <c r="AI638" i="1"/>
  <c r="AL638" i="1"/>
  <c r="AD638" i="1"/>
  <c r="AJ638" i="1"/>
  <c r="AM638" i="1"/>
  <c r="AG541" i="1"/>
  <c r="AJ541" i="1"/>
  <c r="AK541" i="1"/>
  <c r="AL541" i="1"/>
  <c r="AD541" i="1"/>
  <c r="AM541" i="1"/>
  <c r="AH541" i="1"/>
  <c r="AI541" i="1"/>
  <c r="AE541" i="1"/>
  <c r="AF541" i="1"/>
  <c r="AI816" i="1"/>
  <c r="AF812" i="1"/>
  <c r="AJ809" i="1"/>
  <c r="AI807" i="1"/>
  <c r="AJ800" i="1"/>
  <c r="AL800" i="1"/>
  <c r="AJ798" i="1"/>
  <c r="AH795" i="1"/>
  <c r="AL795" i="1"/>
  <c r="AK791" i="1"/>
  <c r="AD784" i="1"/>
  <c r="AL779" i="1"/>
  <c r="AD776" i="1"/>
  <c r="AE775" i="1"/>
  <c r="AI774" i="1"/>
  <c r="AM771" i="1"/>
  <c r="AG767" i="1"/>
  <c r="AH767" i="1"/>
  <c r="AI767" i="1"/>
  <c r="AE767" i="1"/>
  <c r="AJ767" i="1"/>
  <c r="AG763" i="1"/>
  <c r="AH763" i="1"/>
  <c r="AI763" i="1"/>
  <c r="AD763" i="1"/>
  <c r="AF763" i="1"/>
  <c r="AF756" i="1"/>
  <c r="AJ755" i="1"/>
  <c r="AG749" i="1"/>
  <c r="AE742" i="1"/>
  <c r="AM742" i="1"/>
  <c r="AF742" i="1"/>
  <c r="AG742" i="1"/>
  <c r="AL742" i="1"/>
  <c r="AD742" i="1"/>
  <c r="AL740" i="1"/>
  <c r="AE739" i="1"/>
  <c r="AH736" i="1"/>
  <c r="AF735" i="1"/>
  <c r="AF732" i="1"/>
  <c r="AG731" i="1"/>
  <c r="AH731" i="1"/>
  <c r="AI731" i="1"/>
  <c r="AD731" i="1"/>
  <c r="AF731" i="1"/>
  <c r="AJ731" i="1"/>
  <c r="AF711" i="1"/>
  <c r="AH710" i="1"/>
  <c r="AF709" i="1"/>
  <c r="AI704" i="1"/>
  <c r="AJ704" i="1"/>
  <c r="AK704" i="1"/>
  <c r="AF704" i="1"/>
  <c r="AE704" i="1"/>
  <c r="AG704" i="1"/>
  <c r="AF695" i="1"/>
  <c r="AI676" i="1"/>
  <c r="AJ676" i="1"/>
  <c r="AK676" i="1"/>
  <c r="AD676" i="1"/>
  <c r="AL676" i="1"/>
  <c r="AF676" i="1"/>
  <c r="AE676" i="1"/>
  <c r="AG676" i="1"/>
  <c r="AH676" i="1"/>
  <c r="AE670" i="1"/>
  <c r="AM670" i="1"/>
  <c r="AF670" i="1"/>
  <c r="AG670" i="1"/>
  <c r="AH670" i="1"/>
  <c r="AJ670" i="1"/>
  <c r="AK670" i="1"/>
  <c r="AL670" i="1"/>
  <c r="AG660" i="1"/>
  <c r="AK660" i="1"/>
  <c r="AM660" i="1"/>
  <c r="AD660" i="1"/>
  <c r="AE660" i="1"/>
  <c r="AF660" i="1"/>
  <c r="AI660" i="1"/>
  <c r="AH660" i="1"/>
  <c r="AJ660" i="1"/>
  <c r="AL660" i="1"/>
  <c r="AG537" i="1"/>
  <c r="AL537" i="1"/>
  <c r="AD537" i="1"/>
  <c r="AM537" i="1"/>
  <c r="AE537" i="1"/>
  <c r="AF537" i="1"/>
  <c r="AI537" i="1"/>
  <c r="AJ537" i="1"/>
  <c r="AH537" i="1"/>
  <c r="AK537" i="1"/>
  <c r="AI833" i="1"/>
  <c r="AK831" i="1"/>
  <c r="AI818" i="1"/>
  <c r="AH816" i="1"/>
  <c r="AE812" i="1"/>
  <c r="AK811" i="1"/>
  <c r="AH809" i="1"/>
  <c r="AG807" i="1"/>
  <c r="AK804" i="1"/>
  <c r="AH800" i="1"/>
  <c r="AI798" i="1"/>
  <c r="AK795" i="1"/>
  <c r="AJ793" i="1"/>
  <c r="AJ791" i="1"/>
  <c r="AK787" i="1"/>
  <c r="AG780" i="1"/>
  <c r="AJ779" i="1"/>
  <c r="AH774" i="1"/>
  <c r="AH773" i="1"/>
  <c r="AH772" i="1"/>
  <c r="AL771" i="1"/>
  <c r="AL770" i="1"/>
  <c r="AE756" i="1"/>
  <c r="AF755" i="1"/>
  <c r="AI744" i="1"/>
  <c r="AJ744" i="1"/>
  <c r="AK744" i="1"/>
  <c r="AE744" i="1"/>
  <c r="AG744" i="1"/>
  <c r="AH744" i="1"/>
  <c r="AJ741" i="1"/>
  <c r="AH740" i="1"/>
  <c r="AG736" i="1"/>
  <c r="AM727" i="1"/>
  <c r="AK726" i="1"/>
  <c r="AI725" i="1"/>
  <c r="AI720" i="1"/>
  <c r="AJ720" i="1"/>
  <c r="AK720" i="1"/>
  <c r="AF720" i="1"/>
  <c r="AE720" i="1"/>
  <c r="AG720" i="1"/>
  <c r="AD710" i="1"/>
  <c r="AG699" i="1"/>
  <c r="AH699" i="1"/>
  <c r="AI699" i="1"/>
  <c r="AD699" i="1"/>
  <c r="AL699" i="1"/>
  <c r="AE699" i="1"/>
  <c r="AF699" i="1"/>
  <c r="AK699" i="1"/>
  <c r="AM699" i="1"/>
  <c r="AE690" i="1"/>
  <c r="AM690" i="1"/>
  <c r="AF690" i="1"/>
  <c r="AG690" i="1"/>
  <c r="AJ690" i="1"/>
  <c r="AD690" i="1"/>
  <c r="AH690" i="1"/>
  <c r="AK682" i="1"/>
  <c r="AK654" i="1"/>
  <c r="AG654" i="1"/>
  <c r="AE654" i="1"/>
  <c r="AF654" i="1"/>
  <c r="AH654" i="1"/>
  <c r="AI654" i="1"/>
  <c r="AL654" i="1"/>
  <c r="AD654" i="1"/>
  <c r="AJ654" i="1"/>
  <c r="AM654" i="1"/>
  <c r="AF816" i="1"/>
  <c r="AD812" i="1"/>
  <c r="AG809" i="1"/>
  <c r="AF807" i="1"/>
  <c r="AH798" i="1"/>
  <c r="AI791" i="1"/>
  <c r="AK785" i="1"/>
  <c r="AD785" i="1"/>
  <c r="AL785" i="1"/>
  <c r="AE785" i="1"/>
  <c r="AM785" i="1"/>
  <c r="AG785" i="1"/>
  <c r="AF779" i="1"/>
  <c r="AK777" i="1"/>
  <c r="AD777" i="1"/>
  <c r="AL777" i="1"/>
  <c r="AE777" i="1"/>
  <c r="AM777" i="1"/>
  <c r="AG775" i="1"/>
  <c r="AH775" i="1"/>
  <c r="AI775" i="1"/>
  <c r="AJ775" i="1"/>
  <c r="AD774" i="1"/>
  <c r="AJ771" i="1"/>
  <c r="AI768" i="1"/>
  <c r="AJ768" i="1"/>
  <c r="AK768" i="1"/>
  <c r="AE768" i="1"/>
  <c r="AK765" i="1"/>
  <c r="AD765" i="1"/>
  <c r="AL765" i="1"/>
  <c r="AE765" i="1"/>
  <c r="AM765" i="1"/>
  <c r="AJ765" i="1"/>
  <c r="AI764" i="1"/>
  <c r="AJ764" i="1"/>
  <c r="AK764" i="1"/>
  <c r="AM764" i="1"/>
  <c r="AD764" i="1"/>
  <c r="AD756" i="1"/>
  <c r="AK745" i="1"/>
  <c r="AD745" i="1"/>
  <c r="AL745" i="1"/>
  <c r="AE745" i="1"/>
  <c r="AM745" i="1"/>
  <c r="AG745" i="1"/>
  <c r="AH745" i="1"/>
  <c r="AE740" i="1"/>
  <c r="AG739" i="1"/>
  <c r="AH739" i="1"/>
  <c r="AI739" i="1"/>
  <c r="AF739" i="1"/>
  <c r="AK739" i="1"/>
  <c r="AL739" i="1"/>
  <c r="AD736" i="1"/>
  <c r="AG735" i="1"/>
  <c r="AH735" i="1"/>
  <c r="AI735" i="1"/>
  <c r="AE735" i="1"/>
  <c r="AJ735" i="1"/>
  <c r="AK735" i="1"/>
  <c r="AJ727" i="1"/>
  <c r="AK721" i="1"/>
  <c r="AD721" i="1"/>
  <c r="AL721" i="1"/>
  <c r="AE721" i="1"/>
  <c r="AM721" i="1"/>
  <c r="AH721" i="1"/>
  <c r="AF721" i="1"/>
  <c r="AG721" i="1"/>
  <c r="AI716" i="1"/>
  <c r="AJ716" i="1"/>
  <c r="AK716" i="1"/>
  <c r="AF716" i="1"/>
  <c r="AE716" i="1"/>
  <c r="AH716" i="1"/>
  <c r="AL716" i="1"/>
  <c r="AG711" i="1"/>
  <c r="AH711" i="1"/>
  <c r="AI711" i="1"/>
  <c r="AD711" i="1"/>
  <c r="AL711" i="1"/>
  <c r="AK711" i="1"/>
  <c r="AK701" i="1"/>
  <c r="AD701" i="1"/>
  <c r="AL701" i="1"/>
  <c r="AE701" i="1"/>
  <c r="AM701" i="1"/>
  <c r="AH701" i="1"/>
  <c r="AF701" i="1"/>
  <c r="AI701" i="1"/>
  <c r="AJ701" i="1"/>
  <c r="AG695" i="1"/>
  <c r="AH695" i="1"/>
  <c r="AI695" i="1"/>
  <c r="AD695" i="1"/>
  <c r="AL695" i="1"/>
  <c r="AJ695" i="1"/>
  <c r="AK695" i="1"/>
  <c r="AM695" i="1"/>
  <c r="AE694" i="1"/>
  <c r="AM694" i="1"/>
  <c r="AF694" i="1"/>
  <c r="AG694" i="1"/>
  <c r="AJ694" i="1"/>
  <c r="AK694" i="1"/>
  <c r="AL694" i="1"/>
  <c r="AI682" i="1"/>
  <c r="AG679" i="1"/>
  <c r="AH679" i="1"/>
  <c r="AI679" i="1"/>
  <c r="AJ679" i="1"/>
  <c r="AD679" i="1"/>
  <c r="AL679" i="1"/>
  <c r="AE679" i="1"/>
  <c r="AF679" i="1"/>
  <c r="AK679" i="1"/>
  <c r="AM679" i="1"/>
  <c r="AG671" i="1"/>
  <c r="AH671" i="1"/>
  <c r="AI671" i="1"/>
  <c r="AJ671" i="1"/>
  <c r="AD671" i="1"/>
  <c r="AL671" i="1"/>
  <c r="AK671" i="1"/>
  <c r="AM671" i="1"/>
  <c r="AI668" i="1"/>
  <c r="AJ668" i="1"/>
  <c r="AK668" i="1"/>
  <c r="AD668" i="1"/>
  <c r="AL668" i="1"/>
  <c r="AF668" i="1"/>
  <c r="AE668" i="1"/>
  <c r="AG668" i="1"/>
  <c r="AH668" i="1"/>
  <c r="AM668" i="1"/>
  <c r="AI661" i="1"/>
  <c r="AE661" i="1"/>
  <c r="AM661" i="1"/>
  <c r="AH661" i="1"/>
  <c r="AJ661" i="1"/>
  <c r="AK661" i="1"/>
  <c r="AL661" i="1"/>
  <c r="AD661" i="1"/>
  <c r="AF661" i="1"/>
  <c r="AG661" i="1"/>
  <c r="AI748" i="1"/>
  <c r="AJ748" i="1"/>
  <c r="AK748" i="1"/>
  <c r="AG747" i="1"/>
  <c r="AH747" i="1"/>
  <c r="AI747" i="1"/>
  <c r="AE738" i="1"/>
  <c r="AM738" i="1"/>
  <c r="AF738" i="1"/>
  <c r="AG738" i="1"/>
  <c r="AC729" i="1"/>
  <c r="AC713" i="1"/>
  <c r="AG705" i="1"/>
  <c r="AC697" i="1"/>
  <c r="AG689" i="1"/>
  <c r="AI685" i="1"/>
  <c r="AG683" i="1"/>
  <c r="AH683" i="1"/>
  <c r="AI683" i="1"/>
  <c r="AJ683" i="1"/>
  <c r="AD683" i="1"/>
  <c r="AL683" i="1"/>
  <c r="AI680" i="1"/>
  <c r="AJ680" i="1"/>
  <c r="AK680" i="1"/>
  <c r="AD680" i="1"/>
  <c r="AL680" i="1"/>
  <c r="AF680" i="1"/>
  <c r="AF675" i="1"/>
  <c r="AI674" i="1"/>
  <c r="AC669" i="1"/>
  <c r="AM667" i="1"/>
  <c r="AH663" i="1"/>
  <c r="AE655" i="1"/>
  <c r="AM655" i="1"/>
  <c r="AI655" i="1"/>
  <c r="AK655" i="1"/>
  <c r="AL655" i="1"/>
  <c r="AD655" i="1"/>
  <c r="AG655" i="1"/>
  <c r="AK649" i="1"/>
  <c r="AE647" i="1"/>
  <c r="AM647" i="1"/>
  <c r="AI647" i="1"/>
  <c r="AK647" i="1"/>
  <c r="AL647" i="1"/>
  <c r="AD647" i="1"/>
  <c r="AG647" i="1"/>
  <c r="AK641" i="1"/>
  <c r="AE639" i="1"/>
  <c r="AM639" i="1"/>
  <c r="AI639" i="1"/>
  <c r="AK639" i="1"/>
  <c r="AL639" i="1"/>
  <c r="AD639" i="1"/>
  <c r="AG639" i="1"/>
  <c r="AL619" i="1"/>
  <c r="AL612" i="1"/>
  <c r="AC606" i="1"/>
  <c r="AF473" i="1"/>
  <c r="AG473" i="1"/>
  <c r="AJ473" i="1"/>
  <c r="AD473" i="1"/>
  <c r="AE473" i="1"/>
  <c r="AH473" i="1"/>
  <c r="AI473" i="1"/>
  <c r="AL473" i="1"/>
  <c r="AM473" i="1"/>
  <c r="AC761" i="1"/>
  <c r="AI752" i="1"/>
  <c r="AJ752" i="1"/>
  <c r="AK752" i="1"/>
  <c r="AG751" i="1"/>
  <c r="AH751" i="1"/>
  <c r="AI751" i="1"/>
  <c r="AH748" i="1"/>
  <c r="AM747" i="1"/>
  <c r="AI728" i="1"/>
  <c r="AJ728" i="1"/>
  <c r="AK728" i="1"/>
  <c r="AF728" i="1"/>
  <c r="AI712" i="1"/>
  <c r="AJ712" i="1"/>
  <c r="AK712" i="1"/>
  <c r="AF712" i="1"/>
  <c r="AG707" i="1"/>
  <c r="AH707" i="1"/>
  <c r="AI707" i="1"/>
  <c r="AD707" i="1"/>
  <c r="AL707" i="1"/>
  <c r="AI696" i="1"/>
  <c r="AJ696" i="1"/>
  <c r="AK696" i="1"/>
  <c r="AF696" i="1"/>
  <c r="AG691" i="1"/>
  <c r="AH691" i="1"/>
  <c r="AI691" i="1"/>
  <c r="AD691" i="1"/>
  <c r="AL691" i="1"/>
  <c r="AC681" i="1"/>
  <c r="AK667" i="1"/>
  <c r="AE659" i="1"/>
  <c r="AM659" i="1"/>
  <c r="AI659" i="1"/>
  <c r="AF659" i="1"/>
  <c r="AG659" i="1"/>
  <c r="AH659" i="1"/>
  <c r="AJ659" i="1"/>
  <c r="AL659" i="1"/>
  <c r="AI653" i="1"/>
  <c r="AE653" i="1"/>
  <c r="AM653" i="1"/>
  <c r="AH653" i="1"/>
  <c r="AJ653" i="1"/>
  <c r="AK653" i="1"/>
  <c r="AL653" i="1"/>
  <c r="AD653" i="1"/>
  <c r="AI645" i="1"/>
  <c r="AE645" i="1"/>
  <c r="AM645" i="1"/>
  <c r="AH645" i="1"/>
  <c r="AJ645" i="1"/>
  <c r="AK645" i="1"/>
  <c r="AL645" i="1"/>
  <c r="AD645" i="1"/>
  <c r="AI637" i="1"/>
  <c r="AE637" i="1"/>
  <c r="AM637" i="1"/>
  <c r="AH637" i="1"/>
  <c r="AJ637" i="1"/>
  <c r="AK637" i="1"/>
  <c r="AL637" i="1"/>
  <c r="AD637" i="1"/>
  <c r="AJ631" i="1"/>
  <c r="AL628" i="1"/>
  <c r="AI565" i="1"/>
  <c r="AJ565" i="1"/>
  <c r="AK565" i="1"/>
  <c r="AD565" i="1"/>
  <c r="AL565" i="1"/>
  <c r="AF565" i="1"/>
  <c r="AG565" i="1"/>
  <c r="AE565" i="1"/>
  <c r="AH565" i="1"/>
  <c r="AM565" i="1"/>
  <c r="AI538" i="1"/>
  <c r="AF538" i="1"/>
  <c r="AG538" i="1"/>
  <c r="AH538" i="1"/>
  <c r="AJ538" i="1"/>
  <c r="AE538" i="1"/>
  <c r="AK538" i="1"/>
  <c r="AD538" i="1"/>
  <c r="AL538" i="1"/>
  <c r="AM538" i="1"/>
  <c r="AF481" i="1"/>
  <c r="AG481" i="1"/>
  <c r="AJ481" i="1"/>
  <c r="AD481" i="1"/>
  <c r="AE481" i="1"/>
  <c r="AH481" i="1"/>
  <c r="AI481" i="1"/>
  <c r="AK481" i="1"/>
  <c r="AL481" i="1"/>
  <c r="AM481" i="1"/>
  <c r="AK693" i="1"/>
  <c r="AD693" i="1"/>
  <c r="AL693" i="1"/>
  <c r="AE693" i="1"/>
  <c r="AM693" i="1"/>
  <c r="AH693" i="1"/>
  <c r="AG675" i="1"/>
  <c r="AH675" i="1"/>
  <c r="AI675" i="1"/>
  <c r="AJ675" i="1"/>
  <c r="AD675" i="1"/>
  <c r="AL675" i="1"/>
  <c r="AE674" i="1"/>
  <c r="AM674" i="1"/>
  <c r="AF674" i="1"/>
  <c r="AG674" i="1"/>
  <c r="AH674" i="1"/>
  <c r="AJ674" i="1"/>
  <c r="AI672" i="1"/>
  <c r="AJ672" i="1"/>
  <c r="AK672" i="1"/>
  <c r="AD672" i="1"/>
  <c r="AL672" i="1"/>
  <c r="AF672" i="1"/>
  <c r="AK662" i="1"/>
  <c r="AG662" i="1"/>
  <c r="AE662" i="1"/>
  <c r="AF662" i="1"/>
  <c r="AH662" i="1"/>
  <c r="AI662" i="1"/>
  <c r="AL662" i="1"/>
  <c r="AG652" i="1"/>
  <c r="AK652" i="1"/>
  <c r="AM652" i="1"/>
  <c r="AD652" i="1"/>
  <c r="AE652" i="1"/>
  <c r="AF652" i="1"/>
  <c r="AI652" i="1"/>
  <c r="AG644" i="1"/>
  <c r="AK644" i="1"/>
  <c r="AM644" i="1"/>
  <c r="AD644" i="1"/>
  <c r="AE644" i="1"/>
  <c r="AF644" i="1"/>
  <c r="AI644" i="1"/>
  <c r="AG636" i="1"/>
  <c r="AK636" i="1"/>
  <c r="AM636" i="1"/>
  <c r="AD636" i="1"/>
  <c r="AE636" i="1"/>
  <c r="AF636" i="1"/>
  <c r="AI636" i="1"/>
  <c r="AI625" i="1"/>
  <c r="AE625" i="1"/>
  <c r="AM625" i="1"/>
  <c r="AD625" i="1"/>
  <c r="AF625" i="1"/>
  <c r="AG625" i="1"/>
  <c r="AH625" i="1"/>
  <c r="AJ625" i="1"/>
  <c r="AG588" i="1"/>
  <c r="AH588" i="1"/>
  <c r="AJ588" i="1"/>
  <c r="AF588" i="1"/>
  <c r="AM588" i="1"/>
  <c r="AD588" i="1"/>
  <c r="AE588" i="1"/>
  <c r="AI588" i="1"/>
  <c r="AK588" i="1"/>
  <c r="AF525" i="1"/>
  <c r="AG525" i="1"/>
  <c r="AJ525" i="1"/>
  <c r="AD525" i="1"/>
  <c r="AE525" i="1"/>
  <c r="AH525" i="1"/>
  <c r="AI525" i="1"/>
  <c r="AK525" i="1"/>
  <c r="AL525" i="1"/>
  <c r="AM525" i="1"/>
  <c r="AC769" i="1"/>
  <c r="AI760" i="1"/>
  <c r="AJ760" i="1"/>
  <c r="AK760" i="1"/>
  <c r="AG759" i="1"/>
  <c r="AH759" i="1"/>
  <c r="AI759" i="1"/>
  <c r="AG752" i="1"/>
  <c r="AL751" i="1"/>
  <c r="AF748" i="1"/>
  <c r="AK747" i="1"/>
  <c r="AK738" i="1"/>
  <c r="AC737" i="1"/>
  <c r="AH728" i="1"/>
  <c r="AI724" i="1"/>
  <c r="AJ724" i="1"/>
  <c r="AK724" i="1"/>
  <c r="AF724" i="1"/>
  <c r="AG719" i="1"/>
  <c r="AH719" i="1"/>
  <c r="AI719" i="1"/>
  <c r="AD719" i="1"/>
  <c r="AL719" i="1"/>
  <c r="AH712" i="1"/>
  <c r="AI708" i="1"/>
  <c r="AJ708" i="1"/>
  <c r="AK708" i="1"/>
  <c r="AF708" i="1"/>
  <c r="AG703" i="1"/>
  <c r="AH703" i="1"/>
  <c r="AI703" i="1"/>
  <c r="AD703" i="1"/>
  <c r="AL703" i="1"/>
  <c r="AH696" i="1"/>
  <c r="AI692" i="1"/>
  <c r="AJ692" i="1"/>
  <c r="AK692" i="1"/>
  <c r="AF692" i="1"/>
  <c r="AG687" i="1"/>
  <c r="AH687" i="1"/>
  <c r="AI687" i="1"/>
  <c r="AD687" i="1"/>
  <c r="AL687" i="1"/>
  <c r="AE686" i="1"/>
  <c r="AM686" i="1"/>
  <c r="AF686" i="1"/>
  <c r="AG686" i="1"/>
  <c r="AH686" i="1"/>
  <c r="AJ686" i="1"/>
  <c r="AI684" i="1"/>
  <c r="AJ684" i="1"/>
  <c r="AK684" i="1"/>
  <c r="AD684" i="1"/>
  <c r="AL684" i="1"/>
  <c r="AF684" i="1"/>
  <c r="AH680" i="1"/>
  <c r="AC673" i="1"/>
  <c r="AJ655" i="1"/>
  <c r="AK651" i="1"/>
  <c r="AJ647" i="1"/>
  <c r="AK643" i="1"/>
  <c r="AJ639" i="1"/>
  <c r="AK635" i="1"/>
  <c r="AC633" i="1"/>
  <c r="AE615" i="1"/>
  <c r="AM615" i="1"/>
  <c r="AI615" i="1"/>
  <c r="AD615" i="1"/>
  <c r="AF615" i="1"/>
  <c r="AG615" i="1"/>
  <c r="AH615" i="1"/>
  <c r="AJ615" i="1"/>
  <c r="AC605" i="1"/>
  <c r="AE603" i="1"/>
  <c r="AM603" i="1"/>
  <c r="AH603" i="1"/>
  <c r="AD603" i="1"/>
  <c r="AJ603" i="1"/>
  <c r="AI603" i="1"/>
  <c r="AK603" i="1"/>
  <c r="AL603" i="1"/>
  <c r="AK590" i="1"/>
  <c r="AD590" i="1"/>
  <c r="AL590" i="1"/>
  <c r="AF590" i="1"/>
  <c r="AH590" i="1"/>
  <c r="AE590" i="1"/>
  <c r="AG590" i="1"/>
  <c r="AI590" i="1"/>
  <c r="AJ590" i="1"/>
  <c r="AE547" i="1"/>
  <c r="AM547" i="1"/>
  <c r="AF547" i="1"/>
  <c r="AG547" i="1"/>
  <c r="AH547" i="1"/>
  <c r="AK547" i="1"/>
  <c r="AL547" i="1"/>
  <c r="AD547" i="1"/>
  <c r="AI547" i="1"/>
  <c r="AJ547" i="1"/>
  <c r="AD528" i="1"/>
  <c r="AL528" i="1"/>
  <c r="AE528" i="1"/>
  <c r="AM528" i="1"/>
  <c r="AH528" i="1"/>
  <c r="AG528" i="1"/>
  <c r="AI528" i="1"/>
  <c r="AJ528" i="1"/>
  <c r="AK528" i="1"/>
  <c r="AF528" i="1"/>
  <c r="AK429" i="1"/>
  <c r="AF429" i="1"/>
  <c r="AE429" i="1"/>
  <c r="AL429" i="1"/>
  <c r="AH429" i="1"/>
  <c r="AI429" i="1"/>
  <c r="AD429" i="1"/>
  <c r="AM429" i="1"/>
  <c r="AJ429" i="1"/>
  <c r="AG429" i="1"/>
  <c r="AK705" i="1"/>
  <c r="AD705" i="1"/>
  <c r="AL705" i="1"/>
  <c r="AE705" i="1"/>
  <c r="AM705" i="1"/>
  <c r="AH705" i="1"/>
  <c r="AJ693" i="1"/>
  <c r="AK689" i="1"/>
  <c r="AD689" i="1"/>
  <c r="AL689" i="1"/>
  <c r="AE689" i="1"/>
  <c r="AM689" i="1"/>
  <c r="AH689" i="1"/>
  <c r="AK685" i="1"/>
  <c r="AD685" i="1"/>
  <c r="AL685" i="1"/>
  <c r="AE685" i="1"/>
  <c r="AM685" i="1"/>
  <c r="AF685" i="1"/>
  <c r="AH685" i="1"/>
  <c r="AM672" i="1"/>
  <c r="AG667" i="1"/>
  <c r="AH667" i="1"/>
  <c r="AI667" i="1"/>
  <c r="AJ667" i="1"/>
  <c r="AD667" i="1"/>
  <c r="AL667" i="1"/>
  <c r="AE663" i="1"/>
  <c r="AM663" i="1"/>
  <c r="AJ663" i="1"/>
  <c r="AK663" i="1"/>
  <c r="AL663" i="1"/>
  <c r="AD663" i="1"/>
  <c r="AG663" i="1"/>
  <c r="AC657" i="1"/>
  <c r="AI649" i="1"/>
  <c r="AE649" i="1"/>
  <c r="AM649" i="1"/>
  <c r="AD649" i="1"/>
  <c r="AF649" i="1"/>
  <c r="AG649" i="1"/>
  <c r="AJ649" i="1"/>
  <c r="AI641" i="1"/>
  <c r="AE641" i="1"/>
  <c r="AM641" i="1"/>
  <c r="AD641" i="1"/>
  <c r="AF641" i="1"/>
  <c r="AG641" i="1"/>
  <c r="AJ641" i="1"/>
  <c r="AE619" i="1"/>
  <c r="AM619" i="1"/>
  <c r="AG619" i="1"/>
  <c r="AK619" i="1"/>
  <c r="AD619" i="1"/>
  <c r="AF619" i="1"/>
  <c r="AH619" i="1"/>
  <c r="AI619" i="1"/>
  <c r="AG612" i="1"/>
  <c r="AF612" i="1"/>
  <c r="AK612" i="1"/>
  <c r="AM612" i="1"/>
  <c r="AD612" i="1"/>
  <c r="AE612" i="1"/>
  <c r="AH612" i="1"/>
  <c r="AI612" i="1"/>
  <c r="AI436" i="1"/>
  <c r="AD436" i="1"/>
  <c r="AL436" i="1"/>
  <c r="AF436" i="1"/>
  <c r="AM436" i="1"/>
  <c r="AG436" i="1"/>
  <c r="AH436" i="1"/>
  <c r="AJ436" i="1"/>
  <c r="AE436" i="1"/>
  <c r="AK436" i="1"/>
  <c r="AG431" i="1"/>
  <c r="AJ431" i="1"/>
  <c r="AF431" i="1"/>
  <c r="AM431" i="1"/>
  <c r="AD431" i="1"/>
  <c r="AE431" i="1"/>
  <c r="AK431" i="1"/>
  <c r="AL431" i="1"/>
  <c r="AH431" i="1"/>
  <c r="AI431" i="1"/>
  <c r="AE651" i="1"/>
  <c r="AM651" i="1"/>
  <c r="AI651" i="1"/>
  <c r="AF651" i="1"/>
  <c r="AG651" i="1"/>
  <c r="AH651" i="1"/>
  <c r="AJ651" i="1"/>
  <c r="AL651" i="1"/>
  <c r="AE643" i="1"/>
  <c r="AM643" i="1"/>
  <c r="AI643" i="1"/>
  <c r="AF643" i="1"/>
  <c r="AG643" i="1"/>
  <c r="AH643" i="1"/>
  <c r="AJ643" i="1"/>
  <c r="AL643" i="1"/>
  <c r="AE635" i="1"/>
  <c r="AM635" i="1"/>
  <c r="AI635" i="1"/>
  <c r="AF635" i="1"/>
  <c r="AG635" i="1"/>
  <c r="AH635" i="1"/>
  <c r="AJ635" i="1"/>
  <c r="AL635" i="1"/>
  <c r="AE631" i="1"/>
  <c r="AM631" i="1"/>
  <c r="AI631" i="1"/>
  <c r="AK631" i="1"/>
  <c r="AL631" i="1"/>
  <c r="AD631" i="1"/>
  <c r="AF631" i="1"/>
  <c r="AG631" i="1"/>
  <c r="AG628" i="1"/>
  <c r="AK628" i="1"/>
  <c r="AM628" i="1"/>
  <c r="AD628" i="1"/>
  <c r="AE628" i="1"/>
  <c r="AF628" i="1"/>
  <c r="AH628" i="1"/>
  <c r="AI628" i="1"/>
  <c r="AI621" i="1"/>
  <c r="AE621" i="1"/>
  <c r="AJ621" i="1"/>
  <c r="AF621" i="1"/>
  <c r="AG621" i="1"/>
  <c r="AH621" i="1"/>
  <c r="AK621" i="1"/>
  <c r="AL621" i="1"/>
  <c r="AM621" i="1"/>
  <c r="AE611" i="1"/>
  <c r="AM611" i="1"/>
  <c r="AK611" i="1"/>
  <c r="AG611" i="1"/>
  <c r="AD611" i="1"/>
  <c r="AF611" i="1"/>
  <c r="AH611" i="1"/>
  <c r="AI611" i="1"/>
  <c r="AJ611" i="1"/>
  <c r="AL611" i="1"/>
  <c r="AG604" i="1"/>
  <c r="AJ604" i="1"/>
  <c r="AK604" i="1"/>
  <c r="AE604" i="1"/>
  <c r="AF604" i="1"/>
  <c r="AH604" i="1"/>
  <c r="AI604" i="1"/>
  <c r="AL604" i="1"/>
  <c r="AM604" i="1"/>
  <c r="AE587" i="1"/>
  <c r="AM587" i="1"/>
  <c r="AF587" i="1"/>
  <c r="AH587" i="1"/>
  <c r="AK587" i="1"/>
  <c r="AD587" i="1"/>
  <c r="AG587" i="1"/>
  <c r="AI587" i="1"/>
  <c r="AJ587" i="1"/>
  <c r="AL587" i="1"/>
  <c r="AI585" i="1"/>
  <c r="AJ585" i="1"/>
  <c r="AD585" i="1"/>
  <c r="AL585" i="1"/>
  <c r="AH585" i="1"/>
  <c r="AE585" i="1"/>
  <c r="AF585" i="1"/>
  <c r="AG585" i="1"/>
  <c r="AK585" i="1"/>
  <c r="AF517" i="1"/>
  <c r="AG517" i="1"/>
  <c r="AJ517" i="1"/>
  <c r="AD517" i="1"/>
  <c r="AE517" i="1"/>
  <c r="AH517" i="1"/>
  <c r="AI517" i="1"/>
  <c r="AL517" i="1"/>
  <c r="AM517" i="1"/>
  <c r="AK517" i="1"/>
  <c r="AD492" i="1"/>
  <c r="AL492" i="1"/>
  <c r="AE492" i="1"/>
  <c r="AM492" i="1"/>
  <c r="AH492" i="1"/>
  <c r="AG492" i="1"/>
  <c r="AI492" i="1"/>
  <c r="AJ492" i="1"/>
  <c r="AK492" i="1"/>
  <c r="AF492" i="1"/>
  <c r="AF489" i="1"/>
  <c r="AG489" i="1"/>
  <c r="AJ489" i="1"/>
  <c r="AD489" i="1"/>
  <c r="AE489" i="1"/>
  <c r="AH489" i="1"/>
  <c r="AI489" i="1"/>
  <c r="AK489" i="1"/>
  <c r="AL489" i="1"/>
  <c r="AM489" i="1"/>
  <c r="AC666" i="1"/>
  <c r="AE665" i="1"/>
  <c r="AI609" i="1"/>
  <c r="AD609" i="1"/>
  <c r="AL609" i="1"/>
  <c r="AJ609" i="1"/>
  <c r="AE609" i="1"/>
  <c r="AC570" i="1"/>
  <c r="AI561" i="1"/>
  <c r="AJ561" i="1"/>
  <c r="AK561" i="1"/>
  <c r="AD561" i="1"/>
  <c r="AL561" i="1"/>
  <c r="AH561" i="1"/>
  <c r="AM561" i="1"/>
  <c r="AE561" i="1"/>
  <c r="AI553" i="1"/>
  <c r="AJ553" i="1"/>
  <c r="AK553" i="1"/>
  <c r="AD553" i="1"/>
  <c r="AL553" i="1"/>
  <c r="AE553" i="1"/>
  <c r="AM553" i="1"/>
  <c r="AG545" i="1"/>
  <c r="AH545" i="1"/>
  <c r="AI545" i="1"/>
  <c r="AJ545" i="1"/>
  <c r="AK545" i="1"/>
  <c r="AL545" i="1"/>
  <c r="AM545" i="1"/>
  <c r="AD545" i="1"/>
  <c r="AC544" i="1"/>
  <c r="AF505" i="1"/>
  <c r="AG505" i="1"/>
  <c r="AJ505" i="1"/>
  <c r="AD505" i="1"/>
  <c r="AE505" i="1"/>
  <c r="AH505" i="1"/>
  <c r="AI505" i="1"/>
  <c r="AK505" i="1"/>
  <c r="AM505" i="1"/>
  <c r="AD496" i="1"/>
  <c r="AL496" i="1"/>
  <c r="AE496" i="1"/>
  <c r="AM496" i="1"/>
  <c r="AH496" i="1"/>
  <c r="AG496" i="1"/>
  <c r="AI496" i="1"/>
  <c r="AJ496" i="1"/>
  <c r="AK496" i="1"/>
  <c r="AF496" i="1"/>
  <c r="AF485" i="1"/>
  <c r="AG485" i="1"/>
  <c r="AJ485" i="1"/>
  <c r="AD485" i="1"/>
  <c r="AE485" i="1"/>
  <c r="AH485" i="1"/>
  <c r="AI485" i="1"/>
  <c r="AM485" i="1"/>
  <c r="AI420" i="1"/>
  <c r="AD420" i="1"/>
  <c r="AL420" i="1"/>
  <c r="AK420" i="1"/>
  <c r="AG420" i="1"/>
  <c r="AJ420" i="1"/>
  <c r="AM420" i="1"/>
  <c r="AF420" i="1"/>
  <c r="AH420" i="1"/>
  <c r="AE420" i="1"/>
  <c r="AC630" i="1"/>
  <c r="AI629" i="1"/>
  <c r="AE629" i="1"/>
  <c r="AM629" i="1"/>
  <c r="AK618" i="1"/>
  <c r="AL618" i="1"/>
  <c r="AG618" i="1"/>
  <c r="AI613" i="1"/>
  <c r="AJ613" i="1"/>
  <c r="AE613" i="1"/>
  <c r="AE595" i="1"/>
  <c r="AM595" i="1"/>
  <c r="AH595" i="1"/>
  <c r="AG595" i="1"/>
  <c r="AL595" i="1"/>
  <c r="AE579" i="1"/>
  <c r="AM579" i="1"/>
  <c r="AF579" i="1"/>
  <c r="AH579" i="1"/>
  <c r="AJ579" i="1"/>
  <c r="AK579" i="1"/>
  <c r="AD579" i="1"/>
  <c r="AK578" i="1"/>
  <c r="AD578" i="1"/>
  <c r="AL578" i="1"/>
  <c r="AE578" i="1"/>
  <c r="AM578" i="1"/>
  <c r="AF578" i="1"/>
  <c r="AJ578" i="1"/>
  <c r="AG578" i="1"/>
  <c r="AE571" i="1"/>
  <c r="AM571" i="1"/>
  <c r="AF571" i="1"/>
  <c r="AG571" i="1"/>
  <c r="AH571" i="1"/>
  <c r="AD571" i="1"/>
  <c r="AL571" i="1"/>
  <c r="AE567" i="1"/>
  <c r="AM567" i="1"/>
  <c r="AF567" i="1"/>
  <c r="AG567" i="1"/>
  <c r="AH567" i="1"/>
  <c r="AI567" i="1"/>
  <c r="AJ567" i="1"/>
  <c r="AC566" i="1"/>
  <c r="AI549" i="1"/>
  <c r="AJ549" i="1"/>
  <c r="AK549" i="1"/>
  <c r="AD549" i="1"/>
  <c r="AL549" i="1"/>
  <c r="AF549" i="1"/>
  <c r="AG549" i="1"/>
  <c r="AE536" i="1"/>
  <c r="AM536" i="1"/>
  <c r="AH536" i="1"/>
  <c r="AI536" i="1"/>
  <c r="AJ536" i="1"/>
  <c r="AK536" i="1"/>
  <c r="AD536" i="1"/>
  <c r="AF536" i="1"/>
  <c r="AD532" i="1"/>
  <c r="AL532" i="1"/>
  <c r="AE532" i="1"/>
  <c r="AM532" i="1"/>
  <c r="AH532" i="1"/>
  <c r="AG532" i="1"/>
  <c r="AI532" i="1"/>
  <c r="AJ532" i="1"/>
  <c r="AK532" i="1"/>
  <c r="AF501" i="1"/>
  <c r="AG501" i="1"/>
  <c r="AJ501" i="1"/>
  <c r="AD501" i="1"/>
  <c r="AE501" i="1"/>
  <c r="AH501" i="1"/>
  <c r="AI501" i="1"/>
  <c r="AK501" i="1"/>
  <c r="AD468" i="1"/>
  <c r="AL468" i="1"/>
  <c r="AE468" i="1"/>
  <c r="AM468" i="1"/>
  <c r="AH468" i="1"/>
  <c r="AG468" i="1"/>
  <c r="AI468" i="1"/>
  <c r="AJ468" i="1"/>
  <c r="AK468" i="1"/>
  <c r="AH350" i="1"/>
  <c r="AI350" i="1"/>
  <c r="AJ350" i="1"/>
  <c r="AK350" i="1"/>
  <c r="AD350" i="1"/>
  <c r="AE350" i="1"/>
  <c r="AF350" i="1"/>
  <c r="AG350" i="1"/>
  <c r="AM350" i="1"/>
  <c r="AL350" i="1"/>
  <c r="AJ347" i="1"/>
  <c r="AK347" i="1"/>
  <c r="AD347" i="1"/>
  <c r="AL347" i="1"/>
  <c r="AE347" i="1"/>
  <c r="AM347" i="1"/>
  <c r="AG347" i="1"/>
  <c r="AH347" i="1"/>
  <c r="AI347" i="1"/>
  <c r="AF347" i="1"/>
  <c r="AF249" i="1"/>
  <c r="AG249" i="1"/>
  <c r="AH249" i="1"/>
  <c r="AI249" i="1"/>
  <c r="AJ249" i="1"/>
  <c r="AK249" i="1"/>
  <c r="AL249" i="1"/>
  <c r="AD249" i="1"/>
  <c r="AM249" i="1"/>
  <c r="AE249" i="1"/>
  <c r="AL629" i="1"/>
  <c r="AE623" i="1"/>
  <c r="AD623" i="1"/>
  <c r="AM623" i="1"/>
  <c r="AI623" i="1"/>
  <c r="AG620" i="1"/>
  <c r="AK620" i="1"/>
  <c r="AF620" i="1"/>
  <c r="AI618" i="1"/>
  <c r="AG616" i="1"/>
  <c r="AD616" i="1"/>
  <c r="AM616" i="1"/>
  <c r="AI616" i="1"/>
  <c r="AM613" i="1"/>
  <c r="AK610" i="1"/>
  <c r="AF610" i="1"/>
  <c r="AG610" i="1"/>
  <c r="AL610" i="1"/>
  <c r="AG608" i="1"/>
  <c r="AJ608" i="1"/>
  <c r="AD608" i="1"/>
  <c r="AI608" i="1"/>
  <c r="AI601" i="1"/>
  <c r="AD601" i="1"/>
  <c r="AL601" i="1"/>
  <c r="AM601" i="1"/>
  <c r="AG601" i="1"/>
  <c r="AI597" i="1"/>
  <c r="AD597" i="1"/>
  <c r="AL597" i="1"/>
  <c r="AH597" i="1"/>
  <c r="AE583" i="1"/>
  <c r="AM583" i="1"/>
  <c r="AF583" i="1"/>
  <c r="AH583" i="1"/>
  <c r="AJ583" i="1"/>
  <c r="AK583" i="1"/>
  <c r="AD583" i="1"/>
  <c r="AG580" i="1"/>
  <c r="AH580" i="1"/>
  <c r="AJ580" i="1"/>
  <c r="AE580" i="1"/>
  <c r="AF580" i="1"/>
  <c r="AM580" i="1"/>
  <c r="AG576" i="1"/>
  <c r="AH576" i="1"/>
  <c r="AI576" i="1"/>
  <c r="AJ576" i="1"/>
  <c r="AL576" i="1"/>
  <c r="AM576" i="1"/>
  <c r="AE576" i="1"/>
  <c r="AE575" i="1"/>
  <c r="AM575" i="1"/>
  <c r="AF575" i="1"/>
  <c r="AG575" i="1"/>
  <c r="AH575" i="1"/>
  <c r="AJ575" i="1"/>
  <c r="AG568" i="1"/>
  <c r="AH568" i="1"/>
  <c r="AI568" i="1"/>
  <c r="AJ568" i="1"/>
  <c r="AD568" i="1"/>
  <c r="AE568" i="1"/>
  <c r="AM568" i="1"/>
  <c r="AE555" i="1"/>
  <c r="AM555" i="1"/>
  <c r="AF555" i="1"/>
  <c r="AG555" i="1"/>
  <c r="AH555" i="1"/>
  <c r="AD555" i="1"/>
  <c r="AL555" i="1"/>
  <c r="AC554" i="1"/>
  <c r="AI542" i="1"/>
  <c r="AD542" i="1"/>
  <c r="AM542" i="1"/>
  <c r="AE542" i="1"/>
  <c r="AF542" i="1"/>
  <c r="AG542" i="1"/>
  <c r="AK542" i="1"/>
  <c r="AL542" i="1"/>
  <c r="AE540" i="1"/>
  <c r="AM540" i="1"/>
  <c r="AF540" i="1"/>
  <c r="AG540" i="1"/>
  <c r="AH540" i="1"/>
  <c r="AI540" i="1"/>
  <c r="AJ540" i="1"/>
  <c r="AK540" i="1"/>
  <c r="AK539" i="1"/>
  <c r="AJ539" i="1"/>
  <c r="AL539" i="1"/>
  <c r="AD539" i="1"/>
  <c r="AM539" i="1"/>
  <c r="AE539" i="1"/>
  <c r="AG539" i="1"/>
  <c r="AH539" i="1"/>
  <c r="AD516" i="1"/>
  <c r="AL516" i="1"/>
  <c r="AE516" i="1"/>
  <c r="AM516" i="1"/>
  <c r="AH516" i="1"/>
  <c r="AG516" i="1"/>
  <c r="AI516" i="1"/>
  <c r="AJ516" i="1"/>
  <c r="AK516" i="1"/>
  <c r="AF516" i="1"/>
  <c r="AD504" i="1"/>
  <c r="AL504" i="1"/>
  <c r="AE504" i="1"/>
  <c r="AM504" i="1"/>
  <c r="AH504" i="1"/>
  <c r="AG504" i="1"/>
  <c r="AI504" i="1"/>
  <c r="AJ504" i="1"/>
  <c r="AK504" i="1"/>
  <c r="AD484" i="1"/>
  <c r="AL484" i="1"/>
  <c r="AE484" i="1"/>
  <c r="AM484" i="1"/>
  <c r="AH484" i="1"/>
  <c r="AG484" i="1"/>
  <c r="AI484" i="1"/>
  <c r="AJ484" i="1"/>
  <c r="AK484" i="1"/>
  <c r="AF484" i="1"/>
  <c r="AK665" i="1"/>
  <c r="AC656" i="1"/>
  <c r="AC648" i="1"/>
  <c r="AC640" i="1"/>
  <c r="AC632" i="1"/>
  <c r="AK629" i="1"/>
  <c r="AC624" i="1"/>
  <c r="AM620" i="1"/>
  <c r="AH618" i="1"/>
  <c r="AI617" i="1"/>
  <c r="AG617" i="1"/>
  <c r="AL617" i="1"/>
  <c r="AL613" i="1"/>
  <c r="AJ610" i="1"/>
  <c r="AM609" i="1"/>
  <c r="AK597" i="1"/>
  <c r="AG596" i="1"/>
  <c r="AJ596" i="1"/>
  <c r="AM596" i="1"/>
  <c r="AH596" i="1"/>
  <c r="AG592" i="1"/>
  <c r="AH592" i="1"/>
  <c r="AJ592" i="1"/>
  <c r="AF592" i="1"/>
  <c r="AM592" i="1"/>
  <c r="AE591" i="1"/>
  <c r="AM591" i="1"/>
  <c r="AF591" i="1"/>
  <c r="AH591" i="1"/>
  <c r="AK591" i="1"/>
  <c r="AD591" i="1"/>
  <c r="AG584" i="1"/>
  <c r="AH584" i="1"/>
  <c r="AJ584" i="1"/>
  <c r="AE584" i="1"/>
  <c r="AF584" i="1"/>
  <c r="AM584" i="1"/>
  <c r="AE563" i="1"/>
  <c r="AM563" i="1"/>
  <c r="AF563" i="1"/>
  <c r="AG563" i="1"/>
  <c r="AH563" i="1"/>
  <c r="AK563" i="1"/>
  <c r="AL563" i="1"/>
  <c r="AD563" i="1"/>
  <c r="AC562" i="1"/>
  <c r="AH553" i="1"/>
  <c r="AE551" i="1"/>
  <c r="AM551" i="1"/>
  <c r="AF551" i="1"/>
  <c r="AG551" i="1"/>
  <c r="AH551" i="1"/>
  <c r="AI551" i="1"/>
  <c r="AJ551" i="1"/>
  <c r="AK550" i="1"/>
  <c r="AD550" i="1"/>
  <c r="AL550" i="1"/>
  <c r="AE550" i="1"/>
  <c r="AM550" i="1"/>
  <c r="AF550" i="1"/>
  <c r="AH550" i="1"/>
  <c r="AI550" i="1"/>
  <c r="AF529" i="1"/>
  <c r="AG529" i="1"/>
  <c r="AJ529" i="1"/>
  <c r="AD529" i="1"/>
  <c r="AE529" i="1"/>
  <c r="AH529" i="1"/>
  <c r="AI529" i="1"/>
  <c r="AM529" i="1"/>
  <c r="AF521" i="1"/>
  <c r="AG521" i="1"/>
  <c r="AJ521" i="1"/>
  <c r="AD521" i="1"/>
  <c r="AE521" i="1"/>
  <c r="AH521" i="1"/>
  <c r="AI521" i="1"/>
  <c r="AK521" i="1"/>
  <c r="AL521" i="1"/>
  <c r="AD472" i="1"/>
  <c r="AL472" i="1"/>
  <c r="AE472" i="1"/>
  <c r="AM472" i="1"/>
  <c r="AH472" i="1"/>
  <c r="AG472" i="1"/>
  <c r="AI472" i="1"/>
  <c r="AJ472" i="1"/>
  <c r="AK472" i="1"/>
  <c r="AF472" i="1"/>
  <c r="AF465" i="1"/>
  <c r="AL465" i="1"/>
  <c r="AD465" i="1"/>
  <c r="AM465" i="1"/>
  <c r="AH465" i="1"/>
  <c r="AE465" i="1"/>
  <c r="AG465" i="1"/>
  <c r="AI465" i="1"/>
  <c r="AJ465" i="1"/>
  <c r="AK465" i="1"/>
  <c r="AF457" i="1"/>
  <c r="AJ457" i="1"/>
  <c r="AK457" i="1"/>
  <c r="AE457" i="1"/>
  <c r="AD457" i="1"/>
  <c r="AG457" i="1"/>
  <c r="AH457" i="1"/>
  <c r="AI457" i="1"/>
  <c r="AL457" i="1"/>
  <c r="AF453" i="1"/>
  <c r="AD453" i="1"/>
  <c r="AM453" i="1"/>
  <c r="AE453" i="1"/>
  <c r="AI453" i="1"/>
  <c r="AJ453" i="1"/>
  <c r="AK453" i="1"/>
  <c r="AL453" i="1"/>
  <c r="AG453" i="1"/>
  <c r="AG439" i="1"/>
  <c r="AJ439" i="1"/>
  <c r="AD439" i="1"/>
  <c r="AM439" i="1"/>
  <c r="AH439" i="1"/>
  <c r="AK439" i="1"/>
  <c r="AL439" i="1"/>
  <c r="AE439" i="1"/>
  <c r="AF439" i="1"/>
  <c r="AI439" i="1"/>
  <c r="AJ665" i="1"/>
  <c r="AJ629" i="1"/>
  <c r="AL623" i="1"/>
  <c r="AL620" i="1"/>
  <c r="AF618" i="1"/>
  <c r="AJ617" i="1"/>
  <c r="AL616" i="1"/>
  <c r="AK613" i="1"/>
  <c r="AI610" i="1"/>
  <c r="AK609" i="1"/>
  <c r="AM608" i="1"/>
  <c r="AC602" i="1"/>
  <c r="AJ597" i="1"/>
  <c r="AK596" i="1"/>
  <c r="AK595" i="1"/>
  <c r="AG561" i="1"/>
  <c r="AG560" i="1"/>
  <c r="AH560" i="1"/>
  <c r="AI560" i="1"/>
  <c r="AJ560" i="1"/>
  <c r="AL560" i="1"/>
  <c r="AM560" i="1"/>
  <c r="AE560" i="1"/>
  <c r="AE559" i="1"/>
  <c r="AM559" i="1"/>
  <c r="AF559" i="1"/>
  <c r="AG559" i="1"/>
  <c r="AH559" i="1"/>
  <c r="AJ559" i="1"/>
  <c r="AG553" i="1"/>
  <c r="AG552" i="1"/>
  <c r="AH552" i="1"/>
  <c r="AI552" i="1"/>
  <c r="AJ552" i="1"/>
  <c r="AD552" i="1"/>
  <c r="AE552" i="1"/>
  <c r="AM552" i="1"/>
  <c r="AM549" i="1"/>
  <c r="AD520" i="1"/>
  <c r="AL520" i="1"/>
  <c r="AE520" i="1"/>
  <c r="AM520" i="1"/>
  <c r="AH520" i="1"/>
  <c r="AG520" i="1"/>
  <c r="AI520" i="1"/>
  <c r="AJ520" i="1"/>
  <c r="AK520" i="1"/>
  <c r="AF520" i="1"/>
  <c r="AF497" i="1"/>
  <c r="AG497" i="1"/>
  <c r="AJ497" i="1"/>
  <c r="AD497" i="1"/>
  <c r="AE497" i="1"/>
  <c r="AH497" i="1"/>
  <c r="AI497" i="1"/>
  <c r="AL497" i="1"/>
  <c r="AM497" i="1"/>
  <c r="AL485" i="1"/>
  <c r="AF477" i="1"/>
  <c r="AG477" i="1"/>
  <c r="AJ477" i="1"/>
  <c r="AD477" i="1"/>
  <c r="AE477" i="1"/>
  <c r="AH477" i="1"/>
  <c r="AI477" i="1"/>
  <c r="AK477" i="1"/>
  <c r="AL477" i="1"/>
  <c r="AF461" i="1"/>
  <c r="AG461" i="1"/>
  <c r="AH461" i="1"/>
  <c r="AK461" i="1"/>
  <c r="AI461" i="1"/>
  <c r="AJ461" i="1"/>
  <c r="AL461" i="1"/>
  <c r="AM461" i="1"/>
  <c r="AD461" i="1"/>
  <c r="AJ455" i="1"/>
  <c r="AK455" i="1"/>
  <c r="AL455" i="1"/>
  <c r="AF455" i="1"/>
  <c r="AE455" i="1"/>
  <c r="AG455" i="1"/>
  <c r="AH455" i="1"/>
  <c r="AI455" i="1"/>
  <c r="AM455" i="1"/>
  <c r="AH665" i="1"/>
  <c r="AK658" i="1"/>
  <c r="AG658" i="1"/>
  <c r="AC650" i="1"/>
  <c r="AC642" i="1"/>
  <c r="AC634" i="1"/>
  <c r="AH629" i="1"/>
  <c r="AK626" i="1"/>
  <c r="AG626" i="1"/>
  <c r="AK623" i="1"/>
  <c r="AJ620" i="1"/>
  <c r="AE618" i="1"/>
  <c r="AH617" i="1"/>
  <c r="AK616" i="1"/>
  <c r="AH613" i="1"/>
  <c r="AH610" i="1"/>
  <c r="AH609" i="1"/>
  <c r="AL608" i="1"/>
  <c r="AE607" i="1"/>
  <c r="AM607" i="1"/>
  <c r="AH607" i="1"/>
  <c r="AI607" i="1"/>
  <c r="AK601" i="1"/>
  <c r="AE599" i="1"/>
  <c r="AM599" i="1"/>
  <c r="AH599" i="1"/>
  <c r="AK599" i="1"/>
  <c r="AF599" i="1"/>
  <c r="AG597" i="1"/>
  <c r="AI596" i="1"/>
  <c r="AJ595" i="1"/>
  <c r="AK594" i="1"/>
  <c r="AF594" i="1"/>
  <c r="AL594" i="1"/>
  <c r="AG594" i="1"/>
  <c r="AI593" i="1"/>
  <c r="AJ593" i="1"/>
  <c r="AD593" i="1"/>
  <c r="AL593" i="1"/>
  <c r="AH593" i="1"/>
  <c r="AI581" i="1"/>
  <c r="AJ581" i="1"/>
  <c r="AD581" i="1"/>
  <c r="AL581" i="1"/>
  <c r="AH581" i="1"/>
  <c r="AI578" i="1"/>
  <c r="AK571" i="1"/>
  <c r="AF561" i="1"/>
  <c r="AF553" i="1"/>
  <c r="AH549" i="1"/>
  <c r="AI546" i="1"/>
  <c r="AK546" i="1"/>
  <c r="AL546" i="1"/>
  <c r="AD546" i="1"/>
  <c r="AM546" i="1"/>
  <c r="AE546" i="1"/>
  <c r="AJ546" i="1"/>
  <c r="AF546" i="1"/>
  <c r="AL505" i="1"/>
  <c r="AK485" i="1"/>
  <c r="AD476" i="1"/>
  <c r="AL476" i="1"/>
  <c r="AE476" i="1"/>
  <c r="AM476" i="1"/>
  <c r="AH476" i="1"/>
  <c r="AG476" i="1"/>
  <c r="AI476" i="1"/>
  <c r="AJ476" i="1"/>
  <c r="AK476" i="1"/>
  <c r="AF476" i="1"/>
  <c r="AJ467" i="1"/>
  <c r="AI467" i="1"/>
  <c r="AK467" i="1"/>
  <c r="AE467" i="1"/>
  <c r="AH467" i="1"/>
  <c r="AL467" i="1"/>
  <c r="AM467" i="1"/>
  <c r="AD467" i="1"/>
  <c r="AF467" i="1"/>
  <c r="AG467" i="1"/>
  <c r="AH458" i="1"/>
  <c r="AD458" i="1"/>
  <c r="AM458" i="1"/>
  <c r="AE458" i="1"/>
  <c r="AI458" i="1"/>
  <c r="AL458" i="1"/>
  <c r="AF458" i="1"/>
  <c r="AG458" i="1"/>
  <c r="AJ458" i="1"/>
  <c r="AK458" i="1"/>
  <c r="AC614" i="1"/>
  <c r="AC598" i="1"/>
  <c r="AG564" i="1"/>
  <c r="AH564" i="1"/>
  <c r="AI564" i="1"/>
  <c r="AJ564" i="1"/>
  <c r="AG548" i="1"/>
  <c r="AH548" i="1"/>
  <c r="AI548" i="1"/>
  <c r="AJ548" i="1"/>
  <c r="AC535" i="1"/>
  <c r="AI534" i="1"/>
  <c r="AH534" i="1"/>
  <c r="AJ534" i="1"/>
  <c r="AK534" i="1"/>
  <c r="AL534" i="1"/>
  <c r="AG423" i="1"/>
  <c r="AJ423" i="1"/>
  <c r="AI423" i="1"/>
  <c r="AE423" i="1"/>
  <c r="AD423" i="1"/>
  <c r="AF423" i="1"/>
  <c r="AL423" i="1"/>
  <c r="AH423" i="1"/>
  <c r="AK423" i="1"/>
  <c r="AE402" i="1"/>
  <c r="AM402" i="1"/>
  <c r="AH402" i="1"/>
  <c r="AD402" i="1"/>
  <c r="AK402" i="1"/>
  <c r="AI402" i="1"/>
  <c r="AJ402" i="1"/>
  <c r="AL402" i="1"/>
  <c r="AE386" i="1"/>
  <c r="AM386" i="1"/>
  <c r="AF386" i="1"/>
  <c r="AH386" i="1"/>
  <c r="AK386" i="1"/>
  <c r="AG386" i="1"/>
  <c r="AL386" i="1"/>
  <c r="AJ386" i="1"/>
  <c r="AI386" i="1"/>
  <c r="AH378" i="1"/>
  <c r="AI378" i="1"/>
  <c r="AE378" i="1"/>
  <c r="AF378" i="1"/>
  <c r="AJ378" i="1"/>
  <c r="AL378" i="1"/>
  <c r="AK378" i="1"/>
  <c r="AM378" i="1"/>
  <c r="AG378" i="1"/>
  <c r="AF513" i="1"/>
  <c r="AG513" i="1"/>
  <c r="AJ513" i="1"/>
  <c r="AD513" i="1"/>
  <c r="AE513" i="1"/>
  <c r="AH513" i="1"/>
  <c r="AI513" i="1"/>
  <c r="AD508" i="1"/>
  <c r="AL508" i="1"/>
  <c r="AE508" i="1"/>
  <c r="AM508" i="1"/>
  <c r="AH508" i="1"/>
  <c r="AG508" i="1"/>
  <c r="AI508" i="1"/>
  <c r="AJ508" i="1"/>
  <c r="AK508" i="1"/>
  <c r="AF493" i="1"/>
  <c r="AG493" i="1"/>
  <c r="AJ493" i="1"/>
  <c r="AD493" i="1"/>
  <c r="AE493" i="1"/>
  <c r="AH493" i="1"/>
  <c r="AI493" i="1"/>
  <c r="AD488" i="1"/>
  <c r="AL488" i="1"/>
  <c r="AE488" i="1"/>
  <c r="AM488" i="1"/>
  <c r="AH488" i="1"/>
  <c r="AG488" i="1"/>
  <c r="AI488" i="1"/>
  <c r="AJ488" i="1"/>
  <c r="AK488" i="1"/>
  <c r="AF469" i="1"/>
  <c r="AG469" i="1"/>
  <c r="AJ469" i="1"/>
  <c r="AD469" i="1"/>
  <c r="AE469" i="1"/>
  <c r="AH469" i="1"/>
  <c r="AI469" i="1"/>
  <c r="AE450" i="1"/>
  <c r="AH450" i="1"/>
  <c r="AJ450" i="1"/>
  <c r="AM450" i="1"/>
  <c r="AD450" i="1"/>
  <c r="AF450" i="1"/>
  <c r="AK450" i="1"/>
  <c r="AI450" i="1"/>
  <c r="AL450" i="1"/>
  <c r="AK425" i="1"/>
  <c r="AF425" i="1"/>
  <c r="AL425" i="1"/>
  <c r="AH425" i="1"/>
  <c r="AG425" i="1"/>
  <c r="AJ425" i="1"/>
  <c r="AM425" i="1"/>
  <c r="AD425" i="1"/>
  <c r="AE425" i="1"/>
  <c r="AI425" i="1"/>
  <c r="AD524" i="1"/>
  <c r="AL524" i="1"/>
  <c r="AE524" i="1"/>
  <c r="AM524" i="1"/>
  <c r="AH524" i="1"/>
  <c r="AG524" i="1"/>
  <c r="AI524" i="1"/>
  <c r="AJ524" i="1"/>
  <c r="AK524" i="1"/>
  <c r="AD480" i="1"/>
  <c r="AL480" i="1"/>
  <c r="AE480" i="1"/>
  <c r="AM480" i="1"/>
  <c r="AH480" i="1"/>
  <c r="AG480" i="1"/>
  <c r="AI480" i="1"/>
  <c r="AJ480" i="1"/>
  <c r="AK480" i="1"/>
  <c r="AH462" i="1"/>
  <c r="AJ462" i="1"/>
  <c r="AK462" i="1"/>
  <c r="AE462" i="1"/>
  <c r="AD462" i="1"/>
  <c r="AF462" i="1"/>
  <c r="AG462" i="1"/>
  <c r="AI462" i="1"/>
  <c r="AI444" i="1"/>
  <c r="AD444" i="1"/>
  <c r="AL444" i="1"/>
  <c r="AH444" i="1"/>
  <c r="AJ444" i="1"/>
  <c r="AK444" i="1"/>
  <c r="AM444" i="1"/>
  <c r="AE444" i="1"/>
  <c r="AF444" i="1"/>
  <c r="AG444" i="1"/>
  <c r="AK409" i="1"/>
  <c r="AF409" i="1"/>
  <c r="AG409" i="1"/>
  <c r="AM409" i="1"/>
  <c r="AH409" i="1"/>
  <c r="AI409" i="1"/>
  <c r="AJ409" i="1"/>
  <c r="AL409" i="1"/>
  <c r="AE409" i="1"/>
  <c r="AI396" i="1"/>
  <c r="AJ396" i="1"/>
  <c r="AD396" i="1"/>
  <c r="AL396" i="1"/>
  <c r="AK396" i="1"/>
  <c r="AE396" i="1"/>
  <c r="AF396" i="1"/>
  <c r="AM396" i="1"/>
  <c r="AG396" i="1"/>
  <c r="AH396" i="1"/>
  <c r="AC622" i="1"/>
  <c r="AG572" i="1"/>
  <c r="AH572" i="1"/>
  <c r="AI572" i="1"/>
  <c r="AJ572" i="1"/>
  <c r="AK564" i="1"/>
  <c r="AG556" i="1"/>
  <c r="AH556" i="1"/>
  <c r="AI556" i="1"/>
  <c r="AJ556" i="1"/>
  <c r="AK548" i="1"/>
  <c r="AE534" i="1"/>
  <c r="AD456" i="1"/>
  <c r="AL456" i="1"/>
  <c r="AF456" i="1"/>
  <c r="AG456" i="1"/>
  <c r="AJ456" i="1"/>
  <c r="AE456" i="1"/>
  <c r="AH456" i="1"/>
  <c r="AI456" i="1"/>
  <c r="AH454" i="1"/>
  <c r="AG454" i="1"/>
  <c r="AI454" i="1"/>
  <c r="AL454" i="1"/>
  <c r="AF454" i="1"/>
  <c r="AJ454" i="1"/>
  <c r="AK454" i="1"/>
  <c r="AM454" i="1"/>
  <c r="AE434" i="1"/>
  <c r="AM434" i="1"/>
  <c r="AH434" i="1"/>
  <c r="AD434" i="1"/>
  <c r="AK434" i="1"/>
  <c r="AL434" i="1"/>
  <c r="AF434" i="1"/>
  <c r="AG434" i="1"/>
  <c r="AI428" i="1"/>
  <c r="AD428" i="1"/>
  <c r="AL428" i="1"/>
  <c r="AH428" i="1"/>
  <c r="AE428" i="1"/>
  <c r="AJ428" i="1"/>
  <c r="AK428" i="1"/>
  <c r="AG428" i="1"/>
  <c r="AF428" i="1"/>
  <c r="AM428" i="1"/>
  <c r="AE410" i="1"/>
  <c r="AM410" i="1"/>
  <c r="AH410" i="1"/>
  <c r="AL410" i="1"/>
  <c r="AI410" i="1"/>
  <c r="AD410" i="1"/>
  <c r="AF410" i="1"/>
  <c r="AK410" i="1"/>
  <c r="AC586" i="1"/>
  <c r="AK582" i="1"/>
  <c r="AD582" i="1"/>
  <c r="AL582" i="1"/>
  <c r="AF582" i="1"/>
  <c r="AK574" i="1"/>
  <c r="AD574" i="1"/>
  <c r="AL574" i="1"/>
  <c r="AE574" i="1"/>
  <c r="AM574" i="1"/>
  <c r="AF574" i="1"/>
  <c r="AI573" i="1"/>
  <c r="AJ573" i="1"/>
  <c r="AK573" i="1"/>
  <c r="AD573" i="1"/>
  <c r="AL573" i="1"/>
  <c r="AK558" i="1"/>
  <c r="AD558" i="1"/>
  <c r="AL558" i="1"/>
  <c r="AE558" i="1"/>
  <c r="AM558" i="1"/>
  <c r="AF558" i="1"/>
  <c r="AI557" i="1"/>
  <c r="AJ557" i="1"/>
  <c r="AK557" i="1"/>
  <c r="AD557" i="1"/>
  <c r="AL557" i="1"/>
  <c r="AF533" i="1"/>
  <c r="AG533" i="1"/>
  <c r="AD533" i="1"/>
  <c r="AE533" i="1"/>
  <c r="AH533" i="1"/>
  <c r="AI533" i="1"/>
  <c r="AF509" i="1"/>
  <c r="AG509" i="1"/>
  <c r="AJ509" i="1"/>
  <c r="AD509" i="1"/>
  <c r="AE509" i="1"/>
  <c r="AH509" i="1"/>
  <c r="AI509" i="1"/>
  <c r="AI412" i="1"/>
  <c r="AD412" i="1"/>
  <c r="AL412" i="1"/>
  <c r="AJ412" i="1"/>
  <c r="AG412" i="1"/>
  <c r="AH412" i="1"/>
  <c r="AE412" i="1"/>
  <c r="AF412" i="1"/>
  <c r="AK412" i="1"/>
  <c r="AM412" i="1"/>
  <c r="AG403" i="1"/>
  <c r="AJ403" i="1"/>
  <c r="AK403" i="1"/>
  <c r="AF403" i="1"/>
  <c r="AE403" i="1"/>
  <c r="AH403" i="1"/>
  <c r="AM403" i="1"/>
  <c r="AD403" i="1"/>
  <c r="AI403" i="1"/>
  <c r="AG447" i="1"/>
  <c r="AJ447" i="1"/>
  <c r="AL447" i="1"/>
  <c r="AI447" i="1"/>
  <c r="AK447" i="1"/>
  <c r="AE447" i="1"/>
  <c r="AF447" i="1"/>
  <c r="AE438" i="1"/>
  <c r="AM438" i="1"/>
  <c r="AH438" i="1"/>
  <c r="AI438" i="1"/>
  <c r="AD438" i="1"/>
  <c r="AF438" i="1"/>
  <c r="AK438" i="1"/>
  <c r="AJ438" i="1"/>
  <c r="AL438" i="1"/>
  <c r="AE430" i="1"/>
  <c r="AM430" i="1"/>
  <c r="AH430" i="1"/>
  <c r="AK430" i="1"/>
  <c r="AG430" i="1"/>
  <c r="AD430" i="1"/>
  <c r="AF430" i="1"/>
  <c r="AL430" i="1"/>
  <c r="AI430" i="1"/>
  <c r="AK419" i="1"/>
  <c r="AC405" i="1"/>
  <c r="AG395" i="1"/>
  <c r="AH395" i="1"/>
  <c r="AJ395" i="1"/>
  <c r="AF395" i="1"/>
  <c r="AE395" i="1"/>
  <c r="AI395" i="1"/>
  <c r="AM395" i="1"/>
  <c r="AD395" i="1"/>
  <c r="AK395" i="1"/>
  <c r="AI388" i="1"/>
  <c r="AJ388" i="1"/>
  <c r="AD388" i="1"/>
  <c r="AL388" i="1"/>
  <c r="AK388" i="1"/>
  <c r="AG388" i="1"/>
  <c r="AH388" i="1"/>
  <c r="AM388" i="1"/>
  <c r="AH530" i="1"/>
  <c r="AI530" i="1"/>
  <c r="AD530" i="1"/>
  <c r="AL530" i="1"/>
  <c r="AH526" i="1"/>
  <c r="AI526" i="1"/>
  <c r="AD526" i="1"/>
  <c r="AL526" i="1"/>
  <c r="AH522" i="1"/>
  <c r="AI522" i="1"/>
  <c r="AD522" i="1"/>
  <c r="AL522" i="1"/>
  <c r="AH518" i="1"/>
  <c r="AI518" i="1"/>
  <c r="AD518" i="1"/>
  <c r="AL518" i="1"/>
  <c r="AH514" i="1"/>
  <c r="AI514" i="1"/>
  <c r="AD514" i="1"/>
  <c r="AL514" i="1"/>
  <c r="AH510" i="1"/>
  <c r="AI510" i="1"/>
  <c r="AD510" i="1"/>
  <c r="AL510" i="1"/>
  <c r="AH506" i="1"/>
  <c r="AI506" i="1"/>
  <c r="AD506" i="1"/>
  <c r="AL506" i="1"/>
  <c r="AH502" i="1"/>
  <c r="AI502" i="1"/>
  <c r="AD502" i="1"/>
  <c r="AL502" i="1"/>
  <c r="AH498" i="1"/>
  <c r="AI498" i="1"/>
  <c r="AD498" i="1"/>
  <c r="AL498" i="1"/>
  <c r="AH494" i="1"/>
  <c r="AI494" i="1"/>
  <c r="AD494" i="1"/>
  <c r="AL494" i="1"/>
  <c r="AH490" i="1"/>
  <c r="AI490" i="1"/>
  <c r="AD490" i="1"/>
  <c r="AL490" i="1"/>
  <c r="AH486" i="1"/>
  <c r="AI486" i="1"/>
  <c r="AD486" i="1"/>
  <c r="AL486" i="1"/>
  <c r="AH482" i="1"/>
  <c r="AI482" i="1"/>
  <c r="AD482" i="1"/>
  <c r="AL482" i="1"/>
  <c r="AH478" i="1"/>
  <c r="AI478" i="1"/>
  <c r="AD478" i="1"/>
  <c r="AL478" i="1"/>
  <c r="AH474" i="1"/>
  <c r="AI474" i="1"/>
  <c r="AD474" i="1"/>
  <c r="AL474" i="1"/>
  <c r="AH470" i="1"/>
  <c r="AI470" i="1"/>
  <c r="AD470" i="1"/>
  <c r="AL470" i="1"/>
  <c r="AH466" i="1"/>
  <c r="AF466" i="1"/>
  <c r="AG466" i="1"/>
  <c r="AK466" i="1"/>
  <c r="AD460" i="1"/>
  <c r="AL460" i="1"/>
  <c r="AK460" i="1"/>
  <c r="AM460" i="1"/>
  <c r="AG460" i="1"/>
  <c r="AJ459" i="1"/>
  <c r="AG459" i="1"/>
  <c r="AH459" i="1"/>
  <c r="AL459" i="1"/>
  <c r="AD451" i="1"/>
  <c r="AL451" i="1"/>
  <c r="AH451" i="1"/>
  <c r="AM451" i="1"/>
  <c r="AG451" i="1"/>
  <c r="AI448" i="1"/>
  <c r="AD448" i="1"/>
  <c r="AL448" i="1"/>
  <c r="AG448" i="1"/>
  <c r="AF448" i="1"/>
  <c r="AH448" i="1"/>
  <c r="AE448" i="1"/>
  <c r="AJ448" i="1"/>
  <c r="AI408" i="1"/>
  <c r="AD408" i="1"/>
  <c r="AL408" i="1"/>
  <c r="AJ408" i="1"/>
  <c r="AF408" i="1"/>
  <c r="AH408" i="1"/>
  <c r="AK408" i="1"/>
  <c r="AE408" i="1"/>
  <c r="AG408" i="1"/>
  <c r="AE398" i="1"/>
  <c r="AM398" i="1"/>
  <c r="AF398" i="1"/>
  <c r="AH398" i="1"/>
  <c r="AK398" i="1"/>
  <c r="AG398" i="1"/>
  <c r="AD398" i="1"/>
  <c r="AL398" i="1"/>
  <c r="AI398" i="1"/>
  <c r="AJ398" i="1"/>
  <c r="AC543" i="1"/>
  <c r="AJ531" i="1"/>
  <c r="AK531" i="1"/>
  <c r="AF531" i="1"/>
  <c r="AC527" i="1"/>
  <c r="AJ523" i="1"/>
  <c r="AK523" i="1"/>
  <c r="AF523" i="1"/>
  <c r="AC519" i="1"/>
  <c r="AC515" i="1"/>
  <c r="AC511" i="1"/>
  <c r="AJ507" i="1"/>
  <c r="AK507" i="1"/>
  <c r="AF507" i="1"/>
  <c r="AJ503" i="1"/>
  <c r="AK503" i="1"/>
  <c r="AF503" i="1"/>
  <c r="AJ499" i="1"/>
  <c r="AK499" i="1"/>
  <c r="AF499" i="1"/>
  <c r="AC495" i="1"/>
  <c r="AC491" i="1"/>
  <c r="AC487" i="1"/>
  <c r="AJ483" i="1"/>
  <c r="AK483" i="1"/>
  <c r="AF483" i="1"/>
  <c r="AJ479" i="1"/>
  <c r="AK479" i="1"/>
  <c r="AF479" i="1"/>
  <c r="AC475" i="1"/>
  <c r="AC471" i="1"/>
  <c r="AD464" i="1"/>
  <c r="AL464" i="1"/>
  <c r="AH464" i="1"/>
  <c r="AI464" i="1"/>
  <c r="AM464" i="1"/>
  <c r="AJ463" i="1"/>
  <c r="AD463" i="1"/>
  <c r="AM463" i="1"/>
  <c r="AE463" i="1"/>
  <c r="AH463" i="1"/>
  <c r="AJ460" i="1"/>
  <c r="AM459" i="1"/>
  <c r="AK451" i="1"/>
  <c r="AE442" i="1"/>
  <c r="AM442" i="1"/>
  <c r="AH442" i="1"/>
  <c r="AL442" i="1"/>
  <c r="AD442" i="1"/>
  <c r="AK442" i="1"/>
  <c r="AF442" i="1"/>
  <c r="AC421" i="1"/>
  <c r="AE418" i="1"/>
  <c r="AM418" i="1"/>
  <c r="AH418" i="1"/>
  <c r="AJ418" i="1"/>
  <c r="AF418" i="1"/>
  <c r="AI418" i="1"/>
  <c r="AD418" i="1"/>
  <c r="AC415" i="1"/>
  <c r="AF369" i="1"/>
  <c r="AG369" i="1"/>
  <c r="AM369" i="1"/>
  <c r="AD369" i="1"/>
  <c r="AE369" i="1"/>
  <c r="AH369" i="1"/>
  <c r="AL369" i="1"/>
  <c r="AI369" i="1"/>
  <c r="AJ369" i="1"/>
  <c r="AK369" i="1"/>
  <c r="AH366" i="1"/>
  <c r="AI366" i="1"/>
  <c r="AD366" i="1"/>
  <c r="AE366" i="1"/>
  <c r="AF366" i="1"/>
  <c r="AG366" i="1"/>
  <c r="AM366" i="1"/>
  <c r="AJ366" i="1"/>
  <c r="AK366" i="1"/>
  <c r="AM530" i="1"/>
  <c r="AM526" i="1"/>
  <c r="AM522" i="1"/>
  <c r="AM518" i="1"/>
  <c r="AM514" i="1"/>
  <c r="AM510" i="1"/>
  <c r="AM506" i="1"/>
  <c r="AM502" i="1"/>
  <c r="AM498" i="1"/>
  <c r="AM494" i="1"/>
  <c r="AM490" i="1"/>
  <c r="AM486" i="1"/>
  <c r="AM482" i="1"/>
  <c r="AM478" i="1"/>
  <c r="AM474" i="1"/>
  <c r="AM470" i="1"/>
  <c r="AM466" i="1"/>
  <c r="AI460" i="1"/>
  <c r="AK459" i="1"/>
  <c r="AJ451" i="1"/>
  <c r="AI424" i="1"/>
  <c r="AD424" i="1"/>
  <c r="AL424" i="1"/>
  <c r="AE424" i="1"/>
  <c r="AK424" i="1"/>
  <c r="AH424" i="1"/>
  <c r="AJ424" i="1"/>
  <c r="AM424" i="1"/>
  <c r="AE422" i="1"/>
  <c r="AM422" i="1"/>
  <c r="AH422" i="1"/>
  <c r="AJ422" i="1"/>
  <c r="AG422" i="1"/>
  <c r="AI422" i="1"/>
  <c r="AD422" i="1"/>
  <c r="AF422" i="1"/>
  <c r="AG419" i="1"/>
  <c r="AJ419" i="1"/>
  <c r="AE419" i="1"/>
  <c r="AL419" i="1"/>
  <c r="AM419" i="1"/>
  <c r="AF419" i="1"/>
  <c r="AD419" i="1"/>
  <c r="AE394" i="1"/>
  <c r="AM394" i="1"/>
  <c r="AF394" i="1"/>
  <c r="AH394" i="1"/>
  <c r="AK394" i="1"/>
  <c r="AG394" i="1"/>
  <c r="AD394" i="1"/>
  <c r="AI394" i="1"/>
  <c r="AL394" i="1"/>
  <c r="AD368" i="1"/>
  <c r="AL368" i="1"/>
  <c r="AE368" i="1"/>
  <c r="AM368" i="1"/>
  <c r="AG368" i="1"/>
  <c r="AH368" i="1"/>
  <c r="AI368" i="1"/>
  <c r="AJ368" i="1"/>
  <c r="AF368" i="1"/>
  <c r="AK368" i="1"/>
  <c r="AC449" i="1"/>
  <c r="AE446" i="1"/>
  <c r="AM446" i="1"/>
  <c r="AH446" i="1"/>
  <c r="AF446" i="1"/>
  <c r="AG443" i="1"/>
  <c r="AJ443" i="1"/>
  <c r="AH443" i="1"/>
  <c r="AL443" i="1"/>
  <c r="AM443" i="1"/>
  <c r="AI440" i="1"/>
  <c r="AD440" i="1"/>
  <c r="AL440" i="1"/>
  <c r="AJ440" i="1"/>
  <c r="AH440" i="1"/>
  <c r="AK440" i="1"/>
  <c r="AE426" i="1"/>
  <c r="AM426" i="1"/>
  <c r="AH426" i="1"/>
  <c r="AG426" i="1"/>
  <c r="AL426" i="1"/>
  <c r="AF426" i="1"/>
  <c r="AH370" i="1"/>
  <c r="AI370" i="1"/>
  <c r="AG370" i="1"/>
  <c r="AJ370" i="1"/>
  <c r="AK370" i="1"/>
  <c r="AL370" i="1"/>
  <c r="AM370" i="1"/>
  <c r="AD370" i="1"/>
  <c r="AE370" i="1"/>
  <c r="AF370" i="1"/>
  <c r="AJ323" i="1"/>
  <c r="AK323" i="1"/>
  <c r="AD323" i="1"/>
  <c r="AL323" i="1"/>
  <c r="AE323" i="1"/>
  <c r="AM323" i="1"/>
  <c r="AG323" i="1"/>
  <c r="AH323" i="1"/>
  <c r="AI323" i="1"/>
  <c r="AF323" i="1"/>
  <c r="AH358" i="1"/>
  <c r="AI358" i="1"/>
  <c r="AF358" i="1"/>
  <c r="AG358" i="1"/>
  <c r="AJ358" i="1"/>
  <c r="AK358" i="1"/>
  <c r="AM358" i="1"/>
  <c r="AD358" i="1"/>
  <c r="AE358" i="1"/>
  <c r="AL358" i="1"/>
  <c r="AC452" i="1"/>
  <c r="AK446" i="1"/>
  <c r="AK443" i="1"/>
  <c r="AC441" i="1"/>
  <c r="AI432" i="1"/>
  <c r="AD432" i="1"/>
  <c r="AL432" i="1"/>
  <c r="AM432" i="1"/>
  <c r="AH432" i="1"/>
  <c r="AG432" i="1"/>
  <c r="AE390" i="1"/>
  <c r="AM390" i="1"/>
  <c r="AF390" i="1"/>
  <c r="AH390" i="1"/>
  <c r="AK390" i="1"/>
  <c r="AG390" i="1"/>
  <c r="AI390" i="1"/>
  <c r="AJ390" i="1"/>
  <c r="AJ382" i="1"/>
  <c r="AD376" i="1"/>
  <c r="AL376" i="1"/>
  <c r="AE376" i="1"/>
  <c r="AM376" i="1"/>
  <c r="AF376" i="1"/>
  <c r="AG376" i="1"/>
  <c r="AH376" i="1"/>
  <c r="AJ376" i="1"/>
  <c r="AD356" i="1"/>
  <c r="AL356" i="1"/>
  <c r="AE356" i="1"/>
  <c r="AM356" i="1"/>
  <c r="AF356" i="1"/>
  <c r="AG356" i="1"/>
  <c r="AH356" i="1"/>
  <c r="AI356" i="1"/>
  <c r="AK356" i="1"/>
  <c r="AJ356" i="1"/>
  <c r="AJ446" i="1"/>
  <c r="AI443" i="1"/>
  <c r="AM440" i="1"/>
  <c r="AK433" i="1"/>
  <c r="AF433" i="1"/>
  <c r="AI433" i="1"/>
  <c r="AE433" i="1"/>
  <c r="AH433" i="1"/>
  <c r="AK426" i="1"/>
  <c r="AC411" i="1"/>
  <c r="AG407" i="1"/>
  <c r="AJ407" i="1"/>
  <c r="AD407" i="1"/>
  <c r="AK407" i="1"/>
  <c r="AL407" i="1"/>
  <c r="AM407" i="1"/>
  <c r="AE407" i="1"/>
  <c r="AE406" i="1"/>
  <c r="AM406" i="1"/>
  <c r="AH406" i="1"/>
  <c r="AI406" i="1"/>
  <c r="AD406" i="1"/>
  <c r="AG406" i="1"/>
  <c r="AI404" i="1"/>
  <c r="AD404" i="1"/>
  <c r="AL404" i="1"/>
  <c r="AF404" i="1"/>
  <c r="AM404" i="1"/>
  <c r="AE404" i="1"/>
  <c r="AJ404" i="1"/>
  <c r="AI400" i="1"/>
  <c r="AD400" i="1"/>
  <c r="AL400" i="1"/>
  <c r="AM400" i="1"/>
  <c r="AH400" i="1"/>
  <c r="AK400" i="1"/>
  <c r="AE400" i="1"/>
  <c r="AK397" i="1"/>
  <c r="AD397" i="1"/>
  <c r="AL397" i="1"/>
  <c r="AF397" i="1"/>
  <c r="AI397" i="1"/>
  <c r="AE397" i="1"/>
  <c r="AG397" i="1"/>
  <c r="AM397" i="1"/>
  <c r="AC389" i="1"/>
  <c r="AD380" i="1"/>
  <c r="AE380" i="1"/>
  <c r="AM380" i="1"/>
  <c r="AH380" i="1"/>
  <c r="AI380" i="1"/>
  <c r="AK380" i="1"/>
  <c r="AJ380" i="1"/>
  <c r="AJ379" i="1"/>
  <c r="AK379" i="1"/>
  <c r="AL379" i="1"/>
  <c r="AM379" i="1"/>
  <c r="AE379" i="1"/>
  <c r="AH379" i="1"/>
  <c r="AI379" i="1"/>
  <c r="AD352" i="1"/>
  <c r="AL352" i="1"/>
  <c r="AE352" i="1"/>
  <c r="AM352" i="1"/>
  <c r="AK352" i="1"/>
  <c r="AF352" i="1"/>
  <c r="AH352" i="1"/>
  <c r="AG352" i="1"/>
  <c r="AI352" i="1"/>
  <c r="AE382" i="1"/>
  <c r="AM382" i="1"/>
  <c r="AF382" i="1"/>
  <c r="AH382" i="1"/>
  <c r="AK382" i="1"/>
  <c r="AG382" i="1"/>
  <c r="AD382" i="1"/>
  <c r="AF365" i="1"/>
  <c r="AG365" i="1"/>
  <c r="AJ365" i="1"/>
  <c r="AK365" i="1"/>
  <c r="AL365" i="1"/>
  <c r="AM365" i="1"/>
  <c r="AI365" i="1"/>
  <c r="AD365" i="1"/>
  <c r="AE365" i="1"/>
  <c r="AH365" i="1"/>
  <c r="AC437" i="1"/>
  <c r="AG435" i="1"/>
  <c r="AJ435" i="1"/>
  <c r="AK435" i="1"/>
  <c r="AF435" i="1"/>
  <c r="AC416" i="1"/>
  <c r="AE414" i="1"/>
  <c r="AM414" i="1"/>
  <c r="AH414" i="1"/>
  <c r="AF414" i="1"/>
  <c r="AL414" i="1"/>
  <c r="AC393" i="1"/>
  <c r="AI392" i="1"/>
  <c r="AJ392" i="1"/>
  <c r="AD392" i="1"/>
  <c r="AL392" i="1"/>
  <c r="AK392" i="1"/>
  <c r="AG391" i="1"/>
  <c r="AH391" i="1"/>
  <c r="AJ391" i="1"/>
  <c r="AF391" i="1"/>
  <c r="AF377" i="1"/>
  <c r="AG377" i="1"/>
  <c r="AK377" i="1"/>
  <c r="AL377" i="1"/>
  <c r="AM377" i="1"/>
  <c r="AD377" i="1"/>
  <c r="AJ377" i="1"/>
  <c r="AD340" i="1"/>
  <c r="AL340" i="1"/>
  <c r="AE340" i="1"/>
  <c r="AM340" i="1"/>
  <c r="AF340" i="1"/>
  <c r="AG340" i="1"/>
  <c r="AH340" i="1"/>
  <c r="AI340" i="1"/>
  <c r="AJ340" i="1"/>
  <c r="AK340" i="1"/>
  <c r="AC332" i="1"/>
  <c r="AE260" i="1"/>
  <c r="AM260" i="1"/>
  <c r="AF260" i="1"/>
  <c r="AD260" i="1"/>
  <c r="AG260" i="1"/>
  <c r="AH260" i="1"/>
  <c r="AI260" i="1"/>
  <c r="AJ260" i="1"/>
  <c r="AK260" i="1"/>
  <c r="AL260" i="1"/>
  <c r="AD372" i="1"/>
  <c r="AL372" i="1"/>
  <c r="AE372" i="1"/>
  <c r="AM372" i="1"/>
  <c r="AJ372" i="1"/>
  <c r="AK372" i="1"/>
  <c r="AH372" i="1"/>
  <c r="AF353" i="1"/>
  <c r="AG353" i="1"/>
  <c r="AI353" i="1"/>
  <c r="AJ353" i="1"/>
  <c r="AK353" i="1"/>
  <c r="AL353" i="1"/>
  <c r="AD353" i="1"/>
  <c r="AE353" i="1"/>
  <c r="AH353" i="1"/>
  <c r="AM353" i="1"/>
  <c r="AD336" i="1"/>
  <c r="AL336" i="1"/>
  <c r="AE336" i="1"/>
  <c r="AM336" i="1"/>
  <c r="AF336" i="1"/>
  <c r="AG336" i="1"/>
  <c r="AH336" i="1"/>
  <c r="AJ336" i="1"/>
  <c r="AI336" i="1"/>
  <c r="AK336" i="1"/>
  <c r="AE309" i="1"/>
  <c r="AM309" i="1"/>
  <c r="AF309" i="1"/>
  <c r="AD309" i="1"/>
  <c r="AG309" i="1"/>
  <c r="AH309" i="1"/>
  <c r="AI309" i="1"/>
  <c r="AK309" i="1"/>
  <c r="AJ309" i="1"/>
  <c r="AL309" i="1"/>
  <c r="AI299" i="1"/>
  <c r="AJ299" i="1"/>
  <c r="AD299" i="1"/>
  <c r="AE299" i="1"/>
  <c r="AF299" i="1"/>
  <c r="AG299" i="1"/>
  <c r="AK299" i="1"/>
  <c r="AH299" i="1"/>
  <c r="AL299" i="1"/>
  <c r="AK263" i="1"/>
  <c r="AD263" i="1"/>
  <c r="AL263" i="1"/>
  <c r="AM263" i="1"/>
  <c r="AE263" i="1"/>
  <c r="AF263" i="1"/>
  <c r="AG263" i="1"/>
  <c r="AI263" i="1"/>
  <c r="AJ263" i="1"/>
  <c r="AL435" i="1"/>
  <c r="AC427" i="1"/>
  <c r="AK414" i="1"/>
  <c r="AC401" i="1"/>
  <c r="AG392" i="1"/>
  <c r="AK391" i="1"/>
  <c r="AC385" i="1"/>
  <c r="AI384" i="1"/>
  <c r="AJ384" i="1"/>
  <c r="AD384" i="1"/>
  <c r="AL384" i="1"/>
  <c r="AK384" i="1"/>
  <c r="AG383" i="1"/>
  <c r="AH383" i="1"/>
  <c r="AJ383" i="1"/>
  <c r="AF383" i="1"/>
  <c r="AI377" i="1"/>
  <c r="AF373" i="1"/>
  <c r="AG373" i="1"/>
  <c r="AH373" i="1"/>
  <c r="AI373" i="1"/>
  <c r="AJ373" i="1"/>
  <c r="AK373" i="1"/>
  <c r="AL373" i="1"/>
  <c r="AF357" i="1"/>
  <c r="AG357" i="1"/>
  <c r="AL357" i="1"/>
  <c r="AM357" i="1"/>
  <c r="AD357" i="1"/>
  <c r="AE357" i="1"/>
  <c r="AI357" i="1"/>
  <c r="AJ357" i="1"/>
  <c r="AK357" i="1"/>
  <c r="AF333" i="1"/>
  <c r="AG333" i="1"/>
  <c r="AH333" i="1"/>
  <c r="AI333" i="1"/>
  <c r="AD333" i="1"/>
  <c r="AE333" i="1"/>
  <c r="AJ333" i="1"/>
  <c r="AL333" i="1"/>
  <c r="AK333" i="1"/>
  <c r="AE305" i="1"/>
  <c r="AM305" i="1"/>
  <c r="AF305" i="1"/>
  <c r="AK305" i="1"/>
  <c r="AL305" i="1"/>
  <c r="AD305" i="1"/>
  <c r="AH305" i="1"/>
  <c r="AG305" i="1"/>
  <c r="AI305" i="1"/>
  <c r="AJ305" i="1"/>
  <c r="AI435" i="1"/>
  <c r="AJ414" i="1"/>
  <c r="AF392" i="1"/>
  <c r="AI391" i="1"/>
  <c r="AK381" i="1"/>
  <c r="AD381" i="1"/>
  <c r="AL381" i="1"/>
  <c r="AF381" i="1"/>
  <c r="AI381" i="1"/>
  <c r="AH377" i="1"/>
  <c r="AD364" i="1"/>
  <c r="AL364" i="1"/>
  <c r="AE364" i="1"/>
  <c r="AM364" i="1"/>
  <c r="AF364" i="1"/>
  <c r="AG364" i="1"/>
  <c r="AJ364" i="1"/>
  <c r="AK364" i="1"/>
  <c r="AF361" i="1"/>
  <c r="AG361" i="1"/>
  <c r="AE361" i="1"/>
  <c r="AH361" i="1"/>
  <c r="AI361" i="1"/>
  <c r="AJ361" i="1"/>
  <c r="AL361" i="1"/>
  <c r="AD361" i="1"/>
  <c r="AK361" i="1"/>
  <c r="AD328" i="1"/>
  <c r="AL328" i="1"/>
  <c r="AE328" i="1"/>
  <c r="AM328" i="1"/>
  <c r="AF328" i="1"/>
  <c r="AG328" i="1"/>
  <c r="AI328" i="1"/>
  <c r="AJ328" i="1"/>
  <c r="AK328" i="1"/>
  <c r="AH328" i="1"/>
  <c r="AG314" i="1"/>
  <c r="AH314" i="1"/>
  <c r="AD314" i="1"/>
  <c r="AE314" i="1"/>
  <c r="AF314" i="1"/>
  <c r="AI314" i="1"/>
  <c r="AK314" i="1"/>
  <c r="AL314" i="1"/>
  <c r="AM314" i="1"/>
  <c r="AF345" i="1"/>
  <c r="AG345" i="1"/>
  <c r="AH345" i="1"/>
  <c r="AI345" i="1"/>
  <c r="AK345" i="1"/>
  <c r="AL345" i="1"/>
  <c r="AM345" i="1"/>
  <c r="AD345" i="1"/>
  <c r="AJ345" i="1"/>
  <c r="AK287" i="1"/>
  <c r="AD287" i="1"/>
  <c r="AL287" i="1"/>
  <c r="AE287" i="1"/>
  <c r="AF287" i="1"/>
  <c r="AG287" i="1"/>
  <c r="AI287" i="1"/>
  <c r="AJ287" i="1"/>
  <c r="AM287" i="1"/>
  <c r="AH287" i="1"/>
  <c r="AC417" i="1"/>
  <c r="AG399" i="1"/>
  <c r="AJ399" i="1"/>
  <c r="AG387" i="1"/>
  <c r="AH387" i="1"/>
  <c r="AJ387" i="1"/>
  <c r="AH354" i="1"/>
  <c r="AI354" i="1"/>
  <c r="AM354" i="1"/>
  <c r="AD354" i="1"/>
  <c r="AE354" i="1"/>
  <c r="AF354" i="1"/>
  <c r="AJ354" i="1"/>
  <c r="AD348" i="1"/>
  <c r="AL348" i="1"/>
  <c r="AE348" i="1"/>
  <c r="AM348" i="1"/>
  <c r="AF348" i="1"/>
  <c r="AG348" i="1"/>
  <c r="AI348" i="1"/>
  <c r="AJ348" i="1"/>
  <c r="AK348" i="1"/>
  <c r="AD316" i="1"/>
  <c r="AL316" i="1"/>
  <c r="AE316" i="1"/>
  <c r="AM316" i="1"/>
  <c r="AF316" i="1"/>
  <c r="AG316" i="1"/>
  <c r="AI316" i="1"/>
  <c r="AH316" i="1"/>
  <c r="AJ316" i="1"/>
  <c r="AK316" i="1"/>
  <c r="AE276" i="1"/>
  <c r="AM276" i="1"/>
  <c r="AF276" i="1"/>
  <c r="AJ276" i="1"/>
  <c r="AK276" i="1"/>
  <c r="AL276" i="1"/>
  <c r="AI276" i="1"/>
  <c r="AD276" i="1"/>
  <c r="AG276" i="1"/>
  <c r="AF329" i="1"/>
  <c r="AG329" i="1"/>
  <c r="AH329" i="1"/>
  <c r="AI329" i="1"/>
  <c r="AK329" i="1"/>
  <c r="AL329" i="1"/>
  <c r="AM329" i="1"/>
  <c r="AD329" i="1"/>
  <c r="AI294" i="1"/>
  <c r="AJ294" i="1"/>
  <c r="AE294" i="1"/>
  <c r="AF294" i="1"/>
  <c r="AD294" i="1"/>
  <c r="AG294" i="1"/>
  <c r="AH294" i="1"/>
  <c r="AL294" i="1"/>
  <c r="AM294" i="1"/>
  <c r="AF349" i="1"/>
  <c r="AG349" i="1"/>
  <c r="AH349" i="1"/>
  <c r="AI349" i="1"/>
  <c r="AE349" i="1"/>
  <c r="AJ349" i="1"/>
  <c r="AK349" i="1"/>
  <c r="AL349" i="1"/>
  <c r="AC331" i="1"/>
  <c r="AD320" i="1"/>
  <c r="AL320" i="1"/>
  <c r="AE320" i="1"/>
  <c r="AM320" i="1"/>
  <c r="AF320" i="1"/>
  <c r="AG320" i="1"/>
  <c r="AI320" i="1"/>
  <c r="AH320" i="1"/>
  <c r="AK320" i="1"/>
  <c r="AG302" i="1"/>
  <c r="AH302" i="1"/>
  <c r="AM302" i="1"/>
  <c r="AD302" i="1"/>
  <c r="AE302" i="1"/>
  <c r="AF302" i="1"/>
  <c r="AJ302" i="1"/>
  <c r="AK302" i="1"/>
  <c r="AL302" i="1"/>
  <c r="AC371" i="1"/>
  <c r="AD360" i="1"/>
  <c r="AL360" i="1"/>
  <c r="AE360" i="1"/>
  <c r="AM360" i="1"/>
  <c r="AI360" i="1"/>
  <c r="AJ360" i="1"/>
  <c r="AK360" i="1"/>
  <c r="AF360" i="1"/>
  <c r="AJ351" i="1"/>
  <c r="AK351" i="1"/>
  <c r="AE351" i="1"/>
  <c r="AM351" i="1"/>
  <c r="AD351" i="1"/>
  <c r="AF351" i="1"/>
  <c r="AG351" i="1"/>
  <c r="AI351" i="1"/>
  <c r="AF341" i="1"/>
  <c r="AG341" i="1"/>
  <c r="AH341" i="1"/>
  <c r="AI341" i="1"/>
  <c r="AD341" i="1"/>
  <c r="AE341" i="1"/>
  <c r="AJ341" i="1"/>
  <c r="AK341" i="1"/>
  <c r="AM341" i="1"/>
  <c r="AK312" i="1"/>
  <c r="AD312" i="1"/>
  <c r="AL312" i="1"/>
  <c r="AM312" i="1"/>
  <c r="AE312" i="1"/>
  <c r="AF312" i="1"/>
  <c r="AH312" i="1"/>
  <c r="AG312" i="1"/>
  <c r="AI312" i="1"/>
  <c r="AI307" i="1"/>
  <c r="AJ307" i="1"/>
  <c r="AL307" i="1"/>
  <c r="AM307" i="1"/>
  <c r="AD307" i="1"/>
  <c r="AE307" i="1"/>
  <c r="AG307" i="1"/>
  <c r="AH307" i="1"/>
  <c r="AK307" i="1"/>
  <c r="AI262" i="1"/>
  <c r="AJ262" i="1"/>
  <c r="AE262" i="1"/>
  <c r="AF262" i="1"/>
  <c r="AG262" i="1"/>
  <c r="AD262" i="1"/>
  <c r="AH262" i="1"/>
  <c r="AL262" i="1"/>
  <c r="AK262" i="1"/>
  <c r="AM262" i="1"/>
  <c r="AC445" i="1"/>
  <c r="AC413" i="1"/>
  <c r="AF399" i="1"/>
  <c r="AF387" i="1"/>
  <c r="AC359" i="1"/>
  <c r="AL354" i="1"/>
  <c r="AD344" i="1"/>
  <c r="AL344" i="1"/>
  <c r="AE344" i="1"/>
  <c r="AM344" i="1"/>
  <c r="AF344" i="1"/>
  <c r="AG344" i="1"/>
  <c r="AK344" i="1"/>
  <c r="AH344" i="1"/>
  <c r="AI254" i="1"/>
  <c r="AJ254" i="1"/>
  <c r="AG254" i="1"/>
  <c r="AH254" i="1"/>
  <c r="AK254" i="1"/>
  <c r="AD254" i="1"/>
  <c r="AE254" i="1"/>
  <c r="AF254" i="1"/>
  <c r="AL254" i="1"/>
  <c r="AM254" i="1"/>
  <c r="AE252" i="1"/>
  <c r="AM252" i="1"/>
  <c r="AF252" i="1"/>
  <c r="AH252" i="1"/>
  <c r="AI252" i="1"/>
  <c r="AJ252" i="1"/>
  <c r="AD252" i="1"/>
  <c r="AG252" i="1"/>
  <c r="AK252" i="1"/>
  <c r="AL252" i="1"/>
  <c r="AH346" i="1"/>
  <c r="AI346" i="1"/>
  <c r="AJ346" i="1"/>
  <c r="AK346" i="1"/>
  <c r="AJ339" i="1"/>
  <c r="AK339" i="1"/>
  <c r="AD339" i="1"/>
  <c r="AL339" i="1"/>
  <c r="AE339" i="1"/>
  <c r="AM339" i="1"/>
  <c r="AJ327" i="1"/>
  <c r="AK327" i="1"/>
  <c r="AD327" i="1"/>
  <c r="AL327" i="1"/>
  <c r="AE327" i="1"/>
  <c r="AM327" i="1"/>
  <c r="AG327" i="1"/>
  <c r="AD324" i="1"/>
  <c r="AL324" i="1"/>
  <c r="AE324" i="1"/>
  <c r="AM324" i="1"/>
  <c r="AF324" i="1"/>
  <c r="AG324" i="1"/>
  <c r="AI324" i="1"/>
  <c r="AI303" i="1"/>
  <c r="AJ303" i="1"/>
  <c r="AG303" i="1"/>
  <c r="AH303" i="1"/>
  <c r="AK303" i="1"/>
  <c r="AL303" i="1"/>
  <c r="AD303" i="1"/>
  <c r="AG298" i="1"/>
  <c r="AH298" i="1"/>
  <c r="AJ298" i="1"/>
  <c r="AK298" i="1"/>
  <c r="AL298" i="1"/>
  <c r="AM298" i="1"/>
  <c r="AE298" i="1"/>
  <c r="AC297" i="1"/>
  <c r="AI290" i="1"/>
  <c r="AJ290" i="1"/>
  <c r="AL290" i="1"/>
  <c r="AM290" i="1"/>
  <c r="AD290" i="1"/>
  <c r="AF290" i="1"/>
  <c r="AG290" i="1"/>
  <c r="AH290" i="1"/>
  <c r="AK290" i="1"/>
  <c r="AC363" i="1"/>
  <c r="AM346" i="1"/>
  <c r="AI339" i="1"/>
  <c r="AF325" i="1"/>
  <c r="AG325" i="1"/>
  <c r="AH325" i="1"/>
  <c r="AI325" i="1"/>
  <c r="AK325" i="1"/>
  <c r="AI311" i="1"/>
  <c r="AJ311" i="1"/>
  <c r="AE311" i="1"/>
  <c r="AF311" i="1"/>
  <c r="AG311" i="1"/>
  <c r="AH311" i="1"/>
  <c r="AL311" i="1"/>
  <c r="AG289" i="1"/>
  <c r="AH289" i="1"/>
  <c r="AF289" i="1"/>
  <c r="AI289" i="1"/>
  <c r="AJ289" i="1"/>
  <c r="AE289" i="1"/>
  <c r="AK289" i="1"/>
  <c r="AL289" i="1"/>
  <c r="AM289" i="1"/>
  <c r="AJ247" i="1"/>
  <c r="AK247" i="1"/>
  <c r="AD247" i="1"/>
  <c r="AL247" i="1"/>
  <c r="AE247" i="1"/>
  <c r="AM247" i="1"/>
  <c r="AH247" i="1"/>
  <c r="AI247" i="1"/>
  <c r="AF247" i="1"/>
  <c r="AG247" i="1"/>
  <c r="AJ375" i="1"/>
  <c r="AK375" i="1"/>
  <c r="AH362" i="1"/>
  <c r="AI362" i="1"/>
  <c r="AL346" i="1"/>
  <c r="AJ343" i="1"/>
  <c r="AK343" i="1"/>
  <c r="AD343" i="1"/>
  <c r="AL343" i="1"/>
  <c r="AE343" i="1"/>
  <c r="AM343" i="1"/>
  <c r="AH339" i="1"/>
  <c r="AF337" i="1"/>
  <c r="AG337" i="1"/>
  <c r="AH337" i="1"/>
  <c r="AI337" i="1"/>
  <c r="AI327" i="1"/>
  <c r="AE284" i="1"/>
  <c r="AM284" i="1"/>
  <c r="AF284" i="1"/>
  <c r="AH284" i="1"/>
  <c r="AI284" i="1"/>
  <c r="AJ284" i="1"/>
  <c r="AG284" i="1"/>
  <c r="AK284" i="1"/>
  <c r="AL284" i="1"/>
  <c r="AG277" i="1"/>
  <c r="AH277" i="1"/>
  <c r="AE277" i="1"/>
  <c r="AF277" i="1"/>
  <c r="AI277" i="1"/>
  <c r="AL277" i="1"/>
  <c r="AM277" i="1"/>
  <c r="AD277" i="1"/>
  <c r="AD244" i="1"/>
  <c r="AL244" i="1"/>
  <c r="AE244" i="1"/>
  <c r="AM244" i="1"/>
  <c r="AF244" i="1"/>
  <c r="AG244" i="1"/>
  <c r="AH244" i="1"/>
  <c r="AI244" i="1"/>
  <c r="AK244" i="1"/>
  <c r="AH375" i="1"/>
  <c r="AH374" i="1"/>
  <c r="AI374" i="1"/>
  <c r="AL362" i="1"/>
  <c r="AC355" i="1"/>
  <c r="AG346" i="1"/>
  <c r="AG339" i="1"/>
  <c r="AH334" i="1"/>
  <c r="AI334" i="1"/>
  <c r="AJ334" i="1"/>
  <c r="AK334" i="1"/>
  <c r="AH327" i="1"/>
  <c r="AJ319" i="1"/>
  <c r="AK319" i="1"/>
  <c r="AD319" i="1"/>
  <c r="AL319" i="1"/>
  <c r="AE319" i="1"/>
  <c r="AM319" i="1"/>
  <c r="AG319" i="1"/>
  <c r="AI295" i="1"/>
  <c r="AJ295" i="1"/>
  <c r="AK295" i="1"/>
  <c r="AL295" i="1"/>
  <c r="AM295" i="1"/>
  <c r="AD295" i="1"/>
  <c r="AF295" i="1"/>
  <c r="AG281" i="1"/>
  <c r="AH281" i="1"/>
  <c r="AJ281" i="1"/>
  <c r="AK281" i="1"/>
  <c r="AL281" i="1"/>
  <c r="AI281" i="1"/>
  <c r="AM281" i="1"/>
  <c r="AD281" i="1"/>
  <c r="AE256" i="1"/>
  <c r="AM256" i="1"/>
  <c r="AF256" i="1"/>
  <c r="AK256" i="1"/>
  <c r="AL256" i="1"/>
  <c r="AG256" i="1"/>
  <c r="AH256" i="1"/>
  <c r="AI256" i="1"/>
  <c r="AJ256" i="1"/>
  <c r="AG375" i="1"/>
  <c r="AL374" i="1"/>
  <c r="AJ367" i="1"/>
  <c r="AK367" i="1"/>
  <c r="AK362" i="1"/>
  <c r="AF346" i="1"/>
  <c r="AI343" i="1"/>
  <c r="AF339" i="1"/>
  <c r="AM337" i="1"/>
  <c r="AJ335" i="1"/>
  <c r="AK335" i="1"/>
  <c r="AD335" i="1"/>
  <c r="AL335" i="1"/>
  <c r="AE335" i="1"/>
  <c r="AM335" i="1"/>
  <c r="AF327" i="1"/>
  <c r="AM325" i="1"/>
  <c r="AK324" i="1"/>
  <c r="AE313" i="1"/>
  <c r="AM313" i="1"/>
  <c r="AF313" i="1"/>
  <c r="AI313" i="1"/>
  <c r="AJ313" i="1"/>
  <c r="AK313" i="1"/>
  <c r="AL313" i="1"/>
  <c r="AD313" i="1"/>
  <c r="AM303" i="1"/>
  <c r="AE301" i="1"/>
  <c r="AM301" i="1"/>
  <c r="AF301" i="1"/>
  <c r="AH301" i="1"/>
  <c r="AI301" i="1"/>
  <c r="AJ301" i="1"/>
  <c r="AK301" i="1"/>
  <c r="AI298" i="1"/>
  <c r="AE292" i="1"/>
  <c r="AM292" i="1"/>
  <c r="AF292" i="1"/>
  <c r="AD292" i="1"/>
  <c r="AG292" i="1"/>
  <c r="AH292" i="1"/>
  <c r="AJ292" i="1"/>
  <c r="AK292" i="1"/>
  <c r="AL292" i="1"/>
  <c r="AE290" i="1"/>
  <c r="AG257" i="1"/>
  <c r="AH257" i="1"/>
  <c r="AF257" i="1"/>
  <c r="AI257" i="1"/>
  <c r="AJ257" i="1"/>
  <c r="AD257" i="1"/>
  <c r="AE257" i="1"/>
  <c r="AK257" i="1"/>
  <c r="AL257" i="1"/>
  <c r="AG306" i="1"/>
  <c r="AH306" i="1"/>
  <c r="AC304" i="1"/>
  <c r="AG285" i="1"/>
  <c r="AH285" i="1"/>
  <c r="AM285" i="1"/>
  <c r="AD285" i="1"/>
  <c r="AE285" i="1"/>
  <c r="AI282" i="1"/>
  <c r="AJ282" i="1"/>
  <c r="AD282" i="1"/>
  <c r="AE282" i="1"/>
  <c r="AF282" i="1"/>
  <c r="AI258" i="1"/>
  <c r="AJ258" i="1"/>
  <c r="AL258" i="1"/>
  <c r="AM258" i="1"/>
  <c r="AD258" i="1"/>
  <c r="AC255" i="1"/>
  <c r="AG253" i="1"/>
  <c r="AH253" i="1"/>
  <c r="AM253" i="1"/>
  <c r="AD253" i="1"/>
  <c r="AE253" i="1"/>
  <c r="AI321" i="1"/>
  <c r="AI317" i="1"/>
  <c r="AI315" i="1"/>
  <c r="AJ315" i="1"/>
  <c r="AK306" i="1"/>
  <c r="AC296" i="1"/>
  <c r="AE288" i="1"/>
  <c r="AM288" i="1"/>
  <c r="AF288" i="1"/>
  <c r="AK288" i="1"/>
  <c r="AL288" i="1"/>
  <c r="AI274" i="1"/>
  <c r="AJ274" i="1"/>
  <c r="AF274" i="1"/>
  <c r="AG274" i="1"/>
  <c r="AH274" i="1"/>
  <c r="AE272" i="1"/>
  <c r="AM272" i="1"/>
  <c r="AF272" i="1"/>
  <c r="AG272" i="1"/>
  <c r="AH272" i="1"/>
  <c r="AI272" i="1"/>
  <c r="AG269" i="1"/>
  <c r="AH269" i="1"/>
  <c r="AI269" i="1"/>
  <c r="AJ269" i="1"/>
  <c r="AK269" i="1"/>
  <c r="AI266" i="1"/>
  <c r="AJ266" i="1"/>
  <c r="AH266" i="1"/>
  <c r="AK266" i="1"/>
  <c r="AL266" i="1"/>
  <c r="AH258" i="1"/>
  <c r="AL253" i="1"/>
  <c r="AD240" i="1"/>
  <c r="AL240" i="1"/>
  <c r="AE240" i="1"/>
  <c r="AM240" i="1"/>
  <c r="AF240" i="1"/>
  <c r="AG240" i="1"/>
  <c r="AJ240" i="1"/>
  <c r="AK240" i="1"/>
  <c r="AH321" i="1"/>
  <c r="AH317" i="1"/>
  <c r="AG310" i="1"/>
  <c r="AH310" i="1"/>
  <c r="AK308" i="1"/>
  <c r="AD308" i="1"/>
  <c r="AL308" i="1"/>
  <c r="AJ306" i="1"/>
  <c r="AL285" i="1"/>
  <c r="AM282" i="1"/>
  <c r="AC279" i="1"/>
  <c r="AI278" i="1"/>
  <c r="AJ278" i="1"/>
  <c r="AK278" i="1"/>
  <c r="AL278" i="1"/>
  <c r="AM278" i="1"/>
  <c r="AG265" i="1"/>
  <c r="AH265" i="1"/>
  <c r="AD265" i="1"/>
  <c r="AE265" i="1"/>
  <c r="AF265" i="1"/>
  <c r="AE264" i="1"/>
  <c r="AM264" i="1"/>
  <c r="AF264" i="1"/>
  <c r="AI264" i="1"/>
  <c r="AJ264" i="1"/>
  <c r="AK264" i="1"/>
  <c r="AG258" i="1"/>
  <c r="AK253" i="1"/>
  <c r="AI342" i="1"/>
  <c r="AI338" i="1"/>
  <c r="AI330" i="1"/>
  <c r="AI326" i="1"/>
  <c r="AI322" i="1"/>
  <c r="AG321" i="1"/>
  <c r="AI318" i="1"/>
  <c r="AG317" i="1"/>
  <c r="AK315" i="1"/>
  <c r="AL310" i="1"/>
  <c r="AI308" i="1"/>
  <c r="AI306" i="1"/>
  <c r="AI288" i="1"/>
  <c r="AK285" i="1"/>
  <c r="AL282" i="1"/>
  <c r="AC280" i="1"/>
  <c r="AH278" i="1"/>
  <c r="AC275" i="1"/>
  <c r="AG273" i="1"/>
  <c r="AH273" i="1"/>
  <c r="AL273" i="1"/>
  <c r="AM273" i="1"/>
  <c r="AD273" i="1"/>
  <c r="AI270" i="1"/>
  <c r="AJ270" i="1"/>
  <c r="AM270" i="1"/>
  <c r="AD270" i="1"/>
  <c r="AE270" i="1"/>
  <c r="AC267" i="1"/>
  <c r="AF258" i="1"/>
  <c r="AJ253" i="1"/>
  <c r="AF241" i="1"/>
  <c r="AG241" i="1"/>
  <c r="AH241" i="1"/>
  <c r="AI241" i="1"/>
  <c r="AJ241" i="1"/>
  <c r="AK241" i="1"/>
  <c r="AL241" i="1"/>
  <c r="AM241" i="1"/>
  <c r="AH315" i="1"/>
  <c r="AK310" i="1"/>
  <c r="AH308" i="1"/>
  <c r="AF306" i="1"/>
  <c r="AC300" i="1"/>
  <c r="AH288" i="1"/>
  <c r="AJ285" i="1"/>
  <c r="AK282" i="1"/>
  <c r="AG278" i="1"/>
  <c r="AM274" i="1"/>
  <c r="AL270" i="1"/>
  <c r="AM269" i="1"/>
  <c r="AE268" i="1"/>
  <c r="AM268" i="1"/>
  <c r="AF268" i="1"/>
  <c r="AL268" i="1"/>
  <c r="AD268" i="1"/>
  <c r="AM266" i="1"/>
  <c r="AE258" i="1"/>
  <c r="AI253" i="1"/>
  <c r="AC239" i="1"/>
  <c r="AG293" i="1"/>
  <c r="AH293" i="1"/>
  <c r="AC291" i="1"/>
  <c r="AG261" i="1"/>
  <c r="AH261" i="1"/>
  <c r="AC259" i="1"/>
  <c r="AL293" i="1"/>
  <c r="AC271" i="1"/>
  <c r="AL261" i="1"/>
  <c r="AF245" i="1"/>
  <c r="AG245" i="1"/>
  <c r="AH245" i="1"/>
  <c r="AI245" i="1"/>
  <c r="AK293" i="1"/>
  <c r="AC283" i="1"/>
  <c r="AK261" i="1"/>
  <c r="AC251" i="1"/>
  <c r="AJ250" i="1"/>
  <c r="AJ246" i="1"/>
  <c r="AJ242" i="1"/>
  <c r="AJ238" i="1"/>
  <c r="AI246" i="1"/>
  <c r="AI242" i="1"/>
  <c r="AI238" i="1"/>
  <c r="AE226" i="1"/>
  <c r="AM226" i="1"/>
  <c r="AF226" i="1"/>
  <c r="AG226" i="1"/>
  <c r="AI226" i="1"/>
  <c r="AH226" i="1"/>
  <c r="AJ226" i="1"/>
  <c r="AD178" i="1"/>
  <c r="AL178" i="1"/>
  <c r="AF178" i="1"/>
  <c r="AG178" i="1"/>
  <c r="AH178" i="1"/>
  <c r="AJ178" i="1"/>
  <c r="AE178" i="1"/>
  <c r="AI178" i="1"/>
  <c r="AK178" i="1"/>
  <c r="AM178" i="1"/>
  <c r="AE234" i="1"/>
  <c r="AM234" i="1"/>
  <c r="AI234" i="1"/>
  <c r="AJ234" i="1"/>
  <c r="AF234" i="1"/>
  <c r="AG234" i="1"/>
  <c r="AH234" i="1"/>
  <c r="AC233" i="1"/>
  <c r="AI228" i="1"/>
  <c r="AJ228" i="1"/>
  <c r="AM228" i="1"/>
  <c r="AF228" i="1"/>
  <c r="AK228" i="1"/>
  <c r="AE228" i="1"/>
  <c r="AD228" i="1"/>
  <c r="AL228" i="1"/>
  <c r="AE222" i="1"/>
  <c r="AM222" i="1"/>
  <c r="AF222" i="1"/>
  <c r="AG222" i="1"/>
  <c r="AJ222" i="1"/>
  <c r="AH222" i="1"/>
  <c r="AI222" i="1"/>
  <c r="AC221" i="1"/>
  <c r="AF206" i="1"/>
  <c r="AG206" i="1"/>
  <c r="AJ206" i="1"/>
  <c r="AD206" i="1"/>
  <c r="AK206" i="1"/>
  <c r="AE206" i="1"/>
  <c r="AH206" i="1"/>
  <c r="AI206" i="1"/>
  <c r="AC176" i="1"/>
  <c r="AK225" i="1"/>
  <c r="AD225" i="1"/>
  <c r="AL225" i="1"/>
  <c r="AE225" i="1"/>
  <c r="AM225" i="1"/>
  <c r="AG225" i="1"/>
  <c r="AF225" i="1"/>
  <c r="AH225" i="1"/>
  <c r="AJ225" i="1"/>
  <c r="AE218" i="1"/>
  <c r="AM218" i="1"/>
  <c r="AI218" i="1"/>
  <c r="AJ218" i="1"/>
  <c r="AF218" i="1"/>
  <c r="AG218" i="1"/>
  <c r="AH218" i="1"/>
  <c r="AF210" i="1"/>
  <c r="AG210" i="1"/>
  <c r="AJ210" i="1"/>
  <c r="AK210" i="1"/>
  <c r="AD210" i="1"/>
  <c r="AE210" i="1"/>
  <c r="AH210" i="1"/>
  <c r="AI210" i="1"/>
  <c r="AD197" i="1"/>
  <c r="AL197" i="1"/>
  <c r="AE197" i="1"/>
  <c r="AM197" i="1"/>
  <c r="AH197" i="1"/>
  <c r="AF197" i="1"/>
  <c r="AG197" i="1"/>
  <c r="AI197" i="1"/>
  <c r="AJ197" i="1"/>
  <c r="AK197" i="1"/>
  <c r="AC192" i="1"/>
  <c r="AJ189" i="1"/>
  <c r="AD189" i="1"/>
  <c r="AL189" i="1"/>
  <c r="AE189" i="1"/>
  <c r="AM189" i="1"/>
  <c r="AF189" i="1"/>
  <c r="AH189" i="1"/>
  <c r="AG189" i="1"/>
  <c r="AK189" i="1"/>
  <c r="AI189" i="1"/>
  <c r="AF202" i="1"/>
  <c r="AG202" i="1"/>
  <c r="AJ202" i="1"/>
  <c r="AD202" i="1"/>
  <c r="AE202" i="1"/>
  <c r="AK202" i="1"/>
  <c r="AH202" i="1"/>
  <c r="AI202" i="1"/>
  <c r="AK217" i="1"/>
  <c r="AD217" i="1"/>
  <c r="AL217" i="1"/>
  <c r="AE217" i="1"/>
  <c r="AM217" i="1"/>
  <c r="AG217" i="1"/>
  <c r="AH217" i="1"/>
  <c r="AF217" i="1"/>
  <c r="AE230" i="1"/>
  <c r="AM230" i="1"/>
  <c r="AI230" i="1"/>
  <c r="AJ230" i="1"/>
  <c r="AF230" i="1"/>
  <c r="AG230" i="1"/>
  <c r="AH230" i="1"/>
  <c r="AC229" i="1"/>
  <c r="AL226" i="1"/>
  <c r="AI225" i="1"/>
  <c r="AI224" i="1"/>
  <c r="AJ224" i="1"/>
  <c r="AF224" i="1"/>
  <c r="AK224" i="1"/>
  <c r="AE224" i="1"/>
  <c r="AD224" i="1"/>
  <c r="AL224" i="1"/>
  <c r="AM224" i="1"/>
  <c r="AD209" i="1"/>
  <c r="AL209" i="1"/>
  <c r="AE209" i="1"/>
  <c r="AM209" i="1"/>
  <c r="AH209" i="1"/>
  <c r="AF209" i="1"/>
  <c r="AG209" i="1"/>
  <c r="AI209" i="1"/>
  <c r="AJ209" i="1"/>
  <c r="AK209" i="1"/>
  <c r="AL202" i="1"/>
  <c r="AJ181" i="1"/>
  <c r="AD181" i="1"/>
  <c r="AL181" i="1"/>
  <c r="AE181" i="1"/>
  <c r="AM181" i="1"/>
  <c r="AF181" i="1"/>
  <c r="AH181" i="1"/>
  <c r="AI181" i="1"/>
  <c r="AK181" i="1"/>
  <c r="AF179" i="1"/>
  <c r="AH179" i="1"/>
  <c r="AI179" i="1"/>
  <c r="AJ179" i="1"/>
  <c r="AD179" i="1"/>
  <c r="AL179" i="1"/>
  <c r="AE179" i="1"/>
  <c r="AG179" i="1"/>
  <c r="AK179" i="1"/>
  <c r="AM179" i="1"/>
  <c r="AD201" i="1"/>
  <c r="AL201" i="1"/>
  <c r="AE201" i="1"/>
  <c r="AM201" i="1"/>
  <c r="AH201" i="1"/>
  <c r="AF201" i="1"/>
  <c r="AG201" i="1"/>
  <c r="AI201" i="1"/>
  <c r="AJ201" i="1"/>
  <c r="AK201" i="1"/>
  <c r="AD205" i="1"/>
  <c r="AL205" i="1"/>
  <c r="AE205" i="1"/>
  <c r="AM205" i="1"/>
  <c r="AH205" i="1"/>
  <c r="AF205" i="1"/>
  <c r="AG205" i="1"/>
  <c r="AI205" i="1"/>
  <c r="AJ205" i="1"/>
  <c r="AK205" i="1"/>
  <c r="AD174" i="1"/>
  <c r="AL174" i="1"/>
  <c r="AF174" i="1"/>
  <c r="AG174" i="1"/>
  <c r="AH174" i="1"/>
  <c r="AJ174" i="1"/>
  <c r="AE174" i="1"/>
  <c r="AI174" i="1"/>
  <c r="AK174" i="1"/>
  <c r="AM174" i="1"/>
  <c r="AK226" i="1"/>
  <c r="AC214" i="1"/>
  <c r="AM206" i="1"/>
  <c r="AC194" i="1"/>
  <c r="AJ177" i="1"/>
  <c r="AD177" i="1"/>
  <c r="AL177" i="1"/>
  <c r="AE177" i="1"/>
  <c r="AM177" i="1"/>
  <c r="AF177" i="1"/>
  <c r="AH177" i="1"/>
  <c r="AG177" i="1"/>
  <c r="AI177" i="1"/>
  <c r="AK177" i="1"/>
  <c r="AD193" i="1"/>
  <c r="AL193" i="1"/>
  <c r="AE193" i="1"/>
  <c r="AM193" i="1"/>
  <c r="AF193" i="1"/>
  <c r="AH193" i="1"/>
  <c r="AG193" i="1"/>
  <c r="AI193" i="1"/>
  <c r="AJ193" i="1"/>
  <c r="AK193" i="1"/>
  <c r="AF198" i="1"/>
  <c r="AG198" i="1"/>
  <c r="AJ198" i="1"/>
  <c r="AD198" i="1"/>
  <c r="AE198" i="1"/>
  <c r="AK198" i="1"/>
  <c r="AH198" i="1"/>
  <c r="AI198" i="1"/>
  <c r="AI236" i="1"/>
  <c r="AE236" i="1"/>
  <c r="AF236" i="1"/>
  <c r="AJ236" i="1"/>
  <c r="AM236" i="1"/>
  <c r="AK236" i="1"/>
  <c r="AD236" i="1"/>
  <c r="AL236" i="1"/>
  <c r="AH228" i="1"/>
  <c r="AC237" i="1"/>
  <c r="AL234" i="1"/>
  <c r="AI232" i="1"/>
  <c r="AM232" i="1"/>
  <c r="AF232" i="1"/>
  <c r="AJ232" i="1"/>
  <c r="AK232" i="1"/>
  <c r="AD232" i="1"/>
  <c r="AL232" i="1"/>
  <c r="AE232" i="1"/>
  <c r="AG228" i="1"/>
  <c r="AD226" i="1"/>
  <c r="AL222" i="1"/>
  <c r="AI220" i="1"/>
  <c r="AF220" i="1"/>
  <c r="AJ220" i="1"/>
  <c r="AK220" i="1"/>
  <c r="AE220" i="1"/>
  <c r="AD220" i="1"/>
  <c r="AL220" i="1"/>
  <c r="AM220" i="1"/>
  <c r="AD213" i="1"/>
  <c r="AL213" i="1"/>
  <c r="AE213" i="1"/>
  <c r="AM213" i="1"/>
  <c r="AH213" i="1"/>
  <c r="AF213" i="1"/>
  <c r="AG213" i="1"/>
  <c r="AK213" i="1"/>
  <c r="AI213" i="1"/>
  <c r="AJ213" i="1"/>
  <c r="AL206" i="1"/>
  <c r="AM198" i="1"/>
  <c r="AK223" i="1"/>
  <c r="AK219" i="1"/>
  <c r="AJ185" i="1"/>
  <c r="AD185" i="1"/>
  <c r="AL185" i="1"/>
  <c r="AE185" i="1"/>
  <c r="AM185" i="1"/>
  <c r="AF185" i="1"/>
  <c r="AH185" i="1"/>
  <c r="AH180" i="1"/>
  <c r="AJ180" i="1"/>
  <c r="AK180" i="1"/>
  <c r="AD180" i="1"/>
  <c r="AL180" i="1"/>
  <c r="AF180" i="1"/>
  <c r="AJ235" i="1"/>
  <c r="AJ231" i="1"/>
  <c r="AJ227" i="1"/>
  <c r="AJ223" i="1"/>
  <c r="AJ219" i="1"/>
  <c r="AH215" i="1"/>
  <c r="AI215" i="1"/>
  <c r="AD215" i="1"/>
  <c r="AL215" i="1"/>
  <c r="AH211" i="1"/>
  <c r="AI211" i="1"/>
  <c r="AD211" i="1"/>
  <c r="AL211" i="1"/>
  <c r="AH207" i="1"/>
  <c r="AI207" i="1"/>
  <c r="AD207" i="1"/>
  <c r="AL207" i="1"/>
  <c r="AH203" i="1"/>
  <c r="AI203" i="1"/>
  <c r="AD203" i="1"/>
  <c r="AL203" i="1"/>
  <c r="AH199" i="1"/>
  <c r="AI199" i="1"/>
  <c r="AD199" i="1"/>
  <c r="AL199" i="1"/>
  <c r="AH195" i="1"/>
  <c r="AI195" i="1"/>
  <c r="AD195" i="1"/>
  <c r="AL195" i="1"/>
  <c r="AF187" i="1"/>
  <c r="AH187" i="1"/>
  <c r="AI187" i="1"/>
  <c r="AJ187" i="1"/>
  <c r="AD187" i="1"/>
  <c r="AL187" i="1"/>
  <c r="AD186" i="1"/>
  <c r="AL186" i="1"/>
  <c r="AF186" i="1"/>
  <c r="AG186" i="1"/>
  <c r="AH186" i="1"/>
  <c r="AJ186" i="1"/>
  <c r="AD166" i="1"/>
  <c r="AL166" i="1"/>
  <c r="AE166" i="1"/>
  <c r="AM166" i="1"/>
  <c r="AF166" i="1"/>
  <c r="AG166" i="1"/>
  <c r="AH166" i="1"/>
  <c r="AI166" i="1"/>
  <c r="AJ166" i="1"/>
  <c r="AD162" i="1"/>
  <c r="AL162" i="1"/>
  <c r="AE162" i="1"/>
  <c r="AM162" i="1"/>
  <c r="AF162" i="1"/>
  <c r="AG162" i="1"/>
  <c r="AH162" i="1"/>
  <c r="AI162" i="1"/>
  <c r="AJ162" i="1"/>
  <c r="AH168" i="1"/>
  <c r="AI168" i="1"/>
  <c r="AJ168" i="1"/>
  <c r="AK168" i="1"/>
  <c r="AD168" i="1"/>
  <c r="AL168" i="1"/>
  <c r="AE168" i="1"/>
  <c r="AM168" i="1"/>
  <c r="AF168" i="1"/>
  <c r="AI235" i="1"/>
  <c r="AI231" i="1"/>
  <c r="AI227" i="1"/>
  <c r="AI223" i="1"/>
  <c r="AI219" i="1"/>
  <c r="AC216" i="1"/>
  <c r="AC212" i="1"/>
  <c r="AC208" i="1"/>
  <c r="AC204" i="1"/>
  <c r="AJ200" i="1"/>
  <c r="AK200" i="1"/>
  <c r="AF200" i="1"/>
  <c r="AJ196" i="1"/>
  <c r="AK196" i="1"/>
  <c r="AF196" i="1"/>
  <c r="AC184" i="1"/>
  <c r="AM180" i="1"/>
  <c r="AJ173" i="1"/>
  <c r="AD173" i="1"/>
  <c r="AL173" i="1"/>
  <c r="AE173" i="1"/>
  <c r="AM173" i="1"/>
  <c r="AF173" i="1"/>
  <c r="AH173" i="1"/>
  <c r="AJ169" i="1"/>
  <c r="AK169" i="1"/>
  <c r="AD169" i="1"/>
  <c r="AL169" i="1"/>
  <c r="AE169" i="1"/>
  <c r="AM169" i="1"/>
  <c r="AF169" i="1"/>
  <c r="AG169" i="1"/>
  <c r="AH169" i="1"/>
  <c r="AD182" i="1"/>
  <c r="AL182" i="1"/>
  <c r="AF182" i="1"/>
  <c r="AG182" i="1"/>
  <c r="AH182" i="1"/>
  <c r="AJ182" i="1"/>
  <c r="AJ161" i="1"/>
  <c r="AK161" i="1"/>
  <c r="AD161" i="1"/>
  <c r="AL161" i="1"/>
  <c r="AE161" i="1"/>
  <c r="AM161" i="1"/>
  <c r="AF161" i="1"/>
  <c r="AG161" i="1"/>
  <c r="AH161" i="1"/>
  <c r="AH235" i="1"/>
  <c r="AH231" i="1"/>
  <c r="AH227" i="1"/>
  <c r="AH223" i="1"/>
  <c r="AH219" i="1"/>
  <c r="AM215" i="1"/>
  <c r="AM211" i="1"/>
  <c r="AM207" i="1"/>
  <c r="AM203" i="1"/>
  <c r="AM199" i="1"/>
  <c r="AM195" i="1"/>
  <c r="AF191" i="1"/>
  <c r="AH191" i="1"/>
  <c r="AI191" i="1"/>
  <c r="AJ191" i="1"/>
  <c r="AD191" i="1"/>
  <c r="AL191" i="1"/>
  <c r="AD190" i="1"/>
  <c r="AL190" i="1"/>
  <c r="AF190" i="1"/>
  <c r="AG190" i="1"/>
  <c r="AH190" i="1"/>
  <c r="AJ190" i="1"/>
  <c r="AM182" i="1"/>
  <c r="AI180" i="1"/>
  <c r="AF175" i="1"/>
  <c r="AH175" i="1"/>
  <c r="AI175" i="1"/>
  <c r="AJ175" i="1"/>
  <c r="AD175" i="1"/>
  <c r="AL175" i="1"/>
  <c r="AH172" i="1"/>
  <c r="AI172" i="1"/>
  <c r="AJ172" i="1"/>
  <c r="AK172" i="1"/>
  <c r="AD172" i="1"/>
  <c r="AL172" i="1"/>
  <c r="AF172" i="1"/>
  <c r="AF183" i="1"/>
  <c r="AH183" i="1"/>
  <c r="AI183" i="1"/>
  <c r="AJ183" i="1"/>
  <c r="AD183" i="1"/>
  <c r="AL183" i="1"/>
  <c r="AH164" i="1"/>
  <c r="AI164" i="1"/>
  <c r="AJ164" i="1"/>
  <c r="AK164" i="1"/>
  <c r="AD164" i="1"/>
  <c r="AL164" i="1"/>
  <c r="AE164" i="1"/>
  <c r="AM164" i="1"/>
  <c r="AF164" i="1"/>
  <c r="AK215" i="1"/>
  <c r="AK211" i="1"/>
  <c r="AK207" i="1"/>
  <c r="AK203" i="1"/>
  <c r="AK199" i="1"/>
  <c r="AK195" i="1"/>
  <c r="AH188" i="1"/>
  <c r="AJ188" i="1"/>
  <c r="AK188" i="1"/>
  <c r="AD188" i="1"/>
  <c r="AL188" i="1"/>
  <c r="AF188" i="1"/>
  <c r="AK183" i="1"/>
  <c r="AK182" i="1"/>
  <c r="AG180" i="1"/>
  <c r="AD170" i="1"/>
  <c r="AL170" i="1"/>
  <c r="AE170" i="1"/>
  <c r="AM170" i="1"/>
  <c r="AF170" i="1"/>
  <c r="AG170" i="1"/>
  <c r="AH170" i="1"/>
  <c r="AI170" i="1"/>
  <c r="AJ170" i="1"/>
  <c r="AG168" i="1"/>
  <c r="AG164" i="1"/>
  <c r="AH160" i="1"/>
  <c r="AI160" i="1"/>
  <c r="AJ160" i="1"/>
  <c r="AK160" i="1"/>
  <c r="AD160" i="1"/>
  <c r="AL160" i="1"/>
  <c r="AE160" i="1"/>
  <c r="AM160" i="1"/>
  <c r="AF160" i="1"/>
  <c r="AL171" i="1"/>
  <c r="AD171" i="1"/>
  <c r="AL167" i="1"/>
  <c r="AD167" i="1"/>
  <c r="AH165" i="1"/>
  <c r="AL163" i="1"/>
  <c r="AD163" i="1"/>
  <c r="AJ171" i="1"/>
  <c r="AJ167" i="1"/>
  <c r="AF165" i="1"/>
  <c r="AJ163" i="1"/>
  <c r="AI171" i="1"/>
  <c r="AI167" i="1"/>
  <c r="AM165" i="1"/>
  <c r="AE165" i="1"/>
  <c r="AI163" i="1"/>
  <c r="AH171" i="1"/>
  <c r="AH167" i="1"/>
  <c r="AL165" i="1"/>
  <c r="AD165" i="1"/>
  <c r="AH163" i="1"/>
  <c r="AG171" i="1"/>
  <c r="AE149" i="1"/>
  <c r="AF149" i="1"/>
  <c r="AI149" i="1"/>
  <c r="AD149" i="1"/>
  <c r="AG149" i="1"/>
  <c r="AH149" i="1"/>
  <c r="AM149" i="1"/>
  <c r="AJ149" i="1"/>
  <c r="AK149" i="1"/>
  <c r="AL149" i="1"/>
  <c r="AE130" i="1"/>
  <c r="AM130" i="1"/>
  <c r="AH130" i="1"/>
  <c r="AG130" i="1"/>
  <c r="AI130" i="1"/>
  <c r="AJ130" i="1"/>
  <c r="AK130" i="1"/>
  <c r="AF130" i="1"/>
  <c r="AL130" i="1"/>
  <c r="AD130" i="1"/>
  <c r="AI143" i="1"/>
  <c r="AJ143" i="1"/>
  <c r="AK143" i="1"/>
  <c r="AD143" i="1"/>
  <c r="AL143" i="1"/>
  <c r="AE143" i="1"/>
  <c r="AM143" i="1"/>
  <c r="AF143" i="1"/>
  <c r="AG143" i="1"/>
  <c r="AH143" i="1"/>
  <c r="AM145" i="1"/>
  <c r="AF145" i="1"/>
  <c r="AI145" i="1"/>
  <c r="AG145" i="1"/>
  <c r="AH145" i="1"/>
  <c r="AJ145" i="1"/>
  <c r="AD145" i="1"/>
  <c r="AE145" i="1"/>
  <c r="AK145" i="1"/>
  <c r="AL145" i="1"/>
  <c r="AI124" i="1"/>
  <c r="AD124" i="1"/>
  <c r="AL124" i="1"/>
  <c r="AK124" i="1"/>
  <c r="AM124" i="1"/>
  <c r="AJ124" i="1"/>
  <c r="AE124" i="1"/>
  <c r="AF124" i="1"/>
  <c r="AG124" i="1"/>
  <c r="AH124" i="1"/>
  <c r="AE141" i="1"/>
  <c r="AF141" i="1"/>
  <c r="AG141" i="1"/>
  <c r="AL141" i="1"/>
  <c r="AH141" i="1"/>
  <c r="AI141" i="1"/>
  <c r="AJ141" i="1"/>
  <c r="AK141" i="1"/>
  <c r="AD141" i="1"/>
  <c r="AM141" i="1"/>
  <c r="AI116" i="1"/>
  <c r="AJ116" i="1"/>
  <c r="AK116" i="1"/>
  <c r="AE116" i="1"/>
  <c r="AF116" i="1"/>
  <c r="AG116" i="1"/>
  <c r="AH116" i="1"/>
  <c r="AD116" i="1"/>
  <c r="AL116" i="1"/>
  <c r="AM116" i="1"/>
  <c r="AJ139" i="1"/>
  <c r="AI139" i="1"/>
  <c r="AK139" i="1"/>
  <c r="AL139" i="1"/>
  <c r="AH139" i="1"/>
  <c r="AD139" i="1"/>
  <c r="AE139" i="1"/>
  <c r="AM139" i="1"/>
  <c r="AF139" i="1"/>
  <c r="AG139" i="1"/>
  <c r="AJ159" i="1"/>
  <c r="AM159" i="1"/>
  <c r="AI159" i="1"/>
  <c r="AK159" i="1"/>
  <c r="AD159" i="1"/>
  <c r="AH159" i="1"/>
  <c r="AL159" i="1"/>
  <c r="AE159" i="1"/>
  <c r="AF159" i="1"/>
  <c r="AG159" i="1"/>
  <c r="AF137" i="1"/>
  <c r="AG137" i="1"/>
  <c r="AM137" i="1"/>
  <c r="AH137" i="1"/>
  <c r="AL137" i="1"/>
  <c r="AI137" i="1"/>
  <c r="AJ137" i="1"/>
  <c r="AD137" i="1"/>
  <c r="AK137" i="1"/>
  <c r="AE137" i="1"/>
  <c r="AI135" i="1"/>
  <c r="AJ135" i="1"/>
  <c r="AK135" i="1"/>
  <c r="AH135" i="1"/>
  <c r="AD135" i="1"/>
  <c r="AL135" i="1"/>
  <c r="AE135" i="1"/>
  <c r="AM135" i="1"/>
  <c r="AF135" i="1"/>
  <c r="AG135" i="1"/>
  <c r="AG123" i="1"/>
  <c r="AJ123" i="1"/>
  <c r="AE123" i="1"/>
  <c r="AF123" i="1"/>
  <c r="AI123" i="1"/>
  <c r="AH123" i="1"/>
  <c r="AK123" i="1"/>
  <c r="AL123" i="1"/>
  <c r="AD123" i="1"/>
  <c r="AM123" i="1"/>
  <c r="AE118" i="1"/>
  <c r="AM118" i="1"/>
  <c r="AJ118" i="1"/>
  <c r="AD118" i="1"/>
  <c r="AF118" i="1"/>
  <c r="AG118" i="1"/>
  <c r="AH118" i="1"/>
  <c r="AI118" i="1"/>
  <c r="AL118" i="1"/>
  <c r="AK118" i="1"/>
  <c r="AE98" i="1"/>
  <c r="AM98" i="1"/>
  <c r="AF98" i="1"/>
  <c r="AK98" i="1"/>
  <c r="AL98" i="1"/>
  <c r="AD98" i="1"/>
  <c r="AG98" i="1"/>
  <c r="AH98" i="1"/>
  <c r="AJ98" i="1"/>
  <c r="AI98" i="1"/>
  <c r="AF157" i="1"/>
  <c r="AG157" i="1"/>
  <c r="AH157" i="1"/>
  <c r="AD157" i="1"/>
  <c r="AE157" i="1"/>
  <c r="AI157" i="1"/>
  <c r="AM157" i="1"/>
  <c r="AJ157" i="1"/>
  <c r="AK157" i="1"/>
  <c r="AL157" i="1"/>
  <c r="AJ151" i="1"/>
  <c r="AE151" i="1"/>
  <c r="AH151" i="1"/>
  <c r="AK151" i="1"/>
  <c r="AD151" i="1"/>
  <c r="AL151" i="1"/>
  <c r="AM151" i="1"/>
  <c r="AF151" i="1"/>
  <c r="AI151" i="1"/>
  <c r="AG151" i="1"/>
  <c r="AG127" i="1"/>
  <c r="AJ127" i="1"/>
  <c r="AI127" i="1"/>
  <c r="AK127" i="1"/>
  <c r="AM127" i="1"/>
  <c r="AH127" i="1"/>
  <c r="AL127" i="1"/>
  <c r="AD127" i="1"/>
  <c r="AE127" i="1"/>
  <c r="AF127" i="1"/>
  <c r="AE102" i="1"/>
  <c r="AM102" i="1"/>
  <c r="AF102" i="1"/>
  <c r="AD102" i="1"/>
  <c r="AG102" i="1"/>
  <c r="AI102" i="1"/>
  <c r="AJ102" i="1"/>
  <c r="AH102" i="1"/>
  <c r="AK102" i="1"/>
  <c r="AL102" i="1"/>
  <c r="AJ155" i="1"/>
  <c r="AE155" i="1"/>
  <c r="AM155" i="1"/>
  <c r="AK155" i="1"/>
  <c r="AD155" i="1"/>
  <c r="AL155" i="1"/>
  <c r="AH155" i="1"/>
  <c r="AI155" i="1"/>
  <c r="AF155" i="1"/>
  <c r="AG155" i="1"/>
  <c r="AG75" i="1"/>
  <c r="AH75" i="1"/>
  <c r="AD75" i="1"/>
  <c r="AE75" i="1"/>
  <c r="AI75" i="1"/>
  <c r="AJ75" i="1"/>
  <c r="AK75" i="1"/>
  <c r="AL75" i="1"/>
  <c r="AM75" i="1"/>
  <c r="AF75" i="1"/>
  <c r="AF153" i="1"/>
  <c r="AE153" i="1"/>
  <c r="AG153" i="1"/>
  <c r="AH153" i="1"/>
  <c r="AI153" i="1"/>
  <c r="AJ153" i="1"/>
  <c r="AD153" i="1"/>
  <c r="AM153" i="1"/>
  <c r="AK153" i="1"/>
  <c r="AL153" i="1"/>
  <c r="AI147" i="1"/>
  <c r="AJ147" i="1"/>
  <c r="AK147" i="1"/>
  <c r="AL147" i="1"/>
  <c r="AH147" i="1"/>
  <c r="AD147" i="1"/>
  <c r="AE147" i="1"/>
  <c r="AM147" i="1"/>
  <c r="AF147" i="1"/>
  <c r="AG147" i="1"/>
  <c r="AK144" i="1"/>
  <c r="AJ156" i="1"/>
  <c r="AM158" i="1"/>
  <c r="AE158" i="1"/>
  <c r="AI156" i="1"/>
  <c r="AM154" i="1"/>
  <c r="AE154" i="1"/>
  <c r="AI152" i="1"/>
  <c r="AM150" i="1"/>
  <c r="AE150" i="1"/>
  <c r="AI148" i="1"/>
  <c r="AM146" i="1"/>
  <c r="AE146" i="1"/>
  <c r="AI144" i="1"/>
  <c r="AM142" i="1"/>
  <c r="AE142" i="1"/>
  <c r="AI140" i="1"/>
  <c r="AM138" i="1"/>
  <c r="AE138" i="1"/>
  <c r="AI136" i="1"/>
  <c r="AM134" i="1"/>
  <c r="AE134" i="1"/>
  <c r="AK133" i="1"/>
  <c r="AF132" i="1"/>
  <c r="AK131" i="1"/>
  <c r="AM128" i="1"/>
  <c r="AK126" i="1"/>
  <c r="AG122" i="1"/>
  <c r="AD120" i="1"/>
  <c r="AH119" i="1"/>
  <c r="AD113" i="1"/>
  <c r="AK105" i="1"/>
  <c r="AD105" i="1"/>
  <c r="AL105" i="1"/>
  <c r="AM105" i="1"/>
  <c r="AF105" i="1"/>
  <c r="AG105" i="1"/>
  <c r="AJ101" i="1"/>
  <c r="AK95" i="1"/>
  <c r="AG87" i="1"/>
  <c r="AH87" i="1"/>
  <c r="AE87" i="1"/>
  <c r="AF87" i="1"/>
  <c r="AJ87" i="1"/>
  <c r="AK87" i="1"/>
  <c r="AL87" i="1"/>
  <c r="AM72" i="1"/>
  <c r="AJ71" i="1"/>
  <c r="AE70" i="1"/>
  <c r="AM70" i="1"/>
  <c r="AF70" i="1"/>
  <c r="AD70" i="1"/>
  <c r="AG70" i="1"/>
  <c r="AI70" i="1"/>
  <c r="AJ70" i="1"/>
  <c r="AK70" i="1"/>
  <c r="AJ66" i="1"/>
  <c r="AI64" i="1"/>
  <c r="AJ64" i="1"/>
  <c r="AG64" i="1"/>
  <c r="AH64" i="1"/>
  <c r="AL64" i="1"/>
  <c r="AM64" i="1"/>
  <c r="AD64" i="1"/>
  <c r="AF61" i="1"/>
  <c r="AJ61" i="1"/>
  <c r="AK61" i="1"/>
  <c r="AL61" i="1"/>
  <c r="AI61" i="1"/>
  <c r="AM61" i="1"/>
  <c r="AD61" i="1"/>
  <c r="AE61" i="1"/>
  <c r="AK156" i="1"/>
  <c r="AK129" i="1"/>
  <c r="AF129" i="1"/>
  <c r="AG111" i="1"/>
  <c r="AI111" i="1"/>
  <c r="AJ111" i="1"/>
  <c r="AL111" i="1"/>
  <c r="AD111" i="1"/>
  <c r="AM111" i="1"/>
  <c r="AK73" i="1"/>
  <c r="AD73" i="1"/>
  <c r="AL73" i="1"/>
  <c r="AM73" i="1"/>
  <c r="AF73" i="1"/>
  <c r="AG73" i="1"/>
  <c r="AH73" i="1"/>
  <c r="AI68" i="1"/>
  <c r="AJ68" i="1"/>
  <c r="AL68" i="1"/>
  <c r="AM68" i="1"/>
  <c r="AE68" i="1"/>
  <c r="AF68" i="1"/>
  <c r="AG68" i="1"/>
  <c r="AI27" i="1"/>
  <c r="AJ27" i="1"/>
  <c r="AD27" i="1"/>
  <c r="AL27" i="1"/>
  <c r="AE27" i="1"/>
  <c r="AM27" i="1"/>
  <c r="AF27" i="1"/>
  <c r="AG27" i="1"/>
  <c r="AH27" i="1"/>
  <c r="AK27" i="1"/>
  <c r="AL158" i="1"/>
  <c r="AD158" i="1"/>
  <c r="AH156" i="1"/>
  <c r="AL154" i="1"/>
  <c r="AD154" i="1"/>
  <c r="AH152" i="1"/>
  <c r="AL150" i="1"/>
  <c r="AD150" i="1"/>
  <c r="AH148" i="1"/>
  <c r="AL146" i="1"/>
  <c r="AD146" i="1"/>
  <c r="AH144" i="1"/>
  <c r="AL142" i="1"/>
  <c r="AD142" i="1"/>
  <c r="AH140" i="1"/>
  <c r="AL138" i="1"/>
  <c r="AD138" i="1"/>
  <c r="AH136" i="1"/>
  <c r="AL134" i="1"/>
  <c r="AD134" i="1"/>
  <c r="AJ133" i="1"/>
  <c r="AI131" i="1"/>
  <c r="AH129" i="1"/>
  <c r="AK128" i="1"/>
  <c r="AJ126" i="1"/>
  <c r="AF122" i="1"/>
  <c r="AC121" i="1"/>
  <c r="AF119" i="1"/>
  <c r="AG115" i="1"/>
  <c r="AF115" i="1"/>
  <c r="AH115" i="1"/>
  <c r="AJ115" i="1"/>
  <c r="AK115" i="1"/>
  <c r="AM108" i="1"/>
  <c r="AG107" i="1"/>
  <c r="AK107" i="1"/>
  <c r="AL107" i="1"/>
  <c r="AE107" i="1"/>
  <c r="AF107" i="1"/>
  <c r="AG101" i="1"/>
  <c r="AK96" i="1"/>
  <c r="AI88" i="1"/>
  <c r="AJ88" i="1"/>
  <c r="AK88" i="1"/>
  <c r="AL88" i="1"/>
  <c r="AD88" i="1"/>
  <c r="AE88" i="1"/>
  <c r="AF88" i="1"/>
  <c r="AC86" i="1"/>
  <c r="AG83" i="1"/>
  <c r="AH83" i="1"/>
  <c r="AL83" i="1"/>
  <c r="AM83" i="1"/>
  <c r="AE83" i="1"/>
  <c r="AF83" i="1"/>
  <c r="AI83" i="1"/>
  <c r="AE78" i="1"/>
  <c r="AM78" i="1"/>
  <c r="AF78" i="1"/>
  <c r="AL78" i="1"/>
  <c r="AG78" i="1"/>
  <c r="AH78" i="1"/>
  <c r="AI78" i="1"/>
  <c r="AE74" i="1"/>
  <c r="AM74" i="1"/>
  <c r="AF74" i="1"/>
  <c r="AI74" i="1"/>
  <c r="AJ74" i="1"/>
  <c r="AL74" i="1"/>
  <c r="AD74" i="1"/>
  <c r="AG72" i="1"/>
  <c r="AK69" i="1"/>
  <c r="AD69" i="1"/>
  <c r="AL69" i="1"/>
  <c r="AH69" i="1"/>
  <c r="AI69" i="1"/>
  <c r="AM69" i="1"/>
  <c r="AE69" i="1"/>
  <c r="AG144" i="1"/>
  <c r="AG140" i="1"/>
  <c r="AG136" i="1"/>
  <c r="AI133" i="1"/>
  <c r="AI132" i="1"/>
  <c r="AD132" i="1"/>
  <c r="AL132" i="1"/>
  <c r="AH131" i="1"/>
  <c r="AG129" i="1"/>
  <c r="AJ128" i="1"/>
  <c r="AI126" i="1"/>
  <c r="AD122" i="1"/>
  <c r="AM120" i="1"/>
  <c r="AI112" i="1"/>
  <c r="AL112" i="1"/>
  <c r="AD112" i="1"/>
  <c r="AM112" i="1"/>
  <c r="AF112" i="1"/>
  <c r="AG112" i="1"/>
  <c r="AL110" i="1"/>
  <c r="AL108" i="1"/>
  <c r="AL106" i="1"/>
  <c r="AF101" i="1"/>
  <c r="AF96" i="1"/>
  <c r="AG95" i="1"/>
  <c r="AH95" i="1"/>
  <c r="AM95" i="1"/>
  <c r="AD95" i="1"/>
  <c r="AF95" i="1"/>
  <c r="AI95" i="1"/>
  <c r="AJ95" i="1"/>
  <c r="AE94" i="1"/>
  <c r="AM94" i="1"/>
  <c r="AF94" i="1"/>
  <c r="AH94" i="1"/>
  <c r="AI94" i="1"/>
  <c r="AK94" i="1"/>
  <c r="AL94" i="1"/>
  <c r="AG79" i="1"/>
  <c r="AH79" i="1"/>
  <c r="AI79" i="1"/>
  <c r="AJ79" i="1"/>
  <c r="AL79" i="1"/>
  <c r="AM79" i="1"/>
  <c r="AD79" i="1"/>
  <c r="AJ73" i="1"/>
  <c r="AG71" i="1"/>
  <c r="AH71" i="1"/>
  <c r="AK71" i="1"/>
  <c r="AL71" i="1"/>
  <c r="AD71" i="1"/>
  <c r="AE71" i="1"/>
  <c r="AF71" i="1"/>
  <c r="AK68" i="1"/>
  <c r="AE66" i="1"/>
  <c r="AM66" i="1"/>
  <c r="AF66" i="1"/>
  <c r="AK66" i="1"/>
  <c r="AL66" i="1"/>
  <c r="AD66" i="1"/>
  <c r="AG66" i="1"/>
  <c r="AH66" i="1"/>
  <c r="AK85" i="1"/>
  <c r="AD85" i="1"/>
  <c r="AL85" i="1"/>
  <c r="AE85" i="1"/>
  <c r="AG85" i="1"/>
  <c r="AH85" i="1"/>
  <c r="AI85" i="1"/>
  <c r="AG156" i="1"/>
  <c r="AJ150" i="1"/>
  <c r="AF148" i="1"/>
  <c r="AJ142" i="1"/>
  <c r="AF140" i="1"/>
  <c r="AF136" i="1"/>
  <c r="AH128" i="1"/>
  <c r="AG126" i="1"/>
  <c r="AG119" i="1"/>
  <c r="AE119" i="1"/>
  <c r="AI119" i="1"/>
  <c r="AE114" i="1"/>
  <c r="AM114" i="1"/>
  <c r="AK114" i="1"/>
  <c r="AL114" i="1"/>
  <c r="AF114" i="1"/>
  <c r="AG114" i="1"/>
  <c r="AK111" i="1"/>
  <c r="AK110" i="1"/>
  <c r="AK108" i="1"/>
  <c r="AJ85" i="1"/>
  <c r="AI73" i="1"/>
  <c r="AI72" i="1"/>
  <c r="AJ72" i="1"/>
  <c r="AE72" i="1"/>
  <c r="AF72" i="1"/>
  <c r="AH72" i="1"/>
  <c r="AK72" i="1"/>
  <c r="AL72" i="1"/>
  <c r="AH68" i="1"/>
  <c r="AE62" i="1"/>
  <c r="AM62" i="1"/>
  <c r="AF62" i="1"/>
  <c r="AH62" i="1"/>
  <c r="AI62" i="1"/>
  <c r="AJ62" i="1"/>
  <c r="AK62" i="1"/>
  <c r="AL62" i="1"/>
  <c r="AK140" i="1"/>
  <c r="AJ148" i="1"/>
  <c r="AJ136" i="1"/>
  <c r="AF156" i="1"/>
  <c r="AF152" i="1"/>
  <c r="AJ146" i="1"/>
  <c r="AF144" i="1"/>
  <c r="AH133" i="1"/>
  <c r="AF131" i="1"/>
  <c r="AE129" i="1"/>
  <c r="AM156" i="1"/>
  <c r="AI154" i="1"/>
  <c r="AM152" i="1"/>
  <c r="AM148" i="1"/>
  <c r="AE148" i="1"/>
  <c r="AI146" i="1"/>
  <c r="AM144" i="1"/>
  <c r="AE144" i="1"/>
  <c r="AI142" i="1"/>
  <c r="AM140" i="1"/>
  <c r="AE140" i="1"/>
  <c r="AI138" i="1"/>
  <c r="AM136" i="1"/>
  <c r="AE136" i="1"/>
  <c r="AI134" i="1"/>
  <c r="AG133" i="1"/>
  <c r="AK132" i="1"/>
  <c r="AE131" i="1"/>
  <c r="AD129" i="1"/>
  <c r="AF126" i="1"/>
  <c r="AC125" i="1"/>
  <c r="AM119" i="1"/>
  <c r="AM115" i="1"/>
  <c r="AK112" i="1"/>
  <c r="AH111" i="1"/>
  <c r="AJ110" i="1"/>
  <c r="AG108" i="1"/>
  <c r="AI107" i="1"/>
  <c r="AF106" i="1"/>
  <c r="AH105" i="1"/>
  <c r="AL92" i="1"/>
  <c r="AF85" i="1"/>
  <c r="AI82" i="1"/>
  <c r="AK78" i="1"/>
  <c r="AI76" i="1"/>
  <c r="AJ76" i="1"/>
  <c r="AH76" i="1"/>
  <c r="AK76" i="1"/>
  <c r="AM76" i="1"/>
  <c r="AD76" i="1"/>
  <c r="AE76" i="1"/>
  <c r="AK74" i="1"/>
  <c r="AE73" i="1"/>
  <c r="AJ69" i="1"/>
  <c r="AD68" i="1"/>
  <c r="AF64" i="1"/>
  <c r="AG63" i="1"/>
  <c r="AH63" i="1"/>
  <c r="AM63" i="1"/>
  <c r="AD63" i="1"/>
  <c r="AF63" i="1"/>
  <c r="AI63" i="1"/>
  <c r="AJ63" i="1"/>
  <c r="AH61" i="1"/>
  <c r="AI59" i="1"/>
  <c r="AJ59" i="1"/>
  <c r="AD59" i="1"/>
  <c r="AF59" i="1"/>
  <c r="AH59" i="1"/>
  <c r="AK59" i="1"/>
  <c r="AM59" i="1"/>
  <c r="AE59" i="1"/>
  <c r="AK148" i="1"/>
  <c r="AJ152" i="1"/>
  <c r="AJ144" i="1"/>
  <c r="AJ140" i="1"/>
  <c r="AI128" i="1"/>
  <c r="AD128" i="1"/>
  <c r="AL128" i="1"/>
  <c r="AG152" i="1"/>
  <c r="AG148" i="1"/>
  <c r="AJ158" i="1"/>
  <c r="AJ154" i="1"/>
  <c r="AE122" i="1"/>
  <c r="AM122" i="1"/>
  <c r="AH122" i="1"/>
  <c r="AI120" i="1"/>
  <c r="AH120" i="1"/>
  <c r="AL120" i="1"/>
  <c r="AK113" i="1"/>
  <c r="AG113" i="1"/>
  <c r="AH113" i="1"/>
  <c r="AJ113" i="1"/>
  <c r="AL113" i="1"/>
  <c r="AI106" i="1"/>
  <c r="AM92" i="1"/>
  <c r="AI158" i="1"/>
  <c r="AE156" i="1"/>
  <c r="AE152" i="1"/>
  <c r="AI150" i="1"/>
  <c r="AL156" i="1"/>
  <c r="AL152" i="1"/>
  <c r="AD152" i="1"/>
  <c r="AL148" i="1"/>
  <c r="AL144" i="1"/>
  <c r="AL140" i="1"/>
  <c r="AL136" i="1"/>
  <c r="AE133" i="1"/>
  <c r="AJ132" i="1"/>
  <c r="AM129" i="1"/>
  <c r="AF128" i="1"/>
  <c r="AK122" i="1"/>
  <c r="AG120" i="1"/>
  <c r="AL119" i="1"/>
  <c r="AL115" i="1"/>
  <c r="AJ114" i="1"/>
  <c r="AI113" i="1"/>
  <c r="AJ112" i="1"/>
  <c r="AF111" i="1"/>
  <c r="AH107" i="1"/>
  <c r="AE105" i="1"/>
  <c r="AI104" i="1"/>
  <c r="AJ104" i="1"/>
  <c r="AE104" i="1"/>
  <c r="AF104" i="1"/>
  <c r="AH104" i="1"/>
  <c r="AK104" i="1"/>
  <c r="AG103" i="1"/>
  <c r="AH103" i="1"/>
  <c r="AK103" i="1"/>
  <c r="AL103" i="1"/>
  <c r="AD103" i="1"/>
  <c r="AE103" i="1"/>
  <c r="AI100" i="1"/>
  <c r="AJ100" i="1"/>
  <c r="AL100" i="1"/>
  <c r="AM100" i="1"/>
  <c r="AE100" i="1"/>
  <c r="AF100" i="1"/>
  <c r="AJ94" i="1"/>
  <c r="AG91" i="1"/>
  <c r="AH91" i="1"/>
  <c r="AJ91" i="1"/>
  <c r="AK91" i="1"/>
  <c r="AM91" i="1"/>
  <c r="AD91" i="1"/>
  <c r="AE91" i="1"/>
  <c r="AC90" i="1"/>
  <c r="AM87" i="1"/>
  <c r="AI84" i="1"/>
  <c r="AJ84" i="1"/>
  <c r="AF84" i="1"/>
  <c r="AG84" i="1"/>
  <c r="AK84" i="1"/>
  <c r="AL84" i="1"/>
  <c r="AM84" i="1"/>
  <c r="AI80" i="1"/>
  <c r="AJ80" i="1"/>
  <c r="AM80" i="1"/>
  <c r="AD80" i="1"/>
  <c r="AF80" i="1"/>
  <c r="AG80" i="1"/>
  <c r="AH80" i="1"/>
  <c r="AJ78" i="1"/>
  <c r="AH74" i="1"/>
  <c r="AG69" i="1"/>
  <c r="AE64" i="1"/>
  <c r="AG61" i="1"/>
  <c r="AG131" i="1"/>
  <c r="AJ131" i="1"/>
  <c r="AL129" i="1"/>
  <c r="AE128" i="1"/>
  <c r="AE126" i="1"/>
  <c r="AM126" i="1"/>
  <c r="AH126" i="1"/>
  <c r="AE111" i="1"/>
  <c r="AE110" i="1"/>
  <c r="AM110" i="1"/>
  <c r="AD110" i="1"/>
  <c r="AF110" i="1"/>
  <c r="AH110" i="1"/>
  <c r="AI110" i="1"/>
  <c r="AI108" i="1"/>
  <c r="AE108" i="1"/>
  <c r="AF108" i="1"/>
  <c r="AH108" i="1"/>
  <c r="AJ108" i="1"/>
  <c r="AE106" i="1"/>
  <c r="AM106" i="1"/>
  <c r="AG106" i="1"/>
  <c r="AH106" i="1"/>
  <c r="AJ106" i="1"/>
  <c r="AK106" i="1"/>
  <c r="AK101" i="1"/>
  <c r="AD101" i="1"/>
  <c r="AL101" i="1"/>
  <c r="AH101" i="1"/>
  <c r="AI101" i="1"/>
  <c r="AM101" i="1"/>
  <c r="AI96" i="1"/>
  <c r="AJ96" i="1"/>
  <c r="AG96" i="1"/>
  <c r="AH96" i="1"/>
  <c r="AL96" i="1"/>
  <c r="AM96" i="1"/>
  <c r="AD96" i="1"/>
  <c r="AI92" i="1"/>
  <c r="AJ92" i="1"/>
  <c r="AD92" i="1"/>
  <c r="AE92" i="1"/>
  <c r="AG92" i="1"/>
  <c r="AH92" i="1"/>
  <c r="AK92" i="1"/>
  <c r="AE82" i="1"/>
  <c r="AM82" i="1"/>
  <c r="AF82" i="1"/>
  <c r="AG82" i="1"/>
  <c r="AH82" i="1"/>
  <c r="AJ82" i="1"/>
  <c r="AK82" i="1"/>
  <c r="AL82" i="1"/>
  <c r="AG99" i="1"/>
  <c r="AH99" i="1"/>
  <c r="AC97" i="1"/>
  <c r="AG67" i="1"/>
  <c r="AH67" i="1"/>
  <c r="AC65" i="1"/>
  <c r="AG58" i="1"/>
  <c r="AH58" i="1"/>
  <c r="AJ58" i="1"/>
  <c r="AD58" i="1"/>
  <c r="AL58" i="1"/>
  <c r="AK58" i="1"/>
  <c r="AM58" i="1"/>
  <c r="AK56" i="1"/>
  <c r="AD56" i="1"/>
  <c r="AL56" i="1"/>
  <c r="AF56" i="1"/>
  <c r="AH56" i="1"/>
  <c r="AE56" i="1"/>
  <c r="AL49" i="1"/>
  <c r="AK16" i="1"/>
  <c r="AD16" i="1"/>
  <c r="AL16" i="1"/>
  <c r="AF16" i="1"/>
  <c r="AG16" i="1"/>
  <c r="AH16" i="1"/>
  <c r="AE16" i="1"/>
  <c r="AI16" i="1"/>
  <c r="AJ16" i="1"/>
  <c r="AM16" i="1"/>
  <c r="AC117" i="1"/>
  <c r="AL99" i="1"/>
  <c r="AF93" i="1"/>
  <c r="AC77" i="1"/>
  <c r="AL67" i="1"/>
  <c r="AG49" i="1"/>
  <c r="AK99" i="1"/>
  <c r="AK89" i="1"/>
  <c r="AD89" i="1"/>
  <c r="AL89" i="1"/>
  <c r="AK67" i="1"/>
  <c r="AD60" i="1"/>
  <c r="AL60" i="1"/>
  <c r="AH60" i="1"/>
  <c r="AE60" i="1"/>
  <c r="AF60" i="1"/>
  <c r="AI60" i="1"/>
  <c r="AM54" i="1"/>
  <c r="AK52" i="1"/>
  <c r="AD52" i="1"/>
  <c r="AL52" i="1"/>
  <c r="AF52" i="1"/>
  <c r="AH52" i="1"/>
  <c r="AE52" i="1"/>
  <c r="AG52" i="1"/>
  <c r="AJ52" i="1"/>
  <c r="AM52" i="1"/>
  <c r="AG26" i="1"/>
  <c r="AH26" i="1"/>
  <c r="AJ26" i="1"/>
  <c r="AK26" i="1"/>
  <c r="AD26" i="1"/>
  <c r="AL26" i="1"/>
  <c r="AE26" i="1"/>
  <c r="AF26" i="1"/>
  <c r="AI26" i="1"/>
  <c r="AM26" i="1"/>
  <c r="AE49" i="1"/>
  <c r="AM49" i="1"/>
  <c r="AF49" i="1"/>
  <c r="AH49" i="1"/>
  <c r="AJ49" i="1"/>
  <c r="AI49" i="1"/>
  <c r="AK49" i="1"/>
  <c r="AL45" i="1"/>
  <c r="AI43" i="1"/>
  <c r="AJ43" i="1"/>
  <c r="AD43" i="1"/>
  <c r="AL43" i="1"/>
  <c r="AE43" i="1"/>
  <c r="AF43" i="1"/>
  <c r="AG43" i="1"/>
  <c r="AH43" i="1"/>
  <c r="AK43" i="1"/>
  <c r="AI99" i="1"/>
  <c r="AH89" i="1"/>
  <c r="AC81" i="1"/>
  <c r="AI67" i="1"/>
  <c r="AM56" i="1"/>
  <c r="AK55" i="1"/>
  <c r="AG50" i="1"/>
  <c r="AH50" i="1"/>
  <c r="AJ50" i="1"/>
  <c r="AD50" i="1"/>
  <c r="AL50" i="1"/>
  <c r="AF50" i="1"/>
  <c r="AI50" i="1"/>
  <c r="AM50" i="1"/>
  <c r="AK45" i="1"/>
  <c r="AE29" i="1"/>
  <c r="AM29" i="1"/>
  <c r="AF29" i="1"/>
  <c r="AH29" i="1"/>
  <c r="AI29" i="1"/>
  <c r="AJ29" i="1"/>
  <c r="AD29" i="1"/>
  <c r="AG29" i="1"/>
  <c r="AK29" i="1"/>
  <c r="AL29" i="1"/>
  <c r="AI19" i="1"/>
  <c r="AJ19" i="1"/>
  <c r="AD19" i="1"/>
  <c r="AL19" i="1"/>
  <c r="AE19" i="1"/>
  <c r="AM19" i="1"/>
  <c r="AF19" i="1"/>
  <c r="AG19" i="1"/>
  <c r="AH19" i="1"/>
  <c r="AK19" i="1"/>
  <c r="AI15" i="1"/>
  <c r="AJ15" i="1"/>
  <c r="AD15" i="1"/>
  <c r="AL15" i="1"/>
  <c r="AE15" i="1"/>
  <c r="AM15" i="1"/>
  <c r="AF15" i="1"/>
  <c r="AG15" i="1"/>
  <c r="AH15" i="1"/>
  <c r="AK15" i="1"/>
  <c r="AC109" i="1"/>
  <c r="AF99" i="1"/>
  <c r="AK93" i="1"/>
  <c r="AD93" i="1"/>
  <c r="AL93" i="1"/>
  <c r="AF67" i="1"/>
  <c r="AI58" i="1"/>
  <c r="AJ56" i="1"/>
  <c r="AI55" i="1"/>
  <c r="AJ55" i="1"/>
  <c r="AD55" i="1"/>
  <c r="AL55" i="1"/>
  <c r="AF55" i="1"/>
  <c r="AE55" i="1"/>
  <c r="AG55" i="1"/>
  <c r="AG54" i="1"/>
  <c r="AH54" i="1"/>
  <c r="AJ54" i="1"/>
  <c r="AD54" i="1"/>
  <c r="AL54" i="1"/>
  <c r="AF54" i="1"/>
  <c r="AI54" i="1"/>
  <c r="AI51" i="1"/>
  <c r="AJ51" i="1"/>
  <c r="AD51" i="1"/>
  <c r="AL51" i="1"/>
  <c r="AF51" i="1"/>
  <c r="AE51" i="1"/>
  <c r="AG51" i="1"/>
  <c r="AK51" i="1"/>
  <c r="AM51" i="1"/>
  <c r="AE45" i="1"/>
  <c r="AM45" i="1"/>
  <c r="AF45" i="1"/>
  <c r="AH45" i="1"/>
  <c r="AJ45" i="1"/>
  <c r="AD45" i="1"/>
  <c r="AG45" i="1"/>
  <c r="AI3" i="1"/>
  <c r="AJ3" i="1"/>
  <c r="AD3" i="1"/>
  <c r="AL3" i="1"/>
  <c r="AE3" i="1"/>
  <c r="AM3" i="1"/>
  <c r="AF3" i="1"/>
  <c r="AG3" i="1"/>
  <c r="AH3" i="1"/>
  <c r="AK3" i="1"/>
  <c r="AK37" i="1"/>
  <c r="AJ36" i="1"/>
  <c r="AE33" i="1"/>
  <c r="AM33" i="1"/>
  <c r="AF33" i="1"/>
  <c r="AH33" i="1"/>
  <c r="AI33" i="1"/>
  <c r="AJ33" i="1"/>
  <c r="AK28" i="1"/>
  <c r="AD28" i="1"/>
  <c r="AL28" i="1"/>
  <c r="AF28" i="1"/>
  <c r="AG28" i="1"/>
  <c r="AH28" i="1"/>
  <c r="AM14" i="1"/>
  <c r="AK13" i="1"/>
  <c r="AE9" i="1"/>
  <c r="AM9" i="1"/>
  <c r="AF9" i="1"/>
  <c r="AH9" i="1"/>
  <c r="AI9" i="1"/>
  <c r="AJ9" i="1"/>
  <c r="AK8" i="1"/>
  <c r="AD8" i="1"/>
  <c r="AL8" i="1"/>
  <c r="AF8" i="1"/>
  <c r="AG8" i="1"/>
  <c r="AH8" i="1"/>
  <c r="AC6" i="1"/>
  <c r="AK48" i="1"/>
  <c r="AD48" i="1"/>
  <c r="AL48" i="1"/>
  <c r="AF48" i="1"/>
  <c r="AH48" i="1"/>
  <c r="AI47" i="1"/>
  <c r="AJ47" i="1"/>
  <c r="AD47" i="1"/>
  <c r="AL47" i="1"/>
  <c r="AF47" i="1"/>
  <c r="AG37" i="1"/>
  <c r="AI36" i="1"/>
  <c r="AI35" i="1"/>
  <c r="AJ35" i="1"/>
  <c r="AD35" i="1"/>
  <c r="AL35" i="1"/>
  <c r="AE35" i="1"/>
  <c r="AM35" i="1"/>
  <c r="AF35" i="1"/>
  <c r="AK32" i="1"/>
  <c r="AD32" i="1"/>
  <c r="AL32" i="1"/>
  <c r="AF32" i="1"/>
  <c r="AG32" i="1"/>
  <c r="AH32" i="1"/>
  <c r="AE21" i="1"/>
  <c r="AM21" i="1"/>
  <c r="AF21" i="1"/>
  <c r="AH21" i="1"/>
  <c r="AI21" i="1"/>
  <c r="AJ21" i="1"/>
  <c r="AK20" i="1"/>
  <c r="AD20" i="1"/>
  <c r="AL20" i="1"/>
  <c r="AF20" i="1"/>
  <c r="AG20" i="1"/>
  <c r="AH20" i="1"/>
  <c r="AC18" i="1"/>
  <c r="AI14" i="1"/>
  <c r="AG13" i="1"/>
  <c r="AI11" i="1"/>
  <c r="AJ11" i="1"/>
  <c r="AD11" i="1"/>
  <c r="AL11" i="1"/>
  <c r="AE11" i="1"/>
  <c r="AM11" i="1"/>
  <c r="AF11" i="1"/>
  <c r="AM4" i="1"/>
  <c r="AE57" i="1"/>
  <c r="AM57" i="1"/>
  <c r="AF57" i="1"/>
  <c r="AH57" i="1"/>
  <c r="AJ57" i="1"/>
  <c r="AG46" i="1"/>
  <c r="AH46" i="1"/>
  <c r="AJ46" i="1"/>
  <c r="AD46" i="1"/>
  <c r="AL46" i="1"/>
  <c r="AI39" i="1"/>
  <c r="AJ39" i="1"/>
  <c r="AD39" i="1"/>
  <c r="AL39" i="1"/>
  <c r="AE39" i="1"/>
  <c r="AM39" i="1"/>
  <c r="AF39" i="1"/>
  <c r="AG34" i="1"/>
  <c r="AH34" i="1"/>
  <c r="AJ34" i="1"/>
  <c r="AK34" i="1"/>
  <c r="AD34" i="1"/>
  <c r="AL34" i="1"/>
  <c r="AI23" i="1"/>
  <c r="AJ23" i="1"/>
  <c r="AD23" i="1"/>
  <c r="AL23" i="1"/>
  <c r="AE23" i="1"/>
  <c r="AM23" i="1"/>
  <c r="AF23" i="1"/>
  <c r="AL17" i="1"/>
  <c r="AF14" i="1"/>
  <c r="AJ4" i="1"/>
  <c r="AE37" i="1"/>
  <c r="AM37" i="1"/>
  <c r="AF37" i="1"/>
  <c r="AH37" i="1"/>
  <c r="AI37" i="1"/>
  <c r="AJ37" i="1"/>
  <c r="AK36" i="1"/>
  <c r="AD36" i="1"/>
  <c r="AL36" i="1"/>
  <c r="AF36" i="1"/>
  <c r="AG36" i="1"/>
  <c r="AH36" i="1"/>
  <c r="AK31" i="1"/>
  <c r="AK17" i="1"/>
  <c r="AE13" i="1"/>
  <c r="AM13" i="1"/>
  <c r="AF13" i="1"/>
  <c r="AH13" i="1"/>
  <c r="AI13" i="1"/>
  <c r="AJ13" i="1"/>
  <c r="AG10" i="1"/>
  <c r="AH10" i="1"/>
  <c r="AJ10" i="1"/>
  <c r="AK10" i="1"/>
  <c r="AD10" i="1"/>
  <c r="AL10" i="1"/>
  <c r="AI4" i="1"/>
  <c r="AM48" i="1"/>
  <c r="AM47" i="1"/>
  <c r="AK44" i="1"/>
  <c r="AD44" i="1"/>
  <c r="AL44" i="1"/>
  <c r="AF44" i="1"/>
  <c r="AH44" i="1"/>
  <c r="AE41" i="1"/>
  <c r="AM41" i="1"/>
  <c r="AF41" i="1"/>
  <c r="AH41" i="1"/>
  <c r="AI41" i="1"/>
  <c r="AJ41" i="1"/>
  <c r="AK40" i="1"/>
  <c r="AD40" i="1"/>
  <c r="AL40" i="1"/>
  <c r="AF40" i="1"/>
  <c r="AG40" i="1"/>
  <c r="AH40" i="1"/>
  <c r="AL33" i="1"/>
  <c r="AM32" i="1"/>
  <c r="AH31" i="1"/>
  <c r="AJ28" i="1"/>
  <c r="AE25" i="1"/>
  <c r="AM25" i="1"/>
  <c r="AF25" i="1"/>
  <c r="AH25" i="1"/>
  <c r="AI25" i="1"/>
  <c r="AJ25" i="1"/>
  <c r="AG22" i="1"/>
  <c r="AH22" i="1"/>
  <c r="AJ22" i="1"/>
  <c r="AK22" i="1"/>
  <c r="AD22" i="1"/>
  <c r="AL22" i="1"/>
  <c r="AG17" i="1"/>
  <c r="AK12" i="1"/>
  <c r="AD12" i="1"/>
  <c r="AL12" i="1"/>
  <c r="AF12" i="1"/>
  <c r="AG12" i="1"/>
  <c r="AH12" i="1"/>
  <c r="AL9" i="1"/>
  <c r="AM8" i="1"/>
  <c r="AH7" i="1"/>
  <c r="AL57" i="1"/>
  <c r="AE53" i="1"/>
  <c r="AM53" i="1"/>
  <c r="AF53" i="1"/>
  <c r="AH53" i="1"/>
  <c r="AJ53" i="1"/>
  <c r="AJ48" i="1"/>
  <c r="AK47" i="1"/>
  <c r="AM46" i="1"/>
  <c r="AM34" i="1"/>
  <c r="AK33" i="1"/>
  <c r="AJ32" i="1"/>
  <c r="AI28" i="1"/>
  <c r="AK24" i="1"/>
  <c r="AD24" i="1"/>
  <c r="AL24" i="1"/>
  <c r="AF24" i="1"/>
  <c r="AG24" i="1"/>
  <c r="AH24" i="1"/>
  <c r="AL21" i="1"/>
  <c r="AM20" i="1"/>
  <c r="AM10" i="1"/>
  <c r="AK9" i="1"/>
  <c r="AJ8" i="1"/>
  <c r="AE5" i="1"/>
  <c r="AM5" i="1"/>
  <c r="AF5" i="1"/>
  <c r="AH5" i="1"/>
  <c r="AI5" i="1"/>
  <c r="AJ5" i="1"/>
  <c r="AI31" i="1"/>
  <c r="AJ31" i="1"/>
  <c r="AD31" i="1"/>
  <c r="AL31" i="1"/>
  <c r="AE31" i="1"/>
  <c r="AM31" i="1"/>
  <c r="AF31" i="1"/>
  <c r="AE17" i="1"/>
  <c r="AM17" i="1"/>
  <c r="AF17" i="1"/>
  <c r="AH17" i="1"/>
  <c r="AI17" i="1"/>
  <c r="AJ17" i="1"/>
  <c r="AG14" i="1"/>
  <c r="AH14" i="1"/>
  <c r="AJ14" i="1"/>
  <c r="AK14" i="1"/>
  <c r="AD14" i="1"/>
  <c r="AL14" i="1"/>
  <c r="AI10" i="1"/>
  <c r="AI7" i="1"/>
  <c r="AJ7" i="1"/>
  <c r="AD7" i="1"/>
  <c r="AL7" i="1"/>
  <c r="AE7" i="1"/>
  <c r="AM7" i="1"/>
  <c r="AF7" i="1"/>
  <c r="AK4" i="1"/>
  <c r="AD4" i="1"/>
  <c r="AL4" i="1"/>
  <c r="AF4" i="1"/>
  <c r="AG4" i="1"/>
  <c r="AH4" i="1"/>
  <c r="AL42" i="1"/>
  <c r="AD42" i="1"/>
  <c r="AL38" i="1"/>
  <c r="AD38" i="1"/>
  <c r="AL30" i="1"/>
  <c r="AD30" i="1"/>
  <c r="AJ42" i="1"/>
  <c r="AJ38" i="1"/>
  <c r="AJ30" i="1"/>
  <c r="AH42" i="1"/>
  <c r="AH38" i="1"/>
  <c r="AH30" i="1"/>
  <c r="AB2" i="1"/>
  <c r="AA2" i="1"/>
  <c r="Z2" i="1"/>
  <c r="AK422" i="1" l="1"/>
  <c r="AL422" i="1"/>
  <c r="AE334" i="1"/>
  <c r="AG334" i="1"/>
  <c r="AL334" i="1"/>
  <c r="AM334" i="1"/>
  <c r="AD334" i="1"/>
  <c r="AF334" i="1"/>
  <c r="AI571" i="1"/>
  <c r="AJ571" i="1"/>
  <c r="AF655" i="1"/>
  <c r="AH655" i="1"/>
  <c r="AD596" i="1"/>
  <c r="AF596" i="1"/>
  <c r="AL596" i="1"/>
  <c r="AE596" i="1"/>
  <c r="AF593" i="1"/>
  <c r="AG593" i="1"/>
  <c r="AK593" i="1"/>
  <c r="AM593" i="1"/>
  <c r="AE593" i="1"/>
  <c r="AJ555" i="1"/>
  <c r="AI555" i="1"/>
  <c r="AK555" i="1"/>
  <c r="AH641" i="1"/>
  <c r="AL641" i="1"/>
  <c r="AF705" i="1"/>
  <c r="AI705" i="1"/>
  <c r="AJ705" i="1"/>
  <c r="AD760" i="1"/>
  <c r="AE760" i="1"/>
  <c r="AF760" i="1"/>
  <c r="AG760" i="1"/>
  <c r="AH760" i="1"/>
  <c r="AL760" i="1"/>
  <c r="AM760" i="1"/>
  <c r="AE916" i="1"/>
  <c r="AM916" i="1"/>
  <c r="AG916" i="1"/>
  <c r="AH916" i="1"/>
  <c r="AK916" i="1"/>
  <c r="AH1003" i="1"/>
  <c r="AD1003" i="1"/>
  <c r="AM1003" i="1"/>
  <c r="AE763" i="1"/>
  <c r="AK763" i="1"/>
  <c r="AL763" i="1"/>
  <c r="AM763" i="1"/>
  <c r="AE1019" i="1"/>
  <c r="AI1019" i="1"/>
  <c r="AL1019" i="1"/>
  <c r="AG1019" i="1"/>
  <c r="AD1019" i="1"/>
  <c r="AF1018" i="1"/>
  <c r="AI1018" i="1"/>
  <c r="AJ1018" i="1"/>
  <c r="AK1018" i="1"/>
  <c r="AH1193" i="1"/>
  <c r="AM1193" i="1"/>
  <c r="AE1185" i="1"/>
  <c r="AM1185" i="1"/>
  <c r="AI1225" i="1"/>
  <c r="AE1225" i="1"/>
  <c r="AG1225" i="1"/>
  <c r="AM1225" i="1"/>
  <c r="AH1225" i="1"/>
  <c r="AM1340" i="1"/>
  <c r="AE1340" i="1"/>
  <c r="AG1340" i="1"/>
  <c r="AD1388" i="1"/>
  <c r="AF1388" i="1"/>
  <c r="AD1453" i="1"/>
  <c r="AF1453" i="1"/>
  <c r="AH1453" i="1"/>
  <c r="AJ24" i="1"/>
  <c r="AE24" i="1"/>
  <c r="AI24" i="1"/>
  <c r="AM24" i="1"/>
  <c r="AJ1384" i="1"/>
  <c r="AL1384" i="1"/>
  <c r="AD1384" i="1"/>
  <c r="AF1404" i="1"/>
  <c r="AH1404" i="1"/>
  <c r="AJ1404" i="1"/>
  <c r="AD1259" i="1"/>
  <c r="AK1259" i="1"/>
  <c r="AL41" i="1"/>
  <c r="AD41" i="1"/>
  <c r="AG41" i="1"/>
  <c r="AK41" i="1"/>
  <c r="AG100" i="1"/>
  <c r="AH100" i="1"/>
  <c r="AK100" i="1"/>
  <c r="AD100" i="1"/>
  <c r="AM89" i="1"/>
  <c r="AE89" i="1"/>
  <c r="AF89" i="1"/>
  <c r="AG89" i="1"/>
  <c r="AI89" i="1"/>
  <c r="AJ89" i="1"/>
  <c r="AL375" i="1"/>
  <c r="AD375" i="1"/>
  <c r="AE375" i="1"/>
  <c r="AF375" i="1"/>
  <c r="AI375" i="1"/>
  <c r="AM375" i="1"/>
  <c r="AD426" i="1"/>
  <c r="AI426" i="1"/>
  <c r="AJ426" i="1"/>
  <c r="AJ268" i="1"/>
  <c r="AK268" i="1"/>
  <c r="AG268" i="1"/>
  <c r="AI268" i="1"/>
  <c r="AH268" i="1"/>
  <c r="AD346" i="1"/>
  <c r="AE346" i="1"/>
  <c r="AF273" i="1"/>
  <c r="AI273" i="1"/>
  <c r="AJ273" i="1"/>
  <c r="AK273" i="1"/>
  <c r="AE273" i="1"/>
  <c r="AG523" i="1"/>
  <c r="AI523" i="1"/>
  <c r="AL523" i="1"/>
  <c r="AM523" i="1"/>
  <c r="AD523" i="1"/>
  <c r="AE523" i="1"/>
  <c r="AH523" i="1"/>
  <c r="AE503" i="1"/>
  <c r="AH503" i="1"/>
  <c r="AI503" i="1"/>
  <c r="AL503" i="1"/>
  <c r="AM503" i="1"/>
  <c r="AD503" i="1"/>
  <c r="AG503" i="1"/>
  <c r="AF597" i="1"/>
  <c r="AE597" i="1"/>
  <c r="AM597" i="1"/>
  <c r="AJ550" i="1"/>
  <c r="AG550" i="1"/>
  <c r="AL690" i="1"/>
  <c r="AI690" i="1"/>
  <c r="AK690" i="1"/>
  <c r="AE764" i="1"/>
  <c r="AG764" i="1"/>
  <c r="AH764" i="1"/>
  <c r="AD708" i="1"/>
  <c r="AE708" i="1"/>
  <c r="AG708" i="1"/>
  <c r="AH708" i="1"/>
  <c r="AL708" i="1"/>
  <c r="AM708" i="1"/>
  <c r="AG946" i="1"/>
  <c r="AL946" i="1"/>
  <c r="AE1020" i="1"/>
  <c r="AJ1020" i="1"/>
  <c r="AM1020" i="1"/>
  <c r="AE892" i="1"/>
  <c r="AM892" i="1"/>
  <c r="AF892" i="1"/>
  <c r="AL1120" i="1"/>
  <c r="AI1120" i="1"/>
  <c r="AJ1120" i="1"/>
  <c r="AE1120" i="1"/>
  <c r="AE1203" i="1"/>
  <c r="AL1203" i="1"/>
  <c r="AM1203" i="1"/>
  <c r="AD1203" i="1"/>
  <c r="AI1257" i="1"/>
  <c r="AH1257" i="1"/>
  <c r="AM1257" i="1"/>
  <c r="AE1257" i="1"/>
  <c r="AG1257" i="1"/>
  <c r="AD1399" i="1"/>
  <c r="AF1399" i="1"/>
  <c r="AH1399" i="1"/>
  <c r="AJ1399" i="1"/>
  <c r="AD1460" i="1"/>
  <c r="AG1460" i="1"/>
  <c r="AH1460" i="1"/>
  <c r="AL1460" i="1"/>
  <c r="AJ44" i="1"/>
  <c r="AE44" i="1"/>
  <c r="AG44" i="1"/>
  <c r="AI44" i="1"/>
  <c r="AM44" i="1"/>
  <c r="AD1393" i="1"/>
  <c r="AH1393" i="1"/>
  <c r="AL1393" i="1"/>
  <c r="AD1389" i="1"/>
  <c r="AH1389" i="1"/>
  <c r="AH1433" i="1"/>
  <c r="AJ1433" i="1"/>
  <c r="AF1433" i="1"/>
  <c r="AE188" i="1"/>
  <c r="AI188" i="1"/>
  <c r="AM188" i="1"/>
  <c r="AG188" i="1"/>
  <c r="AF1414" i="1"/>
  <c r="AH1414" i="1"/>
  <c r="AJ1414" i="1"/>
  <c r="AG220" i="1"/>
  <c r="AH220" i="1"/>
  <c r="AG56" i="1"/>
  <c r="AI56" i="1"/>
  <c r="AG30" i="1"/>
  <c r="AK30" i="1"/>
  <c r="AF30" i="1"/>
  <c r="AI30" i="1"/>
  <c r="AM30" i="1"/>
  <c r="AE30" i="1"/>
  <c r="AE79" i="1"/>
  <c r="AF79" i="1"/>
  <c r="AK79" i="1"/>
  <c r="AD383" i="1"/>
  <c r="AE383" i="1"/>
  <c r="AI383" i="1"/>
  <c r="AK383" i="1"/>
  <c r="AL383" i="1"/>
  <c r="AM383" i="1"/>
  <c r="AD325" i="1"/>
  <c r="AE325" i="1"/>
  <c r="AJ325" i="1"/>
  <c r="AL325" i="1"/>
  <c r="AK270" i="1"/>
  <c r="AF270" i="1"/>
  <c r="AH270" i="1"/>
  <c r="AG270" i="1"/>
  <c r="AG464" i="1"/>
  <c r="AK464" i="1"/>
  <c r="AE464" i="1"/>
  <c r="AF464" i="1"/>
  <c r="AJ464" i="1"/>
  <c r="AF539" i="1"/>
  <c r="AI539" i="1"/>
  <c r="AD599" i="1"/>
  <c r="AI599" i="1"/>
  <c r="AJ599" i="1"/>
  <c r="AL599" i="1"/>
  <c r="AG599" i="1"/>
  <c r="AD851" i="1"/>
  <c r="AF851" i="1"/>
  <c r="AM618" i="1"/>
  <c r="AD618" i="1"/>
  <c r="AJ618" i="1"/>
  <c r="AE696" i="1"/>
  <c r="AG696" i="1"/>
  <c r="AL696" i="1"/>
  <c r="AM696" i="1"/>
  <c r="AD696" i="1"/>
  <c r="AD716" i="1"/>
  <c r="AM716" i="1"/>
  <c r="AF928" i="1"/>
  <c r="AM928" i="1"/>
  <c r="AE1036" i="1"/>
  <c r="AG1036" i="1"/>
  <c r="AE908" i="1"/>
  <c r="AG908" i="1"/>
  <c r="AI908" i="1"/>
  <c r="AM908" i="1"/>
  <c r="AF908" i="1"/>
  <c r="AL1136" i="1"/>
  <c r="AI1136" i="1"/>
  <c r="AJ1136" i="1"/>
  <c r="AE1136" i="1"/>
  <c r="AE1205" i="1"/>
  <c r="AI1205" i="1"/>
  <c r="AD1403" i="1"/>
  <c r="AF1403" i="1"/>
  <c r="AH1403" i="1"/>
  <c r="AJ1403" i="1"/>
  <c r="AF1368" i="1"/>
  <c r="AD1368" i="1"/>
  <c r="AJ1368" i="1"/>
  <c r="AL1368" i="1"/>
  <c r="AE1479" i="1"/>
  <c r="AH1479" i="1"/>
  <c r="AF1479" i="1"/>
  <c r="AM1479" i="1"/>
  <c r="AJ217" i="1"/>
  <c r="AI217" i="1"/>
  <c r="AD1401" i="1"/>
  <c r="AH1401" i="1"/>
  <c r="AJ1401" i="1"/>
  <c r="AF1401" i="1"/>
  <c r="AE196" i="1"/>
  <c r="AG196" i="1"/>
  <c r="AI196" i="1"/>
  <c r="AL196" i="1"/>
  <c r="AD196" i="1"/>
  <c r="AH196" i="1"/>
  <c r="AM196" i="1"/>
  <c r="AD1418" i="1"/>
  <c r="AF1418" i="1"/>
  <c r="AH1418" i="1"/>
  <c r="AJ1418" i="1"/>
  <c r="AE34" i="1"/>
  <c r="AF34" i="1"/>
  <c r="AI34" i="1"/>
  <c r="AJ207" i="1"/>
  <c r="AF207" i="1"/>
  <c r="AE207" i="1"/>
  <c r="AG207" i="1"/>
  <c r="AE384" i="1"/>
  <c r="AF384" i="1"/>
  <c r="AG384" i="1"/>
  <c r="AH384" i="1"/>
  <c r="AM384" i="1"/>
  <c r="AF440" i="1"/>
  <c r="AG440" i="1"/>
  <c r="AE440" i="1"/>
  <c r="AF298" i="1"/>
  <c r="AD298" i="1"/>
  <c r="AH499" i="1"/>
  <c r="AL499" i="1"/>
  <c r="AM499" i="1"/>
  <c r="AD499" i="1"/>
  <c r="AE499" i="1"/>
  <c r="AG499" i="1"/>
  <c r="AI499" i="1"/>
  <c r="AH652" i="1"/>
  <c r="AJ652" i="1"/>
  <c r="AL652" i="1"/>
  <c r="AD507" i="1"/>
  <c r="AG507" i="1"/>
  <c r="AH507" i="1"/>
  <c r="AI507" i="1"/>
  <c r="AL507" i="1"/>
  <c r="AM507" i="1"/>
  <c r="AE507" i="1"/>
  <c r="AF765" i="1"/>
  <c r="AH765" i="1"/>
  <c r="AI765" i="1"/>
  <c r="AI665" i="1"/>
  <c r="AD665" i="1"/>
  <c r="AF665" i="1"/>
  <c r="AG665" i="1"/>
  <c r="AL665" i="1"/>
  <c r="AM665" i="1"/>
  <c r="AD728" i="1"/>
  <c r="AE728" i="1"/>
  <c r="AG728" i="1"/>
  <c r="AL728" i="1"/>
  <c r="AM728" i="1"/>
  <c r="AD780" i="1"/>
  <c r="AE780" i="1"/>
  <c r="AH780" i="1"/>
  <c r="AM780" i="1"/>
  <c r="AK977" i="1"/>
  <c r="AJ977" i="1"/>
  <c r="AE977" i="1"/>
  <c r="AG977" i="1"/>
  <c r="AI977" i="1"/>
  <c r="AF1010" i="1"/>
  <c r="AI1010" i="1"/>
  <c r="AK1010" i="1"/>
  <c r="AD1207" i="1"/>
  <c r="AI1207" i="1"/>
  <c r="AD1413" i="1"/>
  <c r="AF1413" i="1"/>
  <c r="AH1413" i="1"/>
  <c r="AJ1413" i="1"/>
  <c r="AI1286" i="1"/>
  <c r="AG1286" i="1"/>
  <c r="AJ1286" i="1"/>
  <c r="AK1286" i="1"/>
  <c r="AD1375" i="1"/>
  <c r="AH1375" i="1"/>
  <c r="AG1344" i="1"/>
  <c r="AE1344" i="1"/>
  <c r="AJ1344" i="1"/>
  <c r="AD1405" i="1"/>
  <c r="AH1405" i="1"/>
  <c r="AJ1405" i="1"/>
  <c r="AF1405" i="1"/>
  <c r="AJ1336" i="1"/>
  <c r="AE1336" i="1"/>
  <c r="AF1423" i="1"/>
  <c r="AH1423" i="1"/>
  <c r="AJ1423" i="1"/>
  <c r="AK230" i="1"/>
  <c r="AD230" i="1"/>
  <c r="AL230" i="1"/>
  <c r="AG185" i="1"/>
  <c r="AI185" i="1"/>
  <c r="AK185" i="1"/>
  <c r="AD391" i="1"/>
  <c r="AE391" i="1"/>
  <c r="AM391" i="1"/>
  <c r="AL391" i="1"/>
  <c r="AG442" i="1"/>
  <c r="AI442" i="1"/>
  <c r="AJ442" i="1"/>
  <c r="AL301" i="1"/>
  <c r="AD301" i="1"/>
  <c r="AG301" i="1"/>
  <c r="AG367" i="1"/>
  <c r="AH367" i="1"/>
  <c r="AI367" i="1"/>
  <c r="AL367" i="1"/>
  <c r="AM367" i="1"/>
  <c r="AD367" i="1"/>
  <c r="AE367" i="1"/>
  <c r="AF367" i="1"/>
  <c r="AD534" i="1"/>
  <c r="AG534" i="1"/>
  <c r="AM534" i="1"/>
  <c r="AF534" i="1"/>
  <c r="AE772" i="1"/>
  <c r="AF772" i="1"/>
  <c r="AG772" i="1"/>
  <c r="AL772" i="1"/>
  <c r="AM772" i="1"/>
  <c r="AM626" i="1"/>
  <c r="AE626" i="1"/>
  <c r="AH626" i="1"/>
  <c r="AJ626" i="1"/>
  <c r="AL626" i="1"/>
  <c r="AD626" i="1"/>
  <c r="AF626" i="1"/>
  <c r="AI626" i="1"/>
  <c r="AL712" i="1"/>
  <c r="AM712" i="1"/>
  <c r="AD712" i="1"/>
  <c r="AE712" i="1"/>
  <c r="AG712" i="1"/>
  <c r="AI580" i="1"/>
  <c r="AK580" i="1"/>
  <c r="AL580" i="1"/>
  <c r="AD580" i="1"/>
  <c r="AH784" i="1"/>
  <c r="AL784" i="1"/>
  <c r="AM784" i="1"/>
  <c r="AL513" i="1"/>
  <c r="AK513" i="1"/>
  <c r="AM513" i="1"/>
  <c r="AF932" i="1"/>
  <c r="AI932" i="1"/>
  <c r="AG852" i="1"/>
  <c r="AH852" i="1"/>
  <c r="AF852" i="1"/>
  <c r="AJ898" i="1"/>
  <c r="AK898" i="1"/>
  <c r="AL898" i="1"/>
  <c r="AD898" i="1"/>
  <c r="AE898" i="1"/>
  <c r="AG898" i="1"/>
  <c r="AF1054" i="1"/>
  <c r="AD1054" i="1"/>
  <c r="AK1054" i="1"/>
  <c r="AI1054" i="1"/>
  <c r="AJ1054" i="1"/>
  <c r="AE1229" i="1"/>
  <c r="AG1229" i="1"/>
  <c r="AD1111" i="1"/>
  <c r="AH1111" i="1"/>
  <c r="AM1111" i="1"/>
  <c r="AE1209" i="1"/>
  <c r="AM1209" i="1"/>
  <c r="AD1417" i="1"/>
  <c r="AF1417" i="1"/>
  <c r="AH1417" i="1"/>
  <c r="AJ1417" i="1"/>
  <c r="AD1480" i="1"/>
  <c r="AF1480" i="1"/>
  <c r="AE1293" i="1"/>
  <c r="AG1293" i="1"/>
  <c r="AF1377" i="1"/>
  <c r="AH1377" i="1"/>
  <c r="AL1377" i="1"/>
  <c r="AL1445" i="1"/>
  <c r="AH1445" i="1"/>
  <c r="AK1363" i="1"/>
  <c r="AM1363" i="1"/>
  <c r="AD1363" i="1"/>
  <c r="AH1410" i="1"/>
  <c r="AJ1410" i="1"/>
  <c r="AF1410" i="1"/>
  <c r="AH1383" i="1"/>
  <c r="AJ1383" i="1"/>
  <c r="AL1383" i="1"/>
  <c r="AD1432" i="1"/>
  <c r="AF1432" i="1"/>
  <c r="AH1432" i="1"/>
  <c r="AJ1432" i="1"/>
  <c r="AE12" i="1"/>
  <c r="AI12" i="1"/>
  <c r="AJ12" i="1"/>
  <c r="AM12" i="1"/>
  <c r="AE190" i="1"/>
  <c r="AI190" i="1"/>
  <c r="AM190" i="1"/>
  <c r="AK190" i="1"/>
  <c r="AG404" i="1"/>
  <c r="AK404" i="1"/>
  <c r="AH404" i="1"/>
  <c r="AJ381" i="1"/>
  <c r="AM381" i="1"/>
  <c r="AE381" i="1"/>
  <c r="AG381" i="1"/>
  <c r="AH381" i="1"/>
  <c r="AH542" i="1"/>
  <c r="AJ542" i="1"/>
  <c r="AK607" i="1"/>
  <c r="AD607" i="1"/>
  <c r="AF607" i="1"/>
  <c r="AG607" i="1"/>
  <c r="AJ607" i="1"/>
  <c r="AL607" i="1"/>
  <c r="AE680" i="1"/>
  <c r="AG680" i="1"/>
  <c r="AM680" i="1"/>
  <c r="AF773" i="1"/>
  <c r="AG773" i="1"/>
  <c r="AI773" i="1"/>
  <c r="AE486" i="1"/>
  <c r="AF486" i="1"/>
  <c r="AG486" i="1"/>
  <c r="AJ486" i="1"/>
  <c r="AK486" i="1"/>
  <c r="AL720" i="1"/>
  <c r="AM720" i="1"/>
  <c r="AD720" i="1"/>
  <c r="AH720" i="1"/>
  <c r="AE592" i="1"/>
  <c r="AI592" i="1"/>
  <c r="AK592" i="1"/>
  <c r="AL592" i="1"/>
  <c r="AD592" i="1"/>
  <c r="AH639" i="1"/>
  <c r="AF639" i="1"/>
  <c r="AI992" i="1"/>
  <c r="AM992" i="1"/>
  <c r="AG948" i="1"/>
  <c r="AM948" i="1"/>
  <c r="AG906" i="1"/>
  <c r="AD906" i="1"/>
  <c r="AE906" i="1"/>
  <c r="AJ906" i="1"/>
  <c r="AK906" i="1"/>
  <c r="AL906" i="1"/>
  <c r="AL1058" i="1"/>
  <c r="AE1058" i="1"/>
  <c r="AM1101" i="1"/>
  <c r="AD1101" i="1"/>
  <c r="AE1101" i="1"/>
  <c r="AG1101" i="1"/>
  <c r="AE1161" i="1"/>
  <c r="AM1161" i="1"/>
  <c r="AG1253" i="1"/>
  <c r="AI1253" i="1"/>
  <c r="AD1373" i="1"/>
  <c r="AF1373" i="1"/>
  <c r="AH1373" i="1"/>
  <c r="AD1422" i="1"/>
  <c r="AF1422" i="1"/>
  <c r="AH1422" i="1"/>
  <c r="AJ1422" i="1"/>
  <c r="AE172" i="1"/>
  <c r="AG172" i="1"/>
  <c r="AM172" i="1"/>
  <c r="AD1415" i="1"/>
  <c r="AH1415" i="1"/>
  <c r="AJ1415" i="1"/>
  <c r="AF1415" i="1"/>
  <c r="AM1459" i="1"/>
  <c r="AE1459" i="1"/>
  <c r="AE36" i="1"/>
  <c r="AM36" i="1"/>
  <c r="AG1355" i="1"/>
  <c r="AL1355" i="1"/>
  <c r="AE211" i="1"/>
  <c r="AG211" i="1"/>
  <c r="AJ211" i="1"/>
  <c r="AF211" i="1"/>
  <c r="AH397" i="1"/>
  <c r="AJ397" i="1"/>
  <c r="AJ288" i="1"/>
  <c r="AG288" i="1"/>
  <c r="AD288" i="1"/>
  <c r="AH364" i="1"/>
  <c r="AI364" i="1"/>
  <c r="AD459" i="1"/>
  <c r="AI459" i="1"/>
  <c r="AE459" i="1"/>
  <c r="AF459" i="1"/>
  <c r="AK456" i="1"/>
  <c r="AM456" i="1"/>
  <c r="AF460" i="1"/>
  <c r="AH460" i="1"/>
  <c r="AE460" i="1"/>
  <c r="AF581" i="1"/>
  <c r="AK581" i="1"/>
  <c r="AM581" i="1"/>
  <c r="AE581" i="1"/>
  <c r="AG581" i="1"/>
  <c r="AI558" i="1"/>
  <c r="AG558" i="1"/>
  <c r="AJ558" i="1"/>
  <c r="AH558" i="1"/>
  <c r="AE392" i="1"/>
  <c r="AH392" i="1"/>
  <c r="AM392" i="1"/>
  <c r="AH776" i="1"/>
  <c r="AL776" i="1"/>
  <c r="AM776" i="1"/>
  <c r="AG821" i="1"/>
  <c r="AF821" i="1"/>
  <c r="AG446" i="1"/>
  <c r="AD446" i="1"/>
  <c r="AI446" i="1"/>
  <c r="AL446" i="1"/>
  <c r="AG724" i="1"/>
  <c r="AH724" i="1"/>
  <c r="AL724" i="1"/>
  <c r="AM724" i="1"/>
  <c r="AD724" i="1"/>
  <c r="AE724" i="1"/>
  <c r="AF785" i="1"/>
  <c r="AI785" i="1"/>
  <c r="AJ785" i="1"/>
  <c r="AF745" i="1"/>
  <c r="AJ745" i="1"/>
  <c r="AD744" i="1"/>
  <c r="AF744" i="1"/>
  <c r="AL744" i="1"/>
  <c r="AM744" i="1"/>
  <c r="AD839" i="1"/>
  <c r="AL839" i="1"/>
  <c r="AM839" i="1"/>
  <c r="AE839" i="1"/>
  <c r="AL658" i="1"/>
  <c r="AF658" i="1"/>
  <c r="AI658" i="1"/>
  <c r="AD658" i="1"/>
  <c r="AE658" i="1"/>
  <c r="AH658" i="1"/>
  <c r="AJ658" i="1"/>
  <c r="AM658" i="1"/>
  <c r="AD995" i="1"/>
  <c r="AH995" i="1"/>
  <c r="AM995" i="1"/>
  <c r="AJ985" i="1"/>
  <c r="AM985" i="1"/>
  <c r="AH831" i="1"/>
  <c r="AI831" i="1"/>
  <c r="AJ831" i="1"/>
  <c r="AL831" i="1"/>
  <c r="AG831" i="1"/>
  <c r="AF831" i="1"/>
  <c r="AE907" i="1"/>
  <c r="AD907" i="1"/>
  <c r="AF907" i="1"/>
  <c r="AI907" i="1"/>
  <c r="AK907" i="1"/>
  <c r="AG1046" i="1"/>
  <c r="AK1046" i="1"/>
  <c r="AK1085" i="1"/>
  <c r="AE1085" i="1"/>
  <c r="AE1261" i="1"/>
  <c r="AG1261" i="1"/>
  <c r="AK1156" i="1"/>
  <c r="AE1156" i="1"/>
  <c r="AH1156" i="1"/>
  <c r="AI1156" i="1"/>
  <c r="AD1426" i="1"/>
  <c r="AF1426" i="1"/>
  <c r="AH1426" i="1"/>
  <c r="AJ1426" i="1"/>
  <c r="AL210" i="1"/>
  <c r="AM210" i="1"/>
  <c r="AD1428" i="1"/>
  <c r="AF1428" i="1"/>
  <c r="AJ1428" i="1"/>
  <c r="AH1428" i="1"/>
  <c r="AF1370" i="1"/>
  <c r="AJ1370" i="1"/>
  <c r="AD1464" i="1"/>
  <c r="AF1464" i="1"/>
  <c r="AE1271" i="1"/>
  <c r="AD1271" i="1"/>
  <c r="AL1271" i="1"/>
  <c r="AI1271" i="1"/>
  <c r="AJ1379" i="1"/>
  <c r="AH1379" i="1"/>
  <c r="AH1419" i="1"/>
  <c r="AJ1419" i="1"/>
  <c r="AF1419" i="1"/>
  <c r="AF1463" i="1"/>
  <c r="AH1463" i="1"/>
  <c r="AM1463" i="1"/>
  <c r="AE1463" i="1"/>
  <c r="AM40" i="1"/>
  <c r="AE40" i="1"/>
  <c r="AI40" i="1"/>
  <c r="AJ40" i="1"/>
  <c r="AF1392" i="1"/>
  <c r="AJ1392" i="1"/>
  <c r="AD84" i="1"/>
  <c r="AE84" i="1"/>
  <c r="AH84" i="1"/>
  <c r="AE10" i="1"/>
  <c r="AF10" i="1"/>
  <c r="AK418" i="1"/>
  <c r="AG418" i="1"/>
  <c r="AL418" i="1"/>
  <c r="AF285" i="1"/>
  <c r="AI285" i="1"/>
  <c r="AJ329" i="1"/>
  <c r="AE329" i="1"/>
  <c r="AD379" i="1"/>
  <c r="AF379" i="1"/>
  <c r="AG379" i="1"/>
  <c r="AH636" i="1"/>
  <c r="AJ636" i="1"/>
  <c r="AL636" i="1"/>
  <c r="AI463" i="1"/>
  <c r="AK463" i="1"/>
  <c r="AF463" i="1"/>
  <c r="AL463" i="1"/>
  <c r="AG463" i="1"/>
  <c r="AE479" i="1"/>
  <c r="AH479" i="1"/>
  <c r="AI479" i="1"/>
  <c r="AL479" i="1"/>
  <c r="AM479" i="1"/>
  <c r="AD479" i="1"/>
  <c r="AG479" i="1"/>
  <c r="AH582" i="1"/>
  <c r="AG582" i="1"/>
  <c r="AJ582" i="1"/>
  <c r="AM582" i="1"/>
  <c r="AE582" i="1"/>
  <c r="AI582" i="1"/>
  <c r="AI574" i="1"/>
  <c r="AG574" i="1"/>
  <c r="AJ574" i="1"/>
  <c r="AH574" i="1"/>
  <c r="AM683" i="1"/>
  <c r="AE683" i="1"/>
  <c r="AF683" i="1"/>
  <c r="AK683" i="1"/>
  <c r="AD726" i="1"/>
  <c r="AH726" i="1"/>
  <c r="AI726" i="1"/>
  <c r="AM812" i="1"/>
  <c r="AI812" i="1"/>
  <c r="AL812" i="1"/>
  <c r="AE938" i="1"/>
  <c r="AG938" i="1"/>
  <c r="AE991" i="1"/>
  <c r="AM991" i="1"/>
  <c r="AI991" i="1"/>
  <c r="AD991" i="1"/>
  <c r="AG991" i="1"/>
  <c r="AE963" i="1"/>
  <c r="AK963" i="1"/>
  <c r="AE1199" i="1"/>
  <c r="AD1199" i="1"/>
  <c r="AM1199" i="1"/>
  <c r="AE1265" i="1"/>
  <c r="AH1265" i="1"/>
  <c r="AI1265" i="1"/>
  <c r="AM1265" i="1"/>
  <c r="AE1070" i="1"/>
  <c r="AF1070" i="1"/>
  <c r="AI1070" i="1"/>
  <c r="AK1070" i="1"/>
  <c r="AM1070" i="1"/>
  <c r="AD1070" i="1"/>
  <c r="AF1441" i="1"/>
  <c r="AH1441" i="1"/>
  <c r="AJ1441" i="1"/>
  <c r="AD1438" i="1"/>
  <c r="AF1438" i="1"/>
  <c r="AJ1438" i="1"/>
  <c r="AH1438" i="1"/>
  <c r="AD1469" i="1"/>
  <c r="AF1469" i="1"/>
  <c r="AH1469" i="1"/>
  <c r="AF1381" i="1"/>
  <c r="AH1381" i="1"/>
  <c r="AL1381" i="1"/>
  <c r="AD1381" i="1"/>
  <c r="AD1424" i="1"/>
  <c r="AH1424" i="1"/>
  <c r="AJ1424" i="1"/>
  <c r="AF1424" i="1"/>
  <c r="AI1359" i="1"/>
  <c r="AL1359" i="1"/>
  <c r="AF1400" i="1"/>
  <c r="AH1400" i="1"/>
  <c r="AJ1400" i="1"/>
  <c r="AE32" i="1"/>
  <c r="AI32" i="1"/>
  <c r="AD114" i="1"/>
  <c r="AH114" i="1"/>
  <c r="AI114" i="1"/>
  <c r="AL63" i="1"/>
  <c r="AK63" i="1"/>
  <c r="AE63" i="1"/>
  <c r="AG227" i="1"/>
  <c r="AK227" i="1"/>
  <c r="AL227" i="1"/>
  <c r="AE227" i="1"/>
  <c r="AF227" i="1"/>
  <c r="AM227" i="1"/>
  <c r="AD227" i="1"/>
  <c r="AG23" i="1"/>
  <c r="AH23" i="1"/>
  <c r="AK23" i="1"/>
  <c r="AG59" i="1"/>
  <c r="AL59" i="1"/>
  <c r="AJ239" i="1"/>
  <c r="AK239" i="1"/>
  <c r="AD239" i="1"/>
  <c r="AL239" i="1"/>
  <c r="AE239" i="1"/>
  <c r="AM239" i="1"/>
  <c r="AH239" i="1"/>
  <c r="AI239" i="1"/>
  <c r="AG239" i="1"/>
  <c r="AF239" i="1"/>
  <c r="AK255" i="1"/>
  <c r="AD255" i="1"/>
  <c r="AL255" i="1"/>
  <c r="AE255" i="1"/>
  <c r="AF255" i="1"/>
  <c r="AG255" i="1"/>
  <c r="AH255" i="1"/>
  <c r="AI255" i="1"/>
  <c r="AJ255" i="1"/>
  <c r="AM255" i="1"/>
  <c r="AK304" i="1"/>
  <c r="AD304" i="1"/>
  <c r="AL304" i="1"/>
  <c r="AE304" i="1"/>
  <c r="AF304" i="1"/>
  <c r="AG304" i="1"/>
  <c r="AH304" i="1"/>
  <c r="AJ304" i="1"/>
  <c r="AM304" i="1"/>
  <c r="AI304" i="1"/>
  <c r="AK413" i="1"/>
  <c r="AF413" i="1"/>
  <c r="AJ413" i="1"/>
  <c r="AG413" i="1"/>
  <c r="AM413" i="1"/>
  <c r="AE413" i="1"/>
  <c r="AI413" i="1"/>
  <c r="AH413" i="1"/>
  <c r="AL413" i="1"/>
  <c r="AD413" i="1"/>
  <c r="AG427" i="1"/>
  <c r="AJ427" i="1"/>
  <c r="AM427" i="1"/>
  <c r="AI427" i="1"/>
  <c r="AK427" i="1"/>
  <c r="AL427" i="1"/>
  <c r="AD427" i="1"/>
  <c r="AE427" i="1"/>
  <c r="AH427" i="1"/>
  <c r="AF427" i="1"/>
  <c r="AK449" i="1"/>
  <c r="AF449" i="1"/>
  <c r="AD449" i="1"/>
  <c r="AE449" i="1"/>
  <c r="AG449" i="1"/>
  <c r="AI449" i="1"/>
  <c r="AJ449" i="1"/>
  <c r="AH449" i="1"/>
  <c r="AL449" i="1"/>
  <c r="AM449" i="1"/>
  <c r="AJ475" i="1"/>
  <c r="AK475" i="1"/>
  <c r="AF475" i="1"/>
  <c r="AI475" i="1"/>
  <c r="AL475" i="1"/>
  <c r="AM475" i="1"/>
  <c r="AH475" i="1"/>
  <c r="AD475" i="1"/>
  <c r="AE475" i="1"/>
  <c r="AG475" i="1"/>
  <c r="AJ491" i="1"/>
  <c r="AK491" i="1"/>
  <c r="AF491" i="1"/>
  <c r="AI491" i="1"/>
  <c r="AL491" i="1"/>
  <c r="AM491" i="1"/>
  <c r="AE491" i="1"/>
  <c r="AG491" i="1"/>
  <c r="AH491" i="1"/>
  <c r="AD491" i="1"/>
  <c r="AK634" i="1"/>
  <c r="AG634" i="1"/>
  <c r="AJ634" i="1"/>
  <c r="AL634" i="1"/>
  <c r="AM634" i="1"/>
  <c r="AD634" i="1"/>
  <c r="AF634" i="1"/>
  <c r="AE634" i="1"/>
  <c r="AH634" i="1"/>
  <c r="AI634" i="1"/>
  <c r="AG656" i="1"/>
  <c r="AK656" i="1"/>
  <c r="AH656" i="1"/>
  <c r="AI656" i="1"/>
  <c r="AJ656" i="1"/>
  <c r="AL656" i="1"/>
  <c r="AD656" i="1"/>
  <c r="AE656" i="1"/>
  <c r="AF656" i="1"/>
  <c r="AM656" i="1"/>
  <c r="AE544" i="1"/>
  <c r="AM544" i="1"/>
  <c r="AL544" i="1"/>
  <c r="AD544" i="1"/>
  <c r="AF544" i="1"/>
  <c r="AG544" i="1"/>
  <c r="AK544" i="1"/>
  <c r="AH544" i="1"/>
  <c r="AI544" i="1"/>
  <c r="AJ544" i="1"/>
  <c r="AK570" i="1"/>
  <c r="AD570" i="1"/>
  <c r="AL570" i="1"/>
  <c r="AE570" i="1"/>
  <c r="AM570" i="1"/>
  <c r="AF570" i="1"/>
  <c r="AG570" i="1"/>
  <c r="AH570" i="1"/>
  <c r="AI570" i="1"/>
  <c r="AJ570" i="1"/>
  <c r="AK697" i="1"/>
  <c r="AD697" i="1"/>
  <c r="AL697" i="1"/>
  <c r="AE697" i="1"/>
  <c r="AM697" i="1"/>
  <c r="AH697" i="1"/>
  <c r="AG697" i="1"/>
  <c r="AI697" i="1"/>
  <c r="AJ697" i="1"/>
  <c r="AF697" i="1"/>
  <c r="AK865" i="1"/>
  <c r="AD865" i="1"/>
  <c r="AL865" i="1"/>
  <c r="AE865" i="1"/>
  <c r="AM865" i="1"/>
  <c r="AF865" i="1"/>
  <c r="AG865" i="1"/>
  <c r="AI865" i="1"/>
  <c r="AH865" i="1"/>
  <c r="AJ865" i="1"/>
  <c r="AJ1027" i="1"/>
  <c r="AF1027" i="1"/>
  <c r="AM1027" i="1"/>
  <c r="AE1027" i="1"/>
  <c r="AH1027" i="1"/>
  <c r="AG1027" i="1"/>
  <c r="AK1027" i="1"/>
  <c r="AL1027" i="1"/>
  <c r="AD1027" i="1"/>
  <c r="AI1027" i="1"/>
  <c r="AK1152" i="1"/>
  <c r="AI1152" i="1"/>
  <c r="AJ1152" i="1"/>
  <c r="AL1152" i="1"/>
  <c r="AD1152" i="1"/>
  <c r="AM1152" i="1"/>
  <c r="AE1152" i="1"/>
  <c r="AF1152" i="1"/>
  <c r="AH1152" i="1"/>
  <c r="AG1152" i="1"/>
  <c r="AE1160" i="1"/>
  <c r="AM1160" i="1"/>
  <c r="AF1160" i="1"/>
  <c r="AG1160" i="1"/>
  <c r="AH1160" i="1"/>
  <c r="AI1160" i="1"/>
  <c r="AJ1160" i="1"/>
  <c r="AD1160" i="1"/>
  <c r="AL1160" i="1"/>
  <c r="AK1160" i="1"/>
  <c r="AG1213" i="1"/>
  <c r="AJ1213" i="1"/>
  <c r="AK1213" i="1"/>
  <c r="AD1213" i="1"/>
  <c r="AL1213" i="1"/>
  <c r="AF1213" i="1"/>
  <c r="AE1213" i="1"/>
  <c r="AH1213" i="1"/>
  <c r="AI1213" i="1"/>
  <c r="AM1213" i="1"/>
  <c r="AE1409" i="1"/>
  <c r="AM1409" i="1"/>
  <c r="AG1409" i="1"/>
  <c r="AI1409" i="1"/>
  <c r="AK1409" i="1"/>
  <c r="AD1409" i="1"/>
  <c r="AF1409" i="1"/>
  <c r="AJ1409" i="1"/>
  <c r="AH1409" i="1"/>
  <c r="AL1409" i="1"/>
  <c r="AE1481" i="1"/>
  <c r="AM1481" i="1"/>
  <c r="AG1481" i="1"/>
  <c r="AK1481" i="1"/>
  <c r="AI1481" i="1"/>
  <c r="AJ1481" i="1"/>
  <c r="AL1481" i="1"/>
  <c r="AF1481" i="1"/>
  <c r="AH1481" i="1"/>
  <c r="AD1481" i="1"/>
  <c r="AK1412" i="1"/>
  <c r="AE1412" i="1"/>
  <c r="AM1412" i="1"/>
  <c r="AG1412" i="1"/>
  <c r="AI1412" i="1"/>
  <c r="AD1412" i="1"/>
  <c r="AF1412" i="1"/>
  <c r="AH1412" i="1"/>
  <c r="AL1412" i="1"/>
  <c r="AJ1412" i="1"/>
  <c r="AE1421" i="1"/>
  <c r="AM1421" i="1"/>
  <c r="AG1421" i="1"/>
  <c r="AI1421" i="1"/>
  <c r="AK1421" i="1"/>
  <c r="AD1421" i="1"/>
  <c r="AF1421" i="1"/>
  <c r="AJ1421" i="1"/>
  <c r="AH1421" i="1"/>
  <c r="AL1421" i="1"/>
  <c r="AJ371" i="1"/>
  <c r="AK371" i="1"/>
  <c r="AD371" i="1"/>
  <c r="AE371" i="1"/>
  <c r="AF371" i="1"/>
  <c r="AG371" i="1"/>
  <c r="AI371" i="1"/>
  <c r="AH371" i="1"/>
  <c r="AL371" i="1"/>
  <c r="AM371" i="1"/>
  <c r="AI1447" i="1"/>
  <c r="AK1447" i="1"/>
  <c r="AG1447" i="1"/>
  <c r="AM1447" i="1"/>
  <c r="AH1447" i="1"/>
  <c r="AD1447" i="1"/>
  <c r="AE1447" i="1"/>
  <c r="AF1447" i="1"/>
  <c r="AJ1447" i="1"/>
  <c r="AL1447" i="1"/>
  <c r="AK283" i="1"/>
  <c r="AD283" i="1"/>
  <c r="AL283" i="1"/>
  <c r="AJ283" i="1"/>
  <c r="AM283" i="1"/>
  <c r="AG283" i="1"/>
  <c r="AH283" i="1"/>
  <c r="AI283" i="1"/>
  <c r="AE283" i="1"/>
  <c r="AF283" i="1"/>
  <c r="AK259" i="1"/>
  <c r="AD259" i="1"/>
  <c r="AL259" i="1"/>
  <c r="AH259" i="1"/>
  <c r="AI259" i="1"/>
  <c r="AJ259" i="1"/>
  <c r="AE259" i="1"/>
  <c r="AF259" i="1"/>
  <c r="AG259" i="1"/>
  <c r="AM259" i="1"/>
  <c r="AE297" i="1"/>
  <c r="AM297" i="1"/>
  <c r="AF297" i="1"/>
  <c r="AD297" i="1"/>
  <c r="AG297" i="1"/>
  <c r="AH297" i="1"/>
  <c r="AJ297" i="1"/>
  <c r="AI297" i="1"/>
  <c r="AK297" i="1"/>
  <c r="AL297" i="1"/>
  <c r="AK445" i="1"/>
  <c r="AF445" i="1"/>
  <c r="AJ445" i="1"/>
  <c r="AE445" i="1"/>
  <c r="AG445" i="1"/>
  <c r="AL445" i="1"/>
  <c r="AM445" i="1"/>
  <c r="AI445" i="1"/>
  <c r="AD445" i="1"/>
  <c r="AH445" i="1"/>
  <c r="AK437" i="1"/>
  <c r="AF437" i="1"/>
  <c r="AM437" i="1"/>
  <c r="AI437" i="1"/>
  <c r="AE437" i="1"/>
  <c r="AG437" i="1"/>
  <c r="AL437" i="1"/>
  <c r="AD437" i="1"/>
  <c r="AH437" i="1"/>
  <c r="AJ437" i="1"/>
  <c r="AK441" i="1"/>
  <c r="AF441" i="1"/>
  <c r="AG441" i="1"/>
  <c r="AH441" i="1"/>
  <c r="AI441" i="1"/>
  <c r="AM441" i="1"/>
  <c r="AD441" i="1"/>
  <c r="AE441" i="1"/>
  <c r="AL441" i="1"/>
  <c r="AJ441" i="1"/>
  <c r="AJ495" i="1"/>
  <c r="AK495" i="1"/>
  <c r="AF495" i="1"/>
  <c r="AI495" i="1"/>
  <c r="AL495" i="1"/>
  <c r="AM495" i="1"/>
  <c r="AD495" i="1"/>
  <c r="AE495" i="1"/>
  <c r="AH495" i="1"/>
  <c r="AG495" i="1"/>
  <c r="AJ527" i="1"/>
  <c r="AK527" i="1"/>
  <c r="AF527" i="1"/>
  <c r="AI527" i="1"/>
  <c r="AL527" i="1"/>
  <c r="AM527" i="1"/>
  <c r="AG527" i="1"/>
  <c r="AH527" i="1"/>
  <c r="AD527" i="1"/>
  <c r="AE527" i="1"/>
  <c r="AK586" i="1"/>
  <c r="AD586" i="1"/>
  <c r="AL586" i="1"/>
  <c r="AF586" i="1"/>
  <c r="AM586" i="1"/>
  <c r="AH586" i="1"/>
  <c r="AE586" i="1"/>
  <c r="AG586" i="1"/>
  <c r="AI586" i="1"/>
  <c r="AJ586" i="1"/>
  <c r="AK535" i="1"/>
  <c r="AD535" i="1"/>
  <c r="AM535" i="1"/>
  <c r="AE535" i="1"/>
  <c r="AF535" i="1"/>
  <c r="AG535" i="1"/>
  <c r="AH535" i="1"/>
  <c r="AI535" i="1"/>
  <c r="AL535" i="1"/>
  <c r="AJ535" i="1"/>
  <c r="AK642" i="1"/>
  <c r="AG642" i="1"/>
  <c r="AJ642" i="1"/>
  <c r="AL642" i="1"/>
  <c r="AM642" i="1"/>
  <c r="AD642" i="1"/>
  <c r="AF642" i="1"/>
  <c r="AE642" i="1"/>
  <c r="AH642" i="1"/>
  <c r="AI642" i="1"/>
  <c r="AI605" i="1"/>
  <c r="AD605" i="1"/>
  <c r="AL605" i="1"/>
  <c r="AF605" i="1"/>
  <c r="AK605" i="1"/>
  <c r="AE605" i="1"/>
  <c r="AG605" i="1"/>
  <c r="AH605" i="1"/>
  <c r="AJ605" i="1"/>
  <c r="AM605" i="1"/>
  <c r="AK673" i="1"/>
  <c r="AD673" i="1"/>
  <c r="AL673" i="1"/>
  <c r="AE673" i="1"/>
  <c r="AM673" i="1"/>
  <c r="AF673" i="1"/>
  <c r="AH673" i="1"/>
  <c r="AG673" i="1"/>
  <c r="AI673" i="1"/>
  <c r="AJ673" i="1"/>
  <c r="AK769" i="1"/>
  <c r="AD769" i="1"/>
  <c r="AL769" i="1"/>
  <c r="AE769" i="1"/>
  <c r="AM769" i="1"/>
  <c r="AJ769" i="1"/>
  <c r="AF769" i="1"/>
  <c r="AG769" i="1"/>
  <c r="AI769" i="1"/>
  <c r="AH769" i="1"/>
  <c r="AK761" i="1"/>
  <c r="AD761" i="1"/>
  <c r="AL761" i="1"/>
  <c r="AE761" i="1"/>
  <c r="AM761" i="1"/>
  <c r="AI761" i="1"/>
  <c r="AF761" i="1"/>
  <c r="AG761" i="1"/>
  <c r="AH761" i="1"/>
  <c r="AJ761" i="1"/>
  <c r="AK869" i="1"/>
  <c r="AD869" i="1"/>
  <c r="AL869" i="1"/>
  <c r="AE869" i="1"/>
  <c r="AM869" i="1"/>
  <c r="AF869" i="1"/>
  <c r="AG869" i="1"/>
  <c r="AI869" i="1"/>
  <c r="AH869" i="1"/>
  <c r="AJ869" i="1"/>
  <c r="AK853" i="1"/>
  <c r="AD853" i="1"/>
  <c r="AL853" i="1"/>
  <c r="AE853" i="1"/>
  <c r="AM853" i="1"/>
  <c r="AF853" i="1"/>
  <c r="AG853" i="1"/>
  <c r="AI853" i="1"/>
  <c r="AH853" i="1"/>
  <c r="AJ853" i="1"/>
  <c r="AD925" i="1"/>
  <c r="AL925" i="1"/>
  <c r="AF925" i="1"/>
  <c r="AE925" i="1"/>
  <c r="AJ925" i="1"/>
  <c r="AK925" i="1"/>
  <c r="AG925" i="1"/>
  <c r="AI925" i="1"/>
  <c r="AM925" i="1"/>
  <c r="AH925" i="1"/>
  <c r="AK1130" i="1"/>
  <c r="AG1130" i="1"/>
  <c r="AJ1130" i="1"/>
  <c r="AL1130" i="1"/>
  <c r="AM1130" i="1"/>
  <c r="AD1130" i="1"/>
  <c r="AE1130" i="1"/>
  <c r="AF1130" i="1"/>
  <c r="AI1130" i="1"/>
  <c r="AH1130" i="1"/>
  <c r="AJ1289" i="1"/>
  <c r="AK1289" i="1"/>
  <c r="AD1289" i="1"/>
  <c r="AL1289" i="1"/>
  <c r="AF1289" i="1"/>
  <c r="AE1289" i="1"/>
  <c r="AG1289" i="1"/>
  <c r="AH1289" i="1"/>
  <c r="AI1289" i="1"/>
  <c r="AM1289" i="1"/>
  <c r="AG1197" i="1"/>
  <c r="AJ1197" i="1"/>
  <c r="AK1197" i="1"/>
  <c r="AD1197" i="1"/>
  <c r="AL1197" i="1"/>
  <c r="AF1197" i="1"/>
  <c r="AM1197" i="1"/>
  <c r="AE1197" i="1"/>
  <c r="AH1197" i="1"/>
  <c r="AI1197" i="1"/>
  <c r="AJ1273" i="1"/>
  <c r="AK1273" i="1"/>
  <c r="AD1273" i="1"/>
  <c r="AL1273" i="1"/>
  <c r="AF1273" i="1"/>
  <c r="AG1273" i="1"/>
  <c r="AH1273" i="1"/>
  <c r="AI1273" i="1"/>
  <c r="AM1273" i="1"/>
  <c r="AE1273" i="1"/>
  <c r="AG1221" i="1"/>
  <c r="AJ1221" i="1"/>
  <c r="AK1221" i="1"/>
  <c r="AD1221" i="1"/>
  <c r="AL1221" i="1"/>
  <c r="AF1221" i="1"/>
  <c r="AE1221" i="1"/>
  <c r="AH1221" i="1"/>
  <c r="AI1221" i="1"/>
  <c r="AM1221" i="1"/>
  <c r="AJ1233" i="1"/>
  <c r="AK1233" i="1"/>
  <c r="AD1233" i="1"/>
  <c r="AL1233" i="1"/>
  <c r="AF1233" i="1"/>
  <c r="AE1233" i="1"/>
  <c r="AG1233" i="1"/>
  <c r="AH1233" i="1"/>
  <c r="AI1233" i="1"/>
  <c r="AM1233" i="1"/>
  <c r="AK1396" i="1"/>
  <c r="AE1396" i="1"/>
  <c r="AM1396" i="1"/>
  <c r="AG1396" i="1"/>
  <c r="AI1396" i="1"/>
  <c r="AD1396" i="1"/>
  <c r="AF1396" i="1"/>
  <c r="AJ1396" i="1"/>
  <c r="AH1396" i="1"/>
  <c r="AL1396" i="1"/>
  <c r="AI1411" i="1"/>
  <c r="AK1411" i="1"/>
  <c r="AE1411" i="1"/>
  <c r="AM1411" i="1"/>
  <c r="AG1411" i="1"/>
  <c r="AJ1411" i="1"/>
  <c r="AD1411" i="1"/>
  <c r="AF1411" i="1"/>
  <c r="AH1411" i="1"/>
  <c r="AL1411" i="1"/>
  <c r="AK1468" i="1"/>
  <c r="AE1468" i="1"/>
  <c r="AM1468" i="1"/>
  <c r="AI1468" i="1"/>
  <c r="AH1468" i="1"/>
  <c r="AD1468" i="1"/>
  <c r="AF1468" i="1"/>
  <c r="AG1468" i="1"/>
  <c r="AJ1468" i="1"/>
  <c r="AL1468" i="1"/>
  <c r="AG1394" i="1"/>
  <c r="AI1394" i="1"/>
  <c r="AK1394" i="1"/>
  <c r="AD1394" i="1"/>
  <c r="AL1394" i="1"/>
  <c r="AE1394" i="1"/>
  <c r="AM1394" i="1"/>
  <c r="AF1394" i="1"/>
  <c r="AH1394" i="1"/>
  <c r="AJ1394" i="1"/>
  <c r="AE1473" i="1"/>
  <c r="AM1473" i="1"/>
  <c r="AG1473" i="1"/>
  <c r="AK1473" i="1"/>
  <c r="AD1473" i="1"/>
  <c r="AF1473" i="1"/>
  <c r="AH1473" i="1"/>
  <c r="AI1473" i="1"/>
  <c r="AL1473" i="1"/>
  <c r="AJ1473" i="1"/>
  <c r="AG1398" i="1"/>
  <c r="AI1398" i="1"/>
  <c r="AK1398" i="1"/>
  <c r="AE1398" i="1"/>
  <c r="AM1398" i="1"/>
  <c r="AJ1398" i="1"/>
  <c r="AD1398" i="1"/>
  <c r="AF1398" i="1"/>
  <c r="AH1398" i="1"/>
  <c r="AL1398" i="1"/>
  <c r="AI1431" i="1"/>
  <c r="AK1431" i="1"/>
  <c r="AE1431" i="1"/>
  <c r="AM1431" i="1"/>
  <c r="AG1431" i="1"/>
  <c r="AJ1431" i="1"/>
  <c r="AD1431" i="1"/>
  <c r="AF1431" i="1"/>
  <c r="AH1431" i="1"/>
  <c r="AL1431" i="1"/>
  <c r="AJ363" i="1"/>
  <c r="AK363" i="1"/>
  <c r="AF363" i="1"/>
  <c r="AG363" i="1"/>
  <c r="AH363" i="1"/>
  <c r="AI363" i="1"/>
  <c r="AE363" i="1"/>
  <c r="AL363" i="1"/>
  <c r="AM363" i="1"/>
  <c r="AD363" i="1"/>
  <c r="AK602" i="1"/>
  <c r="AF602" i="1"/>
  <c r="AI602" i="1"/>
  <c r="AD602" i="1"/>
  <c r="AL602" i="1"/>
  <c r="AM602" i="1"/>
  <c r="AE602" i="1"/>
  <c r="AG602" i="1"/>
  <c r="AH602" i="1"/>
  <c r="AJ602" i="1"/>
  <c r="AG648" i="1"/>
  <c r="AK648" i="1"/>
  <c r="AH648" i="1"/>
  <c r="AI648" i="1"/>
  <c r="AJ648" i="1"/>
  <c r="AL648" i="1"/>
  <c r="AD648" i="1"/>
  <c r="AM648" i="1"/>
  <c r="AE648" i="1"/>
  <c r="AF648" i="1"/>
  <c r="AD961" i="1"/>
  <c r="AL961" i="1"/>
  <c r="AF961" i="1"/>
  <c r="AH961" i="1"/>
  <c r="AI961" i="1"/>
  <c r="AM961" i="1"/>
  <c r="AG961" i="1"/>
  <c r="AJ961" i="1"/>
  <c r="AK961" i="1"/>
  <c r="AE961" i="1"/>
  <c r="AF1065" i="1"/>
  <c r="AH1065" i="1"/>
  <c r="AJ1065" i="1"/>
  <c r="AL1065" i="1"/>
  <c r="AE1065" i="1"/>
  <c r="AI1065" i="1"/>
  <c r="AK1065" i="1"/>
  <c r="AM1065" i="1"/>
  <c r="AD1065" i="1"/>
  <c r="AG1065" i="1"/>
  <c r="AK1134" i="1"/>
  <c r="AG1134" i="1"/>
  <c r="AE1134" i="1"/>
  <c r="AF1134" i="1"/>
  <c r="AH1134" i="1"/>
  <c r="AI1134" i="1"/>
  <c r="AJ1134" i="1"/>
  <c r="AL1134" i="1"/>
  <c r="AD1134" i="1"/>
  <c r="AM1134" i="1"/>
  <c r="AK275" i="1"/>
  <c r="AD275" i="1"/>
  <c r="AL275" i="1"/>
  <c r="AE275" i="1"/>
  <c r="AF275" i="1"/>
  <c r="AM275" i="1"/>
  <c r="AH275" i="1"/>
  <c r="AJ275" i="1"/>
  <c r="AG275" i="1"/>
  <c r="AI275" i="1"/>
  <c r="AJ331" i="1"/>
  <c r="AK331" i="1"/>
  <c r="AD331" i="1"/>
  <c r="AL331" i="1"/>
  <c r="AE331" i="1"/>
  <c r="AM331" i="1"/>
  <c r="AF331" i="1"/>
  <c r="AG331" i="1"/>
  <c r="AH331" i="1"/>
  <c r="AI331" i="1"/>
  <c r="AK389" i="1"/>
  <c r="AD389" i="1"/>
  <c r="AL389" i="1"/>
  <c r="AF389" i="1"/>
  <c r="AI389" i="1"/>
  <c r="AH389" i="1"/>
  <c r="AJ389" i="1"/>
  <c r="AG389" i="1"/>
  <c r="AE389" i="1"/>
  <c r="AM389" i="1"/>
  <c r="AG415" i="1"/>
  <c r="AJ415" i="1"/>
  <c r="AL415" i="1"/>
  <c r="AH415" i="1"/>
  <c r="AF415" i="1"/>
  <c r="AI415" i="1"/>
  <c r="AD415" i="1"/>
  <c r="AM415" i="1"/>
  <c r="AE415" i="1"/>
  <c r="AK415" i="1"/>
  <c r="AK421" i="1"/>
  <c r="AF421" i="1"/>
  <c r="AH421" i="1"/>
  <c r="AD421" i="1"/>
  <c r="AJ421" i="1"/>
  <c r="AL421" i="1"/>
  <c r="AE421" i="1"/>
  <c r="AM421" i="1"/>
  <c r="AI421" i="1"/>
  <c r="AG421" i="1"/>
  <c r="AK598" i="1"/>
  <c r="AF598" i="1"/>
  <c r="AE598" i="1"/>
  <c r="AJ598" i="1"/>
  <c r="AG598" i="1"/>
  <c r="AH598" i="1"/>
  <c r="AI598" i="1"/>
  <c r="AL598" i="1"/>
  <c r="AM598" i="1"/>
  <c r="AD598" i="1"/>
  <c r="AK650" i="1"/>
  <c r="AG650" i="1"/>
  <c r="AJ650" i="1"/>
  <c r="AL650" i="1"/>
  <c r="AM650" i="1"/>
  <c r="AD650" i="1"/>
  <c r="AF650" i="1"/>
  <c r="AE650" i="1"/>
  <c r="AH650" i="1"/>
  <c r="AI650" i="1"/>
  <c r="AK630" i="1"/>
  <c r="AG630" i="1"/>
  <c r="AE630" i="1"/>
  <c r="AF630" i="1"/>
  <c r="AH630" i="1"/>
  <c r="AI630" i="1"/>
  <c r="AJ630" i="1"/>
  <c r="AL630" i="1"/>
  <c r="AD630" i="1"/>
  <c r="AM630" i="1"/>
  <c r="AI633" i="1"/>
  <c r="AE633" i="1"/>
  <c r="AM633" i="1"/>
  <c r="AD633" i="1"/>
  <c r="AF633" i="1"/>
  <c r="AG633" i="1"/>
  <c r="AH633" i="1"/>
  <c r="AJ633" i="1"/>
  <c r="AK633" i="1"/>
  <c r="AL633" i="1"/>
  <c r="AK681" i="1"/>
  <c r="AD681" i="1"/>
  <c r="AL681" i="1"/>
  <c r="AE681" i="1"/>
  <c r="AM681" i="1"/>
  <c r="AF681" i="1"/>
  <c r="AH681" i="1"/>
  <c r="AJ681" i="1"/>
  <c r="AG681" i="1"/>
  <c r="AI681" i="1"/>
  <c r="AK713" i="1"/>
  <c r="AD713" i="1"/>
  <c r="AL713" i="1"/>
  <c r="AE713" i="1"/>
  <c r="AM713" i="1"/>
  <c r="AH713" i="1"/>
  <c r="AI713" i="1"/>
  <c r="AF713" i="1"/>
  <c r="AG713" i="1"/>
  <c r="AJ713" i="1"/>
  <c r="AE750" i="1"/>
  <c r="AM750" i="1"/>
  <c r="AF750" i="1"/>
  <c r="AG750" i="1"/>
  <c r="AH750" i="1"/>
  <c r="AI750" i="1"/>
  <c r="AJ750" i="1"/>
  <c r="AK750" i="1"/>
  <c r="AL750" i="1"/>
  <c r="AD750" i="1"/>
  <c r="AK857" i="1"/>
  <c r="AD857" i="1"/>
  <c r="AL857" i="1"/>
  <c r="AE857" i="1"/>
  <c r="AM857" i="1"/>
  <c r="AF857" i="1"/>
  <c r="AG857" i="1"/>
  <c r="AI857" i="1"/>
  <c r="AH857" i="1"/>
  <c r="AJ857" i="1"/>
  <c r="AG1181" i="1"/>
  <c r="AJ1181" i="1"/>
  <c r="AK1181" i="1"/>
  <c r="AD1181" i="1"/>
  <c r="AL1181" i="1"/>
  <c r="AF1181" i="1"/>
  <c r="AH1181" i="1"/>
  <c r="AI1181" i="1"/>
  <c r="AM1181" i="1"/>
  <c r="AE1181" i="1"/>
  <c r="AE1397" i="1"/>
  <c r="AM1397" i="1"/>
  <c r="AG1397" i="1"/>
  <c r="AI1397" i="1"/>
  <c r="AK1397" i="1"/>
  <c r="AJ1397" i="1"/>
  <c r="AD1397" i="1"/>
  <c r="AF1397" i="1"/>
  <c r="AH1397" i="1"/>
  <c r="AL1397" i="1"/>
  <c r="AE1465" i="1"/>
  <c r="AM1465" i="1"/>
  <c r="AG1465" i="1"/>
  <c r="AK1465" i="1"/>
  <c r="AJ1465" i="1"/>
  <c r="AL1465" i="1"/>
  <c r="AD1465" i="1"/>
  <c r="AF1465" i="1"/>
  <c r="AH1465" i="1"/>
  <c r="AI1465" i="1"/>
  <c r="AK1476" i="1"/>
  <c r="AE1476" i="1"/>
  <c r="AM1476" i="1"/>
  <c r="AI1476" i="1"/>
  <c r="AF1476" i="1"/>
  <c r="AH1476" i="1"/>
  <c r="AG1476" i="1"/>
  <c r="AJ1476" i="1"/>
  <c r="AL1476" i="1"/>
  <c r="AD1476" i="1"/>
  <c r="AJ471" i="1"/>
  <c r="AK471" i="1"/>
  <c r="AF471" i="1"/>
  <c r="AI471" i="1"/>
  <c r="AL471" i="1"/>
  <c r="AM471" i="1"/>
  <c r="AD471" i="1"/>
  <c r="AE471" i="1"/>
  <c r="AH471" i="1"/>
  <c r="AG471" i="1"/>
  <c r="AK666" i="1"/>
  <c r="AD666" i="1"/>
  <c r="AM666" i="1"/>
  <c r="AE666" i="1"/>
  <c r="AF666" i="1"/>
  <c r="AG666" i="1"/>
  <c r="AI666" i="1"/>
  <c r="AH666" i="1"/>
  <c r="AJ666" i="1"/>
  <c r="AL666" i="1"/>
  <c r="AK669" i="1"/>
  <c r="AD669" i="1"/>
  <c r="AL669" i="1"/>
  <c r="AE669" i="1"/>
  <c r="AM669" i="1"/>
  <c r="AF669" i="1"/>
  <c r="AH669" i="1"/>
  <c r="AI669" i="1"/>
  <c r="AJ669" i="1"/>
  <c r="AG669" i="1"/>
  <c r="AK1138" i="1"/>
  <c r="AG1138" i="1"/>
  <c r="AJ1138" i="1"/>
  <c r="AL1138" i="1"/>
  <c r="AM1138" i="1"/>
  <c r="AD1138" i="1"/>
  <c r="AE1138" i="1"/>
  <c r="AF1138" i="1"/>
  <c r="AI1138" i="1"/>
  <c r="AH1138" i="1"/>
  <c r="AK385" i="1"/>
  <c r="AD385" i="1"/>
  <c r="AL385" i="1"/>
  <c r="AF385" i="1"/>
  <c r="AI385" i="1"/>
  <c r="AM385" i="1"/>
  <c r="AE385" i="1"/>
  <c r="AG385" i="1"/>
  <c r="AH385" i="1"/>
  <c r="AJ385" i="1"/>
  <c r="AD332" i="1"/>
  <c r="AL332" i="1"/>
  <c r="AE332" i="1"/>
  <c r="AM332" i="1"/>
  <c r="AF332" i="1"/>
  <c r="AG332" i="1"/>
  <c r="AH332" i="1"/>
  <c r="AI332" i="1"/>
  <c r="AJ332" i="1"/>
  <c r="AK332" i="1"/>
  <c r="AJ511" i="1"/>
  <c r="AK511" i="1"/>
  <c r="AF511" i="1"/>
  <c r="AI511" i="1"/>
  <c r="AL511" i="1"/>
  <c r="AM511" i="1"/>
  <c r="AE511" i="1"/>
  <c r="AG511" i="1"/>
  <c r="AH511" i="1"/>
  <c r="AD511" i="1"/>
  <c r="AK614" i="1"/>
  <c r="AE614" i="1"/>
  <c r="AI614" i="1"/>
  <c r="AF614" i="1"/>
  <c r="AG614" i="1"/>
  <c r="AH614" i="1"/>
  <c r="AJ614" i="1"/>
  <c r="AL614" i="1"/>
  <c r="AM614" i="1"/>
  <c r="AD614" i="1"/>
  <c r="AG624" i="1"/>
  <c r="AK624" i="1"/>
  <c r="AH624" i="1"/>
  <c r="AI624" i="1"/>
  <c r="AJ624" i="1"/>
  <c r="AL624" i="1"/>
  <c r="AM624" i="1"/>
  <c r="AD624" i="1"/>
  <c r="AE624" i="1"/>
  <c r="AF624" i="1"/>
  <c r="AK606" i="1"/>
  <c r="AF606" i="1"/>
  <c r="AM606" i="1"/>
  <c r="AH606" i="1"/>
  <c r="AD606" i="1"/>
  <c r="AE606" i="1"/>
  <c r="AG606" i="1"/>
  <c r="AI606" i="1"/>
  <c r="AJ606" i="1"/>
  <c r="AL606" i="1"/>
  <c r="AK729" i="1"/>
  <c r="AD729" i="1"/>
  <c r="AL729" i="1"/>
  <c r="AE729" i="1"/>
  <c r="AM729" i="1"/>
  <c r="AH729" i="1"/>
  <c r="AI729" i="1"/>
  <c r="AF729" i="1"/>
  <c r="AJ729" i="1"/>
  <c r="AG729" i="1"/>
  <c r="AK757" i="1"/>
  <c r="AD757" i="1"/>
  <c r="AL757" i="1"/>
  <c r="AE757" i="1"/>
  <c r="AM757" i="1"/>
  <c r="AH757" i="1"/>
  <c r="AJ757" i="1"/>
  <c r="AF757" i="1"/>
  <c r="AG757" i="1"/>
  <c r="AI757" i="1"/>
  <c r="AK1122" i="1"/>
  <c r="AG1122" i="1"/>
  <c r="AJ1122" i="1"/>
  <c r="AL1122" i="1"/>
  <c r="AM1122" i="1"/>
  <c r="AD1122" i="1"/>
  <c r="AE1122" i="1"/>
  <c r="AF1122" i="1"/>
  <c r="AI1122" i="1"/>
  <c r="AH1122" i="1"/>
  <c r="AJ1059" i="1"/>
  <c r="AL1059" i="1"/>
  <c r="AE1059" i="1"/>
  <c r="AG1059" i="1"/>
  <c r="AF1059" i="1"/>
  <c r="AH1059" i="1"/>
  <c r="AI1059" i="1"/>
  <c r="AK1059" i="1"/>
  <c r="AM1059" i="1"/>
  <c r="AD1059" i="1"/>
  <c r="AK1126" i="1"/>
  <c r="AG1126" i="1"/>
  <c r="AE1126" i="1"/>
  <c r="AF1126" i="1"/>
  <c r="AH1126" i="1"/>
  <c r="AI1126" i="1"/>
  <c r="AJ1126" i="1"/>
  <c r="AL1126" i="1"/>
  <c r="AD1126" i="1"/>
  <c r="AM1126" i="1"/>
  <c r="AK1142" i="1"/>
  <c r="AG1142" i="1"/>
  <c r="AE1142" i="1"/>
  <c r="AF1142" i="1"/>
  <c r="AH1142" i="1"/>
  <c r="AI1142" i="1"/>
  <c r="AJ1142" i="1"/>
  <c r="AL1142" i="1"/>
  <c r="AD1142" i="1"/>
  <c r="AM1142" i="1"/>
  <c r="AI1455" i="1"/>
  <c r="AK1455" i="1"/>
  <c r="AG1455" i="1"/>
  <c r="AH1455" i="1"/>
  <c r="AF1455" i="1"/>
  <c r="AJ1455" i="1"/>
  <c r="AL1455" i="1"/>
  <c r="AM1455" i="1"/>
  <c r="AD1455" i="1"/>
  <c r="AE1455" i="1"/>
  <c r="AE1461" i="1"/>
  <c r="AM1461" i="1"/>
  <c r="AG1461" i="1"/>
  <c r="AK1461" i="1"/>
  <c r="AF1461" i="1"/>
  <c r="AH1461" i="1"/>
  <c r="AI1461" i="1"/>
  <c r="AJ1461" i="1"/>
  <c r="AL1461" i="1"/>
  <c r="AD1461" i="1"/>
  <c r="AI1427" i="1"/>
  <c r="AK1427" i="1"/>
  <c r="AE1427" i="1"/>
  <c r="AM1427" i="1"/>
  <c r="AG1427" i="1"/>
  <c r="AD1427" i="1"/>
  <c r="AF1427" i="1"/>
  <c r="AH1427" i="1"/>
  <c r="AJ1427" i="1"/>
  <c r="AL1427" i="1"/>
  <c r="AK300" i="1"/>
  <c r="AD300" i="1"/>
  <c r="AL300" i="1"/>
  <c r="AJ300" i="1"/>
  <c r="AM300" i="1"/>
  <c r="AE300" i="1"/>
  <c r="AG300" i="1"/>
  <c r="AF300" i="1"/>
  <c r="AI300" i="1"/>
  <c r="AH300" i="1"/>
  <c r="AE280" i="1"/>
  <c r="AM280" i="1"/>
  <c r="AF280" i="1"/>
  <c r="AD280" i="1"/>
  <c r="AG280" i="1"/>
  <c r="AL280" i="1"/>
  <c r="AI280" i="1"/>
  <c r="AH280" i="1"/>
  <c r="AK280" i="1"/>
  <c r="AJ280" i="1"/>
  <c r="AK291" i="1"/>
  <c r="AD291" i="1"/>
  <c r="AL291" i="1"/>
  <c r="AH291" i="1"/>
  <c r="AI291" i="1"/>
  <c r="AJ291" i="1"/>
  <c r="AF291" i="1"/>
  <c r="AG291" i="1"/>
  <c r="AM291" i="1"/>
  <c r="AE291" i="1"/>
  <c r="AK296" i="1"/>
  <c r="AD296" i="1"/>
  <c r="AL296" i="1"/>
  <c r="AG296" i="1"/>
  <c r="AH296" i="1"/>
  <c r="AI296" i="1"/>
  <c r="AJ296" i="1"/>
  <c r="AE296" i="1"/>
  <c r="AF296" i="1"/>
  <c r="AM296" i="1"/>
  <c r="AK417" i="1"/>
  <c r="AF417" i="1"/>
  <c r="AD417" i="1"/>
  <c r="AJ417" i="1"/>
  <c r="AE417" i="1"/>
  <c r="AG417" i="1"/>
  <c r="AL417" i="1"/>
  <c r="AM417" i="1"/>
  <c r="AH417" i="1"/>
  <c r="AI417" i="1"/>
  <c r="AI416" i="1"/>
  <c r="AD416" i="1"/>
  <c r="AL416" i="1"/>
  <c r="AG416" i="1"/>
  <c r="AF416" i="1"/>
  <c r="AH416" i="1"/>
  <c r="AM416" i="1"/>
  <c r="AE416" i="1"/>
  <c r="AJ416" i="1"/>
  <c r="AK416" i="1"/>
  <c r="AF452" i="1"/>
  <c r="AL452" i="1"/>
  <c r="AI452" i="1"/>
  <c r="AJ452" i="1"/>
  <c r="AD452" i="1"/>
  <c r="AK452" i="1"/>
  <c r="AM452" i="1"/>
  <c r="AH452" i="1"/>
  <c r="AE452" i="1"/>
  <c r="AG452" i="1"/>
  <c r="AJ515" i="1"/>
  <c r="AK515" i="1"/>
  <c r="AF515" i="1"/>
  <c r="AI515" i="1"/>
  <c r="AL515" i="1"/>
  <c r="AM515" i="1"/>
  <c r="AD515" i="1"/>
  <c r="AE515" i="1"/>
  <c r="AH515" i="1"/>
  <c r="AG515" i="1"/>
  <c r="AK405" i="1"/>
  <c r="AF405" i="1"/>
  <c r="AM405" i="1"/>
  <c r="AI405" i="1"/>
  <c r="AD405" i="1"/>
  <c r="AH405" i="1"/>
  <c r="AE405" i="1"/>
  <c r="AL405" i="1"/>
  <c r="AG405" i="1"/>
  <c r="AJ405" i="1"/>
  <c r="AK562" i="1"/>
  <c r="AD562" i="1"/>
  <c r="AL562" i="1"/>
  <c r="AE562" i="1"/>
  <c r="AM562" i="1"/>
  <c r="AF562" i="1"/>
  <c r="AJ562" i="1"/>
  <c r="AG562" i="1"/>
  <c r="AH562" i="1"/>
  <c r="AI562" i="1"/>
  <c r="AE782" i="1"/>
  <c r="AM782" i="1"/>
  <c r="AF782" i="1"/>
  <c r="AG782" i="1"/>
  <c r="AH782" i="1"/>
  <c r="AI782" i="1"/>
  <c r="AJ782" i="1"/>
  <c r="AK782" i="1"/>
  <c r="AL782" i="1"/>
  <c r="AD782" i="1"/>
  <c r="AK1144" i="1"/>
  <c r="AE1144" i="1"/>
  <c r="AF1144" i="1"/>
  <c r="AG1144" i="1"/>
  <c r="AH1144" i="1"/>
  <c r="AI1144" i="1"/>
  <c r="AJ1144" i="1"/>
  <c r="AD1144" i="1"/>
  <c r="AM1144" i="1"/>
  <c r="AL1144" i="1"/>
  <c r="AJ1249" i="1"/>
  <c r="AK1249" i="1"/>
  <c r="AD1249" i="1"/>
  <c r="AL1249" i="1"/>
  <c r="AF1249" i="1"/>
  <c r="AI1249" i="1"/>
  <c r="AM1249" i="1"/>
  <c r="AE1249" i="1"/>
  <c r="AG1249" i="1"/>
  <c r="AH1249" i="1"/>
  <c r="AJ1241" i="1"/>
  <c r="AK1241" i="1"/>
  <c r="AD1241" i="1"/>
  <c r="AL1241" i="1"/>
  <c r="AF1241" i="1"/>
  <c r="AG1241" i="1"/>
  <c r="AH1241" i="1"/>
  <c r="AI1241" i="1"/>
  <c r="AM1241" i="1"/>
  <c r="AE1241" i="1"/>
  <c r="AF1093" i="1"/>
  <c r="AE1093" i="1"/>
  <c r="AH1093" i="1"/>
  <c r="AJ1093" i="1"/>
  <c r="AD1093" i="1"/>
  <c r="AG1093" i="1"/>
  <c r="AI1093" i="1"/>
  <c r="AK1093" i="1"/>
  <c r="AL1093" i="1"/>
  <c r="AM1093" i="1"/>
  <c r="AK1440" i="1"/>
  <c r="AE1440" i="1"/>
  <c r="AM1440" i="1"/>
  <c r="AG1440" i="1"/>
  <c r="AI1440" i="1"/>
  <c r="AD1440" i="1"/>
  <c r="AF1440" i="1"/>
  <c r="AH1440" i="1"/>
  <c r="AJ1440" i="1"/>
  <c r="AL1440" i="1"/>
  <c r="AK1380" i="1"/>
  <c r="AE1380" i="1"/>
  <c r="AM1380" i="1"/>
  <c r="AG1380" i="1"/>
  <c r="AH1380" i="1"/>
  <c r="AI1380" i="1"/>
  <c r="AF1380" i="1"/>
  <c r="AJ1380" i="1"/>
  <c r="AL1380" i="1"/>
  <c r="AD1380" i="1"/>
  <c r="AE1457" i="1"/>
  <c r="AM1457" i="1"/>
  <c r="AG1457" i="1"/>
  <c r="AK1457" i="1"/>
  <c r="AD1457" i="1"/>
  <c r="AF1457" i="1"/>
  <c r="AH1457" i="1"/>
  <c r="AI1457" i="1"/>
  <c r="AJ1457" i="1"/>
  <c r="AL1457" i="1"/>
  <c r="AE1437" i="1"/>
  <c r="AM1437" i="1"/>
  <c r="AG1437" i="1"/>
  <c r="AI1437" i="1"/>
  <c r="AK1437" i="1"/>
  <c r="AD1437" i="1"/>
  <c r="AF1437" i="1"/>
  <c r="AJ1437" i="1"/>
  <c r="AH1437" i="1"/>
  <c r="AL1437" i="1"/>
  <c r="AK271" i="1"/>
  <c r="AD271" i="1"/>
  <c r="AL271" i="1"/>
  <c r="AI271" i="1"/>
  <c r="AJ271" i="1"/>
  <c r="AM271" i="1"/>
  <c r="AF271" i="1"/>
  <c r="AE271" i="1"/>
  <c r="AG271" i="1"/>
  <c r="AH271" i="1"/>
  <c r="AK554" i="1"/>
  <c r="AD554" i="1"/>
  <c r="AL554" i="1"/>
  <c r="AE554" i="1"/>
  <c r="AM554" i="1"/>
  <c r="AF554" i="1"/>
  <c r="AG554" i="1"/>
  <c r="AJ554" i="1"/>
  <c r="AH554" i="1"/>
  <c r="AI554" i="1"/>
  <c r="AK997" i="1"/>
  <c r="AF997" i="1"/>
  <c r="AJ997" i="1"/>
  <c r="AH997" i="1"/>
  <c r="AL997" i="1"/>
  <c r="AD997" i="1"/>
  <c r="AE997" i="1"/>
  <c r="AG997" i="1"/>
  <c r="AI997" i="1"/>
  <c r="AM997" i="1"/>
  <c r="AK1118" i="1"/>
  <c r="AG1118" i="1"/>
  <c r="AE1118" i="1"/>
  <c r="AF1118" i="1"/>
  <c r="AH1118" i="1"/>
  <c r="AI1118" i="1"/>
  <c r="AJ1118" i="1"/>
  <c r="AL1118" i="1"/>
  <c r="AD1118" i="1"/>
  <c r="AM1118" i="1"/>
  <c r="AJ1095" i="1"/>
  <c r="AL1095" i="1"/>
  <c r="AE1095" i="1"/>
  <c r="AG1095" i="1"/>
  <c r="AD1095" i="1"/>
  <c r="AF1095" i="1"/>
  <c r="AH1095" i="1"/>
  <c r="AI1095" i="1"/>
  <c r="AM1095" i="1"/>
  <c r="AK1095" i="1"/>
  <c r="AK279" i="1"/>
  <c r="AD279" i="1"/>
  <c r="AL279" i="1"/>
  <c r="AG279" i="1"/>
  <c r="AH279" i="1"/>
  <c r="AI279" i="1"/>
  <c r="AM279" i="1"/>
  <c r="AE279" i="1"/>
  <c r="AF279" i="1"/>
  <c r="AJ279" i="1"/>
  <c r="AJ359" i="1"/>
  <c r="AK359" i="1"/>
  <c r="AM359" i="1"/>
  <c r="AD359" i="1"/>
  <c r="AE359" i="1"/>
  <c r="AF359" i="1"/>
  <c r="AH359" i="1"/>
  <c r="AL359" i="1"/>
  <c r="AI359" i="1"/>
  <c r="AG359" i="1"/>
  <c r="AJ519" i="1"/>
  <c r="AK519" i="1"/>
  <c r="AF519" i="1"/>
  <c r="AI519" i="1"/>
  <c r="AL519" i="1"/>
  <c r="AM519" i="1"/>
  <c r="AH519" i="1"/>
  <c r="AD519" i="1"/>
  <c r="AE519" i="1"/>
  <c r="AG519" i="1"/>
  <c r="AK543" i="1"/>
  <c r="AH543" i="1"/>
  <c r="AI543" i="1"/>
  <c r="AJ543" i="1"/>
  <c r="AL543" i="1"/>
  <c r="AG543" i="1"/>
  <c r="AM543" i="1"/>
  <c r="AD543" i="1"/>
  <c r="AE543" i="1"/>
  <c r="AF543" i="1"/>
  <c r="AG632" i="1"/>
  <c r="AK632" i="1"/>
  <c r="AH632" i="1"/>
  <c r="AI632" i="1"/>
  <c r="AJ632" i="1"/>
  <c r="AL632" i="1"/>
  <c r="AM632" i="1"/>
  <c r="AD632" i="1"/>
  <c r="AE632" i="1"/>
  <c r="AF632" i="1"/>
  <c r="AK737" i="1"/>
  <c r="AD737" i="1"/>
  <c r="AL737" i="1"/>
  <c r="AE737" i="1"/>
  <c r="AM737" i="1"/>
  <c r="AF737" i="1"/>
  <c r="AG737" i="1"/>
  <c r="AH737" i="1"/>
  <c r="AI737" i="1"/>
  <c r="AJ737" i="1"/>
  <c r="AE702" i="1"/>
  <c r="AM702" i="1"/>
  <c r="AF702" i="1"/>
  <c r="AG702" i="1"/>
  <c r="AJ702" i="1"/>
  <c r="AD702" i="1"/>
  <c r="AI702" i="1"/>
  <c r="AK702" i="1"/>
  <c r="AL702" i="1"/>
  <c r="AH702" i="1"/>
  <c r="AK781" i="1"/>
  <c r="AD781" i="1"/>
  <c r="AL781" i="1"/>
  <c r="AE781" i="1"/>
  <c r="AM781" i="1"/>
  <c r="AF781" i="1"/>
  <c r="AG781" i="1"/>
  <c r="AH781" i="1"/>
  <c r="AI781" i="1"/>
  <c r="AJ781" i="1"/>
  <c r="AJ972" i="1"/>
  <c r="AD972" i="1"/>
  <c r="AL972" i="1"/>
  <c r="AE972" i="1"/>
  <c r="AH972" i="1"/>
  <c r="AK972" i="1"/>
  <c r="AF972" i="1"/>
  <c r="AG972" i="1"/>
  <c r="AI972" i="1"/>
  <c r="AM972" i="1"/>
  <c r="AF1049" i="1"/>
  <c r="AL1049" i="1"/>
  <c r="AE1049" i="1"/>
  <c r="AH1049" i="1"/>
  <c r="AJ1049" i="1"/>
  <c r="AM1049" i="1"/>
  <c r="AD1049" i="1"/>
  <c r="AG1049" i="1"/>
  <c r="AI1049" i="1"/>
  <c r="AK1049" i="1"/>
  <c r="AG1434" i="1"/>
  <c r="AI1434" i="1"/>
  <c r="AK1434" i="1"/>
  <c r="AE1434" i="1"/>
  <c r="AM1434" i="1"/>
  <c r="AD1434" i="1"/>
  <c r="AF1434" i="1"/>
  <c r="AH1434" i="1"/>
  <c r="AJ1434" i="1"/>
  <c r="AL1434" i="1"/>
  <c r="AE1449" i="1"/>
  <c r="AM1449" i="1"/>
  <c r="AG1449" i="1"/>
  <c r="AK1449" i="1"/>
  <c r="AI1449" i="1"/>
  <c r="AD1449" i="1"/>
  <c r="AJ1449" i="1"/>
  <c r="AL1449" i="1"/>
  <c r="AF1449" i="1"/>
  <c r="AH1449" i="1"/>
  <c r="AJ487" i="1"/>
  <c r="AK487" i="1"/>
  <c r="AF487" i="1"/>
  <c r="AI487" i="1"/>
  <c r="AL487" i="1"/>
  <c r="AM487" i="1"/>
  <c r="AE487" i="1"/>
  <c r="AD487" i="1"/>
  <c r="AG487" i="1"/>
  <c r="AH487" i="1"/>
  <c r="AK622" i="1"/>
  <c r="AI622" i="1"/>
  <c r="AE622" i="1"/>
  <c r="AD622" i="1"/>
  <c r="AF622" i="1"/>
  <c r="AG622" i="1"/>
  <c r="AH622" i="1"/>
  <c r="AJ622" i="1"/>
  <c r="AL622" i="1"/>
  <c r="AM622" i="1"/>
  <c r="AI657" i="1"/>
  <c r="AE657" i="1"/>
  <c r="AM657" i="1"/>
  <c r="AD657" i="1"/>
  <c r="AF657" i="1"/>
  <c r="AG657" i="1"/>
  <c r="AJ657" i="1"/>
  <c r="AH657" i="1"/>
  <c r="AK657" i="1"/>
  <c r="AL657" i="1"/>
  <c r="AK861" i="1"/>
  <c r="AD861" i="1"/>
  <c r="AL861" i="1"/>
  <c r="AE861" i="1"/>
  <c r="AM861" i="1"/>
  <c r="AF861" i="1"/>
  <c r="AG861" i="1"/>
  <c r="AI861" i="1"/>
  <c r="AJ861" i="1"/>
  <c r="AH861" i="1"/>
  <c r="AI1407" i="1"/>
  <c r="AK1407" i="1"/>
  <c r="AE1407" i="1"/>
  <c r="AM1407" i="1"/>
  <c r="AG1407" i="1"/>
  <c r="AJ1407" i="1"/>
  <c r="AD1407" i="1"/>
  <c r="AF1407" i="1"/>
  <c r="AH1407" i="1"/>
  <c r="AL1407" i="1"/>
  <c r="AK251" i="1"/>
  <c r="AD251" i="1"/>
  <c r="AL251" i="1"/>
  <c r="AJ251" i="1"/>
  <c r="AM251" i="1"/>
  <c r="AF251" i="1"/>
  <c r="AG251" i="1"/>
  <c r="AH251" i="1"/>
  <c r="AI251" i="1"/>
  <c r="AE251" i="1"/>
  <c r="AK267" i="1"/>
  <c r="AD267" i="1"/>
  <c r="AL267" i="1"/>
  <c r="AF267" i="1"/>
  <c r="AG267" i="1"/>
  <c r="AH267" i="1"/>
  <c r="AI267" i="1"/>
  <c r="AE267" i="1"/>
  <c r="AM267" i="1"/>
  <c r="AJ267" i="1"/>
  <c r="AJ355" i="1"/>
  <c r="AK355" i="1"/>
  <c r="AH355" i="1"/>
  <c r="AI355" i="1"/>
  <c r="AL355" i="1"/>
  <c r="AM355" i="1"/>
  <c r="AE355" i="1"/>
  <c r="AF355" i="1"/>
  <c r="AG355" i="1"/>
  <c r="AD355" i="1"/>
  <c r="AK401" i="1"/>
  <c r="AF401" i="1"/>
  <c r="AI401" i="1"/>
  <c r="AE401" i="1"/>
  <c r="AL401" i="1"/>
  <c r="AM401" i="1"/>
  <c r="AD401" i="1"/>
  <c r="AH401" i="1"/>
  <c r="AJ401" i="1"/>
  <c r="AG401" i="1"/>
  <c r="AK393" i="1"/>
  <c r="AD393" i="1"/>
  <c r="AL393" i="1"/>
  <c r="AF393" i="1"/>
  <c r="AI393" i="1"/>
  <c r="AG393" i="1"/>
  <c r="AH393" i="1"/>
  <c r="AE393" i="1"/>
  <c r="AJ393" i="1"/>
  <c r="AM393" i="1"/>
  <c r="AG411" i="1"/>
  <c r="AJ411" i="1"/>
  <c r="AH411" i="1"/>
  <c r="AD411" i="1"/>
  <c r="AE411" i="1"/>
  <c r="AK411" i="1"/>
  <c r="AI411" i="1"/>
  <c r="AF411" i="1"/>
  <c r="AL411" i="1"/>
  <c r="AM411" i="1"/>
  <c r="AG640" i="1"/>
  <c r="AK640" i="1"/>
  <c r="AH640" i="1"/>
  <c r="AI640" i="1"/>
  <c r="AJ640" i="1"/>
  <c r="AL640" i="1"/>
  <c r="AD640" i="1"/>
  <c r="AM640" i="1"/>
  <c r="AF640" i="1"/>
  <c r="AE640" i="1"/>
  <c r="AK566" i="1"/>
  <c r="AD566" i="1"/>
  <c r="AL566" i="1"/>
  <c r="AE566" i="1"/>
  <c r="AM566" i="1"/>
  <c r="AF566" i="1"/>
  <c r="AH566" i="1"/>
  <c r="AI566" i="1"/>
  <c r="AJ566" i="1"/>
  <c r="AG566" i="1"/>
  <c r="AD805" i="1"/>
  <c r="AL805" i="1"/>
  <c r="AM805" i="1"/>
  <c r="AF805" i="1"/>
  <c r="AG805" i="1"/>
  <c r="AH805" i="1"/>
  <c r="AI805" i="1"/>
  <c r="AJ805" i="1"/>
  <c r="AK805" i="1"/>
  <c r="AE805" i="1"/>
  <c r="AK849" i="1"/>
  <c r="AD849" i="1"/>
  <c r="AL849" i="1"/>
  <c r="AE849" i="1"/>
  <c r="AM849" i="1"/>
  <c r="AF849" i="1"/>
  <c r="AG849" i="1"/>
  <c r="AI849" i="1"/>
  <c r="AJ849" i="1"/>
  <c r="AH849" i="1"/>
  <c r="AD953" i="1"/>
  <c r="AL953" i="1"/>
  <c r="AF953" i="1"/>
  <c r="AI953" i="1"/>
  <c r="AM953" i="1"/>
  <c r="AH953" i="1"/>
  <c r="AK953" i="1"/>
  <c r="AE953" i="1"/>
  <c r="AG953" i="1"/>
  <c r="AJ953" i="1"/>
  <c r="AD1064" i="1"/>
  <c r="AL1064" i="1"/>
  <c r="AM1064" i="1"/>
  <c r="AF1064" i="1"/>
  <c r="AH1064" i="1"/>
  <c r="AG1064" i="1"/>
  <c r="AJ1064" i="1"/>
  <c r="AK1064" i="1"/>
  <c r="AE1064" i="1"/>
  <c r="AI1064" i="1"/>
  <c r="AG1390" i="1"/>
  <c r="AI1390" i="1"/>
  <c r="AK1390" i="1"/>
  <c r="AD1390" i="1"/>
  <c r="AL1390" i="1"/>
  <c r="AE1390" i="1"/>
  <c r="AM1390" i="1"/>
  <c r="AF1390" i="1"/>
  <c r="AH1390" i="1"/>
  <c r="AJ1390" i="1"/>
  <c r="AK1420" i="1"/>
  <c r="AE1420" i="1"/>
  <c r="AM1420" i="1"/>
  <c r="AG1420" i="1"/>
  <c r="AI1420" i="1"/>
  <c r="AJ1420" i="1"/>
  <c r="AD1420" i="1"/>
  <c r="AF1420" i="1"/>
  <c r="AH1420" i="1"/>
  <c r="AL1420" i="1"/>
  <c r="AK1436" i="1"/>
  <c r="AE1436" i="1"/>
  <c r="AM1436" i="1"/>
  <c r="AG1436" i="1"/>
  <c r="AI1436" i="1"/>
  <c r="AD1436" i="1"/>
  <c r="AF1436" i="1"/>
  <c r="AJ1436" i="1"/>
  <c r="AH1436" i="1"/>
  <c r="AL1436" i="1"/>
  <c r="AK237" i="1"/>
  <c r="AG237" i="1"/>
  <c r="AH237" i="1"/>
  <c r="AD237" i="1"/>
  <c r="AL237" i="1"/>
  <c r="AE237" i="1"/>
  <c r="AM237" i="1"/>
  <c r="AF237" i="1"/>
  <c r="AI237" i="1"/>
  <c r="AJ237" i="1"/>
  <c r="AF214" i="1"/>
  <c r="AG214" i="1"/>
  <c r="AJ214" i="1"/>
  <c r="AD214" i="1"/>
  <c r="AI214" i="1"/>
  <c r="AE214" i="1"/>
  <c r="AK214" i="1"/>
  <c r="AH214" i="1"/>
  <c r="AL214" i="1"/>
  <c r="AM214" i="1"/>
  <c r="AK229" i="1"/>
  <c r="AH229" i="1"/>
  <c r="AD229" i="1"/>
  <c r="AL229" i="1"/>
  <c r="AE229" i="1"/>
  <c r="AM229" i="1"/>
  <c r="AF229" i="1"/>
  <c r="AG229" i="1"/>
  <c r="AI229" i="1"/>
  <c r="AJ229" i="1"/>
  <c r="AJ204" i="1"/>
  <c r="AK204" i="1"/>
  <c r="AF204" i="1"/>
  <c r="AH204" i="1"/>
  <c r="AI204" i="1"/>
  <c r="AD204" i="1"/>
  <c r="AL204" i="1"/>
  <c r="AM204" i="1"/>
  <c r="AG204" i="1"/>
  <c r="AE204" i="1"/>
  <c r="AH192" i="1"/>
  <c r="AJ192" i="1"/>
  <c r="AK192" i="1"/>
  <c r="AD192" i="1"/>
  <c r="AL192" i="1"/>
  <c r="AF192" i="1"/>
  <c r="AE192" i="1"/>
  <c r="AG192" i="1"/>
  <c r="AI192" i="1"/>
  <c r="AM192" i="1"/>
  <c r="AH184" i="1"/>
  <c r="AJ184" i="1"/>
  <c r="AK184" i="1"/>
  <c r="AD184" i="1"/>
  <c r="AL184" i="1"/>
  <c r="AF184" i="1"/>
  <c r="AM184" i="1"/>
  <c r="AE184" i="1"/>
  <c r="AI184" i="1"/>
  <c r="AG184" i="1"/>
  <c r="AJ208" i="1"/>
  <c r="AK208" i="1"/>
  <c r="AF208" i="1"/>
  <c r="AH208" i="1"/>
  <c r="AD208" i="1"/>
  <c r="AI208" i="1"/>
  <c r="AL208" i="1"/>
  <c r="AM208" i="1"/>
  <c r="AE208" i="1"/>
  <c r="AG208" i="1"/>
  <c r="AH176" i="1"/>
  <c r="AJ176" i="1"/>
  <c r="AK176" i="1"/>
  <c r="AD176" i="1"/>
  <c r="AL176" i="1"/>
  <c r="AF176" i="1"/>
  <c r="AE176" i="1"/>
  <c r="AG176" i="1"/>
  <c r="AI176" i="1"/>
  <c r="AM176" i="1"/>
  <c r="AJ216" i="1"/>
  <c r="AF216" i="1"/>
  <c r="AH216" i="1"/>
  <c r="AD216" i="1"/>
  <c r="AI216" i="1"/>
  <c r="AK216" i="1"/>
  <c r="AL216" i="1"/>
  <c r="AM216" i="1"/>
  <c r="AE216" i="1"/>
  <c r="AG216" i="1"/>
  <c r="AJ212" i="1"/>
  <c r="AK212" i="1"/>
  <c r="AF212" i="1"/>
  <c r="AH212" i="1"/>
  <c r="AI212" i="1"/>
  <c r="AD212" i="1"/>
  <c r="AL212" i="1"/>
  <c r="AM212" i="1"/>
  <c r="AG212" i="1"/>
  <c r="AE212" i="1"/>
  <c r="AF194" i="1"/>
  <c r="AG194" i="1"/>
  <c r="AJ194" i="1"/>
  <c r="AD194" i="1"/>
  <c r="AE194" i="1"/>
  <c r="AH194" i="1"/>
  <c r="AI194" i="1"/>
  <c r="AK194" i="1"/>
  <c r="AL194" i="1"/>
  <c r="AM194" i="1"/>
  <c r="AK221" i="1"/>
  <c r="AG221" i="1"/>
  <c r="AD221" i="1"/>
  <c r="AL221" i="1"/>
  <c r="AE221" i="1"/>
  <c r="AM221" i="1"/>
  <c r="AF221" i="1"/>
  <c r="AH221" i="1"/>
  <c r="AI221" i="1"/>
  <c r="AJ221" i="1"/>
  <c r="AK233" i="1"/>
  <c r="AH233" i="1"/>
  <c r="AD233" i="1"/>
  <c r="AL233" i="1"/>
  <c r="AG233" i="1"/>
  <c r="AE233" i="1"/>
  <c r="AM233" i="1"/>
  <c r="AF233" i="1"/>
  <c r="AI233" i="1"/>
  <c r="AJ233" i="1"/>
  <c r="AK121" i="1"/>
  <c r="AF121" i="1"/>
  <c r="AD121" i="1"/>
  <c r="AE121" i="1"/>
  <c r="AM121" i="1"/>
  <c r="AG121" i="1"/>
  <c r="AH121" i="1"/>
  <c r="AI121" i="1"/>
  <c r="AJ121" i="1"/>
  <c r="AL121" i="1"/>
  <c r="AK97" i="1"/>
  <c r="AD97" i="1"/>
  <c r="AL97" i="1"/>
  <c r="AE97" i="1"/>
  <c r="AF97" i="1"/>
  <c r="AH97" i="1"/>
  <c r="AI97" i="1"/>
  <c r="AJ97" i="1"/>
  <c r="AG97" i="1"/>
  <c r="AM97" i="1"/>
  <c r="AE86" i="1"/>
  <c r="AM86" i="1"/>
  <c r="AF86" i="1"/>
  <c r="AJ86" i="1"/>
  <c r="AK86" i="1"/>
  <c r="AD86" i="1"/>
  <c r="AG86" i="1"/>
  <c r="AH86" i="1"/>
  <c r="AI86" i="1"/>
  <c r="AL86" i="1"/>
  <c r="AK109" i="1"/>
  <c r="AI109" i="1"/>
  <c r="AJ109" i="1"/>
  <c r="AD109" i="1"/>
  <c r="AM109" i="1"/>
  <c r="AE109" i="1"/>
  <c r="AF109" i="1"/>
  <c r="AG109" i="1"/>
  <c r="AH109" i="1"/>
  <c r="AL109" i="1"/>
  <c r="AK77" i="1"/>
  <c r="AD77" i="1"/>
  <c r="AL77" i="1"/>
  <c r="AF77" i="1"/>
  <c r="AG77" i="1"/>
  <c r="AI77" i="1"/>
  <c r="AJ77" i="1"/>
  <c r="AM77" i="1"/>
  <c r="AE77" i="1"/>
  <c r="AH77" i="1"/>
  <c r="AK125" i="1"/>
  <c r="AF125" i="1"/>
  <c r="AH125" i="1"/>
  <c r="AI125" i="1"/>
  <c r="AL125" i="1"/>
  <c r="AJ125" i="1"/>
  <c r="AM125" i="1"/>
  <c r="AD125" i="1"/>
  <c r="AG125" i="1"/>
  <c r="AE125" i="1"/>
  <c r="AG18" i="1"/>
  <c r="AH18" i="1"/>
  <c r="AJ18" i="1"/>
  <c r="AK18" i="1"/>
  <c r="AD18" i="1"/>
  <c r="AL18" i="1"/>
  <c r="AE18" i="1"/>
  <c r="AF18" i="1"/>
  <c r="AI18" i="1"/>
  <c r="AM18" i="1"/>
  <c r="AK81" i="1"/>
  <c r="AD81" i="1"/>
  <c r="AL81" i="1"/>
  <c r="AI81" i="1"/>
  <c r="AJ81" i="1"/>
  <c r="AE81" i="1"/>
  <c r="AF81" i="1"/>
  <c r="AG81" i="1"/>
  <c r="AH81" i="1"/>
  <c r="AM81" i="1"/>
  <c r="AK117" i="1"/>
  <c r="AE117" i="1"/>
  <c r="AF117" i="1"/>
  <c r="AI117" i="1"/>
  <c r="AD117" i="1"/>
  <c r="AG117" i="1"/>
  <c r="AJ117" i="1"/>
  <c r="AH117" i="1"/>
  <c r="AL117" i="1"/>
  <c r="AM117" i="1"/>
  <c r="AE90" i="1"/>
  <c r="AM90" i="1"/>
  <c r="AF90" i="1"/>
  <c r="AD90" i="1"/>
  <c r="AH90" i="1"/>
  <c r="AI90" i="1"/>
  <c r="AJ90" i="1"/>
  <c r="AG90" i="1"/>
  <c r="AK90" i="1"/>
  <c r="AL90" i="1"/>
  <c r="AG6" i="1"/>
  <c r="AH6" i="1"/>
  <c r="AJ6" i="1"/>
  <c r="AK6" i="1"/>
  <c r="AD6" i="1"/>
  <c r="AL6" i="1"/>
  <c r="AE6" i="1"/>
  <c r="AF6" i="1"/>
  <c r="AI6" i="1"/>
  <c r="AM6" i="1"/>
  <c r="AK65" i="1"/>
  <c r="AD65" i="1"/>
  <c r="AL65" i="1"/>
  <c r="AE65" i="1"/>
  <c r="AF65" i="1"/>
  <c r="AH65" i="1"/>
  <c r="AI65" i="1"/>
  <c r="AJ65" i="1"/>
  <c r="AM65" i="1"/>
  <c r="AG65" i="1"/>
  <c r="AC2" i="1"/>
  <c r="AM2" i="1" l="1"/>
  <c r="AE2" i="1"/>
  <c r="AL2" i="1"/>
  <c r="AD2" i="1"/>
  <c r="AK2" i="1"/>
  <c r="AJ2" i="1"/>
  <c r="AG2" i="1"/>
  <c r="AI2" i="1"/>
  <c r="AH2" i="1"/>
  <c r="AF2" i="1"/>
  <c r="AC1487" i="1" l="1"/>
  <c r="AC1488" i="1" s="1"/>
  <c r="AJ1488" i="1" l="1"/>
  <c r="AC1489" i="1"/>
  <c r="AK1488" i="1"/>
  <c r="AL1489" i="1"/>
  <c r="AD1488" i="1"/>
  <c r="AI1489" i="1"/>
  <c r="AE1488" i="1"/>
  <c r="AH1489" i="1"/>
  <c r="AF1488" i="1"/>
  <c r="AF1489" i="1"/>
  <c r="AG1488" i="1"/>
  <c r="AM1488" i="1"/>
  <c r="AM1489" i="1"/>
  <c r="AJ1489" i="1" l="1"/>
  <c r="AI1488" i="1"/>
  <c r="AE1489" i="1"/>
  <c r="AD1489" i="1"/>
  <c r="AK1489" i="1"/>
  <c r="AG1489" i="1"/>
  <c r="AH1488" i="1"/>
  <c r="AL148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777C8-3B1F-40A3-819E-F0428F58A146}" keepAlive="1" name="Запрос — nba_elo" description="Соединение с запросом &quot;nba_elo&quot; в книге." type="5" refreshedVersion="6" background="1" saveData="1">
    <dbPr connection="Provider=Microsoft.Mashup.OleDb.1;Data Source=$Workbook$;Location=nba_elo;Extended Properties=&quot;&quot;" command="SELECT * FROM [nba_elo]"/>
  </connection>
</connections>
</file>

<file path=xl/sharedStrings.xml><?xml version="1.0" encoding="utf-8"?>
<sst xmlns="http://schemas.openxmlformats.org/spreadsheetml/2006/main" count="26709" uniqueCount="9130">
  <si>
    <t>date</t>
  </si>
  <si>
    <t>season</t>
  </si>
  <si>
    <t>team1</t>
  </si>
  <si>
    <t>team2</t>
  </si>
  <si>
    <t>elo1_pre</t>
  </si>
  <si>
    <t>elo2_pre</t>
  </si>
  <si>
    <t>elo_prob1</t>
  </si>
  <si>
    <t>elo_prob2</t>
  </si>
  <si>
    <t>elo1_post</t>
  </si>
  <si>
    <t>elo2_post</t>
  </si>
  <si>
    <t>carm-elo1_pre</t>
  </si>
  <si>
    <t>carm-elo2_pre</t>
  </si>
  <si>
    <t>carm-elo_prob1</t>
  </si>
  <si>
    <t>carm-elo_prob2</t>
  </si>
  <si>
    <t>carm-elo1_post</t>
  </si>
  <si>
    <t>carm-elo2_post</t>
  </si>
  <si>
    <t>raptor1_pre</t>
  </si>
  <si>
    <t>raptor2_pre</t>
  </si>
  <si>
    <t>raptor_prob1</t>
  </si>
  <si>
    <t>raptor_prob2</t>
  </si>
  <si>
    <t>score1</t>
  </si>
  <si>
    <t>score2</t>
  </si>
  <si>
    <t>quality</t>
  </si>
  <si>
    <t>importance</t>
  </si>
  <si>
    <t>total_rating</t>
  </si>
  <si>
    <t>П1</t>
  </si>
  <si>
    <t>П1&gt;50%</t>
  </si>
  <si>
    <t>П2&gt;50%</t>
  </si>
  <si>
    <t>WP&gt;50%</t>
  </si>
  <si>
    <t>WP&gt;=60%</t>
  </si>
  <si>
    <t>WP&gt;=65%</t>
  </si>
  <si>
    <t>WP&gt;=70%</t>
  </si>
  <si>
    <t>WP&gt;=75%</t>
  </si>
  <si>
    <t>WP&gt;=80%</t>
  </si>
  <si>
    <t>60%&gt;WP&gt;50%</t>
  </si>
  <si>
    <t>65%&gt;WP&gt;=60%</t>
  </si>
  <si>
    <t>70%&gt;WP&gt;=65%</t>
  </si>
  <si>
    <t>75%&gt;WP&gt;=70%</t>
  </si>
  <si>
    <t>80%&gt;WP&gt;=75%</t>
  </si>
  <si>
    <t>BOS</t>
  </si>
  <si>
    <t>PHI</t>
  </si>
  <si>
    <t>1657.63974912662</t>
  </si>
  <si>
    <t>1582.24732707837</t>
  </si>
  <si>
    <t>0.7329496792169642</t>
  </si>
  <si>
    <t>0.2670503207830358</t>
  </si>
  <si>
    <t>1662.1988835837</t>
  </si>
  <si>
    <t>1577.68819262129</t>
  </si>
  <si>
    <t/>
  </si>
  <si>
    <t>1693.24307892722</t>
  </si>
  <si>
    <t>1641.87672921531</t>
  </si>
  <si>
    <t>GSW</t>
  </si>
  <si>
    <t>LAL</t>
  </si>
  <si>
    <t>1660.62030668214</t>
  </si>
  <si>
    <t>1442.35244391326</t>
  </si>
  <si>
    <t>0.8620113605559427</t>
  </si>
  <si>
    <t>0.13798863944405726</t>
  </si>
  <si>
    <t>1663.44948924052</t>
  </si>
  <si>
    <t>1439.52326135488</t>
  </si>
  <si>
    <t>1615.71814685457</t>
  </si>
  <si>
    <t>1472.17371131242</t>
  </si>
  <si>
    <t>DET</t>
  </si>
  <si>
    <t>ORL</t>
  </si>
  <si>
    <t>1393.52517223431</t>
  </si>
  <si>
    <t>1366.089249189</t>
  </si>
  <si>
    <t>0.6755904178506404</t>
  </si>
  <si>
    <t>0.32440958214935955</t>
  </si>
  <si>
    <t>1397.24891305639</t>
  </si>
  <si>
    <t>1362.36550836692</t>
  </si>
  <si>
    <t>1308.96990884656</t>
  </si>
  <si>
    <t>1349.86518265026</t>
  </si>
  <si>
    <t>IND</t>
  </si>
  <si>
    <t>WAS</t>
  </si>
  <si>
    <t>1399.20193369588</t>
  </si>
  <si>
    <t>1440.07737182705</t>
  </si>
  <si>
    <t>0.5842751356684089</t>
  </si>
  <si>
    <t>0.41572486433159106</t>
  </si>
  <si>
    <t>1388.88311903111</t>
  </si>
  <si>
    <t>1450.39618649182</t>
  </si>
  <si>
    <t>1462.35266299979</t>
  </si>
  <si>
    <t>1472.01822491127</t>
  </si>
  <si>
    <t>TOR</t>
  </si>
  <si>
    <t>CLE</t>
  </si>
  <si>
    <t>1553.50036632913</t>
  </si>
  <si>
    <t>1488.39720973753</t>
  </si>
  <si>
    <t>0.7211976586263064</t>
  </si>
  <si>
    <t>0.27880234137369364</t>
  </si>
  <si>
    <t>1556.2540120407</t>
  </si>
  <si>
    <t>1485.64356402596</t>
  </si>
  <si>
    <t>1626.38460988606</t>
  </si>
  <si>
    <t>1581.81315130325</t>
  </si>
  <si>
    <t>BRK</t>
  </si>
  <si>
    <t>NOP</t>
  </si>
  <si>
    <t>1528.45978319936</t>
  </si>
  <si>
    <t>1534.68624442468</t>
  </si>
  <si>
    <t>0.6317667943371347</t>
  </si>
  <si>
    <t>0.3682332056628653</t>
  </si>
  <si>
    <t>1504.54069371772</t>
  </si>
  <si>
    <t>1558.60533390632</t>
  </si>
  <si>
    <t>1602.20521471468</t>
  </si>
  <si>
    <t>1560.60207302085</t>
  </si>
  <si>
    <t>ATL</t>
  </si>
  <si>
    <t>HOU</t>
  </si>
  <si>
    <t>1535.40815239568</t>
  </si>
  <si>
    <t>1351.16497332446</t>
  </si>
  <si>
    <t>0.8370220184388393</t>
  </si>
  <si>
    <t>0.16297798156116072</t>
  </si>
  <si>
    <t>1538.16408225884</t>
  </si>
  <si>
    <t>1348.4090434613</t>
  </si>
  <si>
    <t>1618.25681657618</t>
  </si>
  <si>
    <t>1283.32835560144</t>
  </si>
  <si>
    <t>MIA</t>
  </si>
  <si>
    <t>CHI</t>
  </si>
  <si>
    <t>1617.95310870384</t>
  </si>
  <si>
    <t>1447.48900636508</t>
  </si>
  <si>
    <t>0.8259104491351971</t>
  </si>
  <si>
    <t>0.17408955086480293</t>
  </si>
  <si>
    <t>1598.81471441712</t>
  </si>
  <si>
    <t>1466.6274006518</t>
  </si>
  <si>
    <t>1649.03625539104</t>
  </si>
  <si>
    <t>1494.44673522054</t>
  </si>
  <si>
    <t>MEM</t>
  </si>
  <si>
    <t>NYK</t>
  </si>
  <si>
    <t>1605.02465402234</t>
  </si>
  <si>
    <t>1520.38721755686</t>
  </si>
  <si>
    <t>0.7432364335032929</t>
  </si>
  <si>
    <t>0.25676356649670706</t>
  </si>
  <si>
    <t>1607.52609917942</t>
  </si>
  <si>
    <t>1517.88577239978</t>
  </si>
  <si>
    <t>1612.01243074312</t>
  </si>
  <si>
    <t>1549.90852891313</t>
  </si>
  <si>
    <t>MIN</t>
  </si>
  <si>
    <t>OKC</t>
  </si>
  <si>
    <t>1542.31395090346</t>
  </si>
  <si>
    <t>1366.06901414863</t>
  </si>
  <si>
    <t>0.8306433512275968</t>
  </si>
  <si>
    <t>0.1693566487724032</t>
  </si>
  <si>
    <t>1544.64771395827</t>
  </si>
  <si>
    <t>1363.73525109382</t>
  </si>
  <si>
    <t>1608.57121985796</t>
  </si>
  <si>
    <t>1336.03612733036</t>
  </si>
  <si>
    <t>SAS</t>
  </si>
  <si>
    <t>CHO</t>
  </si>
  <si>
    <t>1490.00006264936</t>
  </si>
  <si>
    <t>1527.43779468429</t>
  </si>
  <si>
    <t>0.5890736856029641</t>
  </si>
  <si>
    <t>0.41092631439703586</t>
  </si>
  <si>
    <t>1464.87341631393</t>
  </si>
  <si>
    <t>1552.56444101972</t>
  </si>
  <si>
    <t>1446.23975318418</t>
  </si>
  <si>
    <t>1490.28527922285</t>
  </si>
  <si>
    <t>UTA</t>
  </si>
  <si>
    <t>DEN</t>
  </si>
  <si>
    <t>1551.76003357947</t>
  </si>
  <si>
    <t>1524.9651967996</t>
  </si>
  <si>
    <t>0.6747810790818942</t>
  </si>
  <si>
    <t>0.3252189209181058</t>
  </si>
  <si>
    <t>1561.768195301</t>
  </si>
  <si>
    <t>1514.95703507807</t>
  </si>
  <si>
    <t>1511.34921195884</t>
  </si>
  <si>
    <t>1649.7328049826</t>
  </si>
  <si>
    <t>PHO</t>
  </si>
  <si>
    <t>DAL</t>
  </si>
  <si>
    <t>1588.40701277704</t>
  </si>
  <si>
    <t>1600.25575002457</t>
  </si>
  <si>
    <t>0.6242060322946893</t>
  </si>
  <si>
    <t>0.3757939677053107</t>
  </si>
  <si>
    <t>1591.79935255589</t>
  </si>
  <si>
    <t>1596.86341024572</t>
  </si>
  <si>
    <t>1631.13837673446</t>
  </si>
  <si>
    <t>1641.2111650096</t>
  </si>
  <si>
    <t>SAC</t>
  </si>
  <si>
    <t>POR</t>
  </si>
  <si>
    <t>1413.46785374292</t>
  </si>
  <si>
    <t>1315.97721277595</t>
  </si>
  <si>
    <t>0.7571003688361516</t>
  </si>
  <si>
    <t>0.24289963116384838</t>
  </si>
  <si>
    <t>1398.33899260339</t>
  </si>
  <si>
    <t>1331.10607391548</t>
  </si>
  <si>
    <t>1453.69220059705</t>
  </si>
  <si>
    <t>1506.20035613198</t>
  </si>
  <si>
    <t>MIL</t>
  </si>
  <si>
    <t>1584.13085304969</t>
  </si>
  <si>
    <t>0.6314772195805215</t>
  </si>
  <si>
    <t>0.3685227804194785</t>
  </si>
  <si>
    <t>1571.09207589066</t>
  </si>
  <si>
    <t>1590.72696978032</t>
  </si>
  <si>
    <t>1634.94321857857</t>
  </si>
  <si>
    <t>1593.59258771308</t>
  </si>
  <si>
    <t>LAC</t>
  </si>
  <si>
    <t>1519.60647348965</t>
  </si>
  <si>
    <t>0.5286312063078279</t>
  </si>
  <si>
    <t>0.4713687936921721</t>
  </si>
  <si>
    <t>1431.21536521953</t>
  </si>
  <si>
    <t>1527.914369625</t>
  </si>
  <si>
    <t>1451.46031386584</t>
  </si>
  <si>
    <t>1602.03352810961</t>
  </si>
  <si>
    <t>0.6182700450784729</t>
  </si>
  <si>
    <t>0.38172995492152706</t>
  </si>
  <si>
    <t>1453.85343374588</t>
  </si>
  <si>
    <t>1463.17015339774</t>
  </si>
  <si>
    <t>1465.54256613826</t>
  </si>
  <si>
    <t>1498.52961546639</t>
  </si>
  <si>
    <t>0.6320152667373115</t>
  </si>
  <si>
    <t>0.36798473326268855</t>
  </si>
  <si>
    <t>1536.66044988934</t>
  </si>
  <si>
    <t>1574.5093250367</t>
  </si>
  <si>
    <t>1464.17381546525</t>
  </si>
  <si>
    <t>1574.88824127991</t>
  </si>
  <si>
    <t>0.5344978416149595</t>
  </si>
  <si>
    <t>0.4655021583850405</t>
  </si>
  <si>
    <t>1382.78973334163</t>
  </si>
  <si>
    <t>1470.96680200341</t>
  </si>
  <si>
    <t>1447.65912087283</t>
  </si>
  <si>
    <t>1435.84136403506</t>
  </si>
  <si>
    <t>0.7807577874200752</t>
  </si>
  <si>
    <t>0.21924221257992482</t>
  </si>
  <si>
    <t>1524.82623608487</t>
  </si>
  <si>
    <t>1390.3084493713</t>
  </si>
  <si>
    <t>1549.20536118648</t>
  </si>
  <si>
    <t>1309.48991160042</t>
  </si>
  <si>
    <t>0.830281583783812</t>
  </si>
  <si>
    <t>0.169718416216188</t>
  </si>
  <si>
    <t>1541.04987537323</t>
  </si>
  <si>
    <t>1359.47971525253</t>
  </si>
  <si>
    <t>1612.94230795354</t>
  </si>
  <si>
    <t>1330.34618721654</t>
  </si>
  <si>
    <t>0.569046138550263</t>
  </si>
  <si>
    <t>0.430953861449737</t>
  </si>
  <si>
    <t>1509.78897800573</t>
  </si>
  <si>
    <t>1551.00572775269</t>
  </si>
  <si>
    <t>1579.13147434562</t>
  </si>
  <si>
    <t>1611.01777245308</t>
  </si>
  <si>
    <t>0.5525001903615011</t>
  </si>
  <si>
    <t>0.4474998096384989</t>
  </si>
  <si>
    <t>1589.23808123439</t>
  </si>
  <si>
    <t>1671.77551676643</t>
  </si>
  <si>
    <t>1640.93918980306</t>
  </si>
  <si>
    <t>1690.60271534175</t>
  </si>
  <si>
    <t>0.2857835418780714</t>
  </si>
  <si>
    <t>0.7142164581219286</t>
  </si>
  <si>
    <t>1344.14355385446</t>
  </si>
  <si>
    <t>1611.79158878626</t>
  </si>
  <si>
    <t>1292.14959535089</t>
  </si>
  <si>
    <t>1590.12603919108</t>
  </si>
  <si>
    <t>0.6170611615103895</t>
  </si>
  <si>
    <t>0.3829388384896105</t>
  </si>
  <si>
    <t>1534.4269049062</t>
  </si>
  <si>
    <t>1571.98900435307</t>
  </si>
  <si>
    <t>1621.62823940243</t>
  </si>
  <si>
    <t>1529.01268465929</t>
  </si>
  <si>
    <t>0.28393514971829487</t>
  </si>
  <si>
    <t>0.7160648502817051</t>
  </si>
  <si>
    <t>1339.04673977175</t>
  </si>
  <si>
    <t>1583.85868669962</t>
  </si>
  <si>
    <t>1494.63675107792</t>
  </si>
  <si>
    <t>1630.626825631</t>
  </si>
  <si>
    <t>0.8069694822331271</t>
  </si>
  <si>
    <t>0.19303051776687286</t>
  </si>
  <si>
    <t>1649.2734919987</t>
  </si>
  <si>
    <t>1529.13303231989</t>
  </si>
  <si>
    <t>1611.54330139728</t>
  </si>
  <si>
    <t>1608.50644902688</t>
  </si>
  <si>
    <t>0.7598785317708528</t>
  </si>
  <si>
    <t>0.24012146822914715</t>
  </si>
  <si>
    <t>1553.47919346187</t>
  </si>
  <si>
    <t>1488.5796844322</t>
  </si>
  <si>
    <t>1629.03228095599</t>
  </si>
  <si>
    <t>1441.57363342677</t>
  </si>
  <si>
    <t>0.227571869750053</t>
  </si>
  <si>
    <t>0.7724281302499469</t>
  </si>
  <si>
    <t>1356.47117312257</t>
  </si>
  <si>
    <t>1674.78405889639</t>
  </si>
  <si>
    <t>1298.29156138865</t>
  </si>
  <si>
    <t>1675.72334429179</t>
  </si>
  <si>
    <t>0.6300345566141312</t>
  </si>
  <si>
    <t>0.3699654433858688</t>
  </si>
  <si>
    <t>1389.49593583923</t>
  </si>
  <si>
    <t>1383.6022468737</t>
  </si>
  <si>
    <t>1435.59145305268</t>
  </si>
  <si>
    <t>1339.25448174374</t>
  </si>
  <si>
    <t>0.6890602161442887</t>
  </si>
  <si>
    <t>0.3109397838557113</t>
  </si>
  <si>
    <t>1592.3685824465</t>
  </si>
  <si>
    <t>1547.87522654058</t>
  </si>
  <si>
    <t>1643.70274184924</t>
  </si>
  <si>
    <t>1608.49172976855</t>
  </si>
  <si>
    <t>0.6097541510671184</t>
  </si>
  <si>
    <t>0.3902458489328816</t>
  </si>
  <si>
    <t>1433.37230242662</t>
  </si>
  <si>
    <t>1515.44141499708</t>
  </si>
  <si>
    <t>1500.69602911883</t>
  </si>
  <si>
    <t>1517.4398634893</t>
  </si>
  <si>
    <t>0.8802810709163705</t>
  </si>
  <si>
    <t>0.11971892908362947</t>
  </si>
  <si>
    <t>1593.79763325813</t>
  </si>
  <si>
    <t>1341.07289037665</t>
  </si>
  <si>
    <t>1597.75423417077</t>
  </si>
  <si>
    <t>1319.98735656107</t>
  </si>
  <si>
    <t>0.6200387659180309</t>
  </si>
  <si>
    <t>0.37996123408196913</t>
  </si>
  <si>
    <t>1616.44624442219</t>
  </si>
  <si>
    <t>1592.20875460979</t>
  </si>
  <si>
    <t>1630.48483632791</t>
  </si>
  <si>
    <t>1585.49452621092</t>
  </si>
  <si>
    <t>0.8216772308836774</t>
  </si>
  <si>
    <t>0.1783227691163226</t>
  </si>
  <si>
    <t>1531.20332090405</t>
  </si>
  <si>
    <t>1361.66496250966</t>
  </si>
  <si>
    <t>1620.83082639649</t>
  </si>
  <si>
    <t>1348.40778680469</t>
  </si>
  <si>
    <t>0.45754011957284985</t>
  </si>
  <si>
    <t>0.5424598804271501</t>
  </si>
  <si>
    <t>1394.01964599385</t>
  </si>
  <si>
    <t>1532.23371623454</t>
  </si>
  <si>
    <t>1460.02056048912</t>
  </si>
  <si>
    <t>1562.40469057468</t>
  </si>
  <si>
    <t>0.7514221492310738</t>
  </si>
  <si>
    <t>0.24857785076892625</t>
  </si>
  <si>
    <t>1422.63467353745</t>
  </si>
  <si>
    <t>1347.62743145383</t>
  </si>
  <si>
    <t>1471.80326395974</t>
  </si>
  <si>
    <t>1502.99956343946</t>
  </si>
  <si>
    <t>0.6458653499962258</t>
  </si>
  <si>
    <t>0.3541346500037742</t>
  </si>
  <si>
    <t>1520.40521637137</t>
  </si>
  <si>
    <t>1557.3051088912</t>
  </si>
  <si>
    <t>1614.87075268135</t>
  </si>
  <si>
    <t>1409.83981739216</t>
  </si>
  <si>
    <t>0.6434005726643969</t>
  </si>
  <si>
    <t>0.3565994273356031</t>
  </si>
  <si>
    <t>1568.84349975329</t>
  </si>
  <si>
    <t>1577.65482963648</t>
  </si>
  <si>
    <t>1569.64436071247</t>
  </si>
  <si>
    <t>1535.53556693806</t>
  </si>
  <si>
    <t>0.7171108268182285</t>
  </si>
  <si>
    <t>0.28288917318177154</t>
  </si>
  <si>
    <t>1520.64067817788</t>
  </si>
  <si>
    <t>1448.65417056508</t>
  </si>
  <si>
    <t>1500.41191196142</t>
  </si>
  <si>
    <t>1466.87311657584</t>
  </si>
  <si>
    <t>0.3967916303362882</t>
  </si>
  <si>
    <t>0.6032083696637118</t>
  </si>
  <si>
    <t>1353.88255014756</t>
  </si>
  <si>
    <t>1542.2093172683</t>
  </si>
  <si>
    <t>1325.35267695911</t>
  </si>
  <si>
    <t>1617.29309737519</t>
  </si>
  <si>
    <t>0.8854419812040192</t>
  </si>
  <si>
    <t>0.11455801879598082</t>
  </si>
  <si>
    <t>1650.52903765519</t>
  </si>
  <si>
    <t>1392.76410033736</t>
  </si>
  <si>
    <t>1608.75141651213</t>
  </si>
  <si>
    <t>1465.53262080335</t>
  </si>
  <si>
    <t>0.5691708524096692</t>
  </si>
  <si>
    <t>0.43082914759033075</t>
  </si>
  <si>
    <t>1514.88863058731</t>
  </si>
  <si>
    <t>1601.20377234685</t>
  </si>
  <si>
    <t>1592.19286245831</t>
  </si>
  <si>
    <t>1617.77979957716</t>
  </si>
  <si>
    <t>0.8204810121903765</t>
  </si>
  <si>
    <t>0.1795189878096235</t>
  </si>
  <si>
    <t>1557.29184575933</t>
  </si>
  <si>
    <t>1385.68328354177</t>
  </si>
  <si>
    <t>1621.97262346298</t>
  </si>
  <si>
    <t>1438.37217367687</t>
  </si>
  <si>
    <t>0.8241579310871753</t>
  </si>
  <si>
    <t>0.17584206891282472</t>
  </si>
  <si>
    <t>1528.3737505449</t>
  </si>
  <si>
    <t>1352.92365866254</t>
  </si>
  <si>
    <t>1548.81175859739</t>
  </si>
  <si>
    <t>1300.15207340593</t>
  </si>
  <si>
    <t>0.696729187550366</t>
  </si>
  <si>
    <t>0.30327081244963405</t>
  </si>
  <si>
    <t>1578.06332951889</t>
  </si>
  <si>
    <t>1562.18047946819</t>
  </si>
  <si>
    <t>1627.83736032389</t>
  </si>
  <si>
    <t>1589.61202974734</t>
  </si>
  <si>
    <t>0.3070320721993854</t>
  </si>
  <si>
    <t>0.6929679278006147</t>
  </si>
  <si>
    <t>1457.17340343</t>
  </si>
  <si>
    <t>1650.98295789301</t>
  </si>
  <si>
    <t>1478.64291081308</t>
  </si>
  <si>
    <t>1698.72295665143</t>
  </si>
  <si>
    <t>0.3129789829106955</t>
  </si>
  <si>
    <t>0.6870210170893045</t>
  </si>
  <si>
    <t>1353.00135410073</t>
  </si>
  <si>
    <t>1565.7263659124</t>
  </si>
  <si>
    <t>1271.6858808134</t>
  </si>
  <si>
    <t>1543.07311669364</t>
  </si>
  <si>
    <t>0.7077255783032128</t>
  </si>
  <si>
    <t>0.2922744216967872</t>
  </si>
  <si>
    <t>1526.50093920262</t>
  </si>
  <si>
    <t>1504.28806249788</t>
  </si>
  <si>
    <t>1613.1836697627</t>
  </si>
  <si>
    <t>1456.55107557483</t>
  </si>
  <si>
    <t>0.7407926893006233</t>
  </si>
  <si>
    <t>0.25920731069937675</t>
  </si>
  <si>
    <t>1596.90348184725</t>
  </si>
  <si>
    <t>1505.09425076827</t>
  </si>
  <si>
    <t>1591.87382430608</t>
  </si>
  <si>
    <t>1600.32955005478</t>
  </si>
  <si>
    <t>0.38199205746618503</t>
  </si>
  <si>
    <t>0.618007942533815</t>
  </si>
  <si>
    <t>1373.02211111401</t>
  </si>
  <si>
    <t>1505.80864124387</t>
  </si>
  <si>
    <t>1489.29759344925</t>
  </si>
  <si>
    <t>1622.37544442583</t>
  </si>
  <si>
    <t>0.7211383546665039</t>
  </si>
  <si>
    <t>0.2788616453334961</t>
  </si>
  <si>
    <t>1457.0037412952</t>
  </si>
  <si>
    <t>1375.25267614358</t>
  </si>
  <si>
    <t>1469.07961722831</t>
  </si>
  <si>
    <t>1333.28021272676</t>
  </si>
  <si>
    <t>0.5748391873872166</t>
  </si>
  <si>
    <t>0.4251608126127834</t>
  </si>
  <si>
    <t>1572.78684230249</t>
  </si>
  <si>
    <t>1612.50290187299</t>
  </si>
  <si>
    <t>1527.4127737648</t>
  </si>
  <si>
    <t>1618.48912562233</t>
  </si>
  <si>
    <t>0.41309649048036373</t>
  </si>
  <si>
    <t>0.5869035095196362</t>
  </si>
  <si>
    <t>1369.75430530107</t>
  </si>
  <si>
    <t>1499.0168754338</t>
  </si>
  <si>
    <t>1341.35453312501</t>
  </si>
  <si>
    <t>1488.24827781464</t>
  </si>
  <si>
    <t>0.572414037609925</t>
  </si>
  <si>
    <t>0.42758596239007496</t>
  </si>
  <si>
    <t>1618.73666051063</t>
  </si>
  <si>
    <t>1632.99614949141</t>
  </si>
  <si>
    <t>1622.15955408846</t>
  </si>
  <si>
    <t>1605.28182303733</t>
  </si>
  <si>
    <t>0.8236250183952926</t>
  </si>
  <si>
    <t>0.17637498160470744</t>
  </si>
  <si>
    <t>1523.83977475397</t>
  </si>
  <si>
    <t>1349.72456208645</t>
  </si>
  <si>
    <t>1503.14170128459</t>
  </si>
  <si>
    <t>1313.5800178834</t>
  </si>
  <si>
    <t>0.4353836407662757</t>
  </si>
  <si>
    <t>0.5646163592337243</t>
  </si>
  <si>
    <t>1369.3383956207</t>
  </si>
  <si>
    <t>1526.31949689425</t>
  </si>
  <si>
    <t>1344.81548447113</t>
  </si>
  <si>
    <t>1586.04338431804</t>
  </si>
  <si>
    <t>0.6465223502445849</t>
  </si>
  <si>
    <t>0.35347764975541507</t>
  </si>
  <si>
    <t>1568.94896938728</t>
  </si>
  <si>
    <t>1550.52335584024</t>
  </si>
  <si>
    <t>1607.21129157503</t>
  </si>
  <si>
    <t>1604.9041148911</t>
  </si>
  <si>
    <t>0.6008730123227771</t>
  </si>
  <si>
    <t>0.3991269876772229</t>
  </si>
  <si>
    <t>1532.5964041456</t>
  </si>
  <si>
    <t>1553.0824552905</t>
  </si>
  <si>
    <t>1543.00398887773</t>
  </si>
  <si>
    <t>1395.16309720113</t>
  </si>
  <si>
    <t>0.7476775537189183</t>
  </si>
  <si>
    <t>0.2523224462810817</t>
  </si>
  <si>
    <t>1598.62561696361</t>
  </si>
  <si>
    <t>1500.26626706279</t>
  </si>
  <si>
    <t>1592.14046566141</t>
  </si>
  <si>
    <t>1588.49394630259</t>
  </si>
  <si>
    <t>0.6689663814708413</t>
  </si>
  <si>
    <t>0.3310336185291587</t>
  </si>
  <si>
    <t>1533.51876144329</t>
  </si>
  <si>
    <t>1497.27024025721</t>
  </si>
  <si>
    <t>1585.31574364445</t>
  </si>
  <si>
    <t>1426.02630909789</t>
  </si>
  <si>
    <t>0.7285298644974482</t>
  </si>
  <si>
    <t>0.27147013550255183</t>
  </si>
  <si>
    <t>1463.60139004279</t>
  </si>
  <si>
    <t>1379.25529692897</t>
  </si>
  <si>
    <t>1489.25317496599</t>
  </si>
  <si>
    <t>1448.65674461144</t>
  </si>
  <si>
    <t>0.858172047009158</t>
  </si>
  <si>
    <t>0.14182795299084205</t>
  </si>
  <si>
    <t>1567.78638936631</t>
  </si>
  <si>
    <t>1350.94133064682</t>
  </si>
  <si>
    <t>1542.47217678184</t>
  </si>
  <si>
    <t>1290.35799225056</t>
  </si>
  <si>
    <t>0.35327694564867956</t>
  </si>
  <si>
    <t>0.6467230543513205</t>
  </si>
  <si>
    <t>1361.97597146183</t>
  </si>
  <si>
    <t>1589.10946917107</t>
  </si>
  <si>
    <t>1495.04368919004</t>
  </si>
  <si>
    <t>1625.62053522441</t>
  </si>
  <si>
    <t>0.7416254621973883</t>
  </si>
  <si>
    <t>0.25837453780261166</t>
  </si>
  <si>
    <t>1510.77150068893</t>
  </si>
  <si>
    <t>1417.67181409239</t>
  </si>
  <si>
    <t>1587.13128259784</t>
  </si>
  <si>
    <t>1490.98043409355</t>
  </si>
  <si>
    <t>0.48239734467407636</t>
  </si>
  <si>
    <t>0.5176026553259236</t>
  </si>
  <si>
    <t>1494.22370242178</t>
  </si>
  <si>
    <t>1618.545466514</t>
  </si>
  <si>
    <t>1592.38202186058</t>
  </si>
  <si>
    <t>1617.31663795917</t>
  </si>
  <si>
    <t>0.45798707261720056</t>
  </si>
  <si>
    <t>0.5420129273827994</t>
  </si>
  <si>
    <t>1379.83244275474</t>
  </si>
  <si>
    <t>1488.93873798013</t>
  </si>
  <si>
    <t>1362.74285735639</t>
  </si>
  <si>
    <t>1550.34304120773</t>
  </si>
  <si>
    <t>0.35446393626735656</t>
  </si>
  <si>
    <t>0.6455360637326435</t>
  </si>
  <si>
    <t>1383.95350131187</t>
  </si>
  <si>
    <t>1605.71408087274</t>
  </si>
  <si>
    <t>1460.91018248944</t>
  </si>
  <si>
    <t>1596.14015522273</t>
  </si>
  <si>
    <t>0.6959907651335313</t>
  </si>
  <si>
    <t>0.3040092348664687</t>
  </si>
  <si>
    <t>1639.67703516025</t>
  </si>
  <si>
    <t>1582.42858350223</t>
  </si>
  <si>
    <t>1600.15242735401</t>
  </si>
  <si>
    <t>1613.77274776583</t>
  </si>
  <si>
    <t>0.4187250002257809</t>
  </si>
  <si>
    <t>0.581274999774219</t>
  </si>
  <si>
    <t>1354.42318672468</t>
  </si>
  <si>
    <t>1541.23470579027</t>
  </si>
  <si>
    <t>1343.41443969531</t>
  </si>
  <si>
    <t>1583.38427699355</t>
  </si>
  <si>
    <t>0.3554939771058782</t>
  </si>
  <si>
    <t>0.6445060228941217</t>
  </si>
  <si>
    <t>1372.74216578769</t>
  </si>
  <si>
    <t>1530.06485158926</t>
  </si>
  <si>
    <t>1286.45007041754</t>
  </si>
  <si>
    <t>1401.05561331471</t>
  </si>
  <si>
    <t>0.6641208316359426</t>
  </si>
  <si>
    <t>0.3358791683640574</t>
  </si>
  <si>
    <t>1543.25715671374</t>
  </si>
  <si>
    <t>1576.21516851378</t>
  </si>
  <si>
    <t>1606.95856522368</t>
  </si>
  <si>
    <t>1539.68769460914</t>
  </si>
  <si>
    <t>0.7871014303089672</t>
  </si>
  <si>
    <t>0.21289856969103282</t>
  </si>
  <si>
    <t>1632.25719155857</t>
  </si>
  <si>
    <t>1542.56554108841</t>
  </si>
  <si>
    <t>1699.0807584617</t>
  </si>
  <si>
    <t>1505.46904583083</t>
  </si>
  <si>
    <t>0.7355958983240968</t>
  </si>
  <si>
    <t>0.2644041016759032</t>
  </si>
  <si>
    <t>1439.20554299933</t>
  </si>
  <si>
    <t>1397.05349522484</t>
  </si>
  <si>
    <t>1448.2819243114</t>
  </si>
  <si>
    <t>1443.4811507199</t>
  </si>
  <si>
    <t>0.7760014670742633</t>
  </si>
  <si>
    <t>0.22399853292573668</t>
  </si>
  <si>
    <t>1537.23736850018</t>
  </si>
  <si>
    <t>1413.9532070355</t>
  </si>
  <si>
    <t>1598.97350045195</t>
  </si>
  <si>
    <t>1395.18358599747</t>
  </si>
  <si>
    <t>0.7222682677718762</t>
  </si>
  <si>
    <t>0.27773173222812375</t>
  </si>
  <si>
    <t>1604.02487972865</t>
  </si>
  <si>
    <t>1527.19714138056</t>
  </si>
  <si>
    <t>1595.37028634109</t>
  </si>
  <si>
    <t>1543.53837366832</t>
  </si>
  <si>
    <t>0.6834040162553909</t>
  </si>
  <si>
    <t>0.31659598374460907</t>
  </si>
  <si>
    <t>1501.29577864144</t>
  </si>
  <si>
    <t>1459.57585165856</t>
  </si>
  <si>
    <t>1419.65634588083</t>
  </si>
  <si>
    <t>1491.47570164292</t>
  </si>
  <si>
    <t>0.561546837211749</t>
  </si>
  <si>
    <t>0.43845316278825097</t>
  </si>
  <si>
    <t>1522.6897182567</t>
  </si>
  <si>
    <t>1555.86817179854</t>
  </si>
  <si>
    <t>1617.7207062137</t>
  </si>
  <si>
    <t>1540.98218463942</t>
  </si>
  <si>
    <t>0.654565083968873</t>
  </si>
  <si>
    <t>0.34543491603112697</t>
  </si>
  <si>
    <t>1370.13681284267</t>
  </si>
  <si>
    <t>1342.78048926598</t>
  </si>
  <si>
    <t>1407.52883585999</t>
  </si>
  <si>
    <t>1310.59815759269</t>
  </si>
  <si>
    <t>0.6984977943627138</t>
  </si>
  <si>
    <t>0.30150220563728625</t>
  </si>
  <si>
    <t>1625.3526593214</t>
  </si>
  <si>
    <t>1566.17084349172</t>
  </si>
  <si>
    <t>1628.99715568122</t>
  </si>
  <si>
    <t>1524.63068848115</t>
  </si>
  <si>
    <t>0.36195979864237127</t>
  </si>
  <si>
    <t>0.6380402013576287</t>
  </si>
  <si>
    <t>1394.66493136547</t>
  </si>
  <si>
    <t>1571.71715344863</t>
  </si>
  <si>
    <t>1445.83537766105</t>
  </si>
  <si>
    <t>1604.15446834742</t>
  </si>
  <si>
    <t>0.4861704841217408</t>
  </si>
  <si>
    <t>0.5138295158782592</t>
  </si>
  <si>
    <t>1538.77730164077</t>
  </si>
  <si>
    <t>1630.96458510874</t>
  </si>
  <si>
    <t>1404.25581991991</t>
  </si>
  <si>
    <t>1607.46548665096</t>
  </si>
  <si>
    <t>0.7567609935800274</t>
  </si>
  <si>
    <t>0.24323900641997265</t>
  </si>
  <si>
    <t>1476.73231276025</t>
  </si>
  <si>
    <t>1414.54488488637</t>
  </si>
  <si>
    <t>1559.79756240193</t>
  </si>
  <si>
    <t>1433.72887700779</t>
  </si>
  <si>
    <t>0.7185126028226572</t>
  </si>
  <si>
    <t>0.28148739717734284</t>
  </si>
  <si>
    <t>1608.54733398748</t>
  </si>
  <si>
    <t>1536.71225153144</t>
  </si>
  <si>
    <t>1600.61388513607</t>
  </si>
  <si>
    <t>1591.50030167137</t>
  </si>
  <si>
    <t>0.4760723890150545</t>
  </si>
  <si>
    <t>0.5239276109849456</t>
  </si>
  <si>
    <t>1452.96327431791</t>
  </si>
  <si>
    <t>1582.82774585443</t>
  </si>
  <si>
    <t>1496.19780402272</t>
  </si>
  <si>
    <t>1622.58594286693</t>
  </si>
  <si>
    <t>0.5716803283091894</t>
  </si>
  <si>
    <t>0.42831967169081064</t>
  </si>
  <si>
    <t>1559.19706553852</t>
  </si>
  <si>
    <t>1602.38518713276</t>
  </si>
  <si>
    <t>1471.76948401503</t>
  </si>
  <si>
    <t>1579.32847166094</t>
  </si>
  <si>
    <t>0.8754236214944965</t>
  </si>
  <si>
    <t>0.12457637850550352</t>
  </si>
  <si>
    <t>1599.97444255661</t>
  </si>
  <si>
    <t>1398.40346671213</t>
  </si>
  <si>
    <t>1625.01070863783</t>
  </si>
  <si>
    <t>1367.4176520925</t>
  </si>
  <si>
    <t>0.5327188121210005</t>
  </si>
  <si>
    <t>0.4672811878789995</t>
  </si>
  <si>
    <t>1470.54715699591</t>
  </si>
  <si>
    <t>1584.56242447594</t>
  </si>
  <si>
    <t>1516.76602846959</t>
  </si>
  <si>
    <t>1551.89925725274</t>
  </si>
  <si>
    <t>0.6601839111677276</t>
  </si>
  <si>
    <t>0.33981608883227243</t>
  </si>
  <si>
    <t>1550.1892941566</t>
  </si>
  <si>
    <t>1519.57338831237</t>
  </si>
  <si>
    <t>1518.85034869567</t>
  </si>
  <si>
    <t>1539.38862728606</t>
  </si>
  <si>
    <t>0.2657577216968031</t>
  </si>
  <si>
    <t>0.7342422783031969</t>
  </si>
  <si>
    <t>1376.41656631841</t>
  </si>
  <si>
    <t>1608.97120551501</t>
  </si>
  <si>
    <t>1339.3941951911</t>
  </si>
  <si>
    <t>1596.60486628677</t>
  </si>
  <si>
    <t>0.843821433865837</t>
  </si>
  <si>
    <t>0.15617856613416303</t>
  </si>
  <si>
    <t>1636.11104459767</t>
  </si>
  <si>
    <t>1435.35168996023</t>
  </si>
  <si>
    <t>1664.52634818076</t>
  </si>
  <si>
    <t>1446.88378469441</t>
  </si>
  <si>
    <t>0.5911568637791719</t>
  </si>
  <si>
    <t>0.40884313622082813</t>
  </si>
  <si>
    <t>1508.8669971987</t>
  </si>
  <si>
    <t>1529.66614994292</t>
  </si>
  <si>
    <t>1366.34691417112</t>
  </si>
  <si>
    <t>1592.22199744972</t>
  </si>
  <si>
    <t>0.8680355848432578</t>
  </si>
  <si>
    <t>0.13196441515674218</t>
  </si>
  <si>
    <t>1602.0104760759</t>
  </si>
  <si>
    <t>1370.7061322684</t>
  </si>
  <si>
    <t>1614.47831065053</t>
  </si>
  <si>
    <t>1297.9789957545</t>
  </si>
  <si>
    <t>0.9004524947870801</t>
  </si>
  <si>
    <t>0.09954750521291988</t>
  </si>
  <si>
    <t>1627.40502498839</t>
  </si>
  <si>
    <t>1340.72812359899</t>
  </si>
  <si>
    <t>1617.60264110811</t>
  </si>
  <si>
    <t>1316.33413678101</t>
  </si>
  <si>
    <t>0.48742979897972916</t>
  </si>
  <si>
    <t>0.5125702010202708</t>
  </si>
  <si>
    <t>1425.32085320135</t>
  </si>
  <si>
    <t>1511.32207209085</t>
  </si>
  <si>
    <t>1448.97694570145</t>
  </si>
  <si>
    <t>1593.3683572386</t>
  </si>
  <si>
    <t>0.4320985663131546</t>
  </si>
  <si>
    <t>0.5679014336868454</t>
  </si>
  <si>
    <t>1428.34743060823</t>
  </si>
  <si>
    <t>1589.83200520643</t>
  </si>
  <si>
    <t>1439.94522411355</t>
  </si>
  <si>
    <t>1572.46882814719</t>
  </si>
  <si>
    <t>0.803011512384</t>
  </si>
  <si>
    <t>0.19698848761599996</t>
  </si>
  <si>
    <t>1521.98728797627</t>
  </si>
  <si>
    <t>1411.45494502997</t>
  </si>
  <si>
    <t>1445.34599294449</t>
  </si>
  <si>
    <t>1446.61028040387</t>
  </si>
  <si>
    <t>0.648698171210274</t>
  </si>
  <si>
    <t>0.35130182878972604</t>
  </si>
  <si>
    <t>1557.41301261759</t>
  </si>
  <si>
    <t>1522.55639562759</t>
  </si>
  <si>
    <t>1559.21664988508</t>
  </si>
  <si>
    <t>1582.70469527296</t>
  </si>
  <si>
    <t>0.7178103194532871</t>
  </si>
  <si>
    <t>0.2821896805467129</t>
  </si>
  <si>
    <t>1480.93500446068</t>
  </si>
  <si>
    <t>1410.34219318594</t>
  </si>
  <si>
    <t>1542.97737706288</t>
  </si>
  <si>
    <t>1465.08930650169</t>
  </si>
  <si>
    <t>0.87123227150369</t>
  </si>
  <si>
    <t>0.12876772849631002</t>
  </si>
  <si>
    <t>1609.53048313523</t>
  </si>
  <si>
    <t>1375.43341717066</t>
  </si>
  <si>
    <t>1603.39079217447</t>
  </si>
  <si>
    <t>1332.36029034796</t>
  </si>
  <si>
    <t>0.5810378844429881</t>
  </si>
  <si>
    <t>0.4189621155570119</t>
  </si>
  <si>
    <t>1570.46497390496</t>
  </si>
  <si>
    <t>1591.11727876632</t>
  </si>
  <si>
    <t>1520.85841645034</t>
  </si>
  <si>
    <t>1583.86721928772</t>
  </si>
  <si>
    <t>0.789671210832846</t>
  </si>
  <si>
    <t>0.21032878916715403</t>
  </si>
  <si>
    <t>1472.26405644593</t>
  </si>
  <si>
    <t>1339.01122414897</t>
  </si>
  <si>
    <t>1498.97539307183</t>
  </si>
  <si>
    <t>1292.02794923772</t>
  </si>
  <si>
    <t>0.6762660430311159</t>
  </si>
  <si>
    <t>0.3237339569688841</t>
  </si>
  <si>
    <t>1466.26813171724</t>
  </si>
  <si>
    <t>1467.63014706135</t>
  </si>
  <si>
    <t>1543.52559407053</t>
  </si>
  <si>
    <t>1486.65262690381</t>
  </si>
  <si>
    <t>0.5893296090805197</t>
  </si>
  <si>
    <t>0.4106703909194803</t>
  </si>
  <si>
    <t>1578.29663162106</t>
  </si>
  <si>
    <t>1602.39172734258</t>
  </si>
  <si>
    <t>1597.80154352396</t>
  </si>
  <si>
    <t>1588.40842676925</t>
  </si>
  <si>
    <t>0.675920135771328</t>
  </si>
  <si>
    <t>0.32407986422867197</t>
  </si>
  <si>
    <t>1403.74285031563</t>
  </si>
  <si>
    <t>1365.3667486649</t>
  </si>
  <si>
    <t>1386.53295358224</t>
  </si>
  <si>
    <t>1338.93640837742</t>
  </si>
  <si>
    <t>0.7573630553736344</t>
  </si>
  <si>
    <t>0.24263694462636565</t>
  </si>
  <si>
    <t>1631.48343077498</t>
  </si>
  <si>
    <t>1525.58774415633</t>
  </si>
  <si>
    <t>1606.89580440046</t>
  </si>
  <si>
    <t>1573.85999725184</t>
  </si>
  <si>
    <t>0.8183526533730232</t>
  </si>
  <si>
    <t>0.1816473466269768</t>
  </si>
  <si>
    <t>1568.35417170745</t>
  </si>
  <si>
    <t>1449.82526410721</t>
  </si>
  <si>
    <t>1555.57032345307</t>
  </si>
  <si>
    <t>1439.66039395362</t>
  </si>
  <si>
    <t>0.5202491485335214</t>
  </si>
  <si>
    <t>0.47975085146647856</t>
  </si>
  <si>
    <t>1554.02432211007</t>
  </si>
  <si>
    <t>1632.2760166442</t>
  </si>
  <si>
    <t>1571.26403293437</t>
  </si>
  <si>
    <t>1662.45726174482</t>
  </si>
  <si>
    <t>0.6360995425418042</t>
  </si>
  <si>
    <t>0.36390045745819577</t>
  </si>
  <si>
    <t>1502.6737695323</t>
  </si>
  <si>
    <t>1539.45601440766</t>
  </si>
  <si>
    <t>1538.15123555975</t>
  </si>
  <si>
    <t>1562.12471021784</t>
  </si>
  <si>
    <t>0.8228918506847845</t>
  </si>
  <si>
    <t>0.17710814931521546</t>
  </si>
  <si>
    <t>1579.92854850192</t>
  </si>
  <si>
    <t>1409.82302814911</t>
  </si>
  <si>
    <t>1548.70328165672</t>
  </si>
  <si>
    <t>1438.89254443868</t>
  </si>
  <si>
    <t>0.5653100730911983</t>
  </si>
  <si>
    <t>0.4346899269088017</t>
  </si>
  <si>
    <t>1480.40478063345</t>
  </si>
  <si>
    <t>1509.21265440417</t>
  </si>
  <si>
    <t>1492.6735897431</t>
  </si>
  <si>
    <t>1454.76163405418</t>
  </si>
  <si>
    <t>0.573511587788164</t>
  </si>
  <si>
    <t>0.426488412211836</t>
  </si>
  <si>
    <t>1474.74986679756</t>
  </si>
  <si>
    <t>1591.53014301873</t>
  </si>
  <si>
    <t>1375.7507950625</t>
  </si>
  <si>
    <t>1572.80724909806</t>
  </si>
  <si>
    <t>0.4522909148208694</t>
  </si>
  <si>
    <t>0.5477090851791306</t>
  </si>
  <si>
    <t>1331.01106685159</t>
  </si>
  <si>
    <t>1480.26421374331</t>
  </si>
  <si>
    <t>1297.62975984953</t>
  </si>
  <si>
    <t>1495.36464528673</t>
  </si>
  <si>
    <t>0.8724967760968009</t>
  </si>
  <si>
    <t>0.12750322390319913</t>
  </si>
  <si>
    <t>1613.38832611112</t>
  </si>
  <si>
    <t>1371.57557419477</t>
  </si>
  <si>
    <t>1611.86045835081</t>
  </si>
  <si>
    <t>1350.76762465644</t>
  </si>
  <si>
    <t>0.6807535086065851</t>
  </si>
  <si>
    <t>0.3192464913934149</t>
  </si>
  <si>
    <t>1605.24016493389</t>
  </si>
  <si>
    <t>1567.23528504697</t>
  </si>
  <si>
    <t>1622.2355758851</t>
  </si>
  <si>
    <t>1535.50054312982</t>
  </si>
  <si>
    <t>0.33260653861830003</t>
  </si>
  <si>
    <t>0.6673934613817</t>
  </si>
  <si>
    <t>1365.86855889556</t>
  </si>
  <si>
    <t>1595.38553271343</t>
  </si>
  <si>
    <t>1414.76359463941</t>
  </si>
  <si>
    <t>1591.86861431199</t>
  </si>
  <si>
    <t>0.41556126737954097</t>
  </si>
  <si>
    <t>0.584438732620459</t>
  </si>
  <si>
    <t>1432.18071034387</t>
  </si>
  <si>
    <t>1577.70256733342</t>
  </si>
  <si>
    <t>1461.79150244531</t>
  </si>
  <si>
    <t>1549.21982379168</t>
  </si>
  <si>
    <t>0.3124308625524148</t>
  </si>
  <si>
    <t>0.6875691374475852</t>
  </si>
  <si>
    <t>1371.60923636549</t>
  </si>
  <si>
    <t>1596.14923964199</t>
  </si>
  <si>
    <t>1337.55427389006</t>
  </si>
  <si>
    <t>1583.03642047608</t>
  </si>
  <si>
    <t>0.4890943529616532</t>
  </si>
  <si>
    <t>0.5109056470383468</t>
  </si>
  <si>
    <t>1392.42903597031</t>
  </si>
  <si>
    <t>1522.63588643617</t>
  </si>
  <si>
    <t>1383.33756211305</t>
  </si>
  <si>
    <t>1601.10816666818</t>
  </si>
  <si>
    <t>0.7218653066157202</t>
  </si>
  <si>
    <t>0.27813469338427976</t>
  </si>
  <si>
    <t>1560.31236534951</t>
  </si>
  <si>
    <t>1510.71557589024</t>
  </si>
  <si>
    <t>1576.81659016467</t>
  </si>
  <si>
    <t>1532.64850855235</t>
  </si>
  <si>
    <t>0.6179824522662779</t>
  </si>
  <si>
    <t>0.3820175477337221</t>
  </si>
  <si>
    <t>1412.70924173852</t>
  </si>
  <si>
    <t>1503.38415408593</t>
  </si>
  <si>
    <t>1444.91769024276</t>
  </si>
  <si>
    <t>1465.15483799035</t>
  </si>
  <si>
    <t>0.4011750960188903</t>
  </si>
  <si>
    <t>0.5988249039811098</t>
  </si>
  <si>
    <t>1416.47021611056</t>
  </si>
  <si>
    <t>1573.8005255773</t>
  </si>
  <si>
    <t>1468.06868810475</t>
  </si>
  <si>
    <t>1554.96022688313</t>
  </si>
  <si>
    <t>0.3835249569304189</t>
  </si>
  <si>
    <t>0.6164750430695811</t>
  </si>
  <si>
    <t>1358.1753250408</t>
  </si>
  <si>
    <t>1567.42457126404</t>
  </si>
  <si>
    <t>1351.99952047631</t>
  </si>
  <si>
    <t>1427.1358143546</t>
  </si>
  <si>
    <t>0.8099811015879745</t>
  </si>
  <si>
    <t>0.19001889841202546</t>
  </si>
  <si>
    <t>1634.27643703889</t>
  </si>
  <si>
    <t>1478.40436023876</t>
  </si>
  <si>
    <t>1660.16911464786</t>
  </si>
  <si>
    <t>1497.18607577999</t>
  </si>
  <si>
    <t>0.7449195491284551</t>
  </si>
  <si>
    <t>0.25508045087154485</t>
  </si>
  <si>
    <t>1605.3288737232</t>
  </si>
  <si>
    <t>1499.2693133944</t>
  </si>
  <si>
    <t>1598.80422860996</t>
  </si>
  <si>
    <t>1371.58087522602</t>
  </si>
  <si>
    <t>0.6327199196622978</t>
  </si>
  <si>
    <t>0.3672800803377022</t>
  </si>
  <si>
    <t>1463.23351533136</t>
  </si>
  <si>
    <t>1491.78056520951</t>
  </si>
  <si>
    <t>1445.38658526479</t>
  </si>
  <si>
    <t>1498.11184134112</t>
  </si>
  <si>
    <t>0.6152556279448949</t>
  </si>
  <si>
    <t>0.38474437205510514</t>
  </si>
  <si>
    <t>1584.7338968892</t>
  </si>
  <si>
    <t>1589.11791008621</t>
  </si>
  <si>
    <t>1569.1284177143</t>
  </si>
  <si>
    <t>1264.05872857293</t>
  </si>
  <si>
    <t>0.6580389997415529</t>
  </si>
  <si>
    <t>0.3419610002584471</t>
  </si>
  <si>
    <t>1607.77401716964</t>
  </si>
  <si>
    <t>1588.99629078298</t>
  </si>
  <si>
    <t>1625.84111726867</t>
  </si>
  <si>
    <t>1601.29044861927</t>
  </si>
  <si>
    <t>0.5175491622762806</t>
  </si>
  <si>
    <t>0.48245083772371944</t>
  </si>
  <si>
    <t>1512.77991107985</t>
  </si>
  <si>
    <t>1626.1961591876</t>
  </si>
  <si>
    <t>1567.13514137527</t>
  </si>
  <si>
    <t>1613.79580616221</t>
  </si>
  <si>
    <t>0.891354156885528</t>
  </si>
  <si>
    <t>0.10864584311447201</t>
  </si>
  <si>
    <t>1619.30858097438</t>
  </si>
  <si>
    <t>1378.04340869616</t>
  </si>
  <si>
    <t>1620.32413951995</t>
  </si>
  <si>
    <t>1342.21831012097</t>
  </si>
  <si>
    <t>0.4497229003304922</t>
  </si>
  <si>
    <t>0.5502770996695078</t>
  </si>
  <si>
    <t>1420.92789186633</t>
  </si>
  <si>
    <t>1578.48810352451</t>
  </si>
  <si>
    <t>1459.57768727538</t>
  </si>
  <si>
    <t>1535.28236605076</t>
  </si>
  <si>
    <t>0.5879918617320617</t>
  </si>
  <si>
    <t>0.41200813826793825</t>
  </si>
  <si>
    <t>1364.69289418134</t>
  </si>
  <si>
    <t>1416.73937033326</t>
  </si>
  <si>
    <t>1341.43122276281</t>
  </si>
  <si>
    <t>1451.54229023067</t>
  </si>
  <si>
    <t>0.63459005470843</t>
  </si>
  <si>
    <t>0.36540994529157</t>
  </si>
  <si>
    <t>1490.57567817974</t>
  </si>
  <si>
    <t>1512.07778930059</t>
  </si>
  <si>
    <t>1428.84561286245</t>
  </si>
  <si>
    <t>1475.07225443719</t>
  </si>
  <si>
    <t>0.5781066548517513</t>
  </si>
  <si>
    <t>0.4218933451482487</t>
  </si>
  <si>
    <t>1543.97545202369</t>
  </si>
  <si>
    <t>1580.21445927317</t>
  </si>
  <si>
    <t>1567.71878389988</t>
  </si>
  <si>
    <t>1570.80034960921</t>
  </si>
  <si>
    <t>0.4661450753618222</t>
  </si>
  <si>
    <t>0.5338549246381779</t>
  </si>
  <si>
    <t>1498.39593224114</t>
  </si>
  <si>
    <t>1646.59608068799</t>
  </si>
  <si>
    <t>1521.27687749749</t>
  </si>
  <si>
    <t>1654.1281898395</t>
  </si>
  <si>
    <t>0.8722853364059518</t>
  </si>
  <si>
    <t>0.12771466359404815</t>
  </si>
  <si>
    <t>1628.78906847185</t>
  </si>
  <si>
    <t>1389.83612668606</t>
  </si>
  <si>
    <t>1524.30089137155</t>
  </si>
  <si>
    <t>1404.68083159958</t>
  </si>
  <si>
    <t>0.8350696472454032</t>
  </si>
  <si>
    <t>0.16493035275459678</t>
  </si>
  <si>
    <t>1515.91218048541</t>
  </si>
  <si>
    <t>1327.87879744603</t>
  </si>
  <si>
    <t>1526.26875026817</t>
  </si>
  <si>
    <t>1296.47189967467</t>
  </si>
  <si>
    <t>0.7145515740650201</t>
  </si>
  <si>
    <t>0.2854484259349799</t>
  </si>
  <si>
    <t>1532.34317243346</t>
  </si>
  <si>
    <t>1453.52622933407</t>
  </si>
  <si>
    <t>1600.87650886992</t>
  </si>
  <si>
    <t>1430.72116620192</t>
  </si>
  <si>
    <t>0.8770170004426573</t>
  </si>
  <si>
    <t>0.12298299955734271</t>
  </si>
  <si>
    <t>1622.47350681192</t>
  </si>
  <si>
    <t>1374.87848285862</t>
  </si>
  <si>
    <t>1602.10199509079</t>
  </si>
  <si>
    <t>1336.62970193774</t>
  </si>
  <si>
    <t>0.43348253511125223</t>
  </si>
  <si>
    <t>0.5665174648887478</t>
  </si>
  <si>
    <t>1410.17715881451</t>
  </si>
  <si>
    <t>1578.17530431586</t>
  </si>
  <si>
    <t>1399.31477142492</t>
  </si>
  <si>
    <t>1551.88212396252</t>
  </si>
  <si>
    <t>0.7706993986196476</t>
  </si>
  <si>
    <t>0.22930060138035235</t>
  </si>
  <si>
    <t>1592.81661339431</t>
  </si>
  <si>
    <t>1474.58403762743</t>
  </si>
  <si>
    <t>1632.27403817216</t>
  </si>
  <si>
    <t>1485.10988754568</t>
  </si>
  <si>
    <t>0.8434934145891321</t>
  </si>
  <si>
    <t>0.15650658541086793</t>
  </si>
  <si>
    <t>1607.2901849535</t>
  </si>
  <si>
    <t>1410.74793050822</t>
  </si>
  <si>
    <t>1606.56039412063</t>
  </si>
  <si>
    <t>1375.78230990067</t>
  </si>
  <si>
    <t>0.5191200620917408</t>
  </si>
  <si>
    <t>0.4808799379082592</t>
  </si>
  <si>
    <t>1482.25274181701</t>
  </si>
  <si>
    <t>1588.01592691701</t>
  </si>
  <si>
    <t>1523.82225484526</t>
  </si>
  <si>
    <t>1533.62098342986</t>
  </si>
  <si>
    <t>0.7379173138947897</t>
  </si>
  <si>
    <t>0.26208268610521035</t>
  </si>
  <si>
    <t>1474.92450461854</t>
  </si>
  <si>
    <t>1426.39910406942</t>
  </si>
  <si>
    <t>1428.47196521505</t>
  </si>
  <si>
    <t>1392.95471301667</t>
  </si>
  <si>
    <t>0.6873083034256418</t>
  </si>
  <si>
    <t>0.31269169657435825</t>
  </si>
  <si>
    <t>1351.70727573562</t>
  </si>
  <si>
    <t>1340.86441589175</t>
  </si>
  <si>
    <t>1351.83594394031</t>
  </si>
  <si>
    <t>1292.48568817949</t>
  </si>
  <si>
    <t>0.5970989985340647</t>
  </si>
  <si>
    <t>0.4029010014659353</t>
  </si>
  <si>
    <t>1365.61227610501</t>
  </si>
  <si>
    <t>1382.39917562185</t>
  </si>
  <si>
    <t>1341.71599432248</t>
  </si>
  <si>
    <t>1404.10431695715</t>
  </si>
  <si>
    <t>0.40928030301214213</t>
  </si>
  <si>
    <t>0.5907196969878579</t>
  </si>
  <si>
    <t>1426.94347561342</t>
  </si>
  <si>
    <t>1569.74119977031</t>
  </si>
  <si>
    <t>1465.60878556202</t>
  </si>
  <si>
    <t>1575.64093220497</t>
  </si>
  <si>
    <t>0.554240213376305</t>
  </si>
  <si>
    <t>0.445759786623695</t>
  </si>
  <si>
    <t>1570.3814760203</t>
  </si>
  <si>
    <t>1612.40439614113</t>
  </si>
  <si>
    <t>1604.00198180242</t>
  </si>
  <si>
    <t>1612.10454296153</t>
  </si>
  <si>
    <t>0.5218410549796019</t>
  </si>
  <si>
    <t>0.47815894502039813</t>
  </si>
  <si>
    <t>1558.91146441864</t>
  </si>
  <si>
    <t>1613.8530560769</t>
  </si>
  <si>
    <t>1548.54815244965</t>
  </si>
  <si>
    <t>1614.09360489929</t>
  </si>
  <si>
    <t>0.8482233043737388</t>
  </si>
  <si>
    <t>0.15177669562626117</t>
  </si>
  <si>
    <t>1561.33548118567</t>
  </si>
  <si>
    <t>1387.34352725025</t>
  </si>
  <si>
    <t>1597.4116471011</t>
  </si>
  <si>
    <t>1428.71266506329</t>
  </si>
  <si>
    <t>0.4737852740586468</t>
  </si>
  <si>
    <t>0.5262147259413532</t>
  </si>
  <si>
    <t>1488.32041348243</t>
  </si>
  <si>
    <t>1579.08023753931</t>
  </si>
  <si>
    <t>1487.17004026098</t>
  </si>
  <si>
    <t>1633.5564392572</t>
  </si>
  <si>
    <t>0.586468034742707</t>
  </si>
  <si>
    <t>0.41353196525729297</t>
  </si>
  <si>
    <t>1600.39810162253</t>
  </si>
  <si>
    <t>1653.48816401896</t>
  </si>
  <si>
    <t>1605.2887289087</t>
  </si>
  <si>
    <t>1664.0812393088</t>
  </si>
  <si>
    <t>0.6629521491615243</t>
  </si>
  <si>
    <t>0.33704785083847566</t>
  </si>
  <si>
    <t>1497.98033720724</t>
  </si>
  <si>
    <t>1516.32777551931</t>
  </si>
  <si>
    <t>1522.81501298888</t>
  </si>
  <si>
    <t>1513.29890783339</t>
  </si>
  <si>
    <t>0.5304471515909924</t>
  </si>
  <si>
    <t>0.4695528484090076</t>
  </si>
  <si>
    <t>1445.18120353507</t>
  </si>
  <si>
    <t>1540.68819823246</t>
  </si>
  <si>
    <t>1426.09805259375</t>
  </si>
  <si>
    <t>1600.99060331723</t>
  </si>
  <si>
    <t>0.755195743907908</t>
  </si>
  <si>
    <t>0.244804256092092</t>
  </si>
  <si>
    <t>1609.81950389289</t>
  </si>
  <si>
    <t>1510.03230257734</t>
  </si>
  <si>
    <t>1623.1589422718</t>
  </si>
  <si>
    <t>1519.39779164329</t>
  </si>
  <si>
    <t>0.8274893000136687</t>
  </si>
  <si>
    <t>0.17251069998633128</t>
  </si>
  <si>
    <t>1590.70168379663</t>
  </si>
  <si>
    <t>1415.15559662284</t>
  </si>
  <si>
    <t>1568.85944370273</t>
  </si>
  <si>
    <t>1446.60860373935</t>
  </si>
  <si>
    <t>0.8319301077812579</t>
  </si>
  <si>
    <t>0.16806989221874213</t>
  </si>
  <si>
    <t>1592.98493632941</t>
  </si>
  <si>
    <t>1405.20814940211</t>
  </si>
  <si>
    <t>1548.30714862005</t>
  </si>
  <si>
    <t>1368.59290506773</t>
  </si>
  <si>
    <t>0.5058676348757699</t>
  </si>
  <si>
    <t>0.4941323651242301</t>
  </si>
  <si>
    <t>1487.01237731608</t>
  </si>
  <si>
    <t>1573.41566881679</t>
  </si>
  <si>
    <t>1515.37332205125</t>
  </si>
  <si>
    <t>1589.96583105289</t>
  </si>
  <si>
    <t>Легенда:</t>
  </si>
  <si>
    <t>1 - победа согласно предскаханию, но WR 538ых стоял иной (не по условию)</t>
  </si>
  <si>
    <t>0 - поражение, но WR 538ых стоял иной (не по условию)</t>
  </si>
  <si>
    <t>ИСТИНА - победа команды предсказана верно 538ми</t>
  </si>
  <si>
    <t>ЛОЖЬ - неправильное предсказание</t>
  </si>
  <si>
    <t>WR - Win Rate</t>
  </si>
  <si>
    <t>WP - Win probabiliry (предсказание 538ых)</t>
  </si>
  <si>
    <t>* все выводы на основании данных 538ых. Даннные НЕ ПРОВЕРИФИЦИРОВАНЫ</t>
  </si>
  <si>
    <t>1657.7498895549</t>
  </si>
  <si>
    <t>1605.05373238011</t>
  </si>
  <si>
    <t>0.7066128262873809</t>
  </si>
  <si>
    <t>0.29338717371261913</t>
  </si>
  <si>
    <t>1667.19778198462</t>
  </si>
  <si>
    <t>1595.60583995039</t>
  </si>
  <si>
    <t>1659.74362964118</t>
  </si>
  <si>
    <t>1613.93491333949</t>
  </si>
  <si>
    <t>14</t>
  </si>
  <si>
    <t>53</t>
  </si>
  <si>
    <t>1549.25885123597</t>
  </si>
  <si>
    <t>1529.01090831809</t>
  </si>
  <si>
    <t>0.6664567717577439</t>
  </si>
  <si>
    <t>0.33354322824225613</t>
  </si>
  <si>
    <t>1536.85182817036</t>
  </si>
  <si>
    <t>1541.4179313837</t>
  </si>
  <si>
    <t>1510.58452152494</t>
  </si>
  <si>
    <t>1530.40761534429</t>
  </si>
  <si>
    <t>54</t>
  </si>
  <si>
    <t>57</t>
  </si>
  <si>
    <t>1438.33379178776</t>
  </si>
  <si>
    <t>1487.41983273489</t>
  </si>
  <si>
    <t>0.5727510543248978</t>
  </si>
  <si>
    <t>0.4272489456751022</t>
  </si>
  <si>
    <t>1441.65242430493</t>
  </si>
  <si>
    <t>1484.10120021772</t>
  </si>
  <si>
    <t>1457.19636989802</t>
  </si>
  <si>
    <t>1532.96726830845</t>
  </si>
  <si>
    <t>51</t>
  </si>
  <si>
    <t>50</t>
  </si>
  <si>
    <t>1380.82586113258</t>
  </si>
  <si>
    <t>1495.43059346113</t>
  </si>
  <si>
    <t>0.4789944715158644</t>
  </si>
  <si>
    <t>0.5210055284841356</t>
  </si>
  <si>
    <t>1373.5035454059</t>
  </si>
  <si>
    <t>1502.75290918781</t>
  </si>
  <si>
    <t>1369.7773834623</t>
  </si>
  <si>
    <t>1512.20959180923</t>
  </si>
  <si>
    <t>19</t>
  </si>
  <si>
    <t>23</t>
  </si>
  <si>
    <t>1547.75349161121</t>
  </si>
  <si>
    <t>1499.79256130369</t>
  </si>
  <si>
    <t>0.7009302549442507</t>
  </si>
  <si>
    <t>0.29906974505574935</t>
  </si>
  <si>
    <t>1551.13596683177</t>
  </si>
  <si>
    <t>1496.41008608313</t>
  </si>
  <si>
    <t>1551.38883175924</t>
  </si>
  <si>
    <t>1594.16947763311</t>
  </si>
  <si>
    <t>46</t>
  </si>
  <si>
    <t>62</t>
  </si>
  <si>
    <t>1449.34814651774</t>
  </si>
  <si>
    <t>1494.78585424116</t>
  </si>
  <si>
    <t>0.5778822444979183</t>
  </si>
  <si>
    <t>0.42211775550208175</t>
  </si>
  <si>
    <t>1433.07733742026</t>
  </si>
  <si>
    <t>1511.05666333864</t>
  </si>
  <si>
    <t>1461.24786886144</t>
  </si>
  <si>
    <t>1525.86151721642</t>
  </si>
  <si>
    <t>66</t>
  </si>
  <si>
    <t>1482.17983497714</t>
  </si>
  <si>
    <t>1609.0716344241</t>
  </si>
  <si>
    <t>0.4613766881806297</t>
  </si>
  <si>
    <t>0.5386233118193703</t>
  </si>
  <si>
    <t>1467.38321351302</t>
  </si>
  <si>
    <t>1623.86825588822</t>
  </si>
  <si>
    <t>1529.56647023439</t>
  </si>
  <si>
    <t>1654.18622449911</t>
  </si>
  <si>
    <t>18</t>
  </si>
  <si>
    <t>1540.7543802578</t>
  </si>
  <si>
    <t>1352.69678291175</t>
  </si>
  <si>
    <t>0.8399952619841221</t>
  </si>
  <si>
    <t>0.1600047380158779</t>
  </si>
  <si>
    <t>1543.61817190205</t>
  </si>
  <si>
    <t>1349.8329912675</t>
  </si>
  <si>
    <t>1551.40218610915</t>
  </si>
  <si>
    <t>1371.14393178015</t>
  </si>
  <si>
    <t>9</t>
  </si>
  <si>
    <t>21</t>
  </si>
  <si>
    <t>1439.44627857259</t>
  </si>
  <si>
    <t>1346.47427961945</t>
  </si>
  <si>
    <t>0.7522849572621622</t>
  </si>
  <si>
    <t>0.24771504273783784</t>
  </si>
  <si>
    <t>1445.98282962913</t>
  </si>
  <si>
    <t>1339.93772856291</t>
  </si>
  <si>
    <t>1500.22630828978</t>
  </si>
  <si>
    <t>1317.58945823306</t>
  </si>
  <si>
    <t>8</t>
  </si>
  <si>
    <t>12</t>
  </si>
  <si>
    <t>1477.61718292126</t>
  </si>
  <si>
    <t>1330.46735660274</t>
  </si>
  <si>
    <t>0.8057627140394577</t>
  </si>
  <si>
    <t>0.19423728596054235</t>
  </si>
  <si>
    <t>1484.01253532525</t>
  </si>
  <si>
    <t>1324.07200419875</t>
  </si>
  <si>
    <t>1489.70224298584</t>
  </si>
  <si>
    <t>1314.06322706661</t>
  </si>
  <si>
    <t>5</t>
  </si>
  <si>
    <t>10</t>
  </si>
  <si>
    <t>1615.06437034883</t>
  </si>
  <si>
    <t>1309.05502045917</t>
  </si>
  <si>
    <t>0.9119096312684696</t>
  </si>
  <si>
    <t>0.08809036873153042</t>
  </si>
  <si>
    <t>1617.31816000849</t>
  </si>
  <si>
    <t>1306.80123079951</t>
  </si>
  <si>
    <t>1641.6166885879</t>
  </si>
  <si>
    <t>1297.21259192797</t>
  </si>
  <si>
    <t>0</t>
  </si>
  <si>
    <t>15</t>
  </si>
  <si>
    <t>1650.23158029877</t>
  </si>
  <si>
    <t>1577.3625108228</t>
  </si>
  <si>
    <t>0.7300969190497272</t>
  </si>
  <si>
    <t>0.2699030809502728</t>
  </si>
  <si>
    <t>1630.51353903332</t>
  </si>
  <si>
    <t>1597.08055208825</t>
  </si>
  <si>
    <t>1651.385410232</t>
  </si>
  <si>
    <t>1594.78588346537</t>
  </si>
  <si>
    <t>1581.01560660192</t>
  </si>
  <si>
    <t>1454.31861750003</t>
  </si>
  <si>
    <t>0.7866707023715386</t>
  </si>
  <si>
    <t>0.21332929762846142</t>
  </si>
  <si>
    <t>1570.27105069804</t>
  </si>
  <si>
    <t>1465.06317340391</t>
  </si>
  <si>
    <t>1619.91259552038</t>
  </si>
  <si>
    <t>1453.11895145698</t>
  </si>
  <si>
    <t>39</t>
  </si>
  <si>
    <t>1570.15009400178</t>
  </si>
  <si>
    <t>1540.78816231084</t>
  </si>
  <si>
    <t>0.6780155867751377</t>
  </si>
  <si>
    <t>0.32198441322486226</t>
  </si>
  <si>
    <t>1581.65687258422</t>
  </si>
  <si>
    <t>1529.2813837284</t>
  </si>
  <si>
    <t>1629.26099674991</t>
  </si>
  <si>
    <t>1608.33045532211</t>
  </si>
  <si>
    <t>52</t>
  </si>
  <si>
    <t>1512.58613654931</t>
  </si>
  <si>
    <t>0.4220484553783156</t>
  </si>
  <si>
    <t>0.5779515446216844</t>
  </si>
  <si>
    <t>1546.45738187614</t>
  </si>
  <si>
    <t>1633.32653665779</t>
  </si>
  <si>
    <t>1546.17346955484</t>
  </si>
  <si>
    <t>1546.26010688474</t>
  </si>
  <si>
    <t>24</t>
  </si>
  <si>
    <t>47</t>
  </si>
  <si>
    <t>1624.11062778074</t>
  </si>
  <si>
    <t>0.5248866302532708</t>
  </si>
  <si>
    <t>0.47511336974672924</t>
  </si>
  <si>
    <t>1545.94659499663</t>
  </si>
  <si>
    <t>1619.58196416781</t>
  </si>
  <si>
    <t>1534.9197621756</t>
  </si>
  <si>
    <t>1564.71433851198</t>
  </si>
  <si>
    <t>42</t>
  </si>
  <si>
    <t>0.674983959884117</t>
  </si>
  <si>
    <t>0.32501604011588303</t>
  </si>
  <si>
    <t>1513.44179105739</t>
  </si>
  <si>
    <t>1481.71607249897</t>
  </si>
  <si>
    <t>1510.65498507477</t>
  </si>
  <si>
    <t>1537.00651470243</t>
  </si>
  <si>
    <t>59</t>
  </si>
  <si>
    <t>0.32487903579820004</t>
  </si>
  <si>
    <t>0.6751209642017999</t>
  </si>
  <si>
    <t>1312.76434411468</t>
  </si>
  <si>
    <t>1562.44362691584</t>
  </si>
  <si>
    <t>1296.96615092671</t>
  </si>
  <si>
    <t>1530.27648409154</t>
  </si>
  <si>
    <t>0.5117706071099483</t>
  </si>
  <si>
    <t>0.48822939289005174</t>
  </si>
  <si>
    <t>1338.48815947239</t>
  </si>
  <si>
    <t>1452.99725610004</t>
  </si>
  <si>
    <t>1368.37319640273</t>
  </si>
  <si>
    <t>1456.51897929122</t>
  </si>
  <si>
    <t>13</t>
  </si>
  <si>
    <t>16</t>
  </si>
  <si>
    <t>0.7191438681718267</t>
  </si>
  <si>
    <t>0.28085613182817326</t>
  </si>
  <si>
    <t>1458.49147829351</t>
  </si>
  <si>
    <t>1470.99594520988</t>
  </si>
  <si>
    <t>1594.8884925132</t>
  </si>
  <si>
    <t>1490.36537379475</t>
  </si>
  <si>
    <t>36</t>
  </si>
  <si>
    <t>0.6766322757710402</t>
  </si>
  <si>
    <t>0.32336772422895976</t>
  </si>
  <si>
    <t>1613.25589100895</t>
  </si>
  <si>
    <t>1606.21820482966</t>
  </si>
  <si>
    <t>1634.16752768925</t>
  </si>
  <si>
    <t>1609.00080421582</t>
  </si>
  <si>
    <t>0.6855185803913246</t>
  </si>
  <si>
    <t>0.31448141960867537</t>
  </si>
  <si>
    <t>1510.73121968276</t>
  </si>
  <si>
    <t>1459.40490301807</t>
  </si>
  <si>
    <t>1512.8416378269</t>
  </si>
  <si>
    <t>1511.07719268354</t>
  </si>
  <si>
    <t>0.6827406067332683</t>
  </si>
  <si>
    <t>0.3172593932667317</t>
  </si>
  <si>
    <t>1353.37992364063</t>
  </si>
  <si>
    <t>1293.35903572179</t>
  </si>
  <si>
    <t>1312.25989797428</t>
  </si>
  <si>
    <t>1296.68556466506</t>
  </si>
  <si>
    <t>1</t>
  </si>
  <si>
    <t>0.7732085790210632</t>
  </si>
  <si>
    <t>0.2267914209789368</t>
  </si>
  <si>
    <t>1600.07719406222</t>
  </si>
  <si>
    <t>1481.01589335128</t>
  </si>
  <si>
    <t>1602.21321544652</t>
  </si>
  <si>
    <t>1489.31907680211</t>
  </si>
  <si>
    <t>0.5091205195257128</t>
  </si>
  <si>
    <t>0.4908794804742872</t>
  </si>
  <si>
    <t>1526.23116184687</t>
  </si>
  <si>
    <t>1641.13420535681</t>
  </si>
  <si>
    <t>1493.21831834724</t>
  </si>
  <si>
    <t>1641.95760426651</t>
  </si>
  <si>
    <t>56</t>
  </si>
  <si>
    <t>0.425360979083278</t>
  </si>
  <si>
    <t>0.574639020916722</t>
  </si>
  <si>
    <t>1457.11467008409</t>
  </si>
  <si>
    <t>1625.26666332831</t>
  </si>
  <si>
    <t>1457.45035916614</t>
  </si>
  <si>
    <t>1640.71099432453</t>
  </si>
  <si>
    <t>40</t>
  </si>
  <si>
    <t>0.3048844239085298</t>
  </si>
  <si>
    <t>0.6951155760914702</t>
  </si>
  <si>
    <t>1350.62898858312</t>
  </si>
  <si>
    <t>1569.51604347349</t>
  </si>
  <si>
    <t>1357.2248407363</t>
  </si>
  <si>
    <t>1624.83081197532</t>
  </si>
  <si>
    <t>4</t>
  </si>
  <si>
    <t>0.5505678587675106</t>
  </si>
  <si>
    <t>0.4494321412324894</t>
  </si>
  <si>
    <t>1491.34226966</t>
  </si>
  <si>
    <t>1536.83118471511</t>
  </si>
  <si>
    <t>1533.86886822184</t>
  </si>
  <si>
    <t>1536.27990345772</t>
  </si>
  <si>
    <t>61</t>
  </si>
  <si>
    <t>0.5597452711192957</t>
  </si>
  <si>
    <t>0.44025472888070427</t>
  </si>
  <si>
    <t>1460.48083606461</t>
  </si>
  <si>
    <t>1539.79649287367</t>
  </si>
  <si>
    <t>1504.39269239605</t>
  </si>
  <si>
    <t>1600.33043450609</t>
  </si>
  <si>
    <t>48</t>
  </si>
  <si>
    <t>60</t>
  </si>
  <si>
    <t>0.7966670843272664</t>
  </si>
  <si>
    <t>0.2033329156727336</t>
  </si>
  <si>
    <t>1515.33301162605</t>
  </si>
  <si>
    <t>1368.90175346261</t>
  </si>
  <si>
    <t>1515.13762936072</t>
  </si>
  <si>
    <t>1367.89309869508</t>
  </si>
  <si>
    <t>20</t>
  </si>
  <si>
    <t>0.6220791628609135</t>
  </si>
  <si>
    <t>0.37792083713908653</t>
  </si>
  <si>
    <t>1451.92965654877</t>
  </si>
  <si>
    <t>1453.45807609843</t>
  </si>
  <si>
    <t>1526.7384279862</t>
  </si>
  <si>
    <t>1511.60335716802</t>
  </si>
  <si>
    <t>55</t>
  </si>
  <si>
    <t>0.42528266938757103</t>
  </si>
  <si>
    <t>0.5747173306124289</t>
  </si>
  <si>
    <t>1472.54368705016</t>
  </si>
  <si>
    <t>1641.79874295891</t>
  </si>
  <si>
    <t>1488.81894006212</t>
  </si>
  <si>
    <t>1594.48585663653</t>
  </si>
  <si>
    <t>26</t>
  </si>
  <si>
    <t>0.5418332668545501</t>
  </si>
  <si>
    <t>0.45816673314544987</t>
  </si>
  <si>
    <t>1589.37421326433</t>
  </si>
  <si>
    <t>1622.03104279052</t>
  </si>
  <si>
    <t>1608.91096150136</t>
  </si>
  <si>
    <t>1646.80245608662</t>
  </si>
  <si>
    <t>22</t>
  </si>
  <si>
    <t>0.73359297031937</t>
  </si>
  <si>
    <t>0.26640702968063</t>
  </si>
  <si>
    <t>1606.37785849337</t>
  </si>
  <si>
    <t>1556.82227757649</t>
  </si>
  <si>
    <t>1592.54928867475</t>
  </si>
  <si>
    <t>1551.94809238972</t>
  </si>
  <si>
    <t>45</t>
  </si>
  <si>
    <t>0.8111740504697184</t>
  </si>
  <si>
    <t>0.18882594953028164</t>
  </si>
  <si>
    <t>1577.61618041395</t>
  </si>
  <si>
    <t>1481.59928051575</t>
  </si>
  <si>
    <t>1608.95921179069</t>
  </si>
  <si>
    <t>1474.66374446427</t>
  </si>
  <si>
    <t>44</t>
  </si>
  <si>
    <t>0.8821464943329994</t>
  </si>
  <si>
    <t>0.11785350566700059</t>
  </si>
  <si>
    <t>1543.50204608507</t>
  </si>
  <si>
    <t>1331.70592494545</t>
  </si>
  <si>
    <t>1566.41036898155</t>
  </si>
  <si>
    <t>1305.53935566667</t>
  </si>
  <si>
    <t>0.21997225711900448</t>
  </si>
  <si>
    <t>0.7800277428809955</t>
  </si>
  <si>
    <t>1289.00559332049</t>
  </si>
  <si>
    <t>1617.60933341025</t>
  </si>
  <si>
    <t>1309.52419682834</t>
  </si>
  <si>
    <t>1596.77413502332</t>
  </si>
  <si>
    <t>2</t>
  </si>
  <si>
    <t>0.49264441223170136</t>
  </si>
  <si>
    <t>0.5073555877682987</t>
  </si>
  <si>
    <t>1343.19671456361</t>
  </si>
  <si>
    <t>1468.67468737053</t>
  </si>
  <si>
    <t>1351.45777063793</t>
  </si>
  <si>
    <t>1553.7481507277</t>
  </si>
  <si>
    <t>0.5160666187448709</t>
  </si>
  <si>
    <t>0.4839333812551291</t>
  </si>
  <si>
    <t>1444.99627431194</t>
  </si>
  <si>
    <t>1558.06499076878</t>
  </si>
  <si>
    <t>1465.57541210689</t>
  </si>
  <si>
    <t>1539.82211429604</t>
  </si>
  <si>
    <t>0.5985794552252964</t>
  </si>
  <si>
    <t>0.40142054477470357</t>
  </si>
  <si>
    <t>1530.48342308393</t>
  </si>
  <si>
    <t>1552.57001633943</t>
  </si>
  <si>
    <t>1495.83269305917</t>
  </si>
  <si>
    <t>1552.75182869295</t>
  </si>
  <si>
    <t>0.4278935053513087</t>
  </si>
  <si>
    <t>0.5721064946486913</t>
  </si>
  <si>
    <t>1482.80589828026</t>
  </si>
  <si>
    <t>1650.33511433865</t>
  </si>
  <si>
    <t>1550.43079472726</t>
  </si>
  <si>
    <t>1593.65184875946</t>
  </si>
  <si>
    <t>31</t>
  </si>
  <si>
    <t>0.6570208763713709</t>
  </si>
  <si>
    <t>0.34297912362862915</t>
  </si>
  <si>
    <t>1465.69291066008</t>
  </si>
  <si>
    <t>1484.5810572262</t>
  </si>
  <si>
    <t>1450.12391674104</t>
  </si>
  <si>
    <t>1574.94992005542</t>
  </si>
  <si>
    <t>0.5646096859988711</t>
  </si>
  <si>
    <t>0.43539031400112893</t>
  </si>
  <si>
    <t>1453.93124320832</t>
  </si>
  <si>
    <t>1521.88260448234</t>
  </si>
  <si>
    <t>1503.27134190953</t>
  </si>
  <si>
    <t>1508.56496572009</t>
  </si>
  <si>
    <t>0.8527635090162748</t>
  </si>
  <si>
    <t>0.14723649098372515</t>
  </si>
  <si>
    <t>1540.29817659703</t>
  </si>
  <si>
    <t>1328.23893306353</t>
  </si>
  <si>
    <t>1531.87662429886</t>
  </si>
  <si>
    <t>1317.48036016735</t>
  </si>
  <si>
    <t>6</t>
  </si>
  <si>
    <t>0.720121376373298</t>
  </si>
  <si>
    <t>0.279878623626702</t>
  </si>
  <si>
    <t>1583.97980636087</t>
  </si>
  <si>
    <t>1507.07816511047</t>
  </si>
  <si>
    <t>1618.01800351151</t>
  </si>
  <si>
    <t>1513.58182425608</t>
  </si>
  <si>
    <t>0.8494731624169759</t>
  </si>
  <si>
    <t>0.1505268375830241</t>
  </si>
  <si>
    <t>1573.21231899946</t>
  </si>
  <si>
    <t>1365.20547793664</t>
  </si>
  <si>
    <t>1615.70416295978</t>
  </si>
  <si>
    <t>1360.49675170855</t>
  </si>
  <si>
    <t>0.6380355460414061</t>
  </si>
  <si>
    <t>0.3619644539585939</t>
  </si>
  <si>
    <t>1438.44642614014</t>
  </si>
  <si>
    <t>1466.94130650706</t>
  </si>
  <si>
    <t>1515.90835478069</t>
  </si>
  <si>
    <t>1510.55126336564</t>
  </si>
  <si>
    <t>58</t>
  </si>
  <si>
    <t>0.8820081322801523</t>
  </si>
  <si>
    <t>0.11799186771984771</t>
  </si>
  <si>
    <t>1571.58567230062</t>
  </si>
  <si>
    <t>1379.12051034472</t>
  </si>
  <si>
    <t>1611.5081519323</t>
  </si>
  <si>
    <t>1374.84810638811</t>
  </si>
  <si>
    <t>0.6622924906685441</t>
  </si>
  <si>
    <t>0.3377075093314559</t>
  </si>
  <si>
    <t>1619.88181225809</t>
  </si>
  <si>
    <t>1575.87025949961</t>
  </si>
  <si>
    <t>1586.69854879456</t>
  </si>
  <si>
    <t>1609.53905308414</t>
  </si>
  <si>
    <t>38</t>
  </si>
  <si>
    <t>0.5371937761934388</t>
  </si>
  <si>
    <t>0.4628062238065612</t>
  </si>
  <si>
    <t>1554.6132153903</t>
  </si>
  <si>
    <t>1606.49816410502</t>
  </si>
  <si>
    <t>1560.35688226084</t>
  </si>
  <si>
    <t>1599.86467527635</t>
  </si>
  <si>
    <t>27</t>
  </si>
  <si>
    <t>0.2742462944975235</t>
  </si>
  <si>
    <t>0.7257537055024765</t>
  </si>
  <si>
    <t>1284.6189422789</t>
  </si>
  <si>
    <t>1562.45164181037</t>
  </si>
  <si>
    <t>1287.78329341703</t>
  </si>
  <si>
    <t>1546.45143317619</t>
  </si>
  <si>
    <t>0.5602356151421249</t>
  </si>
  <si>
    <t>0.43976438485787506</t>
  </si>
  <si>
    <t>1465.21067120232</t>
  </si>
  <si>
    <t>1537.81643893177</t>
  </si>
  <si>
    <t>1474.2585116387</t>
  </si>
  <si>
    <t>1457.66253978723</t>
  </si>
  <si>
    <t>43</t>
  </si>
  <si>
    <t>0.8464942743042836</t>
  </si>
  <si>
    <t>0.1535057256957164</t>
  </si>
  <si>
    <t>1542.37150964889</t>
  </si>
  <si>
    <t>1340.62169778839</t>
  </si>
  <si>
    <t>1604.96360002696</t>
  </si>
  <si>
    <t>1347.11412990809</t>
  </si>
  <si>
    <t>3</t>
  </si>
  <si>
    <t>0.7077867280198543</t>
  </si>
  <si>
    <t>0.2922132719801457</t>
  </si>
  <si>
    <t>1631.32262713675</t>
  </si>
  <si>
    <t>1565.52970849218</t>
  </si>
  <si>
    <t>1640.97627809745</t>
  </si>
  <si>
    <t>1602.49276844902</t>
  </si>
  <si>
    <t>0.4463072222266364</t>
  </si>
  <si>
    <t>0.5536927777733636</t>
  </si>
  <si>
    <t>1319.8031394971</t>
  </si>
  <si>
    <t>1474.12870422651</t>
  </si>
  <si>
    <t>1316.74274592426</t>
  </si>
  <si>
    <t>1454.51504839197</t>
  </si>
  <si>
    <t>0.6097216907081833</t>
  </si>
  <si>
    <t>0.3902783092918167</t>
  </si>
  <si>
    <t>1471.92659752267</t>
  </si>
  <si>
    <t>1519.732624814</t>
  </si>
  <si>
    <t>1589.20607845864</t>
  </si>
  <si>
    <t>1520.93765566622</t>
  </si>
  <si>
    <t>0.6957409565629279</t>
  </si>
  <si>
    <t>0.3042590434370721</t>
  </si>
  <si>
    <t>1564.71599674249</t>
  </si>
  <si>
    <t>1559.56198621541</t>
  </si>
  <si>
    <t>1610.46703777561</t>
  </si>
  <si>
    <t>1545.95522264817</t>
  </si>
  <si>
    <t>30</t>
  </si>
  <si>
    <t>0.4909762674742763</t>
  </si>
  <si>
    <t>0.5090237325257236</t>
  </si>
  <si>
    <t>1461.47898942782</t>
  </si>
  <si>
    <t>1578.6746360787</t>
  </si>
  <si>
    <t>1509.91334791587</t>
  </si>
  <si>
    <t>1620.32744416056</t>
  </si>
  <si>
    <t>37</t>
  </si>
  <si>
    <t>0.6009512909724252</t>
  </si>
  <si>
    <t>0.39904870902757483</t>
  </si>
  <si>
    <t>1465.43225548197</t>
  </si>
  <si>
    <t>1471.30488600661</t>
  </si>
  <si>
    <t>1500.97616671471</t>
  </si>
  <si>
    <t>1554.10752836684</t>
  </si>
  <si>
    <t>64</t>
  </si>
  <si>
    <t>63</t>
  </si>
  <si>
    <t>0.29278924272693074</t>
  </si>
  <si>
    <t>0.7072107572730693</t>
  </si>
  <si>
    <t>1299.25463619996</t>
  </si>
  <si>
    <t>1523.18074501071</t>
  </si>
  <si>
    <t>1305.22304662594</t>
  </si>
  <si>
    <t>1350.98974574322</t>
  </si>
  <si>
    <t>11</t>
  </si>
  <si>
    <t>0.8575850783257385</t>
  </si>
  <si>
    <t>0.1424149216742615</t>
  </si>
  <si>
    <t>1634.25187303205</t>
  </si>
  <si>
    <t>1454.52966744674</t>
  </si>
  <si>
    <t>1578.51904162862</t>
  </si>
  <si>
    <t>1510.70256840219</t>
  </si>
  <si>
    <t>0.8312819880814938</t>
  </si>
  <si>
    <t>0.16871801191850622</t>
  </si>
  <si>
    <t>1610.0897651827</t>
  </si>
  <si>
    <t>1456.93755191976</t>
  </si>
  <si>
    <t>1615.95927165232</t>
  </si>
  <si>
    <t>1462.48000759039</t>
  </si>
  <si>
    <t>0.6703510554413056</t>
  </si>
  <si>
    <t>0.3296489445586944</t>
  </si>
  <si>
    <t>1585.70011665269</t>
  </si>
  <si>
    <t>1542.74015918635</t>
  </si>
  <si>
    <t>1604.4485150986</t>
  </si>
  <si>
    <t>1551.59689181741</t>
  </si>
  <si>
    <t>0.8767038143410136</t>
  </si>
  <si>
    <t>0.12329618565898637</t>
  </si>
  <si>
    <t>1590.34594578071</t>
  </si>
  <si>
    <t>1408.6563768221</t>
  </si>
  <si>
    <t>1588.53362336832</t>
  </si>
  <si>
    <t>1387.93434651667</t>
  </si>
  <si>
    <t>25</t>
  </si>
  <si>
    <t>0.5588136687734939</t>
  </si>
  <si>
    <t>0.4411863312265061</t>
  </si>
  <si>
    <t>1529.13976190792</t>
  </si>
  <si>
    <t>1569.26749898478</t>
  </si>
  <si>
    <t>1518.46188141177</t>
  </si>
  <si>
    <t>1610.90012581016</t>
  </si>
  <si>
    <t>0.8770340822907995</t>
  </si>
  <si>
    <t>0.12296591770920051</t>
  </si>
  <si>
    <t>1608.25215599932</t>
  </si>
  <si>
    <t>1363.45148604234</t>
  </si>
  <si>
    <t>1597.24803307273</t>
  </si>
  <si>
    <t>1359.63762079302</t>
  </si>
  <si>
    <t>0.5956165994475806</t>
  </si>
  <si>
    <t>0.4043834005524194</t>
  </si>
  <si>
    <t>1516.79389457243</t>
  </si>
  <si>
    <t>1559.7019253002</t>
  </si>
  <si>
    <t>1519.23621515424</t>
  </si>
  <si>
    <t>1558.92649394383</t>
  </si>
  <si>
    <t>65</t>
  </si>
  <si>
    <t>0.25015931429162547</t>
  </si>
  <si>
    <t>0.7498406857083746</t>
  </si>
  <si>
    <t>1330.90083707365</t>
  </si>
  <si>
    <t>1641.04348785149</t>
  </si>
  <si>
    <t>1351.12057588328</t>
  </si>
  <si>
    <t>1652.26437514049</t>
  </si>
  <si>
    <t>0.7349374902256264</t>
  </si>
  <si>
    <t>0.2650625097743736</t>
  </si>
  <si>
    <t>1545.63908883197</t>
  </si>
  <si>
    <t>1461.94309201924</t>
  </si>
  <si>
    <t>1584.52277456781</t>
  </si>
  <si>
    <t>1494.65330623184</t>
  </si>
  <si>
    <t>0.6657699558442788</t>
  </si>
  <si>
    <t>0.3342300441557212</t>
  </si>
  <si>
    <t>1554.21908715101</t>
  </si>
  <si>
    <t>1550.97271384571</t>
  </si>
  <si>
    <t>1542.82014340344</t>
  </si>
  <si>
    <t>1547.38355836219</t>
  </si>
  <si>
    <t>0.804388978349338</t>
  </si>
  <si>
    <t>0.19561102165066202</t>
  </si>
  <si>
    <t>1466.75384367046</t>
  </si>
  <si>
    <t>1318.48155130861</t>
  </si>
  <si>
    <t>1508.38051204073</t>
  </si>
  <si>
    <t>1319.15597862843</t>
  </si>
  <si>
    <t>7</t>
  </si>
  <si>
    <t>0.744109727408915</t>
  </si>
  <si>
    <t>0.255890272591085</t>
  </si>
  <si>
    <t>1565.5622109198</t>
  </si>
  <si>
    <t>1468.12847952212</t>
  </si>
  <si>
    <t>1535.65289909277</t>
  </si>
  <si>
    <t>1474.34228235401</t>
  </si>
  <si>
    <t>49</t>
  </si>
  <si>
    <t>0.7527557052258977</t>
  </si>
  <si>
    <t>0.24724429477410226</t>
  </si>
  <si>
    <t>1568.31858791254</t>
  </si>
  <si>
    <t>1467.70229483656</t>
  </si>
  <si>
    <t>1594.64159226871</t>
  </si>
  <si>
    <t>1535.96336947551</t>
  </si>
  <si>
    <t>0.6460654691186722</t>
  </si>
  <si>
    <t>0.35393453088132776</t>
  </si>
  <si>
    <t>1452.56125933303</t>
  </si>
  <si>
    <t>1465.85528201455</t>
  </si>
  <si>
    <t>1501.27339265938</t>
  </si>
  <si>
    <t>1461.42400241827</t>
  </si>
  <si>
    <t>0.6338809787698094</t>
  </si>
  <si>
    <t>0.3661190212301906</t>
  </si>
  <si>
    <t>1596.45492196752</t>
  </si>
  <si>
    <t>1579.59114046588</t>
  </si>
  <si>
    <t>1610.60482374839</t>
  </si>
  <si>
    <t>1578.9867498254</t>
  </si>
  <si>
    <t>33</t>
  </si>
  <si>
    <t>0.6659993785990294</t>
  </si>
  <si>
    <t>0.33400062140097064</t>
  </si>
  <si>
    <t>1579.17941338065</t>
  </si>
  <si>
    <t>1531.9893839435</t>
  </si>
  <si>
    <t>1527.34996489463</t>
  </si>
  <si>
    <t>1586.96162066361</t>
  </si>
  <si>
    <t>0.7746753052190001</t>
  </si>
  <si>
    <t>0.22532469478099992</t>
  </si>
  <si>
    <t>1527.65647564975</t>
  </si>
  <si>
    <t>1404.18064618306</t>
  </si>
  <si>
    <t>1460.31868527907</t>
  </si>
  <si>
    <t>1397.79841547221</t>
  </si>
  <si>
    <t>0.7119742218388696</t>
  </si>
  <si>
    <t>0.2880257781611304</t>
  </si>
  <si>
    <t>1532.00045465552</t>
  </si>
  <si>
    <t>1469.06590477507</t>
  </si>
  <si>
    <t>1524.0294541076</t>
  </si>
  <si>
    <t>1558.98295322293</t>
  </si>
  <si>
    <t>70</t>
  </si>
  <si>
    <t>69</t>
  </si>
  <si>
    <t>0.6973085501549643</t>
  </si>
  <si>
    <t>0.3026914498450357</t>
  </si>
  <si>
    <t>1368.01515413381</t>
  </si>
  <si>
    <t>1313.91788321714</t>
  </si>
  <si>
    <t>1365.17206077203</t>
  </si>
  <si>
    <t>1335.29499246762</t>
  </si>
  <si>
    <t>0.4897252022859156</t>
  </si>
  <si>
    <t>0.5102747977140845</t>
  </si>
  <si>
    <t>1445.03045555236</t>
  </si>
  <si>
    <t>1567.23272908087</t>
  </si>
  <si>
    <t>1471.94577427966</t>
  </si>
  <si>
    <t>1568.3825826651</t>
  </si>
  <si>
    <t>0.6899873152404153</t>
  </si>
  <si>
    <t>0.31001268475958466</t>
  </si>
  <si>
    <t>1619.85728883998</t>
  </si>
  <si>
    <t>1557.66236614412</t>
  </si>
  <si>
    <t>1623.17240661996</t>
  </si>
  <si>
    <t>1608.39671714727</t>
  </si>
  <si>
    <t>0.6413218565138529</t>
  </si>
  <si>
    <t>0.3586781434861471</t>
  </si>
  <si>
    <t>1459.90154637323</t>
  </si>
  <si>
    <t>1474.55459213379</t>
  </si>
  <si>
    <t>1532.49203508145</t>
  </si>
  <si>
    <t>1503.13801778935</t>
  </si>
  <si>
    <t>0.46515858797274723</t>
  </si>
  <si>
    <t>0.5348414120272528</t>
  </si>
  <si>
    <t>1526.69801412545</t>
  </si>
  <si>
    <t>1631.13936829847</t>
  </si>
  <si>
    <t>1524.63447463408</t>
  </si>
  <si>
    <t>1608.72315640872</t>
  </si>
  <si>
    <t>29</t>
  </si>
  <si>
    <t>0.6204979676302885</t>
  </si>
  <si>
    <t>0.3795020323697115</t>
  </si>
  <si>
    <t>1524.70848596507</t>
  </si>
  <si>
    <t>1591.82643880044</t>
  </si>
  <si>
    <t>1540.53990299324</t>
  </si>
  <si>
    <t>1574.02142854092</t>
  </si>
  <si>
    <t>35</t>
  </si>
  <si>
    <t>0.8274319689682543</t>
  </si>
  <si>
    <t>0.17256803103174567</t>
  </si>
  <si>
    <t>1613.65722738169</t>
  </si>
  <si>
    <t>1482.5377376696</t>
  </si>
  <si>
    <t>1551.86650643457</t>
  </si>
  <si>
    <t>1493.09987617036</t>
  </si>
  <si>
    <t>0.8852728938000253</t>
  </si>
  <si>
    <t>0.11472710619997473</t>
  </si>
  <si>
    <t>1557.24773207905</t>
  </si>
  <si>
    <t>1296.22599127192</t>
  </si>
  <si>
    <t>1538.11064772695</t>
  </si>
  <si>
    <t>1308.58286930935</t>
  </si>
  <si>
    <t>0.46458556448344024</t>
  </si>
  <si>
    <t>0.5354144355165598</t>
  </si>
  <si>
    <t>1450.12686097317</t>
  </si>
  <si>
    <t>1583.58221985422</t>
  </si>
  <si>
    <t>1516.01679103309</t>
  </si>
  <si>
    <t>1588.48359030621</t>
  </si>
  <si>
    <t>0.8533291571545303</t>
  </si>
  <si>
    <t>0.14667084284546972</t>
  </si>
  <si>
    <t>1612.38371178133</t>
  </si>
  <si>
    <t>1401.88669958443</t>
  </si>
  <si>
    <t>1610.28432465791</t>
  </si>
  <si>
    <t>1398.45834286269</t>
  </si>
  <si>
    <t>0.7223893699198851</t>
  </si>
  <si>
    <t>0.2776106300801149</t>
  </si>
  <si>
    <t>1535.77908073014</t>
  </si>
  <si>
    <t>1462.06558522791</t>
  </si>
  <si>
    <t>1570.02085005334</t>
  </si>
  <si>
    <t>1468.34461002568</t>
  </si>
  <si>
    <t>0.6165691004609153</t>
  </si>
  <si>
    <t>0.3834308995390847</t>
  </si>
  <si>
    <t>1598.2939715409</t>
  </si>
  <si>
    <t>1646.50262413926</t>
  </si>
  <si>
    <t>1548.08086319169</t>
  </si>
  <si>
    <t>1616.56258888982</t>
  </si>
  <si>
    <t>0.45932505666553075</t>
  </si>
  <si>
    <t>0.5406749433344693</t>
  </si>
  <si>
    <t>1481.00305216434</t>
  </si>
  <si>
    <t>1583.5803493253</t>
  </si>
  <si>
    <t>1480.83532406854</t>
  </si>
  <si>
    <t>1609.32957291905</t>
  </si>
  <si>
    <t>0.8492442072573021</t>
  </si>
  <si>
    <t>0.1507557927426979</t>
  </si>
  <si>
    <t>1573.1121068053</t>
  </si>
  <si>
    <t>1363.22163524105</t>
  </si>
  <si>
    <t>1580.63164930145</t>
  </si>
  <si>
    <t>1364.87195571711</t>
  </si>
  <si>
    <t>0.8466108222692381</t>
  </si>
  <si>
    <t>0.15338917773076188</t>
  </si>
  <si>
    <t>1530.22927808762</t>
  </si>
  <si>
    <t>1328.32803463578</t>
  </si>
  <si>
    <t>1460.13994683757</t>
  </si>
  <si>
    <t>1343.32382732651</t>
  </si>
  <si>
    <t>0.7371245655842957</t>
  </si>
  <si>
    <t>0.26287543441570427</t>
  </si>
  <si>
    <t>1471.38253666606</t>
  </si>
  <si>
    <t>1411.50721508271</t>
  </si>
  <si>
    <t>1492.87341887871</t>
  </si>
  <si>
    <t>1398.6354478076</t>
  </si>
  <si>
    <t>17</t>
  </si>
  <si>
    <t>0.6095311555066188</t>
  </si>
  <si>
    <t>0.39046884449338115</t>
  </si>
  <si>
    <t>1468.91250812878</t>
  </si>
  <si>
    <t>1473.52677591405</t>
  </si>
  <si>
    <t>1539.63051586632</t>
  </si>
  <si>
    <t>1500.01873905188</t>
  </si>
  <si>
    <t>0.6866433728302143</t>
  </si>
  <si>
    <t>0.31335662716978574</t>
  </si>
  <si>
    <t>1625.72167165278</t>
  </si>
  <si>
    <t>1577.7159665125</t>
  </si>
  <si>
    <t>1630.39018705278</t>
  </si>
  <si>
    <t>1599.6941041653</t>
  </si>
  <si>
    <t>0.7519695881374114</t>
  </si>
  <si>
    <t>0.24803041186258856</t>
  </si>
  <si>
    <t>1549.92592782775</t>
  </si>
  <si>
    <t>1491.86139338691</t>
  </si>
  <si>
    <t>1579.14744385323</t>
  </si>
  <si>
    <t>1508.47793495527</t>
  </si>
  <si>
    <t>0.6733482663023855</t>
  </si>
  <si>
    <t>0.32665173369761447</t>
  </si>
  <si>
    <t>1562.65640595246</t>
  </si>
  <si>
    <t>1527.00641484718</t>
  </si>
  <si>
    <t>1600.42377732068</t>
  </si>
  <si>
    <t>1511.65816453408</t>
  </si>
  <si>
    <t>0.5606718536838682</t>
  </si>
  <si>
    <t>0.4393281463161318</t>
  </si>
  <si>
    <t>1454.13754870916</t>
  </si>
  <si>
    <t>1541.62637019136</t>
  </si>
  <si>
    <t>1575.22201789474</t>
  </si>
  <si>
    <t>1525.83572345348</t>
  </si>
  <si>
    <t>0.7957155158909304</t>
  </si>
  <si>
    <t>0.20428448410906963</t>
  </si>
  <si>
    <t>1420.24115174449</t>
  </si>
  <si>
    <t>1343.80359244582</t>
  </si>
  <si>
    <t>1497.2685585022</t>
  </si>
  <si>
    <t>1340.18783809131</t>
  </si>
  <si>
    <t>0.5589105660435084</t>
  </si>
  <si>
    <t>0.4410894339564916</t>
  </si>
  <si>
    <t>1533.02194345558</t>
  </si>
  <si>
    <t>1575.26876236371</t>
  </si>
  <si>
    <t>1527.15298714838</t>
  </si>
  <si>
    <t>1595.62770265614</t>
  </si>
  <si>
    <t>34</t>
  </si>
  <si>
    <t>0.9008609220665147</t>
  </si>
  <si>
    <t>0.09913907793348531</t>
  </si>
  <si>
    <t>1580.6589955638</t>
  </si>
  <si>
    <t>1295.158136174</t>
  </si>
  <si>
    <t>1583.97308922904</t>
  </si>
  <si>
    <t>1278.11045575928</t>
  </si>
  <si>
    <t>0.3148505581437134</t>
  </si>
  <si>
    <t>0.6851494418562867</t>
  </si>
  <si>
    <t>1351.40210781925</t>
  </si>
  <si>
    <t>1610.1134989627</t>
  </si>
  <si>
    <t>1361.68838917924</t>
  </si>
  <si>
    <t>1510.15020365357</t>
  </si>
  <si>
    <t>0.5629176546949158</t>
  </si>
  <si>
    <t>0.43708234530508416</t>
  </si>
  <si>
    <t>1520.06904194299</t>
  </si>
  <si>
    <t>1607.53647758759</t>
  </si>
  <si>
    <t>1560.3358258051</t>
  </si>
  <si>
    <t>1580.28625541732</t>
  </si>
  <si>
    <t>0.837174194385859</t>
  </si>
  <si>
    <t>0.16282580561414095</t>
  </si>
  <si>
    <t>1648.55400790987</t>
  </si>
  <si>
    <t>1460.0142014573</t>
  </si>
  <si>
    <t>1643.17857978749</t>
  </si>
  <si>
    <t>1467.80180495346</t>
  </si>
  <si>
    <t>41</t>
  </si>
  <si>
    <t>0.823320624931878</t>
  </si>
  <si>
    <t>0.17667937506812204</t>
  </si>
  <si>
    <t>1615.77099028464</t>
  </si>
  <si>
    <t>1441.64317704905</t>
  </si>
  <si>
    <t>1599.85081677778</t>
  </si>
  <si>
    <t>1456.41249027544</t>
  </si>
  <si>
    <t>0.8504180001212859</t>
  </si>
  <si>
    <t>0.14958199987871412</t>
  </si>
  <si>
    <t>1531.39359177512</t>
  </si>
  <si>
    <t>1327.16372094828</t>
  </si>
  <si>
    <t>1468.12068728965</t>
  </si>
  <si>
    <t>1313.24152421328</t>
  </si>
  <si>
    <t>0.68523969401062</t>
  </si>
  <si>
    <t>0.31476030598938</t>
  </si>
  <si>
    <t>1512.04929832492</t>
  </si>
  <si>
    <t>1506.81850990917</t>
  </si>
  <si>
    <t>1525.26132767291</t>
  </si>
  <si>
    <t>1515.47270656363</t>
  </si>
  <si>
    <t>0.40585481533593626</t>
  </si>
  <si>
    <t>0.5941451846640637</t>
  </si>
  <si>
    <t>1418.52204591597</t>
  </si>
  <si>
    <t>1570.70113567924</t>
  </si>
  <si>
    <t>1363.09026268349</t>
  </si>
  <si>
    <t>1595.40889386345</t>
  </si>
  <si>
    <t>0.48513262548798486</t>
  </si>
  <si>
    <t>0.5148673745120151</t>
  </si>
  <si>
    <t>1332.01262130765</t>
  </si>
  <si>
    <t>1465.92851984733</t>
  </si>
  <si>
    <t>1361.62962206375</t>
  </si>
  <si>
    <t>1563.13882286495</t>
  </si>
  <si>
    <t>0.7426404242852338</t>
  </si>
  <si>
    <t>0.2573595757147662</t>
  </si>
  <si>
    <t>1628.87895132797</t>
  </si>
  <si>
    <t>1538.46909051617</t>
  </si>
  <si>
    <t>1620.60757215291</t>
  </si>
  <si>
    <t>1529.14386364632</t>
  </si>
  <si>
    <t>0.5272967181076629</t>
  </si>
  <si>
    <t>0.4727032818923371</t>
  </si>
  <si>
    <t>1480.32305132896</t>
  </si>
  <si>
    <t>1538.51538462757</t>
  </si>
  <si>
    <t>1539.38033481046</t>
  </si>
  <si>
    <t>1568.94608173618</t>
  </si>
  <si>
    <t>68</t>
  </si>
  <si>
    <t>0.6538111528670302</t>
  </si>
  <si>
    <t>0.3461888471329698</t>
  </si>
  <si>
    <t>1579.30441281055</t>
  </si>
  <si>
    <t>1556.46409994721</t>
  </si>
  <si>
    <t>1585.81221254728</t>
  </si>
  <si>
    <t>1593.530854779</t>
  </si>
  <si>
    <t>0.5823563611931524</t>
  </si>
  <si>
    <t>0.41764363880684763</t>
  </si>
  <si>
    <t>1536.87970015932</t>
  </si>
  <si>
    <t>1571.41100565997</t>
  </si>
  <si>
    <t>1533.79289091472</t>
  </si>
  <si>
    <t>1598.9396816395</t>
  </si>
  <si>
    <t>0.41391769885637897</t>
  </si>
  <si>
    <t>0.586082301143621</t>
  </si>
  <si>
    <t>1411.54583568282</t>
  </si>
  <si>
    <t>1589.35431162547</t>
  </si>
  <si>
    <t>1497.40283386281</t>
  </si>
  <si>
    <t>1579.95854036152</t>
  </si>
  <si>
    <t>0.5763304615786432</t>
  </si>
  <si>
    <t>0.4236695384213568</t>
  </si>
  <si>
    <t>1468.6596759199</t>
  </si>
  <si>
    <t>1524.93614193714</t>
  </si>
  <si>
    <t>1440.54513086487</t>
  </si>
  <si>
    <t>1567.60461712351</t>
  </si>
  <si>
    <t>0.6640507322025653</t>
  </si>
  <si>
    <t>0.3359492677974347</t>
  </si>
  <si>
    <t>1467.53466414659</t>
  </si>
  <si>
    <t>1434.12271435976</t>
  </si>
  <si>
    <t>1463.2861392801</t>
  </si>
  <si>
    <t>1469.38868656719</t>
  </si>
  <si>
    <t>0.7445828562571927</t>
  </si>
  <si>
    <t>0.25541714374280733</t>
  </si>
  <si>
    <t>1565.03467744487</t>
  </si>
  <si>
    <t>1463.59559130024</t>
  </si>
  <si>
    <t>1534.97992101047</t>
  </si>
  <si>
    <t>1491.08078775394</t>
  </si>
  <si>
    <t>0.2647082981894618</t>
  </si>
  <si>
    <t>0.7352917018105383</t>
  </si>
  <si>
    <t>1346.29729693115</t>
  </si>
  <si>
    <t>1633.98376221607</t>
  </si>
  <si>
    <t>1351.62425404984</t>
  </si>
  <si>
    <t>1637.09849110778</t>
  </si>
  <si>
    <t>0.800721077500657</t>
  </si>
  <si>
    <t>0.19927892249934298</t>
  </si>
  <si>
    <t>1578.45914307642</t>
  </si>
  <si>
    <t>1495.0058543585</t>
  </si>
  <si>
    <t>1604.16699905456</t>
  </si>
  <si>
    <t>1564.28590770617</t>
  </si>
  <si>
    <t>0.5113815710670915</t>
  </si>
  <si>
    <t>0.4886184289329085</t>
  </si>
  <si>
    <t>1540.78770411384</t>
  </si>
  <si>
    <t>1664.23040374324</t>
  </si>
  <si>
    <t>1593.93433288898</t>
  </si>
  <si>
    <t>1657.0541353291</t>
  </si>
  <si>
    <t>0.9035235522336617</t>
  </si>
  <si>
    <t>0.09647644776633835</t>
  </si>
  <si>
    <t>1617.48375686287</t>
  </si>
  <si>
    <t>1325.45095437005</t>
  </si>
  <si>
    <t>1619.02798080517</t>
  </si>
  <si>
    <t>1314.22191942864</t>
  </si>
  <si>
    <t>0.8738598998004249</t>
  </si>
  <si>
    <t>0.1261401001995751</t>
  </si>
  <si>
    <t>1518.02741337105</t>
  </si>
  <si>
    <t>1308.52431457807</t>
  </si>
  <si>
    <t>1369.23510760358</t>
  </si>
  <si>
    <t>1296.36595129789</t>
  </si>
  <si>
    <t>0.44745537083604225</t>
  </si>
  <si>
    <t>0.5525446291639577</t>
  </si>
  <si>
    <t>1321.35979057065</t>
  </si>
  <si>
    <t>1479.3125066569</t>
  </si>
  <si>
    <t>1355.35546328118</t>
  </si>
  <si>
    <t>1442.51914392987</t>
  </si>
  <si>
    <t>0.6065208417706298</t>
  </si>
  <si>
    <t>0.3934791582293702</t>
  </si>
  <si>
    <t>1527.48826999059</t>
  </si>
  <si>
    <t>1521.44072849365</t>
  </si>
  <si>
    <t>1520.14487706823</t>
  </si>
  <si>
    <t>1537.76774076438</t>
  </si>
  <si>
    <t>0.31742073937093496</t>
  </si>
  <si>
    <t>0.682579260629065</t>
  </si>
  <si>
    <t>1341.86035610131</t>
  </si>
  <si>
    <t>1583.74135364039</t>
  </si>
  <si>
    <t>1356.85107593814</t>
  </si>
  <si>
    <t>1589.1960876325</t>
  </si>
  <si>
    <t>0.7472353878726077</t>
  </si>
  <si>
    <t>0.2527646121273923</t>
  </si>
  <si>
    <t>1499.70668745861</t>
  </si>
  <si>
    <t>1425.63386836653</t>
  </si>
  <si>
    <t>1517.63318311891</t>
  </si>
  <si>
    <t>1363.18454901115</t>
  </si>
  <si>
    <t>0.7286527964646886</t>
  </si>
  <si>
    <t>0.2713472035353114</t>
  </si>
  <si>
    <t>1587.37107524003</t>
  </si>
  <si>
    <t>1561.25780835024</t>
  </si>
  <si>
    <t>1585.65583715144</t>
  </si>
  <si>
    <t>1560.91701131652</t>
  </si>
  <si>
    <t>0.38985979702096035</t>
  </si>
  <si>
    <t>0.6101402029790397</t>
  </si>
  <si>
    <t>1399.52224924627</t>
  </si>
  <si>
    <t>1601.37789806202</t>
  </si>
  <si>
    <t>1500.6533144259</t>
  </si>
  <si>
    <t>1584.7524199504</t>
  </si>
  <si>
    <t>0.7907142503489113</t>
  </si>
  <si>
    <t>0.2092857496510887</t>
  </si>
  <si>
    <t>1574.75881968975</t>
  </si>
  <si>
    <t>1424.39857211488</t>
  </si>
  <si>
    <t>1542.86970420591</t>
  </si>
  <si>
    <t>1470.11432457808</t>
  </si>
  <si>
    <t>0.6452721750076987</t>
  </si>
  <si>
    <t>0.35472782499230127</t>
  </si>
  <si>
    <t>1481.85608250772</t>
  </si>
  <si>
    <t>1449.27417293911</t>
  </si>
  <si>
    <t>1470.98302118955</t>
  </si>
  <si>
    <t>1486.98185300804</t>
  </si>
  <si>
    <t>0.7494919174040868</t>
  </si>
  <si>
    <t>0.2505080825959132</t>
  </si>
  <si>
    <t>1573.45094395885</t>
  </si>
  <si>
    <t>1477.57324304935</t>
  </si>
  <si>
    <t>1592.72533311036</t>
  </si>
  <si>
    <t>1544.56395009297</t>
  </si>
  <si>
    <t>0.8799023889557436</t>
  </si>
  <si>
    <t>0.12009761104425642</t>
  </si>
  <si>
    <t>1572.17140037666</t>
  </si>
  <si>
    <t>1324.69055965336</t>
  </si>
  <si>
    <t>1594.70445534278</t>
  </si>
  <si>
    <t>1328.47408248938</t>
  </si>
  <si>
    <t>0.5204653617188763</t>
  </si>
  <si>
    <t>0.47953463828112375</t>
  </si>
  <si>
    <t>1583.7605857536</t>
  </si>
  <si>
    <t>1658.92896106606</t>
  </si>
  <si>
    <t>1576.54157086597</t>
  </si>
  <si>
    <t>1634.54479690214</t>
  </si>
  <si>
    <t>0.5064545477259471</t>
  </si>
  <si>
    <t>0.4935454522740529</t>
  </si>
  <si>
    <t>1528.57410028838</t>
  </si>
  <si>
    <t>1643.87875244386</t>
  </si>
  <si>
    <t>1528.7661430984</t>
  </si>
  <si>
    <t>1612.70661320748</t>
  </si>
  <si>
    <t>0.678729420945353</t>
  </si>
  <si>
    <t>0.32127057905464695</t>
  </si>
  <si>
    <t>1528.1901120127</t>
  </si>
  <si>
    <t>1491.75188428294</t>
  </si>
  <si>
    <t>1571.48610354798</t>
  </si>
  <si>
    <t>1576.38659595907</t>
  </si>
  <si>
    <t>0.7344159594082331</t>
  </si>
  <si>
    <t>0.2655840405917669</t>
  </si>
  <si>
    <t>1620.42701051498</t>
  </si>
  <si>
    <t>1537.84445046173</t>
  </si>
  <si>
    <t>1625.93306947578</t>
  </si>
  <si>
    <t>1581.82688200271</t>
  </si>
  <si>
    <t>0.7098570257808252</t>
  </si>
  <si>
    <t>0.2901429742191748</t>
  </si>
  <si>
    <t>1580.39961236568</t>
  </si>
  <si>
    <t>1511.07874496422</t>
  </si>
  <si>
    <t>1592.25404577243</t>
  </si>
  <si>
    <t>1407.90665988108</t>
  </si>
  <si>
    <t>0.5229598040756659</t>
  </si>
  <si>
    <t>0.4770401959243341</t>
  </si>
  <si>
    <t>1486.72546236267</t>
  </si>
  <si>
    <t>1596.72257873633</t>
  </si>
  <si>
    <t>1517.5962072662</t>
  </si>
  <si>
    <t>1593.22299816939</t>
  </si>
  <si>
    <t>0.6457250023190088</t>
  </si>
  <si>
    <t>0.35427499768099124</t>
  </si>
  <si>
    <t>1473.97891773389</t>
  </si>
  <si>
    <t>1485.45040782318</t>
  </si>
  <si>
    <t>1481.31994179098</t>
  </si>
  <si>
    <t>1542.21998523092</t>
  </si>
  <si>
    <t>0.7951675353592959</t>
  </si>
  <si>
    <t>0.20483246464070415</t>
  </si>
  <si>
    <t>1532.55248843008</t>
  </si>
  <si>
    <t>1454.33918828669</t>
  </si>
  <si>
    <t>1537.70539889591</t>
  </si>
  <si>
    <t>1373.23097216396</t>
  </si>
  <si>
    <t>0.557478068228161</t>
  </si>
  <si>
    <t>0.44252193177183896</t>
  </si>
  <si>
    <t>1534.70240692019</t>
  </si>
  <si>
    <t>1580.15693831043</t>
  </si>
  <si>
    <t>1528.71891399435</t>
  </si>
  <si>
    <t>1587.20588650878</t>
  </si>
  <si>
    <t>0.20301466244582034</t>
  </si>
  <si>
    <t>0.7969853375541797</t>
  </si>
  <si>
    <t>1337.91610689759</t>
  </si>
  <si>
    <t>1642.37264473912</t>
  </si>
  <si>
    <t>1348.07630290223</t>
  </si>
  <si>
    <t>1624.94410224195</t>
  </si>
  <si>
    <t>0.39951422295211003</t>
  </si>
  <si>
    <t>0.60048577704789</t>
  </si>
  <si>
    <t>1317.48335798654</t>
  </si>
  <si>
    <t>1470.35346324843</t>
  </si>
  <si>
    <t>1310.58377168287</t>
  </si>
  <si>
    <t>1453.28097811807</t>
  </si>
  <si>
    <t>0.8823790845599803</t>
  </si>
  <si>
    <t>0.11762091544001974</t>
  </si>
  <si>
    <t>1577.0105728256</t>
  </si>
  <si>
    <t>1322.43880651751</t>
  </si>
  <si>
    <t>1558.28583617482</t>
  </si>
  <si>
    <t>1327.04237334931</t>
  </si>
  <si>
    <t>0.8101869984856408</t>
  </si>
  <si>
    <t>0.1898130015143592</t>
  </si>
  <si>
    <t>1605.44105798314</t>
  </si>
  <si>
    <t>1445.21101301799</t>
  </si>
  <si>
    <t>1600.67568041454</t>
  </si>
  <si>
    <t>1464.1421117349</t>
  </si>
  <si>
    <t>0.7714455757141325</t>
  </si>
  <si>
    <t>0.22855442428586747</t>
  </si>
  <si>
    <t>1628.25789432453</t>
  </si>
  <si>
    <t>1548.17334654941</t>
  </si>
  <si>
    <t>1624.85693952711</t>
  </si>
  <si>
    <t>1548.67252787442</t>
  </si>
  <si>
    <t>0.7820180320180626</t>
  </si>
  <si>
    <t>0.21798196798193736</t>
  </si>
  <si>
    <t>1524.55542371628</t>
  </si>
  <si>
    <t>1396.40755402364</t>
  </si>
  <si>
    <t>1516.85506391789</t>
  </si>
  <si>
    <t>1489.31519073196</t>
  </si>
  <si>
    <t>0.5457100392473875</t>
  </si>
  <si>
    <t>0.4542899607526125</t>
  </si>
  <si>
    <t>1544.58268136939</t>
  </si>
  <si>
    <t>1580.71399765532</t>
  </si>
  <si>
    <t>1520.80692378145</t>
  </si>
  <si>
    <t>1600.37320871272</t>
  </si>
  <si>
    <t>0.7637082194029665</t>
  </si>
  <si>
    <t>0.23629178059703349</t>
  </si>
  <si>
    <t>1533.90263688232</t>
  </si>
  <si>
    <t>1418.68604724526</t>
  </si>
  <si>
    <t>1569.5112281713</t>
  </si>
  <si>
    <t>1464.69569646567</t>
  </si>
  <si>
    <t>32</t>
  </si>
  <si>
    <t>0.6245564426712756</t>
  </si>
  <si>
    <t>0.37544355732872436</t>
  </si>
  <si>
    <t>1582.44347015308</t>
  </si>
  <si>
    <t>1573.48851597718</t>
  </si>
  <si>
    <t>1594.59742179783</t>
  </si>
  <si>
    <t>1595.94603350421</t>
  </si>
  <si>
    <t>0.43355122065480484</t>
  </si>
  <si>
    <t>0.5664487793451951</t>
  </si>
  <si>
    <t>1468.0954142491</t>
  </si>
  <si>
    <t>1626.31051399977</t>
  </si>
  <si>
    <t>1471.75350695661</t>
  </si>
  <si>
    <t>1609.93296417761</t>
  </si>
  <si>
    <t>0.6902107155425556</t>
  </si>
  <si>
    <t>0.30978928445744436</t>
  </si>
  <si>
    <t>1584.1810835602</t>
  </si>
  <si>
    <t>1530.67393972713</t>
  </si>
  <si>
    <t>1549.9079349485</t>
  </si>
  <si>
    <t>1575.29538552138</t>
  </si>
  <si>
    <t>0.7220817627506444</t>
  </si>
  <si>
    <t>0.2779182372493556</t>
  </si>
  <si>
    <t>1513.82217638241</t>
  </si>
  <si>
    <t>1442.4675815998</t>
  </si>
  <si>
    <t>1381.98623556654</t>
  </si>
  <si>
    <t>1464.83188071399</t>
  </si>
  <si>
    <t>0.7010991980215722</t>
  </si>
  <si>
    <t>0.29890080197842783</t>
  </si>
  <si>
    <t>1612.77466999344</t>
  </si>
  <si>
    <t>1595.64016264152</t>
  </si>
  <si>
    <t>1470.70043963527</t>
  </si>
  <si>
    <t>1588.34793521996</t>
  </si>
  <si>
    <t>0.771823369898509</t>
  </si>
  <si>
    <t>0.22817663010149103</t>
  </si>
  <si>
    <t>1646.91378642328</t>
  </si>
  <si>
    <t>1526.13279804297</t>
  </si>
  <si>
    <t>1654.90634743673</t>
  </si>
  <si>
    <t>1568.15835718602</t>
  </si>
  <si>
    <t>0.6725621861658695</t>
  </si>
  <si>
    <t>0.3274378138341305</t>
  </si>
  <si>
    <t>1610.84618540851</t>
  </si>
  <si>
    <t>1574.99448494031</t>
  </si>
  <si>
    <t>1607.38762758062</t>
  </si>
  <si>
    <t>1598.37915879593</t>
  </si>
  <si>
    <t>0.528229547419954</t>
  </si>
  <si>
    <t>0.471770452580046</t>
  </si>
  <si>
    <t>1448.33866539909</t>
  </si>
  <si>
    <t>1540.70292980779</t>
  </si>
  <si>
    <t>1391.47741465954</t>
  </si>
  <si>
    <t>1534.20552485458</t>
  </si>
  <si>
    <t>0.3053370031367093</t>
  </si>
  <si>
    <t>0.6946629968632907</t>
  </si>
  <si>
    <t>1325.06880042979</t>
  </si>
  <si>
    <t>1593.56130412312</t>
  </si>
  <si>
    <t>1352.04050843117</t>
  </si>
  <si>
    <t>1590.52716577087</t>
  </si>
  <si>
    <t>0.646703593881935</t>
  </si>
  <si>
    <t>0.353296406118065</t>
  </si>
  <si>
    <t>1500.91563110676</t>
  </si>
  <si>
    <t>1477.56171553885</t>
  </si>
  <si>
    <t>1552.53478950009</t>
  </si>
  <si>
    <t>1500.07104318183</t>
  </si>
  <si>
    <t>0.6139263574478884</t>
  </si>
  <si>
    <t>0.38607364255211163</t>
  </si>
  <si>
    <t>1310.5225983886</t>
  </si>
  <si>
    <t>1353.77656423022</t>
  </si>
  <si>
    <t>1323.920046571</t>
  </si>
  <si>
    <t>1345.20555464943</t>
  </si>
  <si>
    <t>0.5750304105992834</t>
  </si>
  <si>
    <t>0.4249695894007166</t>
  </si>
  <si>
    <t>1534.20390392141</t>
  </si>
  <si>
    <t>1609.60960526952</t>
  </si>
  <si>
    <t>1556.15185883381</t>
  </si>
  <si>
    <t>1598.07978418916</t>
  </si>
  <si>
    <t>0.7404256168924104</t>
  </si>
  <si>
    <t>0.2595743831075896</t>
  </si>
  <si>
    <t>1506.56757061931</t>
  </si>
  <si>
    <t>1460.45543469677</t>
  </si>
  <si>
    <t>1530.35690184122</t>
  </si>
  <si>
    <t>1468.42832298834</t>
  </si>
  <si>
    <t>0.761008362052847</t>
  </si>
  <si>
    <t>0.23899163794715295</t>
  </si>
  <si>
    <t>1402.2161550229</t>
  </si>
  <si>
    <t>1333.9532502089</t>
  </si>
  <si>
    <t>1436.40653100023</t>
  </si>
  <si>
    <t>1314.66931657072</t>
  </si>
  <si>
    <t>0.6541033988344255</t>
  </si>
  <si>
    <t>0.3458966011655745</t>
  </si>
  <si>
    <t>1551.1778166177</t>
  </si>
  <si>
    <t>1527.30750163401</t>
  </si>
  <si>
    <t>1526.04490181287</t>
  </si>
  <si>
    <t>1571.19104132048</t>
  </si>
  <si>
    <t>0.6430541046560005</t>
  </si>
  <si>
    <t>0.35694589534399945</t>
  </si>
  <si>
    <t>1480.78527417462</t>
  </si>
  <si>
    <t>1457.66360332291</t>
  </si>
  <si>
    <t>1451.01972576929</t>
  </si>
  <si>
    <t>1467.41156537026</t>
  </si>
  <si>
    <t>0.7565732392694724</t>
  </si>
  <si>
    <t>0.2434267607305276</t>
  </si>
  <si>
    <t>1584.79473535624</t>
  </si>
  <si>
    <t>1483.09914262002</t>
  </si>
  <si>
    <t>1563.59024154939</t>
  </si>
  <si>
    <t>1551.63558837571</t>
  </si>
  <si>
    <t>0.7049631113052252</t>
  </si>
  <si>
    <t>0.29503688869477485</t>
  </si>
  <si>
    <t>1631.77279020574</t>
  </si>
  <si>
    <t>1569.53220873434</t>
  </si>
  <si>
    <t>1610.7022278282</t>
  </si>
  <si>
    <t>1597.69930018922</t>
  </si>
  <si>
    <t>0.8397753601641226</t>
  </si>
  <si>
    <t>0.16022463983587742</t>
  </si>
  <si>
    <t>1587.37270706304</t>
  </si>
  <si>
    <t>1393.2159305208</t>
  </si>
  <si>
    <t>1560.72656591224</t>
  </si>
  <si>
    <t>1481.61294280045</t>
  </si>
  <si>
    <t>0.5577854485935184</t>
  </si>
  <si>
    <t>0.4422145514064816</t>
  </si>
  <si>
    <t>1518.61212382501</t>
  </si>
  <si>
    <t>1568.69856853458</t>
  </si>
  <si>
    <t>1385.19059865388</t>
  </si>
  <si>
    <t>1565.62292532524</t>
  </si>
  <si>
    <t>0.7947819301996459</t>
  </si>
  <si>
    <t>0.20521806980035406</t>
  </si>
  <si>
    <t>1597.6339745752</t>
  </si>
  <si>
    <t>1492.70241095709</t>
  </si>
  <si>
    <t>1520.6618517078</t>
  </si>
  <si>
    <t>1495.42889255788</t>
  </si>
  <si>
    <t>0.8203380033549961</t>
  </si>
  <si>
    <t>0.17966199664500393</t>
  </si>
  <si>
    <t>1624.01484238584</t>
  </si>
  <si>
    <t>1505.99808665746</t>
  </si>
  <si>
    <t>1661.28431524444</t>
  </si>
  <si>
    <t>1547.81430125196</t>
  </si>
  <si>
    <t>0.6938684460390885</t>
  </si>
  <si>
    <t>0.3061315539609115</t>
  </si>
  <si>
    <t>1613.91960993945</t>
  </si>
  <si>
    <t>1565.62514400364</t>
  </si>
  <si>
    <t>1605.16864425819</t>
  </si>
  <si>
    <t>1553.24941473722</t>
  </si>
  <si>
    <t>0.5377072599215529</t>
  </si>
  <si>
    <t>0.4622927400784471</t>
  </si>
  <si>
    <t>1468.67736310098</t>
  </si>
  <si>
    <t>1525.9819755172</t>
  </si>
  <si>
    <t>1474.95521424621</t>
  </si>
  <si>
    <t>1541.81137659275</t>
  </si>
  <si>
    <t>0.48749097622485027</t>
  </si>
  <si>
    <t>0.5125090237751497</t>
  </si>
  <si>
    <t>1510.96286228017</t>
  </si>
  <si>
    <t>1599.56237409611</t>
  </si>
  <si>
    <t>1558.09909036445</t>
  </si>
  <si>
    <t>1588.68988043707</t>
  </si>
  <si>
    <t>0.7539867659325094</t>
  </si>
  <si>
    <t>0.24601323406749065</t>
  </si>
  <si>
    <t>1455.31268666897</t>
  </si>
  <si>
    <t>1346.80254296034</t>
  </si>
  <si>
    <t>1393.26708263184</t>
  </si>
  <si>
    <t>1322.0332584411</t>
  </si>
  <si>
    <t>0.4659309317006459</t>
  </si>
  <si>
    <t>0.5340690682993541</t>
  </si>
  <si>
    <t>1339.21413889434</t>
  </si>
  <si>
    <t>1452.40271463747</t>
  </si>
  <si>
    <t>1322.71114965083</t>
  </si>
  <si>
    <t>1462.73486217469</t>
  </si>
  <si>
    <t>0.28590980252557796</t>
  </si>
  <si>
    <t>0.714090197474422</t>
  </si>
  <si>
    <t>1304.61967913116</t>
  </si>
  <si>
    <t>1575.43512799178</t>
  </si>
  <si>
    <t>1320.07969611605</t>
  </si>
  <si>
    <t>1587.49982319578</t>
  </si>
  <si>
    <t>0.37149117824143135</t>
  </si>
  <si>
    <t>0.6285088217585686</t>
  </si>
  <si>
    <t>1395.92977175569</t>
  </si>
  <si>
    <t>1599.84768739033</t>
  </si>
  <si>
    <t>1436.08244626728</t>
  </si>
  <si>
    <t>1600.04276198685</t>
  </si>
  <si>
    <t>0.4637902747019005</t>
  </si>
  <si>
    <t>0.5362097252980995</t>
  </si>
  <si>
    <t>1489.13559032593</t>
  </si>
  <si>
    <t>1649.20477049912</t>
  </si>
  <si>
    <t>1509.81763970642</t>
  </si>
  <si>
    <t>1616.61292344198</t>
  </si>
  <si>
    <t>0.5763586270746304</t>
  </si>
  <si>
    <t>0.42364137292536963</t>
  </si>
  <si>
    <t>1465.29675457147</t>
  </si>
  <si>
    <t>1542.79602123716</t>
  </si>
  <si>
    <t>1458.17957494511</t>
  </si>
  <si>
    <t>1561.30646822753</t>
  </si>
  <si>
    <t>0.7136814126185161</t>
  </si>
  <si>
    <t>0.28631858738148386</t>
  </si>
  <si>
    <t>1589.74087649544</t>
  </si>
  <si>
    <t>1521.18665690377</t>
  </si>
  <si>
    <t>1570.73691784499</t>
  </si>
  <si>
    <t>1561.01320413631</t>
  </si>
  <si>
    <t>0.6865417391265972</t>
  </si>
  <si>
    <t>0.3134582608734028</t>
  </si>
  <si>
    <t>1598.5195676539</t>
  </si>
  <si>
    <t>1540.03095602684</t>
  </si>
  <si>
    <t>1549.7631100209</t>
  </si>
  <si>
    <t>1515.43631564921</t>
  </si>
  <si>
    <t>0.7854113724541416</t>
  </si>
  <si>
    <t>0.2145886275458584</t>
  </si>
  <si>
    <t>1482.9250469057</t>
  </si>
  <si>
    <t>1428.90300744011</t>
  </si>
  <si>
    <t>1393.2917482147</t>
  </si>
  <si>
    <t>1476.83250504836</t>
  </si>
  <si>
    <t>0.7133610770057132</t>
  </si>
  <si>
    <t>0.28663892299428684</t>
  </si>
  <si>
    <t>1611.38160849663</t>
  </si>
  <si>
    <t>1578.25837789285</t>
  </si>
  <si>
    <t>1647.33493398192</t>
  </si>
  <si>
    <t>1558.86072301707</t>
  </si>
  <si>
    <t>0.5097763668980263</t>
  </si>
  <si>
    <t>0.4902236331019737</t>
  </si>
  <si>
    <t>1406.6674715236</t>
  </si>
  <si>
    <t>1478.39789055802</t>
  </si>
  <si>
    <t>1427.46985403356</t>
  </si>
  <si>
    <t>1502.26410773057</t>
  </si>
  <si>
    <t>0.33947300667406693</t>
  </si>
  <si>
    <t>0.660526993325933</t>
  </si>
  <si>
    <t>1317.83739622437</t>
  </si>
  <si>
    <t>1547.93433401321</t>
  </si>
  <si>
    <t>1335.87053698305</t>
  </si>
  <si>
    <t>1495.19161734429</t>
  </si>
  <si>
    <t>0.5120346000776578</t>
  </si>
  <si>
    <t>0.4879653999223422</t>
  </si>
  <si>
    <t>1512.82042791994</t>
  </si>
  <si>
    <t>1590.81163331272</t>
  </si>
  <si>
    <t>1558.43494291271</t>
  </si>
  <si>
    <t>1531.48122741414</t>
  </si>
  <si>
    <t>0.804634099478536</t>
  </si>
  <si>
    <t>0.19536590052146396</t>
  </si>
  <si>
    <t>1477.21088631454</t>
  </si>
  <si>
    <t>1362.29406760289</t>
  </si>
  <si>
    <t>1500.12278945317</t>
  </si>
  <si>
    <t>1311.31516681977</t>
  </si>
  <si>
    <t>0.5634801141644427</t>
  </si>
  <si>
    <t>0.43651988583555734</t>
  </si>
  <si>
    <t>1459.38655616549</t>
  </si>
  <si>
    <t>1506.88899278365</t>
  </si>
  <si>
    <t>1374.62763855554</t>
  </si>
  <si>
    <t>1551.23946160295</t>
  </si>
  <si>
    <t>0.8376284572091556</t>
  </si>
  <si>
    <t>0.16237154279084443</t>
  </si>
  <si>
    <t>1619.27723835287</t>
  </si>
  <si>
    <t>1423.54537902669</t>
  </si>
  <si>
    <t>1613.85134218388</t>
  </si>
  <si>
    <t>1494.70012870275</t>
  </si>
  <si>
    <t>0.6630962520674698</t>
  </si>
  <si>
    <t>0.3369037479325302</t>
  </si>
  <si>
    <t>1488.51657690452</t>
  </si>
  <si>
    <t>1459.70522457265</t>
  </si>
  <si>
    <t>1439.27550508178</t>
  </si>
  <si>
    <t>1484.51978531447</t>
  </si>
  <si>
    <t>0.5310797228935802</t>
  </si>
  <si>
    <t>0.4689202771064198</t>
  </si>
  <si>
    <t>1536.28750067428</t>
  </si>
  <si>
    <t>1584.4615303256</t>
  </si>
  <si>
    <t>1559.97018393691</t>
  </si>
  <si>
    <t>1582.63939988023</t>
  </si>
  <si>
    <t>0.284005061929484</t>
  </si>
  <si>
    <t>0.715994938070516</t>
  </si>
  <si>
    <t>1329.84107388831</t>
  </si>
  <si>
    <t>1609.22075239636</t>
  </si>
  <si>
    <t>1319.25976704568</t>
  </si>
  <si>
    <t>1596.65220983796</t>
  </si>
  <si>
    <t>0.19655839194072777</t>
  </si>
  <si>
    <t>0.8034416080592722</t>
  </si>
  <si>
    <t>1298.13679755605</t>
  </si>
  <si>
    <t>1655.68765207423</t>
  </si>
  <si>
    <t>1314.81879901499</t>
  </si>
  <si>
    <t>1640.35280792689</t>
  </si>
  <si>
    <t>0.4571589179572141</t>
  </si>
  <si>
    <t>0.5428410820427859</t>
  </si>
  <si>
    <t>1475.71154971643</t>
  </si>
  <si>
    <t>1591.48538103845</t>
  </si>
  <si>
    <t>1480.90957942629</t>
  </si>
  <si>
    <t>1573.28864824448</t>
  </si>
  <si>
    <t>0.6588102497147404</t>
  </si>
  <si>
    <t>0.34118975028525955</t>
  </si>
  <si>
    <t>1603.07863945791</t>
  </si>
  <si>
    <t>1562.09736502931</t>
  </si>
  <si>
    <t>1574.57982290121</t>
  </si>
  <si>
    <t>1555.50353938099</t>
  </si>
  <si>
    <t>0.7372694688382774</t>
  </si>
  <si>
    <t>0.2627305311617226</t>
  </si>
  <si>
    <t>1601.41359309332</t>
  </si>
  <si>
    <t>1557.89460128639</t>
  </si>
  <si>
    <t>1621.14270508121</t>
  </si>
  <si>
    <t>1507.59006868714</t>
  </si>
  <si>
    <t>28</t>
  </si>
  <si>
    <t>0.5142309565708488</t>
  </si>
  <si>
    <t>0.48576904342915117</t>
  </si>
  <si>
    <t>1344.14186902271</t>
  </si>
  <si>
    <t>1470.55491321765</t>
  </si>
  <si>
    <t>1317.84639690761</t>
  </si>
  <si>
    <t>1467.398731796</t>
  </si>
  <si>
    <t>0.8004075826806621</t>
  </si>
  <si>
    <t>0.19959241731933786</t>
  </si>
  <si>
    <t>1550.28905473385</t>
  </si>
  <si>
    <t>1404.31275080296</t>
  </si>
  <si>
    <t>1504.05850948114</t>
  </si>
  <si>
    <t>1447.75788462066</t>
  </si>
  <si>
    <t>0.5749803021027006</t>
  </si>
  <si>
    <t>0.42501969789729943</t>
  </si>
  <si>
    <t>1450.10439053288</t>
  </si>
  <si>
    <t>1516.17115841626</t>
  </si>
  <si>
    <t>1379.99755353026</t>
  </si>
  <si>
    <t>1552.81788177779</t>
  </si>
  <si>
    <t>0.8621360974108931</t>
  </si>
  <si>
    <t>0.13786390258910686</t>
  </si>
  <si>
    <t>1539.63433366835</t>
  </si>
  <si>
    <t>1314.4905632303</t>
  </si>
  <si>
    <t>1567.30202590563</t>
  </si>
  <si>
    <t>1332.15297792761</t>
  </si>
  <si>
    <t>0.6573281847147175</t>
  </si>
  <si>
    <t>0.34267181528528246</t>
  </si>
  <si>
    <t>1531.68787283259</t>
  </si>
  <si>
    <t>1507.11453060455</t>
  </si>
  <si>
    <t>1527.50389946365</t>
  </si>
  <si>
    <t>1572.47838920218</t>
  </si>
  <si>
    <t>72</t>
  </si>
  <si>
    <t>0.2985193251231769</t>
  </si>
  <si>
    <t>0.7014806748768231</t>
  </si>
  <si>
    <t>1323.30208810351</t>
  </si>
  <si>
    <t>1584.79736367765</t>
  </si>
  <si>
    <t>1292.67453445885</t>
  </si>
  <si>
    <t>1558.0923350004</t>
  </si>
  <si>
    <t>0.3185003702876848</t>
  </si>
  <si>
    <t>0.6814996297123153</t>
  </si>
  <si>
    <t>1420.3246296084</t>
  </si>
  <si>
    <t>1658.90840149252</t>
  </si>
  <si>
    <t>1484.91700606329</t>
  </si>
  <si>
    <t>1649.86851761132</t>
  </si>
  <si>
    <t>0.8338707808580752</t>
  </si>
  <si>
    <t>0.1661292191419248</t>
  </si>
  <si>
    <t>1484.90099324647</t>
  </si>
  <si>
    <t>1291.6336948676</t>
  </si>
  <si>
    <t>1507.81590613472</t>
  </si>
  <si>
    <t>1311.84442517362</t>
  </si>
  <si>
    <t>0.5569102198016689</t>
  </si>
  <si>
    <t>0.4430897801983311</t>
  </si>
  <si>
    <t>1551.70915875958</t>
  </si>
  <si>
    <t>1594.16550193549</t>
  </si>
  <si>
    <t>1567.97680101958</t>
  </si>
  <si>
    <t>1575.91504155523</t>
  </si>
  <si>
    <t>0.7435099210965134</t>
  </si>
  <si>
    <t>0.25649007890348663</t>
  </si>
  <si>
    <t>1565.24224274304</t>
  </si>
  <si>
    <t>1474.06600860081</t>
  </si>
  <si>
    <t>1561.40191170758</t>
  </si>
  <si>
    <t>1489.8317070104</t>
  </si>
  <si>
    <t>0.5439548083552433</t>
  </si>
  <si>
    <t>0.45604519164475665</t>
  </si>
  <si>
    <t>1471.53106510862</t>
  </si>
  <si>
    <t>1574.88011308229</t>
  </si>
  <si>
    <t>1395.9212232745</t>
  </si>
  <si>
    <t>1529.87602305746</t>
  </si>
  <si>
    <t>0.6632339409399901</t>
  </si>
  <si>
    <t>0.3367660590600099</t>
  </si>
  <si>
    <t>1586.91725428328</t>
  </si>
  <si>
    <t>1613.78887915153</t>
  </si>
  <si>
    <t>1586.68478166821</t>
  </si>
  <si>
    <t>1591.74903598041</t>
  </si>
  <si>
    <t>0.6668687223044355</t>
  </si>
  <si>
    <t>0.3331312776955645</t>
  </si>
  <si>
    <t>1626.25533596062</t>
  </si>
  <si>
    <t>1575.93790584873</t>
  </si>
  <si>
    <t>1639.69292355979</t>
  </si>
  <si>
    <t>1500.20515561563</t>
  </si>
  <si>
    <t>0.8008132928407343</t>
  </si>
  <si>
    <t>0.19918670715926567</t>
  </si>
  <si>
    <t>1605.70712118164</t>
  </si>
  <si>
    <t>1455.41169648433</t>
  </si>
  <si>
    <t>1599.36855487256</t>
  </si>
  <si>
    <t>1451.24720057792</t>
  </si>
  <si>
    <t>0.5365207557039774</t>
  </si>
  <si>
    <t>0.4634792442960226</t>
  </si>
  <si>
    <t>1485.13933417156</t>
  </si>
  <si>
    <t>1540.86127027872</t>
  </si>
  <si>
    <t>1483.55010561709</t>
  </si>
  <si>
    <t>1549.84573911096</t>
  </si>
  <si>
    <t>0.41035457477544035</t>
  </si>
  <si>
    <t>0.5896454252245596</t>
  </si>
  <si>
    <t>1355.41703920157</t>
  </si>
  <si>
    <t>1495.83936042569</t>
  </si>
  <si>
    <t>1305.13834514759</t>
  </si>
  <si>
    <t>1567.90136610989</t>
  </si>
  <si>
    <t>0.670558282709825</t>
  </si>
  <si>
    <t>0.329441717290175</t>
  </si>
  <si>
    <t>1546.23735571273</t>
  </si>
  <si>
    <t>1509.56813637188</t>
  </si>
  <si>
    <t>1573.82680490379</t>
  </si>
  <si>
    <t>1561.286677052</t>
  </si>
  <si>
    <t>0.834048948992322</t>
  </si>
  <si>
    <t>0.16595105100767804</t>
  </si>
  <si>
    <t>1588.44698486307</t>
  </si>
  <si>
    <t>1400.66312961754</t>
  </si>
  <si>
    <t>1568.78501841545</t>
  </si>
  <si>
    <t>1443.72945380117</t>
  </si>
  <si>
    <t>0.8612766964094161</t>
  </si>
  <si>
    <t>0.13872330359058394</t>
  </si>
  <si>
    <t>1513.8383890955</t>
  </si>
  <si>
    <t>1332.34004696739</t>
  </si>
  <si>
    <t>1527.97051763178</t>
  </si>
  <si>
    <t>1328.05698126106</t>
  </si>
  <si>
    <t>0.7730696994400239</t>
  </si>
  <si>
    <t>0.2269303005599761</t>
  </si>
  <si>
    <t>1587.7240080083</t>
  </si>
  <si>
    <t>1468.26858742592</t>
  </si>
  <si>
    <t>1605.14061146572</t>
  </si>
  <si>
    <t>1401.1989570497</t>
  </si>
  <si>
    <t>0.796280007134829</t>
  </si>
  <si>
    <t>0.20371999286517095</t>
  </si>
  <si>
    <t>1590.47201825219</t>
  </si>
  <si>
    <t>1446.54962656397</t>
  </si>
  <si>
    <t>1576.58302719871</t>
  </si>
  <si>
    <t>1340.00380946549</t>
  </si>
  <si>
    <t>0.6809072307670201</t>
  </si>
  <si>
    <t>0.3190927692329799</t>
  </si>
  <si>
    <t>1330.02047318116</t>
  </si>
  <si>
    <t>1284.91530978995</t>
  </si>
  <si>
    <t>1305.28917239416</t>
  </si>
  <si>
    <t>1296.22263285357</t>
  </si>
  <si>
    <t>0.5711384518518051</t>
  </si>
  <si>
    <t>0.4288615481481949</t>
  </si>
  <si>
    <t>1428.88483375717</t>
  </si>
  <si>
    <t>1461.99470906888</t>
  </si>
  <si>
    <t>1475.8239373622</t>
  </si>
  <si>
    <t>1478.50999461896</t>
  </si>
  <si>
    <t>0.7672298097193009</t>
  </si>
  <si>
    <t>0.23277019028069912</t>
  </si>
  <si>
    <t>1662.26799837826</t>
  </si>
  <si>
    <t>1548.34956187384</t>
  </si>
  <si>
    <t>1652.38395412865</t>
  </si>
  <si>
    <t>1518.30584789401</t>
  </si>
  <si>
    <t>0.627186636050803</t>
  </si>
  <si>
    <t>0.37281336394919695</t>
  </si>
  <si>
    <t>1570.13574798402</t>
  </si>
  <si>
    <t>1569.98660784131</t>
  </si>
  <si>
    <t>1577.43986088783</t>
  </si>
  <si>
    <t>1535.18376987675</t>
  </si>
  <si>
    <t>0.7004772818927345</t>
  </si>
  <si>
    <t>0.2995227181072655</t>
  </si>
  <si>
    <t>1595.66051855732</t>
  </si>
  <si>
    <t>1533.64773658447</t>
  </si>
  <si>
    <t>1605.12979540816</t>
  </si>
  <si>
    <t>1527.45319224462</t>
  </si>
  <si>
    <t>0.4044251851178986</t>
  </si>
  <si>
    <t>0.5955748148821014</t>
  </si>
  <si>
    <t>1436.21558322675</t>
  </si>
  <si>
    <t>1624.12292248875</t>
  </si>
  <si>
    <t>1350.43018398794</t>
  </si>
  <si>
    <t>1567.91455527111</t>
  </si>
  <si>
    <t>0.6041878373382426</t>
  </si>
  <si>
    <t>0.39581216266175745</t>
  </si>
  <si>
    <t>1443.21922238836</t>
  </si>
  <si>
    <t>1441.07730785314</t>
  </si>
  <si>
    <t>1480.75824195505</t>
  </si>
  <si>
    <t>1490.84132806499</t>
  </si>
  <si>
    <t>0.4700933168410229</t>
  </si>
  <si>
    <t>0.5299066831589772</t>
  </si>
  <si>
    <t>1497.44195267588</t>
  </si>
  <si>
    <t>1593.16616175223</t>
  </si>
  <si>
    <t>1524.28372037798</t>
  </si>
  <si>
    <t>1589.61625004519</t>
  </si>
  <si>
    <t>0.6638665174634991</t>
  </si>
  <si>
    <t>0.3361334825365009</t>
  </si>
  <si>
    <t>1575.30472636274</t>
  </si>
  <si>
    <t>1594.79868142148</t>
  </si>
  <si>
    <t>1577.77035026469</t>
  </si>
  <si>
    <t>1492.23297219785</t>
  </si>
  <si>
    <t>0.8102627664556499</t>
  </si>
  <si>
    <t>0.18973723354435013</t>
  </si>
  <si>
    <t>1630.69458508814</t>
  </si>
  <si>
    <t>1469.62675947329</t>
  </si>
  <si>
    <t>1657.09743988976</t>
  </si>
  <si>
    <t>1527.98656644679</t>
  </si>
  <si>
    <t>0.6257558696119544</t>
  </si>
  <si>
    <t>0.3742441303880456</t>
  </si>
  <si>
    <t>1489.04483633662</t>
  </si>
  <si>
    <t>1491.93385826063</t>
  </si>
  <si>
    <t>1494.8605434278</t>
  </si>
  <si>
    <t>1559.70669959994</t>
  </si>
  <si>
    <t>71</t>
  </si>
  <si>
    <t>67</t>
  </si>
  <si>
    <t>0.27465151550948136</t>
  </si>
  <si>
    <t>0.7253484844905187</t>
  </si>
  <si>
    <t>1352.71127855716</t>
  </si>
  <si>
    <t>1626.82868313316</t>
  </si>
  <si>
    <t>1313.46518978605</t>
  </si>
  <si>
    <t>1616.35838020223</t>
  </si>
  <si>
    <t>0.8871118277626313</t>
  </si>
  <si>
    <t>0.11288817223736869</t>
  </si>
  <si>
    <t>1591.31999023633</t>
  </si>
  <si>
    <t>1331.49207498325</t>
  </si>
  <si>
    <t>1603.26796026922</t>
  </si>
  <si>
    <t>1336.70320944375</t>
  </si>
  <si>
    <t>0.6928304828866133</t>
  </si>
  <si>
    <t>0.3071695171133867</t>
  </si>
  <si>
    <t>1519.23283292572</t>
  </si>
  <si>
    <t>1458.60389087208</t>
  </si>
  <si>
    <t>1567.77950098001</t>
  </si>
  <si>
    <t>1435.88418580279</t>
  </si>
  <si>
    <t>0.8868646077990179</t>
  </si>
  <si>
    <t>0.11313539220098212</t>
  </si>
  <si>
    <t>1589.20404055335</t>
  </si>
  <si>
    <t>1328.54044063611</t>
  </si>
  <si>
    <t>1615.75896980111</t>
  </si>
  <si>
    <t>1296.14371860557</t>
  </si>
  <si>
    <t>0.36993626261472057</t>
  </si>
  <si>
    <t>0.6300637373852794</t>
  </si>
  <si>
    <t>1417.33711261754</t>
  </si>
  <si>
    <t>1576.49217875223</t>
  </si>
  <si>
    <t>1422.74372991954</t>
  </si>
  <si>
    <t>1608.28694967317</t>
  </si>
  <si>
    <t>0.6470871460915291</t>
  </si>
  <si>
    <t>0.35291285390847094</t>
  </si>
  <si>
    <t>1564.37647395855</t>
  </si>
  <si>
    <t>1580.9148602455</t>
  </si>
  <si>
    <t>1400.13508660843</t>
  </si>
  <si>
    <t>1546.71240967896</t>
  </si>
  <si>
    <t>0.6298824739501581</t>
  </si>
  <si>
    <t>0.37011752604984194</t>
  </si>
  <si>
    <t>1440.4913715218</t>
  </si>
  <si>
    <t>1491.13009702037</t>
  </si>
  <si>
    <t>1472.88822790133</t>
  </si>
  <si>
    <t>1517.26357419895</t>
  </si>
  <si>
    <t>0.7740658753889755</t>
  </si>
  <si>
    <t>0.22593412461102447</t>
  </si>
  <si>
    <t>1665.77114120167</t>
  </si>
  <si>
    <t>1544.84641905043</t>
  </si>
  <si>
    <t>1650.22844014741</t>
  </si>
  <si>
    <t>1520.24073803401</t>
  </si>
  <si>
    <t>0.86914651467622</t>
  </si>
  <si>
    <t>0.13085348532378005</t>
  </si>
  <si>
    <t>1515.58141189161</t>
  </si>
  <si>
    <t>1283.17228699384</t>
  </si>
  <si>
    <t>1521.59792015863</t>
  </si>
  <si>
    <t>1291.03775851364</t>
  </si>
  <si>
    <t>0.7320522043219243</t>
  </si>
  <si>
    <t>0.2679477956780757</t>
  </si>
  <si>
    <t>1498.82134827954</t>
  </si>
  <si>
    <t>1410.44962259863</t>
  </si>
  <si>
    <t>1550.84992357955</t>
  </si>
  <si>
    <t>1428.47291858427</t>
  </si>
  <si>
    <t>0.5544511975135695</t>
  </si>
  <si>
    <t>0.4455488024864305</t>
  </si>
  <si>
    <t>1538.48259179974</t>
  </si>
  <si>
    <t>1590.82566334205</t>
  </si>
  <si>
    <t>1536.59169936277</t>
  </si>
  <si>
    <t>1596.1768745704</t>
  </si>
  <si>
    <t>0.8420232721404902</t>
  </si>
  <si>
    <t>0.15797672785950978</t>
  </si>
  <si>
    <t>1521.21504414026</t>
  </si>
  <si>
    <t>1326.55822942157</t>
  </si>
  <si>
    <t>1559.43079815103</t>
  </si>
  <si>
    <t>1300.65599046534</t>
  </si>
  <si>
    <t>0.7119498506146528</t>
  </si>
  <si>
    <t>0.28805014938534723</t>
  </si>
  <si>
    <t>1551.54800979837</t>
  </si>
  <si>
    <t>1483.73418225098</t>
  </si>
  <si>
    <t>1577.00950925531</t>
  </si>
  <si>
    <t>1498.00083108624</t>
  </si>
  <si>
    <t>0.8868694771289553</t>
  </si>
  <si>
    <t>0.11313052287104475</t>
  </si>
  <si>
    <t>1590.91640141322</t>
  </si>
  <si>
    <t>1329.77971412338</t>
  </si>
  <si>
    <t>1615.26546974397</t>
  </si>
  <si>
    <t>1314.62656971009</t>
  </si>
  <si>
    <t>0.5655001956449244</t>
  </si>
  <si>
    <t>0.4344998043550756</t>
  </si>
  <si>
    <t>1467.12727696158</t>
  </si>
  <si>
    <t>1473.53389810266</t>
  </si>
  <si>
    <t>1493.39482192818</t>
  </si>
  <si>
    <t>1517.99182251814</t>
  </si>
  <si>
    <t>0.37302728934827545</t>
  </si>
  <si>
    <t>0.6269727106517246</t>
  </si>
  <si>
    <t>1429.89336626698</t>
  </si>
  <si>
    <t>1641.29259034296</t>
  </si>
  <si>
    <t>1463.23311920842</t>
  </si>
  <si>
    <t>1658.84354717282</t>
  </si>
  <si>
    <t>0.6067508860270889</t>
  </si>
  <si>
    <t>0.39324911397291107</t>
  </si>
  <si>
    <t>1576.37625899392</t>
  </si>
  <si>
    <t>1588.55817041158</t>
  </si>
  <si>
    <t>1579.6076704201</t>
  </si>
  <si>
    <t>1541.01389960616</t>
  </si>
  <si>
    <t>0.6808789218526642</t>
  </si>
  <si>
    <t>0.3191210781473358</t>
  </si>
  <si>
    <t>1580.95728230067</t>
  </si>
  <si>
    <t>1540.38131550199</t>
  </si>
  <si>
    <t>1588.72441266894</t>
  </si>
  <si>
    <t>1552.74961951013</t>
  </si>
  <si>
    <t>0.4915206622197979</t>
  </si>
  <si>
    <t>0.5084793377802022</t>
  </si>
  <si>
    <t>1345.82570680527</t>
  </si>
  <si>
    <t>1465.48946262397</t>
  </si>
  <si>
    <t>1313.93917246996</t>
  </si>
  <si>
    <t>1447.93964911056</t>
  </si>
  <si>
    <t>0.7214641342150537</t>
  </si>
  <si>
    <t>0.27853586578494627</t>
  </si>
  <si>
    <t>1584.71933851337</t>
  </si>
  <si>
    <t>1511.77693362374</t>
  </si>
  <si>
    <t>1548.31949913931</t>
  </si>
  <si>
    <t>1517.76085843409</t>
  </si>
  <si>
    <t>0.7612092962999194</t>
  </si>
  <si>
    <t>0.2387907037000806</t>
  </si>
  <si>
    <t>1674.54580772399</t>
  </si>
  <si>
    <t>1555.60180743623</t>
  </si>
  <si>
    <t>1652.53879206934</t>
  </si>
  <si>
    <t>1539.24054125771</t>
  </si>
  <si>
    <t>0.7952375139729059</t>
  </si>
  <si>
    <t>0.20476248602709413</t>
  </si>
  <si>
    <t>1631.46759832645</t>
  </si>
  <si>
    <t>1486.49118182708</t>
  </si>
  <si>
    <t>1530.19072850645</t>
  </si>
  <si>
    <t>1527.97802223094</t>
  </si>
  <si>
    <t>0.7090559491214394</t>
  </si>
  <si>
    <t>0.29094405087856057</t>
  </si>
  <si>
    <t>1525.96734652054</t>
  </si>
  <si>
    <t>1496.24942753018</t>
  </si>
  <si>
    <t>1547.279437662</t>
  </si>
  <si>
    <t>1496.01545334231</t>
  </si>
  <si>
    <t>0.42135670410695675</t>
  </si>
  <si>
    <t>0.5786432958930432</t>
  </si>
  <si>
    <t>1430.53549100485</t>
  </si>
  <si>
    <t>1597.00008245823</t>
  </si>
  <si>
    <t>1420.8139571923</t>
  </si>
  <si>
    <t>1534.77109769953</t>
  </si>
  <si>
    <t>0.8750022295315818</t>
  </si>
  <si>
    <t>0.1249977704684182</t>
  </si>
  <si>
    <t>1524.21209599019</t>
  </si>
  <si>
    <t>1280.17523514391</t>
  </si>
  <si>
    <t>1570.05007029805</t>
  </si>
  <si>
    <t>1286.14063179462</t>
  </si>
  <si>
    <t>0.8665498408931175</t>
  </si>
  <si>
    <t>0.13345015910688252</t>
  </si>
  <si>
    <t>1554.01287462944</t>
  </si>
  <si>
    <t>1324.0933645905</t>
  </si>
  <si>
    <t>1579.34718561118</t>
  </si>
  <si>
    <t>1307.94810222621</t>
  </si>
  <si>
    <t>0.5620247455702742</t>
  </si>
  <si>
    <t>0.43797525442972585</t>
  </si>
  <si>
    <t>1395.47340816941</t>
  </si>
  <si>
    <t>1482.1034913908</t>
  </si>
  <si>
    <t>1429.65109607572</t>
  </si>
  <si>
    <t>1508.46994780524</t>
  </si>
  <si>
    <t>0.7446187570453529</t>
  </si>
  <si>
    <t>0.25538124295464715</t>
  </si>
  <si>
    <t>1544.62492277342</t>
  </si>
  <si>
    <t>1538.91576401949</t>
  </si>
  <si>
    <t>1553.11729612208</t>
  </si>
  <si>
    <t>1562.15807250879</t>
  </si>
  <si>
    <t>73</t>
  </si>
  <si>
    <t>0.888832416092601</t>
  </si>
  <si>
    <t>0.111167583907399</t>
  </si>
  <si>
    <t>1594.77924976337</t>
  </si>
  <si>
    <t>1325.91686577323</t>
  </si>
  <si>
    <t>1621.79348331498</t>
  </si>
  <si>
    <t>1291.61664583059</t>
  </si>
  <si>
    <t>0.31684556992862684</t>
  </si>
  <si>
    <t>0.6831544300713732</t>
  </si>
  <si>
    <t>1437.45624935063</t>
  </si>
  <si>
    <t>1678.1668662265</t>
  </si>
  <si>
    <t>1474.29303974606</t>
  </si>
  <si>
    <t>1661.29499419364</t>
  </si>
  <si>
    <t>0.8236598633891404</t>
  </si>
  <si>
    <t>0.17634013661085957</t>
  </si>
  <si>
    <t>1632.81921494294</t>
  </si>
  <si>
    <t>1482.00727350268</t>
  </si>
  <si>
    <t>1663.08943370345</t>
  </si>
  <si>
    <t>1474.76353503041</t>
  </si>
  <si>
    <t>0.4163678551323985</t>
  </si>
  <si>
    <t>0.5836321448676015</t>
  </si>
  <si>
    <t>1422.67162933484</t>
  </si>
  <si>
    <t>1595.77990734372</t>
  </si>
  <si>
    <t>1455.75688788359</t>
  </si>
  <si>
    <t>1537.19159475126</t>
  </si>
  <si>
    <t>0.30265497421491</t>
  </si>
  <si>
    <t>0.69734502578509</t>
  </si>
  <si>
    <t>1340.90115721247</t>
  </si>
  <si>
    <t>1595.75021293485</t>
  </si>
  <si>
    <t>1318.74128031638</t>
  </si>
  <si>
    <t>1589.44422016529</t>
  </si>
  <si>
    <t>0.6989069739048488</t>
  </si>
  <si>
    <t>0.3010930260951512</t>
  </si>
  <si>
    <t>1515.94561409958</t>
  </si>
  <si>
    <t>1461.32078214813</t>
  </si>
  <si>
    <t>1509.13509619744</t>
  </si>
  <si>
    <t>1450.09952998931</t>
  </si>
  <si>
    <t>0.6671301606264993</t>
  </si>
  <si>
    <t>0.3328698393735007</t>
  </si>
  <si>
    <t>1585.97303448416</t>
  </si>
  <si>
    <t>1546.00503194599</t>
  </si>
  <si>
    <t>1591.13073668405</t>
  </si>
  <si>
    <t>1529.50318385808</t>
  </si>
  <si>
    <t>0.6919433330512124</t>
  </si>
  <si>
    <t>0.30805666694878764</t>
  </si>
  <si>
    <t>1566.8004576463</t>
  </si>
  <si>
    <t>1554.53814015636</t>
  </si>
  <si>
    <t>1571.32009716047</t>
  </si>
  <si>
    <t>1550.89589091619</t>
  </si>
  <si>
    <t>0.40014360958219297</t>
  </si>
  <si>
    <t>0.599856390417807</t>
  </si>
  <si>
    <t>1319.54287696098</t>
  </si>
  <si>
    <t>1502.62341634243</t>
  </si>
  <si>
    <t>1288.40911098606</t>
  </si>
  <si>
    <t>1511.26554978053</t>
  </si>
  <si>
    <t>0.7354240458425655</t>
  </si>
  <si>
    <t>0.2645759541574345</t>
  </si>
  <si>
    <t>1523.34994840853</t>
  </si>
  <si>
    <t>1476.88659775909</t>
  </si>
  <si>
    <t>1581.57654090842</t>
  </si>
  <si>
    <t>1431.32590202962</t>
  </si>
  <si>
    <t>0.29946757406449453</t>
  </si>
  <si>
    <t>0.7005324259355055</t>
  </si>
  <si>
    <t>1426.76578138515</t>
  </si>
  <si>
    <t>1681.9365758462</t>
  </si>
  <si>
    <t>1415.44648579969</t>
  </si>
  <si>
    <t>1654.7849074692</t>
  </si>
  <si>
    <t>0.5390813544290305</t>
  </si>
  <si>
    <t>0.4609186455709695</t>
  </si>
  <si>
    <t>1506.78921229542</t>
  </si>
  <si>
    <t>1614.422966153</t>
  </si>
  <si>
    <t>1589.98485393055</t>
  </si>
  <si>
    <t>1563.39802729848</t>
  </si>
  <si>
    <t>0.23120446893381733</t>
  </si>
  <si>
    <t>0.7687955310661827</t>
  </si>
  <si>
    <t>1321.02931847146</t>
  </si>
  <si>
    <t>1635.88326106198</t>
  </si>
  <si>
    <t>1252.95631080603</t>
  </si>
  <si>
    <t>1657.13216118506</t>
  </si>
  <si>
    <t>0.8846362181575366</t>
  </si>
  <si>
    <t>0.11536378184246343</t>
  </si>
  <si>
    <t>1597.82676487536</t>
  </si>
  <si>
    <t>1337.85364210048</t>
  </si>
  <si>
    <t>1632.39832951618</t>
  </si>
  <si>
    <t>1321.56269383476</t>
  </si>
  <si>
    <t>0.6340972676226015</t>
  </si>
  <si>
    <t>0.36590273237739845</t>
  </si>
  <si>
    <t>1465.18275170036</t>
  </si>
  <si>
    <t>1503.3157036294</t>
  </si>
  <si>
    <t>1488.97374547245</t>
  </si>
  <si>
    <t>1524.62296292591</t>
  </si>
  <si>
    <t>0.2795593352898801</t>
  </si>
  <si>
    <t>0.7204406647101199</t>
  </si>
  <si>
    <t>1291.85136715419</t>
  </si>
  <si>
    <t>1532.94879076314</t>
  </si>
  <si>
    <t>1282.91756511458</t>
  </si>
  <si>
    <t>1571.09755379125</t>
  </si>
  <si>
    <t>0.48037088252906057</t>
  </si>
  <si>
    <t>0.5196291174709394</t>
  </si>
  <si>
    <t>1494.33000530805</t>
  </si>
  <si>
    <t>1583.5236990176</t>
  </si>
  <si>
    <t>1522.22007024917</t>
  </si>
  <si>
    <t>1611.62783808579</t>
  </si>
  <si>
    <t>0.45622803401567197</t>
  </si>
  <si>
    <t>0.5437719659843281</t>
  </si>
  <si>
    <t>1416.84505657992</t>
  </si>
  <si>
    <t>1504.59569811003</t>
  </si>
  <si>
    <t>1420.2127515733</t>
  </si>
  <si>
    <t>1539.17684302077</t>
  </si>
  <si>
    <t>0.47619112057878077</t>
  </si>
  <si>
    <t>0.5238088794212192</t>
  </si>
  <si>
    <t>1423.14060623582</t>
  </si>
  <si>
    <t>1568.32851774425</t>
  </si>
  <si>
    <t>1476.72766250274</t>
  </si>
  <si>
    <t>1582.83899963516</t>
  </si>
  <si>
    <t>0.6859130767962324</t>
  </si>
  <si>
    <t>0.31408692320376763</t>
  </si>
  <si>
    <t>1640.74968266458</t>
  </si>
  <si>
    <t>1586.49782300559</t>
  </si>
  <si>
    <t>1620.56938976714</t>
  </si>
  <si>
    <t>1563.52896925066</t>
  </si>
  <si>
    <t>0.40989676045346196</t>
  </si>
  <si>
    <t>0.590103239546538</t>
  </si>
  <si>
    <t>1430.53384129608</t>
  </si>
  <si>
    <t>1578.11082252292</t>
  </si>
  <si>
    <t>1450.49011224533</t>
  </si>
  <si>
    <t>1600.45709469161</t>
  </si>
  <si>
    <t>0.8691620537099363</t>
  </si>
  <si>
    <t>0.13083794629006373</t>
  </si>
  <si>
    <t>1569.08157375123</t>
  </si>
  <si>
    <t>1335.57252599555</t>
  </si>
  <si>
    <t>1569.36000104689</t>
  </si>
  <si>
    <t>1310.65825464882</t>
  </si>
  <si>
    <t>0.6509884729220254</t>
  </si>
  <si>
    <t>0.34901152707797456</t>
  </si>
  <si>
    <t>1512.4070539569</t>
  </si>
  <si>
    <t>1484.54636769357</t>
  </si>
  <si>
    <t>1510.77554784988</t>
  </si>
  <si>
    <t>1513.39103158637</t>
  </si>
  <si>
    <t>0.34235503269491835</t>
  </si>
  <si>
    <t>0.6576449673050817</t>
  </si>
  <si>
    <t>1304.17700657112</t>
  </si>
  <si>
    <t>1548.314661153</t>
  </si>
  <si>
    <t>1290.36039277511</t>
  </si>
  <si>
    <t>1561.49763750667</t>
  </si>
  <si>
    <t>0.4061571636080554</t>
  </si>
  <si>
    <t>0.5938428363919446</t>
  </si>
  <si>
    <t>1502.86919143675</t>
  </si>
  <si>
    <t>1695.01299850903</t>
  </si>
  <si>
    <t>1511.97441036204</t>
  </si>
  <si>
    <t>1657.29973849905</t>
  </si>
  <si>
    <t>0.3820049809263317</t>
  </si>
  <si>
    <t>0.6179950190736683</t>
  </si>
  <si>
    <t>1317.56905525264</t>
  </si>
  <si>
    <t>1508.05596132885</t>
  </si>
  <si>
    <t>1262.01212554512</t>
  </si>
  <si>
    <t>1523.40597789523</t>
  </si>
  <si>
    <t>0.6661832641361178</t>
  </si>
  <si>
    <t>0.33381673586388216</t>
  </si>
  <si>
    <t>1532.27230189745</t>
  </si>
  <si>
    <t>1494.39335014048</t>
  </si>
  <si>
    <t>1577.80104721943</t>
  </si>
  <si>
    <t>1533.23212294383</t>
  </si>
  <si>
    <t>0.4954730024568392</t>
  </si>
  <si>
    <t>0.5045269975431608</t>
  </si>
  <si>
    <t>1442.52840278518</t>
  </si>
  <si>
    <t>1590.98286665943</t>
  </si>
  <si>
    <t>1513.33456254178</t>
  </si>
  <si>
    <t>1588.70930098412</t>
  </si>
  <si>
    <t>0.5235141892240391</t>
  </si>
  <si>
    <t>0.47648581077596086</t>
  </si>
  <si>
    <t>1431.68121116983</t>
  </si>
  <si>
    <t>1498.24860736141</t>
  </si>
  <si>
    <t>1459.26247278207</t>
  </si>
  <si>
    <t>1569.6568944494</t>
  </si>
  <si>
    <t>0.8625379814691375</t>
  </si>
  <si>
    <t>0.13746201853086248</t>
  </si>
  <si>
    <t>1626.5211646863</t>
  </si>
  <si>
    <t>1426.2071529556</t>
  </si>
  <si>
    <t>1643.52569100415</t>
  </si>
  <si>
    <t>1436.46497207398</t>
  </si>
  <si>
    <t>0.5688930860416934</t>
  </si>
  <si>
    <t>0.4311069139583066</t>
  </si>
  <si>
    <t>1532.97421103047</t>
  </si>
  <si>
    <t>1610.85758579088</t>
  </si>
  <si>
    <t>1509.1840893095</t>
  </si>
  <si>
    <t>1637.02758515751</t>
  </si>
  <si>
    <t>0.7183364010749745</t>
  </si>
  <si>
    <t>0.28166359892502546</t>
  </si>
  <si>
    <t>1647.46082306321</t>
  </si>
  <si>
    <t>1571.39968212429</t>
  </si>
  <si>
    <t>1630.26669248995</t>
  </si>
  <si>
    <t>1594.35222112259</t>
  </si>
  <si>
    <t>0.6989860526537426</t>
  </si>
  <si>
    <t>0.3010139473462574</t>
  </si>
  <si>
    <t>1466.87287866371</t>
  </si>
  <si>
    <t>1440.54756039146</t>
  </si>
  <si>
    <t>1464.14570217088</t>
  </si>
  <si>
    <t>1442.59788754789</t>
  </si>
  <si>
    <t>0.7617914039432203</t>
  </si>
  <si>
    <t>0.2382085960567797</t>
  </si>
  <si>
    <t>1579.15299877943</t>
  </si>
  <si>
    <t>1491.89119191973</t>
  </si>
  <si>
    <t>1603.42804666378</t>
  </si>
  <si>
    <t>1490.04700192706</t>
  </si>
  <si>
    <t>0.5279041647659491</t>
  </si>
  <si>
    <t>0.47209583523405085</t>
  </si>
  <si>
    <t>1606.1299130164</t>
  </si>
  <si>
    <t>1703.30605164563</t>
  </si>
  <si>
    <t>1609.28574866475</t>
  </si>
  <si>
    <t>1662.0135199325</t>
  </si>
  <si>
    <t>0.7470365990938231</t>
  </si>
  <si>
    <t>0.25296340090617686</t>
  </si>
  <si>
    <t>1573.86350394146</t>
  </si>
  <si>
    <t>1519.98855415472</t>
  </si>
  <si>
    <t>1613.33825865952</t>
  </si>
  <si>
    <t>1456.82811595565</t>
  </si>
  <si>
    <t>0.3331495502996794</t>
  </si>
  <si>
    <t>0.6668504497003206</t>
  </si>
  <si>
    <t>1300.10344603883</t>
  </si>
  <si>
    <t>1504.15497507226</t>
  </si>
  <si>
    <t>1328.95454125757</t>
  </si>
  <si>
    <t>1514.48514605374</t>
  </si>
  <si>
    <t>0.7826750640014039</t>
  </si>
  <si>
    <t>0.21732493599859615</t>
  </si>
  <si>
    <t>1431.28645139162</t>
  </si>
  <si>
    <t>1299.65633656465</t>
  </si>
  <si>
    <t>1422.4777759695</t>
  </si>
  <si>
    <t>1276.06017360919</t>
  </si>
  <si>
    <t>0.592175656998283</t>
  </si>
  <si>
    <t>0.407824343001717</t>
  </si>
  <si>
    <t>1541.3314473069</t>
  </si>
  <si>
    <t>1590.5069128637</t>
  </si>
  <si>
    <t>1569.7751980276</t>
  </si>
  <si>
    <t>1598.61602907385</t>
  </si>
  <si>
    <t>0.6991427839616906</t>
  </si>
  <si>
    <t>0.3008572160383094</t>
  </si>
  <si>
    <t>1542.29030644795</t>
  </si>
  <si>
    <t>1520.30379503726</t>
  </si>
  <si>
    <t>1552.53802420706</t>
  </si>
  <si>
    <t>1522.81931394752</t>
  </si>
  <si>
    <t>0.8492520029489804</t>
  </si>
  <si>
    <t>0.1507479970510196</t>
  </si>
  <si>
    <t>1630.77776262621</t>
  </si>
  <si>
    <t>1421.95055501569</t>
  </si>
  <si>
    <t>1646.92758659865</t>
  </si>
  <si>
    <t>1441.87493726778</t>
  </si>
  <si>
    <t>0.5310746594017884</t>
  </si>
  <si>
    <t>0.46892534059821156</t>
  </si>
  <si>
    <t>1554.52966853794</t>
  </si>
  <si>
    <t>1662.0127282765</t>
  </si>
  <si>
    <t>1566.95909467502</t>
  </si>
  <si>
    <t>1630.18496340111</t>
  </si>
  <si>
    <t>0.5307792862246707</t>
  </si>
  <si>
    <t>0.46922071377532926</t>
  </si>
  <si>
    <t>1515.82241795856</t>
  </si>
  <si>
    <t>1627.30746972977</t>
  </si>
  <si>
    <t>1583.86682097943</t>
  </si>
  <si>
    <t>1641.97289133512</t>
  </si>
  <si>
    <t>0.6349364874585334</t>
  </si>
  <si>
    <t>0.36506351254146663</t>
  </si>
  <si>
    <t>1478.38558497799</t>
  </si>
  <si>
    <t>1514.2563725239</t>
  </si>
  <si>
    <t>1525.03902394081</t>
  </si>
  <si>
    <t>1556.34681967278</t>
  </si>
  <si>
    <t>0.6426877444983494</t>
  </si>
  <si>
    <t>0.3573122555016506</t>
  </si>
  <si>
    <t>1455.91447377207</t>
  </si>
  <si>
    <t>1427.16148940457</t>
  </si>
  <si>
    <t>1490.31448668582</t>
  </si>
  <si>
    <t>1434.92288884041</t>
  </si>
  <si>
    <t>0.7910839934925636</t>
  </si>
  <si>
    <t>0.20891600650743636</t>
  </si>
  <si>
    <t>1469.10278061027</t>
  </si>
  <si>
    <t>1333.34262404899</t>
  </si>
  <si>
    <t>1448.34886524987</t>
  </si>
  <si>
    <t>1297.09507768291</t>
  </si>
  <si>
    <t>0.8988542538476288</t>
  </si>
  <si>
    <t>0.10114574615237115</t>
  </si>
  <si>
    <t>1580.24505471125</t>
  </si>
  <si>
    <t>1298.56428063283</t>
  </si>
  <si>
    <t>1614.98566696519</t>
  </si>
  <si>
    <t>1276.70748503733</t>
  </si>
  <si>
    <t>0.7123512759360164</t>
  </si>
  <si>
    <t>0.28764872406398356</t>
  </si>
  <si>
    <t>1574.63937647487</t>
  </si>
  <si>
    <t>1548.8417474193</t>
  </si>
  <si>
    <t>1578.84510358386</t>
  </si>
  <si>
    <t>1534.45861957765</t>
  </si>
  <si>
    <t>0.616591598120313</t>
  </si>
  <si>
    <t>0.38340840187968706</t>
  </si>
  <si>
    <t>1308.91713927535</t>
  </si>
  <si>
    <t>1308.75536201612</t>
  </si>
  <si>
    <t>1338.30852675242</t>
  </si>
  <si>
    <t>1254.56305665135</t>
  </si>
  <si>
    <t>0.6077554450106875</t>
  </si>
  <si>
    <t>0.39224455498931254</t>
  </si>
  <si>
    <t>1495.46429564591</t>
  </si>
  <si>
    <t>1512.24931423238</t>
  </si>
  <si>
    <t>1516.70671138877</t>
  </si>
  <si>
    <t>1567.25804108714</t>
  </si>
  <si>
    <t>0.6877564423315903</t>
  </si>
  <si>
    <t>0.3122435576684097</t>
  </si>
  <si>
    <t>1548.56913192507</t>
  </si>
  <si>
    <t>1496.91729045409</t>
  </si>
  <si>
    <t>1562.27259289111</t>
  </si>
  <si>
    <t>1505.07146969169</t>
  </si>
  <si>
    <t>0.7711181773963863</t>
  </si>
  <si>
    <t>0.22888182260361367</t>
  </si>
  <si>
    <t>1514.03102038822</t>
  </si>
  <si>
    <t>1459.54573745135</t>
  </si>
  <si>
    <t>1554.50643329106</t>
  </si>
  <si>
    <t>1429.11474984409</t>
  </si>
  <si>
    <t>0.5163675677921569</t>
  </si>
  <si>
    <t>0.48363243220784313</t>
  </si>
  <si>
    <t>1445.7214051327</t>
  </si>
  <si>
    <t>1506.26360107439</t>
  </si>
  <si>
    <t>1466.34506487631</t>
  </si>
  <si>
    <t>1531.21063444507</t>
  </si>
  <si>
    <t>0.7145230528349027</t>
  </si>
  <si>
    <t>0.2854769471650973</t>
  </si>
  <si>
    <t>1639.64471311095</t>
  </si>
  <si>
    <t>1562.53273163955</t>
  </si>
  <si>
    <t>1642.29119668048</t>
  </si>
  <si>
    <t>1582.45744392234</t>
  </si>
  <si>
    <t>0.7922979631023106</t>
  </si>
  <si>
    <t>0.2077020368976894</t>
  </si>
  <si>
    <t>1523.75419242664</t>
  </si>
  <si>
    <t>1452.72603112699</t>
  </si>
  <si>
    <t>1557.86337373942</t>
  </si>
  <si>
    <t>1433.70607373918</t>
  </si>
  <si>
    <t>0.669295488538121</t>
  </si>
  <si>
    <t>0.33070451146187896</t>
  </si>
  <si>
    <t>1465.90114789564</t>
  </si>
  <si>
    <t>1468.39891085442</t>
  </si>
  <si>
    <t>1493.70459901146</t>
  </si>
  <si>
    <t>1505.24255290331</t>
  </si>
  <si>
    <t>0.7448850712812305</t>
  </si>
  <si>
    <t>0.2551149287187695</t>
  </si>
  <si>
    <t>1608.27573372659</t>
  </si>
  <si>
    <t>1517.84273344453</t>
  </si>
  <si>
    <t>1602.37436380902</t>
  </si>
  <si>
    <t>1503.87048770237</t>
  </si>
  <si>
    <t>0.6928228560683478</t>
  </si>
  <si>
    <t>0.3071771439316522</t>
  </si>
  <si>
    <t>1708.31749805459</t>
  </si>
  <si>
    <t>1657.00128186754</t>
  </si>
  <si>
    <t>1675.97698607676</t>
  </si>
  <si>
    <t>1629.37521788791</t>
  </si>
  <si>
    <t>0.8693212355546782</t>
  </si>
  <si>
    <t>0.13067876444532178</t>
  </si>
  <si>
    <t>1565.68356029011</t>
  </si>
  <si>
    <t>1330.19179539843</t>
  </si>
  <si>
    <t>1518.86221402869</t>
  </si>
  <si>
    <t>1291.76467713419</t>
  </si>
  <si>
    <t>0.5827840599357859</t>
  </si>
  <si>
    <t>0.41721594006421414</t>
  </si>
  <si>
    <t>1403.72686646742</t>
  </si>
  <si>
    <t>1492.53740354742</t>
  </si>
  <si>
    <t>1439.92123032297</t>
  </si>
  <si>
    <t>1405.73905100744</t>
  </si>
  <si>
    <t>0.5550179438514029</t>
  </si>
  <si>
    <t>0.4449820561485971</t>
  </si>
  <si>
    <t>1505.84691990814</t>
  </si>
  <si>
    <t>1580.2658982657</t>
  </si>
  <si>
    <t>1562.73408280854</t>
  </si>
  <si>
    <t>1602.80435963968</t>
  </si>
  <si>
    <t>0.2962818680504391</t>
  </si>
  <si>
    <t>0.7037181319495609</t>
  </si>
  <si>
    <t>1309.82241304372</t>
  </si>
  <si>
    <t>1537.58361500841</t>
  </si>
  <si>
    <t>1290.19155986187</t>
  </si>
  <si>
    <t>1581.53511224809</t>
  </si>
  <si>
    <t>0.6542587092815741</t>
  </si>
  <si>
    <t>0.34574129071842585</t>
  </si>
  <si>
    <t>1512.03060256203</t>
  </si>
  <si>
    <t>1489.69729415827</t>
  </si>
  <si>
    <t>1533.11066243776</t>
  </si>
  <si>
    <t>1522.18544000632</t>
  </si>
  <si>
    <t>0.7752467996610769</t>
  </si>
  <si>
    <t>0.2247532003389231</t>
  </si>
  <si>
    <t>1537.71305303657</t>
  </si>
  <si>
    <t>1496.47206088965</t>
  </si>
  <si>
    <t>1530.62179636384</t>
  </si>
  <si>
    <t>1443.88825785655</t>
  </si>
  <si>
    <t>0.5487904684611369</t>
  </si>
  <si>
    <t>0.4512095315388631</t>
  </si>
  <si>
    <t>1517.80725379955</t>
  </si>
  <si>
    <t>1576.6941734356</t>
  </si>
  <si>
    <t>1578.5747675431</t>
  </si>
  <si>
    <t>1602.64728337302</t>
  </si>
  <si>
    <t>0.5554574881921888</t>
  </si>
  <si>
    <t>0.44454251180781124</t>
  </si>
  <si>
    <t>1426.45177067761</t>
  </si>
  <si>
    <t>1540.3052808376</t>
  </si>
  <si>
    <t>1447.89950751712</t>
  </si>
  <si>
    <t>1541.62487499359</t>
  </si>
  <si>
    <t>0.7902167600868963</t>
  </si>
  <si>
    <t>0.20978323991310366</t>
  </si>
  <si>
    <t>1629.01925522387</t>
  </si>
  <si>
    <t>1495.20550495999</t>
  </si>
  <si>
    <t>1621.90636808496</t>
  </si>
  <si>
    <t>1494.83226649026</t>
  </si>
  <si>
    <t>0.6398504253811605</t>
  </si>
  <si>
    <t>0.36014957461883945</t>
  </si>
  <si>
    <t>1299.95953439638</t>
  </si>
  <si>
    <t>1317.71296689509</t>
  </si>
  <si>
    <t>1232.98405147534</t>
  </si>
  <si>
    <t>1355.93122297306</t>
  </si>
  <si>
    <t>0.7801565842135527</t>
  </si>
  <si>
    <t>0.21984341578644728</t>
  </si>
  <si>
    <t>1505.32188023464</t>
  </si>
  <si>
    <t>1422.15917865942</t>
  </si>
  <si>
    <t>1459.24153509941</t>
  </si>
  <si>
    <t>1420.29824529244</t>
  </si>
  <si>
    <t>0.5983923211629347</t>
  </si>
  <si>
    <t>0.4016076788370653</t>
  </si>
  <si>
    <t>1509.8297560806</t>
  </si>
  <si>
    <t>1556.582109289</t>
  </si>
  <si>
    <t>1514.69885014937</t>
  </si>
  <si>
    <t>1575.03889041824</t>
  </si>
  <si>
    <t>0.41015200515497585</t>
  </si>
  <si>
    <t>0.5898479948450241</t>
  </si>
  <si>
    <t>1473.75874542958</t>
  </si>
  <si>
    <t>1621.16165768993</t>
  </si>
  <si>
    <t>1485.39416459737</t>
  </si>
  <si>
    <t>1606.42528855152</t>
  </si>
  <si>
    <t>0.8242282573744335</t>
  </si>
  <si>
    <t>0.1757717426255665</t>
  </si>
  <si>
    <t>1480.7322655073</t>
  </si>
  <si>
    <t>1287.6261797435</t>
  </si>
  <si>
    <t>1510.02063388137</t>
  </si>
  <si>
    <t>1263.5361942976</t>
  </si>
  <si>
    <t>0.9400438346342517</t>
  </si>
  <si>
    <t>0.059956165365748326</t>
  </si>
  <si>
    <t>1709.27257792763</t>
  </si>
  <si>
    <t>1329.23671552539</t>
  </si>
  <si>
    <t>1653.4673805364</t>
  </si>
  <si>
    <t>1290.89220666434</t>
  </si>
  <si>
    <t>0.780092234051439</t>
  </si>
  <si>
    <t>0.21990776594856098</t>
  </si>
  <si>
    <t>1523.28465418992</t>
  </si>
  <si>
    <t>1488.12031123289</t>
  </si>
  <si>
    <t>1540.72054072472</t>
  </si>
  <si>
    <t>1480.57223359247</t>
  </si>
  <si>
    <t>0.6604294195736442</t>
  </si>
  <si>
    <t>0.3395705804263558</t>
  </si>
  <si>
    <t>1492.43579191608</t>
  </si>
  <si>
    <t>1516.0668715356</t>
  </si>
  <si>
    <t>1525.99494977159</t>
  </si>
  <si>
    <t>1464.56175941013</t>
  </si>
  <si>
    <t>0.5968146141616402</t>
  </si>
  <si>
    <t>0.40318538583835983</t>
  </si>
  <si>
    <t>1493.5585322541</t>
  </si>
  <si>
    <t>1550.00144069061</t>
  </si>
  <si>
    <t>1558.27195735879</t>
  </si>
  <si>
    <t>1456.81980339718</t>
  </si>
  <si>
    <t>0.7787227507117371</t>
  </si>
  <si>
    <t>0.22127724928826287</t>
  </si>
  <si>
    <t>1610.92661545042</t>
  </si>
  <si>
    <t>1487.04641243444</t>
  </si>
  <si>
    <t>1600.94419459571</t>
  </si>
  <si>
    <t>1440.12549324617</t>
  </si>
  <si>
    <t>0.6447879972189037</t>
  </si>
  <si>
    <t>0.3552120027810963</t>
  </si>
  <si>
    <t>1573.47190981349</t>
  </si>
  <si>
    <t>1583.48816188781</t>
  </si>
  <si>
    <t>1608.24409933233</t>
  </si>
  <si>
    <t>1609.31495523092</t>
  </si>
  <si>
    <t>0.6504613986987681</t>
  </si>
  <si>
    <t>0.34953860130123193</t>
  </si>
  <si>
    <t>1320.82242797764</t>
  </si>
  <si>
    <t>1306.71295196117</t>
  </si>
  <si>
    <t>1355.32095325719</t>
  </si>
  <si>
    <t>1313.70403830721</t>
  </si>
  <si>
    <t>0.7740005050278705</t>
  </si>
  <si>
    <t>0.22599949497212946</t>
  </si>
  <si>
    <t>1514.0509042718</t>
  </si>
  <si>
    <t>1452.70614724341</t>
  </si>
  <si>
    <t>1541.67345315788</t>
  </si>
  <si>
    <t>1413.23671595263</t>
  </si>
  <si>
    <t>0.7819385183024675</t>
  </si>
  <si>
    <t>0.21806148169753248</t>
  </si>
  <si>
    <t>1642.76071600368</t>
  </si>
  <si>
    <t>1514.69125090682</t>
  </si>
  <si>
    <t>1659.22435541354</t>
  </si>
  <si>
    <t>1591.70142982241</t>
  </si>
  <si>
    <t>0.6229416511654184</t>
  </si>
  <si>
    <t>0.37705834883458156</t>
  </si>
  <si>
    <t>1484.06697620131</t>
  </si>
  <si>
    <t>1513.79230758075</t>
  </si>
  <si>
    <t>1431.79710043888</t>
  </si>
  <si>
    <t>1527.72803244771</t>
  </si>
  <si>
    <t>0.5682582826741951</t>
  </si>
  <si>
    <t>0.4317417173258049</t>
  </si>
  <si>
    <t>1671.56495275698</t>
  </si>
  <si>
    <t>1694.70890703819</t>
  </si>
  <si>
    <t>1641.43203489323</t>
  </si>
  <si>
    <t>1651.87832312507</t>
  </si>
  <si>
    <t>0.6024974822899021</t>
  </si>
  <si>
    <t>0.3975025177100979</t>
  </si>
  <si>
    <t>1493.38079083788</t>
  </si>
  <si>
    <t>1554.03258025113</t>
  </si>
  <si>
    <t>1510.51838225363</t>
  </si>
  <si>
    <t>1535.43936600196</t>
  </si>
  <si>
    <t>0.7281541139455808</t>
  </si>
  <si>
    <t>0.2718458860544192</t>
  </si>
  <si>
    <t>1629.53522422726</t>
  </si>
  <si>
    <t>1541.62787415328</t>
  </si>
  <si>
    <t>1480.1723267326</t>
  </si>
  <si>
    <t>1469.1533400057</t>
  </si>
  <si>
    <t>0.7085760674853191</t>
  </si>
  <si>
    <t>0.2914239325146809</t>
  </si>
  <si>
    <t>1600.70146666044</t>
  </si>
  <si>
    <t>1566.80725807898</t>
  </si>
  <si>
    <t>1607.82470511371</t>
  </si>
  <si>
    <t>1574.35882947847</t>
  </si>
  <si>
    <t>0.8363939753746017</t>
  </si>
  <si>
    <t>0.1636060246253983</t>
  </si>
  <si>
    <t>1656.34073812921</t>
  </si>
  <si>
    <t>1503.34452586066</t>
  </si>
  <si>
    <t>1639.42510268384</t>
  </si>
  <si>
    <t>1477.04034813883</t>
  </si>
  <si>
    <t>0.6829676718376679</t>
  </si>
  <si>
    <t>0.31703232816233207</t>
  </si>
  <si>
    <t>1501.1876864209</t>
  </si>
  <si>
    <t>1493.59548335821</t>
  </si>
  <si>
    <t>1465.68826829369</t>
  </si>
  <si>
    <t>1526.98280838243</t>
  </si>
  <si>
    <t>0.6513807251949436</t>
  </si>
  <si>
    <t>0.3486192748050564</t>
  </si>
  <si>
    <t>1493.61157432505</t>
  </si>
  <si>
    <t>1544.36433077169</t>
  </si>
  <si>
    <t>1517.44977939703</t>
  </si>
  <si>
    <t>1550.53093276205</t>
  </si>
  <si>
    <t>0.5120385682916784</t>
  </si>
  <si>
    <t>0.4879614317083216</t>
  </si>
  <si>
    <t>1428.9814494835</t>
  </si>
  <si>
    <t>1506.97003675667</t>
  </si>
  <si>
    <t>1439.82078798581</t>
  </si>
  <si>
    <t>1530.07110817823</t>
  </si>
  <si>
    <t>0.461659880837249</t>
  </si>
  <si>
    <t>0.538340119162751</t>
  </si>
  <si>
    <t>1512.41292566852</t>
  </si>
  <si>
    <t>1646.41466187076</t>
  </si>
  <si>
    <t>1489.11319034534</t>
  </si>
  <si>
    <t>1659.69390960986</t>
  </si>
  <si>
    <t>0.736175399774515</t>
  </si>
  <si>
    <t>0.26382460022548504</t>
  </si>
  <si>
    <t>1563.8714020779</t>
  </si>
  <si>
    <t>1504.80601269558</t>
  </si>
  <si>
    <t>1579.77436897681</t>
  </si>
  <si>
    <t>1317.01702521838</t>
  </si>
  <si>
    <t>0.6149416611728789</t>
  </si>
  <si>
    <t>0.38505833882712115</t>
  </si>
  <si>
    <t>1482.17259737436</t>
  </si>
  <si>
    <t>1484.0219399713</t>
  </si>
  <si>
    <t>1496.22307028847</t>
  </si>
  <si>
    <t>1508.95186448634</t>
  </si>
  <si>
    <t>0.45424401216839166</t>
  </si>
  <si>
    <t>0.5457559878316083</t>
  </si>
  <si>
    <t>1332.44609575509</t>
  </si>
  <si>
    <t>1441.08247946596</t>
  </si>
  <si>
    <t>1348.73004041252</t>
  </si>
  <si>
    <t>1437.1204656488</t>
  </si>
  <si>
    <t>0.5306404117259991</t>
  </si>
  <si>
    <t>0.4693595882740009</t>
  </si>
  <si>
    <t>1498.76985582175</t>
  </si>
  <si>
    <t>1589.52431876164</t>
  </si>
  <si>
    <t>1329.81841834792</t>
  </si>
  <si>
    <t>1604.23504416953</t>
  </si>
  <si>
    <t>0.6526126461761407</t>
  </si>
  <si>
    <t>0.3473873538238593</t>
  </si>
  <si>
    <t>1498.49817859286</t>
  </si>
  <si>
    <t>1479.08229363254</t>
  </si>
  <si>
    <t>1549.810585237</t>
  </si>
  <si>
    <t>1499.24638507301</t>
  </si>
  <si>
    <t>0.69321133186593</t>
  </si>
  <si>
    <t>0.30678866813407</t>
  </si>
  <si>
    <t>1312.01983608587</t>
  </si>
  <si>
    <t>1304.84305918302</t>
  </si>
  <si>
    <t>1280.86642489323</t>
  </si>
  <si>
    <t>1269.16965400689</t>
  </si>
  <si>
    <t>0.7010164799154509</t>
  </si>
  <si>
    <t>0.2989835200845491</t>
  </si>
  <si>
    <t>1520.21592773724</t>
  </si>
  <si>
    <t>1515.00742977425</t>
  </si>
  <si>
    <t>1524.57075775243</t>
  </si>
  <si>
    <t>1514.06389739084</t>
  </si>
  <si>
    <t>0.5333021451399906</t>
  </si>
  <si>
    <t>0.46669785486000936</t>
  </si>
  <si>
    <t>1475.07978167527</t>
  </si>
  <si>
    <t>1575.83803283707</t>
  </si>
  <si>
    <t>1510.03768323289</t>
  </si>
  <si>
    <t>1598.89509081035</t>
  </si>
  <si>
    <t>0.656826381843019</t>
  </si>
  <si>
    <t>0.343173618156981</t>
  </si>
  <si>
    <t>1574.1328309176</t>
  </si>
  <si>
    <t>1546.70700741251</t>
  </si>
  <si>
    <t>1503.61218978872</t>
  </si>
  <si>
    <t>1542.75546000851</t>
  </si>
  <si>
    <t>0.7772750058075796</t>
  </si>
  <si>
    <t>0.22272499419242042</t>
  </si>
  <si>
    <t>1632.98106758906</t>
  </si>
  <si>
    <t>1508.96708230672</t>
  </si>
  <si>
    <t>1633.20157418293</t>
  </si>
  <si>
    <t>1492.28882308815</t>
  </si>
  <si>
    <t>0.8425371504032567</t>
  </si>
  <si>
    <t>0.15746284959674328</t>
  </si>
  <si>
    <t>1696.32412064702</t>
  </si>
  <si>
    <t>1501.72931225183</t>
  </si>
  <si>
    <t>1644.70339834332</t>
  </si>
  <si>
    <t>1489.65976079813</t>
  </si>
  <si>
    <t>0.6221652453275716</t>
  </si>
  <si>
    <t>0.37783475467242844</t>
  </si>
  <si>
    <t>1478.05392612839</t>
  </si>
  <si>
    <t>1522.52768495333</t>
  </si>
  <si>
    <t>1538.53081066708</t>
  </si>
  <si>
    <t>1520.74277023012</t>
  </si>
  <si>
    <t>0.9301025443809259</t>
  </si>
  <si>
    <t>0.06989745561907412</t>
  </si>
  <si>
    <t>1658.64307794155</t>
  </si>
  <si>
    <t>1304.41061214883</t>
  </si>
  <si>
    <t>1643.02045007087</t>
  </si>
  <si>
    <t>1318.448739727</t>
  </si>
  <si>
    <t>0.5006997260259244</t>
  </si>
  <si>
    <t>0.4993002739740756</t>
  </si>
  <si>
    <t>1495.58706716496</t>
  </si>
  <si>
    <t>1606.30208591638</t>
  </si>
  <si>
    <t>1528.31814438328</t>
  </si>
  <si>
    <t>1598.03493988706</t>
  </si>
  <si>
    <t>0.6510605473764134</t>
  </si>
  <si>
    <t>0.3489394526235866</t>
  </si>
  <si>
    <t>1485.13957193141</t>
  </si>
  <si>
    <t>1509.9705311583</t>
  </si>
  <si>
    <t>1491.75042894965</t>
  </si>
  <si>
    <t>1498.36455074955</t>
  </si>
  <si>
    <t>0.5568892871314474</t>
  </si>
  <si>
    <t>0.44311071286855264</t>
  </si>
  <si>
    <t>1495.63127777269</t>
  </si>
  <si>
    <t>1532.80002920031</t>
  </si>
  <si>
    <t>1458.075457147</t>
  </si>
  <si>
    <t>1586.93180670363</t>
  </si>
  <si>
    <t>0.40467034110341293</t>
  </si>
  <si>
    <t>0.5953296588965871</t>
  </si>
  <si>
    <t>1307.72551265565</t>
  </si>
  <si>
    <t>1483.37661706277</t>
  </si>
  <si>
    <t>1283.50447622762</t>
  </si>
  <si>
    <t>1499.27041978821</t>
  </si>
  <si>
    <t>0.5133022576015801</t>
  </si>
  <si>
    <t>0.4866977423984199</t>
  </si>
  <si>
    <t>1492.22885045206</t>
  </si>
  <si>
    <t>1596.06532413133</t>
  </si>
  <si>
    <t>1392.88184564937</t>
  </si>
  <si>
    <t>1608.90211270178</t>
  </si>
  <si>
    <t>0.5499632149088582</t>
  </si>
  <si>
    <t>0.45003678509114176</t>
  </si>
  <si>
    <t>1524.7889712438</t>
  </si>
  <si>
    <t>1558.31094198052</t>
  </si>
  <si>
    <t>1487.7862253491</t>
  </si>
  <si>
    <t>1489.22314246177</t>
  </si>
  <si>
    <t>0.6247141313370379</t>
  </si>
  <si>
    <t>0.3752858686629621</t>
  </si>
  <si>
    <t>1509.97960587385</t>
  </si>
  <si>
    <t>1498.48910387731</t>
  </si>
  <si>
    <t>1549.21016992128</t>
  </si>
  <si>
    <t>1507.18713467752</t>
  </si>
  <si>
    <t>0.4816377487178151</t>
  </si>
  <si>
    <t>0.5183622512821848</t>
  </si>
  <si>
    <t>1530.41134398427</t>
  </si>
  <si>
    <t>1622.78565134203</t>
  </si>
  <si>
    <t>1447.51305286852</t>
  </si>
  <si>
    <t>1656.06593381472</t>
  </si>
  <si>
    <t>0.8315198386588992</t>
  </si>
  <si>
    <t>0.16848016134110078</t>
  </si>
  <si>
    <t>1473.53419108758</t>
  </si>
  <si>
    <t>1313.4814654698</t>
  </si>
  <si>
    <t>1495.84249843124</t>
  </si>
  <si>
    <t>1286.4646726697</t>
  </si>
  <si>
    <t>0.49190636065314725</t>
  </si>
  <si>
    <t>0.5080936393468527</t>
  </si>
  <si>
    <t>1433.50900090579</t>
  </si>
  <si>
    <t>1554.28048597268</t>
  </si>
  <si>
    <t>1434.32532247064</t>
  </si>
  <si>
    <t>1500.1829810258</t>
  </si>
  <si>
    <t>0.6653969479668649</t>
  </si>
  <si>
    <t>0.3346030520331351</t>
  </si>
  <si>
    <t>1501.64847318115</t>
  </si>
  <si>
    <t>1508.94602375806</t>
  </si>
  <si>
    <t>1541.03020969506</t>
  </si>
  <si>
    <t>1527.94051543713</t>
  </si>
  <si>
    <t>0.2687850397893441</t>
  </si>
  <si>
    <t>0.7312149602106559</t>
  </si>
  <si>
    <t>1350.07430117795</t>
  </si>
  <si>
    <t>1588.67388049352</t>
  </si>
  <si>
    <t>1379.62692863192</t>
  </si>
  <si>
    <t>1456.43424150455</t>
  </si>
  <si>
    <t>0.39875949118702764</t>
  </si>
  <si>
    <t>0.6012405088129724</t>
  </si>
  <si>
    <t>1457.78833560846</t>
  </si>
  <si>
    <t>1663.70610793757</t>
  </si>
  <si>
    <t>1517.24383003446</t>
  </si>
  <si>
    <t>1662.12128645814</t>
  </si>
  <si>
    <t>0.7846095293877074</t>
  </si>
  <si>
    <t>0.21539047061229255</t>
  </si>
  <si>
    <t>1433.23070255593</t>
  </si>
  <si>
    <t>1300.1613590764</t>
  </si>
  <si>
    <t>1445.68905980456</t>
  </si>
  <si>
    <t>1315.01958716766</t>
  </si>
  <si>
    <t>0.8341322246406874</t>
  </si>
  <si>
    <t>0.16586777535931263</t>
  </si>
  <si>
    <t>1661.45456970867</t>
  </si>
  <si>
    <t>1475.24243436127</t>
  </si>
  <si>
    <t>1647.86311246691</t>
  </si>
  <si>
    <t>1461.71614909492</t>
  </si>
  <si>
    <t>0.6263322403837749</t>
  </si>
  <si>
    <t>0.3736677596162251</t>
  </si>
  <si>
    <t>1526.42592744626</t>
  </si>
  <si>
    <t>1528.90178670738</t>
  </si>
  <si>
    <t>1513.17841611991</t>
  </si>
  <si>
    <t>1566.8661782175</t>
  </si>
  <si>
    <t>0.5464344669307052</t>
  </si>
  <si>
    <t>0.4535655330692948</t>
  </si>
  <si>
    <t>1576.42043186965</t>
  </si>
  <si>
    <t>1683.35100019925</t>
  </si>
  <si>
    <t>1601.04179389433</t>
  </si>
  <si>
    <t>1673.14508503595</t>
  </si>
  <si>
    <t>0.6480055914377458</t>
  </si>
  <si>
    <t>0.35199440856225417</t>
  </si>
  <si>
    <t>1509.59990426826</t>
  </si>
  <si>
    <t>1487.67984668558</t>
  </si>
  <si>
    <t>1530.09716194991</t>
  </si>
  <si>
    <t>1468.8586964456</t>
  </si>
  <si>
    <t>0.5442933801462706</t>
  </si>
  <si>
    <t>0.4557066198537294</t>
  </si>
  <si>
    <t>1495.4894619917</t>
  </si>
  <si>
    <t>1543.93059591239</t>
  </si>
  <si>
    <t>1470.147873323</t>
  </si>
  <si>
    <t>1538.9947521509</t>
  </si>
  <si>
    <t>0.6414345747139077</t>
  </si>
  <si>
    <t>0.35856542528609225</t>
  </si>
  <si>
    <t>1518.1093522574</t>
  </si>
  <si>
    <t>1500.81627737451</t>
  </si>
  <si>
    <t>1558.82775909906</t>
  </si>
  <si>
    <t>1548.63553019712</t>
  </si>
  <si>
    <t>0.7140767258058845</t>
  </si>
  <si>
    <t>0.28592327419411545</t>
  </si>
  <si>
    <t>1494.27937902133</t>
  </si>
  <si>
    <t>1431.18017398666</t>
  </si>
  <si>
    <t>1249.61820632161</t>
  </si>
  <si>
    <t>1435.58405550636</t>
  </si>
  <si>
    <t>0.6228721895027817</t>
  </si>
  <si>
    <t>0.37712781049721833</t>
  </si>
  <si>
    <t>1563.67971695907</t>
  </si>
  <si>
    <t>1600.83219637152</t>
  </si>
  <si>
    <t>1603.83578775996</t>
  </si>
  <si>
    <t>1600.51895062365</t>
  </si>
  <si>
    <t>0.6063497757056003</t>
  </si>
  <si>
    <t>0.39365022429439966</t>
  </si>
  <si>
    <t>1477.68640378891</t>
  </si>
  <si>
    <t>1494.33689117598</t>
  </si>
  <si>
    <t>1484.79651116471</t>
  </si>
  <si>
    <t>1499.85456246561</t>
  </si>
  <si>
    <t>0.5473476114959931</t>
  </si>
  <si>
    <t>0.4526523885040069</t>
  </si>
  <si>
    <t>1441.31903472081</t>
  </si>
  <si>
    <t>1541.25827213145</t>
  </si>
  <si>
    <t>1498.58403457388</t>
  </si>
  <si>
    <t>1502.67878773525</t>
  </si>
  <si>
    <t>0.39481420658283606</t>
  </si>
  <si>
    <t>0.6051857934171639</t>
  </si>
  <si>
    <t>1300.84901926447</t>
  </si>
  <si>
    <t>1500.31229289091</t>
  </si>
  <si>
    <t>1291.07714148769</t>
  </si>
  <si>
    <t>1447.22077265239</t>
  </si>
  <si>
    <t>0.27008202597798225</t>
  </si>
  <si>
    <t>0.7299179740220177</t>
  </si>
  <si>
    <t>1345.45471972955</t>
  </si>
  <si>
    <t>1627.40523279043</t>
  </si>
  <si>
    <t>1387.85116690031</t>
  </si>
  <si>
    <t>1632.18513784494</t>
  </si>
  <si>
    <t>0.7857868854542377</t>
  </si>
  <si>
    <t>0.2142131145457623</t>
  </si>
  <si>
    <t>1438.6105848218</t>
  </si>
  <si>
    <t>1302.62392873964</t>
  </si>
  <si>
    <t>1437.91961660661</t>
  </si>
  <si>
    <t>1285.4057130848</t>
  </si>
  <si>
    <t>0.8233784601855924</t>
  </si>
  <si>
    <t>0.17662153981440765</t>
  </si>
  <si>
    <t>1701.25568759789</t>
  </si>
  <si>
    <t>1523.97021975651</t>
  </si>
  <si>
    <t>1634.59889131505</t>
  </si>
  <si>
    <t>1569.13392170352</t>
  </si>
  <si>
    <t>0.8673961670152723</t>
  </si>
  <si>
    <t>0.13260383298472767</t>
  </si>
  <si>
    <t>1527.44213334851</t>
  </si>
  <si>
    <t>1299.14515317415</t>
  </si>
  <si>
    <t>1450.27765610075</t>
  </si>
  <si>
    <t>1310.70867180933</t>
  </si>
  <si>
    <t>0.35996897357896696</t>
  </si>
  <si>
    <t>0.640031026421033</t>
  </si>
  <si>
    <t>1470.5962092343</t>
  </si>
  <si>
    <t>1696.13140802772</t>
  </si>
  <si>
    <t>1515.7738330205</t>
  </si>
  <si>
    <t>1687.23238222315</t>
  </si>
  <si>
    <t>0.7701762622021852</t>
  </si>
  <si>
    <t>0.22982373779781484</t>
  </si>
  <si>
    <t>1546.31950919377</t>
  </si>
  <si>
    <t>1426.11893692434</t>
  </si>
  <si>
    <t>1518.15395805793</t>
  </si>
  <si>
    <t>1441.35559028621</t>
  </si>
  <si>
    <t>0.6022965433403397</t>
  </si>
  <si>
    <t>0.39770345665966034</t>
  </si>
  <si>
    <t>1545.23966816123</t>
  </si>
  <si>
    <t>1543.48261780356</t>
  </si>
  <si>
    <t>1454.23914378137</t>
  </si>
  <si>
    <t>1520.82326670603</t>
  </si>
  <si>
    <t>0.8206182658457782</t>
  </si>
  <si>
    <t>0.17938173415422176</t>
  </si>
  <si>
    <t>1512.09156807492</t>
  </si>
  <si>
    <t>1342.96305592289</t>
  </si>
  <si>
    <t>1488.71385376662</t>
  </si>
  <si>
    <t>1414.90813431225</t>
  </si>
  <si>
    <t>0.5215242960028436</t>
  </si>
  <si>
    <t>0.47847570399715644</t>
  </si>
  <si>
    <t>1585.62502989024</t>
  </si>
  <si>
    <t>1652.24997168808</t>
  </si>
  <si>
    <t>1589.64145918174</t>
  </si>
  <si>
    <t>1648.19205351525</t>
  </si>
  <si>
    <t>0.5736592552210907</t>
  </si>
  <si>
    <t>0.42634074477890926</t>
  </si>
  <si>
    <t>1479.37803353073</t>
  </si>
  <si>
    <t>1560.04202437336</t>
  </si>
  <si>
    <t>1495.09246024651</t>
  </si>
  <si>
    <t>1526.75023089006</t>
  </si>
  <si>
    <t>0.4525540142515733</t>
  </si>
  <si>
    <t>0.5474459857484266</t>
  </si>
  <si>
    <t>1482.46506903493</t>
  </si>
  <si>
    <t>1639.27705493148</t>
  </si>
  <si>
    <t>1498.35089721873</t>
  </si>
  <si>
    <t>1651.16131419026</t>
  </si>
  <si>
    <t>0.2421407514377766</t>
  </si>
  <si>
    <t>0.7578592485622234</t>
  </si>
  <si>
    <t>1297.75998418261</t>
  </si>
  <si>
    <t>1605.69614092855</t>
  </si>
  <si>
    <t>1263.54988666184</t>
  </si>
  <si>
    <t>1523.20657938277</t>
  </si>
  <si>
    <t>0.6921782382734382</t>
  </si>
  <si>
    <t>0.30782176172656184</t>
  </si>
  <si>
    <t>1486.82778100152</t>
  </si>
  <si>
    <t>1431.16083735101</t>
  </si>
  <si>
    <t>1483.03043597484</t>
  </si>
  <si>
    <t>1442.35125638792</t>
  </si>
  <si>
    <t>0.3599784231211737</t>
  </si>
  <si>
    <t>0.6400215768788263</t>
  </si>
  <si>
    <t>1290.31072976879</t>
  </si>
  <si>
    <t>1511.35456687019</t>
  </si>
  <si>
    <t>1281.23258384393</t>
  </si>
  <si>
    <t>1496.85195793253</t>
  </si>
  <si>
    <t>0.68372096860236</t>
  </si>
  <si>
    <t>0.31627903139764</t>
  </si>
  <si>
    <t>1464.4644975955</t>
  </si>
  <si>
    <t>1452.09697148658</t>
  </si>
  <si>
    <t>1510.1693294325</t>
  </si>
  <si>
    <t>1492.23092342112</t>
  </si>
  <si>
    <t>0.8498796462409116</t>
  </si>
  <si>
    <t>0.1501203537590884</t>
  </si>
  <si>
    <t>1503.12764511017</t>
  </si>
  <si>
    <t>1296.32980095489</t>
  </si>
  <si>
    <t>1455.01706827384</t>
  </si>
  <si>
    <t>1309.82089041222</t>
  </si>
  <si>
    <t>0.705264065284943</t>
  </si>
  <si>
    <t>0.294735934715057</t>
  </si>
  <si>
    <t>1487.18537353707</t>
  </si>
  <si>
    <t>1416.61996717618</t>
  </si>
  <si>
    <t>1490.28841029515</t>
  </si>
  <si>
    <t>1435.24414910618</t>
  </si>
  <si>
    <t>0.641495817589342</t>
  </si>
  <si>
    <t>0.35850418241065796</t>
  </si>
  <si>
    <t>1553.62407467068</t>
  </si>
  <si>
    <t>1537.93510268432</t>
  </si>
  <si>
    <t>1525.90335755148</t>
  </si>
  <si>
    <t>1457.32534964896</t>
  </si>
  <si>
    <t>0.4510252301149842</t>
  </si>
  <si>
    <t>0.5489747698850158</t>
  </si>
  <si>
    <t>1513.86664563521</t>
  </si>
  <si>
    <t>1656.49267831027</t>
  </si>
  <si>
    <t>1562.5869551324</t>
  </si>
  <si>
    <t>1642.80111911278</t>
  </si>
  <si>
    <t>0.47798593458948024</t>
  </si>
  <si>
    <t>0.5220140654105198</t>
  </si>
  <si>
    <t>1537.56465102944</t>
  </si>
  <si>
    <t>1625.68262365855</t>
  </si>
  <si>
    <t>1559.12475046847</t>
  </si>
  <si>
    <t>1650.91463783347</t>
  </si>
  <si>
    <t>0.8636795573315565</t>
  </si>
  <si>
    <t>0.13632044266844345</t>
  </si>
  <si>
    <t>1545.71264768319</t>
  </si>
  <si>
    <t>1360.93012519877</t>
  </si>
  <si>
    <t>1597.50529061493</t>
  </si>
  <si>
    <t>1406.2063160053</t>
  </si>
  <si>
    <t>0.5380149062764696</t>
  </si>
  <si>
    <t>0.46198509372353036</t>
  </si>
  <si>
    <t>1534.23903955073</t>
  </si>
  <si>
    <t>1563.47755841443</t>
  </si>
  <si>
    <t>1508.71200418122</t>
  </si>
  <si>
    <t>1601.05663920047</t>
  </si>
  <si>
    <t>0.6623845954239004</t>
  </si>
  <si>
    <t>0.3376154045760996</t>
  </si>
  <si>
    <t>1522.8519660462</t>
  </si>
  <si>
    <t>1482.78197984532</t>
  </si>
  <si>
    <t>1503.88955250008</t>
  </si>
  <si>
    <t>1376.59654187582</t>
  </si>
  <si>
    <t>0.7484829745573893</t>
  </si>
  <si>
    <t>0.2515170254426107</t>
  </si>
  <si>
    <t>1563.41990905972</t>
  </si>
  <si>
    <t>1467.21832454794</t>
  </si>
  <si>
    <t>1526.48049234065</t>
  </si>
  <si>
    <t>1507.3082649209</t>
  </si>
  <si>
    <t>0.39534363069936723</t>
  </si>
  <si>
    <t>0.6046563693006328</t>
  </si>
  <si>
    <t>1545.51030000325</t>
  </si>
  <si>
    <t>1683.18752094315</t>
  </si>
  <si>
    <t>1486.79360647786</t>
  </si>
  <si>
    <t>1648.75572449874</t>
  </si>
  <si>
    <t>0.39504911500126566</t>
  </si>
  <si>
    <t>0.6049508849987344</t>
  </si>
  <si>
    <t>1475.20438071757</t>
  </si>
  <si>
    <t>1663.75336662763</t>
  </si>
  <si>
    <t>1497.1589199723</t>
  </si>
  <si>
    <t>1632.81791075583</t>
  </si>
  <si>
    <t>0.7786556182423072</t>
  </si>
  <si>
    <t>0.22134438175769278</t>
  </si>
  <si>
    <t>1607.51687331188</t>
  </si>
  <si>
    <t>1485.36464115374</t>
  </si>
  <si>
    <t>1365.02123376235</t>
  </si>
  <si>
    <t>1509.88791933181</t>
  </si>
  <si>
    <t>0.3354973832169328</t>
  </si>
  <si>
    <t>0.6645026167830672</t>
  </si>
  <si>
    <t>1460.58897081896</t>
  </si>
  <si>
    <t>1687.06304771969</t>
  </si>
  <si>
    <t>1518.69742799951</t>
  </si>
  <si>
    <t>1637.83468341409</t>
  </si>
  <si>
    <t>0.8435498819130498</t>
  </si>
  <si>
    <t>0.1564501180869502</t>
  </si>
  <si>
    <t>1559.82993135106</t>
  </si>
  <si>
    <t>1354.72426851839</t>
  </si>
  <si>
    <t>1529.1558666331</t>
  </si>
  <si>
    <t>1411.89420172061</t>
  </si>
  <si>
    <t>0.67319700102226</t>
  </si>
  <si>
    <t>0.32680299897774</t>
  </si>
  <si>
    <t>1552.9446127242</t>
  </si>
  <si>
    <t>1548.46804837455</t>
  </si>
  <si>
    <t>1564.50585100737</t>
  </si>
  <si>
    <t>1404.63400803237</t>
  </si>
  <si>
    <t>0.29735673088879244</t>
  </si>
  <si>
    <t>0.7026432691112076</t>
  </si>
  <si>
    <t>1290.14831367491</t>
  </si>
  <si>
    <t>1551.89413496317</t>
  </si>
  <si>
    <t>1306.08995658348</t>
  </si>
  <si>
    <t>1582.05833990311</t>
  </si>
  <si>
    <t>0.6657864006210311</t>
  </si>
  <si>
    <t>0.3342135993789689</t>
  </si>
  <si>
    <t>1514.6191145272</t>
  </si>
  <si>
    <t>1511.36049662917</t>
  </si>
  <si>
    <t>1515.44019960063</t>
  </si>
  <si>
    <t>1422.88839245695</t>
  </si>
  <si>
    <t>0.7719422374064122</t>
  </si>
  <si>
    <t>0.2280577625935878</t>
  </si>
  <si>
    <t>1630.93370691487</t>
  </si>
  <si>
    <t>1508.61556237889</t>
  </si>
  <si>
    <t>1465.86814130955</t>
  </si>
  <si>
    <t>1560.77593125409</t>
  </si>
  <si>
    <t>0.4414813776799565</t>
  </si>
  <si>
    <t>0.5585186223200436</t>
  </si>
  <si>
    <t>1285.53063706332</t>
  </si>
  <si>
    <t>1435.94093005648</t>
  </si>
  <si>
    <t>1257.96312759986</t>
  </si>
  <si>
    <t>1438.43173712649</t>
  </si>
  <si>
    <t>0.645412791011026</t>
  </si>
  <si>
    <t>0.354587208988974</t>
  </si>
  <si>
    <t>1467.03294381699</t>
  </si>
  <si>
    <t>1502.57681702985</t>
  </si>
  <si>
    <t>1486.89906710949</t>
  </si>
  <si>
    <t>1418.55895369879</t>
  </si>
  <si>
    <t>0.7714421994792083</t>
  </si>
  <si>
    <t>0.22855780052079167</t>
  </si>
  <si>
    <t>1536.22262152138</t>
  </si>
  <si>
    <t>1479.29425902492</t>
  </si>
  <si>
    <t>1543.73423584614</t>
  </si>
  <si>
    <t>1496.42090848427</t>
  </si>
  <si>
    <t>0.5706193956673569</t>
  </si>
  <si>
    <t>0.42938060433264313</t>
  </si>
  <si>
    <t>1427.24516179997</t>
  </si>
  <si>
    <t>1456.59312992415</t>
  </si>
  <si>
    <t>1430.97231905968</t>
  </si>
  <si>
    <t>1487.33576676366</t>
  </si>
  <si>
    <t>0.5378480612190931</t>
  </si>
  <si>
    <t>0.4621519387809069</t>
  </si>
  <si>
    <t>1449.1855330817</t>
  </si>
  <si>
    <t>1545.64247728799</t>
  </si>
  <si>
    <t>1511.42430341115</t>
  </si>
  <si>
    <t>1552.69704159823</t>
  </si>
  <si>
    <t>0.808871032903772</t>
  </si>
  <si>
    <t>0.19112896709622795</t>
  </si>
  <si>
    <t>1701.52779643198</t>
  </si>
  <si>
    <t>1540.11391159899</t>
  </si>
  <si>
    <t>1692.70052551772</t>
  </si>
  <si>
    <t>1536.45984070815</t>
  </si>
  <si>
    <t>0.856857200922017</t>
  </si>
  <si>
    <t>0.143142799077983</t>
  </si>
  <si>
    <t>1510.84723521203</t>
  </si>
  <si>
    <t>1295.52831134947</t>
  </si>
  <si>
    <t>1557.39541567642</t>
  </si>
  <si>
    <t>1266.31930683447</t>
  </si>
  <si>
    <t>0.7088467220843456</t>
  </si>
  <si>
    <t>0.2911532779156544</t>
  </si>
  <si>
    <t>1612.56117832286</t>
  </si>
  <si>
    <t>1547.90030771322</t>
  </si>
  <si>
    <t>1380.93625959657</t>
  </si>
  <si>
    <t>1581.03104059354</t>
  </si>
  <si>
    <t>0.4705608387660682</t>
  </si>
  <si>
    <t>0.5294391612339318</t>
  </si>
  <si>
    <t>1343.37879460447</t>
  </si>
  <si>
    <t>1486.54985463149</t>
  </si>
  <si>
    <t>1391.03765383296</t>
  </si>
  <si>
    <t>1491.66315359236</t>
  </si>
  <si>
    <t>0.8701558858807441</t>
  </si>
  <si>
    <t>0.1298441141192559</t>
  </si>
  <si>
    <t>1690.42736578614</t>
  </si>
  <si>
    <t>1453.2288118577</t>
  </si>
  <si>
    <t>1650.87234817416</t>
  </si>
  <si>
    <t>1481.74145509746</t>
  </si>
  <si>
    <t>0.2867212818388666</t>
  </si>
  <si>
    <t>0.7132787181611334</t>
  </si>
  <si>
    <t>1284.86639036026</t>
  </si>
  <si>
    <t>1553.7499716892</t>
  </si>
  <si>
    <t>1033.63217866044</t>
  </si>
  <si>
    <t>1470.14872817137</t>
  </si>
  <si>
    <t>0.6605752461814703</t>
  </si>
  <si>
    <t>0.33942475381852966</t>
  </si>
  <si>
    <t>1529.7204620126</t>
  </si>
  <si>
    <t>1558.39629447195</t>
  </si>
  <si>
    <t>1571.79831804033</t>
  </si>
  <si>
    <t>1538.60808545566</t>
  </si>
  <si>
    <t>0.4623826254828394</t>
  </si>
  <si>
    <t>0.5376173745171606</t>
  </si>
  <si>
    <t>1531.83611322112</t>
  </si>
  <si>
    <t>1669.48190443595</t>
  </si>
  <si>
    <t>1598.10404542069</t>
  </si>
  <si>
    <t>1652.78496418677</t>
  </si>
  <si>
    <t>0.36660195489848135</t>
  </si>
  <si>
    <t>0.6333980451015186</t>
  </si>
  <si>
    <t>1444.61153094109</t>
  </si>
  <si>
    <t>1622.26310603026</t>
  </si>
  <si>
    <t>1447.50453528021</t>
  </si>
  <si>
    <t>1498.25733540819</t>
  </si>
  <si>
    <t>0.8727512952274747</t>
  </si>
  <si>
    <t>0.12724870477252526</t>
  </si>
  <si>
    <t>1690.01225239898</t>
  </si>
  <si>
    <t>1478.54848784999</t>
  </si>
  <si>
    <t>1697.76222239816</t>
  </si>
  <si>
    <t>1475.51283373611</t>
  </si>
  <si>
    <t>0.5965374065707779</t>
  </si>
  <si>
    <t>0.4034625934292221</t>
  </si>
  <si>
    <t>1490.95064375058</t>
  </si>
  <si>
    <t>1499.70411190351</t>
  </si>
  <si>
    <t>1526.73663719217</t>
  </si>
  <si>
    <t>1420.15532046926</t>
  </si>
  <si>
    <t>0.566675838233892</t>
  </si>
  <si>
    <t>0.433324161766108</t>
  </si>
  <si>
    <t>1457.31810122614</t>
  </si>
  <si>
    <t>1494.44424888541</t>
  </si>
  <si>
    <t>1505.4019264759</t>
  </si>
  <si>
    <t>1484.93483477372</t>
  </si>
  <si>
    <t>0.47354885213288217</t>
  </si>
  <si>
    <t>0.5264511478671179</t>
  </si>
  <si>
    <t>1412.4905983627</t>
  </si>
  <si>
    <t>1560.39704072526</t>
  </si>
  <si>
    <t>1328.65688866241</t>
  </si>
  <si>
    <t>1557.97694409038</t>
  </si>
  <si>
    <t>0.5744906131966945</t>
  </si>
  <si>
    <t>0.4255093868033055</t>
  </si>
  <si>
    <t>1283.85741890648</t>
  </si>
  <si>
    <t>1355.04968704746</t>
  </si>
  <si>
    <t>1262.30277312758</t>
  </si>
  <si>
    <t>1350.51154783142</t>
  </si>
  <si>
    <t>0.6976927495368728</t>
  </si>
  <si>
    <t>0.30230725046312723</t>
  </si>
  <si>
    <t>1536.39295544125</t>
  </si>
  <si>
    <t>1481.99301241136</t>
  </si>
  <si>
    <t>1593.74553665174</t>
  </si>
  <si>
    <t>1478.57054152726</t>
  </si>
  <si>
    <t>0.3812566275223301</t>
  </si>
  <si>
    <t>0.6187433724776699</t>
  </si>
  <si>
    <t>1506.33822170475</t>
  </si>
  <si>
    <t>1648.50832388494</t>
  </si>
  <si>
    <t>1510.29054707119</t>
  </si>
  <si>
    <t>1272.00408855186</t>
  </si>
  <si>
    <t>0.9214352300612008</t>
  </si>
  <si>
    <t>0.07856476993879924</t>
  </si>
  <si>
    <t>1588.99384114443</t>
  </si>
  <si>
    <t>1308.43372753869</t>
  </si>
  <si>
    <t>1015.68295043544</t>
  </si>
  <si>
    <t>1194.67827234589</t>
  </si>
  <si>
    <t>0.2911401931187136</t>
  </si>
  <si>
    <t>0.7088598068812864</t>
  </si>
  <si>
    <t>1292.06958263929</t>
  </si>
  <si>
    <t>1533.57496602302</t>
  </si>
  <si>
    <t>1269.09792868524</t>
  </si>
  <si>
    <t>1544.35358144306</t>
  </si>
  <si>
    <t>0.8742072016298781</t>
  </si>
  <si>
    <t>0.12579279837012192</t>
  </si>
  <si>
    <t>1671.5062184442</t>
  </si>
  <si>
    <t>1471.73484581248</t>
  </si>
  <si>
    <t>1660.90441586217</t>
  </si>
  <si>
    <t>1476.2642433148</t>
  </si>
  <si>
    <t>0.7180967771768708</t>
  </si>
  <si>
    <t>0.2819032228231292</t>
  </si>
  <si>
    <t>1587.04826323523</t>
  </si>
  <si>
    <t>1595.04477414609</t>
  </si>
  <si>
    <t>1460.48743853002</t>
  </si>
  <si>
    <t>1523.19294585531</t>
  </si>
  <si>
    <t>0.7629671697996023</t>
  </si>
  <si>
    <t>0.23703283020039767</t>
  </si>
  <si>
    <t>1547.57542816765</t>
  </si>
  <si>
    <t>1470.13971378375</t>
  </si>
  <si>
    <t>1571.04876921441</t>
  </si>
  <si>
    <t>1512.94766681137</t>
  </si>
  <si>
    <t>0.5486918176036782</t>
  </si>
  <si>
    <t>0.45130818239632176</t>
  </si>
  <si>
    <t>1419.88335670114</t>
  </si>
  <si>
    <t>1471.15572951155</t>
  </si>
  <si>
    <t>1384.05383113642</t>
  </si>
  <si>
    <t>1500.8630609398</t>
  </si>
  <si>
    <t>0.2732927501195745</t>
  </si>
  <si>
    <t>0.7267072498804255</t>
  </si>
  <si>
    <t>1301.31266433282</t>
  </si>
  <si>
    <t>1536.29472626286</t>
  </si>
  <si>
    <t>1261.98500112452</t>
  </si>
  <si>
    <t>1421.19279734188</t>
  </si>
  <si>
    <t>0.6958589930176535</t>
  </si>
  <si>
    <t>0.3041410069823465</t>
  </si>
  <si>
    <t>1547.32174014143</t>
  </si>
  <si>
    <t>1495.86498956564</t>
  </si>
  <si>
    <t>1544.67036199355</t>
  </si>
  <si>
    <t>1283.44374581902</t>
  </si>
  <si>
    <t>0.6081159589334891</t>
  </si>
  <si>
    <t>0.39188404106651087</t>
  </si>
  <si>
    <t>1496.66251273049</t>
  </si>
  <si>
    <t>1508.90724554729</t>
  </si>
  <si>
    <t>1521.1062022254</t>
  </si>
  <si>
    <t>1486.19730427903</t>
  </si>
  <si>
    <t>0.8460324411374953</t>
  </si>
  <si>
    <t>0.15396755886250468</t>
  </si>
  <si>
    <t>1696.00289834435</t>
  </si>
  <si>
    <t>1488.8687163272</t>
  </si>
  <si>
    <t>1649.65349999635</t>
  </si>
  <si>
    <t>1500.72432517164</t>
  </si>
  <si>
    <t>0.6246668951805496</t>
  </si>
  <si>
    <t>0.37533310481945037</t>
  </si>
  <si>
    <t>1526.93107922007</t>
  </si>
  <si>
    <t>1557.3621839344</t>
  </si>
  <si>
    <t>1555.33946682002</t>
  </si>
  <si>
    <t>1510.28474971007</t>
  </si>
  <si>
    <t>0.8855890424306693</t>
  </si>
  <si>
    <t>0.11441095756933073</t>
  </si>
  <si>
    <t>1533.73802887681</t>
  </si>
  <si>
    <t>1305.90698193013</t>
  </si>
  <si>
    <t>1562.6918198994</t>
  </si>
  <si>
    <t>1277.87274779385</t>
  </si>
  <si>
    <t>0.843229099572197</t>
  </si>
  <si>
    <t>0.15677090042780295</t>
  </si>
  <si>
    <t>1550.74311935993</t>
  </si>
  <si>
    <t>1351.62830782896</t>
  </si>
  <si>
    <t>1521.99884692747</t>
  </si>
  <si>
    <t>1404.59663463227</t>
  </si>
  <si>
    <t>0.835757190150689</t>
  </si>
  <si>
    <t>0.16424280984931094</t>
  </si>
  <si>
    <t>1674.28644601182</t>
  </si>
  <si>
    <t>1486.08848875958</t>
  </si>
  <si>
    <t>1679.03866231816</t>
  </si>
  <si>
    <t>1463.66665220058</t>
  </si>
  <si>
    <t>0.8689512207580435</t>
  </si>
  <si>
    <t>0.13104877924195646</t>
  </si>
  <si>
    <t>1651.302480608</t>
  </si>
  <si>
    <t>1417.08919997808</t>
  </si>
  <si>
    <t>1575.46583687656</t>
  </si>
  <si>
    <t>1424.90344835998</t>
  </si>
  <si>
    <t>0.7180805347095421</t>
  </si>
  <si>
    <t>0.28191946529045786</t>
  </si>
  <si>
    <t>1502.83655641941</t>
  </si>
  <si>
    <t>1501.89413911516</t>
  </si>
  <si>
    <t>1529.08619646014</t>
  </si>
  <si>
    <t>1493.4198448902</t>
  </si>
  <si>
    <t>0.6730767227671192</t>
  </si>
  <si>
    <t>0.32692327723288084</t>
  </si>
  <si>
    <t>1548.97126115971</t>
  </si>
  <si>
    <t>1498.17070031518</t>
  </si>
  <si>
    <t>1394.6671255796</t>
  </si>
  <si>
    <t>1559.44392554629</t>
  </si>
  <si>
    <t>0.8342048441797596</t>
  </si>
  <si>
    <t>0.1657951558202404</t>
  </si>
  <si>
    <t>1485.47578576585</t>
  </si>
  <si>
    <t>1297.82989097833</t>
  </si>
  <si>
    <t>1468.611668248</t>
  </si>
  <si>
    <t>1277.0699064147</t>
  </si>
  <si>
    <t>0.6055618219543181</t>
  </si>
  <si>
    <t>0.39443817804568193</t>
  </si>
  <si>
    <t>1454.18730973126</t>
  </si>
  <si>
    <t>1460.56393499358</t>
  </si>
  <si>
    <t>1448.82209820014</t>
  </si>
  <si>
    <t>1475.76413463532</t>
  </si>
  <si>
    <t>0.656138429311162</t>
  </si>
  <si>
    <t>0.34386157068883805</t>
  </si>
  <si>
    <t>1516.25035933097</t>
  </si>
  <si>
    <t>1489.31939894681</t>
  </si>
  <si>
    <t>1462.05588088871</t>
  </si>
  <si>
    <t>1429.91479896774</t>
  </si>
  <si>
    <t>0.35975212809441476</t>
  </si>
  <si>
    <t>0.6402478719055853</t>
  </si>
  <si>
    <t>1485.71935019144</t>
  </si>
  <si>
    <t>1706.14853771855</t>
  </si>
  <si>
    <t>1297.42945683519</t>
  </si>
  <si>
    <t>1665.57398258307</t>
  </si>
  <si>
    <t>0.8640654635179564</t>
  </si>
  <si>
    <t>0.13593453648204357</t>
  </si>
  <si>
    <t>1511.73433107506</t>
  </si>
  <si>
    <t>1326.41985847623</t>
  </si>
  <si>
    <t>1480.76592205398</t>
  </si>
  <si>
    <t>1202.37625607413</t>
  </si>
  <si>
    <t>0.5457596779426249</t>
  </si>
  <si>
    <t>0.4542403220573751</t>
  </si>
  <si>
    <t>1536.12434048133</t>
  </si>
  <si>
    <t>1585.85151288483</t>
  </si>
  <si>
    <t>1571.74423555799</t>
  </si>
  <si>
    <t>1375.0350297322</t>
  </si>
  <si>
    <t>0.293634078435641</t>
  </si>
  <si>
    <t>0.706365921564359</t>
  </si>
  <si>
    <t>1326.60166896585</t>
  </si>
  <si>
    <t>1537.70160743623</t>
  </si>
  <si>
    <t>1277.01522027258</t>
  </si>
  <si>
    <t>1540.72094915378</t>
  </si>
  <si>
    <t>0.8733415334203636</t>
  </si>
  <si>
    <t>0.12665846657963642</t>
  </si>
  <si>
    <t>1590.31979332944</t>
  </si>
  <si>
    <t>1348.35677773475</t>
  </si>
  <si>
    <t>1476.85730580404</t>
  </si>
  <si>
    <t>1390.39302667944</t>
  </si>
  <si>
    <t>0.5204997049351686</t>
  </si>
  <si>
    <t>0.4795002950648314</t>
  </si>
  <si>
    <t>1402.28542675361</t>
  </si>
  <si>
    <t>1517.64032964388</t>
  </si>
  <si>
    <t>1415.4424071801</t>
  </si>
  <si>
    <t>1477.90378628129</t>
  </si>
  <si>
    <t>0.4601242898595293</t>
  </si>
  <si>
    <t>0.5398757101404708</t>
  </si>
  <si>
    <t>1319.45846644265</t>
  </si>
  <si>
    <t>1461.14870176484</t>
  </si>
  <si>
    <t>1228.40551818713</t>
  </si>
  <si>
    <t>1388.78609862693</t>
  </si>
  <si>
    <t>0.6981073312228504</t>
  </si>
  <si>
    <t>0.3018926687771496</t>
  </si>
  <si>
    <t>1549.72626159843</t>
  </si>
  <si>
    <t>1519.37025341103</t>
  </si>
  <si>
    <t>1547.19501499484</t>
  </si>
  <si>
    <t>1454.4007174433</t>
  </si>
  <si>
    <t>0.8081516538796477</t>
  </si>
  <si>
    <t>0.1918483461203523</t>
  </si>
  <si>
    <t>1501.89180965474</t>
  </si>
  <si>
    <t>1344.63566839519</t>
  </si>
  <si>
    <t>1529.61415816843</t>
  </si>
  <si>
    <t>1381.87698992342</t>
  </si>
  <si>
    <t>0.6580790479988633</t>
  </si>
  <si>
    <t>0.3419209520011367</t>
  </si>
  <si>
    <t>1473.29488374026</t>
  </si>
  <si>
    <t>1483.91574783807</t>
  </si>
  <si>
    <t>1460.51354299239</t>
  </si>
  <si>
    <t>1474.18777465547</t>
  </si>
  <si>
    <t>0.8830186923626689</t>
  </si>
  <si>
    <t>0.11698130763733106</t>
  </si>
  <si>
    <t>1549.99240409798</t>
  </si>
  <si>
    <t>1296.80874804006</t>
  </si>
  <si>
    <t>1419.8553836673</t>
  </si>
  <si>
    <t>1270.89189458058</t>
  </si>
  <si>
    <t>0.5372479496307035</t>
  </si>
  <si>
    <t>0.46275205036929645</t>
  </si>
  <si>
    <t>1507.01938680029</t>
  </si>
  <si>
    <t>1599.55076586012</t>
  </si>
  <si>
    <t>1345.98980115235</t>
  </si>
  <si>
    <t>1466.49935929866</t>
  </si>
  <si>
    <t>0.8375896555628758</t>
  </si>
  <si>
    <t>0.1624103444371242</t>
  </si>
  <si>
    <t>1677.36443019304</t>
  </si>
  <si>
    <t>1486.24141476559</t>
  </si>
  <si>
    <t>1679.5970626306</t>
  </si>
  <si>
    <t>1427.42609099402</t>
  </si>
  <si>
    <t>0.9405032647346793</t>
  </si>
  <si>
    <t>0.05949673526532073</t>
  </si>
  <si>
    <t>1707.14925765674</t>
  </si>
  <si>
    <t>1325.60094902766</t>
  </si>
  <si>
    <t>1679.91708561051</t>
  </si>
  <si>
    <t>1291.76394197227</t>
  </si>
  <si>
    <t>0.7053186882328892</t>
  </si>
  <si>
    <t>0.29468131176711077</t>
  </si>
  <si>
    <t>1523.12612470267</t>
  </si>
  <si>
    <t>1500.66397149314</t>
  </si>
  <si>
    <t>1531.92183396757</t>
  </si>
  <si>
    <t>1468.17408568307</t>
  </si>
  <si>
    <t>0.777715322835208</t>
  </si>
  <si>
    <t>0.22228467716479205</t>
  </si>
  <si>
    <t>1654.98831726551</t>
  </si>
  <si>
    <t>1530.0521922193</t>
  </si>
  <si>
    <t>1576.72471367086</t>
  </si>
  <si>
    <t>1556.85753008864</t>
  </si>
  <si>
    <t>0.6183467012002056</t>
  </si>
  <si>
    <t>0.38165329879979437</t>
  </si>
  <si>
    <t>1458.14936706988</t>
  </si>
  <si>
    <t>1529.46412223672</t>
  </si>
  <si>
    <t>1353.39691831445</t>
  </si>
  <si>
    <t>1495.15398077983</t>
  </si>
  <si>
    <t>0.5769865851643933</t>
  </si>
  <si>
    <t>0.4230134148356067</t>
  </si>
  <si>
    <t>1483.7262101104</t>
  </si>
  <si>
    <t>1508.93892704089</t>
  </si>
  <si>
    <t>1471.78744543541</t>
  </si>
  <si>
    <t>1467.79884357994</t>
  </si>
  <si>
    <t>0.7192527701370629</t>
  </si>
  <si>
    <t>0.2807472298629371</t>
  </si>
  <si>
    <t>1602.69127058001</t>
  </si>
  <si>
    <t>1532.98383576144</t>
  </si>
  <si>
    <t>1665.25530914876</t>
  </si>
  <si>
    <t>1606.2078837653</t>
  </si>
  <si>
    <t>0.7059737035593585</t>
  </si>
  <si>
    <t>0.2940262964406415</t>
  </si>
  <si>
    <t>1691.50072616023</t>
  </si>
  <si>
    <t>1670.63684876202</t>
  </si>
  <si>
    <t>1683.50127510352</t>
  </si>
  <si>
    <t>1608.52767967632</t>
  </si>
  <si>
    <t>0.45572748310199596</t>
  </si>
  <si>
    <t>0.544272516898004</t>
  </si>
  <si>
    <t>1450.6661633876</t>
  </si>
  <si>
    <t>1596.47704482671</t>
  </si>
  <si>
    <t>1417.90464287473</t>
  </si>
  <si>
    <t>1543.26953074711</t>
  </si>
  <si>
    <t>0.825811884663898</t>
  </si>
  <si>
    <t>0.174188115336102</t>
  </si>
  <si>
    <t>1679.17591015751</t>
  </si>
  <si>
    <t>1505.20790683582</t>
  </si>
  <si>
    <t>1682.97088901961</t>
  </si>
  <si>
    <t>1439.1606283061</t>
  </si>
  <si>
    <t>0.8701975181900716</t>
  </si>
  <si>
    <t>0.12980248180992837</t>
  </si>
  <si>
    <t>1552.12305646939</t>
  </si>
  <si>
    <t>1317.32781407124</t>
  </si>
  <si>
    <t>1474.24125611865</t>
  </si>
  <si>
    <t>1338.50441371826</t>
  </si>
  <si>
    <t>0.46012527051271684</t>
  </si>
  <si>
    <t>0.5398747294872832</t>
  </si>
  <si>
    <t>1385.02586881496</t>
  </si>
  <si>
    <t>1547.31175015795</t>
  </si>
  <si>
    <t>1448.90699603446</t>
  </si>
  <si>
    <t>1562.90707113337</t>
  </si>
  <si>
    <t>0.7375670871950509</t>
  </si>
  <si>
    <t>0.26243291280494907</t>
  </si>
  <si>
    <t>1599.39410624853</t>
  </si>
  <si>
    <t>1492.79562834105</t>
  </si>
  <si>
    <t>1453.47391471074</t>
  </si>
  <si>
    <t>1200.19634518697</t>
  </si>
  <si>
    <t>0.5490444192103183</t>
  </si>
  <si>
    <t>0.4509555807896817</t>
  </si>
  <si>
    <t>1464.78247231395</t>
  </si>
  <si>
    <t>1568.85953712255</t>
  </si>
  <si>
    <t>1436.47835676601</t>
  </si>
  <si>
    <t>1553.62240461678</t>
  </si>
  <si>
    <t>0.44902043711270945</t>
  </si>
  <si>
    <t>0.5509795628872906</t>
  </si>
  <si>
    <t>1333.58283983253</t>
  </si>
  <si>
    <t>1453.16681095997</t>
  </si>
  <si>
    <t>1335.56952333095</t>
  </si>
  <si>
    <t>1396.76669003255</t>
  </si>
  <si>
    <t>0.8715706817015567</t>
  </si>
  <si>
    <t>0.12842931829844328</t>
  </si>
  <si>
    <t>1534.4298561354</t>
  </si>
  <si>
    <t>1291.84301414138</t>
  </si>
  <si>
    <t>1460.57546115147</t>
  </si>
  <si>
    <t>963.366805763297</t>
  </si>
  <si>
    <t>0.7020035771302781</t>
  </si>
  <si>
    <t>0.29799642286972194</t>
  </si>
  <si>
    <t>1555.57851918528</t>
  </si>
  <si>
    <t>1497.05640982939</t>
  </si>
  <si>
    <t>1431.24885408179</t>
  </si>
  <si>
    <t>1511.68948557689</t>
  </si>
  <si>
    <t>0.6327581132029556</t>
  </si>
  <si>
    <t>0.3672418867970444</t>
  </si>
  <si>
    <t>1509.98660458694</t>
  </si>
  <si>
    <t>1530.77984975961</t>
  </si>
  <si>
    <t>1391.84579262627</t>
  </si>
  <si>
    <t>1534.93626342118</t>
  </si>
  <si>
    <t>0.8136369165032699</t>
  </si>
  <si>
    <t>0.18636308349673014</t>
  </si>
  <si>
    <t>1506.42495338845</t>
  </si>
  <si>
    <t>1338.87468649988</t>
  </si>
  <si>
    <t>1455.37769106428</t>
  </si>
  <si>
    <t>1262.75595982574</t>
  </si>
  <si>
    <t>0.576193656423548</t>
  </si>
  <si>
    <t>0.42380634357645197</t>
  </si>
  <si>
    <t>1494.93154875993</t>
  </si>
  <si>
    <t>1569.58589746624</t>
  </si>
  <si>
    <t>1220.21940582239</t>
  </si>
  <si>
    <t>1423.78155126745</t>
  </si>
  <si>
    <t>0.5760491037318523</t>
  </si>
  <si>
    <t>0.42395089626814775</t>
  </si>
  <si>
    <t>1491.96457668863</t>
  </si>
  <si>
    <t>1527.2606738384</t>
  </si>
  <si>
    <t>1258.34833347247</t>
  </si>
  <si>
    <t>1499.42647190418</t>
  </si>
  <si>
    <t>0.43595893834267524</t>
  </si>
  <si>
    <t>0.5640410616573248</t>
  </si>
  <si>
    <t>1527.92056429926</t>
  </si>
  <si>
    <t>1685.68520199365</t>
  </si>
  <si>
    <t>1471.03408437131</t>
  </si>
  <si>
    <t>1655.47520589011</t>
  </si>
  <si>
    <t>0.8030812587394879</t>
  </si>
  <si>
    <t>0.19691874126051212</t>
  </si>
  <si>
    <t>1683.43265280726</t>
  </si>
  <si>
    <t>1555.37982351092</t>
  </si>
  <si>
    <t>1594.05254886899</t>
  </si>
  <si>
    <t>1536.62456028714</t>
  </si>
  <si>
    <t>0.5789964092351142</t>
  </si>
  <si>
    <t>0.4210035907648858</t>
  </si>
  <si>
    <t>1444.25092419252</t>
  </si>
  <si>
    <t>1521.52091763688</t>
  </si>
  <si>
    <t>1326.36002797007</t>
  </si>
  <si>
    <t>1459.00603075758</t>
  </si>
  <si>
    <t>0.5194320269741788</t>
  </si>
  <si>
    <t>0.4805679730258212</t>
  </si>
  <si>
    <t>1495.22207594247</t>
  </si>
  <si>
    <t>1611.24157347118</t>
  </si>
  <si>
    <t>1382.57616994229</t>
  </si>
  <si>
    <t>1554.18588549803</t>
  </si>
  <si>
    <t>0.2559668151532895</t>
  </si>
  <si>
    <t>0.7440331848467105</t>
  </si>
  <si>
    <t>1310.79764355942</t>
  </si>
  <si>
    <t>1609.22144109183</t>
  </si>
  <si>
    <t>1292.41834550898</t>
  </si>
  <si>
    <t>1660.55476092675</t>
  </si>
  <si>
    <t>0.7461946944151991</t>
  </si>
  <si>
    <t>0.25380530558480086</t>
  </si>
  <si>
    <t>1555.83686708584</t>
  </si>
  <si>
    <t>1461.0686616975</t>
  </si>
  <si>
    <t>1522.98909038305</t>
  </si>
  <si>
    <t>1371.45158593921</t>
  </si>
  <si>
    <t>0.5343924089087245</t>
  </si>
  <si>
    <t>0.4656075910912755</t>
  </si>
  <si>
    <t>1485.12734932273</t>
  </si>
  <si>
    <t>1576.52781614087</t>
  </si>
  <si>
    <t>1386.61224132597</t>
  </si>
  <si>
    <t>1566.34485435484</t>
  </si>
  <si>
    <t>0.4830372129240729</t>
  </si>
  <si>
    <t>0.516962787075927</t>
  </si>
  <si>
    <t>1329.55895972463</t>
  </si>
  <si>
    <t>1459.98189016285</t>
  </si>
  <si>
    <t>1254.69456093113</t>
  </si>
  <si>
    <t>1398.04707285068</t>
  </si>
  <si>
    <t>0.650916477790964</t>
  </si>
  <si>
    <t>0.34908352220903605</t>
  </si>
  <si>
    <t>1479.02432528764</t>
  </si>
  <si>
    <t>1496.66646151139</t>
  </si>
  <si>
    <t>1374.04795689133</t>
  </si>
  <si>
    <t>1472.81706234233</t>
  </si>
  <si>
    <t>0.4338633880319177</t>
  </si>
  <si>
    <t>0.5661366119680823</t>
  </si>
  <si>
    <t>1460.60271758007</t>
  </si>
  <si>
    <t>1591.95819962844</t>
  </si>
  <si>
    <t>1416.73510963104</t>
  </si>
  <si>
    <t>1428.77711314477</t>
  </si>
  <si>
    <t>0.7051151439240454</t>
  </si>
  <si>
    <t>0.2948848560759546</t>
  </si>
  <si>
    <t>1389.09357686516</t>
  </si>
  <si>
    <t>1329.51513178233</t>
  </si>
  <si>
    <t>1436.56599624997</t>
  </si>
  <si>
    <t>1377.26746919825</t>
  </si>
  <si>
    <t>0.7991078748652913</t>
  </si>
  <si>
    <t>0.20089212513470867</t>
  </si>
  <si>
    <t>1659.5802309717</t>
  </si>
  <si>
    <t>1541.83646754993</t>
  </si>
  <si>
    <t>1607.61306242906</t>
  </si>
  <si>
    <t>1516.24092358936</t>
  </si>
  <si>
    <t>0.35356340914135054</t>
  </si>
  <si>
    <t>0.6464365908586495</t>
  </si>
  <si>
    <t>1285.49250784811</t>
  </si>
  <si>
    <t>1503.01696780466</t>
  </si>
  <si>
    <t>1136.49802490431</t>
  </si>
  <si>
    <t>1478.35208656586</t>
  </si>
  <si>
    <t>0.6275490774420072</t>
  </si>
  <si>
    <t>0.37245092255799284</t>
  </si>
  <si>
    <t>1484.77016752311</t>
  </si>
  <si>
    <t>1518.71119569473</t>
  </si>
  <si>
    <t>1535.38739058149</t>
  </si>
  <si>
    <t>1462.98108447029</t>
  </si>
  <si>
    <t>0.6813700750715443</t>
  </si>
  <si>
    <t>0.31862992492845565</t>
  </si>
  <si>
    <t>1512.42934758594</t>
  </si>
  <si>
    <t>1510.05340219493</t>
  </si>
  <si>
    <t>1521.54753213968</t>
  </si>
  <si>
    <t>1374.36869533788</t>
  </si>
  <si>
    <t>0.7321172412616587</t>
  </si>
  <si>
    <t>0.26788275873834133</t>
  </si>
  <si>
    <t>1575.63196699349</t>
  </si>
  <si>
    <t>1488.88547923268</t>
  </si>
  <si>
    <t>1442.14794956372</t>
  </si>
  <si>
    <t>1341.34885831909</t>
  </si>
  <si>
    <t>0.7548781517901634</t>
  </si>
  <si>
    <t>0.24512184820983662</t>
  </si>
  <si>
    <t>1558.36345600274</t>
  </si>
  <si>
    <t>1456.99825767103</t>
  </si>
  <si>
    <t>1513.76089391707</t>
  </si>
  <si>
    <t>1424.95299781873</t>
  </si>
  <si>
    <t>0.9316909750676156</t>
  </si>
  <si>
    <t>0.06830902493238444</t>
  </si>
  <si>
    <t>1684.95910672709</t>
  </si>
  <si>
    <t>1327.9886778625</t>
  </si>
  <si>
    <t>1596.64257070767</t>
  </si>
  <si>
    <t>1358.95168169115</t>
  </si>
  <si>
    <t>0.307004489563191</t>
  </si>
  <si>
    <t>0.6929955104368091</t>
  </si>
  <si>
    <t>1436.82451665961</t>
  </si>
  <si>
    <t>1693.11160952656</t>
  </si>
  <si>
    <t>1360.33934662713</t>
  </si>
  <si>
    <t>1661.48607836001</t>
  </si>
  <si>
    <t>0.45346834124406643</t>
  </si>
  <si>
    <t>0.5465316587559336</t>
  </si>
  <si>
    <t>1393.62930666614</t>
  </si>
  <si>
    <t>1516.9851878359</t>
  </si>
  <si>
    <t>1437.16481412834</t>
  </si>
  <si>
    <t>1480.42264413043</t>
  </si>
  <si>
    <t>0.6847039947497975</t>
  </si>
  <si>
    <t>0.3152960052502025</t>
  </si>
  <si>
    <t>1597.30649527865</t>
  </si>
  <si>
    <t>1590.4628943334</t>
  </si>
  <si>
    <t>1628.09983434922</t>
  </si>
  <si>
    <t>1576.78417710707</t>
  </si>
  <si>
    <t>0.2419131470175039</t>
  </si>
  <si>
    <t>0.7580868529824961</t>
  </si>
  <si>
    <t>1304.43821635153</t>
  </si>
  <si>
    <t>1615.58086829972</t>
  </si>
  <si>
    <t>1319.73170338087</t>
  </si>
  <si>
    <t>1663.25540774056</t>
  </si>
  <si>
    <t>0.4556631401937864</t>
  </si>
  <si>
    <t>0.5443368598062136</t>
  </si>
  <si>
    <t>1477.41902575544</t>
  </si>
  <si>
    <t>1575.6078355705</t>
  </si>
  <si>
    <t>1452.44354086846</t>
  </si>
  <si>
    <t>1395.78643503296</t>
  </si>
  <si>
    <t>0.3971115760547122</t>
  </si>
  <si>
    <t>0.6028884239452879</t>
  </si>
  <si>
    <t>1529.66325497239</t>
  </si>
  <si>
    <t>1667.72519934064</t>
  </si>
  <si>
    <t>1536.1978101685</t>
  </si>
  <si>
    <t>1490.23777569437</t>
  </si>
  <si>
    <t>0.5131478959870427</t>
  </si>
  <si>
    <t>0.4868521040129573</t>
  </si>
  <si>
    <t>1479.77472591915</t>
  </si>
  <si>
    <t>1580.62740859745</t>
  </si>
  <si>
    <t>1469.24215053124</t>
  </si>
  <si>
    <t>1475.07663821644</t>
  </si>
  <si>
    <t>0.46643872454293794</t>
  </si>
  <si>
    <t>0.533561275457062</t>
  </si>
  <si>
    <t>1380.75492361097</t>
  </si>
  <si>
    <t>1529.85957089107</t>
  </si>
  <si>
    <t>1433.33856716561</t>
  </si>
  <si>
    <t>1473.47015670608</t>
  </si>
  <si>
    <t>0.3258722789868682</t>
  </si>
  <si>
    <t>0.6741277210131318</t>
  </si>
  <si>
    <t>1323.4160418879</t>
  </si>
  <si>
    <t>1561.97978492257</t>
  </si>
  <si>
    <t>1253.90611018916</t>
  </si>
  <si>
    <t>1459.80741727677</t>
  </si>
  <si>
    <t>0.7455201084332638</t>
  </si>
  <si>
    <t>0.2544798915667362</t>
  </si>
  <si>
    <t>1565.80814359977</t>
  </si>
  <si>
    <t>1498.68517120341</t>
  </si>
  <si>
    <t>1455.85245986871</t>
  </si>
  <si>
    <t>1418.38986697807</t>
  </si>
  <si>
    <t>79</t>
  </si>
  <si>
    <t>0.6063894287771391</t>
  </si>
  <si>
    <t>0.3936105712228609</t>
  </si>
  <si>
    <t>1491.86982722838</t>
  </si>
  <si>
    <t>1503.31092428928</t>
  </si>
  <si>
    <t>1537.50719427295</t>
  </si>
  <si>
    <t>1315.80300495294</t>
  </si>
  <si>
    <t>0.3936733041210081</t>
  </si>
  <si>
    <t>0.6063266958789919</t>
  </si>
  <si>
    <t>1345.35772642187</t>
  </si>
  <si>
    <t>1485.64791924529</t>
  </si>
  <si>
    <t>1324.55145664494</t>
  </si>
  <si>
    <t>1464.09941802213</t>
  </si>
  <si>
    <t>0.6793725174169716</t>
  </si>
  <si>
    <t>0.3206274825830284</t>
  </si>
  <si>
    <t>1565.47816320332</t>
  </si>
  <si>
    <t>1520.80585709868</t>
  </si>
  <si>
    <t>1520.47330730455</t>
  </si>
  <si>
    <t>1463.84639429982</t>
  </si>
  <si>
    <t>0.8591238247278414</t>
  </si>
  <si>
    <t>0.14087617527215857</t>
  </si>
  <si>
    <t>1695.73177258611</t>
  </si>
  <si>
    <t>1476.40416222809</t>
  </si>
  <si>
    <t>1631.86194625852</t>
  </si>
  <si>
    <t>1455.95982585004</t>
  </si>
  <si>
    <t>0.6663618150285093</t>
  </si>
  <si>
    <t>0.33363818497149067</t>
  </si>
  <si>
    <t>1471.26815523908</t>
  </si>
  <si>
    <t>1422.55461909156</t>
  </si>
  <si>
    <t>1420.88497685637</t>
  </si>
  <si>
    <t>1371.95810992595</t>
  </si>
  <si>
    <t>0.8127185386052715</t>
  </si>
  <si>
    <t>0.18728146139472845</t>
  </si>
  <si>
    <t>1621.20197744853</t>
  </si>
  <si>
    <t>1454.98160843126</t>
  </si>
  <si>
    <t>1657.68500347306</t>
  </si>
  <si>
    <t>1367.77536619731</t>
  </si>
  <si>
    <t>0.31455134942861895</t>
  </si>
  <si>
    <t>0.685448650571381</t>
  </si>
  <si>
    <t>1291.70618756677</t>
  </si>
  <si>
    <t>1514.59217738002</t>
  </si>
  <si>
    <t>1200.71705852887</t>
  </si>
  <si>
    <t>1501.08034044638</t>
  </si>
  <si>
    <t>0.495382897175626</t>
  </si>
  <si>
    <t>0.504617102824374</t>
  </si>
  <si>
    <t>1473.42469103136</t>
  </si>
  <si>
    <t>1584.62174332153</t>
  </si>
  <si>
    <t>1466.61795916141</t>
  </si>
  <si>
    <t>1452.04068545222</t>
  </si>
  <si>
    <t>0.7533813408181002</t>
  </si>
  <si>
    <t>0.24661865918189985</t>
  </si>
  <si>
    <t>1586.0265680635</t>
  </si>
  <si>
    <t>1514.59085150443</t>
  </si>
  <si>
    <t>1603.66663248671</t>
  </si>
  <si>
    <t>1372.78681618701</t>
  </si>
  <si>
    <t>0.3358858299608043</t>
  </si>
  <si>
    <t>0.6641141700391957</t>
  </si>
  <si>
    <t>1315.89727074404</t>
  </si>
  <si>
    <t>1549.35523869379</t>
  </si>
  <si>
    <t>1239.02017175247</t>
  </si>
  <si>
    <t>1515.89141559637</t>
  </si>
  <si>
    <t>0.6864880359510932</t>
  </si>
  <si>
    <t>0.3135119640489068</t>
  </si>
  <si>
    <t>1682.769366886</t>
  </si>
  <si>
    <t>1672.54263667181</t>
  </si>
  <si>
    <t>1694.15458364439</t>
  </si>
  <si>
    <t>1607.61578414412</t>
  </si>
  <si>
    <t>0.6482743355421198</t>
  </si>
  <si>
    <t>0.3517256644578802</t>
  </si>
  <si>
    <t>1500.59893896226</t>
  </si>
  <si>
    <t>1476.91880751141</t>
  </si>
  <si>
    <t>1544.42865996577</t>
  </si>
  <si>
    <t>1475.37787495698</t>
  </si>
  <si>
    <t>0.38519205342016904</t>
  </si>
  <si>
    <t>0.614807946579831</t>
  </si>
  <si>
    <t>1387.10915837063</t>
  </si>
  <si>
    <t>1555.62555016291</t>
  </si>
  <si>
    <t>1414.24783043532</t>
  </si>
  <si>
    <t>1471.59162229233</t>
  </si>
  <si>
    <t>0.8667063708961961</t>
  </si>
  <si>
    <t>0.13329362910380393</t>
  </si>
  <si>
    <t>1531.1519903911</t>
  </si>
  <si>
    <t>1302.94948093282</t>
  </si>
  <si>
    <t>1535.02135048836</t>
  </si>
  <si>
    <t>1318.17997743409</t>
  </si>
  <si>
    <t>0.7447669755823347</t>
  </si>
  <si>
    <t>0.25523302441766527</t>
  </si>
  <si>
    <t>1568.61829356967</t>
  </si>
  <si>
    <t>1476.96457594925</t>
  </si>
  <si>
    <t>1354.74448765733</t>
  </si>
  <si>
    <t>1396.57476523561</t>
  </si>
  <si>
    <t>76</t>
  </si>
  <si>
    <t>0.4299274192536956</t>
  </si>
  <si>
    <t>0.5700725807463044</t>
  </si>
  <si>
    <t>1498.88581957151</t>
  </si>
  <si>
    <t>1687.55057546386</t>
  </si>
  <si>
    <t>1496.50082231371</t>
  </si>
  <si>
    <t>1547.20923459069</t>
  </si>
  <si>
    <t>0.380734523106416</t>
  </si>
  <si>
    <t>0.619265476893584</t>
  </si>
  <si>
    <t>1338.4150516389</t>
  </si>
  <si>
    <t>1536.80224567404</t>
  </si>
  <si>
    <t>1269.29473920314</t>
  </si>
  <si>
    <t>1543.03843405268</t>
  </si>
  <si>
    <t>0.6332258853928877</t>
  </si>
  <si>
    <t>0.3667741146071123</t>
  </si>
  <si>
    <t>1476.06627458503</t>
  </si>
  <si>
    <t>1471.60604288214</t>
  </si>
  <si>
    <t>1426.59546416007</t>
  </si>
  <si>
    <t>1412.4498099672</t>
  </si>
  <si>
    <t>0.6056540158309454</t>
  </si>
  <si>
    <t>0.39434598416905464</t>
  </si>
  <si>
    <t>1477.58583229877</t>
  </si>
  <si>
    <t>1494.7246783041</t>
  </si>
  <si>
    <t>1472.07773843622</t>
  </si>
  <si>
    <t>1469.12033861647</t>
  </si>
  <si>
    <t>0.896244218016047</t>
  </si>
  <si>
    <t>0.10375578198395297</t>
  </si>
  <si>
    <t>1593.07828194855</t>
  </si>
  <si>
    <t>1313.28188312889</t>
  </si>
  <si>
    <t>1604.97030365675</t>
  </si>
  <si>
    <t>1263.9043383313</t>
  </si>
  <si>
    <t>0.666841137042159</t>
  </si>
  <si>
    <t>0.33315886295784103</t>
  </si>
  <si>
    <t>1567.04235311086</t>
  </si>
  <si>
    <t>1584.46237815596</t>
  </si>
  <si>
    <t>1599.74756441863</t>
  </si>
  <si>
    <t>1507.99120732451</t>
  </si>
  <si>
    <t>0.8999871812112364</t>
  </si>
  <si>
    <t>0.10001281878876356</t>
  </si>
  <si>
    <t>1585.59086858313</t>
  </si>
  <si>
    <t>1301.98035567122</t>
  </si>
  <si>
    <t>1463.46699089071</t>
  </si>
  <si>
    <t>1318.48552066784</t>
  </si>
  <si>
    <t>0.32396585313259035</t>
  </si>
  <si>
    <t>0.6760341468674096</t>
  </si>
  <si>
    <t>1448.50872048532</t>
  </si>
  <si>
    <t>1689.24225483194</t>
  </si>
  <si>
    <t>1384.77530464073</t>
  </si>
  <si>
    <t>1691.46767851146</t>
  </si>
  <si>
    <t>0.9221824789453809</t>
  </si>
  <si>
    <t>0.07781752105461914</t>
  </si>
  <si>
    <t>1593.85182226392</t>
  </si>
  <si>
    <t>1319.05634275138</t>
  </si>
  <si>
    <t>1652.95403696946</t>
  </si>
  <si>
    <t>1198.25731205928</t>
  </si>
  <si>
    <t>0.6232545909483335</t>
  </si>
  <si>
    <t>0.37674540905166654</t>
  </si>
  <si>
    <t>1545.85976497123</t>
  </si>
  <si>
    <t>1540.2977193966</t>
  </si>
  <si>
    <t>1555.43840846752</t>
  </si>
  <si>
    <t>1547.17679380616</t>
  </si>
  <si>
    <t>0.7770704346333231</t>
  </si>
  <si>
    <t>0.22292956536667685</t>
  </si>
  <si>
    <t>1675.73888745434</t>
  </si>
  <si>
    <t>1552.42929938038</t>
  </si>
  <si>
    <t>1657.92941405073</t>
  </si>
  <si>
    <t>1501.5117267596</t>
  </si>
  <si>
    <t>0.5342969539604662</t>
  </si>
  <si>
    <t>0.46570304603953383</t>
  </si>
  <si>
    <t>1428.98645404753</t>
  </si>
  <si>
    <t>1492.25333624744</t>
  </si>
  <si>
    <t>1343.2086543992</t>
  </si>
  <si>
    <t>1489.72240941076</t>
  </si>
  <si>
    <t>0.6948911724180631</t>
  </si>
  <si>
    <t>0.3051088275819369</t>
  </si>
  <si>
    <t>1490.68977868601</t>
  </si>
  <si>
    <t>1495.50711570056</t>
  </si>
  <si>
    <t>1414.39617476917</t>
  </si>
  <si>
    <t>1452.87566278996</t>
  </si>
  <si>
    <t>77</t>
  </si>
  <si>
    <t>0.6213058811112461</t>
  </si>
  <si>
    <t>0.37869411888875393</t>
  </si>
  <si>
    <t>1514.18473451623</t>
  </si>
  <si>
    <t>1501.00638182605</t>
  </si>
  <si>
    <t>1570.95321104839</t>
  </si>
  <si>
    <t>1466.09946762458</t>
  </si>
  <si>
    <t>0.6187958587382142</t>
  </si>
  <si>
    <t>0.3812041412617858</t>
  </si>
  <si>
    <t>1560.226320097</t>
  </si>
  <si>
    <t>1592.85435162863</t>
  </si>
  <si>
    <t>1415.35648621668</t>
  </si>
  <si>
    <t>1526.03255556704</t>
  </si>
  <si>
    <t>0.6400043001831648</t>
  </si>
  <si>
    <t>0.3599956998168352</t>
  </si>
  <si>
    <t>1483.83730353523</t>
  </si>
  <si>
    <t>1470.04607992543</t>
  </si>
  <si>
    <t>1419.24687275331</t>
  </si>
  <si>
    <t>1410.70217184921</t>
  </si>
  <si>
    <t>0.3099422593035273</t>
  </si>
  <si>
    <t>0.6900577406964727</t>
  </si>
  <si>
    <t>1441.67369412755</t>
  </si>
  <si>
    <t>1694.38560182163</t>
  </si>
  <si>
    <t>1393.13956056979</t>
  </si>
  <si>
    <t>1540.87713186506</t>
  </si>
  <si>
    <t>0.7479530063734258</t>
  </si>
  <si>
    <t>0.25204699362657423</t>
  </si>
  <si>
    <t>1480.04209320882</t>
  </si>
  <si>
    <t>1383.13333974684</t>
  </si>
  <si>
    <t>1430.9587964992</t>
  </si>
  <si>
    <t>1417.25134371947</t>
  </si>
  <si>
    <t>0.24973088373269076</t>
  </si>
  <si>
    <t>0.7502691162673092</t>
  </si>
  <si>
    <t>1297.48450178959</t>
  </si>
  <si>
    <t>1597.57413583018</t>
  </si>
  <si>
    <t>1307.31555404137</t>
  </si>
  <si>
    <t>1588.8616955763</t>
  </si>
  <si>
    <t>0.8301759126290088</t>
  </si>
  <si>
    <t>0.1698240873709912</t>
  </si>
  <si>
    <t>1500.66127962742</t>
  </si>
  <si>
    <t>1313.11974142806</t>
  </si>
  <si>
    <t>1488.43319048118</t>
  </si>
  <si>
    <t>1226.38693087797</t>
  </si>
  <si>
    <t>0.8207527594354662</t>
  </si>
  <si>
    <t>0.17924724056453378</t>
  </si>
  <si>
    <t>1465.94808077045</t>
  </si>
  <si>
    <t>1324.91963465721</t>
  </si>
  <si>
    <t>1460.20424403186</t>
  </si>
  <si>
    <t>1327.40812959631</t>
  </si>
  <si>
    <t>0.5043226026720006</t>
  </si>
  <si>
    <t>0.4956773973279994</t>
  </si>
  <si>
    <t>1460.86621754313</t>
  </si>
  <si>
    <t>1576.22221549316</t>
  </si>
  <si>
    <t>1452.3661484673</t>
  </si>
  <si>
    <t>1652.95585585698</t>
  </si>
  <si>
    <t>0.45710617930951547</t>
  </si>
  <si>
    <t>0.5428938206904845</t>
  </si>
  <si>
    <t>1562.15327986267</t>
  </si>
  <si>
    <t>1659.4453725629</t>
  </si>
  <si>
    <t>1560.28039122098</t>
  </si>
  <si>
    <t>1638.41070070107</t>
  </si>
  <si>
    <t>0.6789996384217409</t>
  </si>
  <si>
    <t>0.32100036157825906</t>
  </si>
  <si>
    <t>1523.82774756488</t>
  </si>
  <si>
    <t>1508.33062465227</t>
  </si>
  <si>
    <t>1604.7139008078</t>
  </si>
  <si>
    <t>1508.98819536007</t>
  </si>
  <si>
    <t>0.8145636516584185</t>
  </si>
  <si>
    <t>0.18543634834158151</t>
  </si>
  <si>
    <t>1498.29996805372</t>
  </si>
  <si>
    <t>1335.62219928574</t>
  </si>
  <si>
    <t>1539.14002518786</t>
  </si>
  <si>
    <t>1307.90350146043</t>
  </si>
  <si>
    <t>0.7377384161669349</t>
  </si>
  <si>
    <t>0.2622615838330651</t>
  </si>
  <si>
    <t>1580.52715809949</t>
  </si>
  <si>
    <t>1527.50939868066</t>
  </si>
  <si>
    <t>1638.18403048975</t>
  </si>
  <si>
    <t>1574.27411488252</t>
  </si>
  <si>
    <t>0.4300254312579015</t>
  </si>
  <si>
    <t>0.5699745687420985</t>
  </si>
  <si>
    <t>1533.89777374924</t>
  </si>
  <si>
    <t>1695.6422004793</t>
  </si>
  <si>
    <t>1541.29388550103</t>
  </si>
  <si>
    <t>1483.28731839769</t>
  </si>
  <si>
    <t>0.48687828363777025</t>
  </si>
  <si>
    <t>0.5131217163622297</t>
  </si>
  <si>
    <t>1375.65808434139</t>
  </si>
  <si>
    <t>1499.72859165289</t>
  </si>
  <si>
    <t>1432.19201392791</t>
  </si>
  <si>
    <t>1473.27448906614</t>
  </si>
  <si>
    <t>0.4663141390098639</t>
  </si>
  <si>
    <t>0.533685860990136</t>
  </si>
  <si>
    <t>1421.90745459235</t>
  </si>
  <si>
    <t>1559.50829883556</t>
  </si>
  <si>
    <t>1376.15378911984</t>
  </si>
  <si>
    <t>1450.41006836053</t>
  </si>
  <si>
    <t>0.5855120286417216</t>
  </si>
  <si>
    <t>0.4144879713582784</t>
  </si>
  <si>
    <t>1488.25949165546</t>
  </si>
  <si>
    <t>1519.40555944465</t>
  </si>
  <si>
    <t>1461.88903663611</t>
  </si>
  <si>
    <t>1598.98037359813</t>
  </si>
  <si>
    <t>0.3367193794489288</t>
  </si>
  <si>
    <t>0.6632806205510712</t>
  </si>
  <si>
    <t>1451.98026108889</t>
  </si>
  <si>
    <t>1649.13880560156</t>
  </si>
  <si>
    <t>1451.9853707792</t>
  </si>
  <si>
    <t>1597.481472654</t>
  </si>
  <si>
    <t>0.8989787160155441</t>
  </si>
  <si>
    <t>0.10102128398445587</t>
  </si>
  <si>
    <t>1596.24268312389</t>
  </si>
  <si>
    <t>1309.7314099328</t>
  </si>
  <si>
    <t>1550.15444658591</t>
  </si>
  <si>
    <t>1278.41113845656</t>
  </si>
  <si>
    <t>0.851727354127578</t>
  </si>
  <si>
    <t>0.14827264587242195</t>
  </si>
  <si>
    <t>1697.88020430391</t>
  </si>
  <si>
    <t>1487.19517620373</t>
  </si>
  <si>
    <t>1553.3566520006</t>
  </si>
  <si>
    <t>1405.92207552061</t>
  </si>
  <si>
    <t>0.7482636763710753</t>
  </si>
  <si>
    <t>0.25173632362892473</t>
  </si>
  <si>
    <t>1604.48653000067</t>
  </si>
  <si>
    <t>1501.41823048178</t>
  </si>
  <si>
    <t>1563.71449856583</t>
  </si>
  <si>
    <t>1369.17986174432</t>
  </si>
  <si>
    <t>0.6343362616499655</t>
  </si>
  <si>
    <t>0.3656637383500345</t>
  </si>
  <si>
    <t>1560.23581327282</t>
  </si>
  <si>
    <t>1596.51356031983</t>
  </si>
  <si>
    <t>1587.8045375125</t>
  </si>
  <si>
    <t>1476.74470959832</t>
  </si>
  <si>
    <t>0.4031868611356104</t>
  </si>
  <si>
    <t>0.5968131388643896</t>
  </si>
  <si>
    <t>1543.74646552772</t>
  </si>
  <si>
    <t>1679.40513363224</t>
  </si>
  <si>
    <t>1574.93588040293</t>
  </si>
  <si>
    <t>1426.12533655256</t>
  </si>
  <si>
    <t>0.31217288560506395</t>
  </si>
  <si>
    <t>0.687827114394936</t>
  </si>
  <si>
    <t>1314.44315625366</t>
  </si>
  <si>
    <t>1572.62975826622</t>
  </si>
  <si>
    <t>1335.83925719751</t>
  </si>
  <si>
    <t>1530.20532813131</t>
  </si>
  <si>
    <t>0.7797766926922698</t>
  </si>
  <si>
    <t>0.2202233073077302</t>
  </si>
  <si>
    <t>1588.9921642536</t>
  </si>
  <si>
    <t>1462.54678509998</t>
  </si>
  <si>
    <t>1541.57914065059</t>
  </si>
  <si>
    <t>1478.27498008276</t>
  </si>
  <si>
    <t>0.41076538012456765</t>
  </si>
  <si>
    <t>0.5892346198754324</t>
  </si>
  <si>
    <t>1318.51709995458</t>
  </si>
  <si>
    <t>1515.40506738488</t>
  </si>
  <si>
    <t>1304.3596435476</t>
  </si>
  <si>
    <t>1539.584240105</t>
  </si>
  <si>
    <t>0.815559452706569</t>
  </si>
  <si>
    <t>0.18444054729343096</t>
  </si>
  <si>
    <t>1537.07040402485</t>
  </si>
  <si>
    <t>1372.48545406578</t>
  </si>
  <si>
    <t>1529.46699447131</t>
  </si>
  <si>
    <t>1420.40806196048</t>
  </si>
  <si>
    <t>0.613564798120901</t>
  </si>
  <si>
    <t>0.38643520187909897</t>
  </si>
  <si>
    <t>1490.25158932659</t>
  </si>
  <si>
    <t>1489.51909553512</t>
  </si>
  <si>
    <t>1433.75640418856</t>
  </si>
  <si>
    <t>1549.056578728</t>
  </si>
  <si>
    <t>0.44507723296678386</t>
  </si>
  <si>
    <t>0.5549227670332162</t>
  </si>
  <si>
    <t>1411.32499194184</t>
  </si>
  <si>
    <t>1570.80878274751</t>
  </si>
  <si>
    <t>1415.38247397547</t>
  </si>
  <si>
    <t>1482.95057131205</t>
  </si>
  <si>
    <t>0.4869825332514968</t>
  </si>
  <si>
    <t>0.5130174667485032</t>
  </si>
  <si>
    <t>1474.1764642984</t>
  </si>
  <si>
    <t>1609.26139502922</t>
  </si>
  <si>
    <t>1446.28750736987</t>
  </si>
  <si>
    <t>1537.18516198351</t>
  </si>
  <si>
    <t>0.5059687643550506</t>
  </si>
  <si>
    <t>0.49403123564494944</t>
  </si>
  <si>
    <t>1509.60253726877</t>
  </si>
  <si>
    <t>1587.57230267848</t>
  </si>
  <si>
    <t>1493.27843897132</t>
  </si>
  <si>
    <t>1495.20717083601</t>
  </si>
  <si>
    <t>0.6561412545710142</t>
  </si>
  <si>
    <t>0.34385874542898576</t>
  </si>
  <si>
    <t>1314.17235067631</t>
  </si>
  <si>
    <t>1293.04356104608</t>
  </si>
  <si>
    <t>1275.17989064178</t>
  </si>
  <si>
    <t>1296.46990799907</t>
  </si>
  <si>
    <t>0.33573369649381485</t>
  </si>
  <si>
    <t>0.6642663035061851</t>
  </si>
  <si>
    <t>1477.94489960379</t>
  </si>
  <si>
    <t>1662.32645157158</t>
  </si>
  <si>
    <t>1487.60229624673</t>
  </si>
  <si>
    <t>1485.56481256682</t>
  </si>
  <si>
    <t>0.6802535920650081</t>
  </si>
  <si>
    <t>0.31974640793499187</t>
  </si>
  <si>
    <t>1530.18350088404</t>
  </si>
  <si>
    <t>1477.48155021607</t>
  </si>
  <si>
    <t>1590.78966947598</t>
  </si>
  <si>
    <t>1457.10998012778</t>
  </si>
  <si>
    <t>0.7977319741182788</t>
  </si>
  <si>
    <t>0.20226802588172121</t>
  </si>
  <si>
    <t>1662.26023496918</t>
  </si>
  <si>
    <t>1595.12826817029</t>
  </si>
  <si>
    <t>1679.38264241404</t>
  </si>
  <si>
    <t>1512.64136243518</t>
  </si>
  <si>
    <t>0.7138644597660282</t>
  </si>
  <si>
    <t>0.2861355402339718</t>
  </si>
  <si>
    <t>1562.68923264083</t>
  </si>
  <si>
    <t>1498.96481111377</t>
  </si>
  <si>
    <t>1580.26304992658</t>
  </si>
  <si>
    <t>1393.15047344986</t>
  </si>
  <si>
    <t>0.6194765372492254</t>
  </si>
  <si>
    <t>0.38052346275077464</t>
  </si>
  <si>
    <t>1482.90992525359</t>
  </si>
  <si>
    <t>1480.78563457993</t>
  </si>
  <si>
    <t>1441.04240408425</t>
  </si>
  <si>
    <t>1547.1600604278</t>
  </si>
  <si>
    <t>0.7509892013810581</t>
  </si>
  <si>
    <t>0.24901079861894193</t>
  </si>
  <si>
    <t>1546.47720656663</t>
  </si>
  <si>
    <t>1449.24952004998</t>
  </si>
  <si>
    <t>1569.36327098634</t>
  </si>
  <si>
    <t>1441.937444127</t>
  </si>
  <si>
    <t>0.4012900633423796</t>
  </si>
  <si>
    <t>0.5987099366576204</t>
  </si>
  <si>
    <t>1289.3698694142</t>
  </si>
  <si>
    <t>1466.22047673186</t>
  </si>
  <si>
    <t>1309.11832472532</t>
  </si>
  <si>
    <t>1472.34994708761</t>
  </si>
  <si>
    <t>0.3357152256471302</t>
  </si>
  <si>
    <t>0.6642847743528698</t>
  </si>
  <si>
    <t>1314.63857582228</t>
  </si>
  <si>
    <t>1540.94892815715</t>
  </si>
  <si>
    <t>1307.23771995082</t>
  </si>
  <si>
    <t>1543.15164783412</t>
  </si>
  <si>
    <t>0.3586603206903814</t>
  </si>
  <si>
    <t>0.6413396793096187</t>
  </si>
  <si>
    <t>1304.33447718386</t>
  </si>
  <si>
    <t>1525.51374645468</t>
  </si>
  <si>
    <t>1301.46766829929</t>
  </si>
  <si>
    <t>1541.42321488775</t>
  </si>
  <si>
    <t>0.6180917925508944</t>
  </si>
  <si>
    <t>0.3819082074491056</t>
  </si>
  <si>
    <t>1581.83762541725</t>
  </si>
  <si>
    <t>1579.78429710257</t>
  </si>
  <si>
    <t>1557.2799288699</t>
  </si>
  <si>
    <t>1545.59934661406</t>
  </si>
  <si>
    <t>0.7362465202639609</t>
  </si>
  <si>
    <t>0.26375347973603913</t>
  </si>
  <si>
    <t>1655.07635882309</t>
  </si>
  <si>
    <t>1564.87122952598</t>
  </si>
  <si>
    <t>1639.66603827398</t>
  </si>
  <si>
    <t>1496.35040159764</t>
  </si>
  <si>
    <t>0.6898085965938201</t>
  </si>
  <si>
    <t>0.3101914034061799</t>
  </si>
  <si>
    <t>1418.84250922804</t>
  </si>
  <si>
    <t>1364.96793677958</t>
  </si>
  <si>
    <t>1409.41207880672</t>
  </si>
  <si>
    <t>1416.34606801255</t>
  </si>
  <si>
    <t>0.4726699575927677</t>
  </si>
  <si>
    <t>0.5273300424072322</t>
  </si>
  <si>
    <t>1481.79712851615</t>
  </si>
  <si>
    <t>1617.71585583966</t>
  </si>
  <si>
    <t>1439.61033521205</t>
  </si>
  <si>
    <t>1566.52445648469</t>
  </si>
  <si>
    <t>0.19333409469285412</t>
  </si>
  <si>
    <t>0.8066659053071459</t>
  </si>
  <si>
    <t>1335.06176210605</t>
  </si>
  <si>
    <t>1641.43704014184</t>
  </si>
  <si>
    <t>1275.53611289829</t>
  </si>
  <si>
    <t>1536.87076348919</t>
  </si>
  <si>
    <t>0.5316616346675797</t>
  </si>
  <si>
    <t>0.46833836533242035</t>
  </si>
  <si>
    <t>1515.42383053729</t>
  </si>
  <si>
    <t>1581.75100940996</t>
  </si>
  <si>
    <t>1490.46676513323</t>
  </si>
  <si>
    <t>1525.38445591787</t>
  </si>
  <si>
    <t>0.7060664917610112</t>
  </si>
  <si>
    <t>0.2939335082389888</t>
  </si>
  <si>
    <t>1533.11322634568</t>
  </si>
  <si>
    <t>1475.01517414215</t>
  </si>
  <si>
    <t>1596.18839675653</t>
  </si>
  <si>
    <t>1505.06871927805</t>
  </si>
  <si>
    <t>0.6111095803252018</t>
  </si>
  <si>
    <t>0.3888904196747982</t>
  </si>
  <si>
    <t>1487.33428886497</t>
  </si>
  <si>
    <t>1489.11207246487</t>
  </si>
  <si>
    <t>1479.56348362179</t>
  </si>
  <si>
    <t>1391.1542238422</t>
  </si>
  <si>
    <t>0.24009334231306295</t>
  </si>
  <si>
    <t>0.7599066576869371</t>
  </si>
  <si>
    <t>1297.55451003137</t>
  </si>
  <si>
    <t>1611.26649715316</t>
  </si>
  <si>
    <t>1313.30344769428</t>
  </si>
  <si>
    <t>1613.89578563477</t>
  </si>
  <si>
    <t>0.4372323664135437</t>
  </si>
  <si>
    <t>0.5627676335864563</t>
  </si>
  <si>
    <t>1427.86236023567</t>
  </si>
  <si>
    <t>1553.6693816332</t>
  </si>
  <si>
    <t>1397.6137315561</t>
  </si>
  <si>
    <t>1645.29262385311</t>
  </si>
  <si>
    <t>1362.27266295822</t>
  </si>
  <si>
    <t>1567.56650334734</t>
  </si>
  <si>
    <t>0.35294477003277</t>
  </si>
  <si>
    <t>0.64705522996723</t>
  </si>
  <si>
    <t>1359.64118325466</t>
  </si>
  <si>
    <t>1570.1979830509</t>
  </si>
  <si>
    <t>1408.76169225508</t>
  </si>
  <si>
    <t>1493.80618020301</t>
  </si>
  <si>
    <t>0.8097246220740271</t>
  </si>
  <si>
    <t>0.19027537792597293</t>
  </si>
  <si>
    <t>1468.22398318482</t>
  </si>
  <si>
    <t>1312.63506936932</t>
  </si>
  <si>
    <t>1472.76126972437</t>
  </si>
  <si>
    <t>1283.08031569788</t>
  </si>
  <si>
    <t>0.47730200757937674</t>
  </si>
  <si>
    <t>0.5226979924206232</t>
  </si>
  <si>
    <t>1540.51521757256</t>
  </si>
  <si>
    <t>1668.22222396325</t>
  </si>
  <si>
    <t>1560.90144819634</t>
  </si>
  <si>
    <t>1641.58828639487</t>
  </si>
  <si>
    <t>0.534105481283232</t>
  </si>
  <si>
    <t>0.465894518716768</t>
  </si>
  <si>
    <t>1454.36172198253</t>
  </si>
  <si>
    <t>1520.40154452213</t>
  </si>
  <si>
    <t>1451.79537076224</t>
  </si>
  <si>
    <t>1550.56423907802</t>
  </si>
  <si>
    <t>0.8791475564769385</t>
  </si>
  <si>
    <t>0.12085244352306146</t>
  </si>
  <si>
    <t>1585.46766688513</t>
  </si>
  <si>
    <t>1329.37839232349</t>
  </si>
  <si>
    <t>1540.33765587565</t>
  </si>
  <si>
    <t>1293.4739665722</t>
  </si>
  <si>
    <t>0.5891812956372445</t>
  </si>
  <si>
    <t>0.41081870436275547</t>
  </si>
  <si>
    <t>1624.81976883884</t>
  </si>
  <si>
    <t>1647.97244582391</t>
  </si>
  <si>
    <t>1598.09474658722</t>
  </si>
  <si>
    <t>1602.58419629614</t>
  </si>
  <si>
    <t>0.5600948271127236</t>
  </si>
  <si>
    <t>0.4399051728872764</t>
  </si>
  <si>
    <t>1487.02297928504</t>
  </si>
  <si>
    <t>1536.8358741257</t>
  </si>
  <si>
    <t>1445.12556640079</t>
  </si>
  <si>
    <t>1552.63074573087</t>
  </si>
  <si>
    <t>0.5600110741944108</t>
  </si>
  <si>
    <t>0.43998892580558924</t>
  </si>
  <si>
    <t>1456.69577095399</t>
  </si>
  <si>
    <t>1551.43262953384</t>
  </si>
  <si>
    <t>1518.80116954302</t>
  </si>
  <si>
    <t>1574.26702154413</t>
  </si>
  <si>
    <t>0.832745756961122</t>
  </si>
  <si>
    <t>0.16725424303887804</t>
  </si>
  <si>
    <t>1470.33885403266</t>
  </si>
  <si>
    <t>1287.25499856636</t>
  </si>
  <si>
    <t>1445.96218658662</t>
  </si>
  <si>
    <t>1296.01190458229</t>
  </si>
  <si>
    <t>0.75535155442066</t>
  </si>
  <si>
    <t>0.24464844557933996</t>
  </si>
  <si>
    <t>1591.54114039306</t>
  </si>
  <si>
    <t>1535.14918729739</t>
  </si>
  <si>
    <t>1583.26971630108</t>
  </si>
  <si>
    <t>1491.8637171263</t>
  </si>
  <si>
    <t>0.47937100806816574</t>
  </si>
  <si>
    <t>0.5206289919318343</t>
  </si>
  <si>
    <t>1463.13433285119</t>
  </si>
  <si>
    <t>1612.77956989903</t>
  </si>
  <si>
    <t>1566.70343442884</t>
  </si>
  <si>
    <t>1508.17469695281</t>
  </si>
  <si>
    <t>0.5079096746698887</t>
  </si>
  <si>
    <t>0.4920903253301113</t>
  </si>
  <si>
    <t>1505.03891203302</t>
  </si>
  <si>
    <t>1564.1330022492</t>
  </si>
  <si>
    <t>1495.21531047082</t>
  </si>
  <si>
    <t>1585.20349258314</t>
  </si>
  <si>
    <t>0.8426846267620046</t>
  </si>
  <si>
    <t>0.15731537323799538</t>
  </si>
  <si>
    <t>1475.21074693616</t>
  </si>
  <si>
    <t>1311.45583556008</t>
  </si>
  <si>
    <t>1424.33303259094</t>
  </si>
  <si>
    <t>1314.92600910553</t>
  </si>
  <si>
    <t>0.7282439403292893</t>
  </si>
  <si>
    <t>0.2717560596707107</t>
  </si>
  <si>
    <t>1613.79228933805</t>
  </si>
  <si>
    <t>1597.84273385469</t>
  </si>
  <si>
    <t>1576.89558976383</t>
  </si>
  <si>
    <t>1500.17060218056</t>
  </si>
  <si>
    <t>0.46815818269847675</t>
  </si>
  <si>
    <t>0.5318418173015232</t>
  </si>
  <si>
    <t>1370.1817269312</t>
  </si>
  <si>
    <t>1471.25658483961</t>
  </si>
  <si>
    <t>1407.00040896233</t>
  </si>
  <si>
    <t>1423.81283834975</t>
  </si>
  <si>
    <t>0.6810696675207704</t>
  </si>
  <si>
    <t>0.31893033247922964</t>
  </si>
  <si>
    <t>1555.44366847307</t>
  </si>
  <si>
    <t>1583.69338004526</t>
  </si>
  <si>
    <t>1547.82647143094</t>
  </si>
  <si>
    <t>1573.08660026272</t>
  </si>
  <si>
    <t>0.5484586760679251</t>
  </si>
  <si>
    <t>0.4515413239320749</t>
  </si>
  <si>
    <t>1595.65131257654</t>
  </si>
  <si>
    <t>1634.07214265733</t>
  </si>
  <si>
    <t>1559.14800370173</t>
  </si>
  <si>
    <t>1606.17277400804</t>
  </si>
  <si>
    <t>0.5957127536499817</t>
  </si>
  <si>
    <t>0.40428724635001834</t>
  </si>
  <si>
    <t>1468.64942233257</t>
  </si>
  <si>
    <t>1472.735278935</t>
  </si>
  <si>
    <t>1453.81563338005</t>
  </si>
  <si>
    <t>1444.84281308452</t>
  </si>
  <si>
    <t>0.7643585995043757</t>
  </si>
  <si>
    <t>0.23564140049562432</t>
  </si>
  <si>
    <t>1628.49729000387</t>
  </si>
  <si>
    <t>1516.7240233571</t>
  </si>
  <si>
    <t>1603.31772665652</t>
  </si>
  <si>
    <t>1552.49183768596</t>
  </si>
  <si>
    <t>0.8943516897757973</t>
  </si>
  <si>
    <t>0.10564831022420273</t>
  </si>
  <si>
    <t>1540.58159487911</t>
  </si>
  <si>
    <t>1355.74685453547</t>
  </si>
  <si>
    <t>1439.86193651679</t>
  </si>
  <si>
    <t>1289.26734606904</t>
  </si>
  <si>
    <t>0.7690488445892275</t>
  </si>
  <si>
    <t>0.2309511554107725</t>
  </si>
  <si>
    <t>1545.90584541342</t>
  </si>
  <si>
    <t>1418.79238894795</t>
  </si>
  <si>
    <t>1550.57764513526</t>
  </si>
  <si>
    <t>1391.30535580426</t>
  </si>
  <si>
    <t>0.8810739754131539</t>
  </si>
  <si>
    <t>0.11892602458684609</t>
  </si>
  <si>
    <t>1514.60761708568</t>
  </si>
  <si>
    <t>1307.79656877807</t>
  </si>
  <si>
    <t>1502.43370702248</t>
  </si>
  <si>
    <t>1286.90511223057</t>
  </si>
  <si>
    <t>0.34479505779017666</t>
  </si>
  <si>
    <t>0.6552049422098234</t>
  </si>
  <si>
    <t>1447.05328245461</t>
  </si>
  <si>
    <t>1677.86471246263</t>
  </si>
  <si>
    <t>1495.72274129261</t>
  </si>
  <si>
    <t>1643.94080490046</t>
  </si>
  <si>
    <t>0.3453019257163898</t>
  </si>
  <si>
    <t>0.6546980742836102</t>
  </si>
  <si>
    <t>1349.58303337457</t>
  </si>
  <si>
    <t>1520.31057652148</t>
  </si>
  <si>
    <t>1287.93416941305</t>
  </si>
  <si>
    <t>1559.41186637981</t>
  </si>
  <si>
    <t>0.6913694523379047</t>
  </si>
  <si>
    <t>0.3086305476620953</t>
  </si>
  <si>
    <t>1597.99979350648</t>
  </si>
  <si>
    <t>1544.97397642042</t>
  </si>
  <si>
    <t>1582.16944763157</t>
  </si>
  <si>
    <t>1581.94460366024</t>
  </si>
  <si>
    <t>0.5307173654631301</t>
  </si>
  <si>
    <t>0.4692826345368699</t>
  </si>
  <si>
    <t>1525.18209690023</t>
  </si>
  <si>
    <t>1664.33371423017</t>
  </si>
  <si>
    <t>1516.48026560003</t>
  </si>
  <si>
    <t>1581.55193651033</t>
  </si>
  <si>
    <t>0.8080010575467034</t>
  </si>
  <si>
    <t>0.19199894245329663</t>
  </si>
  <si>
    <t>1615.25461465646</t>
  </si>
  <si>
    <t>1460.65928809376</t>
  </si>
  <si>
    <t>1573.21354672573</t>
  </si>
  <si>
    <t>1549.05808520418</t>
  </si>
  <si>
    <t>0.46747594205106396</t>
  </si>
  <si>
    <t>0.5325240579489361</t>
  </si>
  <si>
    <t>1468.74814858384</t>
  </si>
  <si>
    <t>1604.30533220701</t>
  </si>
  <si>
    <t>1437.76602969504</t>
  </si>
  <si>
    <t>1526.528718146</t>
  </si>
  <si>
    <t>0.72034164259314</t>
  </si>
  <si>
    <t>0.27965835740685996</t>
  </si>
  <si>
    <t>1594.89025875532</t>
  </si>
  <si>
    <t>1597.74003349775</t>
  </si>
  <si>
    <t>1609.40267721941</t>
  </si>
  <si>
    <t>1569.32586413213</t>
  </si>
  <si>
    <t>0.7137566343911315</t>
  </si>
  <si>
    <t>0.28624336560886854</t>
  </si>
  <si>
    <t>1376.09272320334</t>
  </si>
  <si>
    <t>1305.54483928794</t>
  </si>
  <si>
    <t>1419.71944641758</t>
  </si>
  <si>
    <t>1318.14613803126</t>
  </si>
  <si>
    <t>0.7328914386056401</t>
  </si>
  <si>
    <t>0.2671085613943599</t>
  </si>
  <si>
    <t>1581.30806129652</t>
  </si>
  <si>
    <t>1534.6538278015</t>
  </si>
  <si>
    <t>1587.43883933769</t>
  </si>
  <si>
    <t>1535.21832999686</t>
  </si>
  <si>
    <t>0.7052389344208599</t>
  </si>
  <si>
    <t>0.29476106557914006</t>
  </si>
  <si>
    <t>1459.04335755057</t>
  </si>
  <si>
    <t>1430.08788543004</t>
  </si>
  <si>
    <t>1443.58870126612</t>
  </si>
  <si>
    <t>1389.91968376909</t>
  </si>
  <si>
    <t>0.7290328395059943</t>
  </si>
  <si>
    <t>0.2709671604940057</t>
  </si>
  <si>
    <t>1546.99567719259</t>
  </si>
  <si>
    <t>1462.23534001909</t>
  </si>
  <si>
    <t>1579.85148059561</t>
  </si>
  <si>
    <t>1464.6308986819</t>
  </si>
  <si>
    <t>0.5793672956708015</t>
  </si>
  <si>
    <t>0.4206327043291985</t>
  </si>
  <si>
    <t>1448.85512142914</t>
  </si>
  <si>
    <t>1516.84307869764</t>
  </si>
  <si>
    <t>1546.20529107687</t>
  </si>
  <si>
    <t>1481.98469128497</t>
  </si>
  <si>
    <t>0.2983491772880092</t>
  </si>
  <si>
    <t>0.7016508227119909</t>
  </si>
  <si>
    <t>1351.99371294109</t>
  </si>
  <si>
    <t>1608.05847380139</t>
  </si>
  <si>
    <t>1297.04732336743</t>
  </si>
  <si>
    <t>1523.77674894556</t>
  </si>
  <si>
    <t>0.6626158030047435</t>
  </si>
  <si>
    <t>0.33738419699525646</t>
  </si>
  <si>
    <t>1599.15146827688</t>
  </si>
  <si>
    <t>1614.10293988606</t>
  </si>
  <si>
    <t>1590.40359027064</t>
  </si>
  <si>
    <t>1557.28288181314</t>
  </si>
  <si>
    <t>0.6347605107488279</t>
  </si>
  <si>
    <t>0.3652394892511721</t>
  </si>
  <si>
    <t>1474.45514053104</t>
  </si>
  <si>
    <t>1467.0282869878</t>
  </si>
  <si>
    <t>1488.23843830527</t>
  </si>
  <si>
    <t>1444.45710199985</t>
  </si>
  <si>
    <t>0.6658729307336813</t>
  </si>
  <si>
    <t>0.33412706926631874</t>
  </si>
  <si>
    <t>1547.92051290416</t>
  </si>
  <si>
    <t>1522.23556041649</t>
  </si>
  <si>
    <t>1575.40928127401</t>
  </si>
  <si>
    <t>1433.49686953023</t>
  </si>
  <si>
    <t>0.7321114968909426</t>
  </si>
  <si>
    <t>0.26788850310905743</t>
  </si>
  <si>
    <t>1557.89456650679</t>
  </si>
  <si>
    <t>1459.26786374624</t>
  </si>
  <si>
    <t>1559.06743533581</t>
  </si>
  <si>
    <t>1433.53987811006</t>
  </si>
  <si>
    <t>0.9041919553004557</t>
  </si>
  <si>
    <t>0.09580804469954429</t>
  </si>
  <si>
    <t>1599.79334446351</t>
  </si>
  <si>
    <t>1305.74325781231</t>
  </si>
  <si>
    <t>1610.15074283844</t>
  </si>
  <si>
    <t>1305.08652179636</t>
  </si>
  <si>
    <t>0.2118024128739774</t>
  </si>
  <si>
    <t>0.7881975871260226</t>
  </si>
  <si>
    <t>1342.32616145883</t>
  </si>
  <si>
    <t>1685.12158437837</t>
  </si>
  <si>
    <t>1303.9625262944</t>
  </si>
  <si>
    <t>1660.90723673962</t>
  </si>
  <si>
    <t>0.7274558197196963</t>
  </si>
  <si>
    <t>0.2725441802803037</t>
  </si>
  <si>
    <t>1363.0647758937</t>
  </si>
  <si>
    <t>1318.57278659758</t>
  </si>
  <si>
    <t>1426.51216442976</t>
  </si>
  <si>
    <t>1320.59366484568</t>
  </si>
  <si>
    <t>0.4319098067640456</t>
  </si>
  <si>
    <t>0.5680901932359543</t>
  </si>
  <si>
    <t>1536.07187902802</t>
  </si>
  <si>
    <t>1644.98585855925</t>
  </si>
  <si>
    <t>1557.27689884734</t>
  </si>
  <si>
    <t>1492.55439790503</t>
  </si>
  <si>
    <t>0.5631295757709831</t>
  </si>
  <si>
    <t>0.4368704242290169</t>
  </si>
  <si>
    <t>1536.80074407234</t>
  </si>
  <si>
    <t>1634.8861117725</t>
  </si>
  <si>
    <t>1573.73441132073</t>
  </si>
  <si>
    <t>1667.27970920829</t>
  </si>
  <si>
    <t>0.7443857249140728</t>
  </si>
  <si>
    <t>0.25561427508592716</t>
  </si>
  <si>
    <t>1553.09989130295</t>
  </si>
  <si>
    <t>1457.0559616203</t>
  </si>
  <si>
    <t>1582.16533652036</t>
  </si>
  <si>
    <t>1457.64783300515</t>
  </si>
  <si>
    <t>0.6430242590994566</t>
  </si>
  <si>
    <t>0.3569757409005434</t>
  </si>
  <si>
    <t>1502.30831477473</t>
  </si>
  <si>
    <t>1529.14238100859</t>
  </si>
  <si>
    <t>1507.83380755658</t>
  </si>
  <si>
    <t>1501.04544205337</t>
  </si>
  <si>
    <t>0.4214196174093779</t>
  </si>
  <si>
    <t>0.5785803825906222</t>
  </si>
  <si>
    <t>1478.1786164817</t>
  </si>
  <si>
    <t>1594.96768095493</t>
  </si>
  <si>
    <t>1473.35043646736</t>
  </si>
  <si>
    <t>1611.47031979261</t>
  </si>
  <si>
    <t>0.7164971282051992</t>
  </si>
  <si>
    <t>0.2835028717948008</t>
  </si>
  <si>
    <t>1612.28408822408</t>
  </si>
  <si>
    <t>1542.7700627699</t>
  </si>
  <si>
    <t>1525.07808494237</t>
  </si>
  <si>
    <t>1590.30193126554</t>
  </si>
  <si>
    <t>0.6661074240211137</t>
  </si>
  <si>
    <t>0.33389257597888633</t>
  </si>
  <si>
    <t>1471.73987026985</t>
  </si>
  <si>
    <t>1442.34169917256</t>
  </si>
  <si>
    <t>1449.72651760754</t>
  </si>
  <si>
    <t>1485.00796733188</t>
  </si>
  <si>
    <t>0.7298536798059067</t>
  </si>
  <si>
    <t>0.27014632019409335</t>
  </si>
  <si>
    <t>1600.70692687543</t>
  </si>
  <si>
    <t>1516.41889229638</t>
  </si>
  <si>
    <t>1594.82136445908</t>
  </si>
  <si>
    <t>1470.04153390847</t>
  </si>
  <si>
    <t>0.4534318204982086</t>
  </si>
  <si>
    <t>0.5465681795017914</t>
  </si>
  <si>
    <t>1458.29654176264</t>
  </si>
  <si>
    <t>1571.86664096302</t>
  </si>
  <si>
    <t>1514.37958387764</t>
  </si>
  <si>
    <t>1581.48082716101</t>
  </si>
  <si>
    <t>0.4650224892542591</t>
  </si>
  <si>
    <t>0.5349775107457408</t>
  </si>
  <si>
    <t>1296.27608093237</t>
  </si>
  <si>
    <t>1439.55506230998</t>
  </si>
  <si>
    <t>1295.15477425731</t>
  </si>
  <si>
    <t>1417.46543774204</t>
  </si>
  <si>
    <t>0.7204962571675798</t>
  </si>
  <si>
    <t>0.2795037428324202</t>
  </si>
  <si>
    <t>1602.62791946072</t>
  </si>
  <si>
    <t>1531.17737661766</t>
  </si>
  <si>
    <t>1571.13733051227</t>
  </si>
  <si>
    <t>1545.6802968211</t>
  </si>
  <si>
    <t>0.8810169288220713</t>
  </si>
  <si>
    <t>0.11898307117792872</t>
  </si>
  <si>
    <t>1600.6928785124</t>
  </si>
  <si>
    <t>1351.0941788922</t>
  </si>
  <si>
    <t>1612.88777665202</t>
  </si>
  <si>
    <t>1296.33068158004</t>
  </si>
  <si>
    <t>0.3459143150160451</t>
  </si>
  <si>
    <t>0.6540856849839549</t>
  </si>
  <si>
    <t>1466.28076203819</t>
  </si>
  <si>
    <t>1693.29596287122</t>
  </si>
  <si>
    <t>1491.77722297903</t>
  </si>
  <si>
    <t>1647.27392053017</t>
  </si>
  <si>
    <t>0.39286297340811144</t>
  </si>
  <si>
    <t>0.6071370265918885</t>
  </si>
  <si>
    <t>1469.26211303228</t>
  </si>
  <si>
    <t>1624.89186248646</t>
  </si>
  <si>
    <t>1399.35401832807</t>
  </si>
  <si>
    <t>1673.2915726321</t>
  </si>
  <si>
    <t>0.5941836125309508</t>
  </si>
  <si>
    <t>0.40581638746904924</t>
  </si>
  <si>
    <t>1496.24499532117</t>
  </si>
  <si>
    <t>1542.13519848158</t>
  </si>
  <si>
    <t>1502.96447851049</t>
  </si>
  <si>
    <t>1561.75017732274</t>
  </si>
  <si>
    <t>0.9103483350289643</t>
  </si>
  <si>
    <t>0.08965166497103572</t>
  </si>
  <si>
    <t>1646.89244521616</t>
  </si>
  <si>
    <t>1340.41957480192</t>
  </si>
  <si>
    <t>1527.52652465696</t>
  </si>
  <si>
    <t>1309.96347530086</t>
  </si>
  <si>
    <t>0.5507813137946663</t>
  </si>
  <si>
    <t>0.4492186862053337</t>
  </si>
  <si>
    <t>1473.59639879089</t>
  </si>
  <si>
    <t>1547.35228046071</t>
  </si>
  <si>
    <t>1483.4165457818</t>
  </si>
  <si>
    <t>1493.76215352179</t>
  </si>
  <si>
    <t>0.908466529070264</t>
  </si>
  <si>
    <t>0.09153347092973596</t>
  </si>
  <si>
    <t>1596.66833210534</t>
  </si>
  <si>
    <t>1294.57542978196</t>
  </si>
  <si>
    <t>1554.65768640716</t>
  </si>
  <si>
    <t>1307.32059766304</t>
  </si>
  <si>
    <t>0.5232412822483923</t>
  </si>
  <si>
    <t>0.4767587177516077</t>
  </si>
  <si>
    <t>1469.25025445414</t>
  </si>
  <si>
    <t>1531.18148579008</t>
  </si>
  <si>
    <t>1518.04768737142</t>
  </si>
  <si>
    <t>1568.47366384006</t>
  </si>
  <si>
    <t>0.8197078045619802</t>
  </si>
  <si>
    <t>0.18029219543801978</t>
  </si>
  <si>
    <t>1606.09424094687</t>
  </si>
  <si>
    <t>1436.08874082383</t>
  </si>
  <si>
    <t>1575.85563663562</t>
  </si>
  <si>
    <t>1438.27373669784</t>
  </si>
  <si>
    <t>0.6711866031603682</t>
  </si>
  <si>
    <t>0.32881339683963184</t>
  </si>
  <si>
    <t>1538.59507466052</t>
  </si>
  <si>
    <t>1543.64719765102</t>
  </si>
  <si>
    <t>1576.99388128749</t>
  </si>
  <si>
    <t>1508.14812952859</t>
  </si>
  <si>
    <t>0.6009987349526897</t>
  </si>
  <si>
    <t>0.39900126504731026</t>
  </si>
  <si>
    <t>1580.65222632582</t>
  </si>
  <si>
    <t>1591.92134151263</t>
  </si>
  <si>
    <t>1615.05758557879</t>
  </si>
  <si>
    <t>1549.84488249454</t>
  </si>
  <si>
    <t>0.5059501804778193</t>
  </si>
  <si>
    <t>0.49404981952218074</t>
  </si>
  <si>
    <t>1528.48594629257</t>
  </si>
  <si>
    <t>1600.21703422789</t>
  </si>
  <si>
    <t>1398.20762448707</t>
  </si>
  <si>
    <t>1518.73202145808</t>
  </si>
  <si>
    <t>0.7262759723305711</t>
  </si>
  <si>
    <t>0.27372402766942894</t>
  </si>
  <si>
    <t>1603.74168569844</t>
  </si>
  <si>
    <t>1528.12856943162</t>
  </si>
  <si>
    <t>1619.25879592536</t>
  </si>
  <si>
    <t>1552.12639578549</t>
  </si>
  <si>
    <t>0.7753400090226382</t>
  </si>
  <si>
    <t>0.22465999097736178</t>
  </si>
  <si>
    <t>1472.99294144736</t>
  </si>
  <si>
    <t>1344.38199948303</t>
  </si>
  <si>
    <t>1500.99775486397</t>
  </si>
  <si>
    <t>1287.79814897905</t>
  </si>
  <si>
    <t>0.9120527493957689</t>
  </si>
  <si>
    <t>0.08794725060423114</t>
  </si>
  <si>
    <t>1605.8726529966</t>
  </si>
  <si>
    <t>1337.59199608744</t>
  </si>
  <si>
    <t>1650.3876695488</t>
  </si>
  <si>
    <t>1331.67323650362</t>
  </si>
  <si>
    <t>0.6695172640260618</t>
  </si>
  <si>
    <t>0.3304827359739382</t>
  </si>
  <si>
    <t>1355.89086610775</t>
  </si>
  <si>
    <t>1347.59348458787</t>
  </si>
  <si>
    <t>1410.05316242469</t>
  </si>
  <si>
    <t>1329.31830115239</t>
  </si>
  <si>
    <t>0.721148715305852</t>
  </si>
  <si>
    <t>0.278851284694148</t>
  </si>
  <si>
    <t>1539.18115686445</t>
  </si>
  <si>
    <t>1469.35945747774</t>
  </si>
  <si>
    <t>1548.10522117382</t>
  </si>
  <si>
    <t>1435.69937685875</t>
  </si>
  <si>
    <t>0.6749396961402682</t>
  </si>
  <si>
    <t>0.32506030385973184</t>
  </si>
  <si>
    <t>1456.62251729878</t>
  </si>
  <si>
    <t>1454.98129490606</t>
  </si>
  <si>
    <t>1407.19644583692</t>
  </si>
  <si>
    <t>1498.11861204823</t>
  </si>
  <si>
    <t>0.6902389151669821</t>
  </si>
  <si>
    <t>0.3097610848330179</t>
  </si>
  <si>
    <t>1479.13931088006</t>
  </si>
  <si>
    <t>1474.16164606142</t>
  </si>
  <si>
    <t>1503.69849108126</t>
  </si>
  <si>
    <t>1444.11857295605</t>
  </si>
  <si>
    <t>0.5150280757722605</t>
  </si>
  <si>
    <t>0.4849719242277395</t>
  </si>
  <si>
    <t>1594.31067473814</t>
  </si>
  <si>
    <t>1702.72697383152</t>
  </si>
  <si>
    <t>1619.3793565004</t>
  </si>
  <si>
    <t>1652.83785868953</t>
  </si>
  <si>
    <t>0.8429542680124111</t>
  </si>
  <si>
    <t>0.15704573198758887</t>
  </si>
  <si>
    <t>1632.98153955637</t>
  </si>
  <si>
    <t>1468.89220056585</t>
  </si>
  <si>
    <t>1573.16844689064</t>
  </si>
  <si>
    <t>1404.71697417704</t>
  </si>
  <si>
    <t>0.411644378250198</t>
  </si>
  <si>
    <t>0.588355621749802</t>
  </si>
  <si>
    <t>1285.93860834136</t>
  </si>
  <si>
    <t>1465.25933873938</t>
  </si>
  <si>
    <t>1322.92338291305</t>
  </si>
  <si>
    <t>1418.07792134964</t>
  </si>
  <si>
    <t>0.7872612169252567</t>
  </si>
  <si>
    <t>0.21273878307474325</t>
  </si>
  <si>
    <t>1588.8897380342</t>
  </si>
  <si>
    <t>1477.13805154888</t>
  </si>
  <si>
    <t>1542.86068008906</t>
  </si>
  <si>
    <t>1456.21315805259</t>
  </si>
  <si>
    <t>0.8484774385747482</t>
  </si>
  <si>
    <t>0.15152256142525178</t>
  </si>
  <si>
    <t>1548.0650272613</t>
  </si>
  <si>
    <t>1339.96416987275</t>
  </si>
  <si>
    <t>1511.87024496726</t>
  </si>
  <si>
    <t>1311.22259394679</t>
  </si>
  <si>
    <t>0.7623705441783716</t>
  </si>
  <si>
    <t>0.23762945582162842</t>
  </si>
  <si>
    <t>1527.08781588228</t>
  </si>
  <si>
    <t>1447.59599960207</t>
  </si>
  <si>
    <t>1593.00955582896</t>
  </si>
  <si>
    <t>1444.55658671132</t>
  </si>
  <si>
    <t>0.447175109687501</t>
  </si>
  <si>
    <t>0.552824890312499</t>
  </si>
  <si>
    <t>1474.7548533902</t>
  </si>
  <si>
    <t>1600.58964201081</t>
  </si>
  <si>
    <t>1547.0332256032</t>
  </si>
  <si>
    <t>1575.89960269882</t>
  </si>
  <si>
    <t>0.7059800838400888</t>
  </si>
  <si>
    <t>0.2940199161599112</t>
  </si>
  <si>
    <t>1583.96761468237</t>
  </si>
  <si>
    <t>1525.17055793602</t>
  </si>
  <si>
    <t>1642.56882312636</t>
  </si>
  <si>
    <t>1446.82116353614</t>
  </si>
  <si>
    <t>0.5650624664137727</t>
  </si>
  <si>
    <t>0.43493753358622733</t>
  </si>
  <si>
    <t>1466.17928000322</t>
  </si>
  <si>
    <t>1535.54568821929</t>
  </si>
  <si>
    <t>1481.37280290765</t>
  </si>
  <si>
    <t>1553.14621822892</t>
  </si>
  <si>
    <t>78</t>
  </si>
  <si>
    <t>0.5368330324294781</t>
  </si>
  <si>
    <t>0.4631669675705219</t>
  </si>
  <si>
    <t>1458.23495585144</t>
  </si>
  <si>
    <t>1562.11026605663</t>
  </si>
  <si>
    <t>1494.72799069292</t>
  </si>
  <si>
    <t>1560.7381719373</t>
  </si>
  <si>
    <t>0.8871966557915939</t>
  </si>
  <si>
    <t>0.1128033442084061</t>
  </si>
  <si>
    <t>1607.69232857085</t>
  </si>
  <si>
    <t>1345.77380901362</t>
  </si>
  <si>
    <t>1604.63533925086</t>
  </si>
  <si>
    <t>1332.63551144167</t>
  </si>
  <si>
    <t>0.5675959519417664</t>
  </si>
  <si>
    <t>0.4324040480582336</t>
  </si>
  <si>
    <t>1531.71968260085</t>
  </si>
  <si>
    <t>1599.38281577623</t>
  </si>
  <si>
    <t>1546.95503453615</t>
  </si>
  <si>
    <t>1550.67575939933</t>
  </si>
  <si>
    <t>0.9068735832834208</t>
  </si>
  <si>
    <t>0.09312641671657917</t>
  </si>
  <si>
    <t>1633.66522905364</t>
  </si>
  <si>
    <t>1336.90830659017</t>
  </si>
  <si>
    <t>1593.03648168009</t>
  </si>
  <si>
    <t>1336.83326785414</t>
  </si>
  <si>
    <t>0.868591435431744</t>
  </si>
  <si>
    <t>0.131408564568256</t>
  </si>
  <si>
    <t>1585.5774012647</t>
  </si>
  <si>
    <t>1354.28107952542</t>
  </si>
  <si>
    <t>1584.04199662398</t>
  </si>
  <si>
    <t>1424.27571684635</t>
  </si>
  <si>
    <t>0.8883287089882363</t>
  </si>
  <si>
    <t>0.11167129101176365</t>
  </si>
  <si>
    <t>1601.67560061812</t>
  </si>
  <si>
    <t>1338.50560348252</t>
  </si>
  <si>
    <t>1525.03597397595</t>
  </si>
  <si>
    <t>1307.32161397131</t>
  </si>
  <si>
    <t>0.8723287134727008</t>
  </si>
  <si>
    <t>0.1276712865272992</t>
  </si>
  <si>
    <t>1704.81827600176</t>
  </si>
  <si>
    <t>1466.80089839561</t>
  </si>
  <si>
    <t>1658.78342955353</t>
  </si>
  <si>
    <t>1413.104750279</t>
  </si>
  <si>
    <t>0.642714733507654</t>
  </si>
  <si>
    <t>0.35728526649234604</t>
  </si>
  <si>
    <t>1485.13764847307</t>
  </si>
  <si>
    <t>1471.13971395587</t>
  </si>
  <si>
    <t>1487.79763615087</t>
  </si>
  <si>
    <t>1455.18250206582</t>
  </si>
  <si>
    <t>0.5560209400287512</t>
  </si>
  <si>
    <t>0.44397905997124876</t>
  </si>
  <si>
    <t>1441.68985800626</t>
  </si>
  <si>
    <t>1551.57723787924</t>
  </si>
  <si>
    <t>1476.85943249054</t>
  </si>
  <si>
    <t>1592.48694232157</t>
  </si>
  <si>
    <t>0.7468581703160805</t>
  </si>
  <si>
    <t>0.2531418296839195</t>
  </si>
  <si>
    <t>1518.43305713573</t>
  </si>
  <si>
    <t>1464.70863068563</t>
  </si>
  <si>
    <t>1560.27687795824</t>
  </si>
  <si>
    <t>1455.34607234952</t>
  </si>
  <si>
    <t>0.30970826710155175</t>
  </si>
  <si>
    <t>0.6902917328984483</t>
  </si>
  <si>
    <t>1310.49848507359</t>
  </si>
  <si>
    <t>1500.61068120379</t>
  </si>
  <si>
    <t>1307.33620165936</t>
  </si>
  <si>
    <t>1397.28988791654</t>
  </si>
  <si>
    <t>0.794892087049268</t>
  </si>
  <si>
    <t>0.20510791295073205</t>
  </si>
  <si>
    <t>1603.25915554404</t>
  </si>
  <si>
    <t>1462.58982520615</t>
  </si>
  <si>
    <t>1571.38427980816</t>
  </si>
  <si>
    <t>1462.83696281138</t>
  </si>
  <si>
    <t>0.7305969898994403</t>
  </si>
  <si>
    <t>0.26940301010055967</t>
  </si>
  <si>
    <t>1518.36081624317</t>
  </si>
  <si>
    <t>1504.45906440833</t>
  </si>
  <si>
    <t>1519.65437556509</t>
  </si>
  <si>
    <t>1556.63960071492</t>
  </si>
  <si>
    <t>84</t>
  </si>
  <si>
    <t>0.4559983444546031</t>
  </si>
  <si>
    <t>0.5440016555453969</t>
  </si>
  <si>
    <t>1451.35154102113</t>
  </si>
  <si>
    <t>1595.77315286451</t>
  </si>
  <si>
    <t>1489.41698310614</t>
  </si>
  <si>
    <t>1520.80313730825</t>
  </si>
  <si>
    <t>0.633311266374143</t>
  </si>
  <si>
    <t>0.36668873362585697</t>
  </si>
  <si>
    <t>1602.66234440439</t>
  </si>
  <si>
    <t>1591.03114610998</t>
  </si>
  <si>
    <t>1615.42198030492</t>
  </si>
  <si>
    <t>1505.62574477205</t>
  </si>
  <si>
    <t>0.5981123167492011</t>
  </si>
  <si>
    <t>0.40188768325079893</t>
  </si>
  <si>
    <t>1539.56869788481</t>
  </si>
  <si>
    <t>1553.7230539619</t>
  </si>
  <si>
    <t>1529.11253583605</t>
  </si>
  <si>
    <t>1501.7793336488</t>
  </si>
  <si>
    <t>0.8383546881803776</t>
  </si>
  <si>
    <t>0.16164531181962238</t>
  </si>
  <si>
    <t>1533.75419319026</t>
  </si>
  <si>
    <t>1343.73929842421</t>
  </si>
  <si>
    <t>1572.57712899288</t>
  </si>
  <si>
    <t>1291.22955551164</t>
  </si>
  <si>
    <t>0.6737418984524363</t>
  </si>
  <si>
    <t>0.32625810154756374</t>
  </si>
  <si>
    <t>1636.52944773397</t>
  </si>
  <si>
    <t>1604.82810989052</t>
  </si>
  <si>
    <t>1596.57771866748</t>
  </si>
  <si>
    <t>1569.74088590912</t>
  </si>
  <si>
    <t>0.7766921319461912</t>
  </si>
  <si>
    <t>0.22330786805380876</t>
  </si>
  <si>
    <t>1603.51495523862</t>
  </si>
  <si>
    <t>1483.29829385257</t>
  </si>
  <si>
    <t>1462.31578835804</t>
  </si>
  <si>
    <t>1477.7495014227</t>
  </si>
  <si>
    <t>0.6497676720273753</t>
  </si>
  <si>
    <t>0.3502323279726247</t>
  </si>
  <si>
    <t>1478.24125112459</t>
  </si>
  <si>
    <t>1462.72129333244</t>
  </si>
  <si>
    <t>1412.74885877713</t>
  </si>
  <si>
    <t>1367.70895976017</t>
  </si>
  <si>
    <t>0.4115635320486002</t>
  </si>
  <si>
    <t>0.5884364679513998</t>
  </si>
  <si>
    <t>1335.33607245288</t>
  </si>
  <si>
    <t>1503.78021223343</t>
  </si>
  <si>
    <t>1297.78795276382</t>
  </si>
  <si>
    <t>1414.73811638766</t>
  </si>
  <si>
    <t>0.7597365936753463</t>
  </si>
  <si>
    <t>0.2402634063246537</t>
  </si>
  <si>
    <t>1708.02155912751</t>
  </si>
  <si>
    <t>1601.62482676477</t>
  </si>
  <si>
    <t>1668.10579691107</t>
  </si>
  <si>
    <t>1414.79965573465</t>
  </si>
  <si>
    <t>0.6001569897780968</t>
  </si>
  <si>
    <t>0.39984301022190316</t>
  </si>
  <si>
    <t>1436.54809417275</t>
  </si>
  <si>
    <t>1476.28147778938</t>
  </si>
  <si>
    <t>1461.85652135354</t>
  </si>
  <si>
    <t>1451.99336521968</t>
  </si>
  <si>
    <t>0.7776829292248373</t>
  </si>
  <si>
    <t>0.22231707077516272</t>
  </si>
  <si>
    <t>1599.70338939375</t>
  </si>
  <si>
    <t>1474.31101459535</t>
  </si>
  <si>
    <t>1570.29032572959</t>
  </si>
  <si>
    <t>1360.40165848769</t>
  </si>
  <si>
    <t>0.6401607989534494</t>
  </si>
  <si>
    <t>0.35983920104655065</t>
  </si>
  <si>
    <t>1526.18665403197</t>
  </si>
  <si>
    <t>1510.60721934693</t>
  </si>
  <si>
    <t>1546.62560388699</t>
  </si>
  <si>
    <t>1503.99900135562</t>
  </si>
  <si>
    <t>0.3732808596333142</t>
  </si>
  <si>
    <t>0.6267191403666859</t>
  </si>
  <si>
    <t>1338.83838725623</t>
  </si>
  <si>
    <t>1538.65510435824</t>
  </si>
  <si>
    <t>1274.5573781382</t>
  </si>
  <si>
    <t>1552.51092902148</t>
  </si>
  <si>
    <t>0.8470144466106214</t>
  </si>
  <si>
    <t>0.15298555338937858</t>
  </si>
  <si>
    <t>1559.82822941164</t>
  </si>
  <si>
    <t>1346.03008799302</t>
  </si>
  <si>
    <t>1606.10706174632</t>
  </si>
  <si>
    <t>1420.46352083904</t>
  </si>
  <si>
    <t>0.7503071902342612</t>
  </si>
  <si>
    <t>0.24969280976573882</t>
  </si>
  <si>
    <t>1535.33942628296</t>
  </si>
  <si>
    <t>1480.97345288509</t>
  </si>
  <si>
    <t>1485.49337922552</t>
  </si>
  <si>
    <t>1482.87069768786</t>
  </si>
  <si>
    <t>0.4792264799925479</t>
  </si>
  <si>
    <t>0.5207735200074521</t>
  </si>
  <si>
    <t>1316.19109186009</t>
  </si>
  <si>
    <t>1472.06875575121</t>
  </si>
  <si>
    <t>1336.61022389857</t>
  </si>
  <si>
    <t>1484.91987765764</t>
  </si>
  <si>
    <t>0.6836508859085086</t>
  </si>
  <si>
    <t>0.31634911409149136</t>
  </si>
  <si>
    <t>1651.39489797876</t>
  </si>
  <si>
    <t>1587.7968941596</t>
  </si>
  <si>
    <t>1599.13964446553</t>
  </si>
  <si>
    <t>1619.80014403642</t>
  </si>
  <si>
    <t>0.5361162615456967</t>
  </si>
  <si>
    <t>0.4638837384543033</t>
  </si>
  <si>
    <t>1459.42141224954</t>
  </si>
  <si>
    <t>1544.8559163209</t>
  </si>
  <si>
    <t>1467.46693370006</t>
  </si>
  <si>
    <t>1549.71690158757</t>
  </si>
  <si>
    <t>74</t>
  </si>
  <si>
    <t>0.40644594469492124</t>
  </si>
  <si>
    <t>0.5935540553050788</t>
  </si>
  <si>
    <t>1302.98152457088</t>
  </si>
  <si>
    <t>1483.79843829209</t>
  </si>
  <si>
    <t>1326.19140045481</t>
  </si>
  <si>
    <t>1461.66928297527</t>
  </si>
  <si>
    <t>0.663493844374074</t>
  </si>
  <si>
    <t>0.336506155625926</t>
  </si>
  <si>
    <t>1612.16081858071</t>
  </si>
  <si>
    <t>1576.93153792261</t>
  </si>
  <si>
    <t>1500.43838756406</t>
  </si>
  <si>
    <t>1619.94972236717</t>
  </si>
  <si>
    <t>0.5744407383118337</t>
  </si>
  <si>
    <t>0.42555926168816627</t>
  </si>
  <si>
    <t>1435.24469594706</t>
  </si>
  <si>
    <t>1538.08381673231</t>
  </si>
  <si>
    <t>1388.42676790117</t>
  </si>
  <si>
    <t>1497.9955784616</t>
  </si>
  <si>
    <t>0.7800909567361183</t>
  </si>
  <si>
    <t>0.21990904326388172</t>
  </si>
  <si>
    <t>1608.06948918629</t>
  </si>
  <si>
    <t>1478.48796021032</t>
  </si>
  <si>
    <t>1576.21062278743</t>
  </si>
  <si>
    <t>1484.26610019815</t>
  </si>
  <si>
    <t>0.8157232999673192</t>
  </si>
  <si>
    <t>0.18427670003268082</t>
  </si>
  <si>
    <t>1508.93257326803</t>
  </si>
  <si>
    <t>1341.55657913332</t>
  </si>
  <si>
    <t>1577.82797116961</t>
  </si>
  <si>
    <t>1412.88682176409</t>
  </si>
  <si>
    <t>0.6356561472416364</t>
  </si>
  <si>
    <t>0.36434385275836356</t>
  </si>
  <si>
    <t>1524.68458932931</t>
  </si>
  <si>
    <t>1549.30994131189</t>
  </si>
  <si>
    <t>1488.69641175945</t>
  </si>
  <si>
    <t>1541.86501797785</t>
  </si>
  <si>
    <t>0.6098458793120922</t>
  </si>
  <si>
    <t>0.3901541206879078</t>
  </si>
  <si>
    <t>1509.46146110821</t>
  </si>
  <si>
    <t>1520.50540515719</t>
  </si>
  <si>
    <t>1450.09202595062</t>
  </si>
  <si>
    <t>1508.0840219541</t>
  </si>
  <si>
    <t>0.4727379903939242</t>
  </si>
  <si>
    <t>0.5272620096060758</t>
  </si>
  <si>
    <t>1463.61276211477</t>
  </si>
  <si>
    <t>1599.48713974642</t>
  </si>
  <si>
    <t>1492.15221433586</t>
  </si>
  <si>
    <t>1562.9255281317</t>
  </si>
  <si>
    <t>0.4907954021556271</t>
  </si>
  <si>
    <t>0.5092045978443729</t>
  </si>
  <si>
    <t>1592.75803354052</t>
  </si>
  <si>
    <t>1716.88835235176</t>
  </si>
  <si>
    <t>1542.61304086787</t>
  </si>
  <si>
    <t>1546.65553536274</t>
  </si>
  <si>
    <t>0.45925495104963304</t>
  </si>
  <si>
    <t>0.5407450489503669</t>
  </si>
  <si>
    <t>1444.70993012583</t>
  </si>
  <si>
    <t>1602.50837628331</t>
  </si>
  <si>
    <t>1480.01919182165</t>
  </si>
  <si>
    <t>1608.4901370536</t>
  </si>
  <si>
    <t>0.7788729865717592</t>
  </si>
  <si>
    <t>0.22112701342824082</t>
  </si>
  <si>
    <t>1605.43602100789</t>
  </si>
  <si>
    <t>1475.24082127095</t>
  </si>
  <si>
    <t>1606.23637354214</t>
  </si>
  <si>
    <t>1391.69101897057</t>
  </si>
  <si>
    <t>0.7665503479486437</t>
  </si>
  <si>
    <t>0.23344965205135626</t>
  </si>
  <si>
    <t>1655.29516967005</t>
  </si>
  <si>
    <t>1540.95564462961</t>
  </si>
  <si>
    <t>1604.96384092423</t>
  </si>
  <si>
    <t>1551.55929778391</t>
  </si>
  <si>
    <t>0.5912747379215854</t>
  </si>
  <si>
    <t>0.40872526207841464</t>
  </si>
  <si>
    <t>1313.91278989351</t>
  </si>
  <si>
    <t>1327.9071219336</t>
  </si>
  <si>
    <t>1325.01530693609</t>
  </si>
  <si>
    <t>1286.38084280072</t>
  </si>
  <si>
    <t>0.7185740965904893</t>
  </si>
  <si>
    <t>0.2814259034095107</t>
  </si>
  <si>
    <t>1540.86782109598</t>
  </si>
  <si>
    <t>1472.45681690728</t>
  </si>
  <si>
    <t>1498.97718516332</t>
  </si>
  <si>
    <t>1429.87141783611</t>
  </si>
  <si>
    <t>0.5702000326294396</t>
  </si>
  <si>
    <t>0.42979996737056037</t>
  </si>
  <si>
    <t>1520.56054505289</t>
  </si>
  <si>
    <t>1548.20025762678</t>
  </si>
  <si>
    <t>1590.20956395084</t>
  </si>
  <si>
    <t>1612.73376776248</t>
  </si>
  <si>
    <t>83</t>
  </si>
  <si>
    <t>0.6489397742030366</t>
  </si>
  <si>
    <t>0.3510602257969634</t>
  </si>
  <si>
    <t>1606.20022113944</t>
  </si>
  <si>
    <t>1586.0449521475</t>
  </si>
  <si>
    <t>1577.19328408253</t>
  </si>
  <si>
    <t>1542.21022234965</t>
  </si>
  <si>
    <t>0.7843177457083819</t>
  </si>
  <si>
    <t>0.21568225429161814</t>
  </si>
  <si>
    <t>1611.14640647222</t>
  </si>
  <si>
    <t>1480.72152100616</t>
  </si>
  <si>
    <t>1563.88168268117</t>
  </si>
  <si>
    <t>1466.54187718554</t>
  </si>
  <si>
    <t>0.4590500215776311</t>
  </si>
  <si>
    <t>0.5409499784223689</t>
  </si>
  <si>
    <t>1304.10600906792</t>
  </si>
  <si>
    <t>1456.795012918</t>
  </si>
  <si>
    <t>1321.71431636306</t>
  </si>
  <si>
    <t>1435.09708630215</t>
  </si>
  <si>
    <t>0.5359174635540782</t>
  </si>
  <si>
    <t>0.4640825364459218</t>
  </si>
  <si>
    <t>1462.26777365805</t>
  </si>
  <si>
    <t>1561.35318224919</t>
  </si>
  <si>
    <t>1425.30082760445</t>
  </si>
  <si>
    <t>1545.42297340792</t>
  </si>
  <si>
    <t>0.5001315013595622</t>
  </si>
  <si>
    <t>0.4998684986404378</t>
  </si>
  <si>
    <t>1329.74357633704</t>
  </si>
  <si>
    <t>1440.8371920629</t>
  </si>
  <si>
    <t>1300.0296908561</t>
  </si>
  <si>
    <t>1451.01353507715</t>
  </si>
  <si>
    <t>0.5773050248672531</t>
  </si>
  <si>
    <t>0.4226949751327469</t>
  </si>
  <si>
    <t>1471.49996201772</t>
  </si>
  <si>
    <t>1501.57426120526</t>
  </si>
  <si>
    <t>1488.89518898023</t>
  </si>
  <si>
    <t>1461.09290341963</t>
  </si>
  <si>
    <t>0.8303903609239748</t>
  </si>
  <si>
    <t>0.16960963907602522</t>
  </si>
  <si>
    <t>1719.77204237616</t>
  </si>
  <si>
    <t>1538.07195460521</t>
  </si>
  <si>
    <t>1562.25206013987</t>
  </si>
  <si>
    <t>1530.61583052613</t>
  </si>
  <si>
    <t>0.7581077339975997</t>
  </si>
  <si>
    <t>0.24189226600240032</t>
  </si>
  <si>
    <t>1582.55258405781</t>
  </si>
  <si>
    <t>1472.86691407512</t>
  </si>
  <si>
    <t>1648.80534284019</t>
  </si>
  <si>
    <t>1486.75116862366</t>
  </si>
  <si>
    <t>0.5202337270607043</t>
  </si>
  <si>
    <t>0.47976627293929575</t>
  </si>
  <si>
    <t>1451.34740789982</t>
  </si>
  <si>
    <t>1559.12062338501</t>
  </si>
  <si>
    <t>1409.61109740101</t>
  </si>
  <si>
    <t>1605.06956444247</t>
  </si>
  <si>
    <t>0.8185122819892015</t>
  </si>
  <si>
    <t>0.18148771801079855</t>
  </si>
  <si>
    <t>1608.58924538046</t>
  </si>
  <si>
    <t>1434.75632296575</t>
  </si>
  <si>
    <t>1611.70399779761</t>
  </si>
  <si>
    <t>1436.52758877258</t>
  </si>
  <si>
    <t>0.8903829229933602</t>
  </si>
  <si>
    <t>0.10961707700663981</t>
  </si>
  <si>
    <t>1606.25648944092</t>
  </si>
  <si>
    <t>1340.73611070029</t>
  </si>
  <si>
    <t>1621.55668506652</t>
  </si>
  <si>
    <t>1393.01944906867</t>
  </si>
  <si>
    <t>0.8252373709571124</t>
  </si>
  <si>
    <t>0.17476262904288764</t>
  </si>
  <si>
    <t>1610.90961920663</t>
  </si>
  <si>
    <t>1431.83869610556</t>
  </si>
  <si>
    <t>1596.44963992716</t>
  </si>
  <si>
    <t>1463.54103245864</t>
  </si>
  <si>
    <t>0.7497759701309678</t>
  </si>
  <si>
    <t>0.25022402986903225</t>
  </si>
  <si>
    <t>1599.95600842907</t>
  </si>
  <si>
    <t>1531.69580320034</t>
  </si>
  <si>
    <t>1575.39320033593</t>
  </si>
  <si>
    <t>1550.28302449502</t>
  </si>
  <si>
    <t>0.7904270054722167</t>
  </si>
  <si>
    <t>0.20957299452778333</t>
  </si>
  <si>
    <t>1657.53312620618</t>
  </si>
  <si>
    <t>1522.44663279318</t>
  </si>
  <si>
    <t>1600.99483264153</t>
  </si>
  <si>
    <t>1561.37645258048</t>
  </si>
  <si>
    <t>0.701102542086366</t>
  </si>
  <si>
    <t>0.298897457913634</t>
  </si>
  <si>
    <t>1525.41315876471</t>
  </si>
  <si>
    <t>1467.60420319546</t>
  </si>
  <si>
    <t>1593.25162844741</t>
  </si>
  <si>
    <t>1410.01784672855</t>
  </si>
  <si>
    <t>0.7154242417664001</t>
  </si>
  <si>
    <t>0.28457575823359993</t>
  </si>
  <si>
    <t>1509.40478566518</t>
  </si>
  <si>
    <t>1512.18455643696</t>
  </si>
  <si>
    <t>1490.89391579591</t>
  </si>
  <si>
    <t>1437.49467738571</t>
  </si>
  <si>
    <t>0.6970768135214283</t>
  </si>
  <si>
    <t>0.30292318647857175</t>
  </si>
  <si>
    <t>1508.55762909564</t>
  </si>
  <si>
    <t>1449.81164502762</t>
  </si>
  <si>
    <t>1457.11792818832</t>
  </si>
  <si>
    <t>1446.57806398767</t>
  </si>
  <si>
    <t>0.2571853466962631</t>
  </si>
  <si>
    <t>0.742814653303737</t>
  </si>
  <si>
    <t>1345.9896877523</t>
  </si>
  <si>
    <t>1594.07825276201</t>
  </si>
  <si>
    <t>1278.19854121665</t>
  </si>
  <si>
    <t>1517.70233100533</t>
  </si>
  <si>
    <t>0.2458911503238174</t>
  </si>
  <si>
    <t>0.7541088496761826</t>
  </si>
  <si>
    <t>1322.54462546164</t>
  </si>
  <si>
    <t>1599.95740981233</t>
  </si>
  <si>
    <t>1333.81056040952</t>
  </si>
  <si>
    <t>1589.53478244287</t>
  </si>
  <si>
    <t>0.6676731621823593</t>
  </si>
  <si>
    <t>0.3323268378176407</t>
  </si>
  <si>
    <t>1545.59725108623</t>
  </si>
  <si>
    <t>1598.30851522077</t>
  </si>
  <si>
    <t>1637.67033940718</t>
  </si>
  <si>
    <t>1555.07353759987</t>
  </si>
  <si>
    <t>0.8813017221739131</t>
  </si>
  <si>
    <t>0.11869827782608688</t>
  </si>
  <si>
    <t>1721.07864774923</t>
  </si>
  <si>
    <t>1470.19335664465</t>
  </si>
  <si>
    <t>1622.86259615324</t>
  </si>
  <si>
    <t>1301.02082052853</t>
  </si>
  <si>
    <t>0.5743182052357872</t>
  </si>
  <si>
    <t>0.42568179476421275</t>
  </si>
  <si>
    <t>1551.46027509715</t>
  </si>
  <si>
    <t>1572.65663165556</t>
  </si>
  <si>
    <t>1496.43824990175</t>
  </si>
  <si>
    <t>1549.06581445409</t>
  </si>
  <si>
    <t>0.5324377595676393</t>
  </si>
  <si>
    <t>0.4675622404323607</t>
  </si>
  <si>
    <t>1441.85912810308</t>
  </si>
  <si>
    <t>1505.08175129963</t>
  </si>
  <si>
    <t>1366.8498296223</t>
  </si>
  <si>
    <t>1450.20470342872</t>
  </si>
  <si>
    <t>0.6338712255289469</t>
  </si>
  <si>
    <t>0.3661287744710531</t>
  </si>
  <si>
    <t>1610.06012881786</t>
  </si>
  <si>
    <t>1607.10597982969</t>
  </si>
  <si>
    <t>1535.51865069253</t>
  </si>
  <si>
    <t>1605.80499494146</t>
  </si>
  <si>
    <t>0.801750490257944</t>
  </si>
  <si>
    <t>0.19824950974205602</t>
  </si>
  <si>
    <t>1595.93447666423</t>
  </si>
  <si>
    <t>1449.4911839976</t>
  </si>
  <si>
    <t>1479.99425474545</t>
  </si>
  <si>
    <t>1392.24651004354</t>
  </si>
  <si>
    <t>0.6316915523083316</t>
  </si>
  <si>
    <t>0.3683084476916684</t>
  </si>
  <si>
    <t>1514.85194544257</t>
  </si>
  <si>
    <t>1542.25701652248</t>
  </si>
  <si>
    <t>1573.45644792728</t>
  </si>
  <si>
    <t>1558.76334520208</t>
  </si>
  <si>
    <t>89</t>
  </si>
  <si>
    <t>0.584331138070723</t>
  </si>
  <si>
    <t>0.415668861929277</t>
  </si>
  <si>
    <t>1576.47636321348</t>
  </si>
  <si>
    <t>1582.6002686006</t>
  </si>
  <si>
    <t>1611.99774544526</t>
  </si>
  <si>
    <t>1501.61966027132</t>
  </si>
  <si>
    <t>0.7918729610332926</t>
  </si>
  <si>
    <t>0.20812703896670737</t>
  </si>
  <si>
    <t>1478.61737936345</t>
  </si>
  <si>
    <t>1334.98564541196</t>
  </si>
  <si>
    <t>1483.8580398508</t>
  </si>
  <si>
    <t>1387.4991970687</t>
  </si>
  <si>
    <t>0.18864423354405843</t>
  </si>
  <si>
    <t>0.8113557664559415</t>
  </si>
  <si>
    <t>1300.07142250895</t>
  </si>
  <si>
    <t>1661.56771276515</t>
  </si>
  <si>
    <t>1321.06216233638</t>
  </si>
  <si>
    <t>1540.4205896461</t>
  </si>
  <si>
    <t>0.47115180237745086</t>
  </si>
  <si>
    <t>0.5288481976225492</t>
  </si>
  <si>
    <t>1345.48893992227</t>
  </si>
  <si>
    <t>1434.06628144239</t>
  </si>
  <si>
    <t>1263.59750581133</t>
  </si>
  <si>
    <t>1457.46160394734</t>
  </si>
  <si>
    <t>0.49496111243514046</t>
  </si>
  <si>
    <t>0.5050388875648595</t>
  </si>
  <si>
    <t>1335.74544999192</t>
  </si>
  <si>
    <t>1459.73542175798</t>
  </si>
  <si>
    <t>1324.18215625653</t>
  </si>
  <si>
    <t>1444.81923935576</t>
  </si>
  <si>
    <t>0.5850190623599902</t>
  </si>
  <si>
    <t>0.41498093764000976</t>
  </si>
  <si>
    <t>1547.26690248054</t>
  </si>
  <si>
    <t>1577.59038264254</t>
  </si>
  <si>
    <t>1562.23528876213</t>
  </si>
  <si>
    <t>1572.38072358048</t>
  </si>
  <si>
    <t>0.7739048763598179</t>
  </si>
  <si>
    <t>0.22609512364018214</t>
  </si>
  <si>
    <t>1550.56385620441</t>
  </si>
  <si>
    <t>1426.87209098738</t>
  </si>
  <si>
    <t>1617.66444882117</t>
  </si>
  <si>
    <t>1428.02703993871</t>
  </si>
  <si>
    <t>0.5759003338413058</t>
  </si>
  <si>
    <t>0.4240996661586942</t>
  </si>
  <si>
    <t>1562.41419813081</t>
  </si>
  <si>
    <t>1587.35459218711</t>
  </si>
  <si>
    <t>1543.38061741379</t>
  </si>
  <si>
    <t>1513.83336596341</t>
  </si>
  <si>
    <t>0.8384070490404584</t>
  </si>
  <si>
    <t>0.16159295095954163</t>
  </si>
  <si>
    <t>1511.45369668545</t>
  </si>
  <si>
    <t>1319.64855787183</t>
  </si>
  <si>
    <t>1462.63526518378</t>
  </si>
  <si>
    <t>1341.42680510311</t>
  </si>
  <si>
    <t>0.37145192338004324</t>
  </si>
  <si>
    <t>0.6285480766199567</t>
  </si>
  <si>
    <t>1465.81501356301</t>
  </si>
  <si>
    <t>1665.94605584679</t>
  </si>
  <si>
    <t>1440.69932763483</t>
  </si>
  <si>
    <t>1538.70816381674</t>
  </si>
  <si>
    <t>0.8480082426997523</t>
  </si>
  <si>
    <t>0.15199175730024772</t>
  </si>
  <si>
    <t>1723.62492230437</t>
  </si>
  <si>
    <t>1519.90035823804</t>
  </si>
  <si>
    <t>1581.65733727885</t>
  </si>
  <si>
    <t>1567.69734133621</t>
  </si>
  <si>
    <t>0.8361917458489275</t>
  </si>
  <si>
    <t>0.16380825415107247</t>
  </si>
  <si>
    <t>1597.97187398947</t>
  </si>
  <si>
    <t>1438.96034581577</t>
  </si>
  <si>
    <t>1624.77112870005</t>
  </si>
  <si>
    <t>1432.63374565471</t>
  </si>
  <si>
    <t>0.7823045191994434</t>
  </si>
  <si>
    <t>0.21769548080055656</t>
  </si>
  <si>
    <t>1434.16785149549</t>
  </si>
  <si>
    <t>1327.33983447942</t>
  </si>
  <si>
    <t>1375.43558737917</t>
  </si>
  <si>
    <t>1336.01411661564</t>
  </si>
  <si>
    <t>0.7234703088693722</t>
  </si>
  <si>
    <t>0.27652969113062775</t>
  </si>
  <si>
    <t>1580.24880662604</t>
  </si>
  <si>
    <t>1505.63234225262</t>
  </si>
  <si>
    <t>1620.23800269604</t>
  </si>
  <si>
    <t>1490.69545217359</t>
  </si>
  <si>
    <t>0.4590932456911213</t>
  </si>
  <si>
    <t>0.5409067543088787</t>
  </si>
  <si>
    <t>1468.17124047336</t>
  </si>
  <si>
    <t>1617.55211871978</t>
  </si>
  <si>
    <t>1493.31710062268</t>
  </si>
  <si>
    <t>1584.42170794297</t>
  </si>
  <si>
    <t>0.24462675859910507</t>
  </si>
  <si>
    <t>0.7553732414008949</t>
  </si>
  <si>
    <t>1319.79772711519</t>
  </si>
  <si>
    <t>1576.20817205799</t>
  </si>
  <si>
    <t>1323.22776458608</t>
  </si>
  <si>
    <t>1415.50120899504</t>
  </si>
  <si>
    <t>0.8849825973770331</t>
  </si>
  <si>
    <t>0.11501740262296689</t>
  </si>
  <si>
    <t>1580.85330895374</t>
  </si>
  <si>
    <t>1364.59304078086</t>
  </si>
  <si>
    <t>1586.28346302122</t>
  </si>
  <si>
    <t>1281.93335232455</t>
  </si>
  <si>
    <t>0.38017432306749155</t>
  </si>
  <si>
    <t>0.6198256769325085</t>
  </si>
  <si>
    <t>1349.6307682666</t>
  </si>
  <si>
    <t>1505.2552353834</t>
  </si>
  <si>
    <t>1398.87563088236</t>
  </si>
  <si>
    <t>1561.16769007148</t>
  </si>
  <si>
    <t>0.6203509307525277</t>
  </si>
  <si>
    <t>0.3796490692474723</t>
  </si>
  <si>
    <t>1577.15194536203</t>
  </si>
  <si>
    <t>1582.85927848064</t>
  </si>
  <si>
    <t>1495.05015045422</t>
  </si>
  <si>
    <t>1490.847494614</t>
  </si>
  <si>
    <t>0.6832409242379043</t>
  </si>
  <si>
    <t>0.3167590757620957</t>
  </si>
  <si>
    <t>1471.63219645058</t>
  </si>
  <si>
    <t>1430.03828818727</t>
  </si>
  <si>
    <t>1406.26116133711</t>
  </si>
  <si>
    <t>1446.83156787636</t>
  </si>
  <si>
    <t>0.3253782244634624</t>
  </si>
  <si>
    <t>0.6746217755365376</t>
  </si>
  <si>
    <t>1329.23905829308</t>
  </si>
  <si>
    <t>1568.92058982965</t>
  </si>
  <si>
    <t>1325.87890933885</t>
  </si>
  <si>
    <t>1556.10750680079</t>
  </si>
  <si>
    <t>0.4830603672798164</t>
  </si>
  <si>
    <t>0.5169396327201836</t>
  </si>
  <si>
    <t>1451.79584996932</t>
  </si>
  <si>
    <t>1591.60954623623</t>
  </si>
  <si>
    <t>1421.81240079116</t>
  </si>
  <si>
    <t>1572.1449511353</t>
  </si>
  <si>
    <t>0.6860687132276593</t>
  </si>
  <si>
    <t>0.3139312867723407</t>
  </si>
  <si>
    <t>1552.03130724117</t>
  </si>
  <si>
    <t>1506.68929192482</t>
  </si>
  <si>
    <t>1562.70423564783</t>
  </si>
  <si>
    <t>1450.03219746455</t>
  </si>
  <si>
    <t>0.3483845729942757</t>
  </si>
  <si>
    <t>0.6516154270057243</t>
  </si>
  <si>
    <t>1528.74644959925</t>
  </si>
  <si>
    <t>1709.73041814769</t>
  </si>
  <si>
    <t>1573.45252623161</t>
  </si>
  <si>
    <t>1653.04254688882</t>
  </si>
  <si>
    <t>0.9165602842694315</t>
  </si>
  <si>
    <t>0.08343971573056852</t>
  </si>
  <si>
    <t>1667.40274668779</t>
  </si>
  <si>
    <t>1348.1740774256</t>
  </si>
  <si>
    <t>1569.95895757697</t>
  </si>
  <si>
    <t>1399.71296373858</t>
  </si>
  <si>
    <t>0.6831308238753414</t>
  </si>
  <si>
    <t>0.3168691761246586</t>
  </si>
  <si>
    <t>1507.39617786225</t>
  </si>
  <si>
    <t>1469.31776988796</t>
  </si>
  <si>
    <t>1471.03048319842</t>
  </si>
  <si>
    <t>1446.92367639281</t>
  </si>
  <si>
    <t>0.539462578566939</t>
  </si>
  <si>
    <t>0.460537421433061</t>
  </si>
  <si>
    <t>1424.88709058168</t>
  </si>
  <si>
    <t>1515.97005283863</t>
  </si>
  <si>
    <t>1337.19457163602</t>
  </si>
  <si>
    <t>1446.37479356372</t>
  </si>
  <si>
    <t>0.295403727216061</t>
  </si>
  <si>
    <t>0.704596272783939</t>
  </si>
  <si>
    <t>1324.1080991598</t>
  </si>
  <si>
    <t>1585.37976575932</t>
  </si>
  <si>
    <t>1325.58136157291</t>
  </si>
  <si>
    <t>1622.13571321748</t>
  </si>
  <si>
    <t>0.5422438375631008</t>
  </si>
  <si>
    <t>0.4577561624368992</t>
  </si>
  <si>
    <t>1501.14326997699</t>
  </si>
  <si>
    <t>1580.69724433362</t>
  </si>
  <si>
    <t>1499.32361554248</t>
  </si>
  <si>
    <t>1419.25225260795</t>
  </si>
  <si>
    <t>0.6703314837495786</t>
  </si>
  <si>
    <t>0.3296685162504214</t>
  </si>
  <si>
    <t>1558.63973300823</t>
  </si>
  <si>
    <t>1522.13802383219</t>
  </si>
  <si>
    <t>1563.47704915639</t>
  </si>
  <si>
    <t>1587.16522826904</t>
  </si>
  <si>
    <t>86</t>
  </si>
  <si>
    <t>0.7917470558271481</t>
  </si>
  <si>
    <t>0.2082529441728519</t>
  </si>
  <si>
    <t>1458.53102159285</t>
  </si>
  <si>
    <t>1313.06255549166</t>
  </si>
  <si>
    <t>1472.64026452793</t>
  </si>
  <si>
    <t>1329.82791635267</t>
  </si>
  <si>
    <t>0.7289925112042384</t>
  </si>
  <si>
    <t>0.27100748879576164</t>
  </si>
  <si>
    <t>1585.76130135945</t>
  </si>
  <si>
    <t>1496.64587938598</t>
  </si>
  <si>
    <t>1522.40881388128</t>
  </si>
  <si>
    <t>1471.60344589565</t>
  </si>
  <si>
    <t>0.783198530278186</t>
  </si>
  <si>
    <t>0.21680146972181402</t>
  </si>
  <si>
    <t>1565.54730042517</t>
  </si>
  <si>
    <t>1477.04739981345</t>
  </si>
  <si>
    <t>1563.16259048421</t>
  </si>
  <si>
    <t>1458.19573980509</t>
  </si>
  <si>
    <t>0.617063768131154</t>
  </si>
  <si>
    <t>0.38293623186884596</t>
  </si>
  <si>
    <t>1587.84462093624</t>
  </si>
  <si>
    <t>1590.98056200697</t>
  </si>
  <si>
    <t>1575.24159328724</t>
  </si>
  <si>
    <t>1616.27675253962</t>
  </si>
  <si>
    <t>0.7215934429260201</t>
  </si>
  <si>
    <t>0.2784065570739799</t>
  </si>
  <si>
    <t>1420.73918981647</t>
  </si>
  <si>
    <t>1373.89213915166</t>
  </si>
  <si>
    <t>1421.98619293458</t>
  </si>
  <si>
    <t>1302.30184936036</t>
  </si>
  <si>
    <t>0.2506873216329139</t>
  </si>
  <si>
    <t>0.749312678367086</t>
  </si>
  <si>
    <t>1320.21184789713</t>
  </si>
  <si>
    <t>1624.68010530207</t>
  </si>
  <si>
    <t>1340.90638407467</t>
  </si>
  <si>
    <t>1592.3055829348</t>
  </si>
  <si>
    <t>0.513716688784026</t>
  </si>
  <si>
    <t>0.486283311215974</t>
  </si>
  <si>
    <t>1485.37467879436</t>
  </si>
  <si>
    <t>1607.37813741886</t>
  </si>
  <si>
    <t>1497.89239018666</t>
  </si>
  <si>
    <t>1601.09277240913</t>
  </si>
  <si>
    <t>0.27229067076742197</t>
  </si>
  <si>
    <t>0.727709329232578</t>
  </si>
  <si>
    <t>1432.50966266006</t>
  </si>
  <si>
    <t>1716.1811013034</t>
  </si>
  <si>
    <t>1431.8917015576</t>
  </si>
  <si>
    <t>1664.10610414533</t>
  </si>
  <si>
    <t>0.6415840992185358</t>
  </si>
  <si>
    <t>0.35841590078146424</t>
  </si>
  <si>
    <t>1474.89686241058</t>
  </si>
  <si>
    <t>1462.59214795074</t>
  </si>
  <si>
    <t>1416.68662557096</t>
  </si>
  <si>
    <t>1481.11838137401</t>
  </si>
  <si>
    <t>0.4571839722201068</t>
  </si>
  <si>
    <t>0.5428160277798932</t>
  </si>
  <si>
    <t>1401.68724791736</t>
  </si>
  <si>
    <t>1569.61579810352</t>
  </si>
  <si>
    <t>1413.4715673535</t>
  </si>
  <si>
    <t>1618.42030095847</t>
  </si>
  <si>
    <t>0.6053007141413649</t>
  </si>
  <si>
    <t>0.3946992858586351</t>
  </si>
  <si>
    <t>1355.9065664448</t>
  </si>
  <si>
    <t>1366.15965013246</t>
  </si>
  <si>
    <t>1392.99634516316</t>
  </si>
  <si>
    <t>1307.1559951642</t>
  </si>
  <si>
    <t>0.7255726686026195</t>
  </si>
  <si>
    <t>0.2744273313973805</t>
  </si>
  <si>
    <t>1573.46750050537</t>
  </si>
  <si>
    <t>1488.72567930578</t>
  </si>
  <si>
    <t>1556.54436100602</t>
  </si>
  <si>
    <t>1482.93139973781</t>
  </si>
  <si>
    <t>0.5359008810400168</t>
  </si>
  <si>
    <t>0.46409911895998324</t>
  </si>
  <si>
    <t>1503.9272984119</t>
  </si>
  <si>
    <t>1603.0233164337</t>
  </si>
  <si>
    <t>1475.78220302867</t>
  </si>
  <si>
    <t>1611.60146171812</t>
  </si>
  <si>
    <t>0.8792025632537543</t>
  </si>
  <si>
    <t>0.12079743674624566</t>
  </si>
  <si>
    <t>1571.24077593621</t>
  </si>
  <si>
    <t>1321.78791305324</t>
  </si>
  <si>
    <t>1559.01349216771</t>
  </si>
  <si>
    <t>1320.35228523438</t>
  </si>
  <si>
    <t>0.7218955806100733</t>
  </si>
  <si>
    <t>0.2781044193899267</t>
  </si>
  <si>
    <t>1592.62495642174</t>
  </si>
  <si>
    <t>1517.35768834669</t>
  </si>
  <si>
    <t>1550.72921924932</t>
  </si>
  <si>
    <t>1580.15290328915</t>
  </si>
  <si>
    <t>0.8134464269464856</t>
  </si>
  <si>
    <t>0.1865535730535144</t>
  </si>
  <si>
    <t>1584.492212014</t>
  </si>
  <si>
    <t>1421.0921229013</t>
  </si>
  <si>
    <t>1492.47235356787</t>
  </si>
  <si>
    <t>1455.07046392309</t>
  </si>
  <si>
    <t>0.2787273889006642</t>
  </si>
  <si>
    <t>0.7212726110993358</t>
  </si>
  <si>
    <t>1308.66954630845</t>
  </si>
  <si>
    <t>1596.922067348</t>
  </si>
  <si>
    <t>1331.87909199963</t>
  </si>
  <si>
    <t>1624.91291896823</t>
  </si>
  <si>
    <t>0.4089454909658773</t>
  </si>
  <si>
    <t>0.5910545090341227</t>
  </si>
  <si>
    <t>1303.5291119407</t>
  </si>
  <si>
    <t>1486.58084336441</t>
  </si>
  <si>
    <t>1316.32907080355</t>
  </si>
  <si>
    <t>1470.03207466758</t>
  </si>
  <si>
    <t>0.5541570444991204</t>
  </si>
  <si>
    <t>0.4458429555008796</t>
  </si>
  <si>
    <t>1486.11374333305</t>
  </si>
  <si>
    <t>1590.89823263272</t>
  </si>
  <si>
    <t>1478.05710394092</t>
  </si>
  <si>
    <t>1627.65822593495</t>
  </si>
  <si>
    <t>0.5383989203894625</t>
  </si>
  <si>
    <t>0.46160107961053753</t>
  </si>
  <si>
    <t>1470.56040521679</t>
  </si>
  <si>
    <t>1573.4540065858</t>
  </si>
  <si>
    <t>1484.10764577984</t>
  </si>
  <si>
    <t>1566.81856515554</t>
  </si>
  <si>
    <t>0.39389291752484445</t>
  </si>
  <si>
    <t>0.6061070824751555</t>
  </si>
  <si>
    <t>1419.91306829582</t>
  </si>
  <si>
    <t>1619.9747317831</t>
  </si>
  <si>
    <t>1408.78291999587</t>
  </si>
  <si>
    <t>1596.55368177483</t>
  </si>
  <si>
    <t>0.23894933591219458</t>
  </si>
  <si>
    <t>0.7610506640878054</t>
  </si>
  <si>
    <t>1361.36984975869</t>
  </si>
  <si>
    <t>1672.19254706156</t>
  </si>
  <si>
    <t>1255.27502916579</t>
  </si>
  <si>
    <t>1577.67908801693</t>
  </si>
  <si>
    <t>0.343849790774347</t>
  </si>
  <si>
    <t>0.656150209225653</t>
  </si>
  <si>
    <t>1500.39944540731</t>
  </si>
  <si>
    <t>1719.70895430799</t>
  </si>
  <si>
    <t>1458.13443006945</t>
  </si>
  <si>
    <t>1669.63855126697</t>
  </si>
  <si>
    <t>0.7832428017684886</t>
  </si>
  <si>
    <t>0.2167571982315114</t>
  </si>
  <si>
    <t>1589.34180940763</t>
  </si>
  <si>
    <t>1459.01163990256</t>
  </si>
  <si>
    <t>1556.66196644323</t>
  </si>
  <si>
    <t>1467.8355048433</t>
  </si>
  <si>
    <t>0.47600588079732065</t>
  </si>
  <si>
    <t>0.5239941192026794</t>
  </si>
  <si>
    <t>1596.4119046621</t>
  </si>
  <si>
    <t>1726.32036607959</t>
  </si>
  <si>
    <t>1617.02829709318</t>
  </si>
  <si>
    <t>1675.246685724</t>
  </si>
  <si>
    <t>0.7558011413413791</t>
  </si>
  <si>
    <t>0.2441988586586209</t>
  </si>
  <si>
    <t>1524.5115958787</t>
  </si>
  <si>
    <t>1413.93821536929</t>
  </si>
  <si>
    <t>1586.53779889981</t>
  </si>
  <si>
    <t>1317.79381996408</t>
  </si>
  <si>
    <t>0.4882066371685845</t>
  </si>
  <si>
    <t>0.5117933628314155</t>
  </si>
  <si>
    <t>1464.98129745706</t>
  </si>
  <si>
    <t>1620.66644919672</t>
  </si>
  <si>
    <t>1301.59413927906</t>
  </si>
  <si>
    <t>1632.08469861411</t>
  </si>
  <si>
    <t>0.8360842409685704</t>
  </si>
  <si>
    <t>0.16391575903142963</t>
  </si>
  <si>
    <t>1489.8560494369</t>
  </si>
  <si>
    <t>1300.25390586821</t>
  </si>
  <si>
    <t>1475.04907920206</t>
  </si>
  <si>
    <t>1317.56104739383</t>
  </si>
  <si>
    <t>0.7979125324934087</t>
  </si>
  <si>
    <t>0.20208746750659135</t>
  </si>
  <si>
    <t>1631.37229625265</t>
  </si>
  <si>
    <t>1479.42155238247</t>
  </si>
  <si>
    <t>1615.35765806929</t>
  </si>
  <si>
    <t>1471.22068607579</t>
  </si>
  <si>
    <t>0.8942312799371647</t>
  </si>
  <si>
    <t>0.10576872006283533</t>
  </si>
  <si>
    <t>1596.19199488501</t>
  </si>
  <si>
    <t>1318.22087458997</t>
  </si>
  <si>
    <t>1580.58526459136</t>
  </si>
  <si>
    <t>1320.58335933125</t>
  </si>
  <si>
    <t>0.7746064606152935</t>
  </si>
  <si>
    <t>0.22539353938470652</t>
  </si>
  <si>
    <t>1579.10346072207</t>
  </si>
  <si>
    <t>1453.37567968586</t>
  </si>
  <si>
    <t>1565.63064865143</t>
  </si>
  <si>
    <t>1434.19288253609</t>
  </si>
  <si>
    <t>0.47698844497066095</t>
  </si>
  <si>
    <t>0.523011555029339</t>
  </si>
  <si>
    <t>1462.21536807556</t>
  </si>
  <si>
    <t>1603.57972696774</t>
  </si>
  <si>
    <t>1498.11881207733</t>
  </si>
  <si>
    <t>1636.69306938208</t>
  </si>
  <si>
    <t>0.3398602438548689</t>
  </si>
  <si>
    <t>0.6601397561451311</t>
  </si>
  <si>
    <t>1345.7130880482</t>
  </si>
  <si>
    <t>1581.43425433281</t>
  </si>
  <si>
    <t>1414.20665397068</t>
  </si>
  <si>
    <t>1567.3032635233</t>
  </si>
  <si>
    <t>0.7523339806212898</t>
  </si>
  <si>
    <t>0.24766601937871024</t>
  </si>
  <si>
    <t>1374.58550976409</t>
  </si>
  <si>
    <t>1335.77128446172</t>
  </si>
  <si>
    <t>1378.86376442358</t>
  </si>
  <si>
    <t>1321.86806661138</t>
  </si>
  <si>
    <t>0.7859590216819315</t>
  </si>
  <si>
    <t>0.21404097831806845</t>
  </si>
  <si>
    <t>1588.9343978256</t>
  </si>
  <si>
    <t>1454.08883578125</t>
  </si>
  <si>
    <t>1506.25449941408</t>
  </si>
  <si>
    <t>1500.71759230729</t>
  </si>
  <si>
    <t>0.5996192618432679</t>
  </si>
  <si>
    <t>0.40038073815673214</t>
  </si>
  <si>
    <t>1455.77597589839</t>
  </si>
  <si>
    <t>1515.18387472571</t>
  </si>
  <si>
    <t>1460.1841941764</t>
  </si>
  <si>
    <t>1455.5252833215</t>
  </si>
  <si>
    <t>0.34407015328844626</t>
  </si>
  <si>
    <t>0.6559298467115537</t>
  </si>
  <si>
    <t>1351.38687554211</t>
  </si>
  <si>
    <t>1583.43698080238</t>
  </si>
  <si>
    <t>1281.09501759074</t>
  </si>
  <si>
    <t>1572.38994973488</t>
  </si>
  <si>
    <t>0.5177945464320858</t>
  </si>
  <si>
    <t>0.4822054535679142</t>
  </si>
  <si>
    <t>1379.19974947766</t>
  </si>
  <si>
    <t>1457.60112836199</t>
  </si>
  <si>
    <t>1239.84563056507</t>
  </si>
  <si>
    <t>1498.74268291363</t>
  </si>
  <si>
    <t>0.5246597489346344</t>
  </si>
  <si>
    <t>0.4753402510653656</t>
  </si>
  <si>
    <t>1607.83338681013</t>
  </si>
  <si>
    <t>1653.70096965906</t>
  </si>
  <si>
    <t>1568.12635516405</t>
  </si>
  <si>
    <t>1549.82742977609</t>
  </si>
  <si>
    <t>0.3140454102555603</t>
  </si>
  <si>
    <t>0.6859545897444397</t>
  </si>
  <si>
    <t>1364.57024504219</t>
  </si>
  <si>
    <t>1562.57709733882</t>
  </si>
  <si>
    <t>1411.18784181614</t>
  </si>
  <si>
    <t>1558.27301562083</t>
  </si>
  <si>
    <t>0.22670724007674237</t>
  </si>
  <si>
    <t>0.7732927599232576</t>
  </si>
  <si>
    <t>1310.79442415916</t>
  </si>
  <si>
    <t>1638.79874668346</t>
  </si>
  <si>
    <t>1315.86509252462</t>
  </si>
  <si>
    <t>1620.68261154273</t>
  </si>
  <si>
    <t>0.4567639824754984</t>
  </si>
  <si>
    <t>0.5432360175245017</t>
  </si>
  <si>
    <t>1477.84617783374</t>
  </si>
  <si>
    <t>1631.98460338626</t>
  </si>
  <si>
    <t>1479.99292547109</t>
  </si>
  <si>
    <t>1633.22781538678</t>
  </si>
  <si>
    <t>0.5784009798138677</t>
  </si>
  <si>
    <t>0.42159902018613227</t>
  </si>
  <si>
    <t>1423.17773256717</t>
  </si>
  <si>
    <t>1461.71663318571</t>
  </si>
  <si>
    <t>1300.83230054008</t>
  </si>
  <si>
    <t>1482.84636890592</t>
  </si>
  <si>
    <t>0.2583644923215763</t>
  </si>
  <si>
    <t>0.7416355076784237</t>
  </si>
  <si>
    <t>1293.12950994548</t>
  </si>
  <si>
    <t>1590.56137672511</t>
  </si>
  <si>
    <t>1334.69548607043</t>
  </si>
  <si>
    <t>1490.66791220128</t>
  </si>
  <si>
    <t>0.7769241665291791</t>
  </si>
  <si>
    <t>0.22307583347082094</t>
  </si>
  <si>
    <t>1599.39066254801</t>
  </si>
  <si>
    <t>1476.22288471947</t>
  </si>
  <si>
    <t>1586.87926084102</t>
  </si>
  <si>
    <t>1474.02873186545</t>
  </si>
  <si>
    <t>0.8492603143724182</t>
  </si>
  <si>
    <t>0.15073968562758178</t>
  </si>
  <si>
    <t>1642.89855843118</t>
  </si>
  <si>
    <t>1464.17809091374</t>
  </si>
  <si>
    <t>1583.42877441671</t>
  </si>
  <si>
    <t>1468.75685652374</t>
  </si>
  <si>
    <t>0.7828237243362245</t>
  </si>
  <si>
    <t>0.2171762756637755</t>
  </si>
  <si>
    <t>1733.18560833334</t>
  </si>
  <si>
    <t>1596.71448471399</t>
  </si>
  <si>
    <t>1676.06027452637</t>
  </si>
  <si>
    <t>1649.0831849703</t>
  </si>
  <si>
    <t>0.39371742185382363</t>
  </si>
  <si>
    <t>0.6062825781461764</t>
  </si>
  <si>
    <t>1407.68866531378</t>
  </si>
  <si>
    <t>1595.18394788111</t>
  </si>
  <si>
    <t>1426.82282485791</t>
  </si>
  <si>
    <t>1470.96259065624</t>
  </si>
  <si>
    <t>0.43562561867675903</t>
  </si>
  <si>
    <t>0.5643743813232409</t>
  </si>
  <si>
    <t>1296.06856701949</t>
  </si>
  <si>
    <t>1470.50183303806</t>
  </si>
  <si>
    <t>1312.84048604451</t>
  </si>
  <si>
    <t>1471.30753406517</t>
  </si>
  <si>
    <t>0.8793324420862214</t>
  </si>
  <si>
    <t>0.12066755791377859</t>
  </si>
  <si>
    <t>1598.72928731958</t>
  </si>
  <si>
    <t>1349.06949288463</t>
  </si>
  <si>
    <t>1609.88742161511</t>
  </si>
  <si>
    <t>1272.64808883237</t>
  </si>
  <si>
    <t>0.6931531202633201</t>
  </si>
  <si>
    <t>0.3068468797366799</t>
  </si>
  <si>
    <t>1624.92921619587</t>
  </si>
  <si>
    <t>1574.84069372292</t>
  </si>
  <si>
    <t>1677.06062297358</t>
  </si>
  <si>
    <t>1555.63654314648</t>
  </si>
  <si>
    <t>0.7273129927053025</t>
  </si>
  <si>
    <t>0.2726870072946975</t>
  </si>
  <si>
    <t>1501.83570412159</t>
  </si>
  <si>
    <t>1476.76472753836</t>
  </si>
  <si>
    <t>1595.51365284987</t>
  </si>
  <si>
    <t>1450.05124146957</t>
  </si>
  <si>
    <t>0.5751339319397608</t>
  </si>
  <si>
    <t>0.4248660680602392</t>
  </si>
  <si>
    <t>1524.67221970777</t>
  </si>
  <si>
    <t>1553.08875235676</t>
  </si>
  <si>
    <t>1457.98447491576</t>
  </si>
  <si>
    <t>1547.93136039318</t>
  </si>
  <si>
    <t>0.8948964187495116</t>
  </si>
  <si>
    <t>0.10510358125048835</t>
  </si>
  <si>
    <t>1610.01434221778</t>
  </si>
  <si>
    <t>1333.59032905407</t>
  </si>
  <si>
    <t>1631.5301479653</t>
  </si>
  <si>
    <t>1290.08842290112</t>
  </si>
  <si>
    <t>0.5216044441208086</t>
  </si>
  <si>
    <t>0.47839555587919136</t>
  </si>
  <si>
    <t>1388.40239974208</t>
  </si>
  <si>
    <t>1454.97544064932</t>
  </si>
  <si>
    <t>1372.27783870852</t>
  </si>
  <si>
    <t>1482.23239691762</t>
  </si>
  <si>
    <t>0.7136173602923903</t>
  </si>
  <si>
    <t>0.2863826397076097</t>
  </si>
  <si>
    <t>1403.14873710812</t>
  </si>
  <si>
    <t>1384.59924050124</t>
  </si>
  <si>
    <t>1313.5148228697</t>
  </si>
  <si>
    <t>1486.99904971415</t>
  </si>
  <si>
    <t>0.4029595605127799</t>
  </si>
  <si>
    <t>0.5970404394872201</t>
  </si>
  <si>
    <t>1464.07307657199</t>
  </si>
  <si>
    <t>1645.22750314953</t>
  </si>
  <si>
    <t>1487.8707385542</t>
  </si>
  <si>
    <t>1617.94440197311</t>
  </si>
  <si>
    <t>0.6414979480335575</t>
  </si>
  <si>
    <t>0.35850205196644247</t>
  </si>
  <si>
    <t>1463.36047881317</t>
  </si>
  <si>
    <t>1491.25042655893</t>
  </si>
  <si>
    <t>1472.3187404024</t>
  </si>
  <si>
    <t>1424.78846461794</t>
  </si>
  <si>
    <t>0.6606387058923096</t>
  </si>
  <si>
    <t>0.33936129410769045</t>
  </si>
  <si>
    <t>1584.67604780014</t>
  </si>
  <si>
    <t>1580.72602264789</t>
  </si>
  <si>
    <t>1516.85892983607</t>
  </si>
  <si>
    <t>1547.48840325226</t>
  </si>
  <si>
    <t>0.644753208905908</t>
  </si>
  <si>
    <t>0.35524679109409196</t>
  </si>
  <si>
    <t>1605.53840410517</t>
  </si>
  <si>
    <t>1588.37483109552</t>
  </si>
  <si>
    <t>1604.12278423004</t>
  </si>
  <si>
    <t>1519.50322318583</t>
  </si>
  <si>
    <t>0.8301226600190701</t>
  </si>
  <si>
    <t>0.1698773399809299</t>
  </si>
  <si>
    <t>1526.63126614474</t>
  </si>
  <si>
    <t>1347.11044644766</t>
  </si>
  <si>
    <t>1458.897001119</t>
  </si>
  <si>
    <t>1273.30528585331</t>
  </si>
  <si>
    <t>0.8257480551599915</t>
  </si>
  <si>
    <t>0.1742519448400085</t>
  </si>
  <si>
    <t>1633.79683902001</t>
  </si>
  <si>
    <t>1459.90439755196</t>
  </si>
  <si>
    <t>1634.08466134669</t>
  </si>
  <si>
    <t>1440.48696248394</t>
  </si>
  <si>
    <t>0.7832414574179701</t>
  </si>
  <si>
    <t>0.21675854258202987</t>
  </si>
  <si>
    <t>1590.17660485633</t>
  </si>
  <si>
    <t>1485.43694241115</t>
  </si>
  <si>
    <t>1595.02975980578</t>
  </si>
  <si>
    <t>1479.2100350243</t>
  </si>
  <si>
    <t>0.837848202568112</t>
  </si>
  <si>
    <t>0.162151797431888</t>
  </si>
  <si>
    <t>1644.17436252952</t>
  </si>
  <si>
    <t>1456.32532426365</t>
  </si>
  <si>
    <t>1600.69422120783</t>
  </si>
  <si>
    <t>1425.94325840922</t>
  </si>
  <si>
    <t>0.9466422293359253</t>
  </si>
  <si>
    <t>0.053357770664074655</t>
  </si>
  <si>
    <t>1734.73027874228</t>
  </si>
  <si>
    <t>1332.04565864513</t>
  </si>
  <si>
    <t>1677.73893374092</t>
  </si>
  <si>
    <t>1342.52931816276</t>
  </si>
  <si>
    <t>0.7831688687600059</t>
  </si>
  <si>
    <t>0.2168311312399941</t>
  </si>
  <si>
    <t>1628.74799713303</t>
  </si>
  <si>
    <t>1498.01692318443</t>
  </si>
  <si>
    <t>1697.02824369281</t>
  </si>
  <si>
    <t>1576.04528619221</t>
  </si>
  <si>
    <t>0.43503337431360406</t>
  </si>
  <si>
    <t>0.5649666256863959</t>
  </si>
  <si>
    <t>1399.51640115808</t>
  </si>
  <si>
    <t>1561.26101651246</t>
  </si>
  <si>
    <t>1441.13329682792</t>
  </si>
  <si>
    <t>1565.14594683763</t>
  </si>
  <si>
    <t>0.7671073762755094</t>
  </si>
  <si>
    <t>0.2328926237244906</t>
  </si>
  <si>
    <t>1407.03825727791</t>
  </si>
  <si>
    <t>1292.1790468497</t>
  </si>
  <si>
    <t>1309.05219669657</t>
  </si>
  <si>
    <t>1302.64082653333</t>
  </si>
  <si>
    <t>0.7328513429186835</t>
  </si>
  <si>
    <t>0.2671486570813165</t>
  </si>
  <si>
    <t>1468.63039125973</t>
  </si>
  <si>
    <t>1375.87324679347</t>
  </si>
  <si>
    <t>1388.21437469332</t>
  </si>
  <si>
    <t>1473.44853002026</t>
  </si>
  <si>
    <t>0.7679135254712789</t>
  </si>
  <si>
    <t>0.2320864745287211</t>
  </si>
  <si>
    <t>1443.32491527726</t>
  </si>
  <si>
    <t>1358.76097181972</t>
  </si>
  <si>
    <t>1473.3136018643</t>
  </si>
  <si>
    <t>1227.81515023895</t>
  </si>
  <si>
    <t>0.46936285974761816</t>
  </si>
  <si>
    <t>0.5306371402523818</t>
  </si>
  <si>
    <t>1486.96782592244</t>
  </si>
  <si>
    <t>1561.06870069087</t>
  </si>
  <si>
    <t>1467.50623625763</t>
  </si>
  <si>
    <t>1563.29475570074</t>
  </si>
  <si>
    <t>0.8550519750544731</t>
  </si>
  <si>
    <t>0.14494802494552694</t>
  </si>
  <si>
    <t>1566.15244984894</t>
  </si>
  <si>
    <t>1418.96443460713</t>
  </si>
  <si>
    <t>1561.08213858097</t>
  </si>
  <si>
    <t>1309.26000570686</t>
  </si>
  <si>
    <t>0.6855324097610082</t>
  </si>
  <si>
    <t>0.31446759023899185</t>
  </si>
  <si>
    <t>1532.87994046125</t>
  </si>
  <si>
    <t>1485.00175224242</t>
  </si>
  <si>
    <t>1438.26257707381</t>
  </si>
  <si>
    <t>1470.91801036203</t>
  </si>
  <si>
    <t>0.8815473612714118</t>
  </si>
  <si>
    <t>0.11845263872858824</t>
  </si>
  <si>
    <t>1582.64830211132</t>
  </si>
  <si>
    <t>1330.1233791817</t>
  </si>
  <si>
    <t>1563.17601283336</t>
  </si>
  <si>
    <t>1344.07127885656</t>
  </si>
  <si>
    <t>0.9168106784600956</t>
  </si>
  <si>
    <t>0.08318932153990444</t>
  </si>
  <si>
    <t>1613.00386668476</t>
  </si>
  <si>
    <t>1290.1399854785</t>
  </si>
  <si>
    <t>1625.2426065443</t>
  </si>
  <si>
    <t>1341.27450880335</t>
  </si>
  <si>
    <t>0.4162662796084443</t>
  </si>
  <si>
    <t>0.5837337203915557</t>
  </si>
  <si>
    <t>1501.9301084576</t>
  </si>
  <si>
    <t>1627.68119648307</t>
  </si>
  <si>
    <t>1456.1320799027</t>
  </si>
  <si>
    <t>1604.05316418036</t>
  </si>
  <si>
    <t>0.5138725246650082</t>
  </si>
  <si>
    <t>0.4861274753349918</t>
  </si>
  <si>
    <t>1506.77675759006</t>
  </si>
  <si>
    <t>1579.61499668989</t>
  </si>
  <si>
    <t>1545.07837715823</t>
  </si>
  <si>
    <t>1521.88007783238</t>
  </si>
  <si>
    <t>0.6956661371919691</t>
  </si>
  <si>
    <t>0.3043338628080309</t>
  </si>
  <si>
    <t>1619.52468470834</t>
  </si>
  <si>
    <t>1604.448759168</t>
  </si>
  <si>
    <t>1608.29879106992</t>
  </si>
  <si>
    <t>1594.05159760052</t>
  </si>
  <si>
    <t>0.6087452802032907</t>
  </si>
  <si>
    <t>0.39125471979670934</t>
  </si>
  <si>
    <t>1565.35979598253</t>
  </si>
  <si>
    <t>1668.92660525567</t>
  </si>
  <si>
    <t>1612.63329453659</t>
  </si>
  <si>
    <t>1670.23508012665</t>
  </si>
  <si>
    <t>0.8227192644546638</t>
  </si>
  <si>
    <t>0.1772807355453362</t>
  </si>
  <si>
    <t>1568.99693658268</t>
  </si>
  <si>
    <t>1396.67191442434</t>
  </si>
  <si>
    <t>1596.0534711242</t>
  </si>
  <si>
    <t>1397.34509431959</t>
  </si>
  <si>
    <t>0.7567797829495161</t>
  </si>
  <si>
    <t>0.2432202170504839</t>
  </si>
  <si>
    <t>1564.50999989319</t>
  </si>
  <si>
    <t>1460.82409319126</t>
  </si>
  <si>
    <t>1571.33721586424</t>
  </si>
  <si>
    <t>1485.63365587208</t>
  </si>
  <si>
    <t>0.4169346784522229</t>
  </si>
  <si>
    <t>0.5830653215477771</t>
  </si>
  <si>
    <t>1477.69684226339</t>
  </si>
  <si>
    <t>1654.49848680858</t>
  </si>
  <si>
    <t>1479.97515783679</t>
  </si>
  <si>
    <t>1605.82631152553</t>
  </si>
  <si>
    <t>0.8716639523093586</t>
  </si>
  <si>
    <t>0.12833604769064144</t>
  </si>
  <si>
    <t>1736.43558080488</t>
  </si>
  <si>
    <t>1500.224806395</t>
  </si>
  <si>
    <t>1682.17198469335</t>
  </si>
  <si>
    <t>1465.87332806964</t>
  </si>
  <si>
    <t>0.39144260787820123</t>
  </si>
  <si>
    <t>0.6085573921217988</t>
  </si>
  <si>
    <t>1317.62198735125</t>
  </si>
  <si>
    <t>1519.27814942051</t>
  </si>
  <si>
    <t>1341.7592279324</t>
  </si>
  <si>
    <t>1551.86675381207</t>
  </si>
  <si>
    <t>0.6262055927188398</t>
  </si>
  <si>
    <t>0.3737944072811602</t>
  </si>
  <si>
    <t>1401.58096474347</t>
  </si>
  <si>
    <t>1402.12920695878</t>
  </si>
  <si>
    <t>1351.17477922689</t>
  </si>
  <si>
    <t>1289.49526825587</t>
  </si>
  <si>
    <t>0.9395951421391128</t>
  </si>
  <si>
    <t>0.06040485786088723</t>
  </si>
  <si>
    <t>1656.64808019153</t>
  </si>
  <si>
    <t>1304.45757191384</t>
  </si>
  <si>
    <t>1670.30602076395</t>
  </si>
  <si>
    <t>1299.53120702663</t>
  </si>
  <si>
    <t>0.6058679956628866</t>
  </si>
  <si>
    <t>0.3941320043371134</t>
  </si>
  <si>
    <t>1434.25552716784</t>
  </si>
  <si>
    <t>1477.69977936915</t>
  </si>
  <si>
    <t>1476.3840494223</t>
  </si>
  <si>
    <t>1478.91908704903</t>
  </si>
  <si>
    <t>0.8734141675920413</t>
  </si>
  <si>
    <t>0.12658583240795873</t>
  </si>
  <si>
    <t>1639.3973420252</t>
  </si>
  <si>
    <t>1434.06557939051</t>
  </si>
  <si>
    <t>1610.3633195494</t>
  </si>
  <si>
    <t>1375.40258664238</t>
  </si>
  <si>
    <t>0.46230812312645503</t>
  </si>
  <si>
    <t>0.537691876873545</t>
  </si>
  <si>
    <t>1350.53870056695</t>
  </si>
  <si>
    <t>1493.22402349519</t>
  </si>
  <si>
    <t>1102.03318881912</t>
  </si>
  <si>
    <t>1467.60839059098</t>
  </si>
  <si>
    <t>0.6446160202056193</t>
  </si>
  <si>
    <t>0.35538397979438074</t>
  </si>
  <si>
    <t>1548.15477377974</t>
  </si>
  <si>
    <t>1577.42392680432</t>
  </si>
  <si>
    <t>1582.77487313789</t>
  </si>
  <si>
    <t>1548.2416505351</t>
  </si>
  <si>
    <t>0.8144894095993838</t>
  </si>
  <si>
    <t>0.18551059040061624</t>
  </si>
  <si>
    <t>1535.46894177942</t>
  </si>
  <si>
    <t>1373.28424547529</t>
  </si>
  <si>
    <t>1446.55457218349</t>
  </si>
  <si>
    <t>1471.24625618736</t>
  </si>
  <si>
    <t>0.9587005755113811</t>
  </si>
  <si>
    <t>0.0412994244886189</t>
  </si>
  <si>
    <t>1736.75692165655</t>
  </si>
  <si>
    <t>1289.81864462683</t>
  </si>
  <si>
    <t>1684.45322249871</t>
  </si>
  <si>
    <t>1306.1262166786</t>
  </si>
  <si>
    <t>0.41914897251153094</t>
  </si>
  <si>
    <t>0.5808510274884691</t>
  </si>
  <si>
    <t>1464.88895726054</t>
  </si>
  <si>
    <t>1604.44023368787</t>
  </si>
  <si>
    <t>1451.51361715264</t>
  </si>
  <si>
    <t>1648.04972019477</t>
  </si>
  <si>
    <t>0.697385041448263</t>
  </si>
  <si>
    <t>0.30261495855173703</t>
  </si>
  <si>
    <t>1621.30370310084</t>
  </si>
  <si>
    <t>1589.02579549355</t>
  </si>
  <si>
    <t>1595.08732170629</t>
  </si>
  <si>
    <t>1563.64044735039</t>
  </si>
  <si>
    <t>0.41631779471989816</t>
  </si>
  <si>
    <t>0.5836822052801018</t>
  </si>
  <si>
    <t>1455.7943958441</t>
  </si>
  <si>
    <t>1624.5543820555</t>
  </si>
  <si>
    <t>1482.56691278789</t>
  </si>
  <si>
    <t>1592.61580866708</t>
  </si>
  <si>
    <t>0.7331503600495145</t>
  </si>
  <si>
    <t>0.2668496399504855</t>
  </si>
  <si>
    <t>1455.75895000781</t>
  </si>
  <si>
    <t>1424.07003632012</t>
  </si>
  <si>
    <t>1415.72916466303</t>
  </si>
  <si>
    <t>1352.08451825231</t>
  </si>
  <si>
    <t>0.4615768003458629</t>
  </si>
  <si>
    <t>0.5384231996541371</t>
  </si>
  <si>
    <t>1470.09329589013</t>
  </si>
  <si>
    <t>1612.05230554126</t>
  </si>
  <si>
    <t>1476.17737004526</t>
  </si>
  <si>
    <t>1595.10128394432</t>
  </si>
  <si>
    <t>0.6448742392645328</t>
  </si>
  <si>
    <t>0.3551257607354672</t>
  </si>
  <si>
    <t>1561.13458125775</t>
  </si>
  <si>
    <t>1573.22215130746</t>
  </si>
  <si>
    <t>1627.7729121842</t>
  </si>
  <si>
    <t>1586.67301661788</t>
  </si>
  <si>
    <t>0.8565395987354321</t>
  </si>
  <si>
    <t>0.14346040126456794</t>
  </si>
  <si>
    <t>1505.37183122742</t>
  </si>
  <si>
    <t>1284.67161979441</t>
  </si>
  <si>
    <t>1472.80856854951</t>
  </si>
  <si>
    <t>1321.21634047829</t>
  </si>
  <si>
    <t>0.2673151845755012</t>
  </si>
  <si>
    <t>0.7326848154244988</t>
  </si>
  <si>
    <t>1313.9849209477</t>
  </si>
  <si>
    <t>1570.08764765603</t>
  </si>
  <si>
    <t>1310.02850732543</t>
  </si>
  <si>
    <t>1426.43508080553</t>
  </si>
  <si>
    <t>0.3587566970586378</t>
  </si>
  <si>
    <t>0.6412433029413622</t>
  </si>
  <si>
    <t>1443.76291475243</t>
  </si>
  <si>
    <t>1668.64411544691</t>
  </si>
  <si>
    <t>1406.49908122679</t>
  </si>
  <si>
    <t>1705.54327506053</t>
  </si>
  <si>
    <t>0.6612451515578157</t>
  </si>
  <si>
    <t>0.3387548484421843</t>
  </si>
  <si>
    <t>1539.38935046828</t>
  </si>
  <si>
    <t>1515.35774073165</t>
  </si>
  <si>
    <t>1496.80982550153</t>
  </si>
  <si>
    <t>1564.82871272548</t>
  </si>
  <si>
    <t>0.1614329680113763</t>
  </si>
  <si>
    <t>0.8385670319886237</t>
  </si>
  <si>
    <t>1346.23541334794</t>
  </si>
  <si>
    <t>1741.06020887556</t>
  </si>
  <si>
    <t>1182.52300692691</t>
  </si>
  <si>
    <t>1630.96026940179</t>
  </si>
  <si>
    <t>0.5126002890134507</t>
  </si>
  <si>
    <t>0.48739971098654933</t>
  </si>
  <si>
    <t>1554.96707675018</t>
  </si>
  <si>
    <t>1632.58503905476</t>
  </si>
  <si>
    <t>1571.90054137576</t>
  </si>
  <si>
    <t>1616.36143973639</t>
  </si>
  <si>
    <t>0.37702779112773666</t>
  </si>
  <si>
    <t>0.6229722088722633</t>
  </si>
  <si>
    <t>1416.0896500407</t>
  </si>
  <si>
    <t>1639.27963245065</t>
  </si>
  <si>
    <t>1296.46422207475</t>
  </si>
  <si>
    <t>1593.75433351613</t>
  </si>
  <si>
    <t>0.33933436425427854</t>
  </si>
  <si>
    <t>0.6606656357457215</t>
  </si>
  <si>
    <t>1363.82375829391</t>
  </si>
  <si>
    <t>1598.48628267493</t>
  </si>
  <si>
    <t>1468.20466225043</t>
  </si>
  <si>
    <t>1570.34999380687</t>
  </si>
  <si>
    <t>0.5442747139752446</t>
  </si>
  <si>
    <t>0.45572528602475537</t>
  </si>
  <si>
    <t>1417.01146556887</t>
  </si>
  <si>
    <t>1500.28259424644</t>
  </si>
  <si>
    <t>1365.89450500215</t>
  </si>
  <si>
    <t>1468.5281323093</t>
  </si>
  <si>
    <t>0.682508478599191</t>
  </si>
  <si>
    <t>0.31749152140080905</t>
  </si>
  <si>
    <t>1322.83295565213</t>
  </si>
  <si>
    <t>1279.46065149353</t>
  </si>
  <si>
    <t>1316.158875958</t>
  </si>
  <si>
    <t>1334.37022759923</t>
  </si>
  <si>
    <t>0.4689127535969202</t>
  </si>
  <si>
    <t>0.5310872464030798</t>
  </si>
  <si>
    <t>1480.56688722477</t>
  </si>
  <si>
    <t>1552.65143542365</t>
  </si>
  <si>
    <t>1487.35845366252</t>
  </si>
  <si>
    <t>1469.30579080566</t>
  </si>
  <si>
    <t>0.7097645648461648</t>
  </si>
  <si>
    <t>0.2902354351538352</t>
  </si>
  <si>
    <t>1391.3292988414</t>
  </si>
  <si>
    <t>1356.48707925001</t>
  </si>
  <si>
    <t>1386.06258941395</t>
  </si>
  <si>
    <t>1194.42450963225</t>
  </si>
  <si>
    <t>0.37289853552382035</t>
  </si>
  <si>
    <t>0.6271014644761796</t>
  </si>
  <si>
    <t>1424.8910015816</t>
  </si>
  <si>
    <t>1633.91890764174</t>
  </si>
  <si>
    <t>1460.96199228826</t>
  </si>
  <si>
    <t>1640.65347596879</t>
  </si>
  <si>
    <t>0.6155166749580757</t>
  </si>
  <si>
    <t>0.3844833250419243</t>
  </si>
  <si>
    <t>1525.47101555255</t>
  </si>
  <si>
    <t>1602.71821250509</t>
  </si>
  <si>
    <t>1575.68868680935</t>
  </si>
  <si>
    <t>1601.08618225034</t>
  </si>
  <si>
    <t>0.6299092849106065</t>
  </si>
  <si>
    <t>0.3700907150893935</t>
  </si>
  <si>
    <t>1609.29067089284</t>
  </si>
  <si>
    <t>1607.20186833629</t>
  </si>
  <si>
    <t>1644.85114636688</t>
  </si>
  <si>
    <t>1602.32363664904</t>
  </si>
  <si>
    <t>0.8943019673952927</t>
  </si>
  <si>
    <t>0.10569803260470734</t>
  </si>
  <si>
    <t>1706.81690078885</t>
  </si>
  <si>
    <t>1504.33660397684</t>
  </si>
  <si>
    <t>1615.40733585211</t>
  </si>
  <si>
    <t>1471.28345589211</t>
  </si>
  <si>
    <t>0.5848239265277035</t>
  </si>
  <si>
    <t>0.41517607347229646</t>
  </si>
  <si>
    <t>1458.02299003831</t>
  </si>
  <si>
    <t>1512.23779844965</t>
  </si>
  <si>
    <t>1399.30281892911</t>
  </si>
  <si>
    <t>1477.17318467458</t>
  </si>
  <si>
    <t>0.18756108320183187</t>
  </si>
  <si>
    <t>0.8124389167981682</t>
  </si>
  <si>
    <t>1310.95153038686</t>
  </si>
  <si>
    <t>1671.67750600775</t>
  </si>
  <si>
    <t>1310.36020781213</t>
  </si>
  <si>
    <t>1712.88403226121</t>
  </si>
  <si>
    <t>0.5892743786265605</t>
  </si>
  <si>
    <t>0.4107256213734395</t>
  </si>
  <si>
    <t>1531.20521200064</t>
  </si>
  <si>
    <t>1536.80396415466</t>
  </si>
  <si>
    <t>1573.40651370623</t>
  </si>
  <si>
    <t>1501.38945276879</t>
  </si>
  <si>
    <t>0.8110463735095014</t>
  </si>
  <si>
    <t>0.18895362649049863</t>
  </si>
  <si>
    <t>1572.51787549418</t>
  </si>
  <si>
    <t>1414.58123773072</t>
  </si>
  <si>
    <t>1380.90379876952</t>
  </si>
  <si>
    <t>1363.99232016956</t>
  </si>
  <si>
    <t>0.7932976612779964</t>
  </si>
  <si>
    <t>0.2067023387220036</t>
  </si>
  <si>
    <t>1636.12170787194</t>
  </si>
  <si>
    <t>1498.07979401624</t>
  </si>
  <si>
    <t>1648.92572188468</t>
  </si>
  <si>
    <t>1199.99497007308</t>
  </si>
  <si>
    <t>0.5097909395348236</t>
  </si>
  <si>
    <t>0.4902090604651764</t>
  </si>
  <si>
    <t>1531.4620490786</t>
  </si>
  <si>
    <t>1640.51234044444</t>
  </si>
  <si>
    <t>1499.93216904839</t>
  </si>
  <si>
    <t>1617.83567900365</t>
  </si>
  <si>
    <t>0.7775234146703087</t>
  </si>
  <si>
    <t>0.22247658532969128</t>
  </si>
  <si>
    <t>1550.61086367172</t>
  </si>
  <si>
    <t>1454.28663233846</t>
  </si>
  <si>
    <t>1612.96867357204</t>
  </si>
  <si>
    <t>1474.62817504009</t>
  </si>
  <si>
    <t>0.8728584479606571</t>
  </si>
  <si>
    <t>0.12714155203934285</t>
  </si>
  <si>
    <t>1599.89784954272</t>
  </si>
  <si>
    <t>1362.41219142612</t>
  </si>
  <si>
    <t>1583.26937984386</t>
  </si>
  <si>
    <t>1459.20921484758</t>
  </si>
  <si>
    <t>0.3898341438009326</t>
  </si>
  <si>
    <t>0.6101658561990674</t>
  </si>
  <si>
    <t>1414.57242157105</t>
  </si>
  <si>
    <t>1613.03679251564</t>
  </si>
  <si>
    <t>1457.71111048107</t>
  </si>
  <si>
    <t>1644.02805520511</t>
  </si>
  <si>
    <t>0.7571380416495059</t>
  </si>
  <si>
    <t>0.24286195835049407</t>
  </si>
  <si>
    <t>1695.44269808718</t>
  </si>
  <si>
    <t>1620.66487359451</t>
  </si>
  <si>
    <t>1632.57146404236</t>
  </si>
  <si>
    <t>1654.09075512513</t>
  </si>
  <si>
    <t>0.26150368567731175</t>
  </si>
  <si>
    <t>0.7384963143226883</t>
  </si>
  <si>
    <t>1420.58116969874</t>
  </si>
  <si>
    <t>1642.42563515041</t>
  </si>
  <si>
    <t>1417.51725569721</t>
  </si>
  <si>
    <t>1708.07188446722</t>
  </si>
  <si>
    <t>0.8252068422648265</t>
  </si>
  <si>
    <t>0.17479315773517345</t>
  </si>
  <si>
    <t>1472.06152020485</t>
  </si>
  <si>
    <t>1319.45689740678</t>
  </si>
  <si>
    <t>1506.16730207723</t>
  </si>
  <si>
    <t>1310.20893195359</t>
  </si>
  <si>
    <t>0.31770763118385215</t>
  </si>
  <si>
    <t>0.6822923688161479</t>
  </si>
  <si>
    <t>1277.13897239553</t>
  </si>
  <si>
    <t>1514.55947754765</t>
  </si>
  <si>
    <t>1328.85986836696</t>
  </si>
  <si>
    <t>1479.4952840557</t>
  </si>
  <si>
    <t>0.6814190212958152</t>
  </si>
  <si>
    <t>0.3185809787041848</t>
  </si>
  <si>
    <t>1627.49610248087</t>
  </si>
  <si>
    <t>1618.98539830607</t>
  </si>
  <si>
    <t>1600.15459472698</t>
  </si>
  <si>
    <t>1599.50299393718</t>
  </si>
  <si>
    <t>0.3816764091381665</t>
  </si>
  <si>
    <t>0.6183235908618335</t>
  </si>
  <si>
    <t>1399.69375552662</t>
  </si>
  <si>
    <t>1616.2937440568</t>
  </si>
  <si>
    <t>1286.34349673268</t>
  </si>
  <si>
    <t>1583.6739126929</t>
  </si>
  <si>
    <t>0.576651817268933</t>
  </si>
  <si>
    <t>0.423348182731067</t>
  </si>
  <si>
    <t>1432.95977845899</t>
  </si>
  <si>
    <t>1529.39981555616</t>
  </si>
  <si>
    <t>1402.3357871953</t>
  </si>
  <si>
    <t>1485.52677308198</t>
  </si>
  <si>
    <t>0.6998260720514053</t>
  </si>
  <si>
    <t>0.30017392794859465</t>
  </si>
  <si>
    <t>1561.35480180653</t>
  </si>
  <si>
    <t>1536.6340892402</t>
  </si>
  <si>
    <t>1410.2734777234</t>
  </si>
  <si>
    <t>1559.17148942769</t>
  </si>
  <si>
    <t>0.5032405351073072</t>
  </si>
  <si>
    <t>0.49675946489269285</t>
  </si>
  <si>
    <t>1336.7753100211</t>
  </si>
  <si>
    <t>1406.63881532977</t>
  </si>
  <si>
    <t>1314.41115005232</t>
  </si>
  <si>
    <t>1401.13902936225</t>
  </si>
  <si>
    <t>0.764608832244677</t>
  </si>
  <si>
    <t>0.23539116775532298</t>
  </si>
  <si>
    <t>1641.07853188314</t>
  </si>
  <si>
    <t>1526.5052250674</t>
  </si>
  <si>
    <t>1604.93913620181</t>
  </si>
  <si>
    <t>1487.53639048813</t>
  </si>
  <si>
    <t>0.5251383686105868</t>
  </si>
  <si>
    <t>0.4748616313894132</t>
  </si>
  <si>
    <t>1427.66644261056</t>
  </si>
  <si>
    <t>1563.42415388256</t>
  </si>
  <si>
    <t>1413.20087352192</t>
  </si>
  <si>
    <t>1503.22148868163</t>
  </si>
  <si>
    <t>0.8014774145880281</t>
  </si>
  <si>
    <t>0.19852258541197187</t>
  </si>
  <si>
    <t>1644.58698699537</t>
  </si>
  <si>
    <t>1494.00514746531</t>
  </si>
  <si>
    <t>1606.22704595428</t>
  </si>
  <si>
    <t>1417.97732362011</t>
  </si>
  <si>
    <t>0.6321702593687045</t>
  </si>
  <si>
    <t>0.3678297406312955</t>
  </si>
  <si>
    <t>1333.31568853371</t>
  </si>
  <si>
    <t>1385.58358214242</t>
  </si>
  <si>
    <t>1176.67653582318</t>
  </si>
  <si>
    <t>1453.71245259325</t>
  </si>
  <si>
    <t>0.7364916110748141</t>
  </si>
  <si>
    <t>0.2635083889251859</t>
  </si>
  <si>
    <t>1559.19840729938</t>
  </si>
  <si>
    <t>1463.47397657719</t>
  </si>
  <si>
    <t>1600.81117105225</t>
  </si>
  <si>
    <t>1506.25875444257</t>
  </si>
  <si>
    <t>0.754586614660856</t>
  </si>
  <si>
    <t>0.24541338533914403</t>
  </si>
  <si>
    <t>1416.9547570771</t>
  </si>
  <si>
    <t>1317.0833780604</t>
  </si>
  <si>
    <t>1367.89424929551</t>
  </si>
  <si>
    <t>1312.44124218925</t>
  </si>
  <si>
    <t>0.7713381332854575</t>
  </si>
  <si>
    <t>0.22866186671454247</t>
  </si>
  <si>
    <t>1646.23367735557</t>
  </si>
  <si>
    <t>1527.39716979548</t>
  </si>
  <si>
    <t>1695.5150067372</t>
  </si>
  <si>
    <t>1583.93783037053</t>
  </si>
  <si>
    <t>0.7952929295207818</t>
  </si>
  <si>
    <t>0.2047070704792182</t>
  </si>
  <si>
    <t>1564.81638580864</t>
  </si>
  <si>
    <t>1426.27421068448</t>
  </si>
  <si>
    <t>1535.97794321168</t>
  </si>
  <si>
    <t>1465.51910502788</t>
  </si>
  <si>
    <t>0.5131475885595844</t>
  </si>
  <si>
    <t>0.4868524114404156</t>
  </si>
  <si>
    <t>1549.64838728773</t>
  </si>
  <si>
    <t>1614.48180443334</t>
  </si>
  <si>
    <t>1550.69336856303</t>
  </si>
  <si>
    <t>1587.44397999624</t>
  </si>
  <si>
    <t>0.31194196716648853</t>
  </si>
  <si>
    <t>0.6880580328335115</t>
  </si>
  <si>
    <t>1270.25180832459</t>
  </si>
  <si>
    <t>1521.44664161859</t>
  </si>
  <si>
    <t>1310.91777803921</t>
  </si>
  <si>
    <t>1478.27612325995</t>
  </si>
  <si>
    <t>0.3786685774278801</t>
  </si>
  <si>
    <t>0.6213314225721198</t>
  </si>
  <si>
    <t>1427.97328542518</t>
  </si>
  <si>
    <t>1623.97189133988</t>
  </si>
  <si>
    <t>1390.46496541899</t>
  </si>
  <si>
    <t>1603.95303846355</t>
  </si>
  <si>
    <t>0.757513183254756</t>
  </si>
  <si>
    <t>0.24248681674524397</t>
  </si>
  <si>
    <t>1530.849663497</t>
  </si>
  <si>
    <t>1493.97911488672</t>
  </si>
  <si>
    <t>1481.20079212573</t>
  </si>
  <si>
    <t>1505.72463306078</t>
  </si>
  <si>
    <t>0.5432614597607278</t>
  </si>
  <si>
    <t>0.4567385402392722</t>
  </si>
  <si>
    <t>1326.66672074595</t>
  </si>
  <si>
    <t>1416.74740460492</t>
  </si>
  <si>
    <t>1318.43310185462</t>
  </si>
  <si>
    <t>1396.5318875593</t>
  </si>
  <si>
    <t>0.8478838171133822</t>
  </si>
  <si>
    <t>0.15211618288661777</t>
  </si>
  <si>
    <t>1616.34331097285</t>
  </si>
  <si>
    <t>1411.26590311384</t>
  </si>
  <si>
    <t>1661.41212473938</t>
  </si>
  <si>
    <t>1447.85899692773</t>
  </si>
  <si>
    <t>0.19131418148045126</t>
  </si>
  <si>
    <t>0.8086858185195487</t>
  </si>
  <si>
    <t>1268.00850984677</t>
  </si>
  <si>
    <t>1622.90817207233</t>
  </si>
  <si>
    <t>1299.10315849676</t>
  </si>
  <si>
    <t>1656.09222424309</t>
  </si>
  <si>
    <t>0.8027417166556531</t>
  </si>
  <si>
    <t>0.19725828334434692</t>
  </si>
  <si>
    <t>1536.61799994382</t>
  </si>
  <si>
    <t>1378.36539775476</t>
  </si>
  <si>
    <t>1499.4840051758</t>
  </si>
  <si>
    <t>1458.28570666663</t>
  </si>
  <si>
    <t>0.5260529801865069</t>
  </si>
  <si>
    <t>0.4739470198134931</t>
  </si>
  <si>
    <t>1562.97496588035</t>
  </si>
  <si>
    <t>1637.30197330217</t>
  </si>
  <si>
    <t>1608.02703081026</t>
  </si>
  <si>
    <t>1618.3192298715</t>
  </si>
  <si>
    <t>0.9006617344605652</t>
  </si>
  <si>
    <t>0.09933826553943481</t>
  </si>
  <si>
    <t>1586.07451541995</t>
  </si>
  <si>
    <t>1363.53491717056</t>
  </si>
  <si>
    <t>1592.6633581486</t>
  </si>
  <si>
    <t>1142.59664204045</t>
  </si>
  <si>
    <t>0.9070481601685928</t>
  </si>
  <si>
    <t>0.0929518398314072</t>
  </si>
  <si>
    <t>1698.53003697165</t>
  </si>
  <si>
    <t>1396.60641664215</t>
  </si>
  <si>
    <t>1575.20729861103</t>
  </si>
  <si>
    <t>1252.57609334368</t>
  </si>
  <si>
    <t>0.6412470301667953</t>
  </si>
  <si>
    <t>0.3587529698332047</t>
  </si>
  <si>
    <t>1532.53107264059</t>
  </si>
  <si>
    <t>1521.37132222229</t>
  </si>
  <si>
    <t>1552.30599077546</t>
  </si>
  <si>
    <t>1495.78792517333</t>
  </si>
  <si>
    <t>0.3454438686903636</t>
  </si>
  <si>
    <t>0.6545561313096364</t>
  </si>
  <si>
    <t>1421.36758127672</t>
  </si>
  <si>
    <t>1642.20860270993</t>
  </si>
  <si>
    <t>1442.74897080175</t>
  </si>
  <si>
    <t>1617.01529747295</t>
  </si>
  <si>
    <t>0.8809767203270247</t>
  </si>
  <si>
    <t>0.11902327967297532</t>
  </si>
  <si>
    <t>1553.02176151691</t>
  </si>
  <si>
    <t>1328.87800235213</t>
  </si>
  <si>
    <t>1526.28616699377</t>
  </si>
  <si>
    <t>1317.88925924546</t>
  </si>
  <si>
    <t>0.6422459026800535</t>
  </si>
  <si>
    <t>0.35775409731994645</t>
  </si>
  <si>
    <t>1654.3413492004</t>
  </si>
  <si>
    <t>1636.47931515054</t>
  </si>
  <si>
    <t>1664.74003197528</t>
  </si>
  <si>
    <t>1626.72626320291</t>
  </si>
  <si>
    <t>0.652551952129993</t>
  </si>
  <si>
    <t>0.34744804787000705</t>
  </si>
  <si>
    <t>1630.19113501132</t>
  </si>
  <si>
    <t>1608.2625607619</t>
  </si>
  <si>
    <t>1601.85350949554</t>
  </si>
  <si>
    <t>1590.43480901669</t>
  </si>
  <si>
    <t>0.7757940754762529</t>
  </si>
  <si>
    <t>0.2242059245237471</t>
  </si>
  <si>
    <t>1483.52241790618</t>
  </si>
  <si>
    <t>1388.84812731389</t>
  </si>
  <si>
    <t>1473.02636205123</t>
  </si>
  <si>
    <t>1451.13620878193</t>
  </si>
  <si>
    <t>0.7528223865723246</t>
  </si>
  <si>
    <t>0.2471776134276754</t>
  </si>
  <si>
    <t>1528.70182010852</t>
  </si>
  <si>
    <t>1420.71810693525</t>
  </si>
  <si>
    <t>1484.19603168841</t>
  </si>
  <si>
    <t>1404.31424990882</t>
  </si>
  <si>
    <t>0.5174502432267682</t>
  </si>
  <si>
    <t>0.48254975677323175</t>
  </si>
  <si>
    <t>1335.6044929656</t>
  </si>
  <si>
    <t>1410.02091399145</t>
  </si>
  <si>
    <t>1326.76504283018</t>
  </si>
  <si>
    <t>1422.0991604895</t>
  </si>
  <si>
    <t>0.4775988861983445</t>
  </si>
  <si>
    <t>0.5224011138016555</t>
  </si>
  <si>
    <t>1411.68033704464</t>
  </si>
  <si>
    <t>1537.80549267305</t>
  </si>
  <si>
    <t>1379.34828739384</t>
  </si>
  <si>
    <t>1570.98193234905</t>
  </si>
  <si>
    <t>0.7441758878393756</t>
  </si>
  <si>
    <t>0.2558241121606244</t>
  </si>
  <si>
    <t>1619.78849919196</t>
  </si>
  <si>
    <t>1527.40447527789</t>
  </si>
  <si>
    <t>1659.79345389922</t>
  </si>
  <si>
    <t>1490.35665773545</t>
  </si>
  <si>
    <t>0.5832565773772351</t>
  </si>
  <si>
    <t>0.41674342262276487</t>
  </si>
  <si>
    <t>1511.90893807321</t>
  </si>
  <si>
    <t>1572.43735002943</t>
  </si>
  <si>
    <t>1496.65111492276</t>
  </si>
  <si>
    <t>1607.98277401814</t>
  </si>
  <si>
    <t>0.8674560581153676</t>
  </si>
  <si>
    <t>0.13254394188463237</t>
  </si>
  <si>
    <t>1534.8659705979</t>
  </si>
  <si>
    <t>1344.82251166496</t>
  </si>
  <si>
    <t>1551.32925168481</t>
  </si>
  <si>
    <t>1316.41715999435</t>
  </si>
  <si>
    <t>0.5197197941604316</t>
  </si>
  <si>
    <t>0.48028020583956843</t>
  </si>
  <si>
    <t>1559.38403758716</t>
  </si>
  <si>
    <t>1600.14213442899</t>
  </si>
  <si>
    <t>1506.23469891304</t>
  </si>
  <si>
    <t>1654.9732027413</t>
  </si>
  <si>
    <t>0.37854960269776167</t>
  </si>
  <si>
    <t>0.6214503973022383</t>
  </si>
  <si>
    <t>1345.47123885124</t>
  </si>
  <si>
    <t>1567.71206560705</t>
  </si>
  <si>
    <t>1299.83361918392</t>
  </si>
  <si>
    <t>1572.605621389</t>
  </si>
  <si>
    <t>0.9173277918968683</t>
  </si>
  <si>
    <t>0.0826722081031317</t>
  </si>
  <si>
    <t>1587.74269597678</t>
  </si>
  <si>
    <t>1266.34032928994</t>
  </si>
  <si>
    <t>1573.0518928078</t>
  </si>
  <si>
    <t>1331.90157977182</t>
  </si>
  <si>
    <t>0.9028474829331654</t>
  </si>
  <si>
    <t>0.09715251706683459</t>
  </si>
  <si>
    <t>1699.12963755554</t>
  </si>
  <si>
    <t>1410.66630252995</t>
  </si>
  <si>
    <t>1594.66916081093</t>
  </si>
  <si>
    <t>1448.2115178175</t>
  </si>
  <si>
    <t>0.8770653188593929</t>
  </si>
  <si>
    <t>0.12293468114060713</t>
  </si>
  <si>
    <t>1630.97175084714</t>
  </si>
  <si>
    <t>1388.06751147807</t>
  </si>
  <si>
    <t>1549.759841517</t>
  </si>
  <si>
    <t>1463.55148607314</t>
  </si>
  <si>
    <t>0.6538124507505815</t>
  </si>
  <si>
    <t>0.3461875492494185</t>
  </si>
  <si>
    <t>1498.89837145603</t>
  </si>
  <si>
    <t>1478.60316133687</t>
  </si>
  <si>
    <t>1515.25190155541</t>
  </si>
  <si>
    <t>1464.63724928438</t>
  </si>
  <si>
    <t>0.6692304948863897</t>
  </si>
  <si>
    <t>0.33076950511361025</t>
  </si>
  <si>
    <t>1651.03413959219</t>
  </si>
  <si>
    <t>1610.9629623097</t>
  </si>
  <si>
    <t>1564.72344784066</t>
  </si>
  <si>
    <t>1602.85628105953</t>
  </si>
  <si>
    <t>0.8264408041659203</t>
  </si>
  <si>
    <t>0.17355919583407975</t>
  </si>
  <si>
    <t>1571.38088330524</t>
  </si>
  <si>
    <t>1392.93759894396</t>
  </si>
  <si>
    <t>1582.2484561058</t>
  </si>
  <si>
    <t>1090.36730198414</t>
  </si>
  <si>
    <t>0.9050429565450885</t>
  </si>
  <si>
    <t>0.09495704345491152</t>
  </si>
  <si>
    <t>1639.48686554865</t>
  </si>
  <si>
    <t>1341.81496126685</t>
  </si>
  <si>
    <t>1621.52397107896</t>
  </si>
  <si>
    <t>1291.22714824752</t>
  </si>
  <si>
    <t>0.37661370264410443</t>
  </si>
  <si>
    <t>0.6233862973558956</t>
  </si>
  <si>
    <t>1432.89043899488</t>
  </si>
  <si>
    <t>1596.09022870227</t>
  </si>
  <si>
    <t>1414.15957122074</t>
  </si>
  <si>
    <t>1568.55694016997</t>
  </si>
  <si>
    <t>0.8717756993297544</t>
  </si>
  <si>
    <t>0.1282243006702456</t>
  </si>
  <si>
    <t>1655.90726848979</t>
  </si>
  <si>
    <t>1419.80166198733</t>
  </si>
  <si>
    <t>1680.95539651924</t>
  </si>
  <si>
    <t>1545.71807657358</t>
  </si>
  <si>
    <t>0.4616621082830938</t>
  </si>
  <si>
    <t>0.5383378917169062</t>
  </si>
  <si>
    <t>1583.85436742279</t>
  </si>
  <si>
    <t>1687.71262016218</t>
  </si>
  <si>
    <t>1612.78705878321</t>
  </si>
  <si>
    <t>1644.54359323849</t>
  </si>
  <si>
    <t>0.6422627432736513</t>
  </si>
  <si>
    <t>0.3577372567263487</t>
  </si>
  <si>
    <t>1418.54675638883</t>
  </si>
  <si>
    <t>1403.15449464726</t>
  </si>
  <si>
    <t>1379.53829431657</t>
  </si>
  <si>
    <t>1425.3060769198</t>
  </si>
  <si>
    <t>0.2910361098623733</t>
  </si>
  <si>
    <t>0.7089638901376267</t>
  </si>
  <si>
    <t>1339.1245526783</t>
  </si>
  <si>
    <t>1606.48882060193</t>
  </si>
  <si>
    <t>1130.85681946012</t>
  </si>
  <si>
    <t>1607.95027073968</t>
  </si>
  <si>
    <t>0.1718805203903727</t>
  </si>
  <si>
    <t>0.8281194796096273</t>
  </si>
  <si>
    <t>1289.67731464102</t>
  </si>
  <si>
    <t>1616.14988019757</t>
  </si>
  <si>
    <t>1303.44275777417</t>
  </si>
  <si>
    <t>1621.55118215436</t>
  </si>
  <si>
    <t>0.6301113309137385</t>
  </si>
  <si>
    <t>0.3698886690862615</t>
  </si>
  <si>
    <t>1533.65817710823</t>
  </si>
  <si>
    <t>1528.61226876756</t>
  </si>
  <si>
    <t>1491.234422931</t>
  </si>
  <si>
    <t>1437.93841338873</t>
  </si>
  <si>
    <t>0.6767534832024769</t>
  </si>
  <si>
    <t>0.32324651679752314</t>
  </si>
  <si>
    <t>1593.06579454953</t>
  </si>
  <si>
    <t>1554.06093901441</t>
  </si>
  <si>
    <t>1551.06694847279</t>
  </si>
  <si>
    <t>1544.27149751586</t>
  </si>
  <si>
    <t>0.7781837480879104</t>
  </si>
  <si>
    <t>0.22181625191208965</t>
  </si>
  <si>
    <t>1494.63945262901</t>
  </si>
  <si>
    <t>1444.72867000946</t>
  </si>
  <si>
    <t>1486.30723839596</t>
  </si>
  <si>
    <t>1452.55447876784</t>
  </si>
  <si>
    <t>0.7587515504377225</t>
  </si>
  <si>
    <t>0.24124844956227753</t>
  </si>
  <si>
    <t>1616.56668587259</t>
  </si>
  <si>
    <t>1506.30521451032</t>
  </si>
  <si>
    <t>1605.59203566889</t>
  </si>
  <si>
    <t>1467.79114464607</t>
  </si>
  <si>
    <t>0.35702127883780027</t>
  </si>
  <si>
    <t>0.6429787211621998</t>
  </si>
  <si>
    <t>1343.43392942663</t>
  </si>
  <si>
    <t>1529.97605621202</t>
  </si>
  <si>
    <t>1331.36551975443</t>
  </si>
  <si>
    <t>1592.1634789364</t>
  </si>
  <si>
    <t>0.934366551881265</t>
  </si>
  <si>
    <t>0.06563344811873495</t>
  </si>
  <si>
    <t>1652.43852850305</t>
  </si>
  <si>
    <t>1288.27292573016</t>
  </si>
  <si>
    <t>1638.17943973482</t>
  </si>
  <si>
    <t>1324.22694259951</t>
  </si>
  <si>
    <t>0.8324161104516666</t>
  </si>
  <si>
    <t>0.16758388954833336</t>
  </si>
  <si>
    <t>1579.19838436031</t>
  </si>
  <si>
    <t>1385.12009788889</t>
  </si>
  <si>
    <t>1558.27298152188</t>
  </si>
  <si>
    <t>1093.66322346811</t>
  </si>
  <si>
    <t>0.6982102844531747</t>
  </si>
  <si>
    <t>0.3017897155468253</t>
  </si>
  <si>
    <t>1483.150812499</t>
  </si>
  <si>
    <t>1428.34278783275</t>
  </si>
  <si>
    <t>1457.31234665898</t>
  </si>
  <si>
    <t>1398.59816919221</t>
  </si>
  <si>
    <t>0.6718537630145449</t>
  </si>
  <si>
    <t>0.3281462369854551</t>
  </si>
  <si>
    <t>1636.39077355729</t>
  </si>
  <si>
    <t>1601.06979789178</t>
  </si>
  <si>
    <t>1561.18351825075</t>
  </si>
  <si>
    <t>1607.4655899433</t>
  </si>
  <si>
    <t>0.6360443399769361</t>
  </si>
  <si>
    <t>0.3639556600230639</t>
  </si>
  <si>
    <t>1598.74866172196</t>
  </si>
  <si>
    <t>1590.40736152984</t>
  </si>
  <si>
    <t>1579.89056938997</t>
  </si>
  <si>
    <t>1293.40302173746</t>
  </si>
  <si>
    <t>0.5620481195338969</t>
  </si>
  <si>
    <t>0.4379518804661031</t>
  </si>
  <si>
    <t>1371.69671566289</t>
  </si>
  <si>
    <t>1461.09946582464</t>
  </si>
  <si>
    <t>1457.3489950058</t>
  </si>
  <si>
    <t>1461.82601070129</t>
  </si>
  <si>
    <t>0.7371026542661172</t>
  </si>
  <si>
    <t>0.2628973457338828</t>
  </si>
  <si>
    <t>1479.95056692216</t>
  </si>
  <si>
    <t>1438.7494665212</t>
  </si>
  <si>
    <t>1514.86804056284</t>
  </si>
  <si>
    <t>1540.76608917052</t>
  </si>
  <si>
    <t>94</t>
  </si>
  <si>
    <t>0.19536789955569864</t>
  </si>
  <si>
    <t>0.8046321004443013</t>
  </si>
  <si>
    <t>1339.98959058678</t>
  </si>
  <si>
    <t>1689.53799084225</t>
  </si>
  <si>
    <t>1321.6811774198</t>
  </si>
  <si>
    <t>1532.37427740593</t>
  </si>
  <si>
    <t>0.4562141186192271</t>
  </si>
  <si>
    <t>0.5437858813807729</t>
  </si>
  <si>
    <t>1398.174972879</t>
  </si>
  <si>
    <t>1538.63769887649</t>
  </si>
  <si>
    <t>1421.14586976585</t>
  </si>
  <si>
    <t>1462.8933184096</t>
  </si>
  <si>
    <t>0.7176954676845159</t>
  </si>
  <si>
    <t>0.28230453231548414</t>
  </si>
  <si>
    <t>1624.62027274421</t>
  </si>
  <si>
    <t>1545.59054646777</t>
  </si>
  <si>
    <t>1614.40444398644</t>
  </si>
  <si>
    <t>1532.20185011457</t>
  </si>
  <si>
    <t>0.30298327824088667</t>
  </si>
  <si>
    <t>0.6970167217591133</t>
  </si>
  <si>
    <t>1328.12172466352</t>
  </si>
  <si>
    <t>1594.85719543757</t>
  </si>
  <si>
    <t>1228.8671766646</t>
  </si>
  <si>
    <t>1610.06707067256</t>
  </si>
  <si>
    <t>0.7552720207505128</t>
  </si>
  <si>
    <t>0.2447279792494872</t>
  </si>
  <si>
    <t>1596.10482819506</t>
  </si>
  <si>
    <t>1488.94198596379</t>
  </si>
  <si>
    <t>1566.48366435315</t>
  </si>
  <si>
    <t>1453.95666829848</t>
  </si>
  <si>
    <t>0.3923983599360756</t>
  </si>
  <si>
    <t>0.6076016400639244</t>
  </si>
  <si>
    <t>1470.43497687739</t>
  </si>
  <si>
    <t>1665.42285853456</t>
  </si>
  <si>
    <t>1505.79162647701</t>
  </si>
  <si>
    <t>1696.2780003359</t>
  </si>
  <si>
    <t>0.4104957849219608</t>
  </si>
  <si>
    <t>0.5895042150780392</t>
  </si>
  <si>
    <t>1337.38944441163</t>
  </si>
  <si>
    <t>1512.34969952532</t>
  </si>
  <si>
    <t>1346.5869309068</t>
  </si>
  <si>
    <t>1468.72550146789</t>
  </si>
  <si>
    <t>0.5895449633222614</t>
  </si>
  <si>
    <t>0.41045503667773864</t>
  </si>
  <si>
    <t>1631.39698648127</t>
  </si>
  <si>
    <t>1710.57953286403</t>
  </si>
  <si>
    <t>1626.11345282283</t>
  </si>
  <si>
    <t>1616.94663606342</t>
  </si>
  <si>
    <t>0.7209406095185938</t>
  </si>
  <si>
    <t>0.27905939048140616</t>
  </si>
  <si>
    <t>1599.65674439565</t>
  </si>
  <si>
    <t>1525.17650725394</t>
  </si>
  <si>
    <t>1616.86675092079</t>
  </si>
  <si>
    <t>1587.30976258514</t>
  </si>
  <si>
    <t>0.8531069955979177</t>
  </si>
  <si>
    <t>0.1468930044020823</t>
  </si>
  <si>
    <t>1528.12747154657</t>
  </si>
  <si>
    <t>1357.45266550798</t>
  </si>
  <si>
    <t>1511.78498161866</t>
  </si>
  <si>
    <t>1331.09544909136</t>
  </si>
  <si>
    <t>0.8829802084978038</t>
  </si>
  <si>
    <t>0.11701979150219621</t>
  </si>
  <si>
    <t>1583.19357116559</t>
  </si>
  <si>
    <t>1324.12653785824</t>
  </si>
  <si>
    <t>1556.3720631948</t>
  </si>
  <si>
    <t>1132.38067006077</t>
  </si>
  <si>
    <t>0.4425891498178287</t>
  </si>
  <si>
    <t>0.5574108501821713</t>
  </si>
  <si>
    <t>1299.48378409011</t>
  </si>
  <si>
    <t>1417.1319294728</t>
  </si>
  <si>
    <t>1304.88401414258</t>
  </si>
  <si>
    <t>1411.15771586337</t>
  </si>
  <si>
    <t>0.5778488964588745</t>
  </si>
  <si>
    <t>0.4221511035411255</t>
  </si>
  <si>
    <t>1466.88126555695</t>
  </si>
  <si>
    <t>1544.88181570961</t>
  </si>
  <si>
    <t>1456.79245910702</t>
  </si>
  <si>
    <t>1523.76854438948</t>
  </si>
  <si>
    <t>0.8298697094700603</t>
  </si>
  <si>
    <t>0.17013029052993967</t>
  </si>
  <si>
    <t>1589.85092442306</t>
  </si>
  <si>
    <t>1507.63931495887</t>
  </si>
  <si>
    <t>1613.22035901454</t>
  </si>
  <si>
    <t>1465.75041942316</t>
  </si>
  <si>
    <t>0.8604163904171911</t>
  </si>
  <si>
    <t>0.1395836095828089</t>
  </si>
  <si>
    <t>1606.86625261054</t>
  </si>
  <si>
    <t>1379.32364317013</t>
  </si>
  <si>
    <t>1640.72517111308</t>
  </si>
  <si>
    <t>1082.46478499255</t>
  </si>
  <si>
    <t>0.32489420787048817</t>
  </si>
  <si>
    <t>0.6751057921295118</t>
  </si>
  <si>
    <t>1367.13567022844</t>
  </si>
  <si>
    <t>1603.30970715641</t>
  </si>
  <si>
    <t>1444.30705764575</t>
  </si>
  <si>
    <t>1583.58289059557</t>
  </si>
  <si>
    <t>0.7272815607363289</t>
  </si>
  <si>
    <t>0.2727184392636711</t>
  </si>
  <si>
    <t>1492.65373026656</t>
  </si>
  <si>
    <t>1414.83501208606</t>
  </si>
  <si>
    <t>1443.98831269467</t>
  </si>
  <si>
    <t>1398.39139681965</t>
  </si>
  <si>
    <t>0.831912762855418</t>
  </si>
  <si>
    <t>0.16808723714458196</t>
  </si>
  <si>
    <t>1570.92847712339</t>
  </si>
  <si>
    <t>1484.3876752704</t>
  </si>
  <si>
    <t>1637.91170554525</t>
  </si>
  <si>
    <t>1544.73225483174</t>
  </si>
  <si>
    <t>0.6495634571918326</t>
  </si>
  <si>
    <t>0.3504365428081674</t>
  </si>
  <si>
    <t>1587.66258832329</t>
  </si>
  <si>
    <t>1611.75194702818</t>
  </si>
  <si>
    <t>1589.20190068879</t>
  </si>
  <si>
    <t>1539.22532250351</t>
  </si>
  <si>
    <t>0.3265517242091052</t>
  </si>
  <si>
    <t>0.6734482757908948</t>
  </si>
  <si>
    <t>1371.04927828859</t>
  </si>
  <si>
    <t>1569.59695838498</t>
  </si>
  <si>
    <t>1333.00034054993</t>
  </si>
  <si>
    <t>1588.18119508269</t>
  </si>
  <si>
    <t>0.6819748747912381</t>
  </si>
  <si>
    <t>0.3180251252087619</t>
  </si>
  <si>
    <t>1529.62345360538</t>
  </si>
  <si>
    <t>1488.20678391512</t>
  </si>
  <si>
    <t>1582.31463562723</t>
  </si>
  <si>
    <t>1446.11981370169</t>
  </si>
  <si>
    <t>0.9215762277832383</t>
  </si>
  <si>
    <t>0.07842377221676167</t>
  </si>
  <si>
    <t>1666.70941335842</t>
  </si>
  <si>
    <t>1336.10288958777</t>
  </si>
  <si>
    <t>1704.36307207416</t>
  </si>
  <si>
    <t>1312.96478437885</t>
  </si>
  <si>
    <t>0.752056704920272</t>
  </si>
  <si>
    <t>0.247943295079728</t>
  </si>
  <si>
    <t>1636.39629849321</t>
  </si>
  <si>
    <t>1533.63838686455</t>
  </si>
  <si>
    <t>1617.18506922314</t>
  </si>
  <si>
    <t>1466.22728027514</t>
  </si>
  <si>
    <t>0.7771341207990935</t>
  </si>
  <si>
    <t>0.2228658792009065</t>
  </si>
  <si>
    <t>1627.02229088945</t>
  </si>
  <si>
    <t>1505.23729681363</t>
  </si>
  <si>
    <t>1624.28457131996</t>
  </si>
  <si>
    <t>1505.00019157843</t>
  </si>
  <si>
    <t>0.7125397210178905</t>
  </si>
  <si>
    <t>0.28746027898210946</t>
  </si>
  <si>
    <t>1499.57163325833</t>
  </si>
  <si>
    <t>1498.99081516563</t>
  </si>
  <si>
    <t>1460.69903267915</t>
  </si>
  <si>
    <t>1500.40074950056</t>
  </si>
  <si>
    <t>0.2505199110500984</t>
  </si>
  <si>
    <t>0.7494800889499016</t>
  </si>
  <si>
    <t>1294.15603485805</t>
  </si>
  <si>
    <t>1595.17867365512</t>
  </si>
  <si>
    <t>1320.07993623649</t>
  </si>
  <si>
    <t>1541.88101982371</t>
  </si>
  <si>
    <t>0.4427096878479594</t>
  </si>
  <si>
    <t>0.5572903121520406</t>
  </si>
  <si>
    <t>1472.44473213506</t>
  </si>
  <si>
    <t>1601.30278603243</t>
  </si>
  <si>
    <t>1456.2135665206</t>
  </si>
  <si>
    <t>1659.5961506598</t>
  </si>
  <si>
    <t>0.8219300739181628</t>
  </si>
  <si>
    <t>0.17806992608183725</t>
  </si>
  <si>
    <t>1695.88833818344</t>
  </si>
  <si>
    <t>1559.5730103902</t>
  </si>
  <si>
    <t>1629.80371435686</t>
  </si>
  <si>
    <t>1549.31806786194</t>
  </si>
  <si>
    <t>0.6431054603053378</t>
  </si>
  <si>
    <t>0.3568945396946622</t>
  </si>
  <si>
    <t>1425.2162323678</t>
  </si>
  <si>
    <t>1406.75070919106</t>
  </si>
  <si>
    <t>1393.02956551292</t>
  </si>
  <si>
    <t>1399.54595528203</t>
  </si>
  <si>
    <t>0.7316828295591915</t>
  </si>
  <si>
    <t>0.2683171704408085</t>
  </si>
  <si>
    <t>1453.72064473067</t>
  </si>
  <si>
    <t>1416.89906028339</t>
  </si>
  <si>
    <t>1453.7355901039</t>
  </si>
  <si>
    <t>1383.11596107724</t>
  </si>
  <si>
    <t>0.7231566785351561</t>
  </si>
  <si>
    <t>0.2768433214648439</t>
  </si>
  <si>
    <t>1620.15026936444</t>
  </si>
  <si>
    <t>1585.84298751375</t>
  </si>
  <si>
    <t>1559.64040145616</t>
  </si>
  <si>
    <t>1543.78751670343</t>
  </si>
  <si>
    <t>0.6113757335705137</t>
  </si>
  <si>
    <t>0.38862426642948633</t>
  </si>
  <si>
    <t>1519.93779365771</t>
  </si>
  <si>
    <t>1526.05029273216</t>
  </si>
  <si>
    <t>1498.00222109311</t>
  </si>
  <si>
    <t>1457.16861586471</t>
  </si>
  <si>
    <t>0.6559441967536077</t>
  </si>
  <si>
    <t>0.3440558032463923</t>
  </si>
  <si>
    <t>1619.48936674162</t>
  </si>
  <si>
    <t>1591.91932468221</t>
  </si>
  <si>
    <t>1586.03212282443</t>
  </si>
  <si>
    <t>1626.23915125715</t>
  </si>
  <si>
    <t>0.8725416281784416</t>
  </si>
  <si>
    <t>0.1274583718215584</t>
  </si>
  <si>
    <t>1603.26068877434</t>
  </si>
  <si>
    <t>1365.17776748653</t>
  </si>
  <si>
    <t>1650.43805328181</t>
  </si>
  <si>
    <t>1446.43127770419</t>
  </si>
  <si>
    <t>0.6764145445968968</t>
  </si>
  <si>
    <t>0.32358545540310324</t>
  </si>
  <si>
    <t>1570.12352049964</t>
  </si>
  <si>
    <t>1577.11207821385</t>
  </si>
  <si>
    <t>1576.71600116003</t>
  </si>
  <si>
    <t>1551.91465704299</t>
  </si>
  <si>
    <t>0.6029479250183422</t>
  </si>
  <si>
    <t>0.39705207498165784</t>
  </si>
  <si>
    <t>1386.62917069418</t>
  </si>
  <si>
    <t>1399.44518166701</t>
  </si>
  <si>
    <t>1209.30037496804</t>
  </si>
  <si>
    <t>1394.40675743778</t>
  </si>
  <si>
    <t>0.6119760786405047</t>
  </si>
  <si>
    <t>0.38802392135949526</t>
  </si>
  <si>
    <t>1488.46790040328</t>
  </si>
  <si>
    <t>1501.15707168075</t>
  </si>
  <si>
    <t>1502.16789993309</t>
  </si>
  <si>
    <t>1504.89036752974</t>
  </si>
  <si>
    <t>0.4255735867354618</t>
  </si>
  <si>
    <t>0.5744264132645382</t>
  </si>
  <si>
    <t>1330.93532152969</t>
  </si>
  <si>
    <t>1493.3743519732</t>
  </si>
  <si>
    <t>1323.98134633288</t>
  </si>
  <si>
    <t>1448.37204801153</t>
  </si>
  <si>
    <t>0.7285761068424892</t>
  </si>
  <si>
    <t>0.2714238931575108</t>
  </si>
  <si>
    <t>1657.26735023628</t>
  </si>
  <si>
    <t>1604.62073677726</t>
  </si>
  <si>
    <t>1701.18152902305</t>
  </si>
  <si>
    <t>1598.74111615717</t>
  </si>
  <si>
    <t>0.3600952203952957</t>
  </si>
  <si>
    <t>0.6399047796047044</t>
  </si>
  <si>
    <t>1367.8268949702</t>
  </si>
  <si>
    <t>1574.15086044178</t>
  </si>
  <si>
    <t>1338.5537126135</t>
  </si>
  <si>
    <t>1613.18804308219</t>
  </si>
  <si>
    <t>0.7728615255519151</t>
  </si>
  <si>
    <t>0.22713847444808488</t>
  </si>
  <si>
    <t>1531.79379446228</t>
  </si>
  <si>
    <t>1414.72871942649</t>
  </si>
  <si>
    <t>1577.96570987734</t>
  </si>
  <si>
    <t>1393.72732285834</t>
  </si>
  <si>
    <t>0.8529732331988282</t>
  </si>
  <si>
    <t>0.14702676680117177</t>
  </si>
  <si>
    <t>1504.10222706926</t>
  </si>
  <si>
    <t>1289.62544104712</t>
  </si>
  <si>
    <t>1448.493434328</t>
  </si>
  <si>
    <t>1338.93527370687</t>
  </si>
  <si>
    <t>0.23722358867709528</t>
  </si>
  <si>
    <t>0.7627764113229047</t>
  </si>
  <si>
    <t>1320.69252305831</t>
  </si>
  <si>
    <t>1630.45630568938</t>
  </si>
  <si>
    <t>1140.95730952523</t>
  </si>
  <si>
    <t>1630.45487830503</t>
  </si>
  <si>
    <t>0.8941414450747667</t>
  </si>
  <si>
    <t>0.10585855492523333</t>
  </si>
  <si>
    <t>1699.37194820903</t>
  </si>
  <si>
    <t>1421.73262234221</t>
  </si>
  <si>
    <t>1625.85667926096</t>
  </si>
  <si>
    <t>1395.1406794436</t>
  </si>
  <si>
    <t>0.6821660677323768</t>
  </si>
  <si>
    <t>0.31783393226762324</t>
  </si>
  <si>
    <t>1531.64404974595</t>
  </si>
  <si>
    <t>1487.78059495941</t>
  </si>
  <si>
    <t>1469.88525105913</t>
  </si>
  <si>
    <t>1471.15464855016</t>
  </si>
  <si>
    <t>0.8039679155029823</t>
  </si>
  <si>
    <t>0.1960320844970177</t>
  </si>
  <si>
    <t>1534.98431751718</t>
  </si>
  <si>
    <t>1383.43864763928</t>
  </si>
  <si>
    <t>1585.80054058432</t>
  </si>
  <si>
    <t>1222.09443780312</t>
  </si>
  <si>
    <t>0.6453884699061941</t>
  </si>
  <si>
    <t>0.35461153009380586</t>
  </si>
  <si>
    <t>1565.24647147208</t>
  </si>
  <si>
    <t>1579.02790946934</t>
  </si>
  <si>
    <t>1612.56363410506</t>
  </si>
  <si>
    <t>1567.04054619523</t>
  </si>
  <si>
    <t>0.38918930785076816</t>
  </si>
  <si>
    <t>0.6108106921492318</t>
  </si>
  <si>
    <t>1309.5362414752</t>
  </si>
  <si>
    <t>1510.14709674874</t>
  </si>
  <si>
    <t>1117.58613002706</t>
  </si>
  <si>
    <t>1516.28995992167</t>
  </si>
  <si>
    <t>0.45390350261801576</t>
  </si>
  <si>
    <t>0.5460964973819842</t>
  </si>
  <si>
    <t>1444.53589149466</t>
  </si>
  <si>
    <t>1595.02774074976</t>
  </si>
  <si>
    <t>1435.0500688188</t>
  </si>
  <si>
    <t>1573.94574611192</t>
  </si>
  <si>
    <t>0.6549642034103978</t>
  </si>
  <si>
    <t>0.34503579658960215</t>
  </si>
  <si>
    <t>1592.14089397213</t>
  </si>
  <si>
    <t>1603.03911948442</t>
  </si>
  <si>
    <t>1612.67768022503</t>
  </si>
  <si>
    <t>1624.65782765003</t>
  </si>
  <si>
    <t>0.4218401224011502</t>
  </si>
  <si>
    <t>0.5781598775988498</t>
  </si>
  <si>
    <t>1376.94885483789</t>
  </si>
  <si>
    <t>1508.16670630635</t>
  </si>
  <si>
    <t>1440.964888419</t>
  </si>
  <si>
    <t>1524.25352442285</t>
  </si>
  <si>
    <t>0.8632231449767093</t>
  </si>
  <si>
    <t>0.13677685502329073</t>
  </si>
  <si>
    <t>1622.29053128962</t>
  </si>
  <si>
    <t>1396.64401711901</t>
  </si>
  <si>
    <t>1587.31994272475</t>
  </si>
  <si>
    <t>1387.50007098687</t>
  </si>
  <si>
    <t>0.42097071751419135</t>
  </si>
  <si>
    <t>0.5790292824858086</t>
  </si>
  <si>
    <t>1412.85500772785</t>
  </si>
  <si>
    <t>1585.98969282821</t>
  </si>
  <si>
    <t>1389.20057624501</t>
  </si>
  <si>
    <t>1546.08586599588</t>
  </si>
  <si>
    <t>0.3393523850140881</t>
  </si>
  <si>
    <t>0.660647614985912</t>
  </si>
  <si>
    <t>1400.16717062906</t>
  </si>
  <si>
    <t>1645.01785448681</t>
  </si>
  <si>
    <t>1414.76339257471</t>
  </si>
  <si>
    <t>1616.70565940359</t>
  </si>
  <si>
    <t>0.47033010378104484</t>
  </si>
  <si>
    <t>0.5296698962189552</t>
  </si>
  <si>
    <t>1341.89533361495</t>
  </si>
  <si>
    <t>1514.39946175853</t>
  </si>
  <si>
    <t>1335.0615374824</t>
  </si>
  <si>
    <t>1570.62485580163</t>
  </si>
  <si>
    <t>0.903828045230218</t>
  </si>
  <si>
    <t>0.09617195476978202</t>
  </si>
  <si>
    <t>1621.38420152355</t>
  </si>
  <si>
    <t>1329.70138937058</t>
  </si>
  <si>
    <t>1589.24938131002</t>
  </si>
  <si>
    <t>1328.18821155527</t>
  </si>
  <si>
    <t>0.3662318480233596</t>
  </si>
  <si>
    <t>0.6337681519766404</t>
  </si>
  <si>
    <t>1494.53406843291</t>
  </si>
  <si>
    <t>1708.94010684538</t>
  </si>
  <si>
    <t>1454.80084532756</t>
  </si>
  <si>
    <t>1636.97769297232</t>
  </si>
  <si>
    <t>0.38361323055395014</t>
  </si>
  <si>
    <t>0.6163867694460499</t>
  </si>
  <si>
    <t>1385.68129553538</t>
  </si>
  <si>
    <t>1589.99063105297</t>
  </si>
  <si>
    <t>1388.11618252027</t>
  </si>
  <si>
    <t>1567.75859407292</t>
  </si>
  <si>
    <t>0.60651147388747</t>
  </si>
  <si>
    <t>0.39348852611253005</t>
  </si>
  <si>
    <t>1517.8507419227</t>
  </si>
  <si>
    <t>1527.28067234322</t>
  </si>
  <si>
    <t>1518.52324350271</t>
  </si>
  <si>
    <t>1565.5750405806</t>
  </si>
  <si>
    <t>0.5944072672912076</t>
  </si>
  <si>
    <t>0.40559273270879237</t>
  </si>
  <si>
    <t>1523.70377659484</t>
  </si>
  <si>
    <t>1573.18674462319</t>
  </si>
  <si>
    <t>1479.13378154599</t>
  </si>
  <si>
    <t>1593.51623723804</t>
  </si>
  <si>
    <t>0.7778685097216558</t>
  </si>
  <si>
    <t>0.22213149027834422</t>
  </si>
  <si>
    <t>1509.42996228622</t>
  </si>
  <si>
    <t>1375.16575703381</t>
  </si>
  <si>
    <t>1500.00976915892</t>
  </si>
  <si>
    <t>1187.76261242389</t>
  </si>
  <si>
    <t>0.5140690016855529</t>
  </si>
  <si>
    <t>0.4859309983144471</t>
  </si>
  <si>
    <t>1509.39246871014</t>
  </si>
  <si>
    <t>1609.62772982565</t>
  </si>
  <si>
    <t>1505.31554346656</t>
  </si>
  <si>
    <t>1607.59238216979</t>
  </si>
  <si>
    <t>0.835389612187402</t>
  </si>
  <si>
    <t>0.16461038781259796</t>
  </si>
  <si>
    <t>1599.42731369711</t>
  </si>
  <si>
    <t>1408.4554347805</t>
  </si>
  <si>
    <t>1581.37283256908</t>
  </si>
  <si>
    <t>1391.04670498788</t>
  </si>
  <si>
    <t>0.13727343644933931</t>
  </si>
  <si>
    <t>0.8627265635506607</t>
  </si>
  <si>
    <t>1286.42227675692</t>
  </si>
  <si>
    <t>1712.14327113558</t>
  </si>
  <si>
    <t>1340.51546729404</t>
  </si>
  <si>
    <t>1642.25969690065</t>
  </si>
  <si>
    <t>0.7945815862018594</t>
  </si>
  <si>
    <t>0.20541841379814063</t>
  </si>
  <si>
    <t>1446.20685809347</t>
  </si>
  <si>
    <t>1307.86527487639</t>
  </si>
  <si>
    <t>1443.03472477505</t>
  </si>
  <si>
    <t>1141.27560164564</t>
  </si>
  <si>
    <t>0.7425071514349126</t>
  </si>
  <si>
    <t>0.25749284856508736</t>
  </si>
  <si>
    <t>1598.18484013618</t>
  </si>
  <si>
    <t>1502.1227601423</t>
  </si>
  <si>
    <t>1666.46762455706</t>
  </si>
  <si>
    <t>1522.37973272662</t>
  </si>
  <si>
    <t>0.32610961227642965</t>
  </si>
  <si>
    <t>0.6738903877235703</t>
  </si>
  <si>
    <t>1371.18198140656</t>
  </si>
  <si>
    <t>1608.80599291575</t>
  </si>
  <si>
    <t>1446.28179859475</t>
  </si>
  <si>
    <t>1636.97569641</t>
  </si>
  <si>
    <t>0.5924984494842128</t>
  </si>
  <si>
    <t>0.4075015505157872</t>
  </si>
  <si>
    <t>1600.40242868775</t>
  </si>
  <si>
    <t>1679.15545283815</t>
  </si>
  <si>
    <t>1583.17412236412</t>
  </si>
  <si>
    <t>1695.50441031593</t>
  </si>
  <si>
    <t>0.5025772925175781</t>
  </si>
  <si>
    <t>0.4974227074824219</t>
  </si>
  <si>
    <t>1482.15309806182</t>
  </si>
  <si>
    <t>1591.6171897258</t>
  </si>
  <si>
    <t>1470.71340508049</t>
  </si>
  <si>
    <t>1539.21054471789</t>
  </si>
  <si>
    <t>0.656072463236356</t>
  </si>
  <si>
    <t>0.34392753676364396</t>
  </si>
  <si>
    <t>1323.35483321568</t>
  </si>
  <si>
    <t>1348.24188976985</t>
  </si>
  <si>
    <t>1306.26679827029</t>
  </si>
  <si>
    <t>1313.73649544271</t>
  </si>
  <si>
    <t>0.5904618824174523</t>
  </si>
  <si>
    <t>0.40953811758254766</t>
  </si>
  <si>
    <t>1581.27543418069</t>
  </si>
  <si>
    <t>1601.53904026815</t>
  </si>
  <si>
    <t>1596.16146495368</t>
  </si>
  <si>
    <t>1607.07863779595</t>
  </si>
  <si>
    <t>0.4744962957308732</t>
  </si>
  <si>
    <t>0.5255037042691268</t>
  </si>
  <si>
    <t>1541.63454823103</t>
  </si>
  <si>
    <t>1630.663978599</t>
  </si>
  <si>
    <t>1546.99136652377</t>
  </si>
  <si>
    <t>1634.25599411967</t>
  </si>
  <si>
    <t>0.8361710209470496</t>
  </si>
  <si>
    <t>0.16382897905295035</t>
  </si>
  <si>
    <t>1576.40148661597</t>
  </si>
  <si>
    <t>1423.67113789033</t>
  </si>
  <si>
    <t>1563.92822238837</t>
  </si>
  <si>
    <t>1389.69017804056</t>
  </si>
  <si>
    <t>0.5483654145271308</t>
  </si>
  <si>
    <t>0.45163458547286917</t>
  </si>
  <si>
    <t>1528.62098878044</t>
  </si>
  <si>
    <t>1585.07341886737</t>
  </si>
  <si>
    <t>1478.38386513116</t>
  </si>
  <si>
    <t>1577.16282925413</t>
  </si>
  <si>
    <t>0.7838086220513704</t>
  </si>
  <si>
    <t>0.21619137794862964</t>
  </si>
  <si>
    <t>1511.48024943712</t>
  </si>
  <si>
    <t>1383.63100838448</t>
  </si>
  <si>
    <t>1508.26293307243</t>
  </si>
  <si>
    <t>1381.37947435055</t>
  </si>
  <si>
    <t>0.79385439719238</t>
  </si>
  <si>
    <t>0.20614560280761995</t>
  </si>
  <si>
    <t>1511.83603748604</t>
  </si>
  <si>
    <t>1372.72218825791</t>
  </si>
  <si>
    <t>1505.52538198638</t>
  </si>
  <si>
    <t>1192.43002056285</t>
  </si>
  <si>
    <t>0.4802298205046702</t>
  </si>
  <si>
    <t>0.5197701794953298</t>
  </si>
  <si>
    <t>1281.11111588199</t>
  </si>
  <si>
    <t>1405.47833150399</t>
  </si>
  <si>
    <t>1338.95176369282</t>
  </si>
  <si>
    <t>1374.12466827293</t>
  </si>
  <si>
    <t>0.9153209305546997</t>
  </si>
  <si>
    <t>0.08467906944530035</t>
  </si>
  <si>
    <t>1622.86501406163</t>
  </si>
  <si>
    <t>1306.38446233831</t>
  </si>
  <si>
    <t>1614.03329123465</t>
  </si>
  <si>
    <t>1147.15569908829</t>
  </si>
  <si>
    <t>0.5738196385326912</t>
  </si>
  <si>
    <t>0.42618036146730875</t>
  </si>
  <si>
    <t>1418.14472161093</t>
  </si>
  <si>
    <t>1522.59620491545</t>
  </si>
  <si>
    <t>1429.4876792289</t>
  </si>
  <si>
    <t>1476.85772344135</t>
  </si>
  <si>
    <t>0.7761863196254729</t>
  </si>
  <si>
    <t>0.2238136803745271</t>
  </si>
  <si>
    <t>1606.32704420816</t>
  </si>
  <si>
    <t>1474.01089398984</t>
  </si>
  <si>
    <t>1625.91910893739</t>
  </si>
  <si>
    <t>1470.71405717974</t>
  </si>
  <si>
    <t>0.8562665921647875</t>
  </si>
  <si>
    <t>0.1437334078352125</t>
  </si>
  <si>
    <t>1716.80989892786</t>
  </si>
  <si>
    <t>1497.45613235002</t>
  </si>
  <si>
    <t>1634.52325337946</t>
  </si>
  <si>
    <t>1517.23158142012</t>
  </si>
  <si>
    <t>0.23197520307343608</t>
  </si>
  <si>
    <t>0.7680247969265639</t>
  </si>
  <si>
    <t>1362.69622287048</t>
  </si>
  <si>
    <t>1687.64121137423</t>
  </si>
  <si>
    <t>1437.23167903025</t>
  </si>
  <si>
    <t>1706.42035018599</t>
  </si>
  <si>
    <t>0.627535440163976</t>
  </si>
  <si>
    <t>0.372464559836024</t>
  </si>
  <si>
    <t>1610.4071464196</t>
  </si>
  <si>
    <t>1597.82616019326</t>
  </si>
  <si>
    <t>1598.85252740005</t>
  </si>
  <si>
    <t>1666.72794010262</t>
  </si>
  <si>
    <t>0.5234571934614598</t>
  </si>
  <si>
    <t>0.4765428065385402</t>
  </si>
  <si>
    <t>1533.79517333896</t>
  </si>
  <si>
    <t>1585.59460885189</t>
  </si>
  <si>
    <t>1520.6050102211</t>
  </si>
  <si>
    <t>1592.08507708559</t>
  </si>
  <si>
    <t>0.8339648627617007</t>
  </si>
  <si>
    <t>0.16603513723829932</t>
  </si>
  <si>
    <t>1530.33636014935</t>
  </si>
  <si>
    <t>1346.52651840094</t>
  </si>
  <si>
    <t>1486.02907612441</t>
  </si>
  <si>
    <t>1344.50536286547</t>
  </si>
  <si>
    <t>0.5854426152083831</t>
  </si>
  <si>
    <t>0.41455738479161686</t>
  </si>
  <si>
    <t>1390.81423483468</t>
  </si>
  <si>
    <t>1416.48791144014</t>
  </si>
  <si>
    <t>1369.97223657802</t>
  </si>
  <si>
    <t>1392.99667596511</t>
  </si>
  <si>
    <t>0.6822661592734476</t>
  </si>
  <si>
    <t>0.3177338407265524</t>
  </si>
  <si>
    <t>1418.34244179286</t>
  </si>
  <si>
    <t>1359.85807796904</t>
  </si>
  <si>
    <t>1358.91247483185</t>
  </si>
  <si>
    <t>1128.00423992355</t>
  </si>
  <si>
    <t>0.19208144909164096</t>
  </si>
  <si>
    <t>0.8079185509083591</t>
  </si>
  <si>
    <t>1275.14772331314</t>
  </si>
  <si>
    <t>1636.62737116785</t>
  </si>
  <si>
    <t>1334.41692757992</t>
  </si>
  <si>
    <t>1612.90738322989</t>
  </si>
  <si>
    <t>0.6622496487069403</t>
  </si>
  <si>
    <t>0.33775035129305975</t>
  </si>
  <si>
    <t>1327.70181122283</t>
  </si>
  <si>
    <t>1302.03748433116</t>
  </si>
  <si>
    <t>1319.88033898752</t>
  </si>
  <si>
    <t>1146.52284806308</t>
  </si>
  <si>
    <t>0.18804007109888096</t>
  </si>
  <si>
    <t>0.811959928901119</t>
  </si>
  <si>
    <t>1360.94891476217</t>
  </si>
  <si>
    <t>1718.55720703617</t>
  </si>
  <si>
    <t>1437.21730742533</t>
  </si>
  <si>
    <t>1640.77080892704</t>
  </si>
  <si>
    <t>0.664907158419117</t>
  </si>
  <si>
    <t>0.33509284158088304</t>
  </si>
  <si>
    <t>1531.29113531598</t>
  </si>
  <si>
    <t>1532.9396178305</t>
  </si>
  <si>
    <t>1556.54309907734</t>
  </si>
  <si>
    <t>1503.49055297693</t>
  </si>
  <si>
    <t>0.5074155146874382</t>
  </si>
  <si>
    <t>0.4925844853125618</t>
  </si>
  <si>
    <t>1497.76055035509</t>
  </si>
  <si>
    <t>1620.04674329019</t>
  </si>
  <si>
    <t>1505.80979251939</t>
  </si>
  <si>
    <t>1579.45583411389</t>
  </si>
  <si>
    <t>0.4963047168139514</t>
  </si>
  <si>
    <t>0.5036952831860486</t>
  </si>
  <si>
    <t>1568.84754198405</t>
  </si>
  <si>
    <t>1703.86708825755</t>
  </si>
  <si>
    <t>1580.17294268923</t>
  </si>
  <si>
    <t>1713.44291620698</t>
  </si>
  <si>
    <t>0.6465030299223793</t>
  </si>
  <si>
    <t>0.3534969700776207</t>
  </si>
  <si>
    <t>1571.3427184998</t>
  </si>
  <si>
    <t>1586.33420229686</t>
  </si>
  <si>
    <t>1598.03296830218</t>
  </si>
  <si>
    <t>1483.46005058897</t>
  </si>
  <si>
    <t>0.8354568660291714</t>
  </si>
  <si>
    <t>0.16454313397082865</t>
  </si>
  <si>
    <t>1589.97399557414</t>
  </si>
  <si>
    <t>1428.57315472454</t>
  </si>
  <si>
    <t>1511.31019646005</t>
  </si>
  <si>
    <t>1429.91068565462</t>
  </si>
  <si>
    <t>0.7739954084003487</t>
  </si>
  <si>
    <t>0.22600459159965125</t>
  </si>
  <si>
    <t>1509.77289608242</t>
  </si>
  <si>
    <t>1437.05137550707</t>
  </si>
  <si>
    <t>1485.37103778115</t>
  </si>
  <si>
    <t>1388.93445605896</t>
  </si>
  <si>
    <t>0.6222016497076032</t>
  </si>
  <si>
    <t>0.37779835029239683</t>
  </si>
  <si>
    <t>1338.07013187619</t>
  </si>
  <si>
    <t>1368.31446449379</t>
  </si>
  <si>
    <t>1326.20536578372</t>
  </si>
  <si>
    <t>1021.95253595283</t>
  </si>
  <si>
    <t>0.6411988395861156</t>
  </si>
  <si>
    <t>0.35880116041388443</t>
  </si>
  <si>
    <t>1537.50748706668</t>
  </si>
  <si>
    <t>1529.22730410278</t>
  </si>
  <si>
    <t>1531.29886406684</t>
  </si>
  <si>
    <t>1507.71260509395</t>
  </si>
  <si>
    <t>0.4881860437360796</t>
  </si>
  <si>
    <t>0.5118139562639203</t>
  </si>
  <si>
    <t>1521.19132429113</t>
  </si>
  <si>
    <t>1610.6914564851</t>
  </si>
  <si>
    <t>1505.60150026586</t>
  </si>
  <si>
    <t>1622.5506692369</t>
  </si>
  <si>
    <t>0.5693157796295445</t>
  </si>
  <si>
    <t>0.4306842203704555</t>
  </si>
  <si>
    <t>1578.31866607969</t>
  </si>
  <si>
    <t>1615.88906648174</t>
  </si>
  <si>
    <t>1549.13945619177</t>
  </si>
  <si>
    <t>1621.3213074196</t>
  </si>
  <si>
    <t>0.4774693458346912</t>
  </si>
  <si>
    <t>0.5225306541653087</t>
  </si>
  <si>
    <t>1291.26655062364</t>
  </si>
  <si>
    <t>1374.69540752418</t>
  </si>
  <si>
    <t>1330.55472208791</t>
  </si>
  <si>
    <t>1389.01615333048</t>
  </si>
  <si>
    <t>0.1496344664803352</t>
  </si>
  <si>
    <t>0.8503655335196648</t>
  </si>
  <si>
    <t>1299.6910340896</t>
  </si>
  <si>
    <t>1706.21353849911</t>
  </si>
  <si>
    <t>1140.33660252941</t>
  </si>
  <si>
    <t>1655.094759546</t>
  </si>
  <si>
    <t>0.5160002789888652</t>
  </si>
  <si>
    <t>0.48399972101113475</t>
  </si>
  <si>
    <t>1509.79643797801</t>
  </si>
  <si>
    <t>1573.99389666887</t>
  </si>
  <si>
    <t>1521.26252468663</t>
  </si>
  <si>
    <t>1485.80578102415</t>
  </si>
  <si>
    <t>0.6065453834114649</t>
  </si>
  <si>
    <t>0.3934546165885351</t>
  </si>
  <si>
    <t>1589.18111909752</t>
  </si>
  <si>
    <t>1606.82063617397</t>
  </si>
  <si>
    <t>1583.15462150486</t>
  </si>
  <si>
    <t>1591.57269998625</t>
  </si>
  <si>
    <t>0.2820908631830346</t>
  </si>
  <si>
    <t>0.7179091368169654</t>
  </si>
  <si>
    <t>1338.13714689097</t>
  </si>
  <si>
    <t>1579.538659906</t>
  </si>
  <si>
    <t>1319.14522326396</t>
  </si>
  <si>
    <t>1514.80908902986</t>
  </si>
  <si>
    <t>0.5945069591698662</t>
  </si>
  <si>
    <t>0.4054930408301338</t>
  </si>
  <si>
    <t>1488.04985767289</t>
  </si>
  <si>
    <t>1541.00182799818</t>
  </si>
  <si>
    <t>1479.65129425571</t>
  </si>
  <si>
    <t>1567.84829966541</t>
  </si>
  <si>
    <t>0.7469452628032035</t>
  </si>
  <si>
    <t>0.2530547371967965</t>
  </si>
  <si>
    <t>1606.97602568292</t>
  </si>
  <si>
    <t>1500.64657248835</t>
  </si>
  <si>
    <t>1618.63499341574</t>
  </si>
  <si>
    <t>1513.64897196427</t>
  </si>
  <si>
    <t>0.7542798012280342</t>
  </si>
  <si>
    <t>0.24572019877196583</t>
  </si>
  <si>
    <t>1573.79490595025</t>
  </si>
  <si>
    <t>1469.06353002364</t>
  </si>
  <si>
    <t>1569.20969295378</t>
  </si>
  <si>
    <t>1463.86302979033</t>
  </si>
  <si>
    <t>0.7121870858850871</t>
  </si>
  <si>
    <t>0.28781291411491294</t>
  </si>
  <si>
    <t>1411.75590588851</t>
  </si>
  <si>
    <t>1367.53545066652</t>
  </si>
  <si>
    <t>1367.75845822316</t>
  </si>
  <si>
    <t>1361.8447397505</t>
  </si>
  <si>
    <t>0.3560562914682897</t>
  </si>
  <si>
    <t>0.6439437085317103</t>
  </si>
  <si>
    <t>1361.855307565</t>
  </si>
  <si>
    <t>1517.21665230937</t>
  </si>
  <si>
    <t>1331.64727973396</t>
  </si>
  <si>
    <t>1570.19117382914</t>
  </si>
  <si>
    <t>0.7027332046646174</t>
  </si>
  <si>
    <t>0.2972667953353826</t>
  </si>
  <si>
    <t>1516.01530768566</t>
  </si>
  <si>
    <t>1509.54203705391</t>
  </si>
  <si>
    <t>1532.18693542739</t>
  </si>
  <si>
    <t>1374.44875815683</t>
  </si>
  <si>
    <t>0.7550103658115148</t>
  </si>
  <si>
    <t>0.24498963418848518</t>
  </si>
  <si>
    <t>1715.02587513685</t>
  </si>
  <si>
    <t>1601.87911984736</t>
  </si>
  <si>
    <t>1710.6758142736</t>
  </si>
  <si>
    <t>1655.59980173584</t>
  </si>
  <si>
    <t>0.7755900489035291</t>
  </si>
  <si>
    <t>0.22440995109647088</t>
  </si>
  <si>
    <t>1641.08215867929</t>
  </si>
  <si>
    <t>1516.73653677969</t>
  </si>
  <si>
    <t>1618.996090025</t>
  </si>
  <si>
    <t>1568.30258574622</t>
  </si>
  <si>
    <t>0.6867343608462759</t>
  </si>
  <si>
    <t>0.3132656391537241</t>
  </si>
  <si>
    <t>1596.06110358956</t>
  </si>
  <si>
    <t>1599.36662279818</t>
  </si>
  <si>
    <t>1611.58758036821</t>
  </si>
  <si>
    <t>1402.35204281301</t>
  </si>
  <si>
    <t>0.483116138525808</t>
  </si>
  <si>
    <t>0.516883861474192</t>
  </si>
  <si>
    <t>1597.50298180904</t>
  </si>
  <si>
    <t>1727.8748614011</t>
  </si>
  <si>
    <t>1589.18960074536</t>
  </si>
  <si>
    <t>1651.22578508499</t>
  </si>
  <si>
    <t>0.5876678413327723</t>
  </si>
  <si>
    <t>0.4123321586672277</t>
  </si>
  <si>
    <t>1310.74053583322</t>
  </si>
  <si>
    <t>1327.08764514735</t>
  </si>
  <si>
    <t>1147.28291498061</t>
  </si>
  <si>
    <t>1315.97392430211</t>
  </si>
  <si>
    <t>0.9080939000364265</t>
  </si>
  <si>
    <t>0.09190609996357346</t>
  </si>
  <si>
    <t>1591.38519493708</t>
  </si>
  <si>
    <t>1289.06247478408</t>
  </si>
  <si>
    <t>1501.08840957925</t>
  </si>
  <si>
    <t>1338.85094084025</t>
  </si>
  <si>
    <t>0.5569442085703604</t>
  </si>
  <si>
    <t>0.4430557914296396</t>
  </si>
  <si>
    <t>1338.97445697257</t>
  </si>
  <si>
    <t>1457.91316224576</t>
  </si>
  <si>
    <t>1055.20362307277</t>
  </si>
  <si>
    <t>1441.61343894179</t>
  </si>
  <si>
    <t>0.44088931034584394</t>
  </si>
  <si>
    <t>0.559110689654156</t>
  </si>
  <si>
    <t>1431.04428529398</t>
  </si>
  <si>
    <t>1584.32575629278</t>
  </si>
  <si>
    <t>1270.12483510037</t>
  </si>
  <si>
    <t>1576.76821301736</t>
  </si>
  <si>
    <t>0.7201754513125244</t>
  </si>
  <si>
    <t>0.27982454868747564</t>
  </si>
  <si>
    <t>1580.05488239659</t>
  </si>
  <si>
    <t>1503.7119103547</t>
  </si>
  <si>
    <t>1544.91029117544</t>
  </si>
  <si>
    <t>1475.5664142388</t>
  </si>
  <si>
    <t>0.6770330709089271</t>
  </si>
  <si>
    <t>0.32296692909107294</t>
  </si>
  <si>
    <t>1537.80614457148</t>
  </si>
  <si>
    <t>1492.06773201965</t>
  </si>
  <si>
    <t>1524.93837775608</t>
  </si>
  <si>
    <t>1494.28716324549</t>
  </si>
  <si>
    <t>0.8694102412163718</t>
  </si>
  <si>
    <t>0.13058975878362822</t>
  </si>
  <si>
    <t>1645.60204135954</t>
  </si>
  <si>
    <t>1407.23602320826</t>
  </si>
  <si>
    <t>1561.44051063459</t>
  </si>
  <si>
    <t>1328.60089879816</t>
  </si>
  <si>
    <t>0.871329013662464</t>
  </si>
  <si>
    <t>0.12867098633753604</t>
  </si>
  <si>
    <t>1609.34166687775</t>
  </si>
  <si>
    <t>1372.32976632935</t>
  </si>
  <si>
    <t>1550.33332283288</t>
  </si>
  <si>
    <t>1379.17066330109</t>
  </si>
  <si>
    <t>0.42279519846256836</t>
  </si>
  <si>
    <t>0.5772048015374316</t>
  </si>
  <si>
    <t>1565.38368088076</t>
  </si>
  <si>
    <t>1736.28608647059</t>
  </si>
  <si>
    <t>1573.80618515589</t>
  </si>
  <si>
    <t>1665.36290991549</t>
  </si>
  <si>
    <t>0.626059902918143</t>
  </si>
  <si>
    <t>0.37394009708185705</t>
  </si>
  <si>
    <t>1354.31515646852</t>
  </si>
  <si>
    <t>1379.86991742583</t>
  </si>
  <si>
    <t>1347.59060422323</t>
  </si>
  <si>
    <t>1355.77288723142</t>
  </si>
  <si>
    <t>0.5203323911047086</t>
  </si>
  <si>
    <t>0.47966760889529136</t>
  </si>
  <si>
    <t>1523.35063134756</t>
  </si>
  <si>
    <t>1594.54379618546</t>
  </si>
  <si>
    <t>1520.22229319181</t>
  </si>
  <si>
    <t>1647.40416707152</t>
  </si>
  <si>
    <t>0.5256656794702459</t>
  </si>
  <si>
    <t>0.4743343205297541</t>
  </si>
  <si>
    <t>1527.51571823118</t>
  </si>
  <si>
    <t>1589.06755687637</t>
  </si>
  <si>
    <t>1553.81721836776</t>
  </si>
  <si>
    <t>1551.73165269315</t>
  </si>
  <si>
    <t>0.7452980287285931</t>
  </si>
  <si>
    <t>0.2547019712714069</t>
  </si>
  <si>
    <t>1580.1539249654</t>
  </si>
  <si>
    <t>1525.44921567807</t>
  </si>
  <si>
    <t>1583.16746414243</t>
  </si>
  <si>
    <t>1499.16540708102</t>
  </si>
  <si>
    <t>0.6481376583765348</t>
  </si>
  <si>
    <t>0.3518623416234652</t>
  </si>
  <si>
    <t>1608.49615613719</t>
  </si>
  <si>
    <t>1580.39202060893</t>
  </si>
  <si>
    <t>1586.53973268214</t>
  </si>
  <si>
    <t>1541.03982537217</t>
  </si>
  <si>
    <t>0.7032792834559886</t>
  </si>
  <si>
    <t>0.29672071654401144</t>
  </si>
  <si>
    <t>1313.70957462702</t>
  </si>
  <si>
    <t>1314.32735712963</t>
  </si>
  <si>
    <t>980.324291166772</t>
  </si>
  <si>
    <t>1335.62287794484</t>
  </si>
  <si>
    <t>0.4780500078822281</t>
  </si>
  <si>
    <t>0.5219499921177719</t>
  </si>
  <si>
    <t>1450.95438455248</t>
  </si>
  <si>
    <t>1602.43490176394</t>
  </si>
  <si>
    <t>1451.02886800171</t>
  </si>
  <si>
    <t>1620.57322879833</t>
  </si>
  <si>
    <t>0.7379899313940679</t>
  </si>
  <si>
    <t>0.2620100686059321</t>
  </si>
  <si>
    <t>1526.90228118015</t>
  </si>
  <si>
    <t>1468.81702563709</t>
  </si>
  <si>
    <t>1540.35375409773</t>
  </si>
  <si>
    <t>1449.95103816773</t>
  </si>
  <si>
    <t>0.5848729407652632</t>
  </si>
  <si>
    <t>0.4151270592347368</t>
  </si>
  <si>
    <t>1319.31966069521</t>
  </si>
  <si>
    <t>1375.30343511866</t>
  </si>
  <si>
    <t>1317.94789054945</t>
  </si>
  <si>
    <t>1363.91593382403</t>
  </si>
  <si>
    <t>0.8278508275605514</t>
  </si>
  <si>
    <t>0.1721491724394486</t>
  </si>
  <si>
    <t>1587.69166103801</t>
  </si>
  <si>
    <t>1399.59924456684</t>
  </si>
  <si>
    <t>1564.61043632005</t>
  </si>
  <si>
    <t>1353.22349868354</t>
  </si>
  <si>
    <t>0.655358022085914</t>
  </si>
  <si>
    <t>0.344641977914086</t>
  </si>
  <si>
    <t>1494.60947162541</t>
  </si>
  <si>
    <t>1501.17017074894</t>
  </si>
  <si>
    <t>1471.21595660041</t>
  </si>
  <si>
    <t>1486.00595046248</t>
  </si>
  <si>
    <t>82</t>
  </si>
  <si>
    <t>0.6866228552638975</t>
  </si>
  <si>
    <t>0.31337714473610245</t>
  </si>
  <si>
    <t>1656.4370105388</t>
  </si>
  <si>
    <t>1598.50669769849</t>
  </si>
  <si>
    <t>1603.16457844707</t>
  </si>
  <si>
    <t>1588.23884232417</t>
  </si>
  <si>
    <t>0.7192422652536948</t>
  </si>
  <si>
    <t>0.28075773474630517</t>
  </si>
  <si>
    <t>1557.87423215006</t>
  </si>
  <si>
    <t>1539.01622959503</t>
  </si>
  <si>
    <t>1603.91606127996</t>
  </si>
  <si>
    <t>1570.35710794208</t>
  </si>
  <si>
    <t>0.8850849071229571</t>
  </si>
  <si>
    <t>0.11491509287704293</t>
  </si>
  <si>
    <t>1566.76811202314</t>
  </si>
  <si>
    <t>1309.35610469084</t>
  </si>
  <si>
    <t>1605.18155430117</t>
  </si>
  <si>
    <t>1151.97680899446</t>
  </si>
  <si>
    <t>0.6392452989621091</t>
  </si>
  <si>
    <t>0.36075470103789087</t>
  </si>
  <si>
    <t>1293.36544084623</t>
  </si>
  <si>
    <t>1334.67149091042</t>
  </si>
  <si>
    <t>1161.81146649389</t>
  </si>
  <si>
    <t>1349.54342909435</t>
  </si>
  <si>
    <t>0.39903667945310334</t>
  </si>
  <si>
    <t>0.6009633205468967</t>
  </si>
  <si>
    <t>1350.66660331434</t>
  </si>
  <si>
    <t>1529.09776883225</t>
  </si>
  <si>
    <t>1335.13184793815</t>
  </si>
  <si>
    <t>1518.7507789307</t>
  </si>
  <si>
    <t>0.3478298338355034</t>
  </si>
  <si>
    <t>0.6521701661644965</t>
  </si>
  <si>
    <t>1392.84599431214</t>
  </si>
  <si>
    <t>1576.09147999006</t>
  </si>
  <si>
    <t>1373.93949306363</t>
  </si>
  <si>
    <t>1547.27342678461</t>
  </si>
  <si>
    <t>0.7935004099957039</t>
  </si>
  <si>
    <t>0.20649959000429607</t>
  </si>
  <si>
    <t>1739.89654426944</t>
  </si>
  <si>
    <t>1598.82444396509</t>
  </si>
  <si>
    <t>1668.41311862563</t>
  </si>
  <si>
    <t>1646.729418701</t>
  </si>
  <si>
    <t>0.7665408061241467</t>
  </si>
  <si>
    <t>0.23345919387585334</t>
  </si>
  <si>
    <t>1722.04240508826</t>
  </si>
  <si>
    <t>1601.47962618578</t>
  </si>
  <si>
    <t>1676.2270895712</t>
  </si>
  <si>
    <t>1611.48648351357</t>
  </si>
  <si>
    <t>0.7553678608540779</t>
  </si>
  <si>
    <t>0.24463213914592208</t>
  </si>
  <si>
    <t>1530.74271924231</t>
  </si>
  <si>
    <t>1427.20384723182</t>
  </si>
  <si>
    <t>1537.39544274947</t>
  </si>
  <si>
    <t>1384.65529468667</t>
  </si>
  <si>
    <t>0.6210911332513729</t>
  </si>
  <si>
    <t>0.3789088667486271</t>
  </si>
  <si>
    <t>1589.51245519965</t>
  </si>
  <si>
    <t>1585.42336159474</t>
  </si>
  <si>
    <t>1578.73820880988</t>
  </si>
  <si>
    <t>1640.51061173333</t>
  </si>
  <si>
    <t>0.6605676114653206</t>
  </si>
  <si>
    <t>0.3394323885346794</t>
  </si>
  <si>
    <t>1524.84524863548</t>
  </si>
  <si>
    <t>1537.52161230711</t>
  </si>
  <si>
    <t>1587.30596317773</t>
  </si>
  <si>
    <t>1531.14287234489</t>
  </si>
  <si>
    <t>87</t>
  </si>
  <si>
    <t>80</t>
  </si>
  <si>
    <t>0.8298684929676502</t>
  </si>
  <si>
    <t>0.1701315070323498</t>
  </si>
  <si>
    <t>1496.76575151606</t>
  </si>
  <si>
    <t>1317.16338080456</t>
  </si>
  <si>
    <t>1467.61974264675</t>
  </si>
  <si>
    <t>1324.85783429647</t>
  </si>
  <si>
    <t>0.45991120070605546</t>
  </si>
  <si>
    <t>0.5400887992939445</t>
  </si>
  <si>
    <t>1390.84143978968</t>
  </si>
  <si>
    <t>1536.27352300834</t>
  </si>
  <si>
    <t>1313.91970400698</t>
  </si>
  <si>
    <t>1557.8788098146</t>
  </si>
  <si>
    <t>0.6004378670500702</t>
  </si>
  <si>
    <t>0.3995621329499298</t>
  </si>
  <si>
    <t>1529.47115307626</t>
  </si>
  <si>
    <t>1574.81857125399</t>
  </si>
  <si>
    <t>1540.50036265896</t>
  </si>
  <si>
    <t>1572.31927364268</t>
  </si>
  <si>
    <t>0.45072575545504345</t>
  </si>
  <si>
    <t>0.5492742445449565</t>
  </si>
  <si>
    <t>1594.00676773268</t>
  </si>
  <si>
    <t>1715.72729839359</t>
  </si>
  <si>
    <t>1574.82600747464</t>
  </si>
  <si>
    <t>1464.70456701701</t>
  </si>
  <si>
    <t>0.8357044747974376</t>
  </si>
  <si>
    <t>0.1642955252025624</t>
  </si>
  <si>
    <t>1562.7166539141</t>
  </si>
  <si>
    <t>1370.46101335462</t>
  </si>
  <si>
    <t>1593.88316182087</t>
  </si>
  <si>
    <t>1366.73156717467</t>
  </si>
  <si>
    <t>0.6762104224945447</t>
  </si>
  <si>
    <t>0.32378957750545534</t>
  </si>
  <si>
    <t>1533.23192807776</t>
  </si>
  <si>
    <t>1497.03601150343</t>
  </si>
  <si>
    <t>1515.8425892333</t>
  </si>
  <si>
    <t>1509.89736569665</t>
  </si>
  <si>
    <t>0.45101822431082284</t>
  </si>
  <si>
    <t>0.5489817756891772</t>
  </si>
  <si>
    <t>1329.76264284476</t>
  </si>
  <si>
    <t>1473.72587370275</t>
  </si>
  <si>
    <t>1318.85637311576</t>
  </si>
  <si>
    <t>1461.26823771158</t>
  </si>
  <si>
    <t>0.7384933387554342</t>
  </si>
  <si>
    <t>0.2615066612445658</t>
  </si>
  <si>
    <t>1665.94327502119</t>
  </si>
  <si>
    <t>1566.58521550767</t>
  </si>
  <si>
    <t>1617.63147973714</t>
  </si>
  <si>
    <t>1441.53432161038</t>
  </si>
  <si>
    <t>0.6185968020681237</t>
  </si>
  <si>
    <t>0.38140319793187627</t>
  </si>
  <si>
    <t>1285.95042056733</t>
  </si>
  <si>
    <t>1316.77112496974</t>
  </si>
  <si>
    <t>865.245083231061</t>
  </si>
  <si>
    <t>981.197124624686</t>
  </si>
  <si>
    <t>0.4939703728603822</t>
  </si>
  <si>
    <t>0.5060296271396179</t>
  </si>
  <si>
    <t>1380.78141192416</t>
  </si>
  <si>
    <t>1509.10059389141</t>
  </si>
  <si>
    <t>1382.07634699172</t>
  </si>
  <si>
    <t>1487.31541702497</t>
  </si>
  <si>
    <t>0.640486281841636</t>
  </si>
  <si>
    <t>0.35951371815836397</t>
  </si>
  <si>
    <t>1592.09488266767</t>
  </si>
  <si>
    <t>1605.23625899591</t>
  </si>
  <si>
    <t>1645.5693909799</t>
  </si>
  <si>
    <t>1605.27800793578</t>
  </si>
  <si>
    <t>0.8289635017916739</t>
  </si>
  <si>
    <t>0.17103649820832612</t>
  </si>
  <si>
    <t>1527.20535550462</t>
  </si>
  <si>
    <t>1348.3064964452</t>
  </si>
  <si>
    <t>1595.02238295929</t>
  </si>
  <si>
    <t>1332.59863712601</t>
  </si>
  <si>
    <t>0.8190567202255582</t>
  </si>
  <si>
    <t>0.1809432797744418</t>
  </si>
  <si>
    <t>1594.06816671353</t>
  </si>
  <si>
    <t>1422.64813571794</t>
  </si>
  <si>
    <t>1601.40066260236</t>
  </si>
  <si>
    <t>1392.81319945902</t>
  </si>
  <si>
    <t>0.45055726263192514</t>
  </si>
  <si>
    <t>0.5494427373680748</t>
  </si>
  <si>
    <t>1459.69272865507</t>
  </si>
  <si>
    <t>1576.68501749215</t>
  </si>
  <si>
    <t>1508.89429608896</t>
  </si>
  <si>
    <t>1584.02649828339</t>
  </si>
  <si>
    <t>0.5038820585875906</t>
  </si>
  <si>
    <t>0.4961179414124094</t>
  </si>
  <si>
    <t>1487.59615924395</t>
  </si>
  <si>
    <t>1603.23775898564</t>
  </si>
  <si>
    <t>1468.94445833924</t>
  </si>
  <si>
    <t>1606.84132471782</t>
  </si>
  <si>
    <t>0.3814469376905842</t>
  </si>
  <si>
    <t>0.6185530623094158</t>
  </si>
  <si>
    <t>1384.82742497667</t>
  </si>
  <si>
    <t>1580.832586067</t>
  </si>
  <si>
    <t>1395.33442045668</t>
  </si>
  <si>
    <t>1569.77678029219</t>
  </si>
  <si>
    <t>0.7194754373026638</t>
  </si>
  <si>
    <t>0.28052456269733617</t>
  </si>
  <si>
    <t>1388.04818435309</t>
  </si>
  <si>
    <t>1309.89660837563</t>
  </si>
  <si>
    <t>1377.16665576365</t>
  </si>
  <si>
    <t>1307.31641251496</t>
  </si>
  <si>
    <t>0.6450372091793891</t>
  </si>
  <si>
    <t>0.3549627908206109</t>
  </si>
  <si>
    <t>1517.74052781042</t>
  </si>
  <si>
    <t>1544.9625533436</t>
  </si>
  <si>
    <t>1522.51722235107</t>
  </si>
  <si>
    <t>1522.38586528747</t>
  </si>
  <si>
    <t>0.6300960852687071</t>
  </si>
  <si>
    <t>0.3699039147312929</t>
  </si>
  <si>
    <t>1606.45258088537</t>
  </si>
  <si>
    <t>1589.03381303309</t>
  </si>
  <si>
    <t>1579.32741184949</t>
  </si>
  <si>
    <t>1605.32656371112</t>
  </si>
  <si>
    <t>0.8109885508369521</t>
  </si>
  <si>
    <t>0.1890114491630479</t>
  </si>
  <si>
    <t>1697.26366812191</t>
  </si>
  <si>
    <t>1581.18028418578</t>
  </si>
  <si>
    <t>1613.27561292509</t>
  </si>
  <si>
    <t>1610.18282302901</t>
  </si>
  <si>
    <t>0.3344979202749833</t>
  </si>
  <si>
    <t>0.6655020797250166</t>
  </si>
  <si>
    <t>1307.47108519591</t>
  </si>
  <si>
    <t>1545.57356278217</t>
  </si>
  <si>
    <t>1144.04897606816</t>
  </si>
  <si>
    <t>1568.11209770603</t>
  </si>
  <si>
    <t>0.5845226959190214</t>
  </si>
  <si>
    <t>0.4154773040809786</t>
  </si>
  <si>
    <t>1322.90145412455</t>
  </si>
  <si>
    <t>1377.32220207483</t>
  </si>
  <si>
    <t>1290.48701555371</t>
  </si>
  <si>
    <t>1375.30831473363</t>
  </si>
  <si>
    <t>0.3703195856652007</t>
  </si>
  <si>
    <t>0.6296804143347994</t>
  </si>
  <si>
    <t>1470.93795211198</t>
  </si>
  <si>
    <t>1668.73119661196</t>
  </si>
  <si>
    <t>1470.47088338193</t>
  </si>
  <si>
    <t>1630.42577330506</t>
  </si>
  <si>
    <t>0.3029073234598877</t>
  </si>
  <si>
    <t>0.6970926765401123</t>
  </si>
  <si>
    <t>1280.31620239736</t>
  </si>
  <si>
    <t>1536.37693741228</t>
  </si>
  <si>
    <t>882.761916067367</t>
  </si>
  <si>
    <t>1550.57167075331</t>
  </si>
  <si>
    <t>0.39603493450048827</t>
  </si>
  <si>
    <t>0.6039650654995117</t>
  </si>
  <si>
    <t>1561.8533908415</t>
  </si>
  <si>
    <t>1744.62836893561</t>
  </si>
  <si>
    <t>1550.23680440503</t>
  </si>
  <si>
    <t>1684.60041440057</t>
  </si>
  <si>
    <t>0.30412896998402034</t>
  </si>
  <si>
    <t>0.6958710300159796</t>
  </si>
  <si>
    <t>1362.58502440739</t>
  </si>
  <si>
    <t>1577.81635470548</t>
  </si>
  <si>
    <t>1326.68073107483</t>
  </si>
  <si>
    <t>1637.24347119793</t>
  </si>
  <si>
    <t>0.5315740017245003</t>
  </si>
  <si>
    <t>0.4684259982754997</t>
  </si>
  <si>
    <t>1522.83133137407</t>
  </si>
  <si>
    <t>1609.61028312646</t>
  </si>
  <si>
    <t>1564.85986930855</t>
  </si>
  <si>
    <t>1635.64853792142</t>
  </si>
  <si>
    <t>0.7128755337292135</t>
  </si>
  <si>
    <t>0.28712446627078647</t>
  </si>
  <si>
    <t>1555.06745446734</t>
  </si>
  <si>
    <t>1478.10226755878</t>
  </si>
  <si>
    <t>1576.99553233511</t>
  </si>
  <si>
    <t>1456.1568129319</t>
  </si>
  <si>
    <t>91</t>
  </si>
  <si>
    <t>0.7026733587582491</t>
  </si>
  <si>
    <t>0.2973266412417509</t>
  </si>
  <si>
    <t>1512.8386020871</t>
  </si>
  <si>
    <t>1455.95472045938</t>
  </si>
  <si>
    <t>1508.05178380183</t>
  </si>
  <si>
    <t>1549.54659878361</t>
  </si>
  <si>
    <t>0.8118924249053631</t>
  </si>
  <si>
    <t>0.18810757509463694</t>
  </si>
  <si>
    <t>1580.51610904214</t>
  </si>
  <si>
    <t>1418.81704416795</t>
  </si>
  <si>
    <t>1614.86191830754</t>
  </si>
  <si>
    <t>1267.62397212731</t>
  </si>
  <si>
    <t>0.243890448787603</t>
  </si>
  <si>
    <t>0.756109551212397</t>
  </si>
  <si>
    <t>1304.73203702785</t>
  </si>
  <si>
    <t>1611.61715223315</t>
  </si>
  <si>
    <t>1304.40220724917</t>
  </si>
  <si>
    <t>1581.23106000727</t>
  </si>
  <si>
    <t>0.34004706361488</t>
  </si>
  <si>
    <t>0.65995293638512</t>
  </si>
  <si>
    <t>1421.36955284466</t>
  </si>
  <si>
    <t>1569.91639049407</t>
  </si>
  <si>
    <t>1386.95340119978</t>
  </si>
  <si>
    <t>1612.39805624975</t>
  </si>
  <si>
    <t>0.9148366122455202</t>
  </si>
  <si>
    <t>0.08516338775447985</t>
  </si>
  <si>
    <t>1698.16494590475</t>
  </si>
  <si>
    <t>1383.92614719383</t>
  </si>
  <si>
    <t>1668.84002975314</t>
  </si>
  <si>
    <t>1357.90045804155</t>
  </si>
  <si>
    <t>0.5346312187565087</t>
  </si>
  <si>
    <t>0.46536878124349135</t>
  </si>
  <si>
    <t>1677.021790838</t>
  </si>
  <si>
    <t>1736.33777470957</t>
  </si>
  <si>
    <t>1558.08757067866</t>
  </si>
  <si>
    <t>1698.83084996241</t>
  </si>
  <si>
    <t>0.564239231968777</t>
  </si>
  <si>
    <t>0.435760768031223</t>
  </si>
  <si>
    <t>1296.07753914659</t>
  </si>
  <si>
    <t>1373.97857045671</t>
  </si>
  <si>
    <t>1037.98860719924</t>
  </si>
  <si>
    <t>1234.24072001239</t>
  </si>
  <si>
    <t>0.565220094843173</t>
  </si>
  <si>
    <t>0.43477990515682696</t>
  </si>
  <si>
    <t>1314.64506600611</t>
  </si>
  <si>
    <t>1385.57859019327</t>
  </si>
  <si>
    <t>1283.16719667707</t>
  </si>
  <si>
    <t>1357.71857511677</t>
  </si>
  <si>
    <t>0.8115569606182395</t>
  </si>
  <si>
    <t>0.18844303938176055</t>
  </si>
  <si>
    <t>1560.81816957335</t>
  </si>
  <si>
    <t>1504.74683401249</t>
  </si>
  <si>
    <t>1398.03715510689</t>
  </si>
  <si>
    <t>1337.93263551232</t>
  </si>
  <si>
    <t>0.8419691718210568</t>
  </si>
  <si>
    <t>0.1580308281789432</t>
  </si>
  <si>
    <t>1474.99175549987</t>
  </si>
  <si>
    <t>1276.26239900947</t>
  </si>
  <si>
    <t>1454.87666840133</t>
  </si>
  <si>
    <t>983.729467076377</t>
  </si>
  <si>
    <t>0.6291183103512368</t>
  </si>
  <si>
    <t>0.3708816896487632</t>
  </si>
  <si>
    <t>1570.33181820912</t>
  </si>
  <si>
    <t>1599.53458089097</t>
  </si>
  <si>
    <t>1581.7141932646</t>
  </si>
  <si>
    <t>1595.77815906613</t>
  </si>
  <si>
    <t>0.47475077775784086</t>
  </si>
  <si>
    <t>0.5252492222421592</t>
  </si>
  <si>
    <t>1413.58228216699</t>
  </si>
  <si>
    <t>1541.61169941324</t>
  </si>
  <si>
    <t>1386.6310594646</t>
  </si>
  <si>
    <t>1552.67918358947</t>
  </si>
  <si>
    <t>0.6823880124436992</t>
  </si>
  <si>
    <t>0.3176119875563008</t>
  </si>
  <si>
    <t>1590.37117540759</t>
  </si>
  <si>
    <t>1532.40773264149</t>
  </si>
  <si>
    <t>1630.4767603368</t>
  </si>
  <si>
    <t>1523.24584135047</t>
  </si>
  <si>
    <t>0.6907915440393664</t>
  </si>
  <si>
    <t>0.3092084559606336</t>
  </si>
  <si>
    <t>1494.05207450779</t>
  </si>
  <si>
    <t>1501.79072086141</t>
  </si>
  <si>
    <t>1499.19876264183</t>
  </si>
  <si>
    <t>1463.01304249933</t>
  </si>
  <si>
    <t>0.6816168824951458</t>
  </si>
  <si>
    <t>0.31838311750485415</t>
  </si>
  <si>
    <t>1559.91192744346</t>
  </si>
  <si>
    <t>1517.98685839795</t>
  </si>
  <si>
    <t>1586.05742933729</t>
  </si>
  <si>
    <t>1574.35279131145</t>
  </si>
  <si>
    <t>100</t>
  </si>
  <si>
    <t>90</t>
  </si>
  <si>
    <t>0.5454343066302455</t>
  </si>
  <si>
    <t>0.4545656933697545</t>
  </si>
  <si>
    <t>1495.79240407087</t>
  </si>
  <si>
    <t>1598.22648220201</t>
  </si>
  <si>
    <t>1512.03081580451</t>
  </si>
  <si>
    <t>1618.42942841499</t>
  </si>
  <si>
    <t>0.614961191353819</t>
  </si>
  <si>
    <t>0.385038808646181</t>
  </si>
  <si>
    <t>1566.42610009336</t>
  </si>
  <si>
    <t>1575.94339979028</t>
  </si>
  <si>
    <t>1554.09591411797</t>
  </si>
  <si>
    <t>1617.89588836174</t>
  </si>
  <si>
    <t>0.8974317496018596</t>
  </si>
  <si>
    <t>0.10256825039814044</t>
  </si>
  <si>
    <t>1702.58195984455</t>
  </si>
  <si>
    <t>1416.95253890486</t>
  </si>
  <si>
    <t>1688.42118100853</t>
  </si>
  <si>
    <t>1400.14647946411</t>
  </si>
  <si>
    <t>0.6279127148781724</t>
  </si>
  <si>
    <t>0.37208728512182765</t>
  </si>
  <si>
    <t>1550.34563528525</t>
  </si>
  <si>
    <t>1580.38892478217</t>
  </si>
  <si>
    <t>1526.93381280769</t>
  </si>
  <si>
    <t>1589.68116424673</t>
  </si>
  <si>
    <t>0.4190494792111485</t>
  </si>
  <si>
    <t>0.5809505207888515</t>
  </si>
  <si>
    <t>1404.75444884832</t>
  </si>
  <si>
    <t>1579.15965152779</t>
  </si>
  <si>
    <t>1450.34503498946</t>
  </si>
  <si>
    <t>1570.49261040779</t>
  </si>
  <si>
    <t>0.6531488051805905</t>
  </si>
  <si>
    <t>0.3468511948194095</t>
  </si>
  <si>
    <t>1374.86789324563</t>
  </si>
  <si>
    <t>1383.03682440491</t>
  </si>
  <si>
    <t>1356.06758463719</t>
  </si>
  <si>
    <t>1256.02244572462</t>
  </si>
  <si>
    <t>0.37421708326469477</t>
  </si>
  <si>
    <t>0.6257829167353053</t>
  </si>
  <si>
    <t>1289.45886862631</t>
  </si>
  <si>
    <t>1509.32524290933</t>
  </si>
  <si>
    <t>1276.56134458585</t>
  </si>
  <si>
    <t>1483.1258272225</t>
  </si>
  <si>
    <t>0.5164281315490483</t>
  </si>
  <si>
    <t>0.4835718684509517</t>
  </si>
  <si>
    <t>1495.19833154862</t>
  </si>
  <si>
    <t>1596.96356472038</t>
  </si>
  <si>
    <t>1459.48977774327</t>
  </si>
  <si>
    <t>1600.17611132054</t>
  </si>
  <si>
    <t>0.2564867458883519</t>
  </si>
  <si>
    <t>0.743513254111648</t>
  </si>
  <si>
    <t>1310.88560823599</t>
  </si>
  <si>
    <t>1603.29403866109</t>
  </si>
  <si>
    <t>1290.1690949832</t>
  </si>
  <si>
    <t>1599.26244844661</t>
  </si>
  <si>
    <t>0.12360830832809894</t>
  </si>
  <si>
    <t>0.876391691671901</t>
  </si>
  <si>
    <t>1336.89338606037</t>
  </si>
  <si>
    <t>1695.52192779579</t>
  </si>
  <si>
    <t>1091.7136218473</t>
  </si>
  <si>
    <t>1552.54787967814</t>
  </si>
  <si>
    <t>0.6576252102441665</t>
  </si>
  <si>
    <t>0.34237478975583346</t>
  </si>
  <si>
    <t>1601.43785087473</t>
  </si>
  <si>
    <t>1608.40578356043</t>
  </si>
  <si>
    <t>1589.67745881224</t>
  </si>
  <si>
    <t>1564.82961731189</t>
  </si>
  <si>
    <t>0.8480804513625553</t>
  </si>
  <si>
    <t>0.15191954863744472</t>
  </si>
  <si>
    <t>1479.14785436024</t>
  </si>
  <si>
    <t>1272.1063001491</t>
  </si>
  <si>
    <t>1450.26865559255</t>
  </si>
  <si>
    <t>990.104778003829</t>
  </si>
  <si>
    <t>0.38570660227678255</t>
  </si>
  <si>
    <t>0.6142933977232174</t>
  </si>
  <si>
    <t>1374.12489381195</t>
  </si>
  <si>
    <t>1577.87979647468</t>
  </si>
  <si>
    <t>1358.31150100108</t>
  </si>
  <si>
    <t>1541.94332594103</t>
  </si>
  <si>
    <t>0.589871707592015</t>
  </si>
  <si>
    <t>0.410128292407985</t>
  </si>
  <si>
    <t>1517.09001787299</t>
  </si>
  <si>
    <t>1529.26851555274</t>
  </si>
  <si>
    <t>1520.10071067687</t>
  </si>
  <si>
    <t>1550.6179420995</t>
  </si>
  <si>
    <t>0.3523591621578982</t>
  </si>
  <si>
    <t>0.6476408378421018</t>
  </si>
  <si>
    <t>1299.41659161196</t>
  </si>
  <si>
    <t>1485.24060856297</t>
  </si>
  <si>
    <t>1286.524481808</t>
  </si>
  <si>
    <t>1459.43139211706</t>
  </si>
  <si>
    <t>0.33118304535766596</t>
  </si>
  <si>
    <t>0.668816954642334</t>
  </si>
  <si>
    <t>1368.99425164399</t>
  </si>
  <si>
    <t>1602.83720632202</t>
  </si>
  <si>
    <t>1307.99665154912</t>
  </si>
  <si>
    <t>1640.84641807868</t>
  </si>
  <si>
    <t>0.8541859713406162</t>
  </si>
  <si>
    <t>0.14581402865938375</t>
  </si>
  <si>
    <t>1520.85537380698</t>
  </si>
  <si>
    <t>1308.01709282696</t>
  </si>
  <si>
    <t>1565.690073066</t>
  </si>
  <si>
    <t>1292.5446736758</t>
  </si>
  <si>
    <t>0.693107737702236</t>
  </si>
  <si>
    <t>0.306892262297764</t>
  </si>
  <si>
    <t>1607.15959015134</t>
  </si>
  <si>
    <t>1554.19018816685</t>
  </si>
  <si>
    <t>1580.80544320973</t>
  </si>
  <si>
    <t>1574.16268734841</t>
  </si>
  <si>
    <t>0.7336315098851152</t>
  </si>
  <si>
    <t>0.26636849011488484</t>
  </si>
  <si>
    <t>1618.36815304869</t>
  </si>
  <si>
    <t>1522.44536315323</t>
  </si>
  <si>
    <t>1592.99463382992</t>
  </si>
  <si>
    <t>1509.00637082239</t>
  </si>
  <si>
    <t>0.565032670777296</t>
  </si>
  <si>
    <t>0.434967329222704</t>
  </si>
  <si>
    <t>1475.91794571238</t>
  </si>
  <si>
    <t>1570.22009364374</t>
  </si>
  <si>
    <t>1502.01594109325</t>
  </si>
  <si>
    <t>1605.26749032254</t>
  </si>
  <si>
    <t>0.8386630757788844</t>
  </si>
  <si>
    <t>0.16133692422111556</t>
  </si>
  <si>
    <t>1570.15662974333</t>
  </si>
  <si>
    <t>1450.08994782262</t>
  </si>
  <si>
    <t>1594.15804185884</t>
  </si>
  <si>
    <t>1396.95506890168</t>
  </si>
  <si>
    <t>0.7208316719005594</t>
  </si>
  <si>
    <t>0.2791683280994406</t>
  </si>
  <si>
    <t>1340.01322544294</t>
  </si>
  <si>
    <t>1268.98646076653</t>
  </si>
  <si>
    <t>1116.32886267049</t>
  </si>
  <si>
    <t>1020.88808435803</t>
  </si>
  <si>
    <t>0.4984480755144012</t>
  </si>
  <si>
    <t>0.5015519244855988</t>
  </si>
  <si>
    <t>1583.70682679856</t>
  </si>
  <si>
    <t>1669.25836382972</t>
  </si>
  <si>
    <t>1620.99854356411</t>
  </si>
  <si>
    <t>1627.08355165243</t>
  </si>
  <si>
    <t>0.7597593221376345</t>
  </si>
  <si>
    <t>0.24024067786236547</t>
  </si>
  <si>
    <t>1550.56343954069</t>
  </si>
  <si>
    <t>1507.74406634734</t>
  </si>
  <si>
    <t>1583.88097244371</t>
  </si>
  <si>
    <t>1425.19766611824</t>
  </si>
  <si>
    <t>0.42130166668757957</t>
  </si>
  <si>
    <t>0.5786983333124205</t>
  </si>
  <si>
    <t>1363.74548173724</t>
  </si>
  <si>
    <t>1539.64792762745</t>
  </si>
  <si>
    <t>1354.49759830987</t>
  </si>
  <si>
    <t>1534.40611161662</t>
  </si>
  <si>
    <t>0.9046020841862649</t>
  </si>
  <si>
    <t>0.09539791581373513</t>
  </si>
  <si>
    <t>1697.1224917093</t>
  </si>
  <si>
    <t>1403.15388493481</t>
  </si>
  <si>
    <t>1680.39293521422</t>
  </si>
  <si>
    <t>1394.96772235007</t>
  </si>
  <si>
    <t>0.363454047740742</t>
  </si>
  <si>
    <t>0.636545952259258</t>
  </si>
  <si>
    <t>1372.76559126127</t>
  </si>
  <si>
    <t>1590.66015792581</t>
  </si>
  <si>
    <t>1322.52017643171</t>
  </si>
  <si>
    <t>1588.94341597091</t>
  </si>
  <si>
    <t>0.6246361515129306</t>
  </si>
  <si>
    <t>0.3753638484870694</t>
  </si>
  <si>
    <t>1493.68122198216</t>
  </si>
  <si>
    <t>1536.49939473415</t>
  </si>
  <si>
    <t>1397.45667573012</t>
  </si>
  <si>
    <t>1576.73958247639</t>
  </si>
  <si>
    <t>0.7640287470171344</t>
  </si>
  <si>
    <t>0.2359712529828656</t>
  </si>
  <si>
    <t>1559.65231149472</t>
  </si>
  <si>
    <t>1444.62782449475</t>
  </si>
  <si>
    <t>1579.73421610339</t>
  </si>
  <si>
    <t>1412.62606944016</t>
  </si>
  <si>
    <t>0.3253842063128538</t>
  </si>
  <si>
    <t>0.6746157936871462</t>
  </si>
  <si>
    <t>1465.24151876975</t>
  </si>
  <si>
    <t>1713.25838678718</t>
  </si>
  <si>
    <t>1467.66033691977</t>
  </si>
  <si>
    <t>1673.89739194047</t>
  </si>
  <si>
    <t>0.8785168382355408</t>
  </si>
  <si>
    <t>0.12148316176445917</t>
  </si>
  <si>
    <t>1588.46940026906</t>
  </si>
  <si>
    <t>1335.25065197244</t>
  </si>
  <si>
    <t>1514.41311226028</t>
  </si>
  <si>
    <t>1171.18369681851</t>
  </si>
  <si>
    <t>0.3868188399270964</t>
  </si>
  <si>
    <t>0.6131811600729036</t>
  </si>
  <si>
    <t>1525.3765376742</t>
  </si>
  <si>
    <t>1688.83597190809</t>
  </si>
  <si>
    <t>1555.80494451309</t>
  </si>
  <si>
    <t>1440.77541031015</t>
  </si>
  <si>
    <t>0.8652390180336885</t>
  </si>
  <si>
    <t>0.13476098196631148</t>
  </si>
  <si>
    <t>1526.7844990284</t>
  </si>
  <si>
    <t>1295.07745573679</t>
  </si>
  <si>
    <t>1507.86510592851</t>
  </si>
  <si>
    <t>1259.11052080108</t>
  </si>
  <si>
    <t>0.6457770754950611</t>
  </si>
  <si>
    <t>0.35422292450493886</t>
  </si>
  <si>
    <t>1611.76115283826</t>
  </si>
  <si>
    <t>1598.2356436351</t>
  </si>
  <si>
    <t>1584.49805506546</t>
  </si>
  <si>
    <t>1622.06115770762</t>
  </si>
  <si>
    <t>0.4383777890758311</t>
  </si>
  <si>
    <t>0.5616222109241689</t>
  </si>
  <si>
    <t>1579.21555694656</t>
  </si>
  <si>
    <t>1704.26292348436</t>
  </si>
  <si>
    <t>1635.34910985317</t>
  </si>
  <si>
    <t>1568.87559860851</t>
  </si>
  <si>
    <t>0.8941356481544882</t>
  </si>
  <si>
    <t>0.1058643518455118</t>
  </si>
  <si>
    <t>1543.4759827463</t>
  </si>
  <si>
    <t>1265.15840564768</t>
  </si>
  <si>
    <t>1537.95248681717</t>
  </si>
  <si>
    <t>1044.42405126166</t>
  </si>
  <si>
    <t>0.7180727581734255</t>
  </si>
  <si>
    <t>0.28192724182657447</t>
  </si>
  <si>
    <t>1574.01539379005</t>
  </si>
  <si>
    <t>1503.88530230062</t>
  </si>
  <si>
    <t>1574.95157587926</t>
  </si>
  <si>
    <t>1443.2873501654</t>
  </si>
  <si>
    <t>0.47312177674229144</t>
  </si>
  <si>
    <t>0.5268782232577085</t>
  </si>
  <si>
    <t>1563.67092276379</t>
  </si>
  <si>
    <t>1656.15088060662</t>
  </si>
  <si>
    <t>1569.01131587052</t>
  </si>
  <si>
    <t>1630.95420996173</t>
  </si>
  <si>
    <t>0.8294097005341785</t>
  </si>
  <si>
    <t>0.1705902994658215</t>
  </si>
  <si>
    <t>1581.81207414182</t>
  </si>
  <si>
    <t>1399.22160726767</t>
  </si>
  <si>
    <t>1560.7067596955</t>
  </si>
  <si>
    <t>1254.57527930145</t>
  </si>
  <si>
    <t>0.5727970368521889</t>
  </si>
  <si>
    <t>0.42720296314781114</t>
  </si>
  <si>
    <t>1423.71594869443</t>
  </si>
  <si>
    <t>1514.59309778248</t>
  </si>
  <si>
    <t>1358.52571270232</t>
  </si>
  <si>
    <t>1391.89774665234</t>
  </si>
  <si>
    <t>0.3514263837398105</t>
  </si>
  <si>
    <t>0.6485736162601895</t>
  </si>
  <si>
    <t>1358.60372522702</t>
  </si>
  <si>
    <t>1593.37742298081</t>
  </si>
  <si>
    <t>1312.65376596861</t>
  </si>
  <si>
    <t>1655.42139233955</t>
  </si>
  <si>
    <t>0.7048945704882775</t>
  </si>
  <si>
    <t>0.2951054295117225</t>
  </si>
  <si>
    <t>1542.29688495918</t>
  </si>
  <si>
    <t>1479.44311833794</t>
  </si>
  <si>
    <t>1588.97828262243</t>
  </si>
  <si>
    <t>1457.20208501515</t>
  </si>
  <si>
    <t>0.9108564756491179</t>
  </si>
  <si>
    <t>0.08914352435088213</t>
  </si>
  <si>
    <t>1612.41229565171</t>
  </si>
  <si>
    <t>1307.36595001351</t>
  </si>
  <si>
    <t>1496.07971628592</t>
  </si>
  <si>
    <t>1292.08582217002</t>
  </si>
  <si>
    <t>0.5551191794030179</t>
  </si>
  <si>
    <t>0.4448808205969821</t>
  </si>
  <si>
    <t>1449.13769412274</t>
  </si>
  <si>
    <t>1542.88832367541</t>
  </si>
  <si>
    <t>1476.09199882352</t>
  </si>
  <si>
    <t>1512.11869233505</t>
  </si>
  <si>
    <t>0.7137448147357132</t>
  </si>
  <si>
    <t>0.28625518526428684</t>
  </si>
  <si>
    <t>1621.58097857109</t>
  </si>
  <si>
    <t>1556.43948597232</t>
  </si>
  <si>
    <t>1629.19430067123</t>
  </si>
  <si>
    <t>1578.22718493399</t>
  </si>
  <si>
    <t>0.9205164639286705</t>
  </si>
  <si>
    <t>0.07948353607132952</t>
  </si>
  <si>
    <t>1594.44834776094</t>
  </si>
  <si>
    <t>1261.37021581255</t>
  </si>
  <si>
    <t>1592.83145075612</t>
  </si>
  <si>
    <t>1041.34638861432</t>
  </si>
  <si>
    <t>0.49947246120103495</t>
  </si>
  <si>
    <t>0.500527538798965</t>
  </si>
  <si>
    <t>1580.74709533999</t>
  </si>
  <si>
    <t>1696.55827683716</t>
  </si>
  <si>
    <t>1601.83961060355</t>
  </si>
  <si>
    <t>1664.71859502196</t>
  </si>
  <si>
    <t>0.7198852922865817</t>
  </si>
  <si>
    <t>0.2801147077134183</t>
  </si>
  <si>
    <t>1407.05071580446</t>
  </si>
  <si>
    <t>1327.42154343565</t>
  </si>
  <si>
    <t>1188.91248484505</t>
  </si>
  <si>
    <t>1169.97070744057</t>
  </si>
  <si>
    <t>0.8693547690587676</t>
  </si>
  <si>
    <t>0.13064523094123237</t>
  </si>
  <si>
    <t>1600.76972044154</t>
  </si>
  <si>
    <t>1366.46017483755</t>
  </si>
  <si>
    <t>1646.17314452843</t>
  </si>
  <si>
    <t>1375.87959646587</t>
  </si>
  <si>
    <t>0.7728115051437551</t>
  </si>
  <si>
    <t>0.22718849485624493</t>
  </si>
  <si>
    <t>1664.01797344406</t>
  </si>
  <si>
    <t>1535.60888990886</t>
  </si>
  <si>
    <t>1636.93033113917</t>
  </si>
  <si>
    <t>1546.67867218005</t>
  </si>
  <si>
    <t>0.5317232588036144</t>
  </si>
  <si>
    <t>0.4682767411963856</t>
  </si>
  <si>
    <t>1495.51413652458</t>
  </si>
  <si>
    <t>1590.18323991786</t>
  </si>
  <si>
    <t>1198.37179863898</t>
  </si>
  <si>
    <t>1560.42889913127</t>
  </si>
  <si>
    <t>0.8184779648818766</t>
  </si>
  <si>
    <t>0.18152203511812337</t>
  </si>
  <si>
    <t>1530.12223937187</t>
  </si>
  <si>
    <t>1358.99978003957</t>
  </si>
  <si>
    <t>1561.19655242094</t>
  </si>
  <si>
    <t>1377.35180006762</t>
  </si>
  <si>
    <t>0.7793113238815744</t>
  </si>
  <si>
    <t>0.22068867611842558</t>
  </si>
  <si>
    <t>1548.16777660044</t>
  </si>
  <si>
    <t>1418.4364957694</t>
  </si>
  <si>
    <t>1520.11697879503</t>
  </si>
  <si>
    <t>1372.33074708877</t>
  </si>
  <si>
    <t>0.8303125163775599</t>
  </si>
  <si>
    <t>0.16968748362244013</t>
  </si>
  <si>
    <t>1544.82114820223</t>
  </si>
  <si>
    <t>1363.9359115945</t>
  </si>
  <si>
    <t>1574.98095382132</t>
  </si>
  <si>
    <t>1362.4712850568</t>
  </si>
  <si>
    <t>0.29772888259590286</t>
  </si>
  <si>
    <t>0.7022711174040972</t>
  </si>
  <si>
    <t>1299.88663109928</t>
  </si>
  <si>
    <t>1563.91880488655</t>
  </si>
  <si>
    <t>1293.35323126267</t>
  </si>
  <si>
    <t>1580.94458170225</t>
  </si>
  <si>
    <t>0.47995766855621036</t>
  </si>
  <si>
    <t>0.5200423314437896</t>
  </si>
  <si>
    <t>1495.46270566102</t>
  </si>
  <si>
    <t>1577.35783565773</t>
  </si>
  <si>
    <t>1464.46596825275</t>
  </si>
  <si>
    <t>1659.58920841985</t>
  </si>
  <si>
    <t>0.21351625520089737</t>
  </si>
  <si>
    <t>0.7864837447991027</t>
  </si>
  <si>
    <t>1319.78566558533</t>
  </si>
  <si>
    <t>1596.87276872255</t>
  </si>
  <si>
    <t>1218.96964614042</t>
  </si>
  <si>
    <t>1519.69408323928</t>
  </si>
  <si>
    <t>0.5851564334924259</t>
  </si>
  <si>
    <t>0.41484356650757415</t>
  </si>
  <si>
    <t>1637.79787217958</t>
  </si>
  <si>
    <t>1730.48302474884</t>
  </si>
  <si>
    <t>1437.70069359526</t>
  </si>
  <si>
    <t>1622.43320699354</t>
  </si>
  <si>
    <t>0.5031383853319896</t>
  </si>
  <si>
    <t>0.4968616146680104</t>
  </si>
  <si>
    <t>1525.51629007581</t>
  </si>
  <si>
    <t>1601.48910335838</t>
  </si>
  <si>
    <t>1451.34583301753</t>
  </si>
  <si>
    <t>1534.55115658312</t>
  </si>
  <si>
    <t>0.8775752122516814</t>
  </si>
  <si>
    <t>0.12242478774831855</t>
  </si>
  <si>
    <t>1603.00654935615</t>
  </si>
  <si>
    <t>1356.36689631241</t>
  </si>
  <si>
    <t>1581.65859357885</t>
  </si>
  <si>
    <t>1300.99083318246</t>
  </si>
  <si>
    <t>0.7849079033662274</t>
  </si>
  <si>
    <t>0.2150920966337726</t>
  </si>
  <si>
    <t>1561.90940692995</t>
  </si>
  <si>
    <t>1461.24368098284</t>
  </si>
  <si>
    <t>1528.24906519276</t>
  </si>
  <si>
    <t>1284.67357961713</t>
  </si>
  <si>
    <t>0.7586252801246918</t>
  </si>
  <si>
    <t>0.24137471987530823</t>
  </si>
  <si>
    <t>1598.77026596356</t>
  </si>
  <si>
    <t>1491.19221832196</t>
  </si>
  <si>
    <t>1603.13267797846</t>
  </si>
  <si>
    <t>1440.58455335125</t>
  </si>
  <si>
    <t>0.5650027923003942</t>
  </si>
  <si>
    <t>0.4349972076996058</t>
  </si>
  <si>
    <t>1515.73583091971</t>
  </si>
  <si>
    <t>1610.05629890701</t>
  </si>
  <si>
    <t>1443.63775851579</t>
  </si>
  <si>
    <t>1469.36580192414</t>
  </si>
  <si>
    <t>0.8141530156299283</t>
  </si>
  <si>
    <t>0.18584698437007174</t>
  </si>
  <si>
    <t>1549.25171335057</t>
  </si>
  <si>
    <t>1421.46992521768</t>
  </si>
  <si>
    <t>1473.20871652653</t>
  </si>
  <si>
    <t>1190.99608230189</t>
  </si>
  <si>
    <t>0.22048627781238694</t>
  </si>
  <si>
    <t>0.7795137221876131</t>
  </si>
  <si>
    <t>1252.9696170346</t>
  </si>
  <si>
    <t>1589.14769411794</t>
  </si>
  <si>
    <t>992.770526645142</t>
  </si>
  <si>
    <t>1614.1257323505</t>
  </si>
  <si>
    <t>0.8510024665567136</t>
  </si>
  <si>
    <t>0.14899753344328637</t>
  </si>
  <si>
    <t>1537.78509727602</t>
  </si>
  <si>
    <t>1319.7586855315</t>
  </si>
  <si>
    <t>1465.06657132361</t>
  </si>
  <si>
    <t>1175.70564098394</t>
  </si>
  <si>
    <t>0.9254485591248429</t>
  </si>
  <si>
    <t>0.07455144087515708</t>
  </si>
  <si>
    <t>1672.60091855283</t>
  </si>
  <si>
    <t>1382.9571383239</t>
  </si>
  <si>
    <t>1361.47288273854</t>
  </si>
  <si>
    <t>1344.37386978616</t>
  </si>
  <si>
    <t>0.7026139166130255</t>
  </si>
  <si>
    <t>0.2973860833869745</t>
  </si>
  <si>
    <t>1549.29076627279</t>
  </si>
  <si>
    <t>1490.99308759046</t>
  </si>
  <si>
    <t>1568.60350962258</t>
  </si>
  <si>
    <t>1509.6601907882</t>
  </si>
  <si>
    <t>0.6713984741266379</t>
  </si>
  <si>
    <t>0.3286015258733621</t>
  </si>
  <si>
    <t>1566.11661787718</t>
  </si>
  <si>
    <t>1533.57788632879</t>
  </si>
  <si>
    <t>1589.16973836174</t>
  </si>
  <si>
    <t>1602.39771750494</t>
  </si>
  <si>
    <t>92</t>
  </si>
  <si>
    <t>0.6606778675473179</t>
  </si>
  <si>
    <t>0.33932213245268206</t>
  </si>
  <si>
    <t>1577.16952190793</t>
  </si>
  <si>
    <t>1534.91705957906</t>
  </si>
  <si>
    <t>1611.08564104175</t>
  </si>
  <si>
    <t>1538.40772921217</t>
  </si>
  <si>
    <t>0.6719307707254674</t>
  </si>
  <si>
    <t>0.32806922927453264</t>
  </si>
  <si>
    <t>1521.92796570919</t>
  </si>
  <si>
    <t>1485.00008353248</t>
  </si>
  <si>
    <t>1492.8125486356</t>
  </si>
  <si>
    <t>1492.98655640708</t>
  </si>
  <si>
    <t>0.5198832193081724</t>
  </si>
  <si>
    <t>0.4801167806918276</t>
  </si>
  <si>
    <t>1482.86294631671</t>
  </si>
  <si>
    <t>1585.29966318168</t>
  </si>
  <si>
    <t>1509.20226015354</t>
  </si>
  <si>
    <t>1603.63791530254</t>
  </si>
  <si>
    <t>0.6553654880340819</t>
  </si>
  <si>
    <t>0.3446345119659181</t>
  </si>
  <si>
    <t>1524.4752979862</t>
  </si>
  <si>
    <t>1531.03055405178</t>
  </si>
  <si>
    <t>1529.1125278296</t>
  </si>
  <si>
    <t>1524.3799180219</t>
  </si>
  <si>
    <t>81</t>
  </si>
  <si>
    <t>0.6527248448200975</t>
  </si>
  <si>
    <t>0.3472751551799025</t>
  </si>
  <si>
    <t>1587.70519295234</t>
  </si>
  <si>
    <t>1600.21276712916</t>
  </si>
  <si>
    <t>1532.6834237447</t>
  </si>
  <si>
    <t>1654.1698086566</t>
  </si>
  <si>
    <t>0.7287474123378452</t>
  </si>
  <si>
    <t>0.27125258766215476</t>
  </si>
  <si>
    <t>1617.0962393312</t>
  </si>
  <si>
    <t>1586.81825072556</t>
  </si>
  <si>
    <t>1573.07978622962</t>
  </si>
  <si>
    <t>1588.35199638029</t>
  </si>
  <si>
    <t>0.6420749408302899</t>
  </si>
  <si>
    <t>0.35792505916971007</t>
  </si>
  <si>
    <t>1613.85159697772</t>
  </si>
  <si>
    <t>1590.64405573681</t>
  </si>
  <si>
    <t>1674.38653646021</t>
  </si>
  <si>
    <t>1588.88539017526</t>
  </si>
  <si>
    <t>96</t>
  </si>
  <si>
    <t>0.716195103729555</t>
  </si>
  <si>
    <t>0.28380489627044503</t>
  </si>
  <si>
    <t>1617.1265469</t>
  </si>
  <si>
    <t>1542.18146535758</t>
  </si>
  <si>
    <t>1659.13728255663</t>
  </si>
  <si>
    <t>1575.71252356784</t>
  </si>
  <si>
    <t>95</t>
  </si>
  <si>
    <t>0.655265608998397</t>
  </si>
  <si>
    <t>0.34473439100160297</t>
  </si>
  <si>
    <t>1608.6600433832</t>
  </si>
  <si>
    <t>1573.51238852103</t>
  </si>
  <si>
    <t>1676.40151611937</t>
  </si>
  <si>
    <t>1590.33366999495</t>
  </si>
  <si>
    <t>0.8346120053762405</t>
  </si>
  <si>
    <t>0.16538799462375953</t>
  </si>
  <si>
    <t>1731.57446758569</t>
  </si>
  <si>
    <t>1548.19932343594</t>
  </si>
  <si>
    <t>1751.96186690142</t>
  </si>
  <si>
    <t>1609.47022864285</t>
  </si>
  <si>
    <t>0.7762687230045869</t>
  </si>
  <si>
    <t>0.22373127699541306</t>
  </si>
  <si>
    <t>1580.56733772731</t>
  </si>
  <si>
    <t>1458.03417891326</t>
  </si>
  <si>
    <t>1721.67051781502</t>
  </si>
  <si>
    <t>1495.35579536445</t>
  </si>
  <si>
    <t>0.8006865443395752</t>
  </si>
  <si>
    <t>0.1993134556604248</t>
  </si>
  <si>
    <t>1676.27944638934</t>
  </si>
  <si>
    <t>1527.35202621527</t>
  </si>
  <si>
    <t>1717.46779168701</t>
  </si>
  <si>
    <t>1543.78835503013</t>
  </si>
  <si>
    <t>0.670233121752918</t>
  </si>
  <si>
    <t>0.32976687824708195</t>
  </si>
  <si>
    <t>1621.93450436212</t>
  </si>
  <si>
    <t>1582.56114835241</t>
  </si>
  <si>
    <t>1676.98935558819</t>
  </si>
  <si>
    <t>1571.9260523221</t>
  </si>
  <si>
    <t>93</t>
  </si>
  <si>
    <t>0.623315980041925</t>
  </si>
  <si>
    <t>0.376684019958075</t>
  </si>
  <si>
    <t>1593.14970067393</t>
  </si>
  <si>
    <t>1594.76825940757</t>
  </si>
  <si>
    <t>1556.62138275805</t>
  </si>
  <si>
    <t>1656.79985021515</t>
  </si>
  <si>
    <t>0.732445341390363</t>
  </si>
  <si>
    <t>0.267554658609637</t>
  </si>
  <si>
    <t>1624.81564505103</t>
  </si>
  <si>
    <t>1534.49236720655</t>
  </si>
  <si>
    <t>1677.24616931578</t>
  </si>
  <si>
    <t>1573.59514885386</t>
  </si>
  <si>
    <t>99</t>
  </si>
  <si>
    <t>0.6852429636066225</t>
  </si>
  <si>
    <t>0.3147570363933775</t>
  </si>
  <si>
    <t>1614.55543695557</t>
  </si>
  <si>
    <t>1567.61699494866</t>
  </si>
  <si>
    <t>1669.5302816886</t>
  </si>
  <si>
    <t>1594.20868451211</t>
  </si>
  <si>
    <t>0.6791657095036452</t>
  </si>
  <si>
    <t>0.3208342904963548</t>
  </si>
  <si>
    <t>1629.18223174054</t>
  </si>
  <si>
    <t>1574.73225831622</t>
  </si>
  <si>
    <t>1645.76154785118</t>
  </si>
  <si>
    <t>1592.49603521076</t>
  </si>
  <si>
    <t>0.8073592089730288</t>
  </si>
  <si>
    <t>0.19264079102697118</t>
  </si>
  <si>
    <t>1654.07794160421</t>
  </si>
  <si>
    <t>1549.5535310004</t>
  </si>
  <si>
    <t>1715.2632419592</t>
  </si>
  <si>
    <t>1543.1645424559</t>
  </si>
  <si>
    <t>0.8363392242900195</t>
  </si>
  <si>
    <t>0.1636607757099805</t>
  </si>
  <si>
    <t>1733.81925351498</t>
  </si>
  <si>
    <t>1545.95453750665</t>
  </si>
  <si>
    <t>1752.71519638683</t>
  </si>
  <si>
    <t>1607.3390209934</t>
  </si>
  <si>
    <t>88</t>
  </si>
  <si>
    <t>0.5863738518955497</t>
  </si>
  <si>
    <t>0.4136261481044503</t>
  </si>
  <si>
    <t>1575.67056269446</t>
  </si>
  <si>
    <t>1628.82509002007</t>
  </si>
  <si>
    <t>1575.95873620859</t>
  </si>
  <si>
    <t>1660.82131201249</t>
  </si>
  <si>
    <t>85</t>
  </si>
  <si>
    <t>0.7826206029769256</t>
  </si>
  <si>
    <t>0.2173793970230744</t>
  </si>
  <si>
    <t>1568.52417265829</t>
  </si>
  <si>
    <t>1470.07734398228</t>
  </si>
  <si>
    <t>1712.94416197907</t>
  </si>
  <si>
    <t>1491.6902281917</t>
  </si>
  <si>
    <t>0.5651787511677148</t>
  </si>
  <si>
    <t>0.43482124883228523</t>
  </si>
  <si>
    <t>1563.31344951244</t>
  </si>
  <si>
    <t>1640.60104054432</t>
  </si>
  <si>
    <t>1589.09535890969</t>
  </si>
  <si>
    <t>1648.6030296333</t>
  </si>
  <si>
    <t>0.6422086938081868</t>
  </si>
  <si>
    <t>0.3577913061918132</t>
  </si>
  <si>
    <t>1582.07471494667</t>
  </si>
  <si>
    <t>1605.84324513483</t>
  </si>
  <si>
    <t>1653.02908214276</t>
  </si>
  <si>
    <t>1529.9552904296</t>
  </si>
  <si>
    <t>0.513922322835435</t>
  </si>
  <si>
    <t>0.48607767716456496</t>
  </si>
  <si>
    <t>1527.20260565683</t>
  </si>
  <si>
    <t>1632.10540660075</t>
  </si>
  <si>
    <t>1570.9820569076</t>
  </si>
  <si>
    <t>1679.10912279516</t>
  </si>
  <si>
    <t>0.5757735091920791</t>
  </si>
  <si>
    <t>0.42422649080792085</t>
  </si>
  <si>
    <t>1570.90671991024</t>
  </si>
  <si>
    <t>1611.26571199399</t>
  </si>
  <si>
    <t>1601.64513924516</t>
  </si>
  <si>
    <t>1647.07589147446</t>
  </si>
  <si>
    <t>0.502235178321416</t>
  </si>
  <si>
    <t>0.49776482167858405</t>
  </si>
  <si>
    <t>1448.08725556065</t>
  </si>
  <si>
    <t>1590.51426107992</t>
  </si>
  <si>
    <t>1493.68056537814</t>
  </si>
  <si>
    <t>1679.20349357493</t>
  </si>
  <si>
    <t>0.493489217772507</t>
  </si>
  <si>
    <t>0.506510782227493</t>
  </si>
  <si>
    <t>1544.05561250179</t>
  </si>
  <si>
    <t>1659.57586010282</t>
  </si>
  <si>
    <t>1546.32236102099</t>
  </si>
  <si>
    <t>1652.40237516969</t>
  </si>
  <si>
    <t>0.5670104690281802</t>
  </si>
  <si>
    <t>0.4329895309718198</t>
  </si>
  <si>
    <t>1583.24904182625</t>
  </si>
  <si>
    <t>1621.24661088828</t>
  </si>
  <si>
    <t>1575.66486952762</t>
  </si>
  <si>
    <t>1669.00322865191</t>
  </si>
  <si>
    <t>0.6079786860822496</t>
  </si>
  <si>
    <t>0.3920213139177504</t>
  </si>
  <si>
    <t>1585.06159023179</t>
  </si>
  <si>
    <t>1602.85636984971</t>
  </si>
  <si>
    <t>1649.45355824814</t>
  </si>
  <si>
    <t>1616.34765619555</t>
  </si>
  <si>
    <t>0.37618097382193716</t>
  </si>
  <si>
    <t>0.6238190261780628</t>
  </si>
  <si>
    <t>1540.51881373327</t>
  </si>
  <si>
    <t>1739.25497728836</t>
  </si>
  <si>
    <t>1606.79907942418</t>
  </si>
  <si>
    <t>1766.01555031493</t>
  </si>
  <si>
    <t>0.5326393031329939</t>
  </si>
  <si>
    <t>0.4673606968670061</t>
  </si>
  <si>
    <t>1567.02408801849</t>
  </si>
  <si>
    <t>1636.89040203827</t>
  </si>
  <si>
    <t>1585.59521371111</t>
  </si>
  <si>
    <t>1647.17113328919</t>
  </si>
  <si>
    <t>0.43924432755343706</t>
  </si>
  <si>
    <t>0.560755672446563</t>
  </si>
  <si>
    <t>1432.2649453798</t>
  </si>
  <si>
    <t>1606.33657126077</t>
  </si>
  <si>
    <t>1486.58188822194</t>
  </si>
  <si>
    <t>1682.07995211971</t>
  </si>
  <si>
    <t>0.4929447705702629</t>
  </si>
  <si>
    <t>0.507055229429737</t>
  </si>
  <si>
    <t>1534.36738376346</t>
  </si>
  <si>
    <t>1624.94062849412</t>
  </si>
  <si>
    <t>1567.99210586678</t>
  </si>
  <si>
    <t>1680.2249163878</t>
  </si>
  <si>
    <t>0.5849970654290659</t>
  </si>
  <si>
    <t>0.41500293457093407</t>
  </si>
  <si>
    <t>1548.02727481569</t>
  </si>
  <si>
    <t>1634.14515708854</t>
  </si>
  <si>
    <t>1618.51486831974</t>
  </si>
  <si>
    <t>1608.54075675242</t>
  </si>
  <si>
    <t>0.47767941310323525</t>
  </si>
  <si>
    <t>0.5223205868967647</t>
  </si>
  <si>
    <t>1558.29692190121</t>
  </si>
  <si>
    <t>1645.3345507034</t>
  </si>
  <si>
    <t>1545.94019545173</t>
  </si>
  <si>
    <t>1658.35558610353</t>
  </si>
  <si>
    <t>98</t>
  </si>
  <si>
    <t>0.36161278241721245</t>
  </si>
  <si>
    <t>0.6383872175827876</t>
  </si>
  <si>
    <t>1536.27971093248</t>
  </si>
  <si>
    <t>1743.49408008915</t>
  </si>
  <si>
    <t>1629.55545621892</t>
  </si>
  <si>
    <t>1766.04174805614</t>
  </si>
  <si>
    <t>0.6887705689283443</t>
  </si>
  <si>
    <t>0.3112294310716557</t>
  </si>
  <si>
    <t>1600.3985534828</t>
  </si>
  <si>
    <t>1604.09709923173</t>
  </si>
  <si>
    <t>1687.41824439079</t>
  </si>
  <si>
    <t>1507.76216016614</t>
  </si>
  <si>
    <t>0.6633103198296528</t>
  </si>
  <si>
    <t>0.33668968017034717</t>
  </si>
  <si>
    <t>1614.65452311413</t>
  </si>
  <si>
    <t>1573.26343696737</t>
  </si>
  <si>
    <t>1632.65660316113</t>
  </si>
  <si>
    <t>1647.94485599534</t>
  </si>
  <si>
    <t>97</t>
  </si>
  <si>
    <t>0.7448593892004894</t>
  </si>
  <si>
    <t>0.25514061079951056</t>
  </si>
  <si>
    <t>1636.62822870999</t>
  </si>
  <si>
    <t>1545.54420319424</t>
  </si>
  <si>
    <t>1558.89727661662</t>
  </si>
  <si>
    <t>1594.59279098638</t>
  </si>
  <si>
    <t>0.726677251243087</t>
  </si>
  <si>
    <t>0.273322748756913</t>
  </si>
  <si>
    <t>1639.21572388915</t>
  </si>
  <si>
    <t>1564.69876616761</t>
  </si>
  <si>
    <t>1652.16184967109</t>
  </si>
  <si>
    <t>1590.68554577348</t>
  </si>
  <si>
    <t>0.7458642688995355</t>
  </si>
  <si>
    <t>0.2541357311004645</t>
  </si>
  <si>
    <t>1651.28698128911</t>
  </si>
  <si>
    <t>1552.3444913155</t>
  </si>
  <si>
    <t>1680.006483924</t>
  </si>
  <si>
    <t>1574.78778137705</t>
  </si>
  <si>
    <t>0.8288761381785759</t>
  </si>
  <si>
    <t>0.17112386182142414</t>
  </si>
  <si>
    <t>1610.28284148713</t>
  </si>
  <si>
    <t>1428.31867515344</t>
  </si>
  <si>
    <t>1687.18279387951</t>
  </si>
  <si>
    <t>1365.66330980747</t>
  </si>
  <si>
    <t>0.7497027871593157</t>
  </si>
  <si>
    <t>0.2502972128406843</t>
  </si>
  <si>
    <t>1627.68774985812</t>
  </si>
  <si>
    <t>1531.62026239946</t>
  </si>
  <si>
    <t>1675.41724544074</t>
  </si>
  <si>
    <t>1569.72669423083</t>
  </si>
  <si>
    <t>0.644955185274648</t>
  </si>
  <si>
    <t>0.355044814725352</t>
  </si>
  <si>
    <t>1569.66715510551</t>
  </si>
  <si>
    <t>1634.82849760902</t>
  </si>
  <si>
    <t>1576.70159268674</t>
  </si>
  <si>
    <t>1666.83272648281</t>
  </si>
  <si>
    <t>0.5015218745642537</t>
  </si>
  <si>
    <t>0.4984781254357463</t>
  </si>
  <si>
    <t>1544.58165923291</t>
  </si>
  <si>
    <t>1659.0498133717</t>
  </si>
  <si>
    <t>1575.16063716266</t>
  </si>
  <si>
    <t>1720.20225583682</t>
  </si>
  <si>
    <t>0.5835539604600009</t>
  </si>
  <si>
    <t>0.41644603953999915</t>
  </si>
  <si>
    <t>1567.34671143929</t>
  </si>
  <si>
    <t>1620.57124864221</t>
  </si>
  <si>
    <t>1621.58156755116</t>
  </si>
  <si>
    <t>1653.25584679564</t>
  </si>
  <si>
    <t>0.5366074242946474</t>
  </si>
  <si>
    <t>0.46339257570535264</t>
  </si>
  <si>
    <t>1554.75193453795</t>
  </si>
  <si>
    <t>1649.16255551881</t>
  </si>
  <si>
    <t>1587.39492496794</t>
  </si>
  <si>
    <t>1662.51820092406</t>
  </si>
  <si>
    <t>0.7928961347969233</t>
  </si>
  <si>
    <t>0.20710386520307666</t>
  </si>
  <si>
    <t>1720.80915674867</t>
  </si>
  <si>
    <t>1632.96776482761</t>
  </si>
  <si>
    <t>1777.53705178254</t>
  </si>
  <si>
    <t>1696.52985130729</t>
  </si>
  <si>
    <t>0.6680248355841385</t>
  </si>
  <si>
    <t>0.3319751644158615</t>
  </si>
  <si>
    <t>1643.18108332711</t>
  </si>
  <si>
    <t>1633.66922204982</t>
  </si>
  <si>
    <t>1670.99314963624</t>
  </si>
  <si>
    <t>1685.47010153765</t>
  </si>
  <si>
    <t>0.6424482951111037</t>
  </si>
  <si>
    <t>0.3575517048888963</t>
  </si>
  <si>
    <t>1645.13303408985</t>
  </si>
  <si>
    <t>1626.32369222916</t>
  </si>
  <si>
    <t>1607.02693161705</t>
  </si>
  <si>
    <t>1616.74225503052</t>
  </si>
  <si>
    <t>0.6893638013655015</t>
  </si>
  <si>
    <t>0.31063619863449854</t>
  </si>
  <si>
    <t>1663.75516007201</t>
  </si>
  <si>
    <t>1615.8659019419</t>
  </si>
  <si>
    <t>1743.5924583176</t>
  </si>
  <si>
    <t>1648.44579445331</t>
  </si>
  <si>
    <t>0.7467402904097433</t>
  </si>
  <si>
    <t>0.2532597095902567</t>
  </si>
  <si>
    <t>1728.76548232742</t>
  </si>
  <si>
    <t>1625.01143924886</t>
  </si>
  <si>
    <t>1755.93309913923</t>
  </si>
  <si>
    <t>1709.23162469912</t>
  </si>
  <si>
    <t>0.6525803704221709</t>
  </si>
  <si>
    <t>0.3474196295778291</t>
  </si>
  <si>
    <t>1647.67703968363</t>
  </si>
  <si>
    <t>1629.1732656933</t>
  </si>
  <si>
    <t>1665.13233751324</t>
  </si>
  <si>
    <t>1681.30895413811</t>
  </si>
  <si>
    <t>0.6646133836760477</t>
  </si>
  <si>
    <t>0.3353866163239523</t>
  </si>
  <si>
    <t>1653.74464488546</t>
  </si>
  <si>
    <t>1617.71208143355</t>
  </si>
  <si>
    <t>1626.14343771451</t>
  </si>
  <si>
    <t>1606.5994367479</t>
  </si>
  <si>
    <t>0.7008437602274937</t>
  </si>
  <si>
    <t>0.29915623977250627</t>
  </si>
  <si>
    <t>1672.5188360566</t>
  </si>
  <si>
    <t>1607.10222595731</t>
  </si>
  <si>
    <t>1750.61544834656</t>
  </si>
  <si>
    <t>1657.86979080141</t>
  </si>
  <si>
    <t>0.5910302878232467</t>
  </si>
  <si>
    <t>0.40896971217675326</t>
  </si>
  <si>
    <t>1630.45789487566</t>
  </si>
  <si>
    <t>1640.99883144335</t>
  </si>
  <si>
    <t>1663.10169197606</t>
  </si>
  <si>
    <t>1679.55863510635</t>
  </si>
  <si>
    <t>0.5496057753561607</t>
  </si>
  <si>
    <t>0.45039422464383927</t>
  </si>
  <si>
    <t>1615.63429287401</t>
  </si>
  <si>
    <t>1663.9867691399</t>
  </si>
  <si>
    <t>1645.3680914194</t>
  </si>
  <si>
    <t>1762.47124012107</t>
  </si>
  <si>
    <t>0.49459770796471353</t>
  </si>
  <si>
    <t>0.5054022920352865</t>
  </si>
  <si>
    <t>1629.91022215241</t>
  </si>
  <si>
    <t>1723.86669942387</t>
  </si>
  <si>
    <t>1705.55065387113</t>
  </si>
  <si>
    <t>1772.55386201852</t>
  </si>
  <si>
    <t>0.6151778155258203</t>
  </si>
  <si>
    <t>0.3848221844741797</t>
  </si>
  <si>
    <t>1644.97155483073</t>
  </si>
  <si>
    <t>1631.8787505462</t>
  </si>
  <si>
    <t>1656.39620296681</t>
  </si>
  <si>
    <t>1683.54352224055</t>
  </si>
  <si>
    <t>0.5737840701246225</t>
  </si>
  <si>
    <t>0.4262159298753775</t>
  </si>
  <si>
    <t>1624.12941659307</t>
  </si>
  <si>
    <t>1655.49164542084</t>
  </si>
  <si>
    <t>1660.76961199538</t>
  </si>
  <si>
    <t>1749.91174884553</t>
  </si>
  <si>
    <t>0.6259703105060112</t>
  </si>
  <si>
    <t>0.37402968949398885</t>
  </si>
  <si>
    <t>1636.79614720785</t>
  </si>
  <si>
    <t>1634.66057911116</t>
  </si>
  <si>
    <t>1677.1036709135</t>
  </si>
  <si>
    <t>1667.31926177169</t>
  </si>
  <si>
    <t>0.5086964512507188</t>
  </si>
  <si>
    <t>0.49130354874928117</t>
  </si>
  <si>
    <t>1620.62811846386</t>
  </si>
  <si>
    <t>1733.14880311242</t>
  </si>
  <si>
    <t>1723.85260397799</t>
  </si>
  <si>
    <t>1758.17022137583</t>
  </si>
  <si>
    <t>0.6572390444689693</t>
  </si>
  <si>
    <t>0.3427609555310307</t>
  </si>
  <si>
    <t>1648.48607196747</t>
  </si>
  <si>
    <t>1628.36423340946</t>
  </si>
  <si>
    <t>1659.55625774428</t>
  </si>
  <si>
    <t>1619.10448094371</t>
  </si>
  <si>
    <t>0.6372279938795401</t>
  </si>
  <si>
    <t>0.3627720061204599</t>
  </si>
  <si>
    <t>1651.13056306829</t>
  </si>
  <si>
    <t>1620.32616325072</t>
  </si>
  <si>
    <t>1643.36923233386</t>
  </si>
  <si>
    <t>1720.21693242764</t>
  </si>
  <si>
    <t>0.6805241823369353</t>
  </si>
  <si>
    <t>0.31947581766306465</t>
  </si>
  <si>
    <t>1668.13377713513</t>
  </si>
  <si>
    <t>1611.48728487878</t>
  </si>
  <si>
    <t>1733.51346898</t>
  </si>
  <si>
    <t>1677.18264908322</t>
  </si>
  <si>
    <t>0.7726556064935878</t>
  </si>
  <si>
    <t>0.22734439350641222</t>
  </si>
  <si>
    <t>1722.73986901033</t>
  </si>
  <si>
    <t>1631.03705256595</t>
  </si>
  <si>
    <t>1761.57551043175</t>
  </si>
  <si>
    <t>1705.77294926355</t>
  </si>
  <si>
    <t>0.6129704445331813</t>
  </si>
  <si>
    <t>0.3870295554668187</t>
  </si>
  <si>
    <t>1647.65770831018</t>
  </si>
  <si>
    <t>1629.19259706675</t>
  </si>
  <si>
    <t>1618.453959348</t>
  </si>
  <si>
    <t>1661.10843643846</t>
  </si>
  <si>
    <t>0.5982844103549744</t>
  </si>
  <si>
    <t>0.40171558964502563</t>
  </si>
  <si>
    <t>1607.99643610449</t>
  </si>
  <si>
    <t>1663.46029021452</t>
  </si>
  <si>
    <t>1698.96445498884</t>
  </si>
  <si>
    <t>1647.8393418394</t>
  </si>
  <si>
    <t>0.5620689008544681</t>
  </si>
  <si>
    <t>0.43793109914553185</t>
  </si>
  <si>
    <t>1628.63729145685</t>
  </si>
  <si>
    <t>1650.98377055706</t>
  </si>
  <si>
    <t>1665.71369881007</t>
  </si>
  <si>
    <t>1746.59336907628</t>
  </si>
  <si>
    <t>0.5119383375396804</t>
  </si>
  <si>
    <t>0.48806166246031957</t>
  </si>
  <si>
    <t>1618.4078851913</t>
  </si>
  <si>
    <t>1735.36903638498</t>
  </si>
  <si>
    <t>1709.62332625795</t>
  </si>
  <si>
    <t>1749.02267014579</t>
  </si>
  <si>
    <t>0.615230501866477</t>
  </si>
  <si>
    <t>0.384769498133523</t>
  </si>
  <si>
    <t>1638.48410001381</t>
  </si>
  <si>
    <t>1638.36620536312</t>
  </si>
  <si>
    <t>1622.49861790871</t>
  </si>
  <si>
    <t>1649.39006046108</t>
  </si>
  <si>
    <t>0.7771143729987178</t>
  </si>
  <si>
    <t>0.22288562700128223</t>
  </si>
  <si>
    <t>1743.26911751003</t>
  </si>
  <si>
    <t>1610.50780406625</t>
  </si>
  <si>
    <t>1775.40201949502</t>
  </si>
  <si>
    <t>1692.48364680939</t>
  </si>
  <si>
    <t>0.6691366717601503</t>
  </si>
  <si>
    <t>0.33086332823984965</t>
  </si>
  <si>
    <t>1616.20935036938</t>
  </si>
  <si>
    <t>1663.41171164453</t>
  </si>
  <si>
    <t>1724.76134553556</t>
  </si>
  <si>
    <t>1686.52998906747</t>
  </si>
  <si>
    <t>0.5290247651762715</t>
  </si>
  <si>
    <t>0.4709752348237285</t>
  </si>
  <si>
    <t>1673.66757319145</t>
  </si>
  <si>
    <t>1733.0618345331</t>
  </si>
  <si>
    <t>1653.50737203489</t>
  </si>
  <si>
    <t>1688.28584181439</t>
  </si>
  <si>
    <t>0.6063872871033199</t>
  </si>
  <si>
    <t>0.3936127128966801</t>
  </si>
  <si>
    <t>1652.72163101907</t>
  </si>
  <si>
    <t>1649.17418063927</t>
  </si>
  <si>
    <t>1627.15173777778</t>
  </si>
  <si>
    <t>1658.5026946593</t>
  </si>
  <si>
    <t>0.5581717358179331</t>
  </si>
  <si>
    <t>0.4418282641820669</t>
  </si>
  <si>
    <t>1651.54655524229</t>
  </si>
  <si>
    <t>1755.18285248226</t>
  </si>
  <si>
    <t>1668.17129255271</t>
  </si>
  <si>
    <t>1740.01825884982</t>
  </si>
  <si>
    <t>0.6447559921722803</t>
  </si>
  <si>
    <t>0.3552440078277197</t>
  </si>
  <si>
    <t>1659.10833839229</t>
  </si>
  <si>
    <t>1642.78747326605</t>
  </si>
  <si>
    <t>1637.9661343161</t>
  </si>
  <si>
    <t>1652.43691778568</t>
  </si>
  <si>
    <t>0.7635469153882819</t>
  </si>
  <si>
    <t>0.2364530846117181</t>
  </si>
  <si>
    <t>1741.07614003229</t>
  </si>
  <si>
    <t>1665.65326769226</t>
  </si>
  <si>
    <t>1776.78767106961</t>
  </si>
  <si>
    <t>1674.97080811953</t>
  </si>
  <si>
    <t>0.6181482382550358</t>
  </si>
  <si>
    <t>0.38185176174496416</t>
  </si>
  <si>
    <t>1629.89018719657</t>
  </si>
  <si>
    <t>1672.00562446177</t>
  </si>
  <si>
    <t>1650.39798264457</t>
  </si>
  <si>
    <t>1640.80507560921</t>
  </si>
  <si>
    <t>0.7329839873183424</t>
  </si>
  <si>
    <t>0.26701601268165764</t>
  </si>
  <si>
    <t>1748.7471862125</t>
  </si>
  <si>
    <t>1657.98222151205</t>
  </si>
  <si>
    <t>1740.93936853803</t>
  </si>
  <si>
    <t>1685.74096798562</t>
  </si>
  <si>
    <t>0.58254029349688</t>
  </si>
  <si>
    <t>0.41745970650312003</t>
  </si>
  <si>
    <t>1638.1711069638</t>
  </si>
  <si>
    <t>1663.72470469454</t>
  </si>
  <si>
    <t>1643.76119065102</t>
  </si>
  <si>
    <t>1625.24811281888</t>
  </si>
  <si>
    <t>0.5132871550382779</t>
  </si>
  <si>
    <t>0.48671284496172207</t>
  </si>
  <si>
    <t>1645.3102086295</t>
  </si>
  <si>
    <t>1761.41919909505</t>
  </si>
  <si>
    <t>1686.73512181744</t>
  </si>
  <si>
    <t>1789.06745674574</t>
  </si>
  <si>
    <t>0.6732111115175269</t>
  </si>
  <si>
    <t>0.3267888884824731</t>
  </si>
  <si>
    <t>1669.88814495892</t>
  </si>
  <si>
    <t>1632.00766669942</t>
  </si>
  <si>
    <t>1626.36891581125</t>
  </si>
  <si>
    <t>1649.58606556736</t>
  </si>
  <si>
    <t>0.7762635600073506</t>
  </si>
  <si>
    <t>0.22373643999264936</t>
  </si>
  <si>
    <t>1744.37693330612</t>
  </si>
  <si>
    <t>1662.35247441843</t>
  </si>
  <si>
    <t>1790.7582173081</t>
  </si>
  <si>
    <t>1673.28065373579</t>
  </si>
  <si>
    <t>0.5258458259032327</t>
  </si>
  <si>
    <t>0.4741541740967673</t>
  </si>
  <si>
    <t>1655.60414493846</t>
  </si>
  <si>
    <t>1751.12526278609</t>
  </si>
  <si>
    <t>1696.40866810726</t>
  </si>
  <si>
    <t>1791.81858963299</t>
  </si>
  <si>
    <t>0.5269757388715447</t>
  </si>
  <si>
    <t>0.4730242611284553</t>
  </si>
  <si>
    <t>1657.43724698612</t>
  </si>
  <si>
    <t>1763.57616075889</t>
  </si>
  <si>
    <t>1661.83854898784</t>
  </si>
  <si>
    <t>1787.44828724967</t>
  </si>
  <si>
    <t>0.49116631218891554</t>
  </si>
  <si>
    <t>0.5088336878110844</t>
  </si>
  <si>
    <t>1673.60392784467</t>
  </si>
  <si>
    <t>1747.40947990034</t>
  </si>
  <si>
    <t>1653.65015823559</t>
  </si>
  <si>
    <t>1797.18392397285</t>
  </si>
  <si>
    <t>0.7311578920627446</t>
  </si>
  <si>
    <t>0.2688421079372554</t>
  </si>
  <si>
    <t>1754.04581390618</t>
  </si>
  <si>
    <t>1666.96759383883</t>
  </si>
  <si>
    <t>1782.818776888</t>
  </si>
  <si>
    <t>1681.98154194787</t>
  </si>
  <si>
    <t>0.7459085571849235</t>
  </si>
  <si>
    <t>0.25409144281507645</t>
  </si>
  <si>
    <t>1735.83968092858</t>
  </si>
  <si>
    <t>1685.17372681643</t>
  </si>
  <si>
    <t>1785.70862052261</t>
  </si>
  <si>
    <t>1667.39957024876</t>
  </si>
  <si>
    <t>0.5705240540900073</t>
  </si>
  <si>
    <t>0.4294759459099927</t>
  </si>
  <si>
    <t>1693.74906890087</t>
  </si>
  <si>
    <t>1727.26433884414</t>
  </si>
  <si>
    <t>1675.43848232854</t>
  </si>
  <si>
    <t>1785.48000301998</t>
  </si>
  <si>
    <t>0.6832127032690996</t>
  </si>
  <si>
    <t>0.31678729673090045</t>
  </si>
  <si>
    <t>1708.51966550216</t>
  </si>
  <si>
    <t>1712.49374224285</t>
  </si>
  <si>
    <t>1780.75228653256</t>
  </si>
  <si>
    <t>1691.68913711719</t>
  </si>
  <si>
    <t>RAPTOR meth</t>
  </si>
  <si>
    <t>TOTAL</t>
  </si>
  <si>
    <t>WR ИСТИНА</t>
  </si>
  <si>
    <t>WR ЛОЖЬ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</si>
</sst>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7030A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9" fontId="0" fillId="0" borderId="0" xfId="1" applyNumberFormat="1" applyFont="1"/>
    <xf numFmtId="0" fontId="5" fillId="4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</cellXfs>
  <cellStyles count="2">
    <cellStyle name="Обычный" xfId="0" builtinId="0"/>
    <cellStyle name="Процентный" xfId="1" builtinId="5"/>
  </cellStyles>
  <dxfs count="235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DA1121-B586-4B7B-B0DB-69D294359263}" autoFormatId="16" applyNumberFormats="0" applyBorderFormats="0" applyFontFormats="0" applyPatternFormats="0" applyAlignmentFormats="0" applyWidthHeightFormats="0">
  <queryTableRefresh nextId="28">
    <queryTableFields count="25">
      <queryTableField id="1" name="date" tableColumnId="1"/>
      <queryTableField id="2" name="season" tableColumnId="2"/>
      <queryTableField id="5" name="team1" tableColumnId="5"/>
      <queryTableField id="6" name="team2" tableColumnId="6"/>
      <queryTableField id="7" name="elo1_pre" tableColumnId="7"/>
      <queryTableField id="8" name="elo2_pre" tableColumnId="8"/>
      <queryTableField id="9" name="elo_prob1" tableColumnId="9"/>
      <queryTableField id="10" name="elo_prob2" tableColumnId="10"/>
      <queryTableField id="11" name="elo1_post" tableColumnId="11"/>
      <queryTableField id="12" name="elo2_post" tableColumnId="12"/>
      <queryTableField id="13" name="carm-elo1_pre" tableColumnId="13"/>
      <queryTableField id="14" name="carm-elo2_pre" tableColumnId="14"/>
      <queryTableField id="15" name="carm-elo_prob1" tableColumnId="15"/>
      <queryTableField id="16" name="carm-elo_prob2" tableColumnId="16"/>
      <queryTableField id="17" name="carm-elo1_post" tableColumnId="17"/>
      <queryTableField id="18" name="carm-elo2_post" tableColumnId="18"/>
      <queryTableField id="19" name="raptor1_pre" tableColumnId="19"/>
      <queryTableField id="20" name="raptor2_pre" tableColumnId="20"/>
      <queryTableField id="21" name="raptor_prob1" tableColumnId="21"/>
      <queryTableField id="22" name="raptor_prob2" tableColumnId="22"/>
      <queryTableField id="23" name="score1" tableColumnId="23"/>
      <queryTableField id="24" name="score2" tableColumnId="24"/>
      <queryTableField id="25" name="quality" tableColumnId="25"/>
      <queryTableField id="26" name="importance" tableColumnId="26"/>
      <queryTableField id="27" name="total_rating" tableColumnId="27"/>
    </queryTableFields>
    <queryTableDeletedFields count="2">
      <deletedField name="neutral"/>
      <deletedField name="playof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384C2-34E2-4B05-ADD3-AB41EBA36D9F}" name="nba_elo" displayName="nba_elo" ref="A1:Y1482" tableType="queryTable" totalsRowShown="0">
  <autoFilter ref="A1:Y1482" xr:uid="{421081DE-E72A-4536-B8B9-F67204214863}"/>
  <tableColumns count="25">
    <tableColumn id="1" xr3:uid="{33DA366C-DEB5-42EC-93B5-F6BEF625985C}" uniqueName="1" name="date" queryTableFieldId="1" dataDxfId="234"/>
    <tableColumn id="2" xr3:uid="{117D417D-AE87-4EE3-8576-06E113667131}" uniqueName="2" name="season" queryTableFieldId="2"/>
    <tableColumn id="5" xr3:uid="{7EDEA9B8-FF4E-456E-9CA1-DFC36293ED32}" uniqueName="5" name="team1" queryTableFieldId="5" dataDxfId="233"/>
    <tableColumn id="6" xr3:uid="{7F12F79B-308C-434C-BF0E-01827EDD86AD}" uniqueName="6" name="team2" queryTableFieldId="6" dataDxfId="232"/>
    <tableColumn id="7" xr3:uid="{8F732DFC-A65F-40AE-B43E-3B57E9071589}" uniqueName="7" name="elo1_pre" queryTableFieldId="7" dataDxfId="231"/>
    <tableColumn id="8" xr3:uid="{CBD5CDBE-D7C7-40C1-B8DC-379E81355F1F}" uniqueName="8" name="elo2_pre" queryTableFieldId="8" dataDxfId="230"/>
    <tableColumn id="9" xr3:uid="{7C7DB274-82DD-4224-B0B1-9E3157C8A4DC}" uniqueName="9" name="elo_prob1" queryTableFieldId="9" dataDxfId="229"/>
    <tableColumn id="10" xr3:uid="{2881591A-C8E0-4C37-AA5B-D881B0B7213C}" uniqueName="10" name="elo_prob2" queryTableFieldId="10" dataDxfId="228"/>
    <tableColumn id="11" xr3:uid="{9282302E-36F7-4D89-98EB-3AF1F0869185}" uniqueName="11" name="elo1_post" queryTableFieldId="11" dataDxfId="227"/>
    <tableColumn id="12" xr3:uid="{446D0614-0224-4C11-A22E-7F41D19821F1}" uniqueName="12" name="elo2_post" queryTableFieldId="12" dataDxfId="226"/>
    <tableColumn id="13" xr3:uid="{60C500C3-84F9-42FE-A73C-58EDE949CE2E}" uniqueName="13" name="carm-elo1_pre" queryTableFieldId="13" dataDxfId="225"/>
    <tableColumn id="14" xr3:uid="{AE857E0A-536E-4F6F-B858-F51D8CE63BF2}" uniqueName="14" name="carm-elo2_pre" queryTableFieldId="14" dataDxfId="224"/>
    <tableColumn id="15" xr3:uid="{EA7263D0-0AC8-4B84-85FC-D820976F65B7}" uniqueName="15" name="carm-elo_prob1" queryTableFieldId="15" dataDxfId="223"/>
    <tableColumn id="16" xr3:uid="{AD58325F-D74C-45F9-902D-A983FA1EC050}" uniqueName="16" name="carm-elo_prob2" queryTableFieldId="16" dataDxfId="222"/>
    <tableColumn id="17" xr3:uid="{20C3EB35-56F8-481B-849D-B9306B0F12FE}" uniqueName="17" name="carm-elo1_post" queryTableFieldId="17" dataDxfId="221"/>
    <tableColumn id="18" xr3:uid="{6B8B5432-16E8-49AB-B436-DDFFFF2B8028}" uniqueName="18" name="carm-elo2_post" queryTableFieldId="18" dataDxfId="220"/>
    <tableColumn id="19" xr3:uid="{28B547DE-5D89-4CAE-80C0-ED434503215A}" uniqueName="19" name="raptor1_pre" queryTableFieldId="19" dataDxfId="219"/>
    <tableColumn id="20" xr3:uid="{26990682-E0FA-46DB-8007-6A4EF293BC58}" uniqueName="20" name="raptor2_pre" queryTableFieldId="20" dataDxfId="216"/>
    <tableColumn id="21" xr3:uid="{8E08303C-D2CD-46C7-A2A6-6E63865E20E1}" uniqueName="21" name="raptor_prob1" queryTableFieldId="21" dataDxfId="215" dataCellStyle="Процентный"/>
    <tableColumn id="22" xr3:uid="{73731A3F-6548-42B6-BB4B-08462A727835}" uniqueName="22" name="raptor_prob2" queryTableFieldId="22" dataDxfId="214" dataCellStyle="Процентный"/>
    <tableColumn id="23" xr3:uid="{DCD005E7-F2EE-481C-AF42-898969F9A2D9}" uniqueName="23" name="score1" queryTableFieldId="23"/>
    <tableColumn id="24" xr3:uid="{F269611C-691E-4B58-BF3E-A810FCAB0142}" uniqueName="24" name="score2" queryTableFieldId="24"/>
    <tableColumn id="25" xr3:uid="{EC6B3038-4C5E-465E-8387-C9950C29AC65}" uniqueName="25" name="quality" queryTableFieldId="25"/>
    <tableColumn id="26" xr3:uid="{F12198BA-0D8F-4C78-ADC1-7822CD730FC1}" uniqueName="26" name="importance" queryTableFieldId="26" dataDxfId="218"/>
    <tableColumn id="27" xr3:uid="{69218C4C-0DF6-44B2-85F9-A5EE28CCEE94}" uniqueName="27" name="total_rating" queryTableFieldId="27" dataDxfId="2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00"/>
  <sheetViews>
    <sheetView showGridLines="0" tabSelected="1" workbookViewId="0">
      <selection sqref="A1:Y1"/>
    </sheetView>
  </sheetViews>
  <sheetFormatPr defaultRowHeight="15" outlineLevelCol="1" x14ac:dyDescent="0.25"/>
  <cols>
    <col min="1" max="1" width="10.140625" bestFit="1" customWidth="1"/>
    <col min="5" max="18" width="0" hidden="1" customWidth="1"/>
    <col min="27" max="28" width="0" hidden="1" customWidth="1" outlineLevel="1"/>
    <col min="29" max="29" width="9.140625" collapsed="1"/>
    <col min="35" max="39" width="14.28515625" customWidth="1"/>
  </cols>
  <sheetData>
    <row r="1" spans="1:39" s="6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2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</row>
    <row r="2" spans="1:39" x14ac:dyDescent="0.25">
      <c r="A2" s="12">
        <v>44488</v>
      </c>
      <c r="B2">
        <v>2022</v>
      </c>
      <c r="C2" t="s">
        <v>180</v>
      </c>
      <c r="D2" t="s">
        <v>90</v>
      </c>
      <c r="E2" t="s">
        <v>1056</v>
      </c>
      <c r="F2" t="s">
        <v>1057</v>
      </c>
      <c r="G2" t="s">
        <v>1058</v>
      </c>
      <c r="H2" t="s">
        <v>1059</v>
      </c>
      <c r="I2" t="s">
        <v>1060</v>
      </c>
      <c r="J2" t="s">
        <v>1061</v>
      </c>
      <c r="K2" t="s">
        <v>47</v>
      </c>
      <c r="L2" t="s">
        <v>47</v>
      </c>
      <c r="M2" t="s">
        <v>47</v>
      </c>
      <c r="N2" t="s">
        <v>47</v>
      </c>
      <c r="O2" t="s">
        <v>47</v>
      </c>
      <c r="P2" t="s">
        <v>47</v>
      </c>
      <c r="Q2" t="s">
        <v>1062</v>
      </c>
      <c r="R2" t="s">
        <v>1063</v>
      </c>
      <c r="S2" s="28">
        <v>0.70078336073800396</v>
      </c>
      <c r="T2" s="28">
        <v>0.29921663926199599</v>
      </c>
      <c r="U2">
        <v>127</v>
      </c>
      <c r="V2">
        <v>104</v>
      </c>
      <c r="W2">
        <v>92</v>
      </c>
      <c r="X2" t="s">
        <v>1064</v>
      </c>
      <c r="Y2" t="s">
        <v>1065</v>
      </c>
      <c r="Z2" s="7" t="b">
        <f>U2&gt;V2</f>
        <v>1</v>
      </c>
      <c r="AA2" s="8" t="b">
        <f>OR($S2&gt;50%)</f>
        <v>1</v>
      </c>
      <c r="AB2" s="9" t="b">
        <f>OR($T2&gt;50%)</f>
        <v>0</v>
      </c>
      <c r="AC2" s="10" t="b">
        <f t="shared" ref="AC2" si="0">IF(Z2=TRUE,AA2,AB2)</f>
        <v>1</v>
      </c>
      <c r="AD2" s="10" t="b">
        <f t="shared" ref="AD2" si="1">IF(AND(OR(S2&gt;=60%,T2&gt;=60%)=TRUE,AC2=TRUE),TRUE,IF(AND(OR(S2&gt;=60%,T2&gt;=60%)=FALSE,AC2=TRUE),1,IF(AND(OR(S2&gt;=60%,T2&gt;=60%)=FALSE,AC2=FALSE),0,IF(AND(OR(S2&gt;=60%,T2&gt;=60%)=TRUE,AC2=FALSE),FALSE,"вне условия"))))</f>
        <v>1</v>
      </c>
      <c r="AE2" s="10" t="b">
        <f t="shared" ref="AE2" si="2">IF(AND(OR(S2&gt;=65%,T2&gt;=65%)=TRUE,AC2=TRUE),TRUE,IF(AND(OR(S2&gt;=65%,T2&gt;=65%)=FALSE,AC2=TRUE),1,IF(AND(OR(S2&gt;=65%,T2&gt;=65%)=FALSE,AC2=FALSE),0,IF(AND(OR(S2&gt;=65%,T2&gt;=65%)=TRUE,AC2=FALSE),FALSE,"вне условия"))))</f>
        <v>1</v>
      </c>
      <c r="AF2" s="10" t="b">
        <f t="shared" ref="AF2" si="3">IF(AND(OR(S2&gt;=70%,T2&gt;=70%)=TRUE,AC2=TRUE),TRUE,IF(AND(OR(S2&gt;=70%,T2&gt;=70%)=FALSE,AC2=TRUE),1,IF(AND(OR(S2&gt;=70%,T2&gt;=70%)=FALSE,AC2=FALSE),0,IF(AND(OR(S2&gt;=70%,T2&gt;=70%)=TRUE,AC2=FALSE),FALSE,"вне условия"))))</f>
        <v>1</v>
      </c>
      <c r="AG2" s="10">
        <f t="shared" ref="AG2" si="4">IF(AND(OR(S2&gt;=75%,T2&gt;=75%)=TRUE,AC2=TRUE),TRUE,IF(AND(OR(S2&gt;=75%,T2&gt;=75%)=FALSE,AC2=TRUE),1,IF(AND(OR(S2&gt;=75%,T2&gt;=75%)=FALSE,AC2=FALSE),0,IF(AND(OR(S2&gt;=75%,T2&gt;=75%)=TRUE,AC2=FALSE),FALSE,"вне условия"))))</f>
        <v>1</v>
      </c>
      <c r="AH2" s="10">
        <f t="shared" ref="AH2" si="5">IF(AND(OR(S2&gt;=80%,T2&gt;=80%)=TRUE,AC2=TRUE),TRUE,IF(AND(OR(S2&gt;=80%,T2&gt;=80%)=FALSE,AC2=TRUE),1,IF(AND(OR(S2&gt;=80%,T2&gt;=80%)=FALSE,AC2=FALSE),0,IF(AND(OR(S2&gt;=80%,T2&gt;=80%)=TRUE,AC2=FALSE),FALSE,"вне условия"))))</f>
        <v>1</v>
      </c>
      <c r="AI2" s="11">
        <f>IF(AND(OR(AND(S2&lt;60%,S2&gt;=50%),AND(T2&lt;60%,T2&gt;=50%))=TRUE,AC2=TRUE),TRUE,IF(AND(OR(AND(S2&lt;60%,S2&gt;=50%),AND(T2&lt;60%,T2&gt;=50%))=FALSE,AC2=TRUE),1,IF(AND(OR(AND(S2&lt;60%,S2&gt;=50%),AND(T2&lt;60%,T2&gt;=50%))=FALSE,AC2=FALSE),0,IF(AND(OR(AND(S2&lt;60%,S2&gt;=50%),AND(T2&lt;60%,T2&gt;=50%))=TRUE,AC2=FALSE),FALSE,"вне условия"))))</f>
        <v>1</v>
      </c>
      <c r="AJ2" s="11">
        <f>IF(AND(OR(AND(S2&lt;65%,S2&gt;=60%),AND(T2&lt;65%,T2&gt;=60%))=TRUE,AC2=TRUE),TRUE,IF(AND(OR(AND(S2&lt;65%,S2&gt;=60%),AND(T2&lt;65%,T2&gt;=60%))=FALSE,AC2=TRUE),1,IF(AND(OR(AND(S2&lt;65%,S2&gt;=60%),AND(T2&lt;65%,T2&gt;=60%))=FALSE,AC2=FALSE),0,IF(AND(OR(AND(S2&lt;65%,S2&gt;=60%),AND(T2&lt;65%,T2&gt;=60%))=TRUE,AC2=FALSE),FALSE,"вне условия"))))</f>
        <v>1</v>
      </c>
      <c r="AK2" s="11">
        <f>IF(AND(OR(AND(S2&lt;70%,S2&gt;=65%),AND(T2&lt;70%,T2&gt;=65%))=TRUE,AC2=TRUE),TRUE,IF(AND(OR(AND(S2&lt;70%,S2&gt;=65%),AND(T2&lt;70%,T2&gt;=65%))=FALSE,AC2=TRUE),1,IF(AND(OR(AND(S2&lt;70%,S2&gt;=65%),AND(T2&lt;70%,T2&gt;=65%))=FALSE,AC2=FALSE),0,IF(AND(OR(AND(S2&lt;70%,S2&gt;=65%),AND(T2&lt;70%,T2&gt;=65%))=TRUE,AC2=FALSE),FALSE,"вне условия"))))</f>
        <v>1</v>
      </c>
      <c r="AL2" s="11" t="b">
        <f>IF(AND(OR(AND(S2&lt;75%,S2&gt;=70%),AND(T2&lt;75%,T2&gt;=70%))=TRUE,AC2=TRUE),TRUE,IF(AND(OR(AND(S2&lt;75%,S2&gt;=70%),AND(T2&lt;75%,T2&gt;=70%))=FALSE,AC2=TRUE),1,IF(AND(OR(AND(S2&lt;75%,S2&gt;=70%),AND(T2&lt;75%,T2&gt;=70%))=FALSE,AC2=FALSE),0,IF(AND(OR(AND(S2&lt;75%,S2&gt;=70%),AND(T2&lt;75%,T2&gt;=70%))=TRUE,AC2=FALSE),FALSE,"вне условия"))))</f>
        <v>1</v>
      </c>
      <c r="AM2" s="11">
        <f>IF(AND(OR(AND(S2&lt;80%,S2&gt;=75%),AND(T2&lt;80%,T2&gt;=75%))=TRUE,AC2=TRUE),TRUE,IF(AND(OR(AND(S2&lt;80%,S2&gt;=75%),AND(T2&lt;80%,T2&gt;=75%))=FALSE,AC2=TRUE),1,IF(AND(OR(AND(S2&lt;80%,S2&gt;=75%),AND(T2&lt;80%,T2&gt;=75%))=FALSE,AC2=FALSE),0,IF(AND(OR(AND(S2&lt;80%,S2&gt;=75%),AND(T2&lt;80%,T2&gt;=75%))=TRUE,AC2=FALSE),FALSE,"вне условия"))))</f>
        <v>1</v>
      </c>
    </row>
    <row r="3" spans="1:39" x14ac:dyDescent="0.25">
      <c r="A3" s="12">
        <v>44488</v>
      </c>
      <c r="B3">
        <v>2022</v>
      </c>
      <c r="C3" t="s">
        <v>51</v>
      </c>
      <c r="D3" t="s">
        <v>50</v>
      </c>
      <c r="E3" t="s">
        <v>1066</v>
      </c>
      <c r="F3" t="s">
        <v>1067</v>
      </c>
      <c r="G3" t="s">
        <v>1068</v>
      </c>
      <c r="H3" t="s">
        <v>1069</v>
      </c>
      <c r="I3" t="s">
        <v>1070</v>
      </c>
      <c r="J3" t="s">
        <v>1071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1072</v>
      </c>
      <c r="R3" t="s">
        <v>1073</v>
      </c>
      <c r="S3" s="28">
        <v>0.60848773967478897</v>
      </c>
      <c r="T3" s="28">
        <v>0.39151226032521103</v>
      </c>
      <c r="U3">
        <v>114</v>
      </c>
      <c r="V3">
        <v>121</v>
      </c>
      <c r="W3">
        <v>59</v>
      </c>
      <c r="X3" t="s">
        <v>1074</v>
      </c>
      <c r="Y3" t="s">
        <v>1075</v>
      </c>
      <c r="Z3" s="7" t="b">
        <f t="shared" ref="Z3:Z66" si="6">U3&gt;V3</f>
        <v>0</v>
      </c>
      <c r="AA3" s="8" t="b">
        <f t="shared" ref="AA3:AA66" si="7">OR($S3&gt;50%)</f>
        <v>1</v>
      </c>
      <c r="AB3" s="9" t="b">
        <f t="shared" ref="AB3:AB66" si="8">OR($T3&gt;50%)</f>
        <v>0</v>
      </c>
      <c r="AC3" s="10" t="b">
        <f t="shared" ref="AC3:AC66" si="9">IF(Z3=TRUE,AA3,AB3)</f>
        <v>0</v>
      </c>
      <c r="AD3" s="10" t="b">
        <f t="shared" ref="AD3:AD66" si="10">IF(AND(OR(S3&gt;=60%,T3&gt;=60%)=TRUE,AC3=TRUE),TRUE,IF(AND(OR(S3&gt;=60%,T3&gt;=60%)=FALSE,AC3=TRUE),1,IF(AND(OR(S3&gt;=60%,T3&gt;=60%)=FALSE,AC3=FALSE),0,IF(AND(OR(S3&gt;=60%,T3&gt;=60%)=TRUE,AC3=FALSE),FALSE,"вне условия"))))</f>
        <v>0</v>
      </c>
      <c r="AE3" s="10">
        <f t="shared" ref="AE3:AE66" si="11">IF(AND(OR(S3&gt;=65%,T3&gt;=65%)=TRUE,AC3=TRUE),TRUE,IF(AND(OR(S3&gt;=65%,T3&gt;=65%)=FALSE,AC3=TRUE),1,IF(AND(OR(S3&gt;=65%,T3&gt;=65%)=FALSE,AC3=FALSE),0,IF(AND(OR(S3&gt;=65%,T3&gt;=65%)=TRUE,AC3=FALSE),FALSE,"вне условия"))))</f>
        <v>0</v>
      </c>
      <c r="AF3" s="10">
        <f t="shared" ref="AF3:AF66" si="12">IF(AND(OR(S3&gt;=70%,T3&gt;=70%)=TRUE,AC3=TRUE),TRUE,IF(AND(OR(S3&gt;=70%,T3&gt;=70%)=FALSE,AC3=TRUE),1,IF(AND(OR(S3&gt;=70%,T3&gt;=70%)=FALSE,AC3=FALSE),0,IF(AND(OR(S3&gt;=70%,T3&gt;=70%)=TRUE,AC3=FALSE),FALSE,"вне условия"))))</f>
        <v>0</v>
      </c>
      <c r="AG3" s="10">
        <f t="shared" ref="AG3:AG66" si="13">IF(AND(OR(S3&gt;=75%,T3&gt;=75%)=TRUE,AC3=TRUE),TRUE,IF(AND(OR(S3&gt;=75%,T3&gt;=75%)=FALSE,AC3=TRUE),1,IF(AND(OR(S3&gt;=75%,T3&gt;=75%)=FALSE,AC3=FALSE),0,IF(AND(OR(S3&gt;=75%,T3&gt;=75%)=TRUE,AC3=FALSE),FALSE,"вне условия"))))</f>
        <v>0</v>
      </c>
      <c r="AH3" s="10">
        <f t="shared" ref="AH3:AH66" si="14">IF(AND(OR(S3&gt;=80%,T3&gt;=80%)=TRUE,AC3=TRUE),TRUE,IF(AND(OR(S3&gt;=80%,T3&gt;=80%)=FALSE,AC3=TRUE),1,IF(AND(OR(S3&gt;=80%,T3&gt;=80%)=FALSE,AC3=FALSE),0,IF(AND(OR(S3&gt;=80%,T3&gt;=80%)=TRUE,AC3=FALSE),FALSE,"вне условия"))))</f>
        <v>0</v>
      </c>
      <c r="AI3" s="11">
        <f t="shared" ref="AI3:AI66" si="15">IF(AND(OR(AND(S3&lt;60%,S3&gt;=50%),AND(T3&lt;60%,T3&gt;=50%))=TRUE,AC3=TRUE),TRUE,IF(AND(OR(AND(S3&lt;60%,S3&gt;=50%),AND(T3&lt;60%,T3&gt;=50%))=FALSE,AC3=TRUE),1,IF(AND(OR(AND(S3&lt;60%,S3&gt;=50%),AND(T3&lt;60%,T3&gt;=50%))=FALSE,AC3=FALSE),0,IF(AND(OR(AND(S3&lt;60%,S3&gt;=50%),AND(T3&lt;60%,T3&gt;=50%))=TRUE,AC3=FALSE),FALSE,"вне условия"))))</f>
        <v>0</v>
      </c>
      <c r="AJ3" s="11" t="b">
        <f t="shared" ref="AJ3:AJ66" si="16">IF(AND(OR(AND(S3&lt;65%,S3&gt;=60%),AND(T3&lt;65%,T3&gt;=60%))=TRUE,AC3=TRUE),TRUE,IF(AND(OR(AND(S3&lt;65%,S3&gt;=60%),AND(T3&lt;65%,T3&gt;=60%))=FALSE,AC3=TRUE),1,IF(AND(OR(AND(S3&lt;65%,S3&gt;=60%),AND(T3&lt;65%,T3&gt;=60%))=FALSE,AC3=FALSE),0,IF(AND(OR(AND(S3&lt;65%,S3&gt;=60%),AND(T3&lt;65%,T3&gt;=60%))=TRUE,AC3=FALSE),FALSE,"вне условия"))))</f>
        <v>0</v>
      </c>
      <c r="AK3" s="11">
        <f t="shared" ref="AK3:AK66" si="17">IF(AND(OR(AND(S3&lt;70%,S3&gt;=65%),AND(T3&lt;70%,T3&gt;=65%))=TRUE,AC3=TRUE),TRUE,IF(AND(OR(AND(S3&lt;70%,S3&gt;=65%),AND(T3&lt;70%,T3&gt;=65%))=FALSE,AC3=TRUE),1,IF(AND(OR(AND(S3&lt;70%,S3&gt;=65%),AND(T3&lt;70%,T3&gt;=65%))=FALSE,AC3=FALSE),0,IF(AND(OR(AND(S3&lt;70%,S3&gt;=65%),AND(T3&lt;70%,T3&gt;=65%))=TRUE,AC3=FALSE),FALSE,"вне условия"))))</f>
        <v>0</v>
      </c>
      <c r="AL3" s="11">
        <f t="shared" ref="AL3:AL66" si="18">IF(AND(OR(AND(S3&lt;75%,S3&gt;=70%),AND(T3&lt;75%,T3&gt;=70%))=TRUE,AC3=TRUE),TRUE,IF(AND(OR(AND(S3&lt;75%,S3&gt;=70%),AND(T3&lt;75%,T3&gt;=70%))=FALSE,AC3=TRUE),1,IF(AND(OR(AND(S3&lt;75%,S3&gt;=70%),AND(T3&lt;75%,T3&gt;=70%))=FALSE,AC3=FALSE),0,IF(AND(OR(AND(S3&lt;75%,S3&gt;=70%),AND(T3&lt;75%,T3&gt;=70%))=TRUE,AC3=FALSE),FALSE,"вне условия"))))</f>
        <v>0</v>
      </c>
      <c r="AM3" s="11">
        <f t="shared" ref="AM3:AM66" si="19">IF(AND(OR(AND(S3&lt;80%,S3&gt;=75%),AND(T3&lt;80%,T3&gt;=75%))=TRUE,AC3=TRUE),TRUE,IF(AND(OR(AND(S3&lt;80%,S3&gt;=75%),AND(T3&lt;80%,T3&gt;=75%))=FALSE,AC3=TRUE),1,IF(AND(OR(AND(S3&lt;80%,S3&gt;=75%),AND(T3&lt;80%,T3&gt;=75%))=FALSE,AC3=FALSE),0,IF(AND(OR(AND(S3&lt;80%,S3&gt;=75%),AND(T3&lt;80%,T3&gt;=75%))=TRUE,AC3=FALSE),FALSE,"вне условия"))))</f>
        <v>0</v>
      </c>
    </row>
    <row r="4" spans="1:39" x14ac:dyDescent="0.25">
      <c r="A4" s="12">
        <v>44489</v>
      </c>
      <c r="B4">
        <v>2022</v>
      </c>
      <c r="C4" t="s">
        <v>141</v>
      </c>
      <c r="D4" t="s">
        <v>70</v>
      </c>
      <c r="E4" t="s">
        <v>1076</v>
      </c>
      <c r="F4" t="s">
        <v>1077</v>
      </c>
      <c r="G4" t="s">
        <v>1078</v>
      </c>
      <c r="H4" t="s">
        <v>1079</v>
      </c>
      <c r="I4" t="s">
        <v>1080</v>
      </c>
      <c r="J4" t="s">
        <v>1081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1082</v>
      </c>
      <c r="R4" t="s">
        <v>1083</v>
      </c>
      <c r="S4" s="28">
        <v>0.53668202713102697</v>
      </c>
      <c r="T4" s="28">
        <v>0.46331797286897303</v>
      </c>
      <c r="U4">
        <v>123</v>
      </c>
      <c r="V4">
        <v>122</v>
      </c>
      <c r="W4">
        <v>48</v>
      </c>
      <c r="X4" t="s">
        <v>1084</v>
      </c>
      <c r="Y4" t="s">
        <v>1085</v>
      </c>
      <c r="Z4" s="7" t="b">
        <f t="shared" si="6"/>
        <v>1</v>
      </c>
      <c r="AA4" s="8" t="b">
        <f t="shared" si="7"/>
        <v>1</v>
      </c>
      <c r="AB4" s="9" t="b">
        <f t="shared" si="8"/>
        <v>0</v>
      </c>
      <c r="AC4" s="10" t="b">
        <f t="shared" si="9"/>
        <v>1</v>
      </c>
      <c r="AD4" s="10">
        <f t="shared" si="10"/>
        <v>1</v>
      </c>
      <c r="AE4" s="10">
        <f t="shared" si="11"/>
        <v>1</v>
      </c>
      <c r="AF4" s="10">
        <f t="shared" si="12"/>
        <v>1</v>
      </c>
      <c r="AG4" s="10">
        <f t="shared" si="13"/>
        <v>1</v>
      </c>
      <c r="AH4" s="10">
        <f t="shared" si="14"/>
        <v>1</v>
      </c>
      <c r="AI4" s="11" t="b">
        <f t="shared" si="15"/>
        <v>1</v>
      </c>
      <c r="AJ4" s="11">
        <f t="shared" si="16"/>
        <v>1</v>
      </c>
      <c r="AK4" s="11">
        <f t="shared" si="17"/>
        <v>1</v>
      </c>
      <c r="AL4" s="11">
        <f t="shared" si="18"/>
        <v>1</v>
      </c>
      <c r="AM4" s="11">
        <f t="shared" si="19"/>
        <v>1</v>
      </c>
    </row>
    <row r="5" spans="1:39" x14ac:dyDescent="0.25">
      <c r="A5" s="12">
        <v>44489</v>
      </c>
      <c r="B5">
        <v>2022</v>
      </c>
      <c r="C5" t="s">
        <v>60</v>
      </c>
      <c r="D5" t="s">
        <v>111</v>
      </c>
      <c r="E5" t="s">
        <v>1086</v>
      </c>
      <c r="F5" t="s">
        <v>1087</v>
      </c>
      <c r="G5" t="s">
        <v>1088</v>
      </c>
      <c r="H5" t="s">
        <v>1089</v>
      </c>
      <c r="I5" t="s">
        <v>1090</v>
      </c>
      <c r="J5" t="s">
        <v>1091</v>
      </c>
      <c r="K5" t="s">
        <v>47</v>
      </c>
      <c r="L5" t="s">
        <v>47</v>
      </c>
      <c r="M5" t="s">
        <v>47</v>
      </c>
      <c r="N5" t="s">
        <v>47</v>
      </c>
      <c r="O5" t="s">
        <v>47</v>
      </c>
      <c r="P5" t="s">
        <v>47</v>
      </c>
      <c r="Q5" t="s">
        <v>1092</v>
      </c>
      <c r="R5" t="s">
        <v>1093</v>
      </c>
      <c r="S5" s="28">
        <v>0.44254253238395103</v>
      </c>
      <c r="T5" s="28">
        <v>0.55745746761604897</v>
      </c>
      <c r="U5">
        <v>88</v>
      </c>
      <c r="V5">
        <v>94</v>
      </c>
      <c r="W5">
        <v>26</v>
      </c>
      <c r="X5" t="s">
        <v>1094</v>
      </c>
      <c r="Y5" t="s">
        <v>1095</v>
      </c>
      <c r="Z5" s="7" t="b">
        <f t="shared" si="6"/>
        <v>0</v>
      </c>
      <c r="AA5" s="8" t="b">
        <f t="shared" si="7"/>
        <v>0</v>
      </c>
      <c r="AB5" s="9" t="b">
        <f t="shared" si="8"/>
        <v>1</v>
      </c>
      <c r="AC5" s="10" t="b">
        <f t="shared" si="9"/>
        <v>1</v>
      </c>
      <c r="AD5" s="10">
        <f t="shared" si="10"/>
        <v>1</v>
      </c>
      <c r="AE5" s="10">
        <f t="shared" si="11"/>
        <v>1</v>
      </c>
      <c r="AF5" s="10">
        <f t="shared" si="12"/>
        <v>1</v>
      </c>
      <c r="AG5" s="10">
        <f t="shared" si="13"/>
        <v>1</v>
      </c>
      <c r="AH5" s="10">
        <f t="shared" si="14"/>
        <v>1</v>
      </c>
      <c r="AI5" s="11" t="b">
        <f t="shared" si="15"/>
        <v>1</v>
      </c>
      <c r="AJ5" s="11">
        <f t="shared" si="16"/>
        <v>1</v>
      </c>
      <c r="AK5" s="11">
        <f t="shared" si="17"/>
        <v>1</v>
      </c>
      <c r="AL5" s="11">
        <f t="shared" si="18"/>
        <v>1</v>
      </c>
      <c r="AM5" s="11">
        <f t="shared" si="19"/>
        <v>1</v>
      </c>
    </row>
    <row r="6" spans="1:39" x14ac:dyDescent="0.25">
      <c r="A6" s="12">
        <v>44489</v>
      </c>
      <c r="B6">
        <v>2022</v>
      </c>
      <c r="C6" t="s">
        <v>121</v>
      </c>
      <c r="D6" t="s">
        <v>39</v>
      </c>
      <c r="E6" t="s">
        <v>1096</v>
      </c>
      <c r="F6" t="s">
        <v>1097</v>
      </c>
      <c r="G6" t="s">
        <v>1098</v>
      </c>
      <c r="H6" t="s">
        <v>1099</v>
      </c>
      <c r="I6" t="s">
        <v>1100</v>
      </c>
      <c r="J6" t="s">
        <v>1101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1102</v>
      </c>
      <c r="R6" t="s">
        <v>1103</v>
      </c>
      <c r="S6" s="28">
        <v>0.57271078773274597</v>
      </c>
      <c r="T6" s="28">
        <v>0.42728921226725403</v>
      </c>
      <c r="U6">
        <v>138</v>
      </c>
      <c r="V6">
        <v>134</v>
      </c>
      <c r="W6">
        <v>78</v>
      </c>
      <c r="X6" t="s">
        <v>1104</v>
      </c>
      <c r="Y6" t="s">
        <v>1105</v>
      </c>
      <c r="Z6" s="7" t="b">
        <f t="shared" si="6"/>
        <v>1</v>
      </c>
      <c r="AA6" s="8" t="b">
        <f t="shared" si="7"/>
        <v>1</v>
      </c>
      <c r="AB6" s="9" t="b">
        <f t="shared" si="8"/>
        <v>0</v>
      </c>
      <c r="AC6" s="10" t="b">
        <f t="shared" si="9"/>
        <v>1</v>
      </c>
      <c r="AD6" s="10">
        <f t="shared" si="10"/>
        <v>1</v>
      </c>
      <c r="AE6" s="10">
        <f t="shared" si="11"/>
        <v>1</v>
      </c>
      <c r="AF6" s="10">
        <f t="shared" si="12"/>
        <v>1</v>
      </c>
      <c r="AG6" s="10">
        <f t="shared" si="13"/>
        <v>1</v>
      </c>
      <c r="AH6" s="10">
        <f t="shared" si="14"/>
        <v>1</v>
      </c>
      <c r="AI6" s="11" t="b">
        <f t="shared" si="15"/>
        <v>1</v>
      </c>
      <c r="AJ6" s="11">
        <f t="shared" si="16"/>
        <v>1</v>
      </c>
      <c r="AK6" s="11">
        <f t="shared" si="17"/>
        <v>1</v>
      </c>
      <c r="AL6" s="11">
        <f t="shared" si="18"/>
        <v>1</v>
      </c>
      <c r="AM6" s="11">
        <f t="shared" si="19"/>
        <v>1</v>
      </c>
    </row>
    <row r="7" spans="1:39" x14ac:dyDescent="0.25">
      <c r="A7" s="12">
        <v>44489</v>
      </c>
      <c r="B7">
        <v>2022</v>
      </c>
      <c r="C7" t="s">
        <v>80</v>
      </c>
      <c r="D7" t="s">
        <v>71</v>
      </c>
      <c r="E7" t="s">
        <v>1106</v>
      </c>
      <c r="F7" t="s">
        <v>1107</v>
      </c>
      <c r="G7" t="s">
        <v>1108</v>
      </c>
      <c r="H7" t="s">
        <v>1109</v>
      </c>
      <c r="I7" t="s">
        <v>1110</v>
      </c>
      <c r="J7" t="s">
        <v>1111</v>
      </c>
      <c r="K7" t="s">
        <v>47</v>
      </c>
      <c r="L7" t="s">
        <v>47</v>
      </c>
      <c r="M7" t="s">
        <v>47</v>
      </c>
      <c r="N7" t="s">
        <v>47</v>
      </c>
      <c r="O7" t="s">
        <v>47</v>
      </c>
      <c r="P7" t="s">
        <v>47</v>
      </c>
      <c r="Q7" t="s">
        <v>1112</v>
      </c>
      <c r="R7" t="s">
        <v>1113</v>
      </c>
      <c r="S7" s="28">
        <v>0.54601683165320802</v>
      </c>
      <c r="T7" s="28">
        <v>0.45398316834679198</v>
      </c>
      <c r="U7">
        <v>83</v>
      </c>
      <c r="V7">
        <v>98</v>
      </c>
      <c r="W7">
        <v>48</v>
      </c>
      <c r="X7" t="s">
        <v>1114</v>
      </c>
      <c r="Y7" t="s">
        <v>1075</v>
      </c>
      <c r="Z7" s="7" t="b">
        <f t="shared" si="6"/>
        <v>0</v>
      </c>
      <c r="AA7" s="8" t="b">
        <f t="shared" si="7"/>
        <v>1</v>
      </c>
      <c r="AB7" s="9" t="b">
        <f t="shared" si="8"/>
        <v>0</v>
      </c>
      <c r="AC7" s="10" t="b">
        <f t="shared" si="9"/>
        <v>0</v>
      </c>
      <c r="AD7" s="10">
        <f t="shared" si="10"/>
        <v>0</v>
      </c>
      <c r="AE7" s="10">
        <f t="shared" si="11"/>
        <v>0</v>
      </c>
      <c r="AF7" s="10">
        <f t="shared" si="12"/>
        <v>0</v>
      </c>
      <c r="AG7" s="10">
        <f t="shared" si="13"/>
        <v>0</v>
      </c>
      <c r="AH7" s="10">
        <f t="shared" si="14"/>
        <v>0</v>
      </c>
      <c r="AI7" s="11" t="b">
        <f t="shared" si="15"/>
        <v>0</v>
      </c>
      <c r="AJ7" s="11">
        <f t="shared" si="16"/>
        <v>0</v>
      </c>
      <c r="AK7" s="11">
        <f t="shared" si="17"/>
        <v>0</v>
      </c>
      <c r="AL7" s="11">
        <f t="shared" si="18"/>
        <v>0</v>
      </c>
      <c r="AM7" s="11">
        <f t="shared" si="19"/>
        <v>0</v>
      </c>
    </row>
    <row r="8" spans="1:39" x14ac:dyDescent="0.25">
      <c r="A8" s="12">
        <v>44489</v>
      </c>
      <c r="B8">
        <v>2022</v>
      </c>
      <c r="C8" t="s">
        <v>91</v>
      </c>
      <c r="D8" t="s">
        <v>40</v>
      </c>
      <c r="E8" t="s">
        <v>1115</v>
      </c>
      <c r="F8" t="s">
        <v>1116</v>
      </c>
      <c r="G8" t="s">
        <v>1117</v>
      </c>
      <c r="H8" t="s">
        <v>1118</v>
      </c>
      <c r="I8" t="s">
        <v>1119</v>
      </c>
      <c r="J8" t="s">
        <v>1120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1121</v>
      </c>
      <c r="R8" t="s">
        <v>1122</v>
      </c>
      <c r="S8" s="28">
        <v>0.46298746756780901</v>
      </c>
      <c r="T8" s="28">
        <v>0.53701253243219105</v>
      </c>
      <c r="U8">
        <v>97</v>
      </c>
      <c r="V8">
        <v>117</v>
      </c>
      <c r="W8">
        <v>83</v>
      </c>
      <c r="X8" t="s">
        <v>1123</v>
      </c>
      <c r="Y8" t="s">
        <v>1084</v>
      </c>
      <c r="Z8" s="7" t="b">
        <f t="shared" si="6"/>
        <v>0</v>
      </c>
      <c r="AA8" s="8" t="b">
        <f t="shared" si="7"/>
        <v>0</v>
      </c>
      <c r="AB8" s="9" t="b">
        <f t="shared" si="8"/>
        <v>1</v>
      </c>
      <c r="AC8" s="10" t="b">
        <f t="shared" si="9"/>
        <v>1</v>
      </c>
      <c r="AD8" s="10">
        <f t="shared" si="10"/>
        <v>1</v>
      </c>
      <c r="AE8" s="10">
        <f t="shared" si="11"/>
        <v>1</v>
      </c>
      <c r="AF8" s="10">
        <f t="shared" si="12"/>
        <v>1</v>
      </c>
      <c r="AG8" s="10">
        <f t="shared" si="13"/>
        <v>1</v>
      </c>
      <c r="AH8" s="10">
        <f t="shared" si="14"/>
        <v>1</v>
      </c>
      <c r="AI8" s="11" t="b">
        <f t="shared" si="15"/>
        <v>1</v>
      </c>
      <c r="AJ8" s="11">
        <f t="shared" si="16"/>
        <v>1</v>
      </c>
      <c r="AK8" s="11">
        <f t="shared" si="17"/>
        <v>1</v>
      </c>
      <c r="AL8" s="11">
        <f t="shared" si="18"/>
        <v>1</v>
      </c>
      <c r="AM8" s="11">
        <f t="shared" si="19"/>
        <v>1</v>
      </c>
    </row>
    <row r="9" spans="1:39" x14ac:dyDescent="0.25">
      <c r="A9" s="12">
        <v>44489</v>
      </c>
      <c r="B9">
        <v>2022</v>
      </c>
      <c r="C9" t="s">
        <v>120</v>
      </c>
      <c r="D9" t="s">
        <v>81</v>
      </c>
      <c r="E9" t="s">
        <v>1124</v>
      </c>
      <c r="F9" t="s">
        <v>1125</v>
      </c>
      <c r="G9" t="s">
        <v>1126</v>
      </c>
      <c r="H9" t="s">
        <v>1127</v>
      </c>
      <c r="I9" t="s">
        <v>1128</v>
      </c>
      <c r="J9" t="s">
        <v>1129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1130</v>
      </c>
      <c r="R9" t="s">
        <v>1131</v>
      </c>
      <c r="S9" s="28">
        <v>0.83245623369032795</v>
      </c>
      <c r="T9" s="28">
        <v>0.16754376630967199</v>
      </c>
      <c r="U9">
        <v>132</v>
      </c>
      <c r="V9">
        <v>121</v>
      </c>
      <c r="W9">
        <v>32</v>
      </c>
      <c r="X9" t="s">
        <v>1132</v>
      </c>
      <c r="Y9" t="s">
        <v>1133</v>
      </c>
      <c r="Z9" s="7" t="b">
        <f t="shared" si="6"/>
        <v>1</v>
      </c>
      <c r="AA9" s="8" t="b">
        <f t="shared" si="7"/>
        <v>1</v>
      </c>
      <c r="AB9" s="9" t="b">
        <f t="shared" si="8"/>
        <v>0</v>
      </c>
      <c r="AC9" s="10" t="b">
        <f t="shared" si="9"/>
        <v>1</v>
      </c>
      <c r="AD9" s="10" t="b">
        <f t="shared" si="10"/>
        <v>1</v>
      </c>
      <c r="AE9" s="10" t="b">
        <f t="shared" si="11"/>
        <v>1</v>
      </c>
      <c r="AF9" s="10" t="b">
        <f t="shared" si="12"/>
        <v>1</v>
      </c>
      <c r="AG9" s="10" t="b">
        <f t="shared" si="13"/>
        <v>1</v>
      </c>
      <c r="AH9" s="10" t="b">
        <f t="shared" si="14"/>
        <v>1</v>
      </c>
      <c r="AI9" s="11">
        <f t="shared" si="15"/>
        <v>1</v>
      </c>
      <c r="AJ9" s="11">
        <f t="shared" si="16"/>
        <v>1</v>
      </c>
      <c r="AK9" s="11">
        <f t="shared" si="17"/>
        <v>1</v>
      </c>
      <c r="AL9" s="11">
        <f t="shared" si="18"/>
        <v>1</v>
      </c>
      <c r="AM9" s="11">
        <f t="shared" si="19"/>
        <v>1</v>
      </c>
    </row>
    <row r="10" spans="1:39" x14ac:dyDescent="0.25">
      <c r="A10" s="12">
        <v>44489</v>
      </c>
      <c r="B10">
        <v>2022</v>
      </c>
      <c r="C10" t="s">
        <v>130</v>
      </c>
      <c r="D10" t="s">
        <v>101</v>
      </c>
      <c r="E10" t="s">
        <v>1134</v>
      </c>
      <c r="F10" t="s">
        <v>1135</v>
      </c>
      <c r="G10" t="s">
        <v>1136</v>
      </c>
      <c r="H10" t="s">
        <v>1137</v>
      </c>
      <c r="I10" t="s">
        <v>1138</v>
      </c>
      <c r="J10" t="s">
        <v>1139</v>
      </c>
      <c r="K10" t="s">
        <v>47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  <c r="Q10" t="s">
        <v>1140</v>
      </c>
      <c r="R10" t="s">
        <v>1141</v>
      </c>
      <c r="S10" s="28">
        <v>0.840649807416887</v>
      </c>
      <c r="T10" s="28">
        <v>0.159350192583113</v>
      </c>
      <c r="U10">
        <v>124</v>
      </c>
      <c r="V10">
        <v>106</v>
      </c>
      <c r="W10">
        <v>16</v>
      </c>
      <c r="X10" t="s">
        <v>1142</v>
      </c>
      <c r="Y10" t="s">
        <v>1143</v>
      </c>
      <c r="Z10" s="7" t="b">
        <f t="shared" si="6"/>
        <v>1</v>
      </c>
      <c r="AA10" s="8" t="b">
        <f t="shared" si="7"/>
        <v>1</v>
      </c>
      <c r="AB10" s="9" t="b">
        <f t="shared" si="8"/>
        <v>0</v>
      </c>
      <c r="AC10" s="10" t="b">
        <f t="shared" si="9"/>
        <v>1</v>
      </c>
      <c r="AD10" s="10" t="b">
        <f t="shared" si="10"/>
        <v>1</v>
      </c>
      <c r="AE10" s="10" t="b">
        <f t="shared" si="11"/>
        <v>1</v>
      </c>
      <c r="AF10" s="10" t="b">
        <f t="shared" si="12"/>
        <v>1</v>
      </c>
      <c r="AG10" s="10" t="b">
        <f t="shared" si="13"/>
        <v>1</v>
      </c>
      <c r="AH10" s="10" t="b">
        <f t="shared" si="14"/>
        <v>1</v>
      </c>
      <c r="AI10" s="11">
        <f t="shared" si="15"/>
        <v>1</v>
      </c>
      <c r="AJ10" s="11">
        <f t="shared" si="16"/>
        <v>1</v>
      </c>
      <c r="AK10" s="11">
        <f t="shared" si="17"/>
        <v>1</v>
      </c>
      <c r="AL10" s="11">
        <f t="shared" si="18"/>
        <v>1</v>
      </c>
      <c r="AM10" s="11">
        <f t="shared" si="19"/>
        <v>1</v>
      </c>
    </row>
    <row r="11" spans="1:39" x14ac:dyDescent="0.25">
      <c r="A11" s="12">
        <v>44489</v>
      </c>
      <c r="B11">
        <v>2022</v>
      </c>
      <c r="C11" t="s">
        <v>140</v>
      </c>
      <c r="D11" t="s">
        <v>61</v>
      </c>
      <c r="E11" t="s">
        <v>1144</v>
      </c>
      <c r="F11" t="s">
        <v>1145</v>
      </c>
      <c r="G11" t="s">
        <v>1146</v>
      </c>
      <c r="H11" t="s">
        <v>1147</v>
      </c>
      <c r="I11" t="s">
        <v>1148</v>
      </c>
      <c r="J11" t="s">
        <v>1149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1150</v>
      </c>
      <c r="R11" t="s">
        <v>1151</v>
      </c>
      <c r="S11" s="28">
        <v>0.83360321173625196</v>
      </c>
      <c r="T11" s="28">
        <v>0.16639678826374801</v>
      </c>
      <c r="U11">
        <v>123</v>
      </c>
      <c r="V11">
        <v>97</v>
      </c>
      <c r="W11">
        <v>14</v>
      </c>
      <c r="X11" t="s">
        <v>1152</v>
      </c>
      <c r="Y11" t="s">
        <v>1153</v>
      </c>
      <c r="Z11" s="7" t="b">
        <f t="shared" si="6"/>
        <v>1</v>
      </c>
      <c r="AA11" s="8" t="b">
        <f t="shared" si="7"/>
        <v>1</v>
      </c>
      <c r="AB11" s="9" t="b">
        <f t="shared" si="8"/>
        <v>0</v>
      </c>
      <c r="AC11" s="10" t="b">
        <f t="shared" si="9"/>
        <v>1</v>
      </c>
      <c r="AD11" s="10" t="b">
        <f t="shared" si="10"/>
        <v>1</v>
      </c>
      <c r="AE11" s="10" t="b">
        <f t="shared" si="11"/>
        <v>1</v>
      </c>
      <c r="AF11" s="10" t="b">
        <f t="shared" si="12"/>
        <v>1</v>
      </c>
      <c r="AG11" s="10" t="b">
        <f t="shared" si="13"/>
        <v>1</v>
      </c>
      <c r="AH11" s="10" t="b">
        <f t="shared" si="14"/>
        <v>1</v>
      </c>
      <c r="AI11" s="11">
        <f t="shared" si="15"/>
        <v>1</v>
      </c>
      <c r="AJ11" s="11">
        <f t="shared" si="16"/>
        <v>1</v>
      </c>
      <c r="AK11" s="11">
        <f t="shared" si="17"/>
        <v>1</v>
      </c>
      <c r="AL11" s="11">
        <f t="shared" si="18"/>
        <v>1</v>
      </c>
      <c r="AM11" s="11">
        <f t="shared" si="19"/>
        <v>1</v>
      </c>
    </row>
    <row r="12" spans="1:39" x14ac:dyDescent="0.25">
      <c r="A12" s="12">
        <v>44489</v>
      </c>
      <c r="B12">
        <v>2022</v>
      </c>
      <c r="C12" t="s">
        <v>150</v>
      </c>
      <c r="D12" t="s">
        <v>131</v>
      </c>
      <c r="E12" t="s">
        <v>1154</v>
      </c>
      <c r="F12" t="s">
        <v>1155</v>
      </c>
      <c r="G12" t="s">
        <v>1156</v>
      </c>
      <c r="H12" t="s">
        <v>1157</v>
      </c>
      <c r="I12" t="s">
        <v>1158</v>
      </c>
      <c r="J12" t="s">
        <v>1159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1160</v>
      </c>
      <c r="R12" t="s">
        <v>1161</v>
      </c>
      <c r="S12" s="28">
        <v>0.94073319349784601</v>
      </c>
      <c r="T12" s="28">
        <v>5.9266806502153498E-2</v>
      </c>
      <c r="U12">
        <v>107</v>
      </c>
      <c r="V12">
        <v>86</v>
      </c>
      <c r="W12">
        <v>30</v>
      </c>
      <c r="X12" t="s">
        <v>1162</v>
      </c>
      <c r="Y12" t="s">
        <v>1163</v>
      </c>
      <c r="Z12" s="7" t="b">
        <f t="shared" si="6"/>
        <v>1</v>
      </c>
      <c r="AA12" s="8" t="b">
        <f t="shared" si="7"/>
        <v>1</v>
      </c>
      <c r="AB12" s="9" t="b">
        <f t="shared" si="8"/>
        <v>0</v>
      </c>
      <c r="AC12" s="10" t="b">
        <f t="shared" si="9"/>
        <v>1</v>
      </c>
      <c r="AD12" s="10" t="b">
        <f t="shared" si="10"/>
        <v>1</v>
      </c>
      <c r="AE12" s="10" t="b">
        <f t="shared" si="11"/>
        <v>1</v>
      </c>
      <c r="AF12" s="10" t="b">
        <f t="shared" si="12"/>
        <v>1</v>
      </c>
      <c r="AG12" s="10" t="b">
        <f t="shared" si="13"/>
        <v>1</v>
      </c>
      <c r="AH12" s="10" t="b">
        <f t="shared" si="14"/>
        <v>1</v>
      </c>
      <c r="AI12" s="11">
        <f t="shared" si="15"/>
        <v>1</v>
      </c>
      <c r="AJ12" s="11">
        <f t="shared" si="16"/>
        <v>1</v>
      </c>
      <c r="AK12" s="11">
        <f t="shared" si="17"/>
        <v>1</v>
      </c>
      <c r="AL12" s="11">
        <f t="shared" si="18"/>
        <v>1</v>
      </c>
      <c r="AM12" s="11">
        <f t="shared" si="19"/>
        <v>1</v>
      </c>
    </row>
    <row r="13" spans="1:39" x14ac:dyDescent="0.25">
      <c r="A13" s="12">
        <v>44489</v>
      </c>
      <c r="B13">
        <v>2022</v>
      </c>
      <c r="C13" t="s">
        <v>160</v>
      </c>
      <c r="D13" t="s">
        <v>151</v>
      </c>
      <c r="E13" t="s">
        <v>1164</v>
      </c>
      <c r="F13" t="s">
        <v>1165</v>
      </c>
      <c r="G13" t="s">
        <v>1166</v>
      </c>
      <c r="H13" t="s">
        <v>1167</v>
      </c>
      <c r="I13" t="s">
        <v>1168</v>
      </c>
      <c r="J13" t="s">
        <v>1169</v>
      </c>
      <c r="K13" t="s">
        <v>47</v>
      </c>
      <c r="L13" t="s">
        <v>47</v>
      </c>
      <c r="M13" t="s">
        <v>47</v>
      </c>
      <c r="N13" t="s">
        <v>47</v>
      </c>
      <c r="O13" t="s">
        <v>47</v>
      </c>
      <c r="P13" t="s">
        <v>47</v>
      </c>
      <c r="Q13" t="s">
        <v>1170</v>
      </c>
      <c r="R13" t="s">
        <v>1171</v>
      </c>
      <c r="S13" s="28">
        <v>0.71777076503400405</v>
      </c>
      <c r="T13" s="28">
        <v>0.282229234965996</v>
      </c>
      <c r="U13">
        <v>98</v>
      </c>
      <c r="V13">
        <v>110</v>
      </c>
      <c r="W13">
        <v>90</v>
      </c>
      <c r="X13" t="s">
        <v>1153</v>
      </c>
      <c r="Y13" t="s">
        <v>1085</v>
      </c>
      <c r="Z13" s="7" t="b">
        <f t="shared" si="6"/>
        <v>0</v>
      </c>
      <c r="AA13" s="8" t="b">
        <f t="shared" si="7"/>
        <v>1</v>
      </c>
      <c r="AB13" s="9" t="b">
        <f t="shared" si="8"/>
        <v>0</v>
      </c>
      <c r="AC13" s="10" t="b">
        <f t="shared" si="9"/>
        <v>0</v>
      </c>
      <c r="AD13" s="10" t="b">
        <f t="shared" si="10"/>
        <v>0</v>
      </c>
      <c r="AE13" s="10" t="b">
        <f t="shared" si="11"/>
        <v>0</v>
      </c>
      <c r="AF13" s="10" t="b">
        <f t="shared" si="12"/>
        <v>0</v>
      </c>
      <c r="AG13" s="10">
        <f t="shared" si="13"/>
        <v>0</v>
      </c>
      <c r="AH13" s="10">
        <f t="shared" si="14"/>
        <v>0</v>
      </c>
      <c r="AI13" s="11">
        <f t="shared" si="15"/>
        <v>0</v>
      </c>
      <c r="AJ13" s="11">
        <f t="shared" si="16"/>
        <v>0</v>
      </c>
      <c r="AK13" s="11">
        <f t="shared" si="17"/>
        <v>0</v>
      </c>
      <c r="AL13" s="11" t="b">
        <f t="shared" si="18"/>
        <v>0</v>
      </c>
      <c r="AM13" s="11">
        <f t="shared" si="19"/>
        <v>0</v>
      </c>
    </row>
    <row r="14" spans="1:39" x14ac:dyDescent="0.25">
      <c r="A14" s="12">
        <v>44489</v>
      </c>
      <c r="B14">
        <v>2022</v>
      </c>
      <c r="C14" t="s">
        <v>171</v>
      </c>
      <c r="D14" t="s">
        <v>170</v>
      </c>
      <c r="E14" t="s">
        <v>1172</v>
      </c>
      <c r="F14" t="s">
        <v>1173</v>
      </c>
      <c r="G14" t="s">
        <v>1174</v>
      </c>
      <c r="H14" t="s">
        <v>1175</v>
      </c>
      <c r="I14" t="s">
        <v>1176</v>
      </c>
      <c r="J14" t="s">
        <v>1177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1178</v>
      </c>
      <c r="R14" t="s">
        <v>1179</v>
      </c>
      <c r="S14" s="28">
        <v>0.81944986146631305</v>
      </c>
      <c r="T14" s="28">
        <v>0.18055013853368701</v>
      </c>
      <c r="U14">
        <v>121</v>
      </c>
      <c r="V14">
        <v>124</v>
      </c>
      <c r="W14">
        <v>64</v>
      </c>
      <c r="X14" t="s">
        <v>1064</v>
      </c>
      <c r="Y14" t="s">
        <v>1180</v>
      </c>
      <c r="Z14" s="7" t="b">
        <f t="shared" si="6"/>
        <v>0</v>
      </c>
      <c r="AA14" s="8" t="b">
        <f t="shared" si="7"/>
        <v>1</v>
      </c>
      <c r="AB14" s="9" t="b">
        <f t="shared" si="8"/>
        <v>0</v>
      </c>
      <c r="AC14" s="10" t="b">
        <f t="shared" si="9"/>
        <v>0</v>
      </c>
      <c r="AD14" s="10" t="b">
        <f t="shared" si="10"/>
        <v>0</v>
      </c>
      <c r="AE14" s="10" t="b">
        <f t="shared" si="11"/>
        <v>0</v>
      </c>
      <c r="AF14" s="10" t="b">
        <f t="shared" si="12"/>
        <v>0</v>
      </c>
      <c r="AG14" s="10" t="b">
        <f t="shared" si="13"/>
        <v>0</v>
      </c>
      <c r="AH14" s="10" t="b">
        <f t="shared" si="14"/>
        <v>0</v>
      </c>
      <c r="AI14" s="11">
        <f t="shared" si="15"/>
        <v>0</v>
      </c>
      <c r="AJ14" s="11">
        <f t="shared" si="16"/>
        <v>0</v>
      </c>
      <c r="AK14" s="11">
        <f t="shared" si="17"/>
        <v>0</v>
      </c>
      <c r="AL14" s="11">
        <f t="shared" si="18"/>
        <v>0</v>
      </c>
      <c r="AM14" s="11">
        <f t="shared" si="19"/>
        <v>0</v>
      </c>
    </row>
    <row r="15" spans="1:39" x14ac:dyDescent="0.25">
      <c r="A15" s="12">
        <v>44490</v>
      </c>
      <c r="B15">
        <v>2022</v>
      </c>
      <c r="C15" t="s">
        <v>100</v>
      </c>
      <c r="D15" t="s">
        <v>161</v>
      </c>
      <c r="E15" t="s">
        <v>1181</v>
      </c>
      <c r="F15" t="s">
        <v>1182</v>
      </c>
      <c r="G15" t="s">
        <v>1183</v>
      </c>
      <c r="H15" t="s">
        <v>1184</v>
      </c>
      <c r="I15" t="s">
        <v>1185</v>
      </c>
      <c r="J15" t="s">
        <v>1186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1187</v>
      </c>
      <c r="R15" t="s">
        <v>1188</v>
      </c>
      <c r="S15" s="28">
        <v>0.67472201191271097</v>
      </c>
      <c r="T15" s="28">
        <v>0.32527798808728903</v>
      </c>
      <c r="U15">
        <v>113</v>
      </c>
      <c r="V15">
        <v>87</v>
      </c>
      <c r="W15">
        <v>89</v>
      </c>
      <c r="X15" t="s">
        <v>1064</v>
      </c>
      <c r="Y15" t="s">
        <v>1189</v>
      </c>
      <c r="Z15" s="7" t="b">
        <f t="shared" si="6"/>
        <v>1</v>
      </c>
      <c r="AA15" s="8" t="b">
        <f t="shared" si="7"/>
        <v>1</v>
      </c>
      <c r="AB15" s="9" t="b">
        <f t="shared" si="8"/>
        <v>0</v>
      </c>
      <c r="AC15" s="10" t="b">
        <f t="shared" si="9"/>
        <v>1</v>
      </c>
      <c r="AD15" s="10" t="b">
        <f t="shared" si="10"/>
        <v>1</v>
      </c>
      <c r="AE15" s="10" t="b">
        <f t="shared" si="11"/>
        <v>1</v>
      </c>
      <c r="AF15" s="10">
        <f t="shared" si="12"/>
        <v>1</v>
      </c>
      <c r="AG15" s="10">
        <f t="shared" si="13"/>
        <v>1</v>
      </c>
      <c r="AH15" s="10">
        <f t="shared" si="14"/>
        <v>1</v>
      </c>
      <c r="AI15" s="11">
        <f t="shared" si="15"/>
        <v>1</v>
      </c>
      <c r="AJ15" s="11">
        <f t="shared" si="16"/>
        <v>1</v>
      </c>
      <c r="AK15" s="11" t="b">
        <f t="shared" si="17"/>
        <v>1</v>
      </c>
      <c r="AL15" s="11">
        <f t="shared" si="18"/>
        <v>1</v>
      </c>
      <c r="AM15" s="11">
        <f t="shared" si="19"/>
        <v>1</v>
      </c>
    </row>
    <row r="16" spans="1:39" x14ac:dyDescent="0.25">
      <c r="A16" s="12">
        <v>44490</v>
      </c>
      <c r="B16">
        <v>2022</v>
      </c>
      <c r="C16" t="s">
        <v>110</v>
      </c>
      <c r="D16" t="s">
        <v>180</v>
      </c>
      <c r="E16" t="s">
        <v>1190</v>
      </c>
      <c r="F16" t="s">
        <v>1060</v>
      </c>
      <c r="G16" t="s">
        <v>1191</v>
      </c>
      <c r="H16" t="s">
        <v>1192</v>
      </c>
      <c r="I16" t="s">
        <v>1193</v>
      </c>
      <c r="J16" t="s">
        <v>1194</v>
      </c>
      <c r="K16" t="s">
        <v>47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1195</v>
      </c>
      <c r="R16" t="s">
        <v>1196</v>
      </c>
      <c r="S16" s="28">
        <v>0.63996577225621099</v>
      </c>
      <c r="T16" s="28">
        <v>0.36003422774378901</v>
      </c>
      <c r="U16">
        <v>137</v>
      </c>
      <c r="V16">
        <v>95</v>
      </c>
      <c r="W16">
        <v>69</v>
      </c>
      <c r="X16" t="s">
        <v>1197</v>
      </c>
      <c r="Y16" t="s">
        <v>1198</v>
      </c>
      <c r="Z16" s="7" t="b">
        <f t="shared" si="6"/>
        <v>1</v>
      </c>
      <c r="AA16" s="8" t="b">
        <f t="shared" si="7"/>
        <v>1</v>
      </c>
      <c r="AB16" s="9" t="b">
        <f t="shared" si="8"/>
        <v>0</v>
      </c>
      <c r="AC16" s="10" t="b">
        <f t="shared" si="9"/>
        <v>1</v>
      </c>
      <c r="AD16" s="10" t="b">
        <f t="shared" si="10"/>
        <v>1</v>
      </c>
      <c r="AE16" s="10">
        <f t="shared" si="11"/>
        <v>1</v>
      </c>
      <c r="AF16" s="10">
        <f t="shared" si="12"/>
        <v>1</v>
      </c>
      <c r="AG16" s="10">
        <f t="shared" si="13"/>
        <v>1</v>
      </c>
      <c r="AH16" s="10">
        <f t="shared" si="14"/>
        <v>1</v>
      </c>
      <c r="AI16" s="11">
        <f t="shared" si="15"/>
        <v>1</v>
      </c>
      <c r="AJ16" s="11" t="b">
        <f t="shared" si="16"/>
        <v>1</v>
      </c>
      <c r="AK16" s="11">
        <f t="shared" si="17"/>
        <v>1</v>
      </c>
      <c r="AL16" s="11">
        <f t="shared" si="18"/>
        <v>1</v>
      </c>
      <c r="AM16" s="11">
        <f t="shared" si="19"/>
        <v>1</v>
      </c>
    </row>
    <row r="17" spans="1:39" x14ac:dyDescent="0.25">
      <c r="A17" s="12">
        <v>44490</v>
      </c>
      <c r="B17">
        <v>2022</v>
      </c>
      <c r="C17" t="s">
        <v>50</v>
      </c>
      <c r="D17" t="s">
        <v>188</v>
      </c>
      <c r="E17" t="s">
        <v>1071</v>
      </c>
      <c r="F17" t="s">
        <v>1199</v>
      </c>
      <c r="G17" t="s">
        <v>1200</v>
      </c>
      <c r="H17" t="s">
        <v>1201</v>
      </c>
      <c r="I17" t="s">
        <v>1202</v>
      </c>
      <c r="J17" t="s">
        <v>1203</v>
      </c>
      <c r="K17" t="s">
        <v>47</v>
      </c>
      <c r="L17" t="s">
        <v>47</v>
      </c>
      <c r="M17" t="s">
        <v>47</v>
      </c>
      <c r="N17" t="s">
        <v>47</v>
      </c>
      <c r="O17" t="s">
        <v>47</v>
      </c>
      <c r="P17" t="s">
        <v>47</v>
      </c>
      <c r="Q17" t="s">
        <v>1204</v>
      </c>
      <c r="R17" t="s">
        <v>1205</v>
      </c>
      <c r="S17" s="28">
        <v>0.58935674201372701</v>
      </c>
      <c r="T17" s="28">
        <v>0.41064325798627299</v>
      </c>
      <c r="U17">
        <v>115</v>
      </c>
      <c r="V17">
        <v>113</v>
      </c>
      <c r="W17">
        <v>71</v>
      </c>
      <c r="X17" t="s">
        <v>1206</v>
      </c>
      <c r="Y17" t="s">
        <v>1075</v>
      </c>
      <c r="Z17" s="7" t="b">
        <f t="shared" si="6"/>
        <v>1</v>
      </c>
      <c r="AA17" s="8" t="b">
        <f t="shared" si="7"/>
        <v>1</v>
      </c>
      <c r="AB17" s="9" t="b">
        <f t="shared" si="8"/>
        <v>0</v>
      </c>
      <c r="AC17" s="10" t="b">
        <f t="shared" si="9"/>
        <v>1</v>
      </c>
      <c r="AD17" s="10">
        <f t="shared" si="10"/>
        <v>1</v>
      </c>
      <c r="AE17" s="10">
        <f t="shared" si="11"/>
        <v>1</v>
      </c>
      <c r="AF17" s="10">
        <f t="shared" si="12"/>
        <v>1</v>
      </c>
      <c r="AG17" s="10">
        <f t="shared" si="13"/>
        <v>1</v>
      </c>
      <c r="AH17" s="10">
        <f t="shared" si="14"/>
        <v>1</v>
      </c>
      <c r="AI17" s="11" t="b">
        <f t="shared" si="15"/>
        <v>1</v>
      </c>
      <c r="AJ17" s="11">
        <f t="shared" si="16"/>
        <v>1</v>
      </c>
      <c r="AK17" s="11">
        <f t="shared" si="17"/>
        <v>1</v>
      </c>
      <c r="AL17" s="11">
        <f t="shared" si="18"/>
        <v>1</v>
      </c>
      <c r="AM17" s="11">
        <f t="shared" si="19"/>
        <v>1</v>
      </c>
    </row>
    <row r="18" spans="1:39" x14ac:dyDescent="0.25">
      <c r="A18" s="12">
        <v>44491</v>
      </c>
      <c r="B18">
        <v>2022</v>
      </c>
      <c r="C18" t="s">
        <v>71</v>
      </c>
      <c r="D18" t="s">
        <v>70</v>
      </c>
      <c r="E18" t="s">
        <v>1111</v>
      </c>
      <c r="F18" t="s">
        <v>1081</v>
      </c>
      <c r="G18" t="s">
        <v>1207</v>
      </c>
      <c r="H18" t="s">
        <v>1208</v>
      </c>
      <c r="I18" t="s">
        <v>1209</v>
      </c>
      <c r="J18" t="s">
        <v>1210</v>
      </c>
      <c r="K18" t="s">
        <v>47</v>
      </c>
      <c r="L18" t="s">
        <v>47</v>
      </c>
      <c r="M18" t="s">
        <v>47</v>
      </c>
      <c r="N18" t="s">
        <v>47</v>
      </c>
      <c r="O18" t="s">
        <v>47</v>
      </c>
      <c r="P18" t="s">
        <v>47</v>
      </c>
      <c r="Q18" t="s">
        <v>1211</v>
      </c>
      <c r="R18" t="s">
        <v>1212</v>
      </c>
      <c r="S18" s="28">
        <v>0.59403476941502098</v>
      </c>
      <c r="T18" s="28">
        <v>0.40596523058497902</v>
      </c>
      <c r="U18">
        <v>135</v>
      </c>
      <c r="V18">
        <v>134</v>
      </c>
      <c r="W18">
        <v>60</v>
      </c>
      <c r="X18" t="s">
        <v>1075</v>
      </c>
      <c r="Y18" t="s">
        <v>1213</v>
      </c>
      <c r="Z18" s="7" t="b">
        <f t="shared" si="6"/>
        <v>1</v>
      </c>
      <c r="AA18" s="8" t="b">
        <f t="shared" si="7"/>
        <v>1</v>
      </c>
      <c r="AB18" s="9" t="b">
        <f t="shared" si="8"/>
        <v>0</v>
      </c>
      <c r="AC18" s="10" t="b">
        <f t="shared" si="9"/>
        <v>1</v>
      </c>
      <c r="AD18" s="10">
        <f t="shared" si="10"/>
        <v>1</v>
      </c>
      <c r="AE18" s="10">
        <f t="shared" si="11"/>
        <v>1</v>
      </c>
      <c r="AF18" s="10">
        <f t="shared" si="12"/>
        <v>1</v>
      </c>
      <c r="AG18" s="10">
        <f t="shared" si="13"/>
        <v>1</v>
      </c>
      <c r="AH18" s="10">
        <f t="shared" si="14"/>
        <v>1</v>
      </c>
      <c r="AI18" s="11" t="b">
        <f t="shared" si="15"/>
        <v>1</v>
      </c>
      <c r="AJ18" s="11">
        <f t="shared" si="16"/>
        <v>1</v>
      </c>
      <c r="AK18" s="11">
        <f t="shared" si="17"/>
        <v>1</v>
      </c>
      <c r="AL18" s="11">
        <f t="shared" si="18"/>
        <v>1</v>
      </c>
      <c r="AM18" s="11">
        <f t="shared" si="19"/>
        <v>1</v>
      </c>
    </row>
    <row r="19" spans="1:39" x14ac:dyDescent="0.25">
      <c r="A19" s="12">
        <v>44491</v>
      </c>
      <c r="B19">
        <v>2022</v>
      </c>
      <c r="C19" t="s">
        <v>61</v>
      </c>
      <c r="D19" t="s">
        <v>121</v>
      </c>
      <c r="E19" t="s">
        <v>1149</v>
      </c>
      <c r="F19" t="s">
        <v>1100</v>
      </c>
      <c r="G19" t="s">
        <v>1214</v>
      </c>
      <c r="H19" t="s">
        <v>1215</v>
      </c>
      <c r="I19" t="s">
        <v>1216</v>
      </c>
      <c r="J19" t="s">
        <v>1217</v>
      </c>
      <c r="K19" t="s">
        <v>47</v>
      </c>
      <c r="L19" t="s">
        <v>47</v>
      </c>
      <c r="M19" t="s">
        <v>47</v>
      </c>
      <c r="N19" t="s">
        <v>47</v>
      </c>
      <c r="O19" t="s">
        <v>47</v>
      </c>
      <c r="P19" t="s">
        <v>47</v>
      </c>
      <c r="Q19" t="s">
        <v>1218</v>
      </c>
      <c r="R19" t="s">
        <v>1219</v>
      </c>
      <c r="S19" s="28">
        <v>0.30795163490524202</v>
      </c>
      <c r="T19" s="28">
        <v>0.69204836509475798</v>
      </c>
      <c r="U19">
        <v>96</v>
      </c>
      <c r="V19">
        <v>121</v>
      </c>
      <c r="W19">
        <v>16</v>
      </c>
      <c r="X19" t="s">
        <v>1064</v>
      </c>
      <c r="Y19" t="s">
        <v>1163</v>
      </c>
      <c r="Z19" s="7" t="b">
        <f t="shared" si="6"/>
        <v>0</v>
      </c>
      <c r="AA19" s="8" t="b">
        <f t="shared" si="7"/>
        <v>0</v>
      </c>
      <c r="AB19" s="9" t="b">
        <f t="shared" si="8"/>
        <v>1</v>
      </c>
      <c r="AC19" s="10" t="b">
        <f t="shared" si="9"/>
        <v>1</v>
      </c>
      <c r="AD19" s="10" t="b">
        <f t="shared" si="10"/>
        <v>1</v>
      </c>
      <c r="AE19" s="10" t="b">
        <f t="shared" si="11"/>
        <v>1</v>
      </c>
      <c r="AF19" s="10">
        <f t="shared" si="12"/>
        <v>1</v>
      </c>
      <c r="AG19" s="10">
        <f t="shared" si="13"/>
        <v>1</v>
      </c>
      <c r="AH19" s="10">
        <f t="shared" si="14"/>
        <v>1</v>
      </c>
      <c r="AI19" s="11">
        <f t="shared" si="15"/>
        <v>1</v>
      </c>
      <c r="AJ19" s="11">
        <f t="shared" si="16"/>
        <v>1</v>
      </c>
      <c r="AK19" s="11" t="b">
        <f t="shared" si="17"/>
        <v>1</v>
      </c>
      <c r="AL19" s="11">
        <f t="shared" si="18"/>
        <v>1</v>
      </c>
      <c r="AM19" s="11">
        <f t="shared" si="19"/>
        <v>1</v>
      </c>
    </row>
    <row r="20" spans="1:39" x14ac:dyDescent="0.25">
      <c r="A20" s="12">
        <v>44491</v>
      </c>
      <c r="B20">
        <v>2022</v>
      </c>
      <c r="C20" t="s">
        <v>81</v>
      </c>
      <c r="D20" t="s">
        <v>141</v>
      </c>
      <c r="E20" t="s">
        <v>1129</v>
      </c>
      <c r="F20" t="s">
        <v>1080</v>
      </c>
      <c r="G20" t="s">
        <v>1220</v>
      </c>
      <c r="H20" t="s">
        <v>1221</v>
      </c>
      <c r="I20" t="s">
        <v>1222</v>
      </c>
      <c r="J20" t="s">
        <v>1223</v>
      </c>
      <c r="K20" t="s">
        <v>47</v>
      </c>
      <c r="L20" t="s">
        <v>47</v>
      </c>
      <c r="M20" t="s">
        <v>47</v>
      </c>
      <c r="N20" t="s">
        <v>47</v>
      </c>
      <c r="O20" t="s">
        <v>47</v>
      </c>
      <c r="P20" t="s">
        <v>47</v>
      </c>
      <c r="Q20" t="s">
        <v>1224</v>
      </c>
      <c r="R20" t="s">
        <v>1225</v>
      </c>
      <c r="S20" s="28">
        <v>0.51279404935381701</v>
      </c>
      <c r="T20" s="28">
        <v>0.48720595064618299</v>
      </c>
      <c r="U20">
        <v>112</v>
      </c>
      <c r="V20">
        <v>123</v>
      </c>
      <c r="W20">
        <v>18</v>
      </c>
      <c r="X20" t="s">
        <v>1226</v>
      </c>
      <c r="Y20" t="s">
        <v>1227</v>
      </c>
      <c r="Z20" s="7" t="b">
        <f t="shared" si="6"/>
        <v>0</v>
      </c>
      <c r="AA20" s="8" t="b">
        <f t="shared" si="7"/>
        <v>1</v>
      </c>
      <c r="AB20" s="9" t="b">
        <f t="shared" si="8"/>
        <v>0</v>
      </c>
      <c r="AC20" s="10" t="b">
        <f t="shared" si="9"/>
        <v>0</v>
      </c>
      <c r="AD20" s="10">
        <f t="shared" si="10"/>
        <v>0</v>
      </c>
      <c r="AE20" s="10">
        <f t="shared" si="11"/>
        <v>0</v>
      </c>
      <c r="AF20" s="10">
        <f t="shared" si="12"/>
        <v>0</v>
      </c>
      <c r="AG20" s="10">
        <f t="shared" si="13"/>
        <v>0</v>
      </c>
      <c r="AH20" s="10">
        <f t="shared" si="14"/>
        <v>0</v>
      </c>
      <c r="AI20" s="11" t="b">
        <f t="shared" si="15"/>
        <v>0</v>
      </c>
      <c r="AJ20" s="11">
        <f t="shared" si="16"/>
        <v>0</v>
      </c>
      <c r="AK20" s="11">
        <f t="shared" si="17"/>
        <v>0</v>
      </c>
      <c r="AL20" s="11">
        <f t="shared" si="18"/>
        <v>0</v>
      </c>
      <c r="AM20" s="11">
        <f t="shared" si="19"/>
        <v>0</v>
      </c>
    </row>
    <row r="21" spans="1:39" x14ac:dyDescent="0.25">
      <c r="A21" s="12">
        <v>44491</v>
      </c>
      <c r="B21">
        <v>2022</v>
      </c>
      <c r="C21" t="s">
        <v>39</v>
      </c>
      <c r="D21" t="s">
        <v>80</v>
      </c>
      <c r="E21" t="s">
        <v>1101</v>
      </c>
      <c r="F21" t="s">
        <v>1110</v>
      </c>
      <c r="G21" t="s">
        <v>1228</v>
      </c>
      <c r="H21" t="s">
        <v>1229</v>
      </c>
      <c r="I21" t="s">
        <v>1230</v>
      </c>
      <c r="J21" t="s">
        <v>1231</v>
      </c>
      <c r="K21" t="s">
        <v>47</v>
      </c>
      <c r="L21" t="s">
        <v>47</v>
      </c>
      <c r="M21" t="s">
        <v>47</v>
      </c>
      <c r="N21" t="s">
        <v>47</v>
      </c>
      <c r="O21" t="s">
        <v>47</v>
      </c>
      <c r="P21" t="s">
        <v>47</v>
      </c>
      <c r="Q21" t="s">
        <v>1232</v>
      </c>
      <c r="R21" t="s">
        <v>1233</v>
      </c>
      <c r="S21" s="28">
        <v>0.75794215378214702</v>
      </c>
      <c r="T21" s="28">
        <v>0.24205784621785301</v>
      </c>
      <c r="U21">
        <v>83</v>
      </c>
      <c r="V21">
        <v>115</v>
      </c>
      <c r="W21">
        <v>67</v>
      </c>
      <c r="X21" t="s">
        <v>1234</v>
      </c>
      <c r="Y21" t="s">
        <v>1189</v>
      </c>
      <c r="Z21" s="7" t="b">
        <f t="shared" si="6"/>
        <v>0</v>
      </c>
      <c r="AA21" s="8" t="b">
        <f t="shared" si="7"/>
        <v>1</v>
      </c>
      <c r="AB21" s="9" t="b">
        <f t="shared" si="8"/>
        <v>0</v>
      </c>
      <c r="AC21" s="10" t="b">
        <f t="shared" si="9"/>
        <v>0</v>
      </c>
      <c r="AD21" s="10" t="b">
        <f t="shared" si="10"/>
        <v>0</v>
      </c>
      <c r="AE21" s="10" t="b">
        <f t="shared" si="11"/>
        <v>0</v>
      </c>
      <c r="AF21" s="10" t="b">
        <f t="shared" si="12"/>
        <v>0</v>
      </c>
      <c r="AG21" s="10" t="b">
        <f t="shared" si="13"/>
        <v>0</v>
      </c>
      <c r="AH21" s="10">
        <f t="shared" si="14"/>
        <v>0</v>
      </c>
      <c r="AI21" s="11">
        <f t="shared" si="15"/>
        <v>0</v>
      </c>
      <c r="AJ21" s="11">
        <f t="shared" si="16"/>
        <v>0</v>
      </c>
      <c r="AK21" s="11">
        <f t="shared" si="17"/>
        <v>0</v>
      </c>
      <c r="AL21" s="11">
        <f t="shared" si="18"/>
        <v>0</v>
      </c>
      <c r="AM21" s="11" t="b">
        <f t="shared" si="19"/>
        <v>0</v>
      </c>
    </row>
    <row r="22" spans="1:39" x14ac:dyDescent="0.25">
      <c r="A22" s="12">
        <v>44491</v>
      </c>
      <c r="B22">
        <v>2022</v>
      </c>
      <c r="C22" t="s">
        <v>40</v>
      </c>
      <c r="D22" t="s">
        <v>90</v>
      </c>
      <c r="E22" t="s">
        <v>1120</v>
      </c>
      <c r="F22" t="s">
        <v>1061</v>
      </c>
      <c r="G22" t="s">
        <v>1235</v>
      </c>
      <c r="H22" t="s">
        <v>1236</v>
      </c>
      <c r="I22" t="s">
        <v>1237</v>
      </c>
      <c r="J22" t="s">
        <v>1238</v>
      </c>
      <c r="K22" t="s">
        <v>47</v>
      </c>
      <c r="L22" t="s">
        <v>47</v>
      </c>
      <c r="M22" t="s">
        <v>47</v>
      </c>
      <c r="N22" t="s">
        <v>47</v>
      </c>
      <c r="O22" t="s">
        <v>47</v>
      </c>
      <c r="P22" t="s">
        <v>47</v>
      </c>
      <c r="Q22" t="s">
        <v>1239</v>
      </c>
      <c r="R22" t="s">
        <v>1240</v>
      </c>
      <c r="S22" s="28">
        <v>0.65987176407897197</v>
      </c>
      <c r="T22" s="28">
        <v>0.34012823592102798</v>
      </c>
      <c r="U22">
        <v>109</v>
      </c>
      <c r="V22">
        <v>114</v>
      </c>
      <c r="W22">
        <v>90</v>
      </c>
      <c r="X22" t="s">
        <v>1153</v>
      </c>
      <c r="Y22" t="s">
        <v>1085</v>
      </c>
      <c r="Z22" s="7" t="b">
        <f t="shared" si="6"/>
        <v>0</v>
      </c>
      <c r="AA22" s="8" t="b">
        <f t="shared" si="7"/>
        <v>1</v>
      </c>
      <c r="AB22" s="9" t="b">
        <f t="shared" si="8"/>
        <v>0</v>
      </c>
      <c r="AC22" s="10" t="b">
        <f t="shared" si="9"/>
        <v>0</v>
      </c>
      <c r="AD22" s="10" t="b">
        <f t="shared" si="10"/>
        <v>0</v>
      </c>
      <c r="AE22" s="10" t="b">
        <f t="shared" si="11"/>
        <v>0</v>
      </c>
      <c r="AF22" s="10">
        <f t="shared" si="12"/>
        <v>0</v>
      </c>
      <c r="AG22" s="10">
        <f t="shared" si="13"/>
        <v>0</v>
      </c>
      <c r="AH22" s="10">
        <f t="shared" si="14"/>
        <v>0</v>
      </c>
      <c r="AI22" s="11">
        <f t="shared" si="15"/>
        <v>0</v>
      </c>
      <c r="AJ22" s="11">
        <f t="shared" si="16"/>
        <v>0</v>
      </c>
      <c r="AK22" s="11" t="b">
        <f t="shared" si="17"/>
        <v>0</v>
      </c>
      <c r="AL22" s="11">
        <f t="shared" si="18"/>
        <v>0</v>
      </c>
      <c r="AM22" s="11">
        <f t="shared" si="19"/>
        <v>0</v>
      </c>
    </row>
    <row r="23" spans="1:39" x14ac:dyDescent="0.25">
      <c r="A23" s="12">
        <v>44491</v>
      </c>
      <c r="B23">
        <v>2022</v>
      </c>
      <c r="C23" t="s">
        <v>111</v>
      </c>
      <c r="D23" t="s">
        <v>91</v>
      </c>
      <c r="E23" t="s">
        <v>1091</v>
      </c>
      <c r="F23" t="s">
        <v>1119</v>
      </c>
      <c r="G23" t="s">
        <v>1241</v>
      </c>
      <c r="H23" t="s">
        <v>1242</v>
      </c>
      <c r="I23" t="s">
        <v>1243</v>
      </c>
      <c r="J23" t="s">
        <v>1244</v>
      </c>
      <c r="K23" t="s">
        <v>47</v>
      </c>
      <c r="L23" t="s">
        <v>47</v>
      </c>
      <c r="M23" t="s">
        <v>47</v>
      </c>
      <c r="N23" t="s">
        <v>47</v>
      </c>
      <c r="O23" t="s">
        <v>47</v>
      </c>
      <c r="P23" t="s">
        <v>47</v>
      </c>
      <c r="Q23" t="s">
        <v>1245</v>
      </c>
      <c r="R23" t="s">
        <v>1246</v>
      </c>
      <c r="S23" s="28">
        <v>0.64402314462635202</v>
      </c>
      <c r="T23" s="28">
        <v>0.35597685537364798</v>
      </c>
      <c r="U23">
        <v>128</v>
      </c>
      <c r="V23">
        <v>112</v>
      </c>
      <c r="W23">
        <v>56</v>
      </c>
      <c r="X23" t="s">
        <v>1104</v>
      </c>
      <c r="Y23" t="s">
        <v>1084</v>
      </c>
      <c r="Z23" s="7" t="b">
        <f t="shared" si="6"/>
        <v>1</v>
      </c>
      <c r="AA23" s="8" t="b">
        <f t="shared" si="7"/>
        <v>1</v>
      </c>
      <c r="AB23" s="9" t="b">
        <f t="shared" si="8"/>
        <v>0</v>
      </c>
      <c r="AC23" s="10" t="b">
        <f t="shared" si="9"/>
        <v>1</v>
      </c>
      <c r="AD23" s="10" t="b">
        <f t="shared" si="10"/>
        <v>1</v>
      </c>
      <c r="AE23" s="10">
        <f t="shared" si="11"/>
        <v>1</v>
      </c>
      <c r="AF23" s="10">
        <f t="shared" si="12"/>
        <v>1</v>
      </c>
      <c r="AG23" s="10">
        <f t="shared" si="13"/>
        <v>1</v>
      </c>
      <c r="AH23" s="10">
        <f t="shared" si="14"/>
        <v>1</v>
      </c>
      <c r="AI23" s="11">
        <f t="shared" si="15"/>
        <v>1</v>
      </c>
      <c r="AJ23" s="11" t="b">
        <f t="shared" si="16"/>
        <v>1</v>
      </c>
      <c r="AK23" s="11">
        <f t="shared" si="17"/>
        <v>1</v>
      </c>
      <c r="AL23" s="11">
        <f t="shared" si="18"/>
        <v>1</v>
      </c>
      <c r="AM23" s="11">
        <f t="shared" si="19"/>
        <v>1</v>
      </c>
    </row>
    <row r="24" spans="1:39" x14ac:dyDescent="0.25">
      <c r="A24" s="12">
        <v>44491</v>
      </c>
      <c r="B24">
        <v>2022</v>
      </c>
      <c r="C24" t="s">
        <v>101</v>
      </c>
      <c r="D24" t="s">
        <v>131</v>
      </c>
      <c r="E24" t="s">
        <v>1139</v>
      </c>
      <c r="F24" t="s">
        <v>1159</v>
      </c>
      <c r="G24" t="s">
        <v>1247</v>
      </c>
      <c r="H24" t="s">
        <v>1248</v>
      </c>
      <c r="I24" t="s">
        <v>1249</v>
      </c>
      <c r="J24" t="s">
        <v>1250</v>
      </c>
      <c r="K24" t="s">
        <v>47</v>
      </c>
      <c r="L24" t="s">
        <v>47</v>
      </c>
      <c r="M24" t="s">
        <v>47</v>
      </c>
      <c r="N24" t="s">
        <v>47</v>
      </c>
      <c r="O24" t="s">
        <v>47</v>
      </c>
      <c r="P24" t="s">
        <v>47</v>
      </c>
      <c r="Q24" t="s">
        <v>1251</v>
      </c>
      <c r="R24" t="s">
        <v>1252</v>
      </c>
      <c r="S24" s="28">
        <v>0.65197624471835902</v>
      </c>
      <c r="T24" s="28">
        <v>0.34802375528164098</v>
      </c>
      <c r="U24">
        <v>124</v>
      </c>
      <c r="V24">
        <v>91</v>
      </c>
      <c r="W24">
        <v>2</v>
      </c>
      <c r="X24" t="s">
        <v>1162</v>
      </c>
      <c r="Y24" t="s">
        <v>1253</v>
      </c>
      <c r="Z24" s="7" t="b">
        <f t="shared" si="6"/>
        <v>1</v>
      </c>
      <c r="AA24" s="8" t="b">
        <f t="shared" si="7"/>
        <v>1</v>
      </c>
      <c r="AB24" s="9" t="b">
        <f t="shared" si="8"/>
        <v>0</v>
      </c>
      <c r="AC24" s="10" t="b">
        <f t="shared" si="9"/>
        <v>1</v>
      </c>
      <c r="AD24" s="10" t="b">
        <f t="shared" si="10"/>
        <v>1</v>
      </c>
      <c r="AE24" s="10" t="b">
        <f t="shared" si="11"/>
        <v>1</v>
      </c>
      <c r="AF24" s="10">
        <f t="shared" si="12"/>
        <v>1</v>
      </c>
      <c r="AG24" s="10">
        <f t="shared" si="13"/>
        <v>1</v>
      </c>
      <c r="AH24" s="10">
        <f t="shared" si="14"/>
        <v>1</v>
      </c>
      <c r="AI24" s="11">
        <f t="shared" si="15"/>
        <v>1</v>
      </c>
      <c r="AJ24" s="11">
        <f t="shared" si="16"/>
        <v>1</v>
      </c>
      <c r="AK24" s="11" t="b">
        <f t="shared" si="17"/>
        <v>1</v>
      </c>
      <c r="AL24" s="11">
        <f t="shared" si="18"/>
        <v>1</v>
      </c>
      <c r="AM24" s="11">
        <f t="shared" si="19"/>
        <v>1</v>
      </c>
    </row>
    <row r="25" spans="1:39" x14ac:dyDescent="0.25">
      <c r="A25" s="12">
        <v>44491</v>
      </c>
      <c r="B25">
        <v>2022</v>
      </c>
      <c r="C25" t="s">
        <v>151</v>
      </c>
      <c r="D25" t="s">
        <v>140</v>
      </c>
      <c r="E25" t="s">
        <v>1169</v>
      </c>
      <c r="F25" t="s">
        <v>1148</v>
      </c>
      <c r="G25" t="s">
        <v>1254</v>
      </c>
      <c r="H25" t="s">
        <v>1255</v>
      </c>
      <c r="I25" t="s">
        <v>1256</v>
      </c>
      <c r="J25" t="s">
        <v>1257</v>
      </c>
      <c r="K25" t="s">
        <v>47</v>
      </c>
      <c r="L25" t="s">
        <v>47</v>
      </c>
      <c r="M25" t="s">
        <v>47</v>
      </c>
      <c r="N25" t="s">
        <v>47</v>
      </c>
      <c r="O25" t="s">
        <v>47</v>
      </c>
      <c r="P25" t="s">
        <v>47</v>
      </c>
      <c r="Q25" t="s">
        <v>1258</v>
      </c>
      <c r="R25" t="s">
        <v>1259</v>
      </c>
      <c r="S25" s="28">
        <v>0.81111448290131405</v>
      </c>
      <c r="T25" s="28">
        <v>0.18888551709868601</v>
      </c>
      <c r="U25">
        <v>102</v>
      </c>
      <c r="V25">
        <v>96</v>
      </c>
      <c r="W25">
        <v>68</v>
      </c>
      <c r="X25" t="s">
        <v>1227</v>
      </c>
      <c r="Y25" t="s">
        <v>1206</v>
      </c>
      <c r="Z25" s="7" t="b">
        <f t="shared" si="6"/>
        <v>1</v>
      </c>
      <c r="AA25" s="8" t="b">
        <f t="shared" si="7"/>
        <v>1</v>
      </c>
      <c r="AB25" s="9" t="b">
        <f t="shared" si="8"/>
        <v>0</v>
      </c>
      <c r="AC25" s="10" t="b">
        <f t="shared" si="9"/>
        <v>1</v>
      </c>
      <c r="AD25" s="10" t="b">
        <f t="shared" si="10"/>
        <v>1</v>
      </c>
      <c r="AE25" s="10" t="b">
        <f t="shared" si="11"/>
        <v>1</v>
      </c>
      <c r="AF25" s="10" t="b">
        <f t="shared" si="12"/>
        <v>1</v>
      </c>
      <c r="AG25" s="10" t="b">
        <f t="shared" si="13"/>
        <v>1</v>
      </c>
      <c r="AH25" s="10" t="b">
        <f t="shared" si="14"/>
        <v>1</v>
      </c>
      <c r="AI25" s="11">
        <f t="shared" si="15"/>
        <v>1</v>
      </c>
      <c r="AJ25" s="11">
        <f t="shared" si="16"/>
        <v>1</v>
      </c>
      <c r="AK25" s="11">
        <f t="shared" si="17"/>
        <v>1</v>
      </c>
      <c r="AL25" s="11">
        <f t="shared" si="18"/>
        <v>1</v>
      </c>
      <c r="AM25" s="11">
        <f t="shared" si="19"/>
        <v>1</v>
      </c>
    </row>
    <row r="26" spans="1:39" x14ac:dyDescent="0.25">
      <c r="A26" s="12">
        <v>44491</v>
      </c>
      <c r="B26">
        <v>2022</v>
      </c>
      <c r="C26" t="s">
        <v>51</v>
      </c>
      <c r="D26" t="s">
        <v>160</v>
      </c>
      <c r="E26" t="s">
        <v>1070</v>
      </c>
      <c r="F26" t="s">
        <v>1168</v>
      </c>
      <c r="G26" t="s">
        <v>1260</v>
      </c>
      <c r="H26" t="s">
        <v>1261</v>
      </c>
      <c r="I26" t="s">
        <v>1262</v>
      </c>
      <c r="J26" t="s">
        <v>1263</v>
      </c>
      <c r="K26" t="s">
        <v>47</v>
      </c>
      <c r="L26" t="s">
        <v>47</v>
      </c>
      <c r="M26" t="s">
        <v>47</v>
      </c>
      <c r="N26" t="s">
        <v>47</v>
      </c>
      <c r="O26" t="s">
        <v>47</v>
      </c>
      <c r="P26" t="s">
        <v>47</v>
      </c>
      <c r="Q26" t="s">
        <v>1264</v>
      </c>
      <c r="R26" t="s">
        <v>1265</v>
      </c>
      <c r="S26" s="28">
        <v>0.425454945309444</v>
      </c>
      <c r="T26" s="28">
        <v>0.57454505469055595</v>
      </c>
      <c r="U26">
        <v>105</v>
      </c>
      <c r="V26">
        <v>115</v>
      </c>
      <c r="W26">
        <v>75</v>
      </c>
      <c r="X26" t="s">
        <v>1234</v>
      </c>
      <c r="Y26" t="s">
        <v>1266</v>
      </c>
      <c r="Z26" s="7" t="b">
        <f t="shared" si="6"/>
        <v>0</v>
      </c>
      <c r="AA26" s="8" t="b">
        <f t="shared" si="7"/>
        <v>0</v>
      </c>
      <c r="AB26" s="9" t="b">
        <f t="shared" si="8"/>
        <v>1</v>
      </c>
      <c r="AC26" s="10" t="b">
        <f t="shared" si="9"/>
        <v>1</v>
      </c>
      <c r="AD26" s="10">
        <f t="shared" si="10"/>
        <v>1</v>
      </c>
      <c r="AE26" s="10">
        <f t="shared" si="11"/>
        <v>1</v>
      </c>
      <c r="AF26" s="10">
        <f t="shared" si="12"/>
        <v>1</v>
      </c>
      <c r="AG26" s="10">
        <f t="shared" si="13"/>
        <v>1</v>
      </c>
      <c r="AH26" s="10">
        <f t="shared" si="14"/>
        <v>1</v>
      </c>
      <c r="AI26" s="11" t="b">
        <f t="shared" si="15"/>
        <v>1</v>
      </c>
      <c r="AJ26" s="11">
        <f t="shared" si="16"/>
        <v>1</v>
      </c>
      <c r="AK26" s="11">
        <f t="shared" si="17"/>
        <v>1</v>
      </c>
      <c r="AL26" s="11">
        <f t="shared" si="18"/>
        <v>1</v>
      </c>
      <c r="AM26" s="11">
        <f t="shared" si="19"/>
        <v>1</v>
      </c>
    </row>
    <row r="27" spans="1:39" x14ac:dyDescent="0.25">
      <c r="A27" s="12">
        <v>44491</v>
      </c>
      <c r="B27">
        <v>2022</v>
      </c>
      <c r="C27" t="s">
        <v>170</v>
      </c>
      <c r="D27" t="s">
        <v>150</v>
      </c>
      <c r="E27" t="s">
        <v>1177</v>
      </c>
      <c r="F27" t="s">
        <v>1158</v>
      </c>
      <c r="G27" t="s">
        <v>1267</v>
      </c>
      <c r="H27" t="s">
        <v>1268</v>
      </c>
      <c r="I27" t="s">
        <v>1269</v>
      </c>
      <c r="J27" t="s">
        <v>1270</v>
      </c>
      <c r="K27" t="s">
        <v>47</v>
      </c>
      <c r="L27" t="s">
        <v>47</v>
      </c>
      <c r="M27" t="s">
        <v>47</v>
      </c>
      <c r="N27" t="s">
        <v>47</v>
      </c>
      <c r="O27" t="s">
        <v>47</v>
      </c>
      <c r="P27" t="s">
        <v>47</v>
      </c>
      <c r="Q27" t="s">
        <v>1271</v>
      </c>
      <c r="R27" t="s">
        <v>1272</v>
      </c>
      <c r="S27" s="28">
        <v>0.372715211718809</v>
      </c>
      <c r="T27" s="28">
        <v>0.62728478828119105</v>
      </c>
      <c r="U27">
        <v>101</v>
      </c>
      <c r="V27">
        <v>110</v>
      </c>
      <c r="W27">
        <v>68</v>
      </c>
      <c r="X27" t="s">
        <v>1143</v>
      </c>
      <c r="Y27" t="s">
        <v>1273</v>
      </c>
      <c r="Z27" s="7" t="b">
        <f t="shared" si="6"/>
        <v>0</v>
      </c>
      <c r="AA27" s="8" t="b">
        <f t="shared" si="7"/>
        <v>0</v>
      </c>
      <c r="AB27" s="9" t="b">
        <f t="shared" si="8"/>
        <v>1</v>
      </c>
      <c r="AC27" s="10" t="b">
        <f t="shared" si="9"/>
        <v>1</v>
      </c>
      <c r="AD27" s="10" t="b">
        <f t="shared" si="10"/>
        <v>1</v>
      </c>
      <c r="AE27" s="10">
        <f t="shared" si="11"/>
        <v>1</v>
      </c>
      <c r="AF27" s="10">
        <f t="shared" si="12"/>
        <v>1</v>
      </c>
      <c r="AG27" s="10">
        <f t="shared" si="13"/>
        <v>1</v>
      </c>
      <c r="AH27" s="10">
        <f t="shared" si="14"/>
        <v>1</v>
      </c>
      <c r="AI27" s="11">
        <f t="shared" si="15"/>
        <v>1</v>
      </c>
      <c r="AJ27" s="11" t="b">
        <f t="shared" si="16"/>
        <v>1</v>
      </c>
      <c r="AK27" s="11">
        <f t="shared" si="17"/>
        <v>1</v>
      </c>
      <c r="AL27" s="11">
        <f t="shared" si="18"/>
        <v>1</v>
      </c>
      <c r="AM27" s="11">
        <f t="shared" si="19"/>
        <v>1</v>
      </c>
    </row>
    <row r="28" spans="1:39" x14ac:dyDescent="0.25">
      <c r="A28" s="12">
        <v>44492</v>
      </c>
      <c r="B28">
        <v>2022</v>
      </c>
      <c r="C28" t="s">
        <v>81</v>
      </c>
      <c r="D28" t="s">
        <v>100</v>
      </c>
      <c r="E28" t="s">
        <v>1222</v>
      </c>
      <c r="F28" t="s">
        <v>1185</v>
      </c>
      <c r="G28" t="s">
        <v>1274</v>
      </c>
      <c r="H28" t="s">
        <v>1275</v>
      </c>
      <c r="I28" t="s">
        <v>1276</v>
      </c>
      <c r="J28" t="s">
        <v>1277</v>
      </c>
      <c r="K28" t="s">
        <v>47</v>
      </c>
      <c r="L28" t="s">
        <v>47</v>
      </c>
      <c r="M28" t="s">
        <v>47</v>
      </c>
      <c r="N28" t="s">
        <v>47</v>
      </c>
      <c r="O28" t="s">
        <v>47</v>
      </c>
      <c r="P28" t="s">
        <v>47</v>
      </c>
      <c r="Q28" t="s">
        <v>1278</v>
      </c>
      <c r="R28" t="s">
        <v>1279</v>
      </c>
      <c r="S28" s="28">
        <v>0.22768608177417199</v>
      </c>
      <c r="T28" s="28">
        <v>0.77231391822582796</v>
      </c>
      <c r="U28">
        <v>101</v>
      </c>
      <c r="V28">
        <v>95</v>
      </c>
      <c r="W28">
        <v>42</v>
      </c>
      <c r="X28" t="s">
        <v>1280</v>
      </c>
      <c r="Y28" t="s">
        <v>1095</v>
      </c>
      <c r="Z28" s="7" t="b">
        <f t="shared" si="6"/>
        <v>1</v>
      </c>
      <c r="AA28" s="8" t="b">
        <f t="shared" si="7"/>
        <v>0</v>
      </c>
      <c r="AB28" s="9" t="b">
        <f t="shared" si="8"/>
        <v>1</v>
      </c>
      <c r="AC28" s="10" t="b">
        <f t="shared" si="9"/>
        <v>0</v>
      </c>
      <c r="AD28" s="10" t="b">
        <f t="shared" si="10"/>
        <v>0</v>
      </c>
      <c r="AE28" s="10" t="b">
        <f t="shared" si="11"/>
        <v>0</v>
      </c>
      <c r="AF28" s="10" t="b">
        <f t="shared" si="12"/>
        <v>0</v>
      </c>
      <c r="AG28" s="10" t="b">
        <f t="shared" si="13"/>
        <v>0</v>
      </c>
      <c r="AH28" s="10">
        <f t="shared" si="14"/>
        <v>0</v>
      </c>
      <c r="AI28" s="11">
        <f t="shared" si="15"/>
        <v>0</v>
      </c>
      <c r="AJ28" s="11">
        <f t="shared" si="16"/>
        <v>0</v>
      </c>
      <c r="AK28" s="11">
        <f t="shared" si="17"/>
        <v>0</v>
      </c>
      <c r="AL28" s="11">
        <f t="shared" si="18"/>
        <v>0</v>
      </c>
      <c r="AM28" s="11" t="b">
        <f t="shared" si="19"/>
        <v>0</v>
      </c>
    </row>
    <row r="29" spans="1:39" x14ac:dyDescent="0.25">
      <c r="A29" s="12">
        <v>44492</v>
      </c>
      <c r="B29">
        <v>2022</v>
      </c>
      <c r="C29" t="s">
        <v>70</v>
      </c>
      <c r="D29" t="s">
        <v>110</v>
      </c>
      <c r="E29" t="s">
        <v>1210</v>
      </c>
      <c r="F29" t="s">
        <v>1193</v>
      </c>
      <c r="G29" t="s">
        <v>1281</v>
      </c>
      <c r="H29" t="s">
        <v>1282</v>
      </c>
      <c r="I29" t="s">
        <v>1283</v>
      </c>
      <c r="J29" t="s">
        <v>1284</v>
      </c>
      <c r="K29" t="s">
        <v>47</v>
      </c>
      <c r="L29" t="s">
        <v>47</v>
      </c>
      <c r="M29" t="s">
        <v>47</v>
      </c>
      <c r="N29" t="s">
        <v>47</v>
      </c>
      <c r="O29" t="s">
        <v>47</v>
      </c>
      <c r="P29" t="s">
        <v>47</v>
      </c>
      <c r="Q29" t="s">
        <v>1285</v>
      </c>
      <c r="R29" t="s">
        <v>1286</v>
      </c>
      <c r="S29" s="28">
        <v>0.57599408696012</v>
      </c>
      <c r="T29" s="28">
        <v>0.42400591303988</v>
      </c>
      <c r="U29">
        <v>102</v>
      </c>
      <c r="V29">
        <v>91</v>
      </c>
      <c r="W29">
        <v>65</v>
      </c>
      <c r="X29" t="s">
        <v>1075</v>
      </c>
      <c r="Y29" t="s">
        <v>1287</v>
      </c>
      <c r="Z29" s="7" t="b">
        <f t="shared" si="6"/>
        <v>1</v>
      </c>
      <c r="AA29" s="8" t="b">
        <f t="shared" si="7"/>
        <v>1</v>
      </c>
      <c r="AB29" s="9" t="b">
        <f t="shared" si="8"/>
        <v>0</v>
      </c>
      <c r="AC29" s="10" t="b">
        <f t="shared" si="9"/>
        <v>1</v>
      </c>
      <c r="AD29" s="10">
        <f t="shared" si="10"/>
        <v>1</v>
      </c>
      <c r="AE29" s="10">
        <f t="shared" si="11"/>
        <v>1</v>
      </c>
      <c r="AF29" s="10">
        <f t="shared" si="12"/>
        <v>1</v>
      </c>
      <c r="AG29" s="10">
        <f t="shared" si="13"/>
        <v>1</v>
      </c>
      <c r="AH29" s="10">
        <f t="shared" si="14"/>
        <v>1</v>
      </c>
      <c r="AI29" s="11" t="b">
        <f t="shared" si="15"/>
        <v>1</v>
      </c>
      <c r="AJ29" s="11">
        <f t="shared" si="16"/>
        <v>1</v>
      </c>
      <c r="AK29" s="11">
        <f t="shared" si="17"/>
        <v>1</v>
      </c>
      <c r="AL29" s="11">
        <f t="shared" si="18"/>
        <v>1</v>
      </c>
      <c r="AM29" s="11">
        <f t="shared" si="19"/>
        <v>1</v>
      </c>
    </row>
    <row r="30" spans="1:39" x14ac:dyDescent="0.25">
      <c r="A30" s="12">
        <v>44492</v>
      </c>
      <c r="B30">
        <v>2022</v>
      </c>
      <c r="C30" t="s">
        <v>80</v>
      </c>
      <c r="D30" t="s">
        <v>161</v>
      </c>
      <c r="E30" t="s">
        <v>1231</v>
      </c>
      <c r="F30" t="s">
        <v>1186</v>
      </c>
      <c r="G30" t="s">
        <v>1288</v>
      </c>
      <c r="H30" t="s">
        <v>1289</v>
      </c>
      <c r="I30" t="s">
        <v>1290</v>
      </c>
      <c r="J30" t="s">
        <v>1291</v>
      </c>
      <c r="K30" t="s">
        <v>47</v>
      </c>
      <c r="L30" t="s">
        <v>47</v>
      </c>
      <c r="M30" t="s">
        <v>47</v>
      </c>
      <c r="N30" t="s">
        <v>47</v>
      </c>
      <c r="O30" t="s">
        <v>47</v>
      </c>
      <c r="P30" t="s">
        <v>47</v>
      </c>
      <c r="Q30" t="s">
        <v>1292</v>
      </c>
      <c r="R30" t="s">
        <v>1293</v>
      </c>
      <c r="S30" s="28">
        <v>0.43456445516435199</v>
      </c>
      <c r="T30" s="28">
        <v>0.56543554483564795</v>
      </c>
      <c r="U30">
        <v>95</v>
      </c>
      <c r="V30">
        <v>103</v>
      </c>
      <c r="W30">
        <v>71</v>
      </c>
      <c r="X30" t="s">
        <v>1294</v>
      </c>
      <c r="Y30" t="s">
        <v>1295</v>
      </c>
      <c r="Z30" s="7" t="b">
        <f t="shared" si="6"/>
        <v>0</v>
      </c>
      <c r="AA30" s="8" t="b">
        <f t="shared" si="7"/>
        <v>0</v>
      </c>
      <c r="AB30" s="9" t="b">
        <f t="shared" si="8"/>
        <v>1</v>
      </c>
      <c r="AC30" s="10" t="b">
        <f t="shared" si="9"/>
        <v>1</v>
      </c>
      <c r="AD30" s="10">
        <f t="shared" si="10"/>
        <v>1</v>
      </c>
      <c r="AE30" s="10">
        <f t="shared" si="11"/>
        <v>1</v>
      </c>
      <c r="AF30" s="10">
        <f t="shared" si="12"/>
        <v>1</v>
      </c>
      <c r="AG30" s="10">
        <f t="shared" si="13"/>
        <v>1</v>
      </c>
      <c r="AH30" s="10">
        <f t="shared" si="14"/>
        <v>1</v>
      </c>
      <c r="AI30" s="11" t="b">
        <f t="shared" si="15"/>
        <v>1</v>
      </c>
      <c r="AJ30" s="11">
        <f t="shared" si="16"/>
        <v>1</v>
      </c>
      <c r="AK30" s="11">
        <f t="shared" si="17"/>
        <v>1</v>
      </c>
      <c r="AL30" s="11">
        <f t="shared" si="18"/>
        <v>1</v>
      </c>
      <c r="AM30" s="11">
        <f t="shared" si="19"/>
        <v>1</v>
      </c>
    </row>
    <row r="31" spans="1:39" x14ac:dyDescent="0.25">
      <c r="A31" s="12">
        <v>44492</v>
      </c>
      <c r="B31">
        <v>2022</v>
      </c>
      <c r="C31" t="s">
        <v>111</v>
      </c>
      <c r="D31" t="s">
        <v>60</v>
      </c>
      <c r="E31" t="s">
        <v>1243</v>
      </c>
      <c r="F31" t="s">
        <v>1090</v>
      </c>
      <c r="G31" t="s">
        <v>1296</v>
      </c>
      <c r="H31" t="s">
        <v>1297</v>
      </c>
      <c r="I31" t="s">
        <v>1298</v>
      </c>
      <c r="J31" t="s">
        <v>1299</v>
      </c>
      <c r="K31" t="s">
        <v>47</v>
      </c>
      <c r="L31" t="s">
        <v>47</v>
      </c>
      <c r="M31" t="s">
        <v>47</v>
      </c>
      <c r="N31" t="s">
        <v>47</v>
      </c>
      <c r="O31" t="s">
        <v>47</v>
      </c>
      <c r="P31" t="s">
        <v>47</v>
      </c>
      <c r="Q31" t="s">
        <v>1300</v>
      </c>
      <c r="R31" t="s">
        <v>1301</v>
      </c>
      <c r="S31" s="28">
        <v>0.75976484193896199</v>
      </c>
      <c r="T31" s="28">
        <v>0.24023515806103801</v>
      </c>
      <c r="U31">
        <v>97</v>
      </c>
      <c r="V31">
        <v>82</v>
      </c>
      <c r="W31">
        <v>26</v>
      </c>
      <c r="X31" t="s">
        <v>1064</v>
      </c>
      <c r="Y31" t="s">
        <v>1302</v>
      </c>
      <c r="Z31" s="7" t="b">
        <f t="shared" si="6"/>
        <v>1</v>
      </c>
      <c r="AA31" s="8" t="b">
        <f t="shared" si="7"/>
        <v>1</v>
      </c>
      <c r="AB31" s="9" t="b">
        <f t="shared" si="8"/>
        <v>0</v>
      </c>
      <c r="AC31" s="10" t="b">
        <f t="shared" si="9"/>
        <v>1</v>
      </c>
      <c r="AD31" s="10" t="b">
        <f t="shared" si="10"/>
        <v>1</v>
      </c>
      <c r="AE31" s="10" t="b">
        <f t="shared" si="11"/>
        <v>1</v>
      </c>
      <c r="AF31" s="10" t="b">
        <f t="shared" si="12"/>
        <v>1</v>
      </c>
      <c r="AG31" s="10" t="b">
        <f t="shared" si="13"/>
        <v>1</v>
      </c>
      <c r="AH31" s="10">
        <f t="shared" si="14"/>
        <v>1</v>
      </c>
      <c r="AI31" s="11">
        <f t="shared" si="15"/>
        <v>1</v>
      </c>
      <c r="AJ31" s="11">
        <f t="shared" si="16"/>
        <v>1</v>
      </c>
      <c r="AK31" s="11">
        <f t="shared" si="17"/>
        <v>1</v>
      </c>
      <c r="AL31" s="11">
        <f t="shared" si="18"/>
        <v>1</v>
      </c>
      <c r="AM31" s="11" t="b">
        <f t="shared" si="19"/>
        <v>1</v>
      </c>
    </row>
    <row r="32" spans="1:39" x14ac:dyDescent="0.25">
      <c r="A32" s="12">
        <v>44492</v>
      </c>
      <c r="B32">
        <v>2022</v>
      </c>
      <c r="C32" t="s">
        <v>130</v>
      </c>
      <c r="D32" t="s">
        <v>91</v>
      </c>
      <c r="E32" t="s">
        <v>1138</v>
      </c>
      <c r="F32" t="s">
        <v>1244</v>
      </c>
      <c r="G32" t="s">
        <v>1303</v>
      </c>
      <c r="H32" t="s">
        <v>1304</v>
      </c>
      <c r="I32" t="s">
        <v>1305</v>
      </c>
      <c r="J32" t="s">
        <v>1306</v>
      </c>
      <c r="K32" t="s">
        <v>47</v>
      </c>
      <c r="L32" t="s">
        <v>47</v>
      </c>
      <c r="M32" t="s">
        <v>47</v>
      </c>
      <c r="N32" t="s">
        <v>47</v>
      </c>
      <c r="O32" t="s">
        <v>47</v>
      </c>
      <c r="P32" t="s">
        <v>47</v>
      </c>
      <c r="Q32" t="s">
        <v>1307</v>
      </c>
      <c r="R32" t="s">
        <v>1308</v>
      </c>
      <c r="S32" s="28">
        <v>0.71909531514157998</v>
      </c>
      <c r="T32" s="28">
        <v>0.28090468485842002</v>
      </c>
      <c r="U32">
        <v>96</v>
      </c>
      <c r="V32">
        <v>89</v>
      </c>
      <c r="W32">
        <v>59</v>
      </c>
      <c r="X32" t="s">
        <v>1084</v>
      </c>
      <c r="Y32" t="s">
        <v>1309</v>
      </c>
      <c r="Z32" s="7" t="b">
        <f t="shared" si="6"/>
        <v>1</v>
      </c>
      <c r="AA32" s="8" t="b">
        <f t="shared" si="7"/>
        <v>1</v>
      </c>
      <c r="AB32" s="9" t="b">
        <f t="shared" si="8"/>
        <v>0</v>
      </c>
      <c r="AC32" s="10" t="b">
        <f t="shared" si="9"/>
        <v>1</v>
      </c>
      <c r="AD32" s="10" t="b">
        <f t="shared" si="10"/>
        <v>1</v>
      </c>
      <c r="AE32" s="10" t="b">
        <f t="shared" si="11"/>
        <v>1</v>
      </c>
      <c r="AF32" s="10" t="b">
        <f t="shared" si="12"/>
        <v>1</v>
      </c>
      <c r="AG32" s="10">
        <f t="shared" si="13"/>
        <v>1</v>
      </c>
      <c r="AH32" s="10">
        <f t="shared" si="14"/>
        <v>1</v>
      </c>
      <c r="AI32" s="11">
        <f t="shared" si="15"/>
        <v>1</v>
      </c>
      <c r="AJ32" s="11">
        <f t="shared" si="16"/>
        <v>1</v>
      </c>
      <c r="AK32" s="11">
        <f t="shared" si="17"/>
        <v>1</v>
      </c>
      <c r="AL32" s="11" t="b">
        <f t="shared" si="18"/>
        <v>1</v>
      </c>
      <c r="AM32" s="11">
        <f t="shared" si="19"/>
        <v>1</v>
      </c>
    </row>
    <row r="33" spans="1:39" x14ac:dyDescent="0.25">
      <c r="A33" s="12">
        <v>44492</v>
      </c>
      <c r="B33">
        <v>2022</v>
      </c>
      <c r="C33" t="s">
        <v>140</v>
      </c>
      <c r="D33" t="s">
        <v>180</v>
      </c>
      <c r="E33" t="s">
        <v>1257</v>
      </c>
      <c r="F33" t="s">
        <v>1194</v>
      </c>
      <c r="G33" t="s">
        <v>1310</v>
      </c>
      <c r="H33" t="s">
        <v>1311</v>
      </c>
      <c r="I33" t="s">
        <v>1312</v>
      </c>
      <c r="J33" t="s">
        <v>1313</v>
      </c>
      <c r="K33" t="s">
        <v>47</v>
      </c>
      <c r="L33" t="s">
        <v>47</v>
      </c>
      <c r="M33" t="s">
        <v>47</v>
      </c>
      <c r="N33" t="s">
        <v>47</v>
      </c>
      <c r="O33" t="s">
        <v>47</v>
      </c>
      <c r="P33" t="s">
        <v>47</v>
      </c>
      <c r="Q33" t="s">
        <v>1314</v>
      </c>
      <c r="R33" t="s">
        <v>1315</v>
      </c>
      <c r="S33" s="28">
        <v>0.42598356043894597</v>
      </c>
      <c r="T33" s="28">
        <v>0.57401643956105397</v>
      </c>
      <c r="U33">
        <v>111</v>
      </c>
      <c r="V33">
        <v>121</v>
      </c>
      <c r="W33">
        <v>67</v>
      </c>
      <c r="X33" t="s">
        <v>1316</v>
      </c>
      <c r="Y33" t="s">
        <v>1198</v>
      </c>
      <c r="Z33" s="7" t="b">
        <f t="shared" si="6"/>
        <v>0</v>
      </c>
      <c r="AA33" s="8" t="b">
        <f t="shared" si="7"/>
        <v>0</v>
      </c>
      <c r="AB33" s="9" t="b">
        <f t="shared" si="8"/>
        <v>1</v>
      </c>
      <c r="AC33" s="10" t="b">
        <f t="shared" si="9"/>
        <v>1</v>
      </c>
      <c r="AD33" s="10">
        <f t="shared" si="10"/>
        <v>1</v>
      </c>
      <c r="AE33" s="10">
        <f t="shared" si="11"/>
        <v>1</v>
      </c>
      <c r="AF33" s="10">
        <f t="shared" si="12"/>
        <v>1</v>
      </c>
      <c r="AG33" s="10">
        <f t="shared" si="13"/>
        <v>1</v>
      </c>
      <c r="AH33" s="10">
        <f t="shared" si="14"/>
        <v>1</v>
      </c>
      <c r="AI33" s="11" t="b">
        <f t="shared" si="15"/>
        <v>1</v>
      </c>
      <c r="AJ33" s="11">
        <f t="shared" si="16"/>
        <v>1</v>
      </c>
      <c r="AK33" s="11">
        <f t="shared" si="17"/>
        <v>1</v>
      </c>
      <c r="AL33" s="11">
        <f t="shared" si="18"/>
        <v>1</v>
      </c>
      <c r="AM33" s="11">
        <f t="shared" si="19"/>
        <v>1</v>
      </c>
    </row>
    <row r="34" spans="1:39" x14ac:dyDescent="0.25">
      <c r="A34" s="12">
        <v>44492</v>
      </c>
      <c r="B34">
        <v>2022</v>
      </c>
      <c r="C34" t="s">
        <v>171</v>
      </c>
      <c r="D34" t="s">
        <v>160</v>
      </c>
      <c r="E34" t="s">
        <v>1176</v>
      </c>
      <c r="F34" t="s">
        <v>1263</v>
      </c>
      <c r="G34" t="s">
        <v>1317</v>
      </c>
      <c r="H34" t="s">
        <v>1318</v>
      </c>
      <c r="I34" t="s">
        <v>1319</v>
      </c>
      <c r="J34" t="s">
        <v>1320</v>
      </c>
      <c r="K34" t="s">
        <v>47</v>
      </c>
      <c r="L34" t="s">
        <v>47</v>
      </c>
      <c r="M34" t="s">
        <v>47</v>
      </c>
      <c r="N34" t="s">
        <v>47</v>
      </c>
      <c r="O34" t="s">
        <v>47</v>
      </c>
      <c r="P34" t="s">
        <v>47</v>
      </c>
      <c r="Q34" t="s">
        <v>1321</v>
      </c>
      <c r="R34" t="s">
        <v>1322</v>
      </c>
      <c r="S34" s="28">
        <v>0.64852470123969397</v>
      </c>
      <c r="T34" s="28">
        <v>0.35147529876030598</v>
      </c>
      <c r="U34">
        <v>134</v>
      </c>
      <c r="V34">
        <v>105</v>
      </c>
      <c r="W34">
        <v>91</v>
      </c>
      <c r="X34" t="s">
        <v>1323</v>
      </c>
      <c r="Y34" t="s">
        <v>1075</v>
      </c>
      <c r="Z34" s="7" t="b">
        <f t="shared" si="6"/>
        <v>1</v>
      </c>
      <c r="AA34" s="8" t="b">
        <f t="shared" si="7"/>
        <v>1</v>
      </c>
      <c r="AB34" s="9" t="b">
        <f t="shared" si="8"/>
        <v>0</v>
      </c>
      <c r="AC34" s="10" t="b">
        <f t="shared" si="9"/>
        <v>1</v>
      </c>
      <c r="AD34" s="10" t="b">
        <f t="shared" si="10"/>
        <v>1</v>
      </c>
      <c r="AE34" s="10">
        <f t="shared" si="11"/>
        <v>1</v>
      </c>
      <c r="AF34" s="10">
        <f t="shared" si="12"/>
        <v>1</v>
      </c>
      <c r="AG34" s="10">
        <f t="shared" si="13"/>
        <v>1</v>
      </c>
      <c r="AH34" s="10">
        <f t="shared" si="14"/>
        <v>1</v>
      </c>
      <c r="AI34" s="11">
        <f t="shared" si="15"/>
        <v>1</v>
      </c>
      <c r="AJ34" s="11" t="b">
        <f t="shared" si="16"/>
        <v>1</v>
      </c>
      <c r="AK34" s="11">
        <f t="shared" si="17"/>
        <v>1</v>
      </c>
      <c r="AL34" s="11">
        <f t="shared" si="18"/>
        <v>1</v>
      </c>
      <c r="AM34" s="11">
        <f t="shared" si="19"/>
        <v>1</v>
      </c>
    </row>
    <row r="35" spans="1:39" x14ac:dyDescent="0.25">
      <c r="A35" s="12">
        <v>44492</v>
      </c>
      <c r="B35">
        <v>2022</v>
      </c>
      <c r="C35" t="s">
        <v>188</v>
      </c>
      <c r="D35" t="s">
        <v>120</v>
      </c>
      <c r="E35" t="s">
        <v>1203</v>
      </c>
      <c r="F35" t="s">
        <v>1128</v>
      </c>
      <c r="G35" t="s">
        <v>1324</v>
      </c>
      <c r="H35" t="s">
        <v>1325</v>
      </c>
      <c r="I35" t="s">
        <v>1326</v>
      </c>
      <c r="J35" t="s">
        <v>1327</v>
      </c>
      <c r="K35" t="s">
        <v>47</v>
      </c>
      <c r="L35" t="s">
        <v>47</v>
      </c>
      <c r="M35" t="s">
        <v>47</v>
      </c>
      <c r="N35" t="s">
        <v>47</v>
      </c>
      <c r="O35" t="s">
        <v>47</v>
      </c>
      <c r="P35" t="s">
        <v>47</v>
      </c>
      <c r="Q35" t="s">
        <v>1328</v>
      </c>
      <c r="R35" t="s">
        <v>1329</v>
      </c>
      <c r="S35" s="28">
        <v>0.69452987588460302</v>
      </c>
      <c r="T35" s="28">
        <v>0.30547012411539698</v>
      </c>
      <c r="U35">
        <v>114</v>
      </c>
      <c r="V35">
        <v>120</v>
      </c>
      <c r="W35">
        <v>78</v>
      </c>
      <c r="X35" t="s">
        <v>1330</v>
      </c>
      <c r="Y35" t="s">
        <v>1105</v>
      </c>
      <c r="Z35" s="7" t="b">
        <f t="shared" si="6"/>
        <v>0</v>
      </c>
      <c r="AA35" s="8" t="b">
        <f t="shared" si="7"/>
        <v>1</v>
      </c>
      <c r="AB35" s="9" t="b">
        <f t="shared" si="8"/>
        <v>0</v>
      </c>
      <c r="AC35" s="10" t="b">
        <f t="shared" si="9"/>
        <v>0</v>
      </c>
      <c r="AD35" s="10" t="b">
        <f t="shared" si="10"/>
        <v>0</v>
      </c>
      <c r="AE35" s="10" t="b">
        <f t="shared" si="11"/>
        <v>0</v>
      </c>
      <c r="AF35" s="10">
        <f t="shared" si="12"/>
        <v>0</v>
      </c>
      <c r="AG35" s="10">
        <f t="shared" si="13"/>
        <v>0</v>
      </c>
      <c r="AH35" s="10">
        <f t="shared" si="14"/>
        <v>0</v>
      </c>
      <c r="AI35" s="11">
        <f t="shared" si="15"/>
        <v>0</v>
      </c>
      <c r="AJ35" s="11">
        <f t="shared" si="16"/>
        <v>0</v>
      </c>
      <c r="AK35" s="11" t="b">
        <f t="shared" si="17"/>
        <v>0</v>
      </c>
      <c r="AL35" s="11">
        <f t="shared" si="18"/>
        <v>0</v>
      </c>
      <c r="AM35" s="11">
        <f t="shared" si="19"/>
        <v>0</v>
      </c>
    </row>
    <row r="36" spans="1:39" x14ac:dyDescent="0.25">
      <c r="A36" s="12">
        <v>44493</v>
      </c>
      <c r="B36">
        <v>2022</v>
      </c>
      <c r="C36" t="s">
        <v>90</v>
      </c>
      <c r="D36" t="s">
        <v>141</v>
      </c>
      <c r="E36" t="s">
        <v>1238</v>
      </c>
      <c r="F36" t="s">
        <v>1223</v>
      </c>
      <c r="G36" t="s">
        <v>1331</v>
      </c>
      <c r="H36" t="s">
        <v>1332</v>
      </c>
      <c r="I36" t="s">
        <v>1333</v>
      </c>
      <c r="J36" t="s">
        <v>1334</v>
      </c>
      <c r="K36" t="s">
        <v>47</v>
      </c>
      <c r="L36" t="s">
        <v>47</v>
      </c>
      <c r="M36" t="s">
        <v>47</v>
      </c>
      <c r="N36" t="s">
        <v>47</v>
      </c>
      <c r="O36" t="s">
        <v>47</v>
      </c>
      <c r="P36" t="s">
        <v>47</v>
      </c>
      <c r="Q36" t="s">
        <v>1335</v>
      </c>
      <c r="R36" t="s">
        <v>1336</v>
      </c>
      <c r="S36" s="28">
        <v>0.78877323520917897</v>
      </c>
      <c r="T36" s="28">
        <v>0.211226764790821</v>
      </c>
      <c r="U36">
        <v>95</v>
      </c>
      <c r="V36">
        <v>111</v>
      </c>
      <c r="W36">
        <v>67</v>
      </c>
      <c r="X36" t="s">
        <v>1302</v>
      </c>
      <c r="Y36" t="s">
        <v>1337</v>
      </c>
      <c r="Z36" s="7" t="b">
        <f t="shared" si="6"/>
        <v>0</v>
      </c>
      <c r="AA36" s="8" t="b">
        <f t="shared" si="7"/>
        <v>1</v>
      </c>
      <c r="AB36" s="9" t="b">
        <f t="shared" si="8"/>
        <v>0</v>
      </c>
      <c r="AC36" s="10" t="b">
        <f t="shared" si="9"/>
        <v>0</v>
      </c>
      <c r="AD36" s="10" t="b">
        <f t="shared" si="10"/>
        <v>0</v>
      </c>
      <c r="AE36" s="10" t="b">
        <f t="shared" si="11"/>
        <v>0</v>
      </c>
      <c r="AF36" s="10" t="b">
        <f t="shared" si="12"/>
        <v>0</v>
      </c>
      <c r="AG36" s="10" t="b">
        <f t="shared" si="13"/>
        <v>0</v>
      </c>
      <c r="AH36" s="10">
        <f t="shared" si="14"/>
        <v>0</v>
      </c>
      <c r="AI36" s="11">
        <f t="shared" si="15"/>
        <v>0</v>
      </c>
      <c r="AJ36" s="11">
        <f t="shared" si="16"/>
        <v>0</v>
      </c>
      <c r="AK36" s="11">
        <f t="shared" si="17"/>
        <v>0</v>
      </c>
      <c r="AL36" s="11">
        <f t="shared" si="18"/>
        <v>0</v>
      </c>
      <c r="AM36" s="11" t="b">
        <f t="shared" si="19"/>
        <v>0</v>
      </c>
    </row>
    <row r="37" spans="1:39" x14ac:dyDescent="0.25">
      <c r="A37" s="12">
        <v>44493</v>
      </c>
      <c r="B37">
        <v>2022</v>
      </c>
      <c r="C37" t="s">
        <v>121</v>
      </c>
      <c r="D37" t="s">
        <v>61</v>
      </c>
      <c r="E37" t="s">
        <v>1217</v>
      </c>
      <c r="F37" t="s">
        <v>1216</v>
      </c>
      <c r="G37" t="s">
        <v>1338</v>
      </c>
      <c r="H37" t="s">
        <v>1339</v>
      </c>
      <c r="I37" t="s">
        <v>1340</v>
      </c>
      <c r="J37" t="s">
        <v>1341</v>
      </c>
      <c r="K37" t="s">
        <v>47</v>
      </c>
      <c r="L37" t="s">
        <v>47</v>
      </c>
      <c r="M37" t="s">
        <v>47</v>
      </c>
      <c r="N37" t="s">
        <v>47</v>
      </c>
      <c r="O37" t="s">
        <v>47</v>
      </c>
      <c r="P37" t="s">
        <v>47</v>
      </c>
      <c r="Q37" t="s">
        <v>1342</v>
      </c>
      <c r="R37" t="s">
        <v>1343</v>
      </c>
      <c r="S37" s="28">
        <v>0.88434681845279695</v>
      </c>
      <c r="T37" s="28">
        <v>0.115653181547203</v>
      </c>
      <c r="U37">
        <v>104</v>
      </c>
      <c r="V37">
        <v>110</v>
      </c>
      <c r="W37">
        <v>22</v>
      </c>
      <c r="X37" t="s">
        <v>1280</v>
      </c>
      <c r="Y37" t="s">
        <v>1226</v>
      </c>
      <c r="Z37" s="7" t="b">
        <f t="shared" si="6"/>
        <v>0</v>
      </c>
      <c r="AA37" s="8" t="b">
        <f t="shared" si="7"/>
        <v>1</v>
      </c>
      <c r="AB37" s="9" t="b">
        <f t="shared" si="8"/>
        <v>0</v>
      </c>
      <c r="AC37" s="10" t="b">
        <f t="shared" si="9"/>
        <v>0</v>
      </c>
      <c r="AD37" s="10" t="b">
        <f t="shared" si="10"/>
        <v>0</v>
      </c>
      <c r="AE37" s="10" t="b">
        <f t="shared" si="11"/>
        <v>0</v>
      </c>
      <c r="AF37" s="10" t="b">
        <f t="shared" si="12"/>
        <v>0</v>
      </c>
      <c r="AG37" s="10" t="b">
        <f t="shared" si="13"/>
        <v>0</v>
      </c>
      <c r="AH37" s="10" t="b">
        <f t="shared" si="14"/>
        <v>0</v>
      </c>
      <c r="AI37" s="11">
        <f t="shared" si="15"/>
        <v>0</v>
      </c>
      <c r="AJ37" s="11">
        <f t="shared" si="16"/>
        <v>0</v>
      </c>
      <c r="AK37" s="11">
        <f t="shared" si="17"/>
        <v>0</v>
      </c>
      <c r="AL37" s="11">
        <f t="shared" si="18"/>
        <v>0</v>
      </c>
      <c r="AM37" s="11">
        <f t="shared" si="19"/>
        <v>0</v>
      </c>
    </row>
    <row r="38" spans="1:39" x14ac:dyDescent="0.25">
      <c r="A38" s="12">
        <v>44493</v>
      </c>
      <c r="B38">
        <v>2022</v>
      </c>
      <c r="C38" t="s">
        <v>131</v>
      </c>
      <c r="D38" t="s">
        <v>40</v>
      </c>
      <c r="E38" t="s">
        <v>1250</v>
      </c>
      <c r="F38" t="s">
        <v>1237</v>
      </c>
      <c r="G38" t="s">
        <v>1344</v>
      </c>
      <c r="H38" t="s">
        <v>1345</v>
      </c>
      <c r="I38" t="s">
        <v>1346</v>
      </c>
      <c r="J38" t="s">
        <v>1347</v>
      </c>
      <c r="K38" t="s">
        <v>47</v>
      </c>
      <c r="L38" t="s">
        <v>47</v>
      </c>
      <c r="M38" t="s">
        <v>47</v>
      </c>
      <c r="N38" t="s">
        <v>47</v>
      </c>
      <c r="O38" t="s">
        <v>47</v>
      </c>
      <c r="P38" t="s">
        <v>47</v>
      </c>
      <c r="Q38" t="s">
        <v>1348</v>
      </c>
      <c r="R38" t="s">
        <v>1349</v>
      </c>
      <c r="S38" s="28">
        <v>0.26290224423245201</v>
      </c>
      <c r="T38" s="28">
        <v>0.73709775576754799</v>
      </c>
      <c r="U38">
        <v>103</v>
      </c>
      <c r="V38">
        <v>115</v>
      </c>
      <c r="W38">
        <v>26</v>
      </c>
      <c r="X38" t="s">
        <v>1350</v>
      </c>
      <c r="Y38" t="s">
        <v>1064</v>
      </c>
      <c r="Z38" s="7" t="b">
        <f t="shared" si="6"/>
        <v>0</v>
      </c>
      <c r="AA38" s="8" t="b">
        <f t="shared" si="7"/>
        <v>0</v>
      </c>
      <c r="AB38" s="9" t="b">
        <f t="shared" si="8"/>
        <v>1</v>
      </c>
      <c r="AC38" s="10" t="b">
        <f t="shared" si="9"/>
        <v>1</v>
      </c>
      <c r="AD38" s="10" t="b">
        <f t="shared" si="10"/>
        <v>1</v>
      </c>
      <c r="AE38" s="10" t="b">
        <f t="shared" si="11"/>
        <v>1</v>
      </c>
      <c r="AF38" s="10" t="b">
        <f t="shared" si="12"/>
        <v>1</v>
      </c>
      <c r="AG38" s="10">
        <f t="shared" si="13"/>
        <v>1</v>
      </c>
      <c r="AH38" s="10">
        <f t="shared" si="14"/>
        <v>1</v>
      </c>
      <c r="AI38" s="11">
        <f t="shared" si="15"/>
        <v>1</v>
      </c>
      <c r="AJ38" s="11">
        <f t="shared" si="16"/>
        <v>1</v>
      </c>
      <c r="AK38" s="11">
        <f t="shared" si="17"/>
        <v>1</v>
      </c>
      <c r="AL38" s="11" t="b">
        <f t="shared" si="18"/>
        <v>1</v>
      </c>
      <c r="AM38" s="11">
        <f t="shared" si="19"/>
        <v>1</v>
      </c>
    </row>
    <row r="39" spans="1:39" x14ac:dyDescent="0.25">
      <c r="A39" s="12">
        <v>44493</v>
      </c>
      <c r="B39">
        <v>2022</v>
      </c>
      <c r="C39" t="s">
        <v>101</v>
      </c>
      <c r="D39" t="s">
        <v>39</v>
      </c>
      <c r="E39" t="s">
        <v>1249</v>
      </c>
      <c r="F39" t="s">
        <v>1230</v>
      </c>
      <c r="G39" t="s">
        <v>1351</v>
      </c>
      <c r="H39" t="s">
        <v>1352</v>
      </c>
      <c r="I39" t="s">
        <v>1353</v>
      </c>
      <c r="J39" t="s">
        <v>1354</v>
      </c>
      <c r="K39" t="s">
        <v>47</v>
      </c>
      <c r="L39" t="s">
        <v>47</v>
      </c>
      <c r="M39" t="s">
        <v>47</v>
      </c>
      <c r="N39" t="s">
        <v>47</v>
      </c>
      <c r="O39" t="s">
        <v>47</v>
      </c>
      <c r="P39" t="s">
        <v>47</v>
      </c>
      <c r="Q39" t="s">
        <v>1355</v>
      </c>
      <c r="R39" t="s">
        <v>1356</v>
      </c>
      <c r="S39" s="28">
        <v>0.36009988782126001</v>
      </c>
      <c r="T39" s="28">
        <v>0.63990011217873999</v>
      </c>
      <c r="U39">
        <v>97</v>
      </c>
      <c r="V39">
        <v>107</v>
      </c>
      <c r="W39">
        <v>29</v>
      </c>
      <c r="X39" t="s">
        <v>1064</v>
      </c>
      <c r="Y39" t="s">
        <v>1323</v>
      </c>
      <c r="Z39" s="7" t="b">
        <f t="shared" si="6"/>
        <v>0</v>
      </c>
      <c r="AA39" s="8" t="b">
        <f t="shared" si="7"/>
        <v>0</v>
      </c>
      <c r="AB39" s="9" t="b">
        <f t="shared" si="8"/>
        <v>1</v>
      </c>
      <c r="AC39" s="10" t="b">
        <f t="shared" si="9"/>
        <v>1</v>
      </c>
      <c r="AD39" s="10" t="b">
        <f t="shared" si="10"/>
        <v>1</v>
      </c>
      <c r="AE39" s="10">
        <f t="shared" si="11"/>
        <v>1</v>
      </c>
      <c r="AF39" s="10">
        <f t="shared" si="12"/>
        <v>1</v>
      </c>
      <c r="AG39" s="10">
        <f t="shared" si="13"/>
        <v>1</v>
      </c>
      <c r="AH39" s="10">
        <f t="shared" si="14"/>
        <v>1</v>
      </c>
      <c r="AI39" s="11">
        <f t="shared" si="15"/>
        <v>1</v>
      </c>
      <c r="AJ39" s="11" t="b">
        <f t="shared" si="16"/>
        <v>1</v>
      </c>
      <c r="AK39" s="11">
        <f t="shared" si="17"/>
        <v>1</v>
      </c>
      <c r="AL39" s="11">
        <f t="shared" si="18"/>
        <v>1</v>
      </c>
      <c r="AM39" s="11">
        <f t="shared" si="19"/>
        <v>1</v>
      </c>
    </row>
    <row r="40" spans="1:39" x14ac:dyDescent="0.25">
      <c r="A40" s="12">
        <v>44493</v>
      </c>
      <c r="B40">
        <v>2022</v>
      </c>
      <c r="C40" t="s">
        <v>170</v>
      </c>
      <c r="D40" t="s">
        <v>50</v>
      </c>
      <c r="E40" t="s">
        <v>1269</v>
      </c>
      <c r="F40" t="s">
        <v>1202</v>
      </c>
      <c r="G40" t="s">
        <v>1357</v>
      </c>
      <c r="H40" t="s">
        <v>1358</v>
      </c>
      <c r="I40" t="s">
        <v>1359</v>
      </c>
      <c r="J40" t="s">
        <v>1360</v>
      </c>
      <c r="K40" t="s">
        <v>47</v>
      </c>
      <c r="L40" t="s">
        <v>47</v>
      </c>
      <c r="M40" t="s">
        <v>47</v>
      </c>
      <c r="N40" t="s">
        <v>47</v>
      </c>
      <c r="O40" t="s">
        <v>47</v>
      </c>
      <c r="P40" t="s">
        <v>47</v>
      </c>
      <c r="Q40" t="s">
        <v>1361</v>
      </c>
      <c r="R40" t="s">
        <v>1362</v>
      </c>
      <c r="S40" s="28">
        <v>0.526888373446182</v>
      </c>
      <c r="T40" s="28">
        <v>0.473111626553818</v>
      </c>
      <c r="U40">
        <v>107</v>
      </c>
      <c r="V40">
        <v>119</v>
      </c>
      <c r="W40">
        <v>51</v>
      </c>
      <c r="X40" t="s">
        <v>1294</v>
      </c>
      <c r="Y40" t="s">
        <v>1085</v>
      </c>
      <c r="Z40" s="7" t="b">
        <f t="shared" si="6"/>
        <v>0</v>
      </c>
      <c r="AA40" s="8" t="b">
        <f t="shared" si="7"/>
        <v>1</v>
      </c>
      <c r="AB40" s="9" t="b">
        <f t="shared" si="8"/>
        <v>0</v>
      </c>
      <c r="AC40" s="10" t="b">
        <f t="shared" si="9"/>
        <v>0</v>
      </c>
      <c r="AD40" s="10">
        <f t="shared" si="10"/>
        <v>0</v>
      </c>
      <c r="AE40" s="10">
        <f t="shared" si="11"/>
        <v>0</v>
      </c>
      <c r="AF40" s="10">
        <f t="shared" si="12"/>
        <v>0</v>
      </c>
      <c r="AG40" s="10">
        <f t="shared" si="13"/>
        <v>0</v>
      </c>
      <c r="AH40" s="10">
        <f t="shared" si="14"/>
        <v>0</v>
      </c>
      <c r="AI40" s="11" t="b">
        <f t="shared" si="15"/>
        <v>0</v>
      </c>
      <c r="AJ40" s="11">
        <f t="shared" si="16"/>
        <v>0</v>
      </c>
      <c r="AK40" s="11">
        <f t="shared" si="17"/>
        <v>0</v>
      </c>
      <c r="AL40" s="11">
        <f t="shared" si="18"/>
        <v>0</v>
      </c>
      <c r="AM40" s="11">
        <f t="shared" si="19"/>
        <v>0</v>
      </c>
    </row>
    <row r="41" spans="1:39" x14ac:dyDescent="0.25">
      <c r="A41" s="12">
        <v>44493</v>
      </c>
      <c r="B41">
        <v>2022</v>
      </c>
      <c r="C41" t="s">
        <v>51</v>
      </c>
      <c r="D41" t="s">
        <v>120</v>
      </c>
      <c r="E41" t="s">
        <v>1262</v>
      </c>
      <c r="F41" t="s">
        <v>1327</v>
      </c>
      <c r="G41" t="s">
        <v>1363</v>
      </c>
      <c r="H41" t="s">
        <v>1364</v>
      </c>
      <c r="I41" t="s">
        <v>1365</v>
      </c>
      <c r="J41" t="s">
        <v>1366</v>
      </c>
      <c r="K41" t="s">
        <v>47</v>
      </c>
      <c r="L41" t="s">
        <v>47</v>
      </c>
      <c r="M41" t="s">
        <v>47</v>
      </c>
      <c r="N41" t="s">
        <v>47</v>
      </c>
      <c r="O41" t="s">
        <v>47</v>
      </c>
      <c r="P41" t="s">
        <v>47</v>
      </c>
      <c r="Q41" t="s">
        <v>1367</v>
      </c>
      <c r="R41" t="s">
        <v>1368</v>
      </c>
      <c r="S41" s="28">
        <v>0.61809623642157996</v>
      </c>
      <c r="T41" s="28">
        <v>0.38190376357841999</v>
      </c>
      <c r="U41">
        <v>121</v>
      </c>
      <c r="V41">
        <v>118</v>
      </c>
      <c r="W41">
        <v>60</v>
      </c>
      <c r="X41" t="s">
        <v>1075</v>
      </c>
      <c r="Y41" t="s">
        <v>1213</v>
      </c>
      <c r="Z41" s="7" t="b">
        <f t="shared" si="6"/>
        <v>1</v>
      </c>
      <c r="AA41" s="8" t="b">
        <f t="shared" si="7"/>
        <v>1</v>
      </c>
      <c r="AB41" s="9" t="b">
        <f t="shared" si="8"/>
        <v>0</v>
      </c>
      <c r="AC41" s="10" t="b">
        <f t="shared" si="9"/>
        <v>1</v>
      </c>
      <c r="AD41" s="10" t="b">
        <f t="shared" si="10"/>
        <v>1</v>
      </c>
      <c r="AE41" s="10">
        <f t="shared" si="11"/>
        <v>1</v>
      </c>
      <c r="AF41" s="10">
        <f t="shared" si="12"/>
        <v>1</v>
      </c>
      <c r="AG41" s="10">
        <f t="shared" si="13"/>
        <v>1</v>
      </c>
      <c r="AH41" s="10">
        <f t="shared" si="14"/>
        <v>1</v>
      </c>
      <c r="AI41" s="11">
        <f t="shared" si="15"/>
        <v>1</v>
      </c>
      <c r="AJ41" s="11" t="b">
        <f t="shared" si="16"/>
        <v>1</v>
      </c>
      <c r="AK41" s="11">
        <f t="shared" si="17"/>
        <v>1</v>
      </c>
      <c r="AL41" s="11">
        <f t="shared" si="18"/>
        <v>1</v>
      </c>
      <c r="AM41" s="11">
        <f t="shared" si="19"/>
        <v>1</v>
      </c>
    </row>
    <row r="42" spans="1:39" x14ac:dyDescent="0.25">
      <c r="A42" s="12">
        <v>44494</v>
      </c>
      <c r="B42">
        <v>2022</v>
      </c>
      <c r="C42" t="s">
        <v>70</v>
      </c>
      <c r="D42" t="s">
        <v>180</v>
      </c>
      <c r="E42" t="s">
        <v>1283</v>
      </c>
      <c r="F42" t="s">
        <v>1313</v>
      </c>
      <c r="G42" t="s">
        <v>1369</v>
      </c>
      <c r="H42" t="s">
        <v>1370</v>
      </c>
      <c r="I42" t="s">
        <v>1371</v>
      </c>
      <c r="J42" t="s">
        <v>1372</v>
      </c>
      <c r="K42" t="s">
        <v>47</v>
      </c>
      <c r="L42" t="s">
        <v>47</v>
      </c>
      <c r="M42" t="s">
        <v>47</v>
      </c>
      <c r="N42" t="s">
        <v>47</v>
      </c>
      <c r="O42" t="s">
        <v>47</v>
      </c>
      <c r="P42" t="s">
        <v>47</v>
      </c>
      <c r="Q42" t="s">
        <v>1373</v>
      </c>
      <c r="R42" t="s">
        <v>1374</v>
      </c>
      <c r="S42" s="28">
        <v>0.58750870328826399</v>
      </c>
      <c r="T42" s="28">
        <v>0.41249129671173601</v>
      </c>
      <c r="U42">
        <v>109</v>
      </c>
      <c r="V42">
        <v>119</v>
      </c>
      <c r="W42">
        <v>78</v>
      </c>
      <c r="X42" t="s">
        <v>1375</v>
      </c>
      <c r="Y42" t="s">
        <v>1309</v>
      </c>
      <c r="Z42" s="7" t="b">
        <f t="shared" si="6"/>
        <v>0</v>
      </c>
      <c r="AA42" s="8" t="b">
        <f t="shared" si="7"/>
        <v>1</v>
      </c>
      <c r="AB42" s="9" t="b">
        <f t="shared" si="8"/>
        <v>0</v>
      </c>
      <c r="AC42" s="10" t="b">
        <f t="shared" si="9"/>
        <v>0</v>
      </c>
      <c r="AD42" s="10">
        <f t="shared" si="10"/>
        <v>0</v>
      </c>
      <c r="AE42" s="10">
        <f t="shared" si="11"/>
        <v>0</v>
      </c>
      <c r="AF42" s="10">
        <f t="shared" si="12"/>
        <v>0</v>
      </c>
      <c r="AG42" s="10">
        <f t="shared" si="13"/>
        <v>0</v>
      </c>
      <c r="AH42" s="10">
        <f t="shared" si="14"/>
        <v>0</v>
      </c>
      <c r="AI42" s="11" t="b">
        <f t="shared" si="15"/>
        <v>0</v>
      </c>
      <c r="AJ42" s="11">
        <f t="shared" si="16"/>
        <v>0</v>
      </c>
      <c r="AK42" s="11">
        <f t="shared" si="17"/>
        <v>0</v>
      </c>
      <c r="AL42" s="11">
        <f t="shared" si="18"/>
        <v>0</v>
      </c>
      <c r="AM42" s="11">
        <f t="shared" si="19"/>
        <v>0</v>
      </c>
    </row>
    <row r="43" spans="1:39" x14ac:dyDescent="0.25">
      <c r="A43" s="12">
        <v>44494</v>
      </c>
      <c r="B43">
        <v>2022</v>
      </c>
      <c r="C43" t="s">
        <v>141</v>
      </c>
      <c r="D43" t="s">
        <v>39</v>
      </c>
      <c r="E43" t="s">
        <v>1334</v>
      </c>
      <c r="F43" t="s">
        <v>1354</v>
      </c>
      <c r="G43" t="s">
        <v>1376</v>
      </c>
      <c r="H43" t="s">
        <v>1377</v>
      </c>
      <c r="I43" t="s">
        <v>1378</v>
      </c>
      <c r="J43" t="s">
        <v>1379</v>
      </c>
      <c r="K43" t="s">
        <v>47</v>
      </c>
      <c r="L43" t="s">
        <v>47</v>
      </c>
      <c r="M43" t="s">
        <v>47</v>
      </c>
      <c r="N43" t="s">
        <v>47</v>
      </c>
      <c r="O43" t="s">
        <v>47</v>
      </c>
      <c r="P43" t="s">
        <v>47</v>
      </c>
      <c r="Q43" t="s">
        <v>1380</v>
      </c>
      <c r="R43" t="s">
        <v>1381</v>
      </c>
      <c r="S43" s="28">
        <v>0.46591627764169302</v>
      </c>
      <c r="T43" s="28">
        <v>0.53408372235830703</v>
      </c>
      <c r="U43">
        <v>129</v>
      </c>
      <c r="V43">
        <v>140</v>
      </c>
      <c r="W43">
        <v>55</v>
      </c>
      <c r="X43" t="s">
        <v>1309</v>
      </c>
      <c r="Y43" t="s">
        <v>1309</v>
      </c>
      <c r="Z43" s="7" t="b">
        <f t="shared" si="6"/>
        <v>0</v>
      </c>
      <c r="AA43" s="8" t="b">
        <f t="shared" si="7"/>
        <v>0</v>
      </c>
      <c r="AB43" s="9" t="b">
        <f t="shared" si="8"/>
        <v>1</v>
      </c>
      <c r="AC43" s="10" t="b">
        <f t="shared" si="9"/>
        <v>1</v>
      </c>
      <c r="AD43" s="10">
        <f t="shared" si="10"/>
        <v>1</v>
      </c>
      <c r="AE43" s="10">
        <f t="shared" si="11"/>
        <v>1</v>
      </c>
      <c r="AF43" s="10">
        <f t="shared" si="12"/>
        <v>1</v>
      </c>
      <c r="AG43" s="10">
        <f t="shared" si="13"/>
        <v>1</v>
      </c>
      <c r="AH43" s="10">
        <f t="shared" si="14"/>
        <v>1</v>
      </c>
      <c r="AI43" s="11" t="b">
        <f t="shared" si="15"/>
        <v>1</v>
      </c>
      <c r="AJ43" s="11">
        <f t="shared" si="16"/>
        <v>1</v>
      </c>
      <c r="AK43" s="11">
        <f t="shared" si="17"/>
        <v>1</v>
      </c>
      <c r="AL43" s="11">
        <f t="shared" si="18"/>
        <v>1</v>
      </c>
      <c r="AM43" s="11">
        <f t="shared" si="19"/>
        <v>1</v>
      </c>
    </row>
    <row r="44" spans="1:39" x14ac:dyDescent="0.25">
      <c r="A44" s="12">
        <v>44494</v>
      </c>
      <c r="B44">
        <v>2022</v>
      </c>
      <c r="C44" t="s">
        <v>80</v>
      </c>
      <c r="D44" t="s">
        <v>111</v>
      </c>
      <c r="E44" t="s">
        <v>1290</v>
      </c>
      <c r="F44" t="s">
        <v>1298</v>
      </c>
      <c r="G44" t="s">
        <v>1382</v>
      </c>
      <c r="H44" t="s">
        <v>1383</v>
      </c>
      <c r="I44" t="s">
        <v>1384</v>
      </c>
      <c r="J44" t="s">
        <v>1385</v>
      </c>
      <c r="K44" t="s">
        <v>47</v>
      </c>
      <c r="L44" t="s">
        <v>47</v>
      </c>
      <c r="M44" t="s">
        <v>47</v>
      </c>
      <c r="N44" t="s">
        <v>47</v>
      </c>
      <c r="O44" t="s">
        <v>47</v>
      </c>
      <c r="P44" t="s">
        <v>47</v>
      </c>
      <c r="Q44" t="s">
        <v>1386</v>
      </c>
      <c r="R44" t="s">
        <v>1387</v>
      </c>
      <c r="S44" s="28">
        <v>0.62928629974053196</v>
      </c>
      <c r="T44" s="28">
        <v>0.37071370025946798</v>
      </c>
      <c r="U44">
        <v>108</v>
      </c>
      <c r="V44">
        <v>111</v>
      </c>
      <c r="W44">
        <v>53</v>
      </c>
      <c r="X44" t="s">
        <v>1114</v>
      </c>
      <c r="Y44" t="s">
        <v>1295</v>
      </c>
      <c r="Z44" s="7" t="b">
        <f t="shared" si="6"/>
        <v>0</v>
      </c>
      <c r="AA44" s="8" t="b">
        <f t="shared" si="7"/>
        <v>1</v>
      </c>
      <c r="AB44" s="9" t="b">
        <f t="shared" si="8"/>
        <v>0</v>
      </c>
      <c r="AC44" s="10" t="b">
        <f t="shared" si="9"/>
        <v>0</v>
      </c>
      <c r="AD44" s="10" t="b">
        <f t="shared" si="10"/>
        <v>0</v>
      </c>
      <c r="AE44" s="10">
        <f t="shared" si="11"/>
        <v>0</v>
      </c>
      <c r="AF44" s="10">
        <f t="shared" si="12"/>
        <v>0</v>
      </c>
      <c r="AG44" s="10">
        <f t="shared" si="13"/>
        <v>0</v>
      </c>
      <c r="AH44" s="10">
        <f t="shared" si="14"/>
        <v>0</v>
      </c>
      <c r="AI44" s="11">
        <f t="shared" si="15"/>
        <v>0</v>
      </c>
      <c r="AJ44" s="11" t="b">
        <f t="shared" si="16"/>
        <v>0</v>
      </c>
      <c r="AK44" s="11">
        <f t="shared" si="17"/>
        <v>0</v>
      </c>
      <c r="AL44" s="11">
        <f t="shared" si="18"/>
        <v>0</v>
      </c>
      <c r="AM44" s="11">
        <f t="shared" si="19"/>
        <v>0</v>
      </c>
    </row>
    <row r="45" spans="1:39" x14ac:dyDescent="0.25">
      <c r="A45" s="12">
        <v>44494</v>
      </c>
      <c r="B45">
        <v>2022</v>
      </c>
      <c r="C45" t="s">
        <v>110</v>
      </c>
      <c r="D45" t="s">
        <v>61</v>
      </c>
      <c r="E45" t="s">
        <v>1284</v>
      </c>
      <c r="F45" t="s">
        <v>1341</v>
      </c>
      <c r="G45" t="s">
        <v>1388</v>
      </c>
      <c r="H45" t="s">
        <v>1389</v>
      </c>
      <c r="I45" t="s">
        <v>1390</v>
      </c>
      <c r="J45" t="s">
        <v>1391</v>
      </c>
      <c r="K45" t="s">
        <v>47</v>
      </c>
      <c r="L45" t="s">
        <v>47</v>
      </c>
      <c r="M45" t="s">
        <v>47</v>
      </c>
      <c r="N45" t="s">
        <v>47</v>
      </c>
      <c r="O45" t="s">
        <v>47</v>
      </c>
      <c r="P45" t="s">
        <v>47</v>
      </c>
      <c r="Q45" t="s">
        <v>1392</v>
      </c>
      <c r="R45" t="s">
        <v>1393</v>
      </c>
      <c r="S45" s="28">
        <v>0.88427060610531705</v>
      </c>
      <c r="T45" s="28">
        <v>0.11572939389468299</v>
      </c>
      <c r="U45">
        <v>107</v>
      </c>
      <c r="V45">
        <v>90</v>
      </c>
      <c r="W45">
        <v>20</v>
      </c>
      <c r="X45" t="s">
        <v>1394</v>
      </c>
      <c r="Y45" t="s">
        <v>1226</v>
      </c>
      <c r="Z45" s="7" t="b">
        <f t="shared" si="6"/>
        <v>1</v>
      </c>
      <c r="AA45" s="8" t="b">
        <f t="shared" si="7"/>
        <v>1</v>
      </c>
      <c r="AB45" s="9" t="b">
        <f t="shared" si="8"/>
        <v>0</v>
      </c>
      <c r="AC45" s="10" t="b">
        <f t="shared" si="9"/>
        <v>1</v>
      </c>
      <c r="AD45" s="10" t="b">
        <f t="shared" si="10"/>
        <v>1</v>
      </c>
      <c r="AE45" s="10" t="b">
        <f t="shared" si="11"/>
        <v>1</v>
      </c>
      <c r="AF45" s="10" t="b">
        <f t="shared" si="12"/>
        <v>1</v>
      </c>
      <c r="AG45" s="10" t="b">
        <f t="shared" si="13"/>
        <v>1</v>
      </c>
      <c r="AH45" s="10" t="b">
        <f t="shared" si="14"/>
        <v>1</v>
      </c>
      <c r="AI45" s="11">
        <f t="shared" si="15"/>
        <v>1</v>
      </c>
      <c r="AJ45" s="11">
        <f t="shared" si="16"/>
        <v>1</v>
      </c>
      <c r="AK45" s="11">
        <f t="shared" si="17"/>
        <v>1</v>
      </c>
      <c r="AL45" s="11">
        <f t="shared" si="18"/>
        <v>1</v>
      </c>
      <c r="AM45" s="11">
        <f t="shared" si="19"/>
        <v>1</v>
      </c>
    </row>
    <row r="46" spans="1:39" x14ac:dyDescent="0.25">
      <c r="A46" s="12">
        <v>44494</v>
      </c>
      <c r="B46">
        <v>2022</v>
      </c>
      <c r="C46" t="s">
        <v>90</v>
      </c>
      <c r="D46" t="s">
        <v>71</v>
      </c>
      <c r="E46" t="s">
        <v>1333</v>
      </c>
      <c r="F46" t="s">
        <v>1209</v>
      </c>
      <c r="G46" t="s">
        <v>1395</v>
      </c>
      <c r="H46" t="s">
        <v>1396</v>
      </c>
      <c r="I46" t="s">
        <v>1397</v>
      </c>
      <c r="J46" t="s">
        <v>1398</v>
      </c>
      <c r="K46" t="s">
        <v>47</v>
      </c>
      <c r="L46" t="s">
        <v>47</v>
      </c>
      <c r="M46" t="s">
        <v>47</v>
      </c>
      <c r="N46" t="s">
        <v>47</v>
      </c>
      <c r="O46" t="s">
        <v>47</v>
      </c>
      <c r="P46" t="s">
        <v>47</v>
      </c>
      <c r="Q46" t="s">
        <v>1399</v>
      </c>
      <c r="R46" t="s">
        <v>1400</v>
      </c>
      <c r="S46" s="28">
        <v>0.70589315972260802</v>
      </c>
      <c r="T46" s="28">
        <v>0.29410684027739198</v>
      </c>
      <c r="U46">
        <v>104</v>
      </c>
      <c r="V46">
        <v>90</v>
      </c>
      <c r="W46">
        <v>75</v>
      </c>
      <c r="X46" t="s">
        <v>1180</v>
      </c>
      <c r="Y46" t="s">
        <v>1075</v>
      </c>
      <c r="Z46" s="7" t="b">
        <f t="shared" si="6"/>
        <v>1</v>
      </c>
      <c r="AA46" s="8" t="b">
        <f t="shared" si="7"/>
        <v>1</v>
      </c>
      <c r="AB46" s="9" t="b">
        <f t="shared" si="8"/>
        <v>0</v>
      </c>
      <c r="AC46" s="10" t="b">
        <f t="shared" si="9"/>
        <v>1</v>
      </c>
      <c r="AD46" s="10" t="b">
        <f t="shared" si="10"/>
        <v>1</v>
      </c>
      <c r="AE46" s="10" t="b">
        <f t="shared" si="11"/>
        <v>1</v>
      </c>
      <c r="AF46" s="10" t="b">
        <f t="shared" si="12"/>
        <v>1</v>
      </c>
      <c r="AG46" s="10">
        <f t="shared" si="13"/>
        <v>1</v>
      </c>
      <c r="AH46" s="10">
        <f t="shared" si="14"/>
        <v>1</v>
      </c>
      <c r="AI46" s="11">
        <f t="shared" si="15"/>
        <v>1</v>
      </c>
      <c r="AJ46" s="11">
        <f t="shared" si="16"/>
        <v>1</v>
      </c>
      <c r="AK46" s="11">
        <f t="shared" si="17"/>
        <v>1</v>
      </c>
      <c r="AL46" s="11" t="b">
        <f t="shared" si="18"/>
        <v>1</v>
      </c>
      <c r="AM46" s="11">
        <f t="shared" si="19"/>
        <v>1</v>
      </c>
    </row>
    <row r="47" spans="1:39" x14ac:dyDescent="0.25">
      <c r="A47" s="12">
        <v>44494</v>
      </c>
      <c r="B47">
        <v>2022</v>
      </c>
      <c r="C47" t="s">
        <v>100</v>
      </c>
      <c r="D47" t="s">
        <v>60</v>
      </c>
      <c r="E47" t="s">
        <v>1277</v>
      </c>
      <c r="F47" t="s">
        <v>1299</v>
      </c>
      <c r="G47" t="s">
        <v>1401</v>
      </c>
      <c r="H47" t="s">
        <v>1402</v>
      </c>
      <c r="I47" t="s">
        <v>1403</v>
      </c>
      <c r="J47" t="s">
        <v>1404</v>
      </c>
      <c r="K47" t="s">
        <v>47</v>
      </c>
      <c r="L47" t="s">
        <v>47</v>
      </c>
      <c r="M47" t="s">
        <v>47</v>
      </c>
      <c r="N47" t="s">
        <v>47</v>
      </c>
      <c r="O47" t="s">
        <v>47</v>
      </c>
      <c r="P47" t="s">
        <v>47</v>
      </c>
      <c r="Q47" t="s">
        <v>1405</v>
      </c>
      <c r="R47" t="s">
        <v>1406</v>
      </c>
      <c r="S47" s="28">
        <v>0.88636026773128096</v>
      </c>
      <c r="T47" s="28">
        <v>0.113639732268719</v>
      </c>
      <c r="U47">
        <v>122</v>
      </c>
      <c r="V47">
        <v>104</v>
      </c>
      <c r="W47">
        <v>41</v>
      </c>
      <c r="X47" t="s">
        <v>1350</v>
      </c>
      <c r="Y47" t="s">
        <v>1323</v>
      </c>
      <c r="Z47" s="7" t="b">
        <f t="shared" si="6"/>
        <v>1</v>
      </c>
      <c r="AA47" s="8" t="b">
        <f t="shared" si="7"/>
        <v>1</v>
      </c>
      <c r="AB47" s="9" t="b">
        <f t="shared" si="8"/>
        <v>0</v>
      </c>
      <c r="AC47" s="10" t="b">
        <f t="shared" si="9"/>
        <v>1</v>
      </c>
      <c r="AD47" s="10" t="b">
        <f t="shared" si="10"/>
        <v>1</v>
      </c>
      <c r="AE47" s="10" t="b">
        <f t="shared" si="11"/>
        <v>1</v>
      </c>
      <c r="AF47" s="10" t="b">
        <f t="shared" si="12"/>
        <v>1</v>
      </c>
      <c r="AG47" s="10" t="b">
        <f t="shared" si="13"/>
        <v>1</v>
      </c>
      <c r="AH47" s="10" t="b">
        <f t="shared" si="14"/>
        <v>1</v>
      </c>
      <c r="AI47" s="11">
        <f t="shared" si="15"/>
        <v>1</v>
      </c>
      <c r="AJ47" s="11">
        <f t="shared" si="16"/>
        <v>1</v>
      </c>
      <c r="AK47" s="11">
        <f t="shared" si="17"/>
        <v>1</v>
      </c>
      <c r="AL47" s="11">
        <f t="shared" si="18"/>
        <v>1</v>
      </c>
      <c r="AM47" s="11">
        <f t="shared" si="19"/>
        <v>1</v>
      </c>
    </row>
    <row r="48" spans="1:39" x14ac:dyDescent="0.25">
      <c r="A48" s="12">
        <v>44494</v>
      </c>
      <c r="B48">
        <v>2022</v>
      </c>
      <c r="C48" t="s">
        <v>130</v>
      </c>
      <c r="D48" t="s">
        <v>91</v>
      </c>
      <c r="E48" t="s">
        <v>1305</v>
      </c>
      <c r="F48" t="s">
        <v>1306</v>
      </c>
      <c r="G48" t="s">
        <v>1407</v>
      </c>
      <c r="H48" t="s">
        <v>1408</v>
      </c>
      <c r="I48" t="s">
        <v>1409</v>
      </c>
      <c r="J48" t="s">
        <v>1410</v>
      </c>
      <c r="K48" t="s">
        <v>47</v>
      </c>
      <c r="L48" t="s">
        <v>47</v>
      </c>
      <c r="M48" t="s">
        <v>47</v>
      </c>
      <c r="N48" t="s">
        <v>47</v>
      </c>
      <c r="O48" t="s">
        <v>47</v>
      </c>
      <c r="P48" t="s">
        <v>47</v>
      </c>
      <c r="Q48" t="s">
        <v>1411</v>
      </c>
      <c r="R48" t="s">
        <v>1412</v>
      </c>
      <c r="S48" s="28">
        <v>0.64687017499355604</v>
      </c>
      <c r="T48" s="28">
        <v>0.35312982500644402</v>
      </c>
      <c r="U48">
        <v>98</v>
      </c>
      <c r="V48">
        <v>107</v>
      </c>
      <c r="W48">
        <v>56</v>
      </c>
      <c r="X48" t="s">
        <v>1213</v>
      </c>
      <c r="Y48" t="s">
        <v>1413</v>
      </c>
      <c r="Z48" s="7" t="b">
        <f t="shared" si="6"/>
        <v>0</v>
      </c>
      <c r="AA48" s="8" t="b">
        <f t="shared" si="7"/>
        <v>1</v>
      </c>
      <c r="AB48" s="9" t="b">
        <f t="shared" si="8"/>
        <v>0</v>
      </c>
      <c r="AC48" s="10" t="b">
        <f t="shared" si="9"/>
        <v>0</v>
      </c>
      <c r="AD48" s="10" t="b">
        <f t="shared" si="10"/>
        <v>0</v>
      </c>
      <c r="AE48" s="10">
        <f t="shared" si="11"/>
        <v>0</v>
      </c>
      <c r="AF48" s="10">
        <f t="shared" si="12"/>
        <v>0</v>
      </c>
      <c r="AG48" s="10">
        <f t="shared" si="13"/>
        <v>0</v>
      </c>
      <c r="AH48" s="10">
        <f t="shared" si="14"/>
        <v>0</v>
      </c>
      <c r="AI48" s="11">
        <f t="shared" si="15"/>
        <v>0</v>
      </c>
      <c r="AJ48" s="11" t="b">
        <f t="shared" si="16"/>
        <v>0</v>
      </c>
      <c r="AK48" s="11">
        <f t="shared" si="17"/>
        <v>0</v>
      </c>
      <c r="AL48" s="11">
        <f t="shared" si="18"/>
        <v>0</v>
      </c>
      <c r="AM48" s="11">
        <f t="shared" si="19"/>
        <v>0</v>
      </c>
    </row>
    <row r="49" spans="1:39" x14ac:dyDescent="0.25">
      <c r="A49" s="12">
        <v>44494</v>
      </c>
      <c r="B49">
        <v>2022</v>
      </c>
      <c r="C49" t="s">
        <v>151</v>
      </c>
      <c r="D49" t="s">
        <v>81</v>
      </c>
      <c r="E49" t="s">
        <v>1256</v>
      </c>
      <c r="F49" t="s">
        <v>1276</v>
      </c>
      <c r="G49" t="s">
        <v>1414</v>
      </c>
      <c r="H49" t="s">
        <v>1415</v>
      </c>
      <c r="I49" t="s">
        <v>1416</v>
      </c>
      <c r="J49" t="s">
        <v>1417</v>
      </c>
      <c r="K49" t="s">
        <v>47</v>
      </c>
      <c r="L49" t="s">
        <v>47</v>
      </c>
      <c r="M49" t="s">
        <v>47</v>
      </c>
      <c r="N49" t="s">
        <v>47</v>
      </c>
      <c r="O49" t="s">
        <v>47</v>
      </c>
      <c r="P49" t="s">
        <v>47</v>
      </c>
      <c r="Q49" t="s">
        <v>1418</v>
      </c>
      <c r="R49" t="s">
        <v>1419</v>
      </c>
      <c r="S49" s="28">
        <v>0.90070985381372204</v>
      </c>
      <c r="T49" s="28">
        <v>9.9290146186278405E-2</v>
      </c>
      <c r="U49">
        <v>87</v>
      </c>
      <c r="V49">
        <v>99</v>
      </c>
      <c r="W49">
        <v>44</v>
      </c>
      <c r="X49" t="s">
        <v>1253</v>
      </c>
      <c r="Y49" t="s">
        <v>1095</v>
      </c>
      <c r="Z49" s="7" t="b">
        <f t="shared" si="6"/>
        <v>0</v>
      </c>
      <c r="AA49" s="8" t="b">
        <f t="shared" si="7"/>
        <v>1</v>
      </c>
      <c r="AB49" s="9" t="b">
        <f t="shared" si="8"/>
        <v>0</v>
      </c>
      <c r="AC49" s="10" t="b">
        <f t="shared" si="9"/>
        <v>0</v>
      </c>
      <c r="AD49" s="10" t="b">
        <f t="shared" si="10"/>
        <v>0</v>
      </c>
      <c r="AE49" s="10" t="b">
        <f t="shared" si="11"/>
        <v>0</v>
      </c>
      <c r="AF49" s="10" t="b">
        <f t="shared" si="12"/>
        <v>0</v>
      </c>
      <c r="AG49" s="10" t="b">
        <f t="shared" si="13"/>
        <v>0</v>
      </c>
      <c r="AH49" s="10" t="b">
        <f t="shared" si="14"/>
        <v>0</v>
      </c>
      <c r="AI49" s="11">
        <f t="shared" si="15"/>
        <v>0</v>
      </c>
      <c r="AJ49" s="11">
        <f t="shared" si="16"/>
        <v>0</v>
      </c>
      <c r="AK49" s="11">
        <f t="shared" si="17"/>
        <v>0</v>
      </c>
      <c r="AL49" s="11">
        <f t="shared" si="18"/>
        <v>0</v>
      </c>
      <c r="AM49" s="11">
        <f t="shared" si="19"/>
        <v>0</v>
      </c>
    </row>
    <row r="50" spans="1:39" x14ac:dyDescent="0.25">
      <c r="A50" s="12">
        <v>44494</v>
      </c>
      <c r="B50">
        <v>2022</v>
      </c>
      <c r="C50" t="s">
        <v>188</v>
      </c>
      <c r="D50" t="s">
        <v>171</v>
      </c>
      <c r="E50" t="s">
        <v>1326</v>
      </c>
      <c r="F50" t="s">
        <v>1319</v>
      </c>
      <c r="G50" t="s">
        <v>1420</v>
      </c>
      <c r="H50" t="s">
        <v>1421</v>
      </c>
      <c r="I50" t="s">
        <v>1422</v>
      </c>
      <c r="J50" t="s">
        <v>1423</v>
      </c>
      <c r="K50" t="s">
        <v>47</v>
      </c>
      <c r="L50" t="s">
        <v>47</v>
      </c>
      <c r="M50" t="s">
        <v>47</v>
      </c>
      <c r="N50" t="s">
        <v>47</v>
      </c>
      <c r="O50" t="s">
        <v>47</v>
      </c>
      <c r="P50" t="s">
        <v>47</v>
      </c>
      <c r="Q50" t="s">
        <v>1424</v>
      </c>
      <c r="R50" t="s">
        <v>1425</v>
      </c>
      <c r="S50" s="28">
        <v>0.60845357780937503</v>
      </c>
      <c r="T50" s="28">
        <v>0.39154642219062502</v>
      </c>
      <c r="U50">
        <v>116</v>
      </c>
      <c r="V50">
        <v>86</v>
      </c>
      <c r="W50">
        <v>85</v>
      </c>
      <c r="X50" t="s">
        <v>1426</v>
      </c>
      <c r="Y50" t="s">
        <v>1105</v>
      </c>
      <c r="Z50" s="7" t="b">
        <f t="shared" si="6"/>
        <v>1</v>
      </c>
      <c r="AA50" s="8" t="b">
        <f t="shared" si="7"/>
        <v>1</v>
      </c>
      <c r="AB50" s="9" t="b">
        <f t="shared" si="8"/>
        <v>0</v>
      </c>
      <c r="AC50" s="10" t="b">
        <f t="shared" si="9"/>
        <v>1</v>
      </c>
      <c r="AD50" s="10" t="b">
        <f t="shared" si="10"/>
        <v>1</v>
      </c>
      <c r="AE50" s="10">
        <f t="shared" si="11"/>
        <v>1</v>
      </c>
      <c r="AF50" s="10">
        <f t="shared" si="12"/>
        <v>1</v>
      </c>
      <c r="AG50" s="10">
        <f t="shared" si="13"/>
        <v>1</v>
      </c>
      <c r="AH50" s="10">
        <f t="shared" si="14"/>
        <v>1</v>
      </c>
      <c r="AI50" s="11">
        <f t="shared" si="15"/>
        <v>1</v>
      </c>
      <c r="AJ50" s="11" t="b">
        <f t="shared" si="16"/>
        <v>1</v>
      </c>
      <c r="AK50" s="11">
        <f t="shared" si="17"/>
        <v>1</v>
      </c>
      <c r="AL50" s="11">
        <f t="shared" si="18"/>
        <v>1</v>
      </c>
      <c r="AM50" s="11">
        <f t="shared" si="19"/>
        <v>1</v>
      </c>
    </row>
    <row r="51" spans="1:39" x14ac:dyDescent="0.25">
      <c r="A51" s="12">
        <v>44495</v>
      </c>
      <c r="B51">
        <v>2022</v>
      </c>
      <c r="C51" t="s">
        <v>121</v>
      </c>
      <c r="D51" t="s">
        <v>40</v>
      </c>
      <c r="E51" t="s">
        <v>1340</v>
      </c>
      <c r="F51" t="s">
        <v>1347</v>
      </c>
      <c r="G51" t="s">
        <v>1427</v>
      </c>
      <c r="H51" t="s">
        <v>1428</v>
      </c>
      <c r="I51" t="s">
        <v>1429</v>
      </c>
      <c r="J51" t="s">
        <v>1430</v>
      </c>
      <c r="K51" t="s">
        <v>47</v>
      </c>
      <c r="L51" t="s">
        <v>47</v>
      </c>
      <c r="M51" t="s">
        <v>47</v>
      </c>
      <c r="N51" t="s">
        <v>47</v>
      </c>
      <c r="O51" t="s">
        <v>47</v>
      </c>
      <c r="P51" t="s">
        <v>47</v>
      </c>
      <c r="Q51" t="s">
        <v>1431</v>
      </c>
      <c r="R51" t="s">
        <v>1432</v>
      </c>
      <c r="S51" s="28">
        <v>0.58705217447097302</v>
      </c>
      <c r="T51" s="28">
        <v>0.41294782552902698</v>
      </c>
      <c r="U51">
        <v>112</v>
      </c>
      <c r="V51">
        <v>99</v>
      </c>
      <c r="W51">
        <v>80</v>
      </c>
      <c r="X51" t="s">
        <v>1433</v>
      </c>
      <c r="Y51" t="s">
        <v>1074</v>
      </c>
      <c r="Z51" s="7" t="b">
        <f t="shared" si="6"/>
        <v>1</v>
      </c>
      <c r="AA51" s="8" t="b">
        <f t="shared" si="7"/>
        <v>1</v>
      </c>
      <c r="AB51" s="9" t="b">
        <f t="shared" si="8"/>
        <v>0</v>
      </c>
      <c r="AC51" s="10" t="b">
        <f t="shared" si="9"/>
        <v>1</v>
      </c>
      <c r="AD51" s="10">
        <f t="shared" si="10"/>
        <v>1</v>
      </c>
      <c r="AE51" s="10">
        <f t="shared" si="11"/>
        <v>1</v>
      </c>
      <c r="AF51" s="10">
        <f t="shared" si="12"/>
        <v>1</v>
      </c>
      <c r="AG51" s="10">
        <f t="shared" si="13"/>
        <v>1</v>
      </c>
      <c r="AH51" s="10">
        <f t="shared" si="14"/>
        <v>1</v>
      </c>
      <c r="AI51" s="11" t="b">
        <f t="shared" si="15"/>
        <v>1</v>
      </c>
      <c r="AJ51" s="11">
        <f t="shared" si="16"/>
        <v>1</v>
      </c>
      <c r="AK51" s="11">
        <f t="shared" si="17"/>
        <v>1</v>
      </c>
      <c r="AL51" s="11">
        <f t="shared" si="18"/>
        <v>1</v>
      </c>
      <c r="AM51" s="11">
        <f t="shared" si="19"/>
        <v>1</v>
      </c>
    </row>
    <row r="52" spans="1:39" x14ac:dyDescent="0.25">
      <c r="A52" s="12">
        <v>44495</v>
      </c>
      <c r="B52">
        <v>2022</v>
      </c>
      <c r="C52" t="s">
        <v>131</v>
      </c>
      <c r="D52" t="s">
        <v>50</v>
      </c>
      <c r="E52" t="s">
        <v>1346</v>
      </c>
      <c r="F52" t="s">
        <v>1360</v>
      </c>
      <c r="G52" t="s">
        <v>1434</v>
      </c>
      <c r="H52" t="s">
        <v>1435</v>
      </c>
      <c r="I52" t="s">
        <v>1436</v>
      </c>
      <c r="J52" t="s">
        <v>1437</v>
      </c>
      <c r="K52" t="s">
        <v>47</v>
      </c>
      <c r="L52" t="s">
        <v>47</v>
      </c>
      <c r="M52" t="s">
        <v>47</v>
      </c>
      <c r="N52" t="s">
        <v>47</v>
      </c>
      <c r="O52" t="s">
        <v>47</v>
      </c>
      <c r="P52" t="s">
        <v>47</v>
      </c>
      <c r="Q52" t="s">
        <v>1438</v>
      </c>
      <c r="R52" t="s">
        <v>1439</v>
      </c>
      <c r="S52" s="28">
        <v>0.29965268263105299</v>
      </c>
      <c r="T52" s="28">
        <v>0.70034731736894695</v>
      </c>
      <c r="U52">
        <v>98</v>
      </c>
      <c r="V52">
        <v>106</v>
      </c>
      <c r="W52">
        <v>16</v>
      </c>
      <c r="X52" t="s">
        <v>1143</v>
      </c>
      <c r="Y52" t="s">
        <v>1064</v>
      </c>
      <c r="Z52" s="7" t="b">
        <f t="shared" si="6"/>
        <v>0</v>
      </c>
      <c r="AA52" s="8" t="b">
        <f t="shared" si="7"/>
        <v>0</v>
      </c>
      <c r="AB52" s="9" t="b">
        <f t="shared" si="8"/>
        <v>1</v>
      </c>
      <c r="AC52" s="10" t="b">
        <f t="shared" si="9"/>
        <v>1</v>
      </c>
      <c r="AD52" s="10" t="b">
        <f t="shared" si="10"/>
        <v>1</v>
      </c>
      <c r="AE52" s="10" t="b">
        <f t="shared" si="11"/>
        <v>1</v>
      </c>
      <c r="AF52" s="10" t="b">
        <f t="shared" si="12"/>
        <v>1</v>
      </c>
      <c r="AG52" s="10">
        <f t="shared" si="13"/>
        <v>1</v>
      </c>
      <c r="AH52" s="10">
        <f t="shared" si="14"/>
        <v>1</v>
      </c>
      <c r="AI52" s="11">
        <f t="shared" si="15"/>
        <v>1</v>
      </c>
      <c r="AJ52" s="11">
        <f t="shared" si="16"/>
        <v>1</v>
      </c>
      <c r="AK52" s="11">
        <f t="shared" si="17"/>
        <v>1</v>
      </c>
      <c r="AL52" s="11" t="b">
        <f t="shared" si="18"/>
        <v>1</v>
      </c>
      <c r="AM52" s="11">
        <f t="shared" si="19"/>
        <v>1</v>
      </c>
    </row>
    <row r="53" spans="1:39" x14ac:dyDescent="0.25">
      <c r="A53" s="12">
        <v>44495</v>
      </c>
      <c r="B53">
        <v>2022</v>
      </c>
      <c r="C53" t="s">
        <v>140</v>
      </c>
      <c r="D53" t="s">
        <v>51</v>
      </c>
      <c r="E53" t="s">
        <v>1312</v>
      </c>
      <c r="F53" t="s">
        <v>1365</v>
      </c>
      <c r="G53" t="s">
        <v>1440</v>
      </c>
      <c r="H53" t="s">
        <v>1441</v>
      </c>
      <c r="I53" t="s">
        <v>1442</v>
      </c>
      <c r="J53" t="s">
        <v>1443</v>
      </c>
      <c r="K53" t="s">
        <v>47</v>
      </c>
      <c r="L53" t="s">
        <v>47</v>
      </c>
      <c r="M53" t="s">
        <v>47</v>
      </c>
      <c r="N53" t="s">
        <v>47</v>
      </c>
      <c r="O53" t="s">
        <v>47</v>
      </c>
      <c r="P53" t="s">
        <v>47</v>
      </c>
      <c r="Q53" t="s">
        <v>1444</v>
      </c>
      <c r="R53" t="s">
        <v>1445</v>
      </c>
      <c r="S53" s="28">
        <v>0.66862944332558405</v>
      </c>
      <c r="T53" s="28">
        <v>0.33137055667441601</v>
      </c>
      <c r="U53">
        <v>121</v>
      </c>
      <c r="V53">
        <v>125</v>
      </c>
      <c r="W53">
        <v>36</v>
      </c>
      <c r="X53" t="s">
        <v>1446</v>
      </c>
      <c r="Y53" t="s">
        <v>1273</v>
      </c>
      <c r="Z53" s="7" t="b">
        <f t="shared" si="6"/>
        <v>0</v>
      </c>
      <c r="AA53" s="8" t="b">
        <f t="shared" si="7"/>
        <v>1</v>
      </c>
      <c r="AB53" s="9" t="b">
        <f t="shared" si="8"/>
        <v>0</v>
      </c>
      <c r="AC53" s="10" t="b">
        <f t="shared" si="9"/>
        <v>0</v>
      </c>
      <c r="AD53" s="10" t="b">
        <f t="shared" si="10"/>
        <v>0</v>
      </c>
      <c r="AE53" s="10" t="b">
        <f t="shared" si="11"/>
        <v>0</v>
      </c>
      <c r="AF53" s="10">
        <f t="shared" si="12"/>
        <v>0</v>
      </c>
      <c r="AG53" s="10">
        <f t="shared" si="13"/>
        <v>0</v>
      </c>
      <c r="AH53" s="10">
        <f t="shared" si="14"/>
        <v>0</v>
      </c>
      <c r="AI53" s="11">
        <f t="shared" si="15"/>
        <v>0</v>
      </c>
      <c r="AJ53" s="11">
        <f t="shared" si="16"/>
        <v>0</v>
      </c>
      <c r="AK53" s="11" t="b">
        <f t="shared" si="17"/>
        <v>0</v>
      </c>
      <c r="AL53" s="11">
        <f t="shared" si="18"/>
        <v>0</v>
      </c>
      <c r="AM53" s="11">
        <f t="shared" si="19"/>
        <v>0</v>
      </c>
    </row>
    <row r="54" spans="1:39" x14ac:dyDescent="0.25">
      <c r="A54" s="12">
        <v>44495</v>
      </c>
      <c r="B54">
        <v>2022</v>
      </c>
      <c r="C54" t="s">
        <v>161</v>
      </c>
      <c r="D54" t="s">
        <v>101</v>
      </c>
      <c r="E54" t="s">
        <v>1291</v>
      </c>
      <c r="F54" t="s">
        <v>1353</v>
      </c>
      <c r="G54" t="s">
        <v>1447</v>
      </c>
      <c r="H54" t="s">
        <v>1448</v>
      </c>
      <c r="I54" t="s">
        <v>1449</v>
      </c>
      <c r="J54" t="s">
        <v>1450</v>
      </c>
      <c r="K54" t="s">
        <v>47</v>
      </c>
      <c r="L54" t="s">
        <v>47</v>
      </c>
      <c r="M54" t="s">
        <v>47</v>
      </c>
      <c r="N54" t="s">
        <v>47</v>
      </c>
      <c r="O54" t="s">
        <v>47</v>
      </c>
      <c r="P54" t="s">
        <v>47</v>
      </c>
      <c r="Q54" t="s">
        <v>1451</v>
      </c>
      <c r="R54" t="s">
        <v>1452</v>
      </c>
      <c r="S54" s="28">
        <v>0.88108526726515501</v>
      </c>
      <c r="T54" s="28">
        <v>0.118914732734845</v>
      </c>
      <c r="U54">
        <v>116</v>
      </c>
      <c r="V54">
        <v>106</v>
      </c>
      <c r="W54">
        <v>36</v>
      </c>
      <c r="X54" t="s">
        <v>1453</v>
      </c>
      <c r="Y54" t="s">
        <v>1302</v>
      </c>
      <c r="Z54" s="7" t="b">
        <f t="shared" si="6"/>
        <v>1</v>
      </c>
      <c r="AA54" s="8" t="b">
        <f t="shared" si="7"/>
        <v>1</v>
      </c>
      <c r="AB54" s="9" t="b">
        <f t="shared" si="8"/>
        <v>0</v>
      </c>
      <c r="AC54" s="10" t="b">
        <f t="shared" si="9"/>
        <v>1</v>
      </c>
      <c r="AD54" s="10" t="b">
        <f t="shared" si="10"/>
        <v>1</v>
      </c>
      <c r="AE54" s="10" t="b">
        <f t="shared" si="11"/>
        <v>1</v>
      </c>
      <c r="AF54" s="10" t="b">
        <f t="shared" si="12"/>
        <v>1</v>
      </c>
      <c r="AG54" s="10" t="b">
        <f t="shared" si="13"/>
        <v>1</v>
      </c>
      <c r="AH54" s="10" t="b">
        <f t="shared" si="14"/>
        <v>1</v>
      </c>
      <c r="AI54" s="11">
        <f t="shared" si="15"/>
        <v>1</v>
      </c>
      <c r="AJ54" s="11">
        <f t="shared" si="16"/>
        <v>1</v>
      </c>
      <c r="AK54" s="11">
        <f t="shared" si="17"/>
        <v>1</v>
      </c>
      <c r="AL54" s="11">
        <f t="shared" si="18"/>
        <v>1</v>
      </c>
      <c r="AM54" s="11">
        <f t="shared" si="19"/>
        <v>1</v>
      </c>
    </row>
    <row r="55" spans="1:39" x14ac:dyDescent="0.25">
      <c r="A55" s="12">
        <v>44495</v>
      </c>
      <c r="B55">
        <v>2022</v>
      </c>
      <c r="C55" t="s">
        <v>150</v>
      </c>
      <c r="D55" t="s">
        <v>151</v>
      </c>
      <c r="E55" t="s">
        <v>1270</v>
      </c>
      <c r="F55" t="s">
        <v>1416</v>
      </c>
      <c r="G55" t="s">
        <v>1454</v>
      </c>
      <c r="H55" t="s">
        <v>1455</v>
      </c>
      <c r="I55" t="s">
        <v>1456</v>
      </c>
      <c r="J55" t="s">
        <v>1457</v>
      </c>
      <c r="K55" t="s">
        <v>47</v>
      </c>
      <c r="L55" t="s">
        <v>47</v>
      </c>
      <c r="M55" t="s">
        <v>47</v>
      </c>
      <c r="N55" t="s">
        <v>47</v>
      </c>
      <c r="O55" t="s">
        <v>47</v>
      </c>
      <c r="P55" t="s">
        <v>47</v>
      </c>
      <c r="Q55" t="s">
        <v>1458</v>
      </c>
      <c r="R55" t="s">
        <v>1459</v>
      </c>
      <c r="S55" s="28">
        <v>0.77443208970828004</v>
      </c>
      <c r="T55" s="28">
        <v>0.22556791029171999</v>
      </c>
      <c r="U55">
        <v>122</v>
      </c>
      <c r="V55">
        <v>110</v>
      </c>
      <c r="W55">
        <v>90</v>
      </c>
      <c r="X55" t="s">
        <v>1394</v>
      </c>
      <c r="Y55" t="s">
        <v>1294</v>
      </c>
      <c r="Z55" s="7" t="b">
        <f t="shared" si="6"/>
        <v>1</v>
      </c>
      <c r="AA55" s="8" t="b">
        <f t="shared" si="7"/>
        <v>1</v>
      </c>
      <c r="AB55" s="9" t="b">
        <f t="shared" si="8"/>
        <v>0</v>
      </c>
      <c r="AC55" s="10" t="b">
        <f t="shared" si="9"/>
        <v>1</v>
      </c>
      <c r="AD55" s="10" t="b">
        <f t="shared" si="10"/>
        <v>1</v>
      </c>
      <c r="AE55" s="10" t="b">
        <f t="shared" si="11"/>
        <v>1</v>
      </c>
      <c r="AF55" s="10" t="b">
        <f t="shared" si="12"/>
        <v>1</v>
      </c>
      <c r="AG55" s="10" t="b">
        <f t="shared" si="13"/>
        <v>1</v>
      </c>
      <c r="AH55" s="10">
        <f t="shared" si="14"/>
        <v>1</v>
      </c>
      <c r="AI55" s="11">
        <f t="shared" si="15"/>
        <v>1</v>
      </c>
      <c r="AJ55" s="11">
        <f t="shared" si="16"/>
        <v>1</v>
      </c>
      <c r="AK55" s="11">
        <f t="shared" si="17"/>
        <v>1</v>
      </c>
      <c r="AL55" s="11">
        <f t="shared" si="18"/>
        <v>1</v>
      </c>
      <c r="AM55" s="11" t="b">
        <f t="shared" si="19"/>
        <v>1</v>
      </c>
    </row>
    <row r="56" spans="1:39" x14ac:dyDescent="0.25">
      <c r="A56" s="12">
        <v>44496</v>
      </c>
      <c r="B56">
        <v>2022</v>
      </c>
      <c r="C56" t="s">
        <v>61</v>
      </c>
      <c r="D56" t="s">
        <v>141</v>
      </c>
      <c r="E56" t="s">
        <v>1391</v>
      </c>
      <c r="F56" t="s">
        <v>1378</v>
      </c>
      <c r="G56" t="s">
        <v>1460</v>
      </c>
      <c r="H56" t="s">
        <v>1461</v>
      </c>
      <c r="I56" t="s">
        <v>1462</v>
      </c>
      <c r="J56" t="s">
        <v>1463</v>
      </c>
      <c r="K56" t="s">
        <v>47</v>
      </c>
      <c r="L56" t="s">
        <v>47</v>
      </c>
      <c r="M56" t="s">
        <v>47</v>
      </c>
      <c r="N56" t="s">
        <v>47</v>
      </c>
      <c r="O56" t="s">
        <v>47</v>
      </c>
      <c r="P56" t="s">
        <v>47</v>
      </c>
      <c r="Q56" t="s">
        <v>1464</v>
      </c>
      <c r="R56" t="s">
        <v>1465</v>
      </c>
      <c r="S56" s="28">
        <v>0.438445380147851</v>
      </c>
      <c r="T56" s="28">
        <v>0.56155461985214905</v>
      </c>
      <c r="U56">
        <v>111</v>
      </c>
      <c r="V56">
        <v>120</v>
      </c>
      <c r="W56">
        <v>11</v>
      </c>
      <c r="X56" t="s">
        <v>1064</v>
      </c>
      <c r="Y56" t="s">
        <v>1226</v>
      </c>
      <c r="Z56" s="7" t="b">
        <f t="shared" si="6"/>
        <v>0</v>
      </c>
      <c r="AA56" s="8" t="b">
        <f t="shared" si="7"/>
        <v>0</v>
      </c>
      <c r="AB56" s="9" t="b">
        <f t="shared" si="8"/>
        <v>1</v>
      </c>
      <c r="AC56" s="10" t="b">
        <f t="shared" si="9"/>
        <v>1</v>
      </c>
      <c r="AD56" s="10">
        <f t="shared" si="10"/>
        <v>1</v>
      </c>
      <c r="AE56" s="10">
        <f t="shared" si="11"/>
        <v>1</v>
      </c>
      <c r="AF56" s="10">
        <f t="shared" si="12"/>
        <v>1</v>
      </c>
      <c r="AG56" s="10">
        <f t="shared" si="13"/>
        <v>1</v>
      </c>
      <c r="AH56" s="10">
        <f t="shared" si="14"/>
        <v>1</v>
      </c>
      <c r="AI56" s="11" t="b">
        <f t="shared" si="15"/>
        <v>1</v>
      </c>
      <c r="AJ56" s="11">
        <f t="shared" si="16"/>
        <v>1</v>
      </c>
      <c r="AK56" s="11">
        <f t="shared" si="17"/>
        <v>1</v>
      </c>
      <c r="AL56" s="11">
        <f t="shared" si="18"/>
        <v>1</v>
      </c>
      <c r="AM56" s="11">
        <f t="shared" si="19"/>
        <v>1</v>
      </c>
    </row>
    <row r="57" spans="1:39" x14ac:dyDescent="0.25">
      <c r="A57" s="12">
        <v>44496</v>
      </c>
      <c r="B57">
        <v>2022</v>
      </c>
      <c r="C57" t="s">
        <v>39</v>
      </c>
      <c r="D57" t="s">
        <v>71</v>
      </c>
      <c r="E57" t="s">
        <v>1379</v>
      </c>
      <c r="F57" t="s">
        <v>1398</v>
      </c>
      <c r="G57" t="s">
        <v>1466</v>
      </c>
      <c r="H57" t="s">
        <v>1467</v>
      </c>
      <c r="I57" t="s">
        <v>1468</v>
      </c>
      <c r="J57" t="s">
        <v>1469</v>
      </c>
      <c r="K57" t="s">
        <v>47</v>
      </c>
      <c r="L57" t="s">
        <v>47</v>
      </c>
      <c r="M57" t="s">
        <v>47</v>
      </c>
      <c r="N57" t="s">
        <v>47</v>
      </c>
      <c r="O57" t="s">
        <v>47</v>
      </c>
      <c r="P57" t="s">
        <v>47</v>
      </c>
      <c r="Q57" t="s">
        <v>1470</v>
      </c>
      <c r="R57" t="s">
        <v>1471</v>
      </c>
      <c r="S57" s="28">
        <v>0.71209456469853405</v>
      </c>
      <c r="T57" s="28">
        <v>0.28790543530146601</v>
      </c>
      <c r="U57">
        <v>107</v>
      </c>
      <c r="V57">
        <v>116</v>
      </c>
      <c r="W57">
        <v>72</v>
      </c>
      <c r="X57" t="s">
        <v>1104</v>
      </c>
      <c r="Y57" t="s">
        <v>1213</v>
      </c>
      <c r="Z57" s="7" t="b">
        <f t="shared" si="6"/>
        <v>0</v>
      </c>
      <c r="AA57" s="8" t="b">
        <f t="shared" si="7"/>
        <v>1</v>
      </c>
      <c r="AB57" s="9" t="b">
        <f t="shared" si="8"/>
        <v>0</v>
      </c>
      <c r="AC57" s="10" t="b">
        <f t="shared" si="9"/>
        <v>0</v>
      </c>
      <c r="AD57" s="10" t="b">
        <f t="shared" si="10"/>
        <v>0</v>
      </c>
      <c r="AE57" s="10" t="b">
        <f t="shared" si="11"/>
        <v>0</v>
      </c>
      <c r="AF57" s="10" t="b">
        <f t="shared" si="12"/>
        <v>0</v>
      </c>
      <c r="AG57" s="10">
        <f t="shared" si="13"/>
        <v>0</v>
      </c>
      <c r="AH57" s="10">
        <f t="shared" si="14"/>
        <v>0</v>
      </c>
      <c r="AI57" s="11">
        <f t="shared" si="15"/>
        <v>0</v>
      </c>
      <c r="AJ57" s="11">
        <f t="shared" si="16"/>
        <v>0</v>
      </c>
      <c r="AK57" s="11">
        <f t="shared" si="17"/>
        <v>0</v>
      </c>
      <c r="AL57" s="11" t="b">
        <f t="shared" si="18"/>
        <v>0</v>
      </c>
      <c r="AM57" s="11">
        <f t="shared" si="19"/>
        <v>0</v>
      </c>
    </row>
    <row r="58" spans="1:39" x14ac:dyDescent="0.25">
      <c r="A58" s="12">
        <v>44496</v>
      </c>
      <c r="B58">
        <v>2022</v>
      </c>
      <c r="C58" t="s">
        <v>90</v>
      </c>
      <c r="D58" t="s">
        <v>110</v>
      </c>
      <c r="E58" t="s">
        <v>1397</v>
      </c>
      <c r="F58" t="s">
        <v>1390</v>
      </c>
      <c r="G58" t="s">
        <v>1472</v>
      </c>
      <c r="H58" t="s">
        <v>1473</v>
      </c>
      <c r="I58" t="s">
        <v>1474</v>
      </c>
      <c r="J58" t="s">
        <v>1475</v>
      </c>
      <c r="K58" t="s">
        <v>47</v>
      </c>
      <c r="L58" t="s">
        <v>47</v>
      </c>
      <c r="M58" t="s">
        <v>47</v>
      </c>
      <c r="N58" t="s">
        <v>47</v>
      </c>
      <c r="O58" t="s">
        <v>47</v>
      </c>
      <c r="P58" t="s">
        <v>47</v>
      </c>
      <c r="Q58" t="s">
        <v>1476</v>
      </c>
      <c r="R58" t="s">
        <v>1477</v>
      </c>
      <c r="S58" s="28">
        <v>0.71967460615856804</v>
      </c>
      <c r="T58" s="28">
        <v>0.28032539384143201</v>
      </c>
      <c r="U58">
        <v>93</v>
      </c>
      <c r="V58">
        <v>106</v>
      </c>
      <c r="W58">
        <v>79</v>
      </c>
      <c r="X58" t="s">
        <v>1478</v>
      </c>
      <c r="Y58" t="s">
        <v>1309</v>
      </c>
      <c r="Z58" s="7" t="b">
        <f t="shared" si="6"/>
        <v>0</v>
      </c>
      <c r="AA58" s="8" t="b">
        <f t="shared" si="7"/>
        <v>1</v>
      </c>
      <c r="AB58" s="9" t="b">
        <f t="shared" si="8"/>
        <v>0</v>
      </c>
      <c r="AC58" s="10" t="b">
        <f t="shared" si="9"/>
        <v>0</v>
      </c>
      <c r="AD58" s="10" t="b">
        <f t="shared" si="10"/>
        <v>0</v>
      </c>
      <c r="AE58" s="10" t="b">
        <f t="shared" si="11"/>
        <v>0</v>
      </c>
      <c r="AF58" s="10" t="b">
        <f t="shared" si="12"/>
        <v>0</v>
      </c>
      <c r="AG58" s="10">
        <f t="shared" si="13"/>
        <v>0</v>
      </c>
      <c r="AH58" s="10">
        <f t="shared" si="14"/>
        <v>0</v>
      </c>
      <c r="AI58" s="11">
        <f t="shared" si="15"/>
        <v>0</v>
      </c>
      <c r="AJ58" s="11">
        <f t="shared" si="16"/>
        <v>0</v>
      </c>
      <c r="AK58" s="11">
        <f t="shared" si="17"/>
        <v>0</v>
      </c>
      <c r="AL58" s="11" t="b">
        <f t="shared" si="18"/>
        <v>0</v>
      </c>
      <c r="AM58" s="11">
        <f t="shared" si="19"/>
        <v>0</v>
      </c>
    </row>
    <row r="59" spans="1:39" x14ac:dyDescent="0.25">
      <c r="A59" s="12">
        <v>44496</v>
      </c>
      <c r="B59">
        <v>2022</v>
      </c>
      <c r="C59" t="s">
        <v>91</v>
      </c>
      <c r="D59" t="s">
        <v>100</v>
      </c>
      <c r="E59" t="s">
        <v>1410</v>
      </c>
      <c r="F59" t="s">
        <v>1403</v>
      </c>
      <c r="G59" t="s">
        <v>1479</v>
      </c>
      <c r="H59" t="s">
        <v>1480</v>
      </c>
      <c r="I59" t="s">
        <v>1481</v>
      </c>
      <c r="J59" t="s">
        <v>1482</v>
      </c>
      <c r="K59" t="s">
        <v>47</v>
      </c>
      <c r="L59" t="s">
        <v>47</v>
      </c>
      <c r="M59" t="s">
        <v>47</v>
      </c>
      <c r="N59" t="s">
        <v>47</v>
      </c>
      <c r="O59" t="s">
        <v>47</v>
      </c>
      <c r="P59" t="s">
        <v>47</v>
      </c>
      <c r="Q59" t="s">
        <v>1483</v>
      </c>
      <c r="R59" t="s">
        <v>1484</v>
      </c>
      <c r="S59" s="28">
        <v>0.46831502817271198</v>
      </c>
      <c r="T59" s="28">
        <v>0.53168497182728802</v>
      </c>
      <c r="U59">
        <v>99</v>
      </c>
      <c r="V59">
        <v>102</v>
      </c>
      <c r="W59">
        <v>75</v>
      </c>
      <c r="X59" t="s">
        <v>1485</v>
      </c>
      <c r="Y59" t="s">
        <v>1266</v>
      </c>
      <c r="Z59" s="7" t="b">
        <f t="shared" si="6"/>
        <v>0</v>
      </c>
      <c r="AA59" s="8" t="b">
        <f t="shared" si="7"/>
        <v>0</v>
      </c>
      <c r="AB59" s="9" t="b">
        <f t="shared" si="8"/>
        <v>1</v>
      </c>
      <c r="AC59" s="10" t="b">
        <f t="shared" si="9"/>
        <v>1</v>
      </c>
      <c r="AD59" s="10">
        <f t="shared" si="10"/>
        <v>1</v>
      </c>
      <c r="AE59" s="10">
        <f t="shared" si="11"/>
        <v>1</v>
      </c>
      <c r="AF59" s="10">
        <f t="shared" si="12"/>
        <v>1</v>
      </c>
      <c r="AG59" s="10">
        <f t="shared" si="13"/>
        <v>1</v>
      </c>
      <c r="AH59" s="10">
        <f t="shared" si="14"/>
        <v>1</v>
      </c>
      <c r="AI59" s="11" t="b">
        <f t="shared" si="15"/>
        <v>1</v>
      </c>
      <c r="AJ59" s="11">
        <f t="shared" si="16"/>
        <v>1</v>
      </c>
      <c r="AK59" s="11">
        <f t="shared" si="17"/>
        <v>1</v>
      </c>
      <c r="AL59" s="11">
        <f t="shared" si="18"/>
        <v>1</v>
      </c>
      <c r="AM59" s="11">
        <f t="shared" si="19"/>
        <v>1</v>
      </c>
    </row>
    <row r="60" spans="1:39" x14ac:dyDescent="0.25">
      <c r="A60" s="12">
        <v>44496</v>
      </c>
      <c r="B60">
        <v>2022</v>
      </c>
      <c r="C60" t="s">
        <v>80</v>
      </c>
      <c r="D60" t="s">
        <v>70</v>
      </c>
      <c r="E60" t="s">
        <v>1384</v>
      </c>
      <c r="F60" t="s">
        <v>1371</v>
      </c>
      <c r="G60" t="s">
        <v>1486</v>
      </c>
      <c r="H60" t="s">
        <v>1487</v>
      </c>
      <c r="I60" t="s">
        <v>1488</v>
      </c>
      <c r="J60" t="s">
        <v>1489</v>
      </c>
      <c r="K60" t="s">
        <v>47</v>
      </c>
      <c r="L60" t="s">
        <v>47</v>
      </c>
      <c r="M60" t="s">
        <v>47</v>
      </c>
      <c r="N60" t="s">
        <v>47</v>
      </c>
      <c r="O60" t="s">
        <v>47</v>
      </c>
      <c r="P60" t="s">
        <v>47</v>
      </c>
      <c r="Q60" t="s">
        <v>1490</v>
      </c>
      <c r="R60" t="s">
        <v>1491</v>
      </c>
      <c r="S60" s="28">
        <v>0.56312767976648304</v>
      </c>
      <c r="T60" s="28">
        <v>0.43687232023351702</v>
      </c>
      <c r="U60">
        <v>118</v>
      </c>
      <c r="V60">
        <v>100</v>
      </c>
      <c r="W60">
        <v>62</v>
      </c>
      <c r="X60" t="s">
        <v>1492</v>
      </c>
      <c r="Y60" t="s">
        <v>1493</v>
      </c>
      <c r="Z60" s="7" t="b">
        <f t="shared" si="6"/>
        <v>1</v>
      </c>
      <c r="AA60" s="8" t="b">
        <f t="shared" si="7"/>
        <v>1</v>
      </c>
      <c r="AB60" s="9" t="b">
        <f t="shared" si="8"/>
        <v>0</v>
      </c>
      <c r="AC60" s="10" t="b">
        <f t="shared" si="9"/>
        <v>1</v>
      </c>
      <c r="AD60" s="10">
        <f t="shared" si="10"/>
        <v>1</v>
      </c>
      <c r="AE60" s="10">
        <f t="shared" si="11"/>
        <v>1</v>
      </c>
      <c r="AF60" s="10">
        <f t="shared" si="12"/>
        <v>1</v>
      </c>
      <c r="AG60" s="10">
        <f t="shared" si="13"/>
        <v>1</v>
      </c>
      <c r="AH60" s="10">
        <f t="shared" si="14"/>
        <v>1</v>
      </c>
      <c r="AI60" s="11" t="b">
        <f t="shared" si="15"/>
        <v>1</v>
      </c>
      <c r="AJ60" s="11">
        <f t="shared" si="16"/>
        <v>1</v>
      </c>
      <c r="AK60" s="11">
        <f t="shared" si="17"/>
        <v>1</v>
      </c>
      <c r="AL60" s="11">
        <f t="shared" si="18"/>
        <v>1</v>
      </c>
      <c r="AM60" s="11">
        <f t="shared" si="19"/>
        <v>1</v>
      </c>
    </row>
    <row r="61" spans="1:39" x14ac:dyDescent="0.25">
      <c r="A61" s="12">
        <v>44496</v>
      </c>
      <c r="B61">
        <v>2022</v>
      </c>
      <c r="C61" t="s">
        <v>131</v>
      </c>
      <c r="D61" t="s">
        <v>51</v>
      </c>
      <c r="E61" t="s">
        <v>1436</v>
      </c>
      <c r="F61" t="s">
        <v>1443</v>
      </c>
      <c r="G61" t="s">
        <v>1494</v>
      </c>
      <c r="H61" t="s">
        <v>1495</v>
      </c>
      <c r="I61" t="s">
        <v>1496</v>
      </c>
      <c r="J61" t="s">
        <v>1497</v>
      </c>
      <c r="K61" t="s">
        <v>47</v>
      </c>
      <c r="L61" t="s">
        <v>47</v>
      </c>
      <c r="M61" t="s">
        <v>47</v>
      </c>
      <c r="N61" t="s">
        <v>47</v>
      </c>
      <c r="O61" t="s">
        <v>47</v>
      </c>
      <c r="P61" t="s">
        <v>47</v>
      </c>
      <c r="Q61" t="s">
        <v>1498</v>
      </c>
      <c r="R61" t="s">
        <v>1499</v>
      </c>
      <c r="S61" s="28">
        <v>0.58523900310196297</v>
      </c>
      <c r="T61" s="28">
        <v>0.41476099689803703</v>
      </c>
      <c r="U61">
        <v>123</v>
      </c>
      <c r="V61">
        <v>115</v>
      </c>
      <c r="W61">
        <v>3</v>
      </c>
      <c r="X61" t="s">
        <v>1094</v>
      </c>
      <c r="Y61" t="s">
        <v>1500</v>
      </c>
      <c r="Z61" s="7" t="b">
        <f t="shared" si="6"/>
        <v>1</v>
      </c>
      <c r="AA61" s="8" t="b">
        <f t="shared" si="7"/>
        <v>1</v>
      </c>
      <c r="AB61" s="9" t="b">
        <f t="shared" si="8"/>
        <v>0</v>
      </c>
      <c r="AC61" s="10" t="b">
        <f t="shared" si="9"/>
        <v>1</v>
      </c>
      <c r="AD61" s="10">
        <f t="shared" si="10"/>
        <v>1</v>
      </c>
      <c r="AE61" s="10">
        <f t="shared" si="11"/>
        <v>1</v>
      </c>
      <c r="AF61" s="10">
        <f t="shared" si="12"/>
        <v>1</v>
      </c>
      <c r="AG61" s="10">
        <f t="shared" si="13"/>
        <v>1</v>
      </c>
      <c r="AH61" s="10">
        <f t="shared" si="14"/>
        <v>1</v>
      </c>
      <c r="AI61" s="11" t="b">
        <f t="shared" si="15"/>
        <v>1</v>
      </c>
      <c r="AJ61" s="11">
        <f t="shared" si="16"/>
        <v>1</v>
      </c>
      <c r="AK61" s="11">
        <f t="shared" si="17"/>
        <v>1</v>
      </c>
      <c r="AL61" s="11">
        <f t="shared" si="18"/>
        <v>1</v>
      </c>
      <c r="AM61" s="11">
        <f t="shared" si="19"/>
        <v>1</v>
      </c>
    </row>
    <row r="62" spans="1:39" x14ac:dyDescent="0.25">
      <c r="A62" s="12">
        <v>44496</v>
      </c>
      <c r="B62">
        <v>2022</v>
      </c>
      <c r="C62" t="s">
        <v>180</v>
      </c>
      <c r="D62" t="s">
        <v>130</v>
      </c>
      <c r="E62" t="s">
        <v>1372</v>
      </c>
      <c r="F62" t="s">
        <v>1409</v>
      </c>
      <c r="G62" t="s">
        <v>1501</v>
      </c>
      <c r="H62" t="s">
        <v>1502</v>
      </c>
      <c r="I62" t="s">
        <v>1503</v>
      </c>
      <c r="J62" t="s">
        <v>1504</v>
      </c>
      <c r="K62" t="s">
        <v>47</v>
      </c>
      <c r="L62" t="s">
        <v>47</v>
      </c>
      <c r="M62" t="s">
        <v>47</v>
      </c>
      <c r="N62" t="s">
        <v>47</v>
      </c>
      <c r="O62" t="s">
        <v>47</v>
      </c>
      <c r="P62" t="s">
        <v>47</v>
      </c>
      <c r="Q62" t="s">
        <v>1505</v>
      </c>
      <c r="R62" t="s">
        <v>1506</v>
      </c>
      <c r="S62" s="28">
        <v>0.72186691433196604</v>
      </c>
      <c r="T62" s="28">
        <v>0.27813308566803402</v>
      </c>
      <c r="U62">
        <v>108</v>
      </c>
      <c r="V62">
        <v>113</v>
      </c>
      <c r="W62">
        <v>68</v>
      </c>
      <c r="X62" t="s">
        <v>1302</v>
      </c>
      <c r="Y62" t="s">
        <v>1337</v>
      </c>
      <c r="Z62" s="7" t="b">
        <f t="shared" si="6"/>
        <v>0</v>
      </c>
      <c r="AA62" s="8" t="b">
        <f t="shared" si="7"/>
        <v>1</v>
      </c>
      <c r="AB62" s="9" t="b">
        <f t="shared" si="8"/>
        <v>0</v>
      </c>
      <c r="AC62" s="10" t="b">
        <f t="shared" si="9"/>
        <v>0</v>
      </c>
      <c r="AD62" s="10" t="b">
        <f t="shared" si="10"/>
        <v>0</v>
      </c>
      <c r="AE62" s="10" t="b">
        <f t="shared" si="11"/>
        <v>0</v>
      </c>
      <c r="AF62" s="10" t="b">
        <f t="shared" si="12"/>
        <v>0</v>
      </c>
      <c r="AG62" s="10">
        <f t="shared" si="13"/>
        <v>0</v>
      </c>
      <c r="AH62" s="10">
        <f t="shared" si="14"/>
        <v>0</v>
      </c>
      <c r="AI62" s="11">
        <f t="shared" si="15"/>
        <v>0</v>
      </c>
      <c r="AJ62" s="11">
        <f t="shared" si="16"/>
        <v>0</v>
      </c>
      <c r="AK62" s="11">
        <f t="shared" si="17"/>
        <v>0</v>
      </c>
      <c r="AL62" s="11" t="b">
        <f t="shared" si="18"/>
        <v>0</v>
      </c>
      <c r="AM62" s="11">
        <f t="shared" si="19"/>
        <v>0</v>
      </c>
    </row>
    <row r="63" spans="1:39" x14ac:dyDescent="0.25">
      <c r="A63" s="12">
        <v>44496</v>
      </c>
      <c r="B63">
        <v>2022</v>
      </c>
      <c r="C63" t="s">
        <v>160</v>
      </c>
      <c r="D63" t="s">
        <v>170</v>
      </c>
      <c r="E63" t="s">
        <v>1320</v>
      </c>
      <c r="F63" t="s">
        <v>1359</v>
      </c>
      <c r="G63" t="s">
        <v>1507</v>
      </c>
      <c r="H63" t="s">
        <v>1508</v>
      </c>
      <c r="I63" t="s">
        <v>1509</v>
      </c>
      <c r="J63" t="s">
        <v>1510</v>
      </c>
      <c r="K63" t="s">
        <v>47</v>
      </c>
      <c r="L63" t="s">
        <v>47</v>
      </c>
      <c r="M63" t="s">
        <v>47</v>
      </c>
      <c r="N63" t="s">
        <v>47</v>
      </c>
      <c r="O63" t="s">
        <v>47</v>
      </c>
      <c r="P63" t="s">
        <v>47</v>
      </c>
      <c r="Q63" t="s">
        <v>1511</v>
      </c>
      <c r="R63" t="s">
        <v>1512</v>
      </c>
      <c r="S63" s="28">
        <v>0.811156464199422</v>
      </c>
      <c r="T63" s="28">
        <v>0.188843535800578</v>
      </c>
      <c r="U63">
        <v>107</v>
      </c>
      <c r="V63">
        <v>110</v>
      </c>
      <c r="W63">
        <v>65</v>
      </c>
      <c r="X63" t="s">
        <v>1500</v>
      </c>
      <c r="Y63" t="s">
        <v>1426</v>
      </c>
      <c r="Z63" s="7" t="b">
        <f t="shared" si="6"/>
        <v>0</v>
      </c>
      <c r="AA63" s="8" t="b">
        <f t="shared" si="7"/>
        <v>1</v>
      </c>
      <c r="AB63" s="9" t="b">
        <f t="shared" si="8"/>
        <v>0</v>
      </c>
      <c r="AC63" s="10" t="b">
        <f t="shared" si="9"/>
        <v>0</v>
      </c>
      <c r="AD63" s="10" t="b">
        <f t="shared" si="10"/>
        <v>0</v>
      </c>
      <c r="AE63" s="10" t="b">
        <f t="shared" si="11"/>
        <v>0</v>
      </c>
      <c r="AF63" s="10" t="b">
        <f t="shared" si="12"/>
        <v>0</v>
      </c>
      <c r="AG63" s="10" t="b">
        <f t="shared" si="13"/>
        <v>0</v>
      </c>
      <c r="AH63" s="10" t="b">
        <f t="shared" si="14"/>
        <v>0</v>
      </c>
      <c r="AI63" s="11">
        <f t="shared" si="15"/>
        <v>0</v>
      </c>
      <c r="AJ63" s="11">
        <f t="shared" si="16"/>
        <v>0</v>
      </c>
      <c r="AK63" s="11">
        <f t="shared" si="17"/>
        <v>0</v>
      </c>
      <c r="AL63" s="11">
        <f t="shared" si="18"/>
        <v>0</v>
      </c>
      <c r="AM63" s="11">
        <f t="shared" si="19"/>
        <v>0</v>
      </c>
    </row>
    <row r="64" spans="1:39" x14ac:dyDescent="0.25">
      <c r="A64" s="12">
        <v>44496</v>
      </c>
      <c r="B64">
        <v>2022</v>
      </c>
      <c r="C64" t="s">
        <v>171</v>
      </c>
      <c r="D64" t="s">
        <v>120</v>
      </c>
      <c r="E64" t="s">
        <v>1423</v>
      </c>
      <c r="F64" t="s">
        <v>1366</v>
      </c>
      <c r="G64" t="s">
        <v>1513</v>
      </c>
      <c r="H64" t="s">
        <v>1514</v>
      </c>
      <c r="I64" t="s">
        <v>1515</v>
      </c>
      <c r="J64" t="s">
        <v>1516</v>
      </c>
      <c r="K64" t="s">
        <v>47</v>
      </c>
      <c r="L64" t="s">
        <v>47</v>
      </c>
      <c r="M64" t="s">
        <v>47</v>
      </c>
      <c r="N64" t="s">
        <v>47</v>
      </c>
      <c r="O64" t="s">
        <v>47</v>
      </c>
      <c r="P64" t="s">
        <v>47</v>
      </c>
      <c r="Q64" t="s">
        <v>1517</v>
      </c>
      <c r="R64" t="s">
        <v>1518</v>
      </c>
      <c r="S64" s="28">
        <v>0.69843451451533001</v>
      </c>
      <c r="T64" s="28">
        <v>0.30156548548466999</v>
      </c>
      <c r="U64">
        <v>116</v>
      </c>
      <c r="V64">
        <v>96</v>
      </c>
      <c r="W64">
        <v>79</v>
      </c>
      <c r="X64" t="s">
        <v>1273</v>
      </c>
      <c r="Y64" t="s">
        <v>1295</v>
      </c>
      <c r="Z64" s="7" t="b">
        <f t="shared" si="6"/>
        <v>1</v>
      </c>
      <c r="AA64" s="8" t="b">
        <f t="shared" si="7"/>
        <v>1</v>
      </c>
      <c r="AB64" s="9" t="b">
        <f t="shared" si="8"/>
        <v>0</v>
      </c>
      <c r="AC64" s="10" t="b">
        <f t="shared" si="9"/>
        <v>1</v>
      </c>
      <c r="AD64" s="10" t="b">
        <f t="shared" si="10"/>
        <v>1</v>
      </c>
      <c r="AE64" s="10" t="b">
        <f t="shared" si="11"/>
        <v>1</v>
      </c>
      <c r="AF64" s="10">
        <f t="shared" si="12"/>
        <v>1</v>
      </c>
      <c r="AG64" s="10">
        <f t="shared" si="13"/>
        <v>1</v>
      </c>
      <c r="AH64" s="10">
        <f t="shared" si="14"/>
        <v>1</v>
      </c>
      <c r="AI64" s="11">
        <f t="shared" si="15"/>
        <v>1</v>
      </c>
      <c r="AJ64" s="11">
        <f t="shared" si="16"/>
        <v>1</v>
      </c>
      <c r="AK64" s="11" t="b">
        <f t="shared" si="17"/>
        <v>1</v>
      </c>
      <c r="AL64" s="11">
        <f t="shared" si="18"/>
        <v>1</v>
      </c>
      <c r="AM64" s="11">
        <f t="shared" si="19"/>
        <v>1</v>
      </c>
    </row>
    <row r="65" spans="1:39" x14ac:dyDescent="0.25">
      <c r="A65" s="12">
        <v>44496</v>
      </c>
      <c r="B65">
        <v>2022</v>
      </c>
      <c r="C65" t="s">
        <v>188</v>
      </c>
      <c r="D65" t="s">
        <v>81</v>
      </c>
      <c r="E65" t="s">
        <v>1422</v>
      </c>
      <c r="F65" t="s">
        <v>1417</v>
      </c>
      <c r="G65" t="s">
        <v>1519</v>
      </c>
      <c r="H65" t="s">
        <v>1520</v>
      </c>
      <c r="I65" t="s">
        <v>1521</v>
      </c>
      <c r="J65" t="s">
        <v>1522</v>
      </c>
      <c r="K65" t="s">
        <v>47</v>
      </c>
      <c r="L65" t="s">
        <v>47</v>
      </c>
      <c r="M65" t="s">
        <v>47</v>
      </c>
      <c r="N65" t="s">
        <v>47</v>
      </c>
      <c r="O65" t="s">
        <v>47</v>
      </c>
      <c r="P65" t="s">
        <v>47</v>
      </c>
      <c r="Q65" t="s">
        <v>1523</v>
      </c>
      <c r="R65" t="s">
        <v>1524</v>
      </c>
      <c r="S65" s="28">
        <v>0.84904986518624903</v>
      </c>
      <c r="T65" s="28">
        <v>0.150950134813751</v>
      </c>
      <c r="U65">
        <v>79</v>
      </c>
      <c r="V65">
        <v>92</v>
      </c>
      <c r="W65">
        <v>43</v>
      </c>
      <c r="X65" t="s">
        <v>1394</v>
      </c>
      <c r="Y65" t="s">
        <v>1525</v>
      </c>
      <c r="Z65" s="7" t="b">
        <f t="shared" si="6"/>
        <v>0</v>
      </c>
      <c r="AA65" s="8" t="b">
        <f t="shared" si="7"/>
        <v>1</v>
      </c>
      <c r="AB65" s="9" t="b">
        <f t="shared" si="8"/>
        <v>0</v>
      </c>
      <c r="AC65" s="10" t="b">
        <f t="shared" si="9"/>
        <v>0</v>
      </c>
      <c r="AD65" s="10" t="b">
        <f t="shared" si="10"/>
        <v>0</v>
      </c>
      <c r="AE65" s="10" t="b">
        <f t="shared" si="11"/>
        <v>0</v>
      </c>
      <c r="AF65" s="10" t="b">
        <f t="shared" si="12"/>
        <v>0</v>
      </c>
      <c r="AG65" s="10" t="b">
        <f t="shared" si="13"/>
        <v>0</v>
      </c>
      <c r="AH65" s="10" t="b">
        <f t="shared" si="14"/>
        <v>0</v>
      </c>
      <c r="AI65" s="11">
        <f t="shared" si="15"/>
        <v>0</v>
      </c>
      <c r="AJ65" s="11">
        <f t="shared" si="16"/>
        <v>0</v>
      </c>
      <c r="AK65" s="11">
        <f t="shared" si="17"/>
        <v>0</v>
      </c>
      <c r="AL65" s="11">
        <f t="shared" si="18"/>
        <v>0</v>
      </c>
      <c r="AM65" s="11">
        <f t="shared" si="19"/>
        <v>0</v>
      </c>
    </row>
    <row r="66" spans="1:39" x14ac:dyDescent="0.25">
      <c r="A66" s="12">
        <v>44497</v>
      </c>
      <c r="B66">
        <v>2022</v>
      </c>
      <c r="C66" t="s">
        <v>71</v>
      </c>
      <c r="D66" t="s">
        <v>100</v>
      </c>
      <c r="E66" t="s">
        <v>1469</v>
      </c>
      <c r="F66" t="s">
        <v>1482</v>
      </c>
      <c r="G66" t="s">
        <v>1526</v>
      </c>
      <c r="H66" t="s">
        <v>1527</v>
      </c>
      <c r="I66" t="s">
        <v>1528</v>
      </c>
      <c r="J66" t="s">
        <v>1529</v>
      </c>
      <c r="K66" t="s">
        <v>47</v>
      </c>
      <c r="L66" t="s">
        <v>47</v>
      </c>
      <c r="M66" t="s">
        <v>47</v>
      </c>
      <c r="N66" t="s">
        <v>47</v>
      </c>
      <c r="O66" t="s">
        <v>47</v>
      </c>
      <c r="P66" t="s">
        <v>47</v>
      </c>
      <c r="Q66" t="s">
        <v>1530</v>
      </c>
      <c r="R66" t="s">
        <v>1531</v>
      </c>
      <c r="S66" s="28">
        <v>0.505276948596318</v>
      </c>
      <c r="T66" s="28">
        <v>0.494723051403682</v>
      </c>
      <c r="U66">
        <v>122</v>
      </c>
      <c r="V66">
        <v>111</v>
      </c>
      <c r="W66">
        <v>75</v>
      </c>
      <c r="X66" t="s">
        <v>1206</v>
      </c>
      <c r="Y66" t="s">
        <v>1213</v>
      </c>
      <c r="Z66" s="7" t="b">
        <f t="shared" si="6"/>
        <v>1</v>
      </c>
      <c r="AA66" s="8" t="b">
        <f t="shared" si="7"/>
        <v>1</v>
      </c>
      <c r="AB66" s="9" t="b">
        <f t="shared" si="8"/>
        <v>0</v>
      </c>
      <c r="AC66" s="10" t="b">
        <f t="shared" si="9"/>
        <v>1</v>
      </c>
      <c r="AD66" s="10">
        <f t="shared" si="10"/>
        <v>1</v>
      </c>
      <c r="AE66" s="10">
        <f t="shared" si="11"/>
        <v>1</v>
      </c>
      <c r="AF66" s="10">
        <f t="shared" si="12"/>
        <v>1</v>
      </c>
      <c r="AG66" s="10">
        <f t="shared" si="13"/>
        <v>1</v>
      </c>
      <c r="AH66" s="10">
        <f t="shared" si="14"/>
        <v>1</v>
      </c>
      <c r="AI66" s="11" t="b">
        <f t="shared" si="15"/>
        <v>1</v>
      </c>
      <c r="AJ66" s="11">
        <f t="shared" si="16"/>
        <v>1</v>
      </c>
      <c r="AK66" s="11">
        <f t="shared" si="17"/>
        <v>1</v>
      </c>
      <c r="AL66" s="11">
        <f t="shared" si="18"/>
        <v>1</v>
      </c>
      <c r="AM66" s="11">
        <f t="shared" si="19"/>
        <v>1</v>
      </c>
    </row>
    <row r="67" spans="1:39" x14ac:dyDescent="0.25">
      <c r="A67" s="12">
        <v>44497</v>
      </c>
      <c r="B67">
        <v>2022</v>
      </c>
      <c r="C67" t="s">
        <v>40</v>
      </c>
      <c r="D67" t="s">
        <v>60</v>
      </c>
      <c r="E67" t="s">
        <v>1430</v>
      </c>
      <c r="F67" t="s">
        <v>1404</v>
      </c>
      <c r="G67" t="s">
        <v>1532</v>
      </c>
      <c r="H67" t="s">
        <v>1533</v>
      </c>
      <c r="I67" t="s">
        <v>1534</v>
      </c>
      <c r="J67" t="s">
        <v>1535</v>
      </c>
      <c r="K67" t="s">
        <v>47</v>
      </c>
      <c r="L67" t="s">
        <v>47</v>
      </c>
      <c r="M67" t="s">
        <v>47</v>
      </c>
      <c r="N67" t="s">
        <v>47</v>
      </c>
      <c r="O67" t="s">
        <v>47</v>
      </c>
      <c r="P67" t="s">
        <v>47</v>
      </c>
      <c r="Q67" t="s">
        <v>1536</v>
      </c>
      <c r="R67" t="s">
        <v>1537</v>
      </c>
      <c r="S67" s="28">
        <v>0.87211683161833098</v>
      </c>
      <c r="T67" s="28">
        <v>0.12788316838166899</v>
      </c>
      <c r="U67">
        <v>110</v>
      </c>
      <c r="V67">
        <v>102</v>
      </c>
      <c r="W67">
        <v>38</v>
      </c>
      <c r="X67" t="s">
        <v>1350</v>
      </c>
      <c r="Y67" t="s">
        <v>1302</v>
      </c>
      <c r="Z67" s="7" t="b">
        <f t="shared" ref="Z67:Z130" si="20">U67&gt;V67</f>
        <v>1</v>
      </c>
      <c r="AA67" s="8" t="b">
        <f t="shared" ref="AA67:AA130" si="21">OR($S67&gt;50%)</f>
        <v>1</v>
      </c>
      <c r="AB67" s="9" t="b">
        <f t="shared" ref="AB67:AB130" si="22">OR($T67&gt;50%)</f>
        <v>0</v>
      </c>
      <c r="AC67" s="10" t="b">
        <f t="shared" ref="AC67:AC130" si="23">IF(Z67=TRUE,AA67,AB67)</f>
        <v>1</v>
      </c>
      <c r="AD67" s="10" t="b">
        <f t="shared" ref="AD67:AD130" si="24">IF(AND(OR(S67&gt;=60%,T67&gt;=60%)=TRUE,AC67=TRUE),TRUE,IF(AND(OR(S67&gt;=60%,T67&gt;=60%)=FALSE,AC67=TRUE),1,IF(AND(OR(S67&gt;=60%,T67&gt;=60%)=FALSE,AC67=FALSE),0,IF(AND(OR(S67&gt;=60%,T67&gt;=60%)=TRUE,AC67=FALSE),FALSE,"вне условия"))))</f>
        <v>1</v>
      </c>
      <c r="AE67" s="10" t="b">
        <f t="shared" ref="AE67:AE130" si="25">IF(AND(OR(S67&gt;=65%,T67&gt;=65%)=TRUE,AC67=TRUE),TRUE,IF(AND(OR(S67&gt;=65%,T67&gt;=65%)=FALSE,AC67=TRUE),1,IF(AND(OR(S67&gt;=65%,T67&gt;=65%)=FALSE,AC67=FALSE),0,IF(AND(OR(S67&gt;=65%,T67&gt;=65%)=TRUE,AC67=FALSE),FALSE,"вне условия"))))</f>
        <v>1</v>
      </c>
      <c r="AF67" s="10" t="b">
        <f t="shared" ref="AF67:AF130" si="26">IF(AND(OR(S67&gt;=70%,T67&gt;=70%)=TRUE,AC67=TRUE),TRUE,IF(AND(OR(S67&gt;=70%,T67&gt;=70%)=FALSE,AC67=TRUE),1,IF(AND(OR(S67&gt;=70%,T67&gt;=70%)=FALSE,AC67=FALSE),0,IF(AND(OR(S67&gt;=70%,T67&gt;=70%)=TRUE,AC67=FALSE),FALSE,"вне условия"))))</f>
        <v>1</v>
      </c>
      <c r="AG67" s="10" t="b">
        <f t="shared" ref="AG67:AG130" si="27">IF(AND(OR(S67&gt;=75%,T67&gt;=75%)=TRUE,AC67=TRUE),TRUE,IF(AND(OR(S67&gt;=75%,T67&gt;=75%)=FALSE,AC67=TRUE),1,IF(AND(OR(S67&gt;=75%,T67&gt;=75%)=FALSE,AC67=FALSE),0,IF(AND(OR(S67&gt;=75%,T67&gt;=75%)=TRUE,AC67=FALSE),FALSE,"вне условия"))))</f>
        <v>1</v>
      </c>
      <c r="AH67" s="10" t="b">
        <f t="shared" ref="AH67:AH130" si="28">IF(AND(OR(S67&gt;=80%,T67&gt;=80%)=TRUE,AC67=TRUE),TRUE,IF(AND(OR(S67&gt;=80%,T67&gt;=80%)=FALSE,AC67=TRUE),1,IF(AND(OR(S67&gt;=80%,T67&gt;=80%)=FALSE,AC67=FALSE),0,IF(AND(OR(S67&gt;=80%,T67&gt;=80%)=TRUE,AC67=FALSE),FALSE,"вне условия"))))</f>
        <v>1</v>
      </c>
      <c r="AI67" s="11">
        <f t="shared" ref="AI67:AI130" si="29">IF(AND(OR(AND(S67&lt;60%,S67&gt;=50%),AND(T67&lt;60%,T67&gt;=50%))=TRUE,AC67=TRUE),TRUE,IF(AND(OR(AND(S67&lt;60%,S67&gt;=50%),AND(T67&lt;60%,T67&gt;=50%))=FALSE,AC67=TRUE),1,IF(AND(OR(AND(S67&lt;60%,S67&gt;=50%),AND(T67&lt;60%,T67&gt;=50%))=FALSE,AC67=FALSE),0,IF(AND(OR(AND(S67&lt;60%,S67&gt;=50%),AND(T67&lt;60%,T67&gt;=50%))=TRUE,AC67=FALSE),FALSE,"вне условия"))))</f>
        <v>1</v>
      </c>
      <c r="AJ67" s="11">
        <f t="shared" ref="AJ67:AJ130" si="30">IF(AND(OR(AND(S67&lt;65%,S67&gt;=60%),AND(T67&lt;65%,T67&gt;=60%))=TRUE,AC67=TRUE),TRUE,IF(AND(OR(AND(S67&lt;65%,S67&gt;=60%),AND(T67&lt;65%,T67&gt;=60%))=FALSE,AC67=TRUE),1,IF(AND(OR(AND(S67&lt;65%,S67&gt;=60%),AND(T67&lt;65%,T67&gt;=60%))=FALSE,AC67=FALSE),0,IF(AND(OR(AND(S67&lt;65%,S67&gt;=60%),AND(T67&lt;65%,T67&gt;=60%))=TRUE,AC67=FALSE),FALSE,"вне условия"))))</f>
        <v>1</v>
      </c>
      <c r="AK67" s="11">
        <f t="shared" ref="AK67:AK130" si="31">IF(AND(OR(AND(S67&lt;70%,S67&gt;=65%),AND(T67&lt;70%,T67&gt;=65%))=TRUE,AC67=TRUE),TRUE,IF(AND(OR(AND(S67&lt;70%,S67&gt;=65%),AND(T67&lt;70%,T67&gt;=65%))=FALSE,AC67=TRUE),1,IF(AND(OR(AND(S67&lt;70%,S67&gt;=65%),AND(T67&lt;70%,T67&gt;=65%))=FALSE,AC67=FALSE),0,IF(AND(OR(AND(S67&lt;70%,S67&gt;=65%),AND(T67&lt;70%,T67&gt;=65%))=TRUE,AC67=FALSE),FALSE,"вне условия"))))</f>
        <v>1</v>
      </c>
      <c r="AL67" s="11">
        <f t="shared" ref="AL67:AL130" si="32">IF(AND(OR(AND(S67&lt;75%,S67&gt;=70%),AND(T67&lt;75%,T67&gt;=70%))=TRUE,AC67=TRUE),TRUE,IF(AND(OR(AND(S67&lt;75%,S67&gt;=70%),AND(T67&lt;75%,T67&gt;=70%))=FALSE,AC67=TRUE),1,IF(AND(OR(AND(S67&lt;75%,S67&gt;=70%),AND(T67&lt;75%,T67&gt;=70%))=FALSE,AC67=FALSE),0,IF(AND(OR(AND(S67&lt;75%,S67&gt;=70%),AND(T67&lt;75%,T67&gt;=70%))=TRUE,AC67=FALSE),FALSE,"вне условия"))))</f>
        <v>1</v>
      </c>
      <c r="AM67" s="11">
        <f t="shared" ref="AM67:AM130" si="33">IF(AND(OR(AND(S67&lt;80%,S67&gt;=75%),AND(T67&lt;80%,T67&gt;=75%))=TRUE,AC67=TRUE),TRUE,IF(AND(OR(AND(S67&lt;80%,S67&gt;=75%),AND(T67&lt;80%,T67&gt;=75%))=FALSE,AC67=TRUE),1,IF(AND(OR(AND(S67&lt;80%,S67&gt;=75%),AND(T67&lt;80%,T67&gt;=75%))=FALSE,AC67=FALSE),0,IF(AND(OR(AND(S67&lt;80%,S67&gt;=75%),AND(T67&lt;80%,T67&gt;=75%))=TRUE,AC67=FALSE),FALSE,"вне условия"))))</f>
        <v>1</v>
      </c>
    </row>
    <row r="68" spans="1:39" x14ac:dyDescent="0.25">
      <c r="A68" s="12">
        <v>44497</v>
      </c>
      <c r="B68">
        <v>2022</v>
      </c>
      <c r="C68" t="s">
        <v>111</v>
      </c>
      <c r="D68" t="s">
        <v>121</v>
      </c>
      <c r="E68" t="s">
        <v>1385</v>
      </c>
      <c r="F68" t="s">
        <v>1429</v>
      </c>
      <c r="G68" t="s">
        <v>1538</v>
      </c>
      <c r="H68" t="s">
        <v>1539</v>
      </c>
      <c r="I68" t="s">
        <v>1540</v>
      </c>
      <c r="J68" t="s">
        <v>1541</v>
      </c>
      <c r="K68" t="s">
        <v>47</v>
      </c>
      <c r="L68" t="s">
        <v>47</v>
      </c>
      <c r="M68" t="s">
        <v>47</v>
      </c>
      <c r="N68" t="s">
        <v>47</v>
      </c>
      <c r="O68" t="s">
        <v>47</v>
      </c>
      <c r="P68" t="s">
        <v>47</v>
      </c>
      <c r="Q68" t="s">
        <v>1542</v>
      </c>
      <c r="R68" t="s">
        <v>1543</v>
      </c>
      <c r="S68" s="28">
        <v>0.58485785547685498</v>
      </c>
      <c r="T68" s="28">
        <v>0.41514214452314502</v>
      </c>
      <c r="U68">
        <v>103</v>
      </c>
      <c r="V68">
        <v>104</v>
      </c>
      <c r="W68">
        <v>67</v>
      </c>
      <c r="X68" t="s">
        <v>1105</v>
      </c>
      <c r="Y68" t="s">
        <v>1544</v>
      </c>
      <c r="Z68" s="7" t="b">
        <f t="shared" si="20"/>
        <v>0</v>
      </c>
      <c r="AA68" s="8" t="b">
        <f t="shared" si="21"/>
        <v>1</v>
      </c>
      <c r="AB68" s="9" t="b">
        <f t="shared" si="22"/>
        <v>0</v>
      </c>
      <c r="AC68" s="10" t="b">
        <f t="shared" si="23"/>
        <v>0</v>
      </c>
      <c r="AD68" s="10">
        <f t="shared" si="24"/>
        <v>0</v>
      </c>
      <c r="AE68" s="10">
        <f t="shared" si="25"/>
        <v>0</v>
      </c>
      <c r="AF68" s="10">
        <f t="shared" si="26"/>
        <v>0</v>
      </c>
      <c r="AG68" s="10">
        <f t="shared" si="27"/>
        <v>0</v>
      </c>
      <c r="AH68" s="10">
        <f t="shared" si="28"/>
        <v>0</v>
      </c>
      <c r="AI68" s="11" t="b">
        <f t="shared" si="29"/>
        <v>0</v>
      </c>
      <c r="AJ68" s="11">
        <f t="shared" si="30"/>
        <v>0</v>
      </c>
      <c r="AK68" s="11">
        <f t="shared" si="31"/>
        <v>0</v>
      </c>
      <c r="AL68" s="11">
        <f t="shared" si="32"/>
        <v>0</v>
      </c>
      <c r="AM68" s="11">
        <f t="shared" si="33"/>
        <v>0</v>
      </c>
    </row>
    <row r="69" spans="1:39" x14ac:dyDescent="0.25">
      <c r="A69" s="12">
        <v>44497</v>
      </c>
      <c r="B69">
        <v>2022</v>
      </c>
      <c r="C69" t="s">
        <v>101</v>
      </c>
      <c r="D69" t="s">
        <v>150</v>
      </c>
      <c r="E69" t="s">
        <v>1450</v>
      </c>
      <c r="F69" t="s">
        <v>1456</v>
      </c>
      <c r="G69" t="s">
        <v>1545</v>
      </c>
      <c r="H69" t="s">
        <v>1546</v>
      </c>
      <c r="I69" t="s">
        <v>1547</v>
      </c>
      <c r="J69" t="s">
        <v>1548</v>
      </c>
      <c r="K69" t="s">
        <v>47</v>
      </c>
      <c r="L69" t="s">
        <v>47</v>
      </c>
      <c r="M69" t="s">
        <v>47</v>
      </c>
      <c r="N69" t="s">
        <v>47</v>
      </c>
      <c r="O69" t="s">
        <v>47</v>
      </c>
      <c r="P69" t="s">
        <v>47</v>
      </c>
      <c r="Q69" t="s">
        <v>1549</v>
      </c>
      <c r="R69" t="s">
        <v>1550</v>
      </c>
      <c r="S69" s="28">
        <v>0.237549055754879</v>
      </c>
      <c r="T69" s="28">
        <v>0.76245094424512105</v>
      </c>
      <c r="U69">
        <v>91</v>
      </c>
      <c r="V69">
        <v>122</v>
      </c>
      <c r="W69">
        <v>45</v>
      </c>
      <c r="X69" t="s">
        <v>1253</v>
      </c>
      <c r="Y69" t="s">
        <v>1095</v>
      </c>
      <c r="Z69" s="7" t="b">
        <f t="shared" si="20"/>
        <v>0</v>
      </c>
      <c r="AA69" s="8" t="b">
        <f t="shared" si="21"/>
        <v>0</v>
      </c>
      <c r="AB69" s="9" t="b">
        <f t="shared" si="22"/>
        <v>1</v>
      </c>
      <c r="AC69" s="10" t="b">
        <f t="shared" si="23"/>
        <v>1</v>
      </c>
      <c r="AD69" s="10" t="b">
        <f t="shared" si="24"/>
        <v>1</v>
      </c>
      <c r="AE69" s="10" t="b">
        <f t="shared" si="25"/>
        <v>1</v>
      </c>
      <c r="AF69" s="10" t="b">
        <f t="shared" si="26"/>
        <v>1</v>
      </c>
      <c r="AG69" s="10" t="b">
        <f t="shared" si="27"/>
        <v>1</v>
      </c>
      <c r="AH69" s="10">
        <f t="shared" si="28"/>
        <v>1</v>
      </c>
      <c r="AI69" s="11">
        <f t="shared" si="29"/>
        <v>1</v>
      </c>
      <c r="AJ69" s="11">
        <f t="shared" si="30"/>
        <v>1</v>
      </c>
      <c r="AK69" s="11">
        <f t="shared" si="31"/>
        <v>1</v>
      </c>
      <c r="AL69" s="11">
        <f t="shared" si="32"/>
        <v>1</v>
      </c>
      <c r="AM69" s="11" t="b">
        <f t="shared" si="33"/>
        <v>1</v>
      </c>
    </row>
    <row r="70" spans="1:39" x14ac:dyDescent="0.25">
      <c r="A70" s="12">
        <v>44497</v>
      </c>
      <c r="B70">
        <v>2022</v>
      </c>
      <c r="C70" t="s">
        <v>161</v>
      </c>
      <c r="D70" t="s">
        <v>140</v>
      </c>
      <c r="E70" t="s">
        <v>1449</v>
      </c>
      <c r="F70" t="s">
        <v>1442</v>
      </c>
      <c r="G70" t="s">
        <v>1551</v>
      </c>
      <c r="H70" t="s">
        <v>1552</v>
      </c>
      <c r="I70" t="s">
        <v>1553</v>
      </c>
      <c r="J70" t="s">
        <v>1554</v>
      </c>
      <c r="K70" t="s">
        <v>47</v>
      </c>
      <c r="L70" t="s">
        <v>47</v>
      </c>
      <c r="M70" t="s">
        <v>47</v>
      </c>
      <c r="N70" t="s">
        <v>47</v>
      </c>
      <c r="O70" t="s">
        <v>47</v>
      </c>
      <c r="P70" t="s">
        <v>47</v>
      </c>
      <c r="Q70" t="s">
        <v>1555</v>
      </c>
      <c r="R70" t="s">
        <v>1556</v>
      </c>
      <c r="S70" s="28">
        <v>0.74630492479847499</v>
      </c>
      <c r="T70" s="28">
        <v>0.25369507520152501</v>
      </c>
      <c r="U70">
        <v>104</v>
      </c>
      <c r="V70">
        <v>99</v>
      </c>
      <c r="W70">
        <v>67</v>
      </c>
      <c r="X70" t="s">
        <v>1095</v>
      </c>
      <c r="Y70" t="s">
        <v>1330</v>
      </c>
      <c r="Z70" s="7" t="b">
        <f t="shared" si="20"/>
        <v>1</v>
      </c>
      <c r="AA70" s="8" t="b">
        <f t="shared" si="21"/>
        <v>1</v>
      </c>
      <c r="AB70" s="9" t="b">
        <f t="shared" si="22"/>
        <v>0</v>
      </c>
      <c r="AC70" s="10" t="b">
        <f t="shared" si="23"/>
        <v>1</v>
      </c>
      <c r="AD70" s="10" t="b">
        <f t="shared" si="24"/>
        <v>1</v>
      </c>
      <c r="AE70" s="10" t="b">
        <f t="shared" si="25"/>
        <v>1</v>
      </c>
      <c r="AF70" s="10" t="b">
        <f t="shared" si="26"/>
        <v>1</v>
      </c>
      <c r="AG70" s="10">
        <f t="shared" si="27"/>
        <v>1</v>
      </c>
      <c r="AH70" s="10">
        <f t="shared" si="28"/>
        <v>1</v>
      </c>
      <c r="AI70" s="11">
        <f t="shared" si="29"/>
        <v>1</v>
      </c>
      <c r="AJ70" s="11">
        <f t="shared" si="30"/>
        <v>1</v>
      </c>
      <c r="AK70" s="11">
        <f t="shared" si="31"/>
        <v>1</v>
      </c>
      <c r="AL70" s="11" t="b">
        <f t="shared" si="32"/>
        <v>1</v>
      </c>
      <c r="AM70" s="11">
        <f t="shared" si="33"/>
        <v>1</v>
      </c>
    </row>
    <row r="71" spans="1:39" x14ac:dyDescent="0.25">
      <c r="A71" s="12">
        <v>44497</v>
      </c>
      <c r="B71">
        <v>2022</v>
      </c>
      <c r="C71" t="s">
        <v>50</v>
      </c>
      <c r="D71" t="s">
        <v>120</v>
      </c>
      <c r="E71" t="s">
        <v>1437</v>
      </c>
      <c r="F71" t="s">
        <v>1516</v>
      </c>
      <c r="G71" t="s">
        <v>1557</v>
      </c>
      <c r="H71" t="s">
        <v>1558</v>
      </c>
      <c r="I71" t="s">
        <v>1559</v>
      </c>
      <c r="J71" t="s">
        <v>1560</v>
      </c>
      <c r="K71" t="s">
        <v>47</v>
      </c>
      <c r="L71" t="s">
        <v>47</v>
      </c>
      <c r="M71" t="s">
        <v>47</v>
      </c>
      <c r="N71" t="s">
        <v>47</v>
      </c>
      <c r="O71" t="s">
        <v>47</v>
      </c>
      <c r="P71" t="s">
        <v>47</v>
      </c>
      <c r="Q71" t="s">
        <v>1561</v>
      </c>
      <c r="R71" t="s">
        <v>1562</v>
      </c>
      <c r="S71" s="28">
        <v>0.67766486004096704</v>
      </c>
      <c r="T71" s="28">
        <v>0.32233513995903301</v>
      </c>
      <c r="U71">
        <v>101</v>
      </c>
      <c r="V71">
        <v>104</v>
      </c>
      <c r="W71">
        <v>69</v>
      </c>
      <c r="X71" t="s">
        <v>1074</v>
      </c>
      <c r="Y71" t="s">
        <v>1105</v>
      </c>
      <c r="Z71" s="7" t="b">
        <f t="shared" si="20"/>
        <v>0</v>
      </c>
      <c r="AA71" s="8" t="b">
        <f t="shared" si="21"/>
        <v>1</v>
      </c>
      <c r="AB71" s="9" t="b">
        <f t="shared" si="22"/>
        <v>0</v>
      </c>
      <c r="AC71" s="10" t="b">
        <f t="shared" si="23"/>
        <v>0</v>
      </c>
      <c r="AD71" s="10" t="b">
        <f t="shared" si="24"/>
        <v>0</v>
      </c>
      <c r="AE71" s="10" t="b">
        <f t="shared" si="25"/>
        <v>0</v>
      </c>
      <c r="AF71" s="10">
        <f t="shared" si="26"/>
        <v>0</v>
      </c>
      <c r="AG71" s="10">
        <f t="shared" si="27"/>
        <v>0</v>
      </c>
      <c r="AH71" s="10">
        <f t="shared" si="28"/>
        <v>0</v>
      </c>
      <c r="AI71" s="11">
        <f t="shared" si="29"/>
        <v>0</v>
      </c>
      <c r="AJ71" s="11">
        <f t="shared" si="30"/>
        <v>0</v>
      </c>
      <c r="AK71" s="11" t="b">
        <f t="shared" si="31"/>
        <v>0</v>
      </c>
      <c r="AL71" s="11">
        <f t="shared" si="32"/>
        <v>0</v>
      </c>
      <c r="AM71" s="11">
        <f t="shared" si="33"/>
        <v>0</v>
      </c>
    </row>
    <row r="72" spans="1:39" x14ac:dyDescent="0.25">
      <c r="A72" s="12">
        <v>44498</v>
      </c>
      <c r="B72">
        <v>2022</v>
      </c>
      <c r="C72" t="s">
        <v>80</v>
      </c>
      <c r="D72" t="s">
        <v>61</v>
      </c>
      <c r="E72" t="s">
        <v>1488</v>
      </c>
      <c r="F72" t="s">
        <v>1462</v>
      </c>
      <c r="G72" t="s">
        <v>1563</v>
      </c>
      <c r="H72" t="s">
        <v>1564</v>
      </c>
      <c r="I72" t="s">
        <v>1565</v>
      </c>
      <c r="J72" t="s">
        <v>1566</v>
      </c>
      <c r="K72" t="s">
        <v>47</v>
      </c>
      <c r="L72" t="s">
        <v>47</v>
      </c>
      <c r="M72" t="s">
        <v>47</v>
      </c>
      <c r="N72" t="s">
        <v>47</v>
      </c>
      <c r="O72" t="s">
        <v>47</v>
      </c>
      <c r="P72" t="s">
        <v>47</v>
      </c>
      <c r="Q72" t="s">
        <v>1567</v>
      </c>
      <c r="R72" t="s">
        <v>1568</v>
      </c>
      <c r="S72" s="28">
        <v>0.84163262181137899</v>
      </c>
      <c r="T72" s="28">
        <v>0.15836737818862101</v>
      </c>
      <c r="U72">
        <v>110</v>
      </c>
      <c r="V72">
        <v>109</v>
      </c>
      <c r="W72">
        <v>17</v>
      </c>
      <c r="X72" t="s">
        <v>1569</v>
      </c>
      <c r="Y72" t="s">
        <v>1143</v>
      </c>
      <c r="Z72" s="7" t="b">
        <f t="shared" si="20"/>
        <v>1</v>
      </c>
      <c r="AA72" s="8" t="b">
        <f t="shared" si="21"/>
        <v>1</v>
      </c>
      <c r="AB72" s="9" t="b">
        <f t="shared" si="22"/>
        <v>0</v>
      </c>
      <c r="AC72" s="10" t="b">
        <f t="shared" si="23"/>
        <v>1</v>
      </c>
      <c r="AD72" s="10" t="b">
        <f t="shared" si="24"/>
        <v>1</v>
      </c>
      <c r="AE72" s="10" t="b">
        <f t="shared" si="25"/>
        <v>1</v>
      </c>
      <c r="AF72" s="10" t="b">
        <f t="shared" si="26"/>
        <v>1</v>
      </c>
      <c r="AG72" s="10" t="b">
        <f t="shared" si="27"/>
        <v>1</v>
      </c>
      <c r="AH72" s="10" t="b">
        <f t="shared" si="28"/>
        <v>1</v>
      </c>
      <c r="AI72" s="11">
        <f t="shared" si="29"/>
        <v>1</v>
      </c>
      <c r="AJ72" s="11">
        <f t="shared" si="30"/>
        <v>1</v>
      </c>
      <c r="AK72" s="11">
        <f t="shared" si="31"/>
        <v>1</v>
      </c>
      <c r="AL72" s="11">
        <f t="shared" si="32"/>
        <v>1</v>
      </c>
      <c r="AM72" s="11">
        <f t="shared" si="33"/>
        <v>1</v>
      </c>
    </row>
    <row r="73" spans="1:39" x14ac:dyDescent="0.25">
      <c r="A73" s="12">
        <v>44498</v>
      </c>
      <c r="B73">
        <v>2022</v>
      </c>
      <c r="C73" t="s">
        <v>110</v>
      </c>
      <c r="D73" t="s">
        <v>141</v>
      </c>
      <c r="E73" t="s">
        <v>1475</v>
      </c>
      <c r="F73" t="s">
        <v>1463</v>
      </c>
      <c r="G73" t="s">
        <v>1570</v>
      </c>
      <c r="H73" t="s">
        <v>1571</v>
      </c>
      <c r="I73" t="s">
        <v>1572</v>
      </c>
      <c r="J73" t="s">
        <v>1573</v>
      </c>
      <c r="K73" t="s">
        <v>47</v>
      </c>
      <c r="L73" t="s">
        <v>47</v>
      </c>
      <c r="M73" t="s">
        <v>47</v>
      </c>
      <c r="N73" t="s">
        <v>47</v>
      </c>
      <c r="O73" t="s">
        <v>47</v>
      </c>
      <c r="P73" t="s">
        <v>47</v>
      </c>
      <c r="Q73" t="s">
        <v>1574</v>
      </c>
      <c r="R73" t="s">
        <v>1575</v>
      </c>
      <c r="S73" s="28">
        <v>0.70114749767838203</v>
      </c>
      <c r="T73" s="28">
        <v>0.29885250232161797</v>
      </c>
      <c r="U73">
        <v>114</v>
      </c>
      <c r="V73">
        <v>99</v>
      </c>
      <c r="W73">
        <v>52</v>
      </c>
      <c r="X73" t="s">
        <v>1104</v>
      </c>
      <c r="Y73" t="s">
        <v>1576</v>
      </c>
      <c r="Z73" s="7" t="b">
        <f t="shared" si="20"/>
        <v>1</v>
      </c>
      <c r="AA73" s="8" t="b">
        <f t="shared" si="21"/>
        <v>1</v>
      </c>
      <c r="AB73" s="9" t="b">
        <f t="shared" si="22"/>
        <v>0</v>
      </c>
      <c r="AC73" s="10" t="b">
        <f t="shared" si="23"/>
        <v>1</v>
      </c>
      <c r="AD73" s="10" t="b">
        <f t="shared" si="24"/>
        <v>1</v>
      </c>
      <c r="AE73" s="10" t="b">
        <f t="shared" si="25"/>
        <v>1</v>
      </c>
      <c r="AF73" s="10" t="b">
        <f t="shared" si="26"/>
        <v>1</v>
      </c>
      <c r="AG73" s="10">
        <f t="shared" si="27"/>
        <v>1</v>
      </c>
      <c r="AH73" s="10">
        <f t="shared" si="28"/>
        <v>1</v>
      </c>
      <c r="AI73" s="11">
        <f t="shared" si="29"/>
        <v>1</v>
      </c>
      <c r="AJ73" s="11">
        <f t="shared" si="30"/>
        <v>1</v>
      </c>
      <c r="AK73" s="11">
        <f t="shared" si="31"/>
        <v>1</v>
      </c>
      <c r="AL73" s="11" t="b">
        <f t="shared" si="32"/>
        <v>1</v>
      </c>
      <c r="AM73" s="11">
        <f t="shared" si="33"/>
        <v>1</v>
      </c>
    </row>
    <row r="74" spans="1:39" x14ac:dyDescent="0.25">
      <c r="A74" s="12">
        <v>44498</v>
      </c>
      <c r="B74">
        <v>2022</v>
      </c>
      <c r="C74" t="s">
        <v>90</v>
      </c>
      <c r="D74" t="s">
        <v>70</v>
      </c>
      <c r="E74" t="s">
        <v>1474</v>
      </c>
      <c r="F74" t="s">
        <v>1489</v>
      </c>
      <c r="G74" t="s">
        <v>1577</v>
      </c>
      <c r="H74" t="s">
        <v>1578</v>
      </c>
      <c r="I74" t="s">
        <v>1579</v>
      </c>
      <c r="J74" t="s">
        <v>1580</v>
      </c>
      <c r="K74" t="s">
        <v>47</v>
      </c>
      <c r="L74" t="s">
        <v>47</v>
      </c>
      <c r="M74" t="s">
        <v>47</v>
      </c>
      <c r="N74" t="s">
        <v>47</v>
      </c>
      <c r="O74" t="s">
        <v>47</v>
      </c>
      <c r="P74" t="s">
        <v>47</v>
      </c>
      <c r="Q74" t="s">
        <v>1581</v>
      </c>
      <c r="R74" t="s">
        <v>1582</v>
      </c>
      <c r="S74" s="28">
        <v>0.70744764510956504</v>
      </c>
      <c r="T74" s="28">
        <v>0.29255235489043502</v>
      </c>
      <c r="U74">
        <v>105</v>
      </c>
      <c r="V74">
        <v>98</v>
      </c>
      <c r="W74">
        <v>76</v>
      </c>
      <c r="X74" t="s">
        <v>1337</v>
      </c>
      <c r="Y74" t="s">
        <v>1295</v>
      </c>
      <c r="Z74" s="7" t="b">
        <f t="shared" si="20"/>
        <v>1</v>
      </c>
      <c r="AA74" s="8" t="b">
        <f t="shared" si="21"/>
        <v>1</v>
      </c>
      <c r="AB74" s="9" t="b">
        <f t="shared" si="22"/>
        <v>0</v>
      </c>
      <c r="AC74" s="10" t="b">
        <f t="shared" si="23"/>
        <v>1</v>
      </c>
      <c r="AD74" s="10" t="b">
        <f t="shared" si="24"/>
        <v>1</v>
      </c>
      <c r="AE74" s="10" t="b">
        <f t="shared" si="25"/>
        <v>1</v>
      </c>
      <c r="AF74" s="10" t="b">
        <f t="shared" si="26"/>
        <v>1</v>
      </c>
      <c r="AG74" s="10">
        <f t="shared" si="27"/>
        <v>1</v>
      </c>
      <c r="AH74" s="10">
        <f t="shared" si="28"/>
        <v>1</v>
      </c>
      <c r="AI74" s="11">
        <f t="shared" si="29"/>
        <v>1</v>
      </c>
      <c r="AJ74" s="11">
        <f t="shared" si="30"/>
        <v>1</v>
      </c>
      <c r="AK74" s="11">
        <f t="shared" si="31"/>
        <v>1</v>
      </c>
      <c r="AL74" s="11" t="b">
        <f t="shared" si="32"/>
        <v>1</v>
      </c>
      <c r="AM74" s="11">
        <f t="shared" si="33"/>
        <v>1</v>
      </c>
    </row>
    <row r="75" spans="1:39" x14ac:dyDescent="0.25">
      <c r="A75" s="12">
        <v>44498</v>
      </c>
      <c r="B75">
        <v>2022</v>
      </c>
      <c r="C75" t="s">
        <v>91</v>
      </c>
      <c r="D75" t="s">
        <v>170</v>
      </c>
      <c r="E75" t="s">
        <v>1481</v>
      </c>
      <c r="F75" t="s">
        <v>1510</v>
      </c>
      <c r="G75" t="s">
        <v>1583</v>
      </c>
      <c r="H75" t="s">
        <v>1584</v>
      </c>
      <c r="I75" t="s">
        <v>1585</v>
      </c>
      <c r="J75" t="s">
        <v>1586</v>
      </c>
      <c r="K75" t="s">
        <v>47</v>
      </c>
      <c r="L75" t="s">
        <v>47</v>
      </c>
      <c r="M75" t="s">
        <v>47</v>
      </c>
      <c r="N75" t="s">
        <v>47</v>
      </c>
      <c r="O75" t="s">
        <v>47</v>
      </c>
      <c r="P75" t="s">
        <v>47</v>
      </c>
      <c r="Q75" t="s">
        <v>1587</v>
      </c>
      <c r="R75" t="s">
        <v>1588</v>
      </c>
      <c r="S75" s="28">
        <v>0.69134026638382495</v>
      </c>
      <c r="T75" s="28">
        <v>0.30865973361617499</v>
      </c>
      <c r="U75">
        <v>109</v>
      </c>
      <c r="V75">
        <v>113</v>
      </c>
      <c r="W75">
        <v>43</v>
      </c>
      <c r="X75" t="s">
        <v>1206</v>
      </c>
      <c r="Y75" t="s">
        <v>1446</v>
      </c>
      <c r="Z75" s="7" t="b">
        <f t="shared" si="20"/>
        <v>0</v>
      </c>
      <c r="AA75" s="8" t="b">
        <f t="shared" si="21"/>
        <v>1</v>
      </c>
      <c r="AB75" s="9" t="b">
        <f t="shared" si="22"/>
        <v>0</v>
      </c>
      <c r="AC75" s="10" t="b">
        <f t="shared" si="23"/>
        <v>0</v>
      </c>
      <c r="AD75" s="10" t="b">
        <f t="shared" si="24"/>
        <v>0</v>
      </c>
      <c r="AE75" s="10" t="b">
        <f t="shared" si="25"/>
        <v>0</v>
      </c>
      <c r="AF75" s="10">
        <f t="shared" si="26"/>
        <v>0</v>
      </c>
      <c r="AG75" s="10">
        <f t="shared" si="27"/>
        <v>0</v>
      </c>
      <c r="AH75" s="10">
        <f t="shared" si="28"/>
        <v>0</v>
      </c>
      <c r="AI75" s="11">
        <f t="shared" si="29"/>
        <v>0</v>
      </c>
      <c r="AJ75" s="11">
        <f t="shared" si="30"/>
        <v>0</v>
      </c>
      <c r="AK75" s="11" t="b">
        <f t="shared" si="31"/>
        <v>0</v>
      </c>
      <c r="AL75" s="11">
        <f t="shared" si="32"/>
        <v>0</v>
      </c>
      <c r="AM75" s="11">
        <f t="shared" si="33"/>
        <v>0</v>
      </c>
    </row>
    <row r="76" spans="1:39" x14ac:dyDescent="0.25">
      <c r="A76" s="12">
        <v>44498</v>
      </c>
      <c r="B76">
        <v>2022</v>
      </c>
      <c r="C76" t="s">
        <v>171</v>
      </c>
      <c r="D76" t="s">
        <v>188</v>
      </c>
      <c r="E76" t="s">
        <v>1515</v>
      </c>
      <c r="F76" t="s">
        <v>1521</v>
      </c>
      <c r="G76" t="s">
        <v>1589</v>
      </c>
      <c r="H76" t="s">
        <v>1590</v>
      </c>
      <c r="I76" t="s">
        <v>1591</v>
      </c>
      <c r="J76" t="s">
        <v>1592</v>
      </c>
      <c r="K76" t="s">
        <v>47</v>
      </c>
      <c r="L76" t="s">
        <v>47</v>
      </c>
      <c r="M76" t="s">
        <v>47</v>
      </c>
      <c r="N76" t="s">
        <v>47</v>
      </c>
      <c r="O76" t="s">
        <v>47</v>
      </c>
      <c r="P76" t="s">
        <v>47</v>
      </c>
      <c r="Q76" t="s">
        <v>1593</v>
      </c>
      <c r="R76" t="s">
        <v>1594</v>
      </c>
      <c r="S76" s="28">
        <v>0.67846823497710096</v>
      </c>
      <c r="T76" s="28">
        <v>0.32153176502289899</v>
      </c>
      <c r="U76">
        <v>111</v>
      </c>
      <c r="V76">
        <v>92</v>
      </c>
      <c r="W76">
        <v>84</v>
      </c>
      <c r="X76" t="s">
        <v>1595</v>
      </c>
      <c r="Y76" t="s">
        <v>1213</v>
      </c>
      <c r="Z76" s="7" t="b">
        <f t="shared" si="20"/>
        <v>1</v>
      </c>
      <c r="AA76" s="8" t="b">
        <f t="shared" si="21"/>
        <v>1</v>
      </c>
      <c r="AB76" s="9" t="b">
        <f t="shared" si="22"/>
        <v>0</v>
      </c>
      <c r="AC76" s="10" t="b">
        <f t="shared" si="23"/>
        <v>1</v>
      </c>
      <c r="AD76" s="10" t="b">
        <f t="shared" si="24"/>
        <v>1</v>
      </c>
      <c r="AE76" s="10" t="b">
        <f t="shared" si="25"/>
        <v>1</v>
      </c>
      <c r="AF76" s="10">
        <f t="shared" si="26"/>
        <v>1</v>
      </c>
      <c r="AG76" s="10">
        <f t="shared" si="27"/>
        <v>1</v>
      </c>
      <c r="AH76" s="10">
        <f t="shared" si="28"/>
        <v>1</v>
      </c>
      <c r="AI76" s="11">
        <f t="shared" si="29"/>
        <v>1</v>
      </c>
      <c r="AJ76" s="11">
        <f t="shared" si="30"/>
        <v>1</v>
      </c>
      <c r="AK76" s="11" t="b">
        <f t="shared" si="31"/>
        <v>1</v>
      </c>
      <c r="AL76" s="11">
        <f t="shared" si="32"/>
        <v>1</v>
      </c>
      <c r="AM76" s="11">
        <f t="shared" si="33"/>
        <v>1</v>
      </c>
    </row>
    <row r="77" spans="1:39" x14ac:dyDescent="0.25">
      <c r="A77" s="12">
        <v>44498</v>
      </c>
      <c r="B77">
        <v>2022</v>
      </c>
      <c r="C77" t="s">
        <v>151</v>
      </c>
      <c r="D77" t="s">
        <v>161</v>
      </c>
      <c r="E77" t="s">
        <v>1457</v>
      </c>
      <c r="F77" t="s">
        <v>1553</v>
      </c>
      <c r="G77" t="s">
        <v>1596</v>
      </c>
      <c r="H77" t="s">
        <v>1597</v>
      </c>
      <c r="I77" t="s">
        <v>1598</v>
      </c>
      <c r="J77" t="s">
        <v>1599</v>
      </c>
      <c r="K77" t="s">
        <v>47</v>
      </c>
      <c r="L77" t="s">
        <v>47</v>
      </c>
      <c r="M77" t="s">
        <v>47</v>
      </c>
      <c r="N77" t="s">
        <v>47</v>
      </c>
      <c r="O77" t="s">
        <v>47</v>
      </c>
      <c r="P77" t="s">
        <v>47</v>
      </c>
      <c r="Q77" t="s">
        <v>1600</v>
      </c>
      <c r="R77" t="s">
        <v>1601</v>
      </c>
      <c r="S77" s="28">
        <v>0.675412428104741</v>
      </c>
      <c r="T77" s="28">
        <v>0.324587571895259</v>
      </c>
      <c r="U77">
        <v>106</v>
      </c>
      <c r="V77">
        <v>75</v>
      </c>
      <c r="W77">
        <v>73</v>
      </c>
      <c r="X77" t="s">
        <v>1094</v>
      </c>
      <c r="Y77" t="s">
        <v>1104</v>
      </c>
      <c r="Z77" s="7" t="b">
        <f t="shared" si="20"/>
        <v>1</v>
      </c>
      <c r="AA77" s="8" t="b">
        <f t="shared" si="21"/>
        <v>1</v>
      </c>
      <c r="AB77" s="9" t="b">
        <f t="shared" si="22"/>
        <v>0</v>
      </c>
      <c r="AC77" s="10" t="b">
        <f t="shared" si="23"/>
        <v>1</v>
      </c>
      <c r="AD77" s="10" t="b">
        <f t="shared" si="24"/>
        <v>1</v>
      </c>
      <c r="AE77" s="10" t="b">
        <f t="shared" si="25"/>
        <v>1</v>
      </c>
      <c r="AF77" s="10">
        <f t="shared" si="26"/>
        <v>1</v>
      </c>
      <c r="AG77" s="10">
        <f t="shared" si="27"/>
        <v>1</v>
      </c>
      <c r="AH77" s="10">
        <f t="shared" si="28"/>
        <v>1</v>
      </c>
      <c r="AI77" s="11">
        <f t="shared" si="29"/>
        <v>1</v>
      </c>
      <c r="AJ77" s="11">
        <f t="shared" si="30"/>
        <v>1</v>
      </c>
      <c r="AK77" s="11" t="b">
        <f t="shared" si="31"/>
        <v>1</v>
      </c>
      <c r="AL77" s="11">
        <f t="shared" si="32"/>
        <v>1</v>
      </c>
      <c r="AM77" s="11">
        <f t="shared" si="33"/>
        <v>1</v>
      </c>
    </row>
    <row r="78" spans="1:39" x14ac:dyDescent="0.25">
      <c r="A78" s="12">
        <v>44498</v>
      </c>
      <c r="B78">
        <v>2022</v>
      </c>
      <c r="C78" t="s">
        <v>51</v>
      </c>
      <c r="D78" t="s">
        <v>81</v>
      </c>
      <c r="E78" t="s">
        <v>1497</v>
      </c>
      <c r="F78" t="s">
        <v>1522</v>
      </c>
      <c r="G78" t="s">
        <v>1602</v>
      </c>
      <c r="H78" t="s">
        <v>1603</v>
      </c>
      <c r="I78" t="s">
        <v>1604</v>
      </c>
      <c r="J78" t="s">
        <v>1605</v>
      </c>
      <c r="K78" t="s">
        <v>47</v>
      </c>
      <c r="L78" t="s">
        <v>47</v>
      </c>
      <c r="M78" t="s">
        <v>47</v>
      </c>
      <c r="N78" t="s">
        <v>47</v>
      </c>
      <c r="O78" t="s">
        <v>47</v>
      </c>
      <c r="P78" t="s">
        <v>47</v>
      </c>
      <c r="Q78" t="s">
        <v>1606</v>
      </c>
      <c r="R78" t="s">
        <v>1607</v>
      </c>
      <c r="S78" s="28">
        <v>0.70298139371849699</v>
      </c>
      <c r="T78" s="28">
        <v>0.29701860628150301</v>
      </c>
      <c r="U78">
        <v>113</v>
      </c>
      <c r="V78">
        <v>101</v>
      </c>
      <c r="W78">
        <v>23</v>
      </c>
      <c r="X78" t="s">
        <v>1094</v>
      </c>
      <c r="Y78" t="s">
        <v>1133</v>
      </c>
      <c r="Z78" s="7" t="b">
        <f t="shared" si="20"/>
        <v>1</v>
      </c>
      <c r="AA78" s="8" t="b">
        <f t="shared" si="21"/>
        <v>1</v>
      </c>
      <c r="AB78" s="9" t="b">
        <f t="shared" si="22"/>
        <v>0</v>
      </c>
      <c r="AC78" s="10" t="b">
        <f t="shared" si="23"/>
        <v>1</v>
      </c>
      <c r="AD78" s="10" t="b">
        <f t="shared" si="24"/>
        <v>1</v>
      </c>
      <c r="AE78" s="10" t="b">
        <f t="shared" si="25"/>
        <v>1</v>
      </c>
      <c r="AF78" s="10" t="b">
        <f t="shared" si="26"/>
        <v>1</v>
      </c>
      <c r="AG78" s="10">
        <f t="shared" si="27"/>
        <v>1</v>
      </c>
      <c r="AH78" s="10">
        <f t="shared" si="28"/>
        <v>1</v>
      </c>
      <c r="AI78" s="11">
        <f t="shared" si="29"/>
        <v>1</v>
      </c>
      <c r="AJ78" s="11">
        <f t="shared" si="30"/>
        <v>1</v>
      </c>
      <c r="AK78" s="11">
        <f t="shared" si="31"/>
        <v>1</v>
      </c>
      <c r="AL78" s="11" t="b">
        <f t="shared" si="32"/>
        <v>1</v>
      </c>
      <c r="AM78" s="11">
        <f t="shared" si="33"/>
        <v>1</v>
      </c>
    </row>
    <row r="79" spans="1:39" x14ac:dyDescent="0.25">
      <c r="A79" s="12">
        <v>44499</v>
      </c>
      <c r="B79">
        <v>2022</v>
      </c>
      <c r="C79" t="s">
        <v>71</v>
      </c>
      <c r="D79" t="s">
        <v>39</v>
      </c>
      <c r="E79" t="s">
        <v>1528</v>
      </c>
      <c r="F79" t="s">
        <v>1468</v>
      </c>
      <c r="G79" t="s">
        <v>1608</v>
      </c>
      <c r="H79" t="s">
        <v>1609</v>
      </c>
      <c r="I79" t="s">
        <v>1610</v>
      </c>
      <c r="J79" t="s">
        <v>1611</v>
      </c>
      <c r="K79" t="s">
        <v>47</v>
      </c>
      <c r="L79" t="s">
        <v>47</v>
      </c>
      <c r="M79" t="s">
        <v>47</v>
      </c>
      <c r="N79" t="s">
        <v>47</v>
      </c>
      <c r="O79" t="s">
        <v>47</v>
      </c>
      <c r="P79" t="s">
        <v>47</v>
      </c>
      <c r="Q79" t="s">
        <v>1612</v>
      </c>
      <c r="R79" t="s">
        <v>1613</v>
      </c>
      <c r="S79" s="28">
        <v>0.58558029239187404</v>
      </c>
      <c r="T79" s="28">
        <v>0.41441970760812602</v>
      </c>
      <c r="U79">
        <v>115</v>
      </c>
      <c r="V79">
        <v>112</v>
      </c>
      <c r="W79">
        <v>68</v>
      </c>
      <c r="X79" t="s">
        <v>1614</v>
      </c>
      <c r="Y79" t="s">
        <v>1615</v>
      </c>
      <c r="Z79" s="7" t="b">
        <f t="shared" si="20"/>
        <v>1</v>
      </c>
      <c r="AA79" s="8" t="b">
        <f t="shared" si="21"/>
        <v>1</v>
      </c>
      <c r="AB79" s="9" t="b">
        <f t="shared" si="22"/>
        <v>0</v>
      </c>
      <c r="AC79" s="10" t="b">
        <f t="shared" si="23"/>
        <v>1</v>
      </c>
      <c r="AD79" s="10">
        <f t="shared" si="24"/>
        <v>1</v>
      </c>
      <c r="AE79" s="10">
        <f t="shared" si="25"/>
        <v>1</v>
      </c>
      <c r="AF79" s="10">
        <f t="shared" si="26"/>
        <v>1</v>
      </c>
      <c r="AG79" s="10">
        <f t="shared" si="27"/>
        <v>1</v>
      </c>
      <c r="AH79" s="10">
        <f t="shared" si="28"/>
        <v>1</v>
      </c>
      <c r="AI79" s="11" t="b">
        <f t="shared" si="29"/>
        <v>1</v>
      </c>
      <c r="AJ79" s="11">
        <f t="shared" si="30"/>
        <v>1</v>
      </c>
      <c r="AK79" s="11">
        <f t="shared" si="31"/>
        <v>1</v>
      </c>
      <c r="AL79" s="11">
        <f t="shared" si="32"/>
        <v>1</v>
      </c>
      <c r="AM79" s="11">
        <f t="shared" si="33"/>
        <v>1</v>
      </c>
    </row>
    <row r="80" spans="1:39" x14ac:dyDescent="0.25">
      <c r="A80" s="12">
        <v>44499</v>
      </c>
      <c r="B80">
        <v>2022</v>
      </c>
      <c r="C80" t="s">
        <v>60</v>
      </c>
      <c r="D80" t="s">
        <v>61</v>
      </c>
      <c r="E80" t="s">
        <v>1535</v>
      </c>
      <c r="F80" t="s">
        <v>1566</v>
      </c>
      <c r="G80" t="s">
        <v>1616</v>
      </c>
      <c r="H80" t="s">
        <v>1617</v>
      </c>
      <c r="I80" t="s">
        <v>1618</v>
      </c>
      <c r="J80" t="s">
        <v>1619</v>
      </c>
      <c r="K80" t="s">
        <v>47</v>
      </c>
      <c r="L80" t="s">
        <v>47</v>
      </c>
      <c r="M80" t="s">
        <v>47</v>
      </c>
      <c r="N80" t="s">
        <v>47</v>
      </c>
      <c r="O80" t="s">
        <v>47</v>
      </c>
      <c r="P80" t="s">
        <v>47</v>
      </c>
      <c r="Q80" t="s">
        <v>1620</v>
      </c>
      <c r="R80" t="s">
        <v>1621</v>
      </c>
      <c r="S80" s="28">
        <v>0.73297665950850899</v>
      </c>
      <c r="T80" s="28">
        <v>0.26702334049149101</v>
      </c>
      <c r="U80">
        <v>110</v>
      </c>
      <c r="V80">
        <v>103</v>
      </c>
      <c r="W80">
        <v>5</v>
      </c>
      <c r="X80" t="s">
        <v>1162</v>
      </c>
      <c r="Y80" t="s">
        <v>1453</v>
      </c>
      <c r="Z80" s="7" t="b">
        <f t="shared" si="20"/>
        <v>1</v>
      </c>
      <c r="AA80" s="8" t="b">
        <f t="shared" si="21"/>
        <v>1</v>
      </c>
      <c r="AB80" s="9" t="b">
        <f t="shared" si="22"/>
        <v>0</v>
      </c>
      <c r="AC80" s="10" t="b">
        <f t="shared" si="23"/>
        <v>1</v>
      </c>
      <c r="AD80" s="10" t="b">
        <f t="shared" si="24"/>
        <v>1</v>
      </c>
      <c r="AE80" s="10" t="b">
        <f t="shared" si="25"/>
        <v>1</v>
      </c>
      <c r="AF80" s="10" t="b">
        <f t="shared" si="26"/>
        <v>1</v>
      </c>
      <c r="AG80" s="10">
        <f t="shared" si="27"/>
        <v>1</v>
      </c>
      <c r="AH80" s="10">
        <f t="shared" si="28"/>
        <v>1</v>
      </c>
      <c r="AI80" s="11">
        <f t="shared" si="29"/>
        <v>1</v>
      </c>
      <c r="AJ80" s="11">
        <f t="shared" si="30"/>
        <v>1</v>
      </c>
      <c r="AK80" s="11">
        <f t="shared" si="31"/>
        <v>1</v>
      </c>
      <c r="AL80" s="11" t="b">
        <f t="shared" si="32"/>
        <v>1</v>
      </c>
      <c r="AM80" s="11">
        <f t="shared" si="33"/>
        <v>1</v>
      </c>
    </row>
    <row r="81" spans="1:39" x14ac:dyDescent="0.25">
      <c r="A81" s="12">
        <v>44499</v>
      </c>
      <c r="B81">
        <v>2022</v>
      </c>
      <c r="C81" t="s">
        <v>91</v>
      </c>
      <c r="D81" t="s">
        <v>121</v>
      </c>
      <c r="E81" t="s">
        <v>1585</v>
      </c>
      <c r="F81" t="s">
        <v>1541</v>
      </c>
      <c r="G81" t="s">
        <v>1622</v>
      </c>
      <c r="H81" t="s">
        <v>1623</v>
      </c>
      <c r="I81" t="s">
        <v>1624</v>
      </c>
      <c r="J81" t="s">
        <v>1625</v>
      </c>
      <c r="K81" t="s">
        <v>47</v>
      </c>
      <c r="L81" t="s">
        <v>47</v>
      </c>
      <c r="M81" t="s">
        <v>47</v>
      </c>
      <c r="N81" t="s">
        <v>47</v>
      </c>
      <c r="O81" t="s">
        <v>47</v>
      </c>
      <c r="P81" t="s">
        <v>47</v>
      </c>
      <c r="Q81" t="s">
        <v>1626</v>
      </c>
      <c r="R81" t="s">
        <v>1627</v>
      </c>
      <c r="S81" s="28">
        <v>0.43514690094336</v>
      </c>
      <c r="T81" s="28">
        <v>0.56485309905664005</v>
      </c>
      <c r="U81">
        <v>117</v>
      </c>
      <c r="V81">
        <v>123</v>
      </c>
      <c r="W81">
        <v>58</v>
      </c>
      <c r="X81" t="s">
        <v>1085</v>
      </c>
      <c r="Y81" t="s">
        <v>1074</v>
      </c>
      <c r="Z81" s="7" t="b">
        <f t="shared" si="20"/>
        <v>0</v>
      </c>
      <c r="AA81" s="8" t="b">
        <f t="shared" si="21"/>
        <v>0</v>
      </c>
      <c r="AB81" s="9" t="b">
        <f t="shared" si="22"/>
        <v>1</v>
      </c>
      <c r="AC81" s="10" t="b">
        <f t="shared" si="23"/>
        <v>1</v>
      </c>
      <c r="AD81" s="10">
        <f t="shared" si="24"/>
        <v>1</v>
      </c>
      <c r="AE81" s="10">
        <f t="shared" si="25"/>
        <v>1</v>
      </c>
      <c r="AF81" s="10">
        <f t="shared" si="26"/>
        <v>1</v>
      </c>
      <c r="AG81" s="10">
        <f t="shared" si="27"/>
        <v>1</v>
      </c>
      <c r="AH81" s="10">
        <f t="shared" si="28"/>
        <v>1</v>
      </c>
      <c r="AI81" s="11" t="b">
        <f t="shared" si="29"/>
        <v>1</v>
      </c>
      <c r="AJ81" s="11">
        <f t="shared" si="30"/>
        <v>1</v>
      </c>
      <c r="AK81" s="11">
        <f t="shared" si="31"/>
        <v>1</v>
      </c>
      <c r="AL81" s="11">
        <f t="shared" si="32"/>
        <v>1</v>
      </c>
      <c r="AM81" s="11">
        <f t="shared" si="33"/>
        <v>1</v>
      </c>
    </row>
    <row r="82" spans="1:39" x14ac:dyDescent="0.25">
      <c r="A82" s="12">
        <v>44499</v>
      </c>
      <c r="B82">
        <v>2022</v>
      </c>
      <c r="C82" t="s">
        <v>40</v>
      </c>
      <c r="D82" t="s">
        <v>100</v>
      </c>
      <c r="E82" t="s">
        <v>1534</v>
      </c>
      <c r="F82" t="s">
        <v>1529</v>
      </c>
      <c r="G82" t="s">
        <v>1628</v>
      </c>
      <c r="H82" t="s">
        <v>1629</v>
      </c>
      <c r="I82" t="s">
        <v>1630</v>
      </c>
      <c r="J82" t="s">
        <v>1631</v>
      </c>
      <c r="K82" t="s">
        <v>47</v>
      </c>
      <c r="L82" t="s">
        <v>47</v>
      </c>
      <c r="M82" t="s">
        <v>47</v>
      </c>
      <c r="N82" t="s">
        <v>47</v>
      </c>
      <c r="O82" t="s">
        <v>47</v>
      </c>
      <c r="P82" t="s">
        <v>47</v>
      </c>
      <c r="Q82" t="s">
        <v>1632</v>
      </c>
      <c r="R82" t="s">
        <v>1633</v>
      </c>
      <c r="S82" s="28">
        <v>0.65044139428134495</v>
      </c>
      <c r="T82" s="28">
        <v>0.34955860571865499</v>
      </c>
      <c r="U82">
        <v>122</v>
      </c>
      <c r="V82">
        <v>94</v>
      </c>
      <c r="W82">
        <v>89</v>
      </c>
      <c r="X82" t="s">
        <v>1226</v>
      </c>
      <c r="Y82" t="s">
        <v>1084</v>
      </c>
      <c r="Z82" s="7" t="b">
        <f t="shared" si="20"/>
        <v>1</v>
      </c>
      <c r="AA82" s="8" t="b">
        <f t="shared" si="21"/>
        <v>1</v>
      </c>
      <c r="AB82" s="9" t="b">
        <f t="shared" si="22"/>
        <v>0</v>
      </c>
      <c r="AC82" s="10" t="b">
        <f t="shared" si="23"/>
        <v>1</v>
      </c>
      <c r="AD82" s="10" t="b">
        <f t="shared" si="24"/>
        <v>1</v>
      </c>
      <c r="AE82" s="10" t="b">
        <f t="shared" si="25"/>
        <v>1</v>
      </c>
      <c r="AF82" s="10">
        <f t="shared" si="26"/>
        <v>1</v>
      </c>
      <c r="AG82" s="10">
        <f t="shared" si="27"/>
        <v>1</v>
      </c>
      <c r="AH82" s="10">
        <f t="shared" si="28"/>
        <v>1</v>
      </c>
      <c r="AI82" s="11">
        <f t="shared" si="29"/>
        <v>1</v>
      </c>
      <c r="AJ82" s="11">
        <f t="shared" si="30"/>
        <v>1</v>
      </c>
      <c r="AK82" s="11" t="b">
        <f t="shared" si="31"/>
        <v>1</v>
      </c>
      <c r="AL82" s="11">
        <f t="shared" si="32"/>
        <v>1</v>
      </c>
      <c r="AM82" s="11">
        <f t="shared" si="33"/>
        <v>1</v>
      </c>
    </row>
    <row r="83" spans="1:39" x14ac:dyDescent="0.25">
      <c r="A83" s="12">
        <v>44499</v>
      </c>
      <c r="B83">
        <v>2022</v>
      </c>
      <c r="C83" t="s">
        <v>70</v>
      </c>
      <c r="D83" t="s">
        <v>80</v>
      </c>
      <c r="E83" t="s">
        <v>1580</v>
      </c>
      <c r="F83" t="s">
        <v>1565</v>
      </c>
      <c r="G83" t="s">
        <v>1634</v>
      </c>
      <c r="H83" t="s">
        <v>1635</v>
      </c>
      <c r="I83" t="s">
        <v>1636</v>
      </c>
      <c r="J83" t="s">
        <v>1637</v>
      </c>
      <c r="K83" t="s">
        <v>47</v>
      </c>
      <c r="L83" t="s">
        <v>47</v>
      </c>
      <c r="M83" t="s">
        <v>47</v>
      </c>
      <c r="N83" t="s">
        <v>47</v>
      </c>
      <c r="O83" t="s">
        <v>47</v>
      </c>
      <c r="P83" t="s">
        <v>47</v>
      </c>
      <c r="Q83" t="s">
        <v>1638</v>
      </c>
      <c r="R83" t="s">
        <v>1639</v>
      </c>
      <c r="S83" s="28">
        <v>0.67461549441661495</v>
      </c>
      <c r="T83" s="28">
        <v>0.325384505583385</v>
      </c>
      <c r="U83">
        <v>94</v>
      </c>
      <c r="V83">
        <v>97</v>
      </c>
      <c r="W83">
        <v>58</v>
      </c>
      <c r="X83" t="s">
        <v>1213</v>
      </c>
      <c r="Y83" t="s">
        <v>1213</v>
      </c>
      <c r="Z83" s="7" t="b">
        <f t="shared" si="20"/>
        <v>0</v>
      </c>
      <c r="AA83" s="8" t="b">
        <f t="shared" si="21"/>
        <v>1</v>
      </c>
      <c r="AB83" s="9" t="b">
        <f t="shared" si="22"/>
        <v>0</v>
      </c>
      <c r="AC83" s="10" t="b">
        <f t="shared" si="23"/>
        <v>0</v>
      </c>
      <c r="AD83" s="10" t="b">
        <f t="shared" si="24"/>
        <v>0</v>
      </c>
      <c r="AE83" s="10" t="b">
        <f t="shared" si="25"/>
        <v>0</v>
      </c>
      <c r="AF83" s="10">
        <f t="shared" si="26"/>
        <v>0</v>
      </c>
      <c r="AG83" s="10">
        <f t="shared" si="27"/>
        <v>0</v>
      </c>
      <c r="AH83" s="10">
        <f t="shared" si="28"/>
        <v>0</v>
      </c>
      <c r="AI83" s="11">
        <f t="shared" si="29"/>
        <v>0</v>
      </c>
      <c r="AJ83" s="11">
        <f t="shared" si="30"/>
        <v>0</v>
      </c>
      <c r="AK83" s="11" t="b">
        <f t="shared" si="31"/>
        <v>0</v>
      </c>
      <c r="AL83" s="11">
        <f t="shared" si="32"/>
        <v>0</v>
      </c>
      <c r="AM83" s="11">
        <f t="shared" si="33"/>
        <v>0</v>
      </c>
    </row>
    <row r="84" spans="1:39" x14ac:dyDescent="0.25">
      <c r="A84" s="12">
        <v>44499</v>
      </c>
      <c r="B84">
        <v>2022</v>
      </c>
      <c r="C84" t="s">
        <v>111</v>
      </c>
      <c r="D84" t="s">
        <v>150</v>
      </c>
      <c r="E84" t="s">
        <v>1540</v>
      </c>
      <c r="F84" t="s">
        <v>1548</v>
      </c>
      <c r="G84" t="s">
        <v>1640</v>
      </c>
      <c r="H84" t="s">
        <v>1641</v>
      </c>
      <c r="I84" t="s">
        <v>1642</v>
      </c>
      <c r="J84" t="s">
        <v>1643</v>
      </c>
      <c r="K84" t="s">
        <v>47</v>
      </c>
      <c r="L84" t="s">
        <v>47</v>
      </c>
      <c r="M84" t="s">
        <v>47</v>
      </c>
      <c r="N84" t="s">
        <v>47</v>
      </c>
      <c r="O84" t="s">
        <v>47</v>
      </c>
      <c r="P84" t="s">
        <v>47</v>
      </c>
      <c r="Q84" t="s">
        <v>1644</v>
      </c>
      <c r="R84" t="s">
        <v>1645</v>
      </c>
      <c r="S84" s="28">
        <v>0.52762292557760104</v>
      </c>
      <c r="T84" s="28">
        <v>0.47237707442239901</v>
      </c>
      <c r="U84">
        <v>107</v>
      </c>
      <c r="V84">
        <v>99</v>
      </c>
      <c r="W84">
        <v>76</v>
      </c>
      <c r="X84" t="s">
        <v>1646</v>
      </c>
      <c r="Y84" t="s">
        <v>1065</v>
      </c>
      <c r="Z84" s="7" t="b">
        <f t="shared" si="20"/>
        <v>1</v>
      </c>
      <c r="AA84" s="8" t="b">
        <f t="shared" si="21"/>
        <v>1</v>
      </c>
      <c r="AB84" s="9" t="b">
        <f t="shared" si="22"/>
        <v>0</v>
      </c>
      <c r="AC84" s="10" t="b">
        <f t="shared" si="23"/>
        <v>1</v>
      </c>
      <c r="AD84" s="10">
        <f t="shared" si="24"/>
        <v>1</v>
      </c>
      <c r="AE84" s="10">
        <f t="shared" si="25"/>
        <v>1</v>
      </c>
      <c r="AF84" s="10">
        <f t="shared" si="26"/>
        <v>1</v>
      </c>
      <c r="AG84" s="10">
        <f t="shared" si="27"/>
        <v>1</v>
      </c>
      <c r="AH84" s="10">
        <f t="shared" si="28"/>
        <v>1</v>
      </c>
      <c r="AI84" s="11" t="b">
        <f t="shared" si="29"/>
        <v>1</v>
      </c>
      <c r="AJ84" s="11">
        <f t="shared" si="30"/>
        <v>1</v>
      </c>
      <c r="AK84" s="11">
        <f t="shared" si="31"/>
        <v>1</v>
      </c>
      <c r="AL84" s="11">
        <f t="shared" si="32"/>
        <v>1</v>
      </c>
      <c r="AM84" s="11">
        <f t="shared" si="33"/>
        <v>1</v>
      </c>
    </row>
    <row r="85" spans="1:39" x14ac:dyDescent="0.25">
      <c r="A85" s="12">
        <v>44499</v>
      </c>
      <c r="B85">
        <v>2022</v>
      </c>
      <c r="C85" t="s">
        <v>120</v>
      </c>
      <c r="D85" t="s">
        <v>110</v>
      </c>
      <c r="E85" t="s">
        <v>1560</v>
      </c>
      <c r="F85" t="s">
        <v>1572</v>
      </c>
      <c r="G85" t="s">
        <v>1647</v>
      </c>
      <c r="H85" t="s">
        <v>1648</v>
      </c>
      <c r="I85" t="s">
        <v>1649</v>
      </c>
      <c r="J85" t="s">
        <v>1650</v>
      </c>
      <c r="K85" t="s">
        <v>47</v>
      </c>
      <c r="L85" t="s">
        <v>47</v>
      </c>
      <c r="M85" t="s">
        <v>47</v>
      </c>
      <c r="N85" t="s">
        <v>47</v>
      </c>
      <c r="O85" t="s">
        <v>47</v>
      </c>
      <c r="P85" t="s">
        <v>47</v>
      </c>
      <c r="Q85" t="s">
        <v>1651</v>
      </c>
      <c r="R85" t="s">
        <v>1652</v>
      </c>
      <c r="S85" s="28">
        <v>0.64205365272572901</v>
      </c>
      <c r="T85" s="28">
        <v>0.35794634727427099</v>
      </c>
      <c r="U85">
        <v>103</v>
      </c>
      <c r="V85">
        <v>129</v>
      </c>
      <c r="W85">
        <v>73</v>
      </c>
      <c r="X85" t="s">
        <v>1653</v>
      </c>
      <c r="Y85" t="s">
        <v>1074</v>
      </c>
      <c r="Z85" s="7" t="b">
        <f t="shared" si="20"/>
        <v>0</v>
      </c>
      <c r="AA85" s="8" t="b">
        <f t="shared" si="21"/>
        <v>1</v>
      </c>
      <c r="AB85" s="9" t="b">
        <f t="shared" si="22"/>
        <v>0</v>
      </c>
      <c r="AC85" s="10" t="b">
        <f t="shared" si="23"/>
        <v>0</v>
      </c>
      <c r="AD85" s="10" t="b">
        <f t="shared" si="24"/>
        <v>0</v>
      </c>
      <c r="AE85" s="10">
        <f t="shared" si="25"/>
        <v>0</v>
      </c>
      <c r="AF85" s="10">
        <f t="shared" si="26"/>
        <v>0</v>
      </c>
      <c r="AG85" s="10">
        <f t="shared" si="27"/>
        <v>0</v>
      </c>
      <c r="AH85" s="10">
        <f t="shared" si="28"/>
        <v>0</v>
      </c>
      <c r="AI85" s="11">
        <f t="shared" si="29"/>
        <v>0</v>
      </c>
      <c r="AJ85" s="11" t="b">
        <f t="shared" si="30"/>
        <v>0</v>
      </c>
      <c r="AK85" s="11">
        <f t="shared" si="31"/>
        <v>0</v>
      </c>
      <c r="AL85" s="11">
        <f t="shared" si="32"/>
        <v>0</v>
      </c>
      <c r="AM85" s="11">
        <f t="shared" si="33"/>
        <v>0</v>
      </c>
    </row>
    <row r="86" spans="1:39" x14ac:dyDescent="0.25">
      <c r="A86" s="12">
        <v>44499</v>
      </c>
      <c r="B86">
        <v>2022</v>
      </c>
      <c r="C86" t="s">
        <v>180</v>
      </c>
      <c r="D86" t="s">
        <v>140</v>
      </c>
      <c r="E86" t="s">
        <v>1503</v>
      </c>
      <c r="F86" t="s">
        <v>1554</v>
      </c>
      <c r="G86" t="s">
        <v>1654</v>
      </c>
      <c r="H86" t="s">
        <v>1655</v>
      </c>
      <c r="I86" t="s">
        <v>1656</v>
      </c>
      <c r="J86" t="s">
        <v>1657</v>
      </c>
      <c r="K86" t="s">
        <v>47</v>
      </c>
      <c r="L86" t="s">
        <v>47</v>
      </c>
      <c r="M86" t="s">
        <v>47</v>
      </c>
      <c r="N86" t="s">
        <v>47</v>
      </c>
      <c r="O86" t="s">
        <v>47</v>
      </c>
      <c r="P86" t="s">
        <v>47</v>
      </c>
      <c r="Q86" t="s">
        <v>1658</v>
      </c>
      <c r="R86" t="s">
        <v>1659</v>
      </c>
      <c r="S86" s="28">
        <v>0.71706192846577799</v>
      </c>
      <c r="T86" s="28">
        <v>0.28293807153422201</v>
      </c>
      <c r="U86">
        <v>93</v>
      </c>
      <c r="V86">
        <v>102</v>
      </c>
      <c r="W86">
        <v>60</v>
      </c>
      <c r="X86" t="s">
        <v>1163</v>
      </c>
      <c r="Y86" t="s">
        <v>1426</v>
      </c>
      <c r="Z86" s="7" t="b">
        <f t="shared" si="20"/>
        <v>0</v>
      </c>
      <c r="AA86" s="8" t="b">
        <f t="shared" si="21"/>
        <v>1</v>
      </c>
      <c r="AB86" s="9" t="b">
        <f t="shared" si="22"/>
        <v>0</v>
      </c>
      <c r="AC86" s="10" t="b">
        <f t="shared" si="23"/>
        <v>0</v>
      </c>
      <c r="AD86" s="10" t="b">
        <f t="shared" si="24"/>
        <v>0</v>
      </c>
      <c r="AE86" s="10" t="b">
        <f t="shared" si="25"/>
        <v>0</v>
      </c>
      <c r="AF86" s="10" t="b">
        <f t="shared" si="26"/>
        <v>0</v>
      </c>
      <c r="AG86" s="10">
        <f t="shared" si="27"/>
        <v>0</v>
      </c>
      <c r="AH86" s="10">
        <f t="shared" si="28"/>
        <v>0</v>
      </c>
      <c r="AI86" s="11">
        <f t="shared" si="29"/>
        <v>0</v>
      </c>
      <c r="AJ86" s="11">
        <f t="shared" si="30"/>
        <v>0</v>
      </c>
      <c r="AK86" s="11">
        <f t="shared" si="31"/>
        <v>0</v>
      </c>
      <c r="AL86" s="11" t="b">
        <f t="shared" si="32"/>
        <v>0</v>
      </c>
      <c r="AM86" s="11">
        <f t="shared" si="33"/>
        <v>0</v>
      </c>
    </row>
    <row r="87" spans="1:39" x14ac:dyDescent="0.25">
      <c r="A87" s="12">
        <v>44499</v>
      </c>
      <c r="B87">
        <v>2022</v>
      </c>
      <c r="C87" t="s">
        <v>50</v>
      </c>
      <c r="D87" t="s">
        <v>131</v>
      </c>
      <c r="E87" t="s">
        <v>1559</v>
      </c>
      <c r="F87" t="s">
        <v>1496</v>
      </c>
      <c r="G87" t="s">
        <v>1660</v>
      </c>
      <c r="H87" t="s">
        <v>1661</v>
      </c>
      <c r="I87" t="s">
        <v>1662</v>
      </c>
      <c r="J87" t="s">
        <v>1663</v>
      </c>
      <c r="K87" t="s">
        <v>47</v>
      </c>
      <c r="L87" t="s">
        <v>47</v>
      </c>
      <c r="M87" t="s">
        <v>47</v>
      </c>
      <c r="N87" t="s">
        <v>47</v>
      </c>
      <c r="O87" t="s">
        <v>47</v>
      </c>
      <c r="P87" t="s">
        <v>47</v>
      </c>
      <c r="Q87" t="s">
        <v>1664</v>
      </c>
      <c r="R87" t="s">
        <v>1665</v>
      </c>
      <c r="S87" s="28">
        <v>0.870170649464032</v>
      </c>
      <c r="T87" s="28">
        <v>0.129829350535968</v>
      </c>
      <c r="U87">
        <v>103</v>
      </c>
      <c r="V87">
        <v>82</v>
      </c>
      <c r="W87">
        <v>19</v>
      </c>
      <c r="X87" t="s">
        <v>1394</v>
      </c>
      <c r="Y87" t="s">
        <v>1226</v>
      </c>
      <c r="Z87" s="7" t="b">
        <f t="shared" si="20"/>
        <v>1</v>
      </c>
      <c r="AA87" s="8" t="b">
        <f t="shared" si="21"/>
        <v>1</v>
      </c>
      <c r="AB87" s="9" t="b">
        <f t="shared" si="22"/>
        <v>0</v>
      </c>
      <c r="AC87" s="10" t="b">
        <f t="shared" si="23"/>
        <v>1</v>
      </c>
      <c r="AD87" s="10" t="b">
        <f t="shared" si="24"/>
        <v>1</v>
      </c>
      <c r="AE87" s="10" t="b">
        <f t="shared" si="25"/>
        <v>1</v>
      </c>
      <c r="AF87" s="10" t="b">
        <f t="shared" si="26"/>
        <v>1</v>
      </c>
      <c r="AG87" s="10" t="b">
        <f t="shared" si="27"/>
        <v>1</v>
      </c>
      <c r="AH87" s="10" t="b">
        <f t="shared" si="28"/>
        <v>1</v>
      </c>
      <c r="AI87" s="11">
        <f t="shared" si="29"/>
        <v>1</v>
      </c>
      <c r="AJ87" s="11">
        <f t="shared" si="30"/>
        <v>1</v>
      </c>
      <c r="AK87" s="11">
        <f t="shared" si="31"/>
        <v>1</v>
      </c>
      <c r="AL87" s="11">
        <f t="shared" si="32"/>
        <v>1</v>
      </c>
      <c r="AM87" s="11">
        <f t="shared" si="33"/>
        <v>1</v>
      </c>
    </row>
    <row r="88" spans="1:39" x14ac:dyDescent="0.25">
      <c r="A88" s="12">
        <v>44499</v>
      </c>
      <c r="B88">
        <v>2022</v>
      </c>
      <c r="C88" t="s">
        <v>130</v>
      </c>
      <c r="D88" t="s">
        <v>151</v>
      </c>
      <c r="E88" t="s">
        <v>1504</v>
      </c>
      <c r="F88" t="s">
        <v>1598</v>
      </c>
      <c r="G88" t="s">
        <v>1666</v>
      </c>
      <c r="H88" t="s">
        <v>1667</v>
      </c>
      <c r="I88" t="s">
        <v>1668</v>
      </c>
      <c r="J88" t="s">
        <v>1669</v>
      </c>
      <c r="K88" t="s">
        <v>47</v>
      </c>
      <c r="L88" t="s">
        <v>47</v>
      </c>
      <c r="M88" t="s">
        <v>47</v>
      </c>
      <c r="N88" t="s">
        <v>47</v>
      </c>
      <c r="O88" t="s">
        <v>47</v>
      </c>
      <c r="P88" t="s">
        <v>47</v>
      </c>
      <c r="Q88" t="s">
        <v>1670</v>
      </c>
      <c r="R88" t="s">
        <v>1671</v>
      </c>
      <c r="S88" s="28">
        <v>0.60763180531754202</v>
      </c>
      <c r="T88" s="28">
        <v>0.39236819468245798</v>
      </c>
      <c r="U88">
        <v>91</v>
      </c>
      <c r="V88">
        <v>93</v>
      </c>
      <c r="W88">
        <v>71</v>
      </c>
      <c r="X88" t="s">
        <v>1485</v>
      </c>
      <c r="Y88" t="s">
        <v>1074</v>
      </c>
      <c r="Z88" s="7" t="b">
        <f t="shared" si="20"/>
        <v>0</v>
      </c>
      <c r="AA88" s="8" t="b">
        <f t="shared" si="21"/>
        <v>1</v>
      </c>
      <c r="AB88" s="9" t="b">
        <f t="shared" si="22"/>
        <v>0</v>
      </c>
      <c r="AC88" s="10" t="b">
        <f t="shared" si="23"/>
        <v>0</v>
      </c>
      <c r="AD88" s="10" t="b">
        <f t="shared" si="24"/>
        <v>0</v>
      </c>
      <c r="AE88" s="10">
        <f t="shared" si="25"/>
        <v>0</v>
      </c>
      <c r="AF88" s="10">
        <f t="shared" si="26"/>
        <v>0</v>
      </c>
      <c r="AG88" s="10">
        <f t="shared" si="27"/>
        <v>0</v>
      </c>
      <c r="AH88" s="10">
        <f t="shared" si="28"/>
        <v>0</v>
      </c>
      <c r="AI88" s="11">
        <f t="shared" si="29"/>
        <v>0</v>
      </c>
      <c r="AJ88" s="11" t="b">
        <f t="shared" si="30"/>
        <v>0</v>
      </c>
      <c r="AK88" s="11">
        <f t="shared" si="31"/>
        <v>0</v>
      </c>
      <c r="AL88" s="11">
        <f t="shared" si="32"/>
        <v>0</v>
      </c>
      <c r="AM88" s="11">
        <f t="shared" si="33"/>
        <v>0</v>
      </c>
    </row>
    <row r="89" spans="1:39" x14ac:dyDescent="0.25">
      <c r="A89" s="12">
        <v>44499</v>
      </c>
      <c r="B89">
        <v>2022</v>
      </c>
      <c r="C89" t="s">
        <v>160</v>
      </c>
      <c r="D89" t="s">
        <v>81</v>
      </c>
      <c r="E89" t="s">
        <v>1509</v>
      </c>
      <c r="F89" t="s">
        <v>1605</v>
      </c>
      <c r="G89" t="s">
        <v>1672</v>
      </c>
      <c r="H89" t="s">
        <v>1673</v>
      </c>
      <c r="I89" t="s">
        <v>1674</v>
      </c>
      <c r="J89" t="s">
        <v>1675</v>
      </c>
      <c r="K89" t="s">
        <v>47</v>
      </c>
      <c r="L89" t="s">
        <v>47</v>
      </c>
      <c r="M89" t="s">
        <v>47</v>
      </c>
      <c r="N89" t="s">
        <v>47</v>
      </c>
      <c r="O89" t="s">
        <v>47</v>
      </c>
      <c r="P89" t="s">
        <v>47</v>
      </c>
      <c r="Q89" t="s">
        <v>1676</v>
      </c>
      <c r="R89" t="s">
        <v>1677</v>
      </c>
      <c r="S89" s="28">
        <v>0.88943072240597398</v>
      </c>
      <c r="T89" s="28">
        <v>0.110569277594026</v>
      </c>
      <c r="U89">
        <v>101</v>
      </c>
      <c r="V89">
        <v>92</v>
      </c>
      <c r="W89">
        <v>49</v>
      </c>
      <c r="X89" t="s">
        <v>1453</v>
      </c>
      <c r="Y89" t="s">
        <v>1316</v>
      </c>
      <c r="Z89" s="7" t="b">
        <f t="shared" si="20"/>
        <v>1</v>
      </c>
      <c r="AA89" s="8" t="b">
        <f t="shared" si="21"/>
        <v>1</v>
      </c>
      <c r="AB89" s="9" t="b">
        <f t="shared" si="22"/>
        <v>0</v>
      </c>
      <c r="AC89" s="10" t="b">
        <f t="shared" si="23"/>
        <v>1</v>
      </c>
      <c r="AD89" s="10" t="b">
        <f t="shared" si="24"/>
        <v>1</v>
      </c>
      <c r="AE89" s="10" t="b">
        <f t="shared" si="25"/>
        <v>1</v>
      </c>
      <c r="AF89" s="10" t="b">
        <f t="shared" si="26"/>
        <v>1</v>
      </c>
      <c r="AG89" s="10" t="b">
        <f t="shared" si="27"/>
        <v>1</v>
      </c>
      <c r="AH89" s="10" t="b">
        <f t="shared" si="28"/>
        <v>1</v>
      </c>
      <c r="AI89" s="11">
        <f t="shared" si="29"/>
        <v>1</v>
      </c>
      <c r="AJ89" s="11">
        <f t="shared" si="30"/>
        <v>1</v>
      </c>
      <c r="AK89" s="11">
        <f t="shared" si="31"/>
        <v>1</v>
      </c>
      <c r="AL89" s="11">
        <f t="shared" si="32"/>
        <v>1</v>
      </c>
      <c r="AM89" s="11">
        <f t="shared" si="33"/>
        <v>1</v>
      </c>
    </row>
    <row r="90" spans="1:39" x14ac:dyDescent="0.25">
      <c r="A90" s="12">
        <v>44500</v>
      </c>
      <c r="B90">
        <v>2022</v>
      </c>
      <c r="C90" t="s">
        <v>161</v>
      </c>
      <c r="D90" t="s">
        <v>170</v>
      </c>
      <c r="E90" t="s">
        <v>1599</v>
      </c>
      <c r="F90" t="s">
        <v>1586</v>
      </c>
      <c r="G90" t="s">
        <v>1678</v>
      </c>
      <c r="H90" t="s">
        <v>1679</v>
      </c>
      <c r="I90" t="s">
        <v>1680</v>
      </c>
      <c r="J90" t="s">
        <v>1681</v>
      </c>
      <c r="K90" t="s">
        <v>47</v>
      </c>
      <c r="L90" t="s">
        <v>47</v>
      </c>
      <c r="M90" t="s">
        <v>47</v>
      </c>
      <c r="N90" t="s">
        <v>47</v>
      </c>
      <c r="O90" t="s">
        <v>47</v>
      </c>
      <c r="P90" t="s">
        <v>47</v>
      </c>
      <c r="Q90" t="s">
        <v>1682</v>
      </c>
      <c r="R90" t="s">
        <v>1683</v>
      </c>
      <c r="S90" s="28">
        <v>0.75590842667450497</v>
      </c>
      <c r="T90" s="28">
        <v>0.244091573325495</v>
      </c>
      <c r="U90">
        <v>105</v>
      </c>
      <c r="V90">
        <v>99</v>
      </c>
      <c r="W90">
        <v>58</v>
      </c>
      <c r="X90" t="s">
        <v>1433</v>
      </c>
      <c r="Y90" t="s">
        <v>1446</v>
      </c>
      <c r="Z90" s="7" t="b">
        <f t="shared" si="20"/>
        <v>1</v>
      </c>
      <c r="AA90" s="8" t="b">
        <f t="shared" si="21"/>
        <v>1</v>
      </c>
      <c r="AB90" s="9" t="b">
        <f t="shared" si="22"/>
        <v>0</v>
      </c>
      <c r="AC90" s="10" t="b">
        <f t="shared" si="23"/>
        <v>1</v>
      </c>
      <c r="AD90" s="10" t="b">
        <f t="shared" si="24"/>
        <v>1</v>
      </c>
      <c r="AE90" s="10" t="b">
        <f t="shared" si="25"/>
        <v>1</v>
      </c>
      <c r="AF90" s="10" t="b">
        <f t="shared" si="26"/>
        <v>1</v>
      </c>
      <c r="AG90" s="10" t="b">
        <f t="shared" si="27"/>
        <v>1</v>
      </c>
      <c r="AH90" s="10">
        <f t="shared" si="28"/>
        <v>1</v>
      </c>
      <c r="AI90" s="11">
        <f t="shared" si="29"/>
        <v>1</v>
      </c>
      <c r="AJ90" s="11">
        <f t="shared" si="30"/>
        <v>1</v>
      </c>
      <c r="AK90" s="11">
        <f t="shared" si="31"/>
        <v>1</v>
      </c>
      <c r="AL90" s="11">
        <f t="shared" si="32"/>
        <v>1</v>
      </c>
      <c r="AM90" s="11" t="b">
        <f t="shared" si="33"/>
        <v>1</v>
      </c>
    </row>
    <row r="91" spans="1:39" x14ac:dyDescent="0.25">
      <c r="A91" s="12">
        <v>44500</v>
      </c>
      <c r="B91">
        <v>2022</v>
      </c>
      <c r="C91" t="s">
        <v>180</v>
      </c>
      <c r="D91" t="s">
        <v>150</v>
      </c>
      <c r="E91" t="s">
        <v>1656</v>
      </c>
      <c r="F91" t="s">
        <v>1643</v>
      </c>
      <c r="G91" t="s">
        <v>1684</v>
      </c>
      <c r="H91" t="s">
        <v>1685</v>
      </c>
      <c r="I91" t="s">
        <v>1686</v>
      </c>
      <c r="J91" t="s">
        <v>1687</v>
      </c>
      <c r="K91" t="s">
        <v>47</v>
      </c>
      <c r="L91" t="s">
        <v>47</v>
      </c>
      <c r="M91" t="s">
        <v>47</v>
      </c>
      <c r="N91" t="s">
        <v>47</v>
      </c>
      <c r="O91" t="s">
        <v>47</v>
      </c>
      <c r="P91" t="s">
        <v>47</v>
      </c>
      <c r="Q91" t="s">
        <v>1688</v>
      </c>
      <c r="R91" t="s">
        <v>1689</v>
      </c>
      <c r="S91" s="28">
        <v>0.54242747259084001</v>
      </c>
      <c r="T91" s="28">
        <v>0.45757252740915999</v>
      </c>
      <c r="U91">
        <v>95</v>
      </c>
      <c r="V91">
        <v>107</v>
      </c>
      <c r="W91">
        <v>80</v>
      </c>
      <c r="X91" t="s">
        <v>1500</v>
      </c>
      <c r="Y91" t="s">
        <v>1104</v>
      </c>
      <c r="Z91" s="7" t="b">
        <f t="shared" si="20"/>
        <v>0</v>
      </c>
      <c r="AA91" s="8" t="b">
        <f t="shared" si="21"/>
        <v>1</v>
      </c>
      <c r="AB91" s="9" t="b">
        <f t="shared" si="22"/>
        <v>0</v>
      </c>
      <c r="AC91" s="10" t="b">
        <f t="shared" si="23"/>
        <v>0</v>
      </c>
      <c r="AD91" s="10">
        <f t="shared" si="24"/>
        <v>0</v>
      </c>
      <c r="AE91" s="10">
        <f t="shared" si="25"/>
        <v>0</v>
      </c>
      <c r="AF91" s="10">
        <f t="shared" si="26"/>
        <v>0</v>
      </c>
      <c r="AG91" s="10">
        <f t="shared" si="27"/>
        <v>0</v>
      </c>
      <c r="AH91" s="10">
        <f t="shared" si="28"/>
        <v>0</v>
      </c>
      <c r="AI91" s="11" t="b">
        <f t="shared" si="29"/>
        <v>0</v>
      </c>
      <c r="AJ91" s="11">
        <f t="shared" si="30"/>
        <v>0</v>
      </c>
      <c r="AK91" s="11">
        <f t="shared" si="31"/>
        <v>0</v>
      </c>
      <c r="AL91" s="11">
        <f t="shared" si="32"/>
        <v>0</v>
      </c>
      <c r="AM91" s="11">
        <f t="shared" si="33"/>
        <v>0</v>
      </c>
    </row>
    <row r="92" spans="1:39" x14ac:dyDescent="0.25">
      <c r="A92" s="12">
        <v>44500</v>
      </c>
      <c r="B92">
        <v>2022</v>
      </c>
      <c r="C92" t="s">
        <v>141</v>
      </c>
      <c r="D92" t="s">
        <v>171</v>
      </c>
      <c r="E92" t="s">
        <v>1573</v>
      </c>
      <c r="F92" t="s">
        <v>1591</v>
      </c>
      <c r="G92" t="s">
        <v>1690</v>
      </c>
      <c r="H92" t="s">
        <v>1691</v>
      </c>
      <c r="I92" t="s">
        <v>1692</v>
      </c>
      <c r="J92" t="s">
        <v>1693</v>
      </c>
      <c r="K92" t="s">
        <v>47</v>
      </c>
      <c r="L92" t="s">
        <v>47</v>
      </c>
      <c r="M92" t="s">
        <v>47</v>
      </c>
      <c r="N92" t="s">
        <v>47</v>
      </c>
      <c r="O92" t="s">
        <v>47</v>
      </c>
      <c r="P92" t="s">
        <v>47</v>
      </c>
      <c r="Q92" t="s">
        <v>1694</v>
      </c>
      <c r="R92" t="s">
        <v>1695</v>
      </c>
      <c r="S92" s="28">
        <v>0.47149292674986798</v>
      </c>
      <c r="T92" s="28">
        <v>0.52850707325013202</v>
      </c>
      <c r="U92">
        <v>125</v>
      </c>
      <c r="V92">
        <v>113</v>
      </c>
      <c r="W92">
        <v>68</v>
      </c>
      <c r="X92" t="s">
        <v>1234</v>
      </c>
      <c r="Y92" t="s">
        <v>1189</v>
      </c>
      <c r="Z92" s="7" t="b">
        <f t="shared" si="20"/>
        <v>1</v>
      </c>
      <c r="AA92" s="8" t="b">
        <f t="shared" si="21"/>
        <v>0</v>
      </c>
      <c r="AB92" s="9" t="b">
        <f t="shared" si="22"/>
        <v>1</v>
      </c>
      <c r="AC92" s="10" t="b">
        <f t="shared" si="23"/>
        <v>0</v>
      </c>
      <c r="AD92" s="10">
        <f t="shared" si="24"/>
        <v>0</v>
      </c>
      <c r="AE92" s="10">
        <f t="shared" si="25"/>
        <v>0</v>
      </c>
      <c r="AF92" s="10">
        <f t="shared" si="26"/>
        <v>0</v>
      </c>
      <c r="AG92" s="10">
        <f t="shared" si="27"/>
        <v>0</v>
      </c>
      <c r="AH92" s="10">
        <f t="shared" si="28"/>
        <v>0</v>
      </c>
      <c r="AI92" s="11" t="b">
        <f t="shared" si="29"/>
        <v>0</v>
      </c>
      <c r="AJ92" s="11">
        <f t="shared" si="30"/>
        <v>0</v>
      </c>
      <c r="AK92" s="11">
        <f t="shared" si="31"/>
        <v>0</v>
      </c>
      <c r="AL92" s="11">
        <f t="shared" si="32"/>
        <v>0</v>
      </c>
      <c r="AM92" s="11">
        <f t="shared" si="33"/>
        <v>0</v>
      </c>
    </row>
    <row r="93" spans="1:39" x14ac:dyDescent="0.25">
      <c r="A93" s="12">
        <v>44500</v>
      </c>
      <c r="B93">
        <v>2022</v>
      </c>
      <c r="C93" t="s">
        <v>90</v>
      </c>
      <c r="D93" t="s">
        <v>60</v>
      </c>
      <c r="E93" t="s">
        <v>1579</v>
      </c>
      <c r="F93" t="s">
        <v>1618</v>
      </c>
      <c r="G93" t="s">
        <v>1696</v>
      </c>
      <c r="H93" t="s">
        <v>1697</v>
      </c>
      <c r="I93" t="s">
        <v>1698</v>
      </c>
      <c r="J93" t="s">
        <v>1699</v>
      </c>
      <c r="K93" t="s">
        <v>47</v>
      </c>
      <c r="L93" t="s">
        <v>47</v>
      </c>
      <c r="M93" t="s">
        <v>47</v>
      </c>
      <c r="N93" t="s">
        <v>47</v>
      </c>
      <c r="O93" t="s">
        <v>47</v>
      </c>
      <c r="P93" t="s">
        <v>47</v>
      </c>
      <c r="Q93" t="s">
        <v>1700</v>
      </c>
      <c r="R93" t="s">
        <v>1701</v>
      </c>
      <c r="S93" s="28">
        <v>0.88681534177565702</v>
      </c>
      <c r="T93" s="28">
        <v>0.113184658224343</v>
      </c>
      <c r="U93">
        <v>117</v>
      </c>
      <c r="V93">
        <v>91</v>
      </c>
      <c r="W93">
        <v>36</v>
      </c>
      <c r="X93" t="s">
        <v>1280</v>
      </c>
      <c r="Y93" t="s">
        <v>1302</v>
      </c>
      <c r="Z93" s="7" t="b">
        <f t="shared" si="20"/>
        <v>1</v>
      </c>
      <c r="AA93" s="8" t="b">
        <f t="shared" si="21"/>
        <v>1</v>
      </c>
      <c r="AB93" s="9" t="b">
        <f t="shared" si="22"/>
        <v>0</v>
      </c>
      <c r="AC93" s="10" t="b">
        <f t="shared" si="23"/>
        <v>1</v>
      </c>
      <c r="AD93" s="10" t="b">
        <f t="shared" si="24"/>
        <v>1</v>
      </c>
      <c r="AE93" s="10" t="b">
        <f t="shared" si="25"/>
        <v>1</v>
      </c>
      <c r="AF93" s="10" t="b">
        <f t="shared" si="26"/>
        <v>1</v>
      </c>
      <c r="AG93" s="10" t="b">
        <f t="shared" si="27"/>
        <v>1</v>
      </c>
      <c r="AH93" s="10" t="b">
        <f t="shared" si="28"/>
        <v>1</v>
      </c>
      <c r="AI93" s="11">
        <f t="shared" si="29"/>
        <v>1</v>
      </c>
      <c r="AJ93" s="11">
        <f t="shared" si="30"/>
        <v>1</v>
      </c>
      <c r="AK93" s="11">
        <f t="shared" si="31"/>
        <v>1</v>
      </c>
      <c r="AL93" s="11">
        <f t="shared" si="32"/>
        <v>1</v>
      </c>
      <c r="AM93" s="11">
        <f t="shared" si="33"/>
        <v>1</v>
      </c>
    </row>
    <row r="94" spans="1:39" x14ac:dyDescent="0.25">
      <c r="A94" s="12">
        <v>44500</v>
      </c>
      <c r="B94">
        <v>2022</v>
      </c>
      <c r="C94" t="s">
        <v>51</v>
      </c>
      <c r="D94" t="s">
        <v>101</v>
      </c>
      <c r="E94" t="s">
        <v>1604</v>
      </c>
      <c r="F94" t="s">
        <v>1547</v>
      </c>
      <c r="G94" t="s">
        <v>1702</v>
      </c>
      <c r="H94" t="s">
        <v>1703</v>
      </c>
      <c r="I94" t="s">
        <v>1704</v>
      </c>
      <c r="J94" t="s">
        <v>1705</v>
      </c>
      <c r="K94" t="s">
        <v>47</v>
      </c>
      <c r="L94" t="s">
        <v>47</v>
      </c>
      <c r="M94" t="s">
        <v>47</v>
      </c>
      <c r="N94" t="s">
        <v>47</v>
      </c>
      <c r="O94" t="s">
        <v>47</v>
      </c>
      <c r="P94" t="s">
        <v>47</v>
      </c>
      <c r="Q94" t="s">
        <v>1706</v>
      </c>
      <c r="R94" t="s">
        <v>1707</v>
      </c>
      <c r="S94" s="28">
        <v>0.77970617452802304</v>
      </c>
      <c r="T94" s="28">
        <v>0.22029382547197701</v>
      </c>
      <c r="U94">
        <v>95</v>
      </c>
      <c r="V94">
        <v>85</v>
      </c>
      <c r="W94">
        <v>14</v>
      </c>
      <c r="X94" t="s">
        <v>1500</v>
      </c>
      <c r="Y94" t="s">
        <v>1226</v>
      </c>
      <c r="Z94" s="7" t="b">
        <f t="shared" si="20"/>
        <v>1</v>
      </c>
      <c r="AA94" s="8" t="b">
        <f t="shared" si="21"/>
        <v>1</v>
      </c>
      <c r="AB94" s="9" t="b">
        <f t="shared" si="22"/>
        <v>0</v>
      </c>
      <c r="AC94" s="10" t="b">
        <f t="shared" si="23"/>
        <v>1</v>
      </c>
      <c r="AD94" s="10" t="b">
        <f t="shared" si="24"/>
        <v>1</v>
      </c>
      <c r="AE94" s="10" t="b">
        <f t="shared" si="25"/>
        <v>1</v>
      </c>
      <c r="AF94" s="10" t="b">
        <f t="shared" si="26"/>
        <v>1</v>
      </c>
      <c r="AG94" s="10" t="b">
        <f t="shared" si="27"/>
        <v>1</v>
      </c>
      <c r="AH94" s="10">
        <f t="shared" si="28"/>
        <v>1</v>
      </c>
      <c r="AI94" s="11">
        <f t="shared" si="29"/>
        <v>1</v>
      </c>
      <c r="AJ94" s="11">
        <f t="shared" si="30"/>
        <v>1</v>
      </c>
      <c r="AK94" s="11">
        <f t="shared" si="31"/>
        <v>1</v>
      </c>
      <c r="AL94" s="11">
        <f t="shared" si="32"/>
        <v>1</v>
      </c>
      <c r="AM94" s="11" t="b">
        <f t="shared" si="33"/>
        <v>1</v>
      </c>
    </row>
    <row r="95" spans="1:39" x14ac:dyDescent="0.25">
      <c r="A95" s="12">
        <v>44501</v>
      </c>
      <c r="B95">
        <v>2022</v>
      </c>
      <c r="C95" t="s">
        <v>141</v>
      </c>
      <c r="D95" t="s">
        <v>81</v>
      </c>
      <c r="E95" t="s">
        <v>1692</v>
      </c>
      <c r="F95" t="s">
        <v>1675</v>
      </c>
      <c r="G95" t="s">
        <v>1708</v>
      </c>
      <c r="H95" t="s">
        <v>1709</v>
      </c>
      <c r="I95" t="s">
        <v>1710</v>
      </c>
      <c r="J95" t="s">
        <v>1711</v>
      </c>
      <c r="K95" t="s">
        <v>47</v>
      </c>
      <c r="L95" t="s">
        <v>47</v>
      </c>
      <c r="M95" t="s">
        <v>47</v>
      </c>
      <c r="N95" t="s">
        <v>47</v>
      </c>
      <c r="O95" t="s">
        <v>47</v>
      </c>
      <c r="P95" t="s">
        <v>47</v>
      </c>
      <c r="Q95" t="s">
        <v>1712</v>
      </c>
      <c r="R95" t="s">
        <v>1713</v>
      </c>
      <c r="S95" s="28">
        <v>0.71243726757049697</v>
      </c>
      <c r="T95" s="28">
        <v>0.28756273242950298</v>
      </c>
      <c r="U95">
        <v>110</v>
      </c>
      <c r="V95">
        <v>113</v>
      </c>
      <c r="W95">
        <v>28</v>
      </c>
      <c r="X95" t="s">
        <v>1714</v>
      </c>
      <c r="Y95" t="s">
        <v>1095</v>
      </c>
      <c r="Z95" s="7" t="b">
        <f t="shared" si="20"/>
        <v>0</v>
      </c>
      <c r="AA95" s="8" t="b">
        <f t="shared" si="21"/>
        <v>1</v>
      </c>
      <c r="AB95" s="9" t="b">
        <f t="shared" si="22"/>
        <v>0</v>
      </c>
      <c r="AC95" s="10" t="b">
        <f t="shared" si="23"/>
        <v>0</v>
      </c>
      <c r="AD95" s="10" t="b">
        <f t="shared" si="24"/>
        <v>0</v>
      </c>
      <c r="AE95" s="10" t="b">
        <f t="shared" si="25"/>
        <v>0</v>
      </c>
      <c r="AF95" s="10" t="b">
        <f t="shared" si="26"/>
        <v>0</v>
      </c>
      <c r="AG95" s="10">
        <f t="shared" si="27"/>
        <v>0</v>
      </c>
      <c r="AH95" s="10">
        <f t="shared" si="28"/>
        <v>0</v>
      </c>
      <c r="AI95" s="11">
        <f t="shared" si="29"/>
        <v>0</v>
      </c>
      <c r="AJ95" s="11">
        <f t="shared" si="30"/>
        <v>0</v>
      </c>
      <c r="AK95" s="11">
        <f t="shared" si="31"/>
        <v>0</v>
      </c>
      <c r="AL95" s="11" t="b">
        <f t="shared" si="32"/>
        <v>0</v>
      </c>
      <c r="AM95" s="11">
        <f t="shared" si="33"/>
        <v>0</v>
      </c>
    </row>
    <row r="96" spans="1:39" x14ac:dyDescent="0.25">
      <c r="A96" s="12">
        <v>44501</v>
      </c>
      <c r="B96">
        <v>2022</v>
      </c>
      <c r="C96" t="s">
        <v>70</v>
      </c>
      <c r="D96" t="s">
        <v>140</v>
      </c>
      <c r="E96" t="s">
        <v>1636</v>
      </c>
      <c r="F96" t="s">
        <v>1657</v>
      </c>
      <c r="G96" t="s">
        <v>1715</v>
      </c>
      <c r="H96" t="s">
        <v>1716</v>
      </c>
      <c r="I96" t="s">
        <v>1717</v>
      </c>
      <c r="J96" t="s">
        <v>1718</v>
      </c>
      <c r="K96" t="s">
        <v>47</v>
      </c>
      <c r="L96" t="s">
        <v>47</v>
      </c>
      <c r="M96" t="s">
        <v>47</v>
      </c>
      <c r="N96" t="s">
        <v>47</v>
      </c>
      <c r="O96" t="s">
        <v>47</v>
      </c>
      <c r="P96" t="s">
        <v>47</v>
      </c>
      <c r="Q96" t="s">
        <v>1719</v>
      </c>
      <c r="R96" t="s">
        <v>1720</v>
      </c>
      <c r="S96" s="28">
        <v>0.69082879461431801</v>
      </c>
      <c r="T96" s="28">
        <v>0.30917120538568199</v>
      </c>
      <c r="U96">
        <v>131</v>
      </c>
      <c r="V96">
        <v>118</v>
      </c>
      <c r="W96">
        <v>59</v>
      </c>
      <c r="X96" t="s">
        <v>1337</v>
      </c>
      <c r="Y96" t="s">
        <v>1189</v>
      </c>
      <c r="Z96" s="7" t="b">
        <f t="shared" si="20"/>
        <v>1</v>
      </c>
      <c r="AA96" s="8" t="b">
        <f t="shared" si="21"/>
        <v>1</v>
      </c>
      <c r="AB96" s="9" t="b">
        <f t="shared" si="22"/>
        <v>0</v>
      </c>
      <c r="AC96" s="10" t="b">
        <f t="shared" si="23"/>
        <v>1</v>
      </c>
      <c r="AD96" s="10" t="b">
        <f t="shared" si="24"/>
        <v>1</v>
      </c>
      <c r="AE96" s="10" t="b">
        <f t="shared" si="25"/>
        <v>1</v>
      </c>
      <c r="AF96" s="10">
        <f t="shared" si="26"/>
        <v>1</v>
      </c>
      <c r="AG96" s="10">
        <f t="shared" si="27"/>
        <v>1</v>
      </c>
      <c r="AH96" s="10">
        <f t="shared" si="28"/>
        <v>1</v>
      </c>
      <c r="AI96" s="11">
        <f t="shared" si="29"/>
        <v>1</v>
      </c>
      <c r="AJ96" s="11">
        <f t="shared" si="30"/>
        <v>1</v>
      </c>
      <c r="AK96" s="11" t="b">
        <f t="shared" si="31"/>
        <v>1</v>
      </c>
      <c r="AL96" s="11">
        <f t="shared" si="32"/>
        <v>1</v>
      </c>
      <c r="AM96" s="11">
        <f t="shared" si="33"/>
        <v>1</v>
      </c>
    </row>
    <row r="97" spans="1:39" x14ac:dyDescent="0.25">
      <c r="A97" s="12">
        <v>44501</v>
      </c>
      <c r="B97">
        <v>2022</v>
      </c>
      <c r="C97" t="s">
        <v>40</v>
      </c>
      <c r="D97" t="s">
        <v>171</v>
      </c>
      <c r="E97" t="s">
        <v>1630</v>
      </c>
      <c r="F97" t="s">
        <v>1693</v>
      </c>
      <c r="G97" t="s">
        <v>1721</v>
      </c>
      <c r="H97" t="s">
        <v>1722</v>
      </c>
      <c r="I97" t="s">
        <v>1723</v>
      </c>
      <c r="J97" t="s">
        <v>1724</v>
      </c>
      <c r="K97" t="s">
        <v>47</v>
      </c>
      <c r="L97" t="s">
        <v>47</v>
      </c>
      <c r="M97" t="s">
        <v>47</v>
      </c>
      <c r="N97" t="s">
        <v>47</v>
      </c>
      <c r="O97" t="s">
        <v>47</v>
      </c>
      <c r="P97" t="s">
        <v>47</v>
      </c>
      <c r="Q97" t="s">
        <v>1725</v>
      </c>
      <c r="R97" t="s">
        <v>1726</v>
      </c>
      <c r="S97" s="28">
        <v>0.72910625970438303</v>
      </c>
      <c r="T97" s="28">
        <v>0.27089374029561702</v>
      </c>
      <c r="U97">
        <v>113</v>
      </c>
      <c r="V97">
        <v>103</v>
      </c>
      <c r="W97">
        <v>89</v>
      </c>
      <c r="X97" t="s">
        <v>1143</v>
      </c>
      <c r="Y97" t="s">
        <v>1084</v>
      </c>
      <c r="Z97" s="7" t="b">
        <f t="shared" si="20"/>
        <v>1</v>
      </c>
      <c r="AA97" s="8" t="b">
        <f t="shared" si="21"/>
        <v>1</v>
      </c>
      <c r="AB97" s="9" t="b">
        <f t="shared" si="22"/>
        <v>0</v>
      </c>
      <c r="AC97" s="10" t="b">
        <f t="shared" si="23"/>
        <v>1</v>
      </c>
      <c r="AD97" s="10" t="b">
        <f t="shared" si="24"/>
        <v>1</v>
      </c>
      <c r="AE97" s="10" t="b">
        <f t="shared" si="25"/>
        <v>1</v>
      </c>
      <c r="AF97" s="10" t="b">
        <f t="shared" si="26"/>
        <v>1</v>
      </c>
      <c r="AG97" s="10">
        <f t="shared" si="27"/>
        <v>1</v>
      </c>
      <c r="AH97" s="10">
        <f t="shared" si="28"/>
        <v>1</v>
      </c>
      <c r="AI97" s="11">
        <f t="shared" si="29"/>
        <v>1</v>
      </c>
      <c r="AJ97" s="11">
        <f t="shared" si="30"/>
        <v>1</v>
      </c>
      <c r="AK97" s="11">
        <f t="shared" si="31"/>
        <v>1</v>
      </c>
      <c r="AL97" s="11" t="b">
        <f t="shared" si="32"/>
        <v>1</v>
      </c>
      <c r="AM97" s="11">
        <f t="shared" si="33"/>
        <v>1</v>
      </c>
    </row>
    <row r="98" spans="1:39" x14ac:dyDescent="0.25">
      <c r="A98" s="12">
        <v>44501</v>
      </c>
      <c r="B98">
        <v>2022</v>
      </c>
      <c r="C98" t="s">
        <v>121</v>
      </c>
      <c r="D98" t="s">
        <v>80</v>
      </c>
      <c r="E98" t="s">
        <v>1625</v>
      </c>
      <c r="F98" t="s">
        <v>1637</v>
      </c>
      <c r="G98" t="s">
        <v>1727</v>
      </c>
      <c r="H98" t="s">
        <v>1728</v>
      </c>
      <c r="I98" t="s">
        <v>1729</v>
      </c>
      <c r="J98" t="s">
        <v>1730</v>
      </c>
      <c r="K98" t="s">
        <v>47</v>
      </c>
      <c r="L98" t="s">
        <v>47</v>
      </c>
      <c r="M98" t="s">
        <v>47</v>
      </c>
      <c r="N98" t="s">
        <v>47</v>
      </c>
      <c r="O98" t="s">
        <v>47</v>
      </c>
      <c r="P98" t="s">
        <v>47</v>
      </c>
      <c r="Q98" t="s">
        <v>1731</v>
      </c>
      <c r="R98" t="s">
        <v>1732</v>
      </c>
      <c r="S98" s="28">
        <v>0.71521099885082196</v>
      </c>
      <c r="T98" s="28">
        <v>0.28478900114917799</v>
      </c>
      <c r="U98">
        <v>104</v>
      </c>
      <c r="V98">
        <v>113</v>
      </c>
      <c r="W98">
        <v>68</v>
      </c>
      <c r="X98" t="s">
        <v>1330</v>
      </c>
      <c r="Y98" t="s">
        <v>1075</v>
      </c>
      <c r="Z98" s="7" t="b">
        <f t="shared" si="20"/>
        <v>0</v>
      </c>
      <c r="AA98" s="8" t="b">
        <f t="shared" si="21"/>
        <v>1</v>
      </c>
      <c r="AB98" s="9" t="b">
        <f t="shared" si="22"/>
        <v>0</v>
      </c>
      <c r="AC98" s="10" t="b">
        <f t="shared" si="23"/>
        <v>0</v>
      </c>
      <c r="AD98" s="10" t="b">
        <f t="shared" si="24"/>
        <v>0</v>
      </c>
      <c r="AE98" s="10" t="b">
        <f t="shared" si="25"/>
        <v>0</v>
      </c>
      <c r="AF98" s="10" t="b">
        <f t="shared" si="26"/>
        <v>0</v>
      </c>
      <c r="AG98" s="10">
        <f t="shared" si="27"/>
        <v>0</v>
      </c>
      <c r="AH98" s="10">
        <f t="shared" si="28"/>
        <v>0</v>
      </c>
      <c r="AI98" s="11">
        <f t="shared" si="29"/>
        <v>0</v>
      </c>
      <c r="AJ98" s="11">
        <f t="shared" si="30"/>
        <v>0</v>
      </c>
      <c r="AK98" s="11">
        <f t="shared" si="31"/>
        <v>0</v>
      </c>
      <c r="AL98" s="11" t="b">
        <f t="shared" si="32"/>
        <v>0</v>
      </c>
      <c r="AM98" s="11">
        <f t="shared" si="33"/>
        <v>0</v>
      </c>
    </row>
    <row r="99" spans="1:39" x14ac:dyDescent="0.25">
      <c r="A99" s="12">
        <v>44501</v>
      </c>
      <c r="B99">
        <v>2022</v>
      </c>
      <c r="C99" t="s">
        <v>100</v>
      </c>
      <c r="D99" t="s">
        <v>71</v>
      </c>
      <c r="E99" t="s">
        <v>1631</v>
      </c>
      <c r="F99" t="s">
        <v>1610</v>
      </c>
      <c r="G99" t="s">
        <v>1733</v>
      </c>
      <c r="H99" t="s">
        <v>1734</v>
      </c>
      <c r="I99" t="s">
        <v>1735</v>
      </c>
      <c r="J99" t="s">
        <v>1736</v>
      </c>
      <c r="K99" t="s">
        <v>47</v>
      </c>
      <c r="L99" t="s">
        <v>47</v>
      </c>
      <c r="M99" t="s">
        <v>47</v>
      </c>
      <c r="N99" t="s">
        <v>47</v>
      </c>
      <c r="O99" t="s">
        <v>47</v>
      </c>
      <c r="P99" t="s">
        <v>47</v>
      </c>
      <c r="Q99" t="s">
        <v>1737</v>
      </c>
      <c r="R99" t="s">
        <v>1738</v>
      </c>
      <c r="S99" s="28">
        <v>0.74848186664277006</v>
      </c>
      <c r="T99" s="28">
        <v>0.25151813335723</v>
      </c>
      <c r="U99">
        <v>118</v>
      </c>
      <c r="V99">
        <v>111</v>
      </c>
      <c r="W99">
        <v>72</v>
      </c>
      <c r="X99" t="s">
        <v>1273</v>
      </c>
      <c r="Y99" t="s">
        <v>1266</v>
      </c>
      <c r="Z99" s="7" t="b">
        <f t="shared" si="20"/>
        <v>1</v>
      </c>
      <c r="AA99" s="8" t="b">
        <f t="shared" si="21"/>
        <v>1</v>
      </c>
      <c r="AB99" s="9" t="b">
        <f t="shared" si="22"/>
        <v>0</v>
      </c>
      <c r="AC99" s="10" t="b">
        <f t="shared" si="23"/>
        <v>1</v>
      </c>
      <c r="AD99" s="10" t="b">
        <f t="shared" si="24"/>
        <v>1</v>
      </c>
      <c r="AE99" s="10" t="b">
        <f t="shared" si="25"/>
        <v>1</v>
      </c>
      <c r="AF99" s="10" t="b">
        <f t="shared" si="26"/>
        <v>1</v>
      </c>
      <c r="AG99" s="10">
        <f t="shared" si="27"/>
        <v>1</v>
      </c>
      <c r="AH99" s="10">
        <f t="shared" si="28"/>
        <v>1</v>
      </c>
      <c r="AI99" s="11">
        <f t="shared" si="29"/>
        <v>1</v>
      </c>
      <c r="AJ99" s="11">
        <f t="shared" si="30"/>
        <v>1</v>
      </c>
      <c r="AK99" s="11">
        <f t="shared" si="31"/>
        <v>1</v>
      </c>
      <c r="AL99" s="11" t="b">
        <f t="shared" si="32"/>
        <v>1</v>
      </c>
      <c r="AM99" s="11">
        <f t="shared" si="33"/>
        <v>1</v>
      </c>
    </row>
    <row r="100" spans="1:39" x14ac:dyDescent="0.25">
      <c r="A100" s="12">
        <v>44501</v>
      </c>
      <c r="B100">
        <v>2022</v>
      </c>
      <c r="C100" t="s">
        <v>39</v>
      </c>
      <c r="D100" t="s">
        <v>111</v>
      </c>
      <c r="E100" t="s">
        <v>1611</v>
      </c>
      <c r="F100" t="s">
        <v>1642</v>
      </c>
      <c r="G100" t="s">
        <v>1739</v>
      </c>
      <c r="H100" t="s">
        <v>1740</v>
      </c>
      <c r="I100" t="s">
        <v>1741</v>
      </c>
      <c r="J100" t="s">
        <v>1742</v>
      </c>
      <c r="K100" t="s">
        <v>47</v>
      </c>
      <c r="L100" t="s">
        <v>47</v>
      </c>
      <c r="M100" t="s">
        <v>47</v>
      </c>
      <c r="N100" t="s">
        <v>47</v>
      </c>
      <c r="O100" t="s">
        <v>47</v>
      </c>
      <c r="P100" t="s">
        <v>47</v>
      </c>
      <c r="Q100" t="s">
        <v>1743</v>
      </c>
      <c r="R100" t="s">
        <v>1744</v>
      </c>
      <c r="S100" s="28">
        <v>0.69670223128796105</v>
      </c>
      <c r="T100" s="28">
        <v>0.30329776871203901</v>
      </c>
      <c r="U100">
        <v>114</v>
      </c>
      <c r="V100">
        <v>128</v>
      </c>
      <c r="W100">
        <v>71</v>
      </c>
      <c r="X100" t="s">
        <v>1295</v>
      </c>
      <c r="Y100" t="s">
        <v>1114</v>
      </c>
      <c r="Z100" s="7" t="b">
        <f t="shared" si="20"/>
        <v>0</v>
      </c>
      <c r="AA100" s="8" t="b">
        <f t="shared" si="21"/>
        <v>1</v>
      </c>
      <c r="AB100" s="9" t="b">
        <f t="shared" si="22"/>
        <v>0</v>
      </c>
      <c r="AC100" s="10" t="b">
        <f t="shared" si="23"/>
        <v>0</v>
      </c>
      <c r="AD100" s="10" t="b">
        <f t="shared" si="24"/>
        <v>0</v>
      </c>
      <c r="AE100" s="10" t="b">
        <f t="shared" si="25"/>
        <v>0</v>
      </c>
      <c r="AF100" s="10">
        <f t="shared" si="26"/>
        <v>0</v>
      </c>
      <c r="AG100" s="10">
        <f t="shared" si="27"/>
        <v>0</v>
      </c>
      <c r="AH100" s="10">
        <f t="shared" si="28"/>
        <v>0</v>
      </c>
      <c r="AI100" s="11">
        <f t="shared" si="29"/>
        <v>0</v>
      </c>
      <c r="AJ100" s="11">
        <f t="shared" si="30"/>
        <v>0</v>
      </c>
      <c r="AK100" s="11" t="b">
        <f t="shared" si="31"/>
        <v>0</v>
      </c>
      <c r="AL100" s="11">
        <f t="shared" si="32"/>
        <v>0</v>
      </c>
      <c r="AM100" s="11">
        <f t="shared" si="33"/>
        <v>0</v>
      </c>
    </row>
    <row r="101" spans="1:39" x14ac:dyDescent="0.25">
      <c r="A101" s="12">
        <v>44501</v>
      </c>
      <c r="B101">
        <v>2022</v>
      </c>
      <c r="C101" t="s">
        <v>130</v>
      </c>
      <c r="D101" t="s">
        <v>61</v>
      </c>
      <c r="E101" t="s">
        <v>1668</v>
      </c>
      <c r="F101" t="s">
        <v>1619</v>
      </c>
      <c r="G101" t="s">
        <v>1745</v>
      </c>
      <c r="H101" t="s">
        <v>1746</v>
      </c>
      <c r="I101" t="s">
        <v>1747</v>
      </c>
      <c r="J101" t="s">
        <v>1748</v>
      </c>
      <c r="K101" t="s">
        <v>47</v>
      </c>
      <c r="L101" t="s">
        <v>47</v>
      </c>
      <c r="M101" t="s">
        <v>47</v>
      </c>
      <c r="N101" t="s">
        <v>47</v>
      </c>
      <c r="O101" t="s">
        <v>47</v>
      </c>
      <c r="P101" t="s">
        <v>47</v>
      </c>
      <c r="Q101" t="s">
        <v>1749</v>
      </c>
      <c r="R101" t="s">
        <v>1750</v>
      </c>
      <c r="S101" s="28">
        <v>0.817147430213088</v>
      </c>
      <c r="T101" s="28">
        <v>0.182852569786912</v>
      </c>
      <c r="U101">
        <v>97</v>
      </c>
      <c r="V101">
        <v>115</v>
      </c>
      <c r="W101">
        <v>19</v>
      </c>
      <c r="X101" t="s">
        <v>1132</v>
      </c>
      <c r="Y101" t="s">
        <v>1064</v>
      </c>
      <c r="Z101" s="7" t="b">
        <f t="shared" si="20"/>
        <v>0</v>
      </c>
      <c r="AA101" s="8" t="b">
        <f t="shared" si="21"/>
        <v>1</v>
      </c>
      <c r="AB101" s="9" t="b">
        <f t="shared" si="22"/>
        <v>0</v>
      </c>
      <c r="AC101" s="10" t="b">
        <f t="shared" si="23"/>
        <v>0</v>
      </c>
      <c r="AD101" s="10" t="b">
        <f t="shared" si="24"/>
        <v>0</v>
      </c>
      <c r="AE101" s="10" t="b">
        <f t="shared" si="25"/>
        <v>0</v>
      </c>
      <c r="AF101" s="10" t="b">
        <f t="shared" si="26"/>
        <v>0</v>
      </c>
      <c r="AG101" s="10" t="b">
        <f t="shared" si="27"/>
        <v>0</v>
      </c>
      <c r="AH101" s="10" t="b">
        <f t="shared" si="28"/>
        <v>0</v>
      </c>
      <c r="AI101" s="11">
        <f t="shared" si="29"/>
        <v>0</v>
      </c>
      <c r="AJ101" s="11">
        <f t="shared" si="30"/>
        <v>0</v>
      </c>
      <c r="AK101" s="11">
        <f t="shared" si="31"/>
        <v>0</v>
      </c>
      <c r="AL101" s="11">
        <f t="shared" si="32"/>
        <v>0</v>
      </c>
      <c r="AM101" s="11">
        <f t="shared" si="33"/>
        <v>0</v>
      </c>
    </row>
    <row r="102" spans="1:39" x14ac:dyDescent="0.25">
      <c r="A102" s="12">
        <v>44501</v>
      </c>
      <c r="B102">
        <v>2022</v>
      </c>
      <c r="C102" t="s">
        <v>120</v>
      </c>
      <c r="D102" t="s">
        <v>151</v>
      </c>
      <c r="E102" t="s">
        <v>1649</v>
      </c>
      <c r="F102" t="s">
        <v>1669</v>
      </c>
      <c r="G102" t="s">
        <v>1751</v>
      </c>
      <c r="H102" t="s">
        <v>1752</v>
      </c>
      <c r="I102" t="s">
        <v>1753</v>
      </c>
      <c r="J102" t="s">
        <v>1754</v>
      </c>
      <c r="K102" t="s">
        <v>47</v>
      </c>
      <c r="L102" t="s">
        <v>47</v>
      </c>
      <c r="M102" t="s">
        <v>47</v>
      </c>
      <c r="N102" t="s">
        <v>47</v>
      </c>
      <c r="O102" t="s">
        <v>47</v>
      </c>
      <c r="P102" t="s">
        <v>47</v>
      </c>
      <c r="Q102" t="s">
        <v>1755</v>
      </c>
      <c r="R102" t="s">
        <v>1756</v>
      </c>
      <c r="S102" s="28">
        <v>0.54333688923286805</v>
      </c>
      <c r="T102" s="28">
        <v>0.45666311076713201</v>
      </c>
      <c r="U102">
        <v>106</v>
      </c>
      <c r="V102">
        <v>97</v>
      </c>
      <c r="W102">
        <v>74</v>
      </c>
      <c r="X102" t="s">
        <v>1757</v>
      </c>
      <c r="Y102" t="s">
        <v>1074</v>
      </c>
      <c r="Z102" s="7" t="b">
        <f t="shared" si="20"/>
        <v>1</v>
      </c>
      <c r="AA102" s="8" t="b">
        <f t="shared" si="21"/>
        <v>1</v>
      </c>
      <c r="AB102" s="9" t="b">
        <f t="shared" si="22"/>
        <v>0</v>
      </c>
      <c r="AC102" s="10" t="b">
        <f t="shared" si="23"/>
        <v>1</v>
      </c>
      <c r="AD102" s="10">
        <f t="shared" si="24"/>
        <v>1</v>
      </c>
      <c r="AE102" s="10">
        <f t="shared" si="25"/>
        <v>1</v>
      </c>
      <c r="AF102" s="10">
        <f t="shared" si="26"/>
        <v>1</v>
      </c>
      <c r="AG102" s="10">
        <f t="shared" si="27"/>
        <v>1</v>
      </c>
      <c r="AH102" s="10">
        <f t="shared" si="28"/>
        <v>1</v>
      </c>
      <c r="AI102" s="11" t="b">
        <f t="shared" si="29"/>
        <v>1</v>
      </c>
      <c r="AJ102" s="11">
        <f t="shared" si="30"/>
        <v>1</v>
      </c>
      <c r="AK102" s="11">
        <f t="shared" si="31"/>
        <v>1</v>
      </c>
      <c r="AL102" s="11">
        <f t="shared" si="32"/>
        <v>1</v>
      </c>
      <c r="AM102" s="11">
        <f t="shared" si="33"/>
        <v>1</v>
      </c>
    </row>
    <row r="103" spans="1:39" x14ac:dyDescent="0.25">
      <c r="A103" s="12">
        <v>44501</v>
      </c>
      <c r="B103">
        <v>2022</v>
      </c>
      <c r="C103" t="s">
        <v>188</v>
      </c>
      <c r="D103" t="s">
        <v>131</v>
      </c>
      <c r="E103" t="s">
        <v>1592</v>
      </c>
      <c r="F103" t="s">
        <v>1663</v>
      </c>
      <c r="G103" t="s">
        <v>1758</v>
      </c>
      <c r="H103" t="s">
        <v>1759</v>
      </c>
      <c r="I103" t="s">
        <v>1760</v>
      </c>
      <c r="J103" t="s">
        <v>1761</v>
      </c>
      <c r="K103" t="s">
        <v>47</v>
      </c>
      <c r="L103" t="s">
        <v>47</v>
      </c>
      <c r="M103" t="s">
        <v>47</v>
      </c>
      <c r="N103" t="s">
        <v>47</v>
      </c>
      <c r="O103" t="s">
        <v>47</v>
      </c>
      <c r="P103" t="s">
        <v>47</v>
      </c>
      <c r="Q103" t="s">
        <v>1762</v>
      </c>
      <c r="R103" t="s">
        <v>1763</v>
      </c>
      <c r="S103" s="28">
        <v>0.90776454729007805</v>
      </c>
      <c r="T103" s="28">
        <v>9.2235452709921506E-2</v>
      </c>
      <c r="U103">
        <v>99</v>
      </c>
      <c r="V103">
        <v>94</v>
      </c>
      <c r="W103">
        <v>19</v>
      </c>
      <c r="X103" t="s">
        <v>1280</v>
      </c>
      <c r="Y103" t="s">
        <v>1143</v>
      </c>
      <c r="Z103" s="7" t="b">
        <f t="shared" si="20"/>
        <v>1</v>
      </c>
      <c r="AA103" s="8" t="b">
        <f t="shared" si="21"/>
        <v>1</v>
      </c>
      <c r="AB103" s="9" t="b">
        <f t="shared" si="22"/>
        <v>0</v>
      </c>
      <c r="AC103" s="10" t="b">
        <f t="shared" si="23"/>
        <v>1</v>
      </c>
      <c r="AD103" s="10" t="b">
        <f t="shared" si="24"/>
        <v>1</v>
      </c>
      <c r="AE103" s="10" t="b">
        <f t="shared" si="25"/>
        <v>1</v>
      </c>
      <c r="AF103" s="10" t="b">
        <f t="shared" si="26"/>
        <v>1</v>
      </c>
      <c r="AG103" s="10" t="b">
        <f t="shared" si="27"/>
        <v>1</v>
      </c>
      <c r="AH103" s="10" t="b">
        <f t="shared" si="28"/>
        <v>1</v>
      </c>
      <c r="AI103" s="11">
        <f t="shared" si="29"/>
        <v>1</v>
      </c>
      <c r="AJ103" s="11">
        <f t="shared" si="30"/>
        <v>1</v>
      </c>
      <c r="AK103" s="11">
        <f t="shared" si="31"/>
        <v>1</v>
      </c>
      <c r="AL103" s="11">
        <f t="shared" si="32"/>
        <v>1</v>
      </c>
      <c r="AM103" s="11">
        <f t="shared" si="33"/>
        <v>1</v>
      </c>
    </row>
    <row r="104" spans="1:39" x14ac:dyDescent="0.25">
      <c r="A104" s="12">
        <v>44502</v>
      </c>
      <c r="B104">
        <v>2022</v>
      </c>
      <c r="C104" t="s">
        <v>60</v>
      </c>
      <c r="D104" t="s">
        <v>180</v>
      </c>
      <c r="E104" t="s">
        <v>1699</v>
      </c>
      <c r="F104" t="s">
        <v>1686</v>
      </c>
      <c r="G104" t="s">
        <v>1764</v>
      </c>
      <c r="H104" t="s">
        <v>1765</v>
      </c>
      <c r="I104" t="s">
        <v>1766</v>
      </c>
      <c r="J104" t="s">
        <v>1767</v>
      </c>
      <c r="K104" t="s">
        <v>47</v>
      </c>
      <c r="L104" t="s">
        <v>47</v>
      </c>
      <c r="M104" t="s">
        <v>47</v>
      </c>
      <c r="N104" t="s">
        <v>47</v>
      </c>
      <c r="O104" t="s">
        <v>47</v>
      </c>
      <c r="P104" t="s">
        <v>47</v>
      </c>
      <c r="Q104" t="s">
        <v>1768</v>
      </c>
      <c r="R104" t="s">
        <v>1769</v>
      </c>
      <c r="S104" s="28">
        <v>0.42973627240815698</v>
      </c>
      <c r="T104" s="28">
        <v>0.57026372759184296</v>
      </c>
      <c r="U104">
        <v>89</v>
      </c>
      <c r="V104">
        <v>117</v>
      </c>
      <c r="W104">
        <v>24</v>
      </c>
      <c r="X104" t="s">
        <v>1280</v>
      </c>
      <c r="Y104" t="s">
        <v>1064</v>
      </c>
      <c r="Z104" s="7" t="b">
        <f t="shared" si="20"/>
        <v>0</v>
      </c>
      <c r="AA104" s="8" t="b">
        <f t="shared" si="21"/>
        <v>0</v>
      </c>
      <c r="AB104" s="9" t="b">
        <f t="shared" si="22"/>
        <v>1</v>
      </c>
      <c r="AC104" s="10" t="b">
        <f t="shared" si="23"/>
        <v>1</v>
      </c>
      <c r="AD104" s="10">
        <f t="shared" si="24"/>
        <v>1</v>
      </c>
      <c r="AE104" s="10">
        <f t="shared" si="25"/>
        <v>1</v>
      </c>
      <c r="AF104" s="10">
        <f t="shared" si="26"/>
        <v>1</v>
      </c>
      <c r="AG104" s="10">
        <f t="shared" si="27"/>
        <v>1</v>
      </c>
      <c r="AH104" s="10">
        <f t="shared" si="28"/>
        <v>1</v>
      </c>
      <c r="AI104" s="11" t="b">
        <f t="shared" si="29"/>
        <v>1</v>
      </c>
      <c r="AJ104" s="11">
        <f t="shared" si="30"/>
        <v>1</v>
      </c>
      <c r="AK104" s="11">
        <f t="shared" si="31"/>
        <v>1</v>
      </c>
      <c r="AL104" s="11">
        <f t="shared" si="32"/>
        <v>1</v>
      </c>
      <c r="AM104" s="11">
        <f t="shared" si="33"/>
        <v>1</v>
      </c>
    </row>
    <row r="105" spans="1:39" x14ac:dyDescent="0.25">
      <c r="A105" s="12">
        <v>44502</v>
      </c>
      <c r="B105">
        <v>2022</v>
      </c>
      <c r="C105" t="s">
        <v>161</v>
      </c>
      <c r="D105" t="s">
        <v>110</v>
      </c>
      <c r="E105" t="s">
        <v>1680</v>
      </c>
      <c r="F105" t="s">
        <v>1650</v>
      </c>
      <c r="G105" t="s">
        <v>1770</v>
      </c>
      <c r="H105" t="s">
        <v>1771</v>
      </c>
      <c r="I105" t="s">
        <v>1772</v>
      </c>
      <c r="J105" t="s">
        <v>1773</v>
      </c>
      <c r="K105" t="s">
        <v>47</v>
      </c>
      <c r="L105" t="s">
        <v>47</v>
      </c>
      <c r="M105" t="s">
        <v>47</v>
      </c>
      <c r="N105" t="s">
        <v>47</v>
      </c>
      <c r="O105" t="s">
        <v>47</v>
      </c>
      <c r="P105" t="s">
        <v>47</v>
      </c>
      <c r="Q105" t="s">
        <v>1774</v>
      </c>
      <c r="R105" t="s">
        <v>1775</v>
      </c>
      <c r="S105" s="28">
        <v>0.61129355532043606</v>
      </c>
      <c r="T105" s="28">
        <v>0.388706444679564</v>
      </c>
      <c r="U105">
        <v>110</v>
      </c>
      <c r="V105">
        <v>125</v>
      </c>
      <c r="W105">
        <v>77</v>
      </c>
      <c r="X105" t="s">
        <v>1095</v>
      </c>
      <c r="Y105" t="s">
        <v>1085</v>
      </c>
      <c r="Z105" s="7" t="b">
        <f t="shared" si="20"/>
        <v>0</v>
      </c>
      <c r="AA105" s="8" t="b">
        <f t="shared" si="21"/>
        <v>1</v>
      </c>
      <c r="AB105" s="9" t="b">
        <f t="shared" si="22"/>
        <v>0</v>
      </c>
      <c r="AC105" s="10" t="b">
        <f t="shared" si="23"/>
        <v>0</v>
      </c>
      <c r="AD105" s="10" t="b">
        <f t="shared" si="24"/>
        <v>0</v>
      </c>
      <c r="AE105" s="10">
        <f t="shared" si="25"/>
        <v>0</v>
      </c>
      <c r="AF105" s="10">
        <f t="shared" si="26"/>
        <v>0</v>
      </c>
      <c r="AG105" s="10">
        <f t="shared" si="27"/>
        <v>0</v>
      </c>
      <c r="AH105" s="10">
        <f t="shared" si="28"/>
        <v>0</v>
      </c>
      <c r="AI105" s="11">
        <f t="shared" si="29"/>
        <v>0</v>
      </c>
      <c r="AJ105" s="11" t="b">
        <f t="shared" si="30"/>
        <v>0</v>
      </c>
      <c r="AK105" s="11">
        <f t="shared" si="31"/>
        <v>0</v>
      </c>
      <c r="AL105" s="11">
        <f t="shared" si="32"/>
        <v>0</v>
      </c>
      <c r="AM105" s="11">
        <f t="shared" si="33"/>
        <v>0</v>
      </c>
    </row>
    <row r="106" spans="1:39" x14ac:dyDescent="0.25">
      <c r="A106" s="12">
        <v>44502</v>
      </c>
      <c r="B106">
        <v>2022</v>
      </c>
      <c r="C106" t="s">
        <v>150</v>
      </c>
      <c r="D106" t="s">
        <v>170</v>
      </c>
      <c r="E106" t="s">
        <v>1687</v>
      </c>
      <c r="F106" t="s">
        <v>1681</v>
      </c>
      <c r="G106" t="s">
        <v>1776</v>
      </c>
      <c r="H106" t="s">
        <v>1777</v>
      </c>
      <c r="I106" t="s">
        <v>1778</v>
      </c>
      <c r="J106" t="s">
        <v>1779</v>
      </c>
      <c r="K106" t="s">
        <v>47</v>
      </c>
      <c r="L106" t="s">
        <v>47</v>
      </c>
      <c r="M106" t="s">
        <v>47</v>
      </c>
      <c r="N106" t="s">
        <v>47</v>
      </c>
      <c r="O106" t="s">
        <v>47</v>
      </c>
      <c r="P106" t="s">
        <v>47</v>
      </c>
      <c r="Q106" t="s">
        <v>1780</v>
      </c>
      <c r="R106" t="s">
        <v>1781</v>
      </c>
      <c r="S106" s="28">
        <v>0.85230407073785897</v>
      </c>
      <c r="T106" s="28">
        <v>0.14769592926214101</v>
      </c>
      <c r="U106">
        <v>119</v>
      </c>
      <c r="V106">
        <v>113</v>
      </c>
      <c r="W106">
        <v>71</v>
      </c>
      <c r="X106" t="s">
        <v>1153</v>
      </c>
      <c r="Y106" t="s">
        <v>1782</v>
      </c>
      <c r="Z106" s="7" t="b">
        <f t="shared" si="20"/>
        <v>1</v>
      </c>
      <c r="AA106" s="8" t="b">
        <f t="shared" si="21"/>
        <v>1</v>
      </c>
      <c r="AB106" s="9" t="b">
        <f t="shared" si="22"/>
        <v>0</v>
      </c>
      <c r="AC106" s="10" t="b">
        <f t="shared" si="23"/>
        <v>1</v>
      </c>
      <c r="AD106" s="10" t="b">
        <f t="shared" si="24"/>
        <v>1</v>
      </c>
      <c r="AE106" s="10" t="b">
        <f t="shared" si="25"/>
        <v>1</v>
      </c>
      <c r="AF106" s="10" t="b">
        <f t="shared" si="26"/>
        <v>1</v>
      </c>
      <c r="AG106" s="10" t="b">
        <f t="shared" si="27"/>
        <v>1</v>
      </c>
      <c r="AH106" s="10" t="b">
        <f t="shared" si="28"/>
        <v>1</v>
      </c>
      <c r="AI106" s="11">
        <f t="shared" si="29"/>
        <v>1</v>
      </c>
      <c r="AJ106" s="11">
        <f t="shared" si="30"/>
        <v>1</v>
      </c>
      <c r="AK106" s="11">
        <f t="shared" si="31"/>
        <v>1</v>
      </c>
      <c r="AL106" s="11">
        <f t="shared" si="32"/>
        <v>1</v>
      </c>
      <c r="AM106" s="11">
        <f t="shared" si="33"/>
        <v>1</v>
      </c>
    </row>
    <row r="107" spans="1:39" x14ac:dyDescent="0.25">
      <c r="A107" s="12">
        <v>44502</v>
      </c>
      <c r="B107">
        <v>2022</v>
      </c>
      <c r="C107" t="s">
        <v>160</v>
      </c>
      <c r="D107" t="s">
        <v>91</v>
      </c>
      <c r="E107" t="s">
        <v>1674</v>
      </c>
      <c r="F107" t="s">
        <v>1624</v>
      </c>
      <c r="G107" t="s">
        <v>1783</v>
      </c>
      <c r="H107" t="s">
        <v>1784</v>
      </c>
      <c r="I107" t="s">
        <v>1785</v>
      </c>
      <c r="J107" t="s">
        <v>1786</v>
      </c>
      <c r="K107" t="s">
        <v>47</v>
      </c>
      <c r="L107" t="s">
        <v>47</v>
      </c>
      <c r="M107" t="s">
        <v>47</v>
      </c>
      <c r="N107" t="s">
        <v>47</v>
      </c>
      <c r="O107" t="s">
        <v>47</v>
      </c>
      <c r="P107" t="s">
        <v>47</v>
      </c>
      <c r="Q107" t="s">
        <v>1787</v>
      </c>
      <c r="R107" t="s">
        <v>1788</v>
      </c>
      <c r="S107" s="28">
        <v>0.81136595966758096</v>
      </c>
      <c r="T107" s="28">
        <v>0.18863404033241901</v>
      </c>
      <c r="U107">
        <v>112</v>
      </c>
      <c r="V107">
        <v>100</v>
      </c>
      <c r="W107">
        <v>61</v>
      </c>
      <c r="X107" t="s">
        <v>1302</v>
      </c>
      <c r="Y107" t="s">
        <v>1782</v>
      </c>
      <c r="Z107" s="7" t="b">
        <f t="shared" si="20"/>
        <v>1</v>
      </c>
      <c r="AA107" s="8" t="b">
        <f t="shared" si="21"/>
        <v>1</v>
      </c>
      <c r="AB107" s="9" t="b">
        <f t="shared" si="22"/>
        <v>0</v>
      </c>
      <c r="AC107" s="10" t="b">
        <f t="shared" si="23"/>
        <v>1</v>
      </c>
      <c r="AD107" s="10" t="b">
        <f t="shared" si="24"/>
        <v>1</v>
      </c>
      <c r="AE107" s="10" t="b">
        <f t="shared" si="25"/>
        <v>1</v>
      </c>
      <c r="AF107" s="10" t="b">
        <f t="shared" si="26"/>
        <v>1</v>
      </c>
      <c r="AG107" s="10" t="b">
        <f t="shared" si="27"/>
        <v>1</v>
      </c>
      <c r="AH107" s="10" t="b">
        <f t="shared" si="28"/>
        <v>1</v>
      </c>
      <c r="AI107" s="11">
        <f t="shared" si="29"/>
        <v>1</v>
      </c>
      <c r="AJ107" s="11">
        <f t="shared" si="30"/>
        <v>1</v>
      </c>
      <c r="AK107" s="11">
        <f t="shared" si="31"/>
        <v>1</v>
      </c>
      <c r="AL107" s="11">
        <f t="shared" si="32"/>
        <v>1</v>
      </c>
      <c r="AM107" s="11">
        <f t="shared" si="33"/>
        <v>1</v>
      </c>
    </row>
    <row r="108" spans="1:39" x14ac:dyDescent="0.25">
      <c r="A108" s="12">
        <v>44502</v>
      </c>
      <c r="B108">
        <v>2022</v>
      </c>
      <c r="C108" t="s">
        <v>51</v>
      </c>
      <c r="D108" t="s">
        <v>101</v>
      </c>
      <c r="E108" t="s">
        <v>1704</v>
      </c>
      <c r="F108" t="s">
        <v>1705</v>
      </c>
      <c r="G108" t="s">
        <v>1789</v>
      </c>
      <c r="H108" t="s">
        <v>1790</v>
      </c>
      <c r="I108" t="s">
        <v>1791</v>
      </c>
      <c r="J108" t="s">
        <v>1792</v>
      </c>
      <c r="K108" t="s">
        <v>47</v>
      </c>
      <c r="L108" t="s">
        <v>47</v>
      </c>
      <c r="M108" t="s">
        <v>47</v>
      </c>
      <c r="N108" t="s">
        <v>47</v>
      </c>
      <c r="O108" t="s">
        <v>47</v>
      </c>
      <c r="P108" t="s">
        <v>47</v>
      </c>
      <c r="Q108" t="s">
        <v>1793</v>
      </c>
      <c r="R108" t="s">
        <v>1794</v>
      </c>
      <c r="S108" s="28">
        <v>0.80763815985241405</v>
      </c>
      <c r="T108" s="28">
        <v>0.19236184014758601</v>
      </c>
      <c r="U108">
        <v>119</v>
      </c>
      <c r="V108">
        <v>117</v>
      </c>
      <c r="W108">
        <v>11</v>
      </c>
      <c r="X108" t="s">
        <v>1132</v>
      </c>
      <c r="Y108" t="s">
        <v>1153</v>
      </c>
      <c r="Z108" s="7" t="b">
        <f t="shared" si="20"/>
        <v>1</v>
      </c>
      <c r="AA108" s="8" t="b">
        <f t="shared" si="21"/>
        <v>1</v>
      </c>
      <c r="AB108" s="9" t="b">
        <f t="shared" si="22"/>
        <v>0</v>
      </c>
      <c r="AC108" s="10" t="b">
        <f t="shared" si="23"/>
        <v>1</v>
      </c>
      <c r="AD108" s="10" t="b">
        <f t="shared" si="24"/>
        <v>1</v>
      </c>
      <c r="AE108" s="10" t="b">
        <f t="shared" si="25"/>
        <v>1</v>
      </c>
      <c r="AF108" s="10" t="b">
        <f t="shared" si="26"/>
        <v>1</v>
      </c>
      <c r="AG108" s="10" t="b">
        <f t="shared" si="27"/>
        <v>1</v>
      </c>
      <c r="AH108" s="10" t="b">
        <f t="shared" si="28"/>
        <v>1</v>
      </c>
      <c r="AI108" s="11">
        <f t="shared" si="29"/>
        <v>1</v>
      </c>
      <c r="AJ108" s="11">
        <f t="shared" si="30"/>
        <v>1</v>
      </c>
      <c r="AK108" s="11">
        <f t="shared" si="31"/>
        <v>1</v>
      </c>
      <c r="AL108" s="11">
        <f t="shared" si="32"/>
        <v>1</v>
      </c>
      <c r="AM108" s="11">
        <f t="shared" si="33"/>
        <v>1</v>
      </c>
    </row>
    <row r="109" spans="1:39" x14ac:dyDescent="0.25">
      <c r="A109" s="12">
        <v>44503</v>
      </c>
      <c r="B109">
        <v>2022</v>
      </c>
      <c r="C109" t="s">
        <v>71</v>
      </c>
      <c r="D109" t="s">
        <v>80</v>
      </c>
      <c r="E109" t="s">
        <v>1736</v>
      </c>
      <c r="F109" t="s">
        <v>1730</v>
      </c>
      <c r="G109" t="s">
        <v>1795</v>
      </c>
      <c r="H109" t="s">
        <v>1796</v>
      </c>
      <c r="I109" t="s">
        <v>1797</v>
      </c>
      <c r="J109" t="s">
        <v>1798</v>
      </c>
      <c r="K109" t="s">
        <v>47</v>
      </c>
      <c r="L109" t="s">
        <v>47</v>
      </c>
      <c r="M109" t="s">
        <v>47</v>
      </c>
      <c r="N109" t="s">
        <v>47</v>
      </c>
      <c r="O109" t="s">
        <v>47</v>
      </c>
      <c r="P109" t="s">
        <v>47</v>
      </c>
      <c r="Q109" t="s">
        <v>1799</v>
      </c>
      <c r="R109" t="s">
        <v>1800</v>
      </c>
      <c r="S109" s="28">
        <v>0.64050483184965601</v>
      </c>
      <c r="T109" s="28">
        <v>0.35949516815034399</v>
      </c>
      <c r="U109">
        <v>100</v>
      </c>
      <c r="V109">
        <v>109</v>
      </c>
      <c r="W109">
        <v>59</v>
      </c>
      <c r="X109" t="s">
        <v>1615</v>
      </c>
      <c r="Y109" t="s">
        <v>1492</v>
      </c>
      <c r="Z109" s="7" t="b">
        <f t="shared" si="20"/>
        <v>0</v>
      </c>
      <c r="AA109" s="8" t="b">
        <f t="shared" si="21"/>
        <v>1</v>
      </c>
      <c r="AB109" s="9" t="b">
        <f t="shared" si="22"/>
        <v>0</v>
      </c>
      <c r="AC109" s="10" t="b">
        <f t="shared" si="23"/>
        <v>0</v>
      </c>
      <c r="AD109" s="10" t="b">
        <f t="shared" si="24"/>
        <v>0</v>
      </c>
      <c r="AE109" s="10">
        <f t="shared" si="25"/>
        <v>0</v>
      </c>
      <c r="AF109" s="10">
        <f t="shared" si="26"/>
        <v>0</v>
      </c>
      <c r="AG109" s="10">
        <f t="shared" si="27"/>
        <v>0</v>
      </c>
      <c r="AH109" s="10">
        <f t="shared" si="28"/>
        <v>0</v>
      </c>
      <c r="AI109" s="11">
        <f t="shared" si="29"/>
        <v>0</v>
      </c>
      <c r="AJ109" s="11" t="b">
        <f t="shared" si="30"/>
        <v>0</v>
      </c>
      <c r="AK109" s="11">
        <f t="shared" si="31"/>
        <v>0</v>
      </c>
      <c r="AL109" s="11">
        <f t="shared" si="32"/>
        <v>0</v>
      </c>
      <c r="AM109" s="11">
        <f t="shared" si="33"/>
        <v>0</v>
      </c>
    </row>
    <row r="110" spans="1:39" x14ac:dyDescent="0.25">
      <c r="A110" s="12">
        <v>44503</v>
      </c>
      <c r="B110">
        <v>2022</v>
      </c>
      <c r="C110" t="s">
        <v>81</v>
      </c>
      <c r="D110" t="s">
        <v>171</v>
      </c>
      <c r="E110" t="s">
        <v>1711</v>
      </c>
      <c r="F110" t="s">
        <v>1724</v>
      </c>
      <c r="G110" t="s">
        <v>1801</v>
      </c>
      <c r="H110" t="s">
        <v>1802</v>
      </c>
      <c r="I110" t="s">
        <v>1803</v>
      </c>
      <c r="J110" t="s">
        <v>1804</v>
      </c>
      <c r="K110" t="s">
        <v>47</v>
      </c>
      <c r="L110" t="s">
        <v>47</v>
      </c>
      <c r="M110" t="s">
        <v>47</v>
      </c>
      <c r="N110" t="s">
        <v>47</v>
      </c>
      <c r="O110" t="s">
        <v>47</v>
      </c>
      <c r="P110" t="s">
        <v>47</v>
      </c>
      <c r="Q110" t="s">
        <v>1805</v>
      </c>
      <c r="R110" t="s">
        <v>1806</v>
      </c>
      <c r="S110" s="28">
        <v>0.315486380518332</v>
      </c>
      <c r="T110" s="28">
        <v>0.684513619481668</v>
      </c>
      <c r="U110">
        <v>107</v>
      </c>
      <c r="V110">
        <v>104</v>
      </c>
      <c r="W110">
        <v>38</v>
      </c>
      <c r="X110" t="s">
        <v>1226</v>
      </c>
      <c r="Y110" t="s">
        <v>1316</v>
      </c>
      <c r="Z110" s="7" t="b">
        <f t="shared" si="20"/>
        <v>1</v>
      </c>
      <c r="AA110" s="8" t="b">
        <f t="shared" si="21"/>
        <v>0</v>
      </c>
      <c r="AB110" s="9" t="b">
        <f t="shared" si="22"/>
        <v>1</v>
      </c>
      <c r="AC110" s="10" t="b">
        <f t="shared" si="23"/>
        <v>0</v>
      </c>
      <c r="AD110" s="10" t="b">
        <f t="shared" si="24"/>
        <v>0</v>
      </c>
      <c r="AE110" s="10" t="b">
        <f t="shared" si="25"/>
        <v>0</v>
      </c>
      <c r="AF110" s="10">
        <f t="shared" si="26"/>
        <v>0</v>
      </c>
      <c r="AG110" s="10">
        <f t="shared" si="27"/>
        <v>0</v>
      </c>
      <c r="AH110" s="10">
        <f t="shared" si="28"/>
        <v>0</v>
      </c>
      <c r="AI110" s="11">
        <f t="shared" si="29"/>
        <v>0</v>
      </c>
      <c r="AJ110" s="11">
        <f t="shared" si="30"/>
        <v>0</v>
      </c>
      <c r="AK110" s="11" t="b">
        <f t="shared" si="31"/>
        <v>0</v>
      </c>
      <c r="AL110" s="11">
        <f t="shared" si="32"/>
        <v>0</v>
      </c>
      <c r="AM110" s="11">
        <f t="shared" si="33"/>
        <v>0</v>
      </c>
    </row>
    <row r="111" spans="1:39" x14ac:dyDescent="0.25">
      <c r="A111" s="12">
        <v>44503</v>
      </c>
      <c r="B111">
        <v>2022</v>
      </c>
      <c r="C111" t="s">
        <v>61</v>
      </c>
      <c r="D111" t="s">
        <v>39</v>
      </c>
      <c r="E111" t="s">
        <v>1748</v>
      </c>
      <c r="F111" t="s">
        <v>1741</v>
      </c>
      <c r="G111" t="s">
        <v>1807</v>
      </c>
      <c r="H111" t="s">
        <v>1808</v>
      </c>
      <c r="I111" t="s">
        <v>1809</v>
      </c>
      <c r="J111" t="s">
        <v>1810</v>
      </c>
      <c r="K111" t="s">
        <v>47</v>
      </c>
      <c r="L111" t="s">
        <v>47</v>
      </c>
      <c r="M111" t="s">
        <v>47</v>
      </c>
      <c r="N111" t="s">
        <v>47</v>
      </c>
      <c r="O111" t="s">
        <v>47</v>
      </c>
      <c r="P111" t="s">
        <v>47</v>
      </c>
      <c r="Q111" t="s">
        <v>1811</v>
      </c>
      <c r="R111" t="s">
        <v>1812</v>
      </c>
      <c r="S111" s="28">
        <v>0.34744356613344202</v>
      </c>
      <c r="T111" s="28">
        <v>0.65255643386655804</v>
      </c>
      <c r="U111">
        <v>79</v>
      </c>
      <c r="V111">
        <v>92</v>
      </c>
      <c r="W111">
        <v>32</v>
      </c>
      <c r="X111" t="s">
        <v>1323</v>
      </c>
      <c r="Y111" t="s">
        <v>1433</v>
      </c>
      <c r="Z111" s="7" t="b">
        <f t="shared" si="20"/>
        <v>0</v>
      </c>
      <c r="AA111" s="8" t="b">
        <f t="shared" si="21"/>
        <v>0</v>
      </c>
      <c r="AB111" s="9" t="b">
        <f t="shared" si="22"/>
        <v>1</v>
      </c>
      <c r="AC111" s="10" t="b">
        <f t="shared" si="23"/>
        <v>1</v>
      </c>
      <c r="AD111" s="10" t="b">
        <f t="shared" si="24"/>
        <v>1</v>
      </c>
      <c r="AE111" s="10" t="b">
        <f t="shared" si="25"/>
        <v>1</v>
      </c>
      <c r="AF111" s="10">
        <f t="shared" si="26"/>
        <v>1</v>
      </c>
      <c r="AG111" s="10">
        <f t="shared" si="27"/>
        <v>1</v>
      </c>
      <c r="AH111" s="10">
        <f t="shared" si="28"/>
        <v>1</v>
      </c>
      <c r="AI111" s="11">
        <f t="shared" si="29"/>
        <v>1</v>
      </c>
      <c r="AJ111" s="11">
        <f t="shared" si="30"/>
        <v>1</v>
      </c>
      <c r="AK111" s="11" t="b">
        <f t="shared" si="31"/>
        <v>1</v>
      </c>
      <c r="AL111" s="11">
        <f t="shared" si="32"/>
        <v>1</v>
      </c>
      <c r="AM111" s="11">
        <f t="shared" si="33"/>
        <v>1</v>
      </c>
    </row>
    <row r="112" spans="1:39" x14ac:dyDescent="0.25">
      <c r="A112" s="12">
        <v>44503</v>
      </c>
      <c r="B112">
        <v>2022</v>
      </c>
      <c r="C112" t="s">
        <v>40</v>
      </c>
      <c r="D112" t="s">
        <v>111</v>
      </c>
      <c r="E112" t="s">
        <v>1723</v>
      </c>
      <c r="F112" t="s">
        <v>1742</v>
      </c>
      <c r="G112" t="s">
        <v>1813</v>
      </c>
      <c r="H112" t="s">
        <v>1814</v>
      </c>
      <c r="I112" t="s">
        <v>1815</v>
      </c>
      <c r="J112" t="s">
        <v>1816</v>
      </c>
      <c r="K112" t="s">
        <v>47</v>
      </c>
      <c r="L112" t="s">
        <v>47</v>
      </c>
      <c r="M112" t="s">
        <v>47</v>
      </c>
      <c r="N112" t="s">
        <v>47</v>
      </c>
      <c r="O112" t="s">
        <v>47</v>
      </c>
      <c r="P112" t="s">
        <v>47</v>
      </c>
      <c r="Q112" t="s">
        <v>1817</v>
      </c>
      <c r="R112" t="s">
        <v>1818</v>
      </c>
      <c r="S112" s="28">
        <v>0.74417992187718496</v>
      </c>
      <c r="T112" s="28">
        <v>0.25582007812281499</v>
      </c>
      <c r="U112">
        <v>103</v>
      </c>
      <c r="V112">
        <v>98</v>
      </c>
      <c r="W112">
        <v>78</v>
      </c>
      <c r="X112" t="s">
        <v>1095</v>
      </c>
      <c r="Y112" t="s">
        <v>1084</v>
      </c>
      <c r="Z112" s="7" t="b">
        <f t="shared" si="20"/>
        <v>1</v>
      </c>
      <c r="AA112" s="8" t="b">
        <f t="shared" si="21"/>
        <v>1</v>
      </c>
      <c r="AB112" s="9" t="b">
        <f t="shared" si="22"/>
        <v>0</v>
      </c>
      <c r="AC112" s="10" t="b">
        <f t="shared" si="23"/>
        <v>1</v>
      </c>
      <c r="AD112" s="10" t="b">
        <f t="shared" si="24"/>
        <v>1</v>
      </c>
      <c r="AE112" s="10" t="b">
        <f t="shared" si="25"/>
        <v>1</v>
      </c>
      <c r="AF112" s="10" t="b">
        <f t="shared" si="26"/>
        <v>1</v>
      </c>
      <c r="AG112" s="10">
        <f t="shared" si="27"/>
        <v>1</v>
      </c>
      <c r="AH112" s="10">
        <f t="shared" si="28"/>
        <v>1</v>
      </c>
      <c r="AI112" s="11">
        <f t="shared" si="29"/>
        <v>1</v>
      </c>
      <c r="AJ112" s="11">
        <f t="shared" si="30"/>
        <v>1</v>
      </c>
      <c r="AK112" s="11">
        <f t="shared" si="31"/>
        <v>1</v>
      </c>
      <c r="AL112" s="11" t="b">
        <f t="shared" si="32"/>
        <v>1</v>
      </c>
      <c r="AM112" s="11">
        <f t="shared" si="33"/>
        <v>1</v>
      </c>
    </row>
    <row r="113" spans="1:39" x14ac:dyDescent="0.25">
      <c r="A113" s="12">
        <v>44503</v>
      </c>
      <c r="B113">
        <v>2022</v>
      </c>
      <c r="C113" t="s">
        <v>70</v>
      </c>
      <c r="D113" t="s">
        <v>121</v>
      </c>
      <c r="E113" t="s">
        <v>1717</v>
      </c>
      <c r="F113" t="s">
        <v>1729</v>
      </c>
      <c r="G113" t="s">
        <v>1819</v>
      </c>
      <c r="H113" t="s">
        <v>1820</v>
      </c>
      <c r="I113" t="s">
        <v>1821</v>
      </c>
      <c r="J113" t="s">
        <v>1822</v>
      </c>
      <c r="K113" t="s">
        <v>47</v>
      </c>
      <c r="L113" t="s">
        <v>47</v>
      </c>
      <c r="M113" t="s">
        <v>47</v>
      </c>
      <c r="N113" t="s">
        <v>47</v>
      </c>
      <c r="O113" t="s">
        <v>47</v>
      </c>
      <c r="P113" t="s">
        <v>47</v>
      </c>
      <c r="Q113" t="s">
        <v>1823</v>
      </c>
      <c r="R113" t="s">
        <v>1824</v>
      </c>
      <c r="S113" s="28">
        <v>0.60345071370037096</v>
      </c>
      <c r="T113" s="28">
        <v>0.39654928629962899</v>
      </c>
      <c r="U113">
        <v>111</v>
      </c>
      <c r="V113">
        <v>98</v>
      </c>
      <c r="W113">
        <v>72</v>
      </c>
      <c r="X113" t="s">
        <v>1492</v>
      </c>
      <c r="Y113" t="s">
        <v>1825</v>
      </c>
      <c r="Z113" s="7" t="b">
        <f t="shared" si="20"/>
        <v>1</v>
      </c>
      <c r="AA113" s="8" t="b">
        <f t="shared" si="21"/>
        <v>1</v>
      </c>
      <c r="AB113" s="9" t="b">
        <f t="shared" si="22"/>
        <v>0</v>
      </c>
      <c r="AC113" s="10" t="b">
        <f t="shared" si="23"/>
        <v>1</v>
      </c>
      <c r="AD113" s="10" t="b">
        <f t="shared" si="24"/>
        <v>1</v>
      </c>
      <c r="AE113" s="10">
        <f t="shared" si="25"/>
        <v>1</v>
      </c>
      <c r="AF113" s="10">
        <f t="shared" si="26"/>
        <v>1</v>
      </c>
      <c r="AG113" s="10">
        <f t="shared" si="27"/>
        <v>1</v>
      </c>
      <c r="AH113" s="10">
        <f t="shared" si="28"/>
        <v>1</v>
      </c>
      <c r="AI113" s="11">
        <f t="shared" si="29"/>
        <v>1</v>
      </c>
      <c r="AJ113" s="11" t="b">
        <f t="shared" si="30"/>
        <v>1</v>
      </c>
      <c r="AK113" s="11">
        <f t="shared" si="31"/>
        <v>1</v>
      </c>
      <c r="AL113" s="11">
        <f t="shared" si="32"/>
        <v>1</v>
      </c>
      <c r="AM113" s="11">
        <f t="shared" si="33"/>
        <v>1</v>
      </c>
    </row>
    <row r="114" spans="1:39" x14ac:dyDescent="0.25">
      <c r="A114" s="12">
        <v>44503</v>
      </c>
      <c r="B114">
        <v>2022</v>
      </c>
      <c r="C114" t="s">
        <v>90</v>
      </c>
      <c r="D114" t="s">
        <v>100</v>
      </c>
      <c r="E114" t="s">
        <v>1698</v>
      </c>
      <c r="F114" t="s">
        <v>1735</v>
      </c>
      <c r="G114" t="s">
        <v>1826</v>
      </c>
      <c r="H114" t="s">
        <v>1827</v>
      </c>
      <c r="I114" t="s">
        <v>1828</v>
      </c>
      <c r="J114" t="s">
        <v>1829</v>
      </c>
      <c r="K114" t="s">
        <v>47</v>
      </c>
      <c r="L114" t="s">
        <v>47</v>
      </c>
      <c r="M114" t="s">
        <v>47</v>
      </c>
      <c r="N114" t="s">
        <v>47</v>
      </c>
      <c r="O114" t="s">
        <v>47</v>
      </c>
      <c r="P114" t="s">
        <v>47</v>
      </c>
      <c r="Q114" t="s">
        <v>1830</v>
      </c>
      <c r="R114" t="s">
        <v>1831</v>
      </c>
      <c r="S114" s="28">
        <v>0.62596736473080306</v>
      </c>
      <c r="T114" s="28">
        <v>0.374032635269197</v>
      </c>
      <c r="U114">
        <v>117</v>
      </c>
      <c r="V114">
        <v>108</v>
      </c>
      <c r="W114">
        <v>83</v>
      </c>
      <c r="X114" t="s">
        <v>1595</v>
      </c>
      <c r="Y114" t="s">
        <v>1413</v>
      </c>
      <c r="Z114" s="7" t="b">
        <f t="shared" si="20"/>
        <v>1</v>
      </c>
      <c r="AA114" s="8" t="b">
        <f t="shared" si="21"/>
        <v>1</v>
      </c>
      <c r="AB114" s="9" t="b">
        <f t="shared" si="22"/>
        <v>0</v>
      </c>
      <c r="AC114" s="10" t="b">
        <f t="shared" si="23"/>
        <v>1</v>
      </c>
      <c r="AD114" s="10" t="b">
        <f t="shared" si="24"/>
        <v>1</v>
      </c>
      <c r="AE114" s="10">
        <f t="shared" si="25"/>
        <v>1</v>
      </c>
      <c r="AF114" s="10">
        <f t="shared" si="26"/>
        <v>1</v>
      </c>
      <c r="AG114" s="10">
        <f t="shared" si="27"/>
        <v>1</v>
      </c>
      <c r="AH114" s="10">
        <f t="shared" si="28"/>
        <v>1</v>
      </c>
      <c r="AI114" s="11">
        <f t="shared" si="29"/>
        <v>1</v>
      </c>
      <c r="AJ114" s="11" t="b">
        <f t="shared" si="30"/>
        <v>1</v>
      </c>
      <c r="AK114" s="11">
        <f t="shared" si="31"/>
        <v>1</v>
      </c>
      <c r="AL114" s="11">
        <f t="shared" si="32"/>
        <v>1</v>
      </c>
      <c r="AM114" s="11">
        <f t="shared" si="33"/>
        <v>1</v>
      </c>
    </row>
    <row r="115" spans="1:39" x14ac:dyDescent="0.25">
      <c r="A115" s="12">
        <v>44503</v>
      </c>
      <c r="B115">
        <v>2022</v>
      </c>
      <c r="C115" t="s">
        <v>120</v>
      </c>
      <c r="D115" t="s">
        <v>151</v>
      </c>
      <c r="E115" t="s">
        <v>1753</v>
      </c>
      <c r="F115" t="s">
        <v>1754</v>
      </c>
      <c r="G115" t="s">
        <v>1832</v>
      </c>
      <c r="H115" t="s">
        <v>1833</v>
      </c>
      <c r="I115" t="s">
        <v>1834</v>
      </c>
      <c r="J115" t="s">
        <v>1835</v>
      </c>
      <c r="K115" t="s">
        <v>47</v>
      </c>
      <c r="L115" t="s">
        <v>47</v>
      </c>
      <c r="M115" t="s">
        <v>47</v>
      </c>
      <c r="N115" t="s">
        <v>47</v>
      </c>
      <c r="O115" t="s">
        <v>47</v>
      </c>
      <c r="P115" t="s">
        <v>47</v>
      </c>
      <c r="Q115" t="s">
        <v>1836</v>
      </c>
      <c r="R115" t="s">
        <v>1837</v>
      </c>
      <c r="S115" s="28">
        <v>0.54196811378791898</v>
      </c>
      <c r="T115" s="28">
        <v>0.45803188621208102</v>
      </c>
      <c r="U115">
        <v>108</v>
      </c>
      <c r="V115">
        <v>106</v>
      </c>
      <c r="W115">
        <v>76</v>
      </c>
      <c r="X115" t="s">
        <v>1646</v>
      </c>
      <c r="Y115" t="s">
        <v>1065</v>
      </c>
      <c r="Z115" s="7" t="b">
        <f t="shared" si="20"/>
        <v>1</v>
      </c>
      <c r="AA115" s="8" t="b">
        <f t="shared" si="21"/>
        <v>1</v>
      </c>
      <c r="AB115" s="9" t="b">
        <f t="shared" si="22"/>
        <v>0</v>
      </c>
      <c r="AC115" s="10" t="b">
        <f t="shared" si="23"/>
        <v>1</v>
      </c>
      <c r="AD115" s="10">
        <f t="shared" si="24"/>
        <v>1</v>
      </c>
      <c r="AE115" s="10">
        <f t="shared" si="25"/>
        <v>1</v>
      </c>
      <c r="AF115" s="10">
        <f t="shared" si="26"/>
        <v>1</v>
      </c>
      <c r="AG115" s="10">
        <f t="shared" si="27"/>
        <v>1</v>
      </c>
      <c r="AH115" s="10">
        <f t="shared" si="28"/>
        <v>1</v>
      </c>
      <c r="AI115" s="11" t="b">
        <f t="shared" si="29"/>
        <v>1</v>
      </c>
      <c r="AJ115" s="11">
        <f t="shared" si="30"/>
        <v>1</v>
      </c>
      <c r="AK115" s="11">
        <f t="shared" si="31"/>
        <v>1</v>
      </c>
      <c r="AL115" s="11">
        <f t="shared" si="32"/>
        <v>1</v>
      </c>
      <c r="AM115" s="11">
        <f t="shared" si="33"/>
        <v>1</v>
      </c>
    </row>
    <row r="116" spans="1:39" x14ac:dyDescent="0.25">
      <c r="A116" s="12">
        <v>44503</v>
      </c>
      <c r="B116">
        <v>2022</v>
      </c>
      <c r="C116" t="s">
        <v>130</v>
      </c>
      <c r="D116" t="s">
        <v>188</v>
      </c>
      <c r="E116" t="s">
        <v>1747</v>
      </c>
      <c r="F116" t="s">
        <v>1760</v>
      </c>
      <c r="G116" t="s">
        <v>1838</v>
      </c>
      <c r="H116" t="s">
        <v>1839</v>
      </c>
      <c r="I116" t="s">
        <v>1840</v>
      </c>
      <c r="J116" t="s">
        <v>1841</v>
      </c>
      <c r="K116" t="s">
        <v>47</v>
      </c>
      <c r="L116" t="s">
        <v>47</v>
      </c>
      <c r="M116" t="s">
        <v>47</v>
      </c>
      <c r="N116" t="s">
        <v>47</v>
      </c>
      <c r="O116" t="s">
        <v>47</v>
      </c>
      <c r="P116" t="s">
        <v>47</v>
      </c>
      <c r="Q116" t="s">
        <v>1842</v>
      </c>
      <c r="R116" t="s">
        <v>1843</v>
      </c>
      <c r="S116" s="28">
        <v>0.53813528460193005</v>
      </c>
      <c r="T116" s="28">
        <v>0.46186471539807</v>
      </c>
      <c r="U116">
        <v>115</v>
      </c>
      <c r="V116">
        <v>126</v>
      </c>
      <c r="W116">
        <v>66</v>
      </c>
      <c r="X116" t="s">
        <v>1074</v>
      </c>
      <c r="Y116" t="s">
        <v>1295</v>
      </c>
      <c r="Z116" s="7" t="b">
        <f t="shared" si="20"/>
        <v>0</v>
      </c>
      <c r="AA116" s="8" t="b">
        <f t="shared" si="21"/>
        <v>1</v>
      </c>
      <c r="AB116" s="9" t="b">
        <f t="shared" si="22"/>
        <v>0</v>
      </c>
      <c r="AC116" s="10" t="b">
        <f t="shared" si="23"/>
        <v>0</v>
      </c>
      <c r="AD116" s="10">
        <f t="shared" si="24"/>
        <v>0</v>
      </c>
      <c r="AE116" s="10">
        <f t="shared" si="25"/>
        <v>0</v>
      </c>
      <c r="AF116" s="10">
        <f t="shared" si="26"/>
        <v>0</v>
      </c>
      <c r="AG116" s="10">
        <f t="shared" si="27"/>
        <v>0</v>
      </c>
      <c r="AH116" s="10">
        <f t="shared" si="28"/>
        <v>0</v>
      </c>
      <c r="AI116" s="11" t="b">
        <f t="shared" si="29"/>
        <v>0</v>
      </c>
      <c r="AJ116" s="11">
        <f t="shared" si="30"/>
        <v>0</v>
      </c>
      <c r="AK116" s="11">
        <f t="shared" si="31"/>
        <v>0</v>
      </c>
      <c r="AL116" s="11">
        <f t="shared" si="32"/>
        <v>0</v>
      </c>
      <c r="AM116" s="11">
        <f t="shared" si="33"/>
        <v>0</v>
      </c>
    </row>
    <row r="117" spans="1:39" x14ac:dyDescent="0.25">
      <c r="A117" s="12">
        <v>44503</v>
      </c>
      <c r="B117">
        <v>2022</v>
      </c>
      <c r="C117" t="s">
        <v>140</v>
      </c>
      <c r="D117" t="s">
        <v>161</v>
      </c>
      <c r="E117" t="s">
        <v>1718</v>
      </c>
      <c r="F117" t="s">
        <v>1772</v>
      </c>
      <c r="G117" t="s">
        <v>1844</v>
      </c>
      <c r="H117" t="s">
        <v>1845</v>
      </c>
      <c r="I117" t="s">
        <v>1846</v>
      </c>
      <c r="J117" t="s">
        <v>1847</v>
      </c>
      <c r="K117" t="s">
        <v>47</v>
      </c>
      <c r="L117" t="s">
        <v>47</v>
      </c>
      <c r="M117" t="s">
        <v>47</v>
      </c>
      <c r="N117" t="s">
        <v>47</v>
      </c>
      <c r="O117" t="s">
        <v>47</v>
      </c>
      <c r="P117" t="s">
        <v>47</v>
      </c>
      <c r="Q117" t="s">
        <v>1848</v>
      </c>
      <c r="R117" t="s">
        <v>1849</v>
      </c>
      <c r="S117" s="28">
        <v>0.51806583314990196</v>
      </c>
      <c r="T117" s="28">
        <v>0.48193416685009799</v>
      </c>
      <c r="U117">
        <v>108</v>
      </c>
      <c r="V117">
        <v>109</v>
      </c>
      <c r="W117">
        <v>51</v>
      </c>
      <c r="X117" t="s">
        <v>1180</v>
      </c>
      <c r="Y117" t="s">
        <v>1330</v>
      </c>
      <c r="Z117" s="7" t="b">
        <f t="shared" si="20"/>
        <v>0</v>
      </c>
      <c r="AA117" s="8" t="b">
        <f t="shared" si="21"/>
        <v>1</v>
      </c>
      <c r="AB117" s="9" t="b">
        <f t="shared" si="22"/>
        <v>0</v>
      </c>
      <c r="AC117" s="10" t="b">
        <f t="shared" si="23"/>
        <v>0</v>
      </c>
      <c r="AD117" s="10">
        <f t="shared" si="24"/>
        <v>0</v>
      </c>
      <c r="AE117" s="10">
        <f t="shared" si="25"/>
        <v>0</v>
      </c>
      <c r="AF117" s="10">
        <f t="shared" si="26"/>
        <v>0</v>
      </c>
      <c r="AG117" s="10">
        <f t="shared" si="27"/>
        <v>0</v>
      </c>
      <c r="AH117" s="10">
        <f t="shared" si="28"/>
        <v>0</v>
      </c>
      <c r="AI117" s="11" t="b">
        <f t="shared" si="29"/>
        <v>0</v>
      </c>
      <c r="AJ117" s="11">
        <f t="shared" si="30"/>
        <v>0</v>
      </c>
      <c r="AK117" s="11">
        <f t="shared" si="31"/>
        <v>0</v>
      </c>
      <c r="AL117" s="11">
        <f t="shared" si="32"/>
        <v>0</v>
      </c>
      <c r="AM117" s="11">
        <f t="shared" si="33"/>
        <v>0</v>
      </c>
    </row>
    <row r="118" spans="1:39" x14ac:dyDescent="0.25">
      <c r="A118" s="12">
        <v>44503</v>
      </c>
      <c r="B118">
        <v>2022</v>
      </c>
      <c r="C118" t="s">
        <v>170</v>
      </c>
      <c r="D118" t="s">
        <v>91</v>
      </c>
      <c r="E118" t="s">
        <v>1779</v>
      </c>
      <c r="F118" t="s">
        <v>1786</v>
      </c>
      <c r="G118" t="s">
        <v>1850</v>
      </c>
      <c r="H118" t="s">
        <v>1851</v>
      </c>
      <c r="I118" t="s">
        <v>1852</v>
      </c>
      <c r="J118" t="s">
        <v>1853</v>
      </c>
      <c r="K118" t="s">
        <v>47</v>
      </c>
      <c r="L118" t="s">
        <v>47</v>
      </c>
      <c r="M118" t="s">
        <v>47</v>
      </c>
      <c r="N118" t="s">
        <v>47</v>
      </c>
      <c r="O118" t="s">
        <v>47</v>
      </c>
      <c r="P118" t="s">
        <v>47</v>
      </c>
      <c r="Q118" t="s">
        <v>1854</v>
      </c>
      <c r="R118" t="s">
        <v>1855</v>
      </c>
      <c r="S118" s="28">
        <v>0.62272478807388898</v>
      </c>
      <c r="T118" s="28">
        <v>0.37727521192611102</v>
      </c>
      <c r="U118">
        <v>112</v>
      </c>
      <c r="V118">
        <v>99</v>
      </c>
      <c r="W118">
        <v>36</v>
      </c>
      <c r="X118" t="s">
        <v>1065</v>
      </c>
      <c r="Y118" t="s">
        <v>1330</v>
      </c>
      <c r="Z118" s="7" t="b">
        <f t="shared" si="20"/>
        <v>1</v>
      </c>
      <c r="AA118" s="8" t="b">
        <f t="shared" si="21"/>
        <v>1</v>
      </c>
      <c r="AB118" s="9" t="b">
        <f t="shared" si="22"/>
        <v>0</v>
      </c>
      <c r="AC118" s="10" t="b">
        <f t="shared" si="23"/>
        <v>1</v>
      </c>
      <c r="AD118" s="10" t="b">
        <f t="shared" si="24"/>
        <v>1</v>
      </c>
      <c r="AE118" s="10">
        <f t="shared" si="25"/>
        <v>1</v>
      </c>
      <c r="AF118" s="10">
        <f t="shared" si="26"/>
        <v>1</v>
      </c>
      <c r="AG118" s="10">
        <f t="shared" si="27"/>
        <v>1</v>
      </c>
      <c r="AH118" s="10">
        <f t="shared" si="28"/>
        <v>1</v>
      </c>
      <c r="AI118" s="11">
        <f t="shared" si="29"/>
        <v>1</v>
      </c>
      <c r="AJ118" s="11" t="b">
        <f t="shared" si="30"/>
        <v>1</v>
      </c>
      <c r="AK118" s="11">
        <f t="shared" si="31"/>
        <v>1</v>
      </c>
      <c r="AL118" s="11">
        <f t="shared" si="32"/>
        <v>1</v>
      </c>
      <c r="AM118" s="11">
        <f t="shared" si="33"/>
        <v>1</v>
      </c>
    </row>
    <row r="119" spans="1:39" x14ac:dyDescent="0.25">
      <c r="A119" s="12">
        <v>44503</v>
      </c>
      <c r="B119">
        <v>2022</v>
      </c>
      <c r="C119" t="s">
        <v>50</v>
      </c>
      <c r="D119" t="s">
        <v>141</v>
      </c>
      <c r="E119" t="s">
        <v>1662</v>
      </c>
      <c r="F119" t="s">
        <v>1710</v>
      </c>
      <c r="G119" t="s">
        <v>1856</v>
      </c>
      <c r="H119" t="s">
        <v>1857</v>
      </c>
      <c r="I119" t="s">
        <v>1858</v>
      </c>
      <c r="J119" t="s">
        <v>1859</v>
      </c>
      <c r="K119" t="s">
        <v>47</v>
      </c>
      <c r="L119" t="s">
        <v>47</v>
      </c>
      <c r="M119" t="s">
        <v>47</v>
      </c>
      <c r="N119" t="s">
        <v>47</v>
      </c>
      <c r="O119" t="s">
        <v>47</v>
      </c>
      <c r="P119" t="s">
        <v>47</v>
      </c>
      <c r="Q119" t="s">
        <v>1860</v>
      </c>
      <c r="R119" t="s">
        <v>1861</v>
      </c>
      <c r="S119" s="28">
        <v>0.70391009028750495</v>
      </c>
      <c r="T119" s="28">
        <v>0.29608990971249499</v>
      </c>
      <c r="U119">
        <v>114</v>
      </c>
      <c r="V119">
        <v>92</v>
      </c>
      <c r="W119">
        <v>56</v>
      </c>
      <c r="X119" t="s">
        <v>1446</v>
      </c>
      <c r="Y119" t="s">
        <v>1085</v>
      </c>
      <c r="Z119" s="7" t="b">
        <f t="shared" si="20"/>
        <v>1</v>
      </c>
      <c r="AA119" s="8" t="b">
        <f t="shared" si="21"/>
        <v>1</v>
      </c>
      <c r="AB119" s="9" t="b">
        <f t="shared" si="22"/>
        <v>0</v>
      </c>
      <c r="AC119" s="10" t="b">
        <f t="shared" si="23"/>
        <v>1</v>
      </c>
      <c r="AD119" s="10" t="b">
        <f t="shared" si="24"/>
        <v>1</v>
      </c>
      <c r="AE119" s="10" t="b">
        <f t="shared" si="25"/>
        <v>1</v>
      </c>
      <c r="AF119" s="10" t="b">
        <f t="shared" si="26"/>
        <v>1</v>
      </c>
      <c r="AG119" s="10">
        <f t="shared" si="27"/>
        <v>1</v>
      </c>
      <c r="AH119" s="10">
        <f t="shared" si="28"/>
        <v>1</v>
      </c>
      <c r="AI119" s="11">
        <f t="shared" si="29"/>
        <v>1</v>
      </c>
      <c r="AJ119" s="11">
        <f t="shared" si="30"/>
        <v>1</v>
      </c>
      <c r="AK119" s="11">
        <f t="shared" si="31"/>
        <v>1</v>
      </c>
      <c r="AL119" s="11" t="b">
        <f t="shared" si="32"/>
        <v>1</v>
      </c>
      <c r="AM119" s="11">
        <f t="shared" si="33"/>
        <v>1</v>
      </c>
    </row>
    <row r="120" spans="1:39" x14ac:dyDescent="0.25">
      <c r="A120" s="12">
        <v>44504</v>
      </c>
      <c r="B120">
        <v>2022</v>
      </c>
      <c r="C120" t="s">
        <v>60</v>
      </c>
      <c r="D120" t="s">
        <v>40</v>
      </c>
      <c r="E120" t="s">
        <v>1766</v>
      </c>
      <c r="F120" t="s">
        <v>1815</v>
      </c>
      <c r="G120" t="s">
        <v>1862</v>
      </c>
      <c r="H120" t="s">
        <v>1863</v>
      </c>
      <c r="I120" t="s">
        <v>1864</v>
      </c>
      <c r="J120" t="s">
        <v>1865</v>
      </c>
      <c r="K120" t="s">
        <v>47</v>
      </c>
      <c r="L120" t="s">
        <v>47</v>
      </c>
      <c r="M120" t="s">
        <v>47</v>
      </c>
      <c r="N120" t="s">
        <v>47</v>
      </c>
      <c r="O120" t="s">
        <v>47</v>
      </c>
      <c r="P120" t="s">
        <v>47</v>
      </c>
      <c r="Q120" t="s">
        <v>1866</v>
      </c>
      <c r="R120" t="s">
        <v>1867</v>
      </c>
      <c r="S120" s="28">
        <v>0.31425661799345</v>
      </c>
      <c r="T120" s="28">
        <v>0.68574338200655005</v>
      </c>
      <c r="U120">
        <v>98</v>
      </c>
      <c r="V120">
        <v>109</v>
      </c>
      <c r="W120">
        <v>43</v>
      </c>
      <c r="X120" t="s">
        <v>1350</v>
      </c>
      <c r="Y120" t="s">
        <v>1095</v>
      </c>
      <c r="Z120" s="7" t="b">
        <f t="shared" si="20"/>
        <v>0</v>
      </c>
      <c r="AA120" s="8" t="b">
        <f t="shared" si="21"/>
        <v>0</v>
      </c>
      <c r="AB120" s="9" t="b">
        <f t="shared" si="22"/>
        <v>1</v>
      </c>
      <c r="AC120" s="10" t="b">
        <f t="shared" si="23"/>
        <v>1</v>
      </c>
      <c r="AD120" s="10" t="b">
        <f t="shared" si="24"/>
        <v>1</v>
      </c>
      <c r="AE120" s="10" t="b">
        <f t="shared" si="25"/>
        <v>1</v>
      </c>
      <c r="AF120" s="10">
        <f t="shared" si="26"/>
        <v>1</v>
      </c>
      <c r="AG120" s="10">
        <f t="shared" si="27"/>
        <v>1</v>
      </c>
      <c r="AH120" s="10">
        <f t="shared" si="28"/>
        <v>1</v>
      </c>
      <c r="AI120" s="11">
        <f t="shared" si="29"/>
        <v>1</v>
      </c>
      <c r="AJ120" s="11">
        <f t="shared" si="30"/>
        <v>1</v>
      </c>
      <c r="AK120" s="11" t="b">
        <f t="shared" si="31"/>
        <v>1</v>
      </c>
      <c r="AL120" s="11">
        <f t="shared" si="32"/>
        <v>1</v>
      </c>
      <c r="AM120" s="11">
        <f t="shared" si="33"/>
        <v>1</v>
      </c>
    </row>
    <row r="121" spans="1:39" x14ac:dyDescent="0.25">
      <c r="A121" s="12">
        <v>44504</v>
      </c>
      <c r="B121">
        <v>2022</v>
      </c>
      <c r="C121" t="s">
        <v>110</v>
      </c>
      <c r="D121" t="s">
        <v>39</v>
      </c>
      <c r="E121" t="s">
        <v>1773</v>
      </c>
      <c r="F121" t="s">
        <v>1810</v>
      </c>
      <c r="G121" t="s">
        <v>1868</v>
      </c>
      <c r="H121" t="s">
        <v>1869</v>
      </c>
      <c r="I121" t="s">
        <v>1870</v>
      </c>
      <c r="J121" t="s">
        <v>1871</v>
      </c>
      <c r="K121" t="s">
        <v>47</v>
      </c>
      <c r="L121" t="s">
        <v>47</v>
      </c>
      <c r="M121" t="s">
        <v>47</v>
      </c>
      <c r="N121" t="s">
        <v>47</v>
      </c>
      <c r="O121" t="s">
        <v>47</v>
      </c>
      <c r="P121" t="s">
        <v>47</v>
      </c>
      <c r="Q121" t="s">
        <v>1872</v>
      </c>
      <c r="R121" t="s">
        <v>1873</v>
      </c>
      <c r="S121" s="28">
        <v>0.72999844895955701</v>
      </c>
      <c r="T121" s="28">
        <v>0.27000155104044299</v>
      </c>
      <c r="U121">
        <v>78</v>
      </c>
      <c r="V121">
        <v>95</v>
      </c>
      <c r="W121">
        <v>81</v>
      </c>
      <c r="X121" t="s">
        <v>1478</v>
      </c>
      <c r="Y121" t="s">
        <v>1266</v>
      </c>
      <c r="Z121" s="7" t="b">
        <f t="shared" si="20"/>
        <v>0</v>
      </c>
      <c r="AA121" s="8" t="b">
        <f t="shared" si="21"/>
        <v>1</v>
      </c>
      <c r="AB121" s="9" t="b">
        <f t="shared" si="22"/>
        <v>0</v>
      </c>
      <c r="AC121" s="10" t="b">
        <f t="shared" si="23"/>
        <v>0</v>
      </c>
      <c r="AD121" s="10" t="b">
        <f t="shared" si="24"/>
        <v>0</v>
      </c>
      <c r="AE121" s="10" t="b">
        <f t="shared" si="25"/>
        <v>0</v>
      </c>
      <c r="AF121" s="10" t="b">
        <f t="shared" si="26"/>
        <v>0</v>
      </c>
      <c r="AG121" s="10">
        <f t="shared" si="27"/>
        <v>0</v>
      </c>
      <c r="AH121" s="10">
        <f t="shared" si="28"/>
        <v>0</v>
      </c>
      <c r="AI121" s="11">
        <f t="shared" si="29"/>
        <v>0</v>
      </c>
      <c r="AJ121" s="11">
        <f t="shared" si="30"/>
        <v>0</v>
      </c>
      <c r="AK121" s="11">
        <f t="shared" si="31"/>
        <v>0</v>
      </c>
      <c r="AL121" s="11" t="b">
        <f t="shared" si="32"/>
        <v>0</v>
      </c>
      <c r="AM121" s="11">
        <f t="shared" si="33"/>
        <v>0</v>
      </c>
    </row>
    <row r="122" spans="1:39" x14ac:dyDescent="0.25">
      <c r="A122" s="12">
        <v>44504</v>
      </c>
      <c r="B122">
        <v>2022</v>
      </c>
      <c r="C122" t="s">
        <v>100</v>
      </c>
      <c r="D122" t="s">
        <v>150</v>
      </c>
      <c r="E122" t="s">
        <v>1829</v>
      </c>
      <c r="F122" t="s">
        <v>1778</v>
      </c>
      <c r="G122" t="s">
        <v>1874</v>
      </c>
      <c r="H122" t="s">
        <v>1875</v>
      </c>
      <c r="I122" t="s">
        <v>1876</v>
      </c>
      <c r="J122" t="s">
        <v>1877</v>
      </c>
      <c r="K122" t="s">
        <v>47</v>
      </c>
      <c r="L122" t="s">
        <v>47</v>
      </c>
      <c r="M122" t="s">
        <v>47</v>
      </c>
      <c r="N122" t="s">
        <v>47</v>
      </c>
      <c r="O122" t="s">
        <v>47</v>
      </c>
      <c r="P122" t="s">
        <v>47</v>
      </c>
      <c r="Q122" t="s">
        <v>1878</v>
      </c>
      <c r="R122" t="s">
        <v>1879</v>
      </c>
      <c r="S122" s="28">
        <v>0.49597107785845501</v>
      </c>
      <c r="T122" s="28">
        <v>0.50402892214154504</v>
      </c>
      <c r="U122">
        <v>98</v>
      </c>
      <c r="V122">
        <v>116</v>
      </c>
      <c r="W122">
        <v>90</v>
      </c>
      <c r="X122" t="s">
        <v>1094</v>
      </c>
      <c r="Y122" t="s">
        <v>1309</v>
      </c>
      <c r="Z122" s="7" t="b">
        <f t="shared" si="20"/>
        <v>0</v>
      </c>
      <c r="AA122" s="8" t="b">
        <f t="shared" si="21"/>
        <v>0</v>
      </c>
      <c r="AB122" s="9" t="b">
        <f t="shared" si="22"/>
        <v>1</v>
      </c>
      <c r="AC122" s="10" t="b">
        <f t="shared" si="23"/>
        <v>1</v>
      </c>
      <c r="AD122" s="10">
        <f t="shared" si="24"/>
        <v>1</v>
      </c>
      <c r="AE122" s="10">
        <f t="shared" si="25"/>
        <v>1</v>
      </c>
      <c r="AF122" s="10">
        <f t="shared" si="26"/>
        <v>1</v>
      </c>
      <c r="AG122" s="10">
        <f t="shared" si="27"/>
        <v>1</v>
      </c>
      <c r="AH122" s="10">
        <f t="shared" si="28"/>
        <v>1</v>
      </c>
      <c r="AI122" s="11" t="b">
        <f t="shared" si="29"/>
        <v>1</v>
      </c>
      <c r="AJ122" s="11">
        <f t="shared" si="30"/>
        <v>1</v>
      </c>
      <c r="AK122" s="11">
        <f t="shared" si="31"/>
        <v>1</v>
      </c>
      <c r="AL122" s="11">
        <f t="shared" si="32"/>
        <v>1</v>
      </c>
      <c r="AM122" s="11">
        <f t="shared" si="33"/>
        <v>1</v>
      </c>
    </row>
    <row r="123" spans="1:39" x14ac:dyDescent="0.25">
      <c r="A123" s="12">
        <v>44504</v>
      </c>
      <c r="B123">
        <v>2022</v>
      </c>
      <c r="C123" t="s">
        <v>160</v>
      </c>
      <c r="D123" t="s">
        <v>101</v>
      </c>
      <c r="E123" t="s">
        <v>1785</v>
      </c>
      <c r="F123" t="s">
        <v>1792</v>
      </c>
      <c r="G123" t="s">
        <v>1880</v>
      </c>
      <c r="H123" t="s">
        <v>1881</v>
      </c>
      <c r="I123" t="s">
        <v>1882</v>
      </c>
      <c r="J123" t="s">
        <v>1883</v>
      </c>
      <c r="K123" t="s">
        <v>47</v>
      </c>
      <c r="L123" t="s">
        <v>47</v>
      </c>
      <c r="M123" t="s">
        <v>47</v>
      </c>
      <c r="N123" t="s">
        <v>47</v>
      </c>
      <c r="O123" t="s">
        <v>47</v>
      </c>
      <c r="P123" t="s">
        <v>47</v>
      </c>
      <c r="Q123" t="s">
        <v>1884</v>
      </c>
      <c r="R123" t="s">
        <v>1885</v>
      </c>
      <c r="S123" s="28">
        <v>0.91326963670814998</v>
      </c>
      <c r="T123" s="28">
        <v>8.6730363291850396E-2</v>
      </c>
      <c r="U123">
        <v>123</v>
      </c>
      <c r="V123">
        <v>111</v>
      </c>
      <c r="W123">
        <v>30</v>
      </c>
      <c r="X123" t="s">
        <v>1253</v>
      </c>
      <c r="Y123" t="s">
        <v>1227</v>
      </c>
      <c r="Z123" s="7" t="b">
        <f t="shared" si="20"/>
        <v>1</v>
      </c>
      <c r="AA123" s="8" t="b">
        <f t="shared" si="21"/>
        <v>1</v>
      </c>
      <c r="AB123" s="9" t="b">
        <f t="shared" si="22"/>
        <v>0</v>
      </c>
      <c r="AC123" s="10" t="b">
        <f t="shared" si="23"/>
        <v>1</v>
      </c>
      <c r="AD123" s="10" t="b">
        <f t="shared" si="24"/>
        <v>1</v>
      </c>
      <c r="AE123" s="10" t="b">
        <f t="shared" si="25"/>
        <v>1</v>
      </c>
      <c r="AF123" s="10" t="b">
        <f t="shared" si="26"/>
        <v>1</v>
      </c>
      <c r="AG123" s="10" t="b">
        <f t="shared" si="27"/>
        <v>1</v>
      </c>
      <c r="AH123" s="10" t="b">
        <f t="shared" si="28"/>
        <v>1</v>
      </c>
      <c r="AI123" s="11">
        <f t="shared" si="29"/>
        <v>1</v>
      </c>
      <c r="AJ123" s="11">
        <f t="shared" si="30"/>
        <v>1</v>
      </c>
      <c r="AK123" s="11">
        <f t="shared" si="31"/>
        <v>1</v>
      </c>
      <c r="AL123" s="11">
        <f t="shared" si="32"/>
        <v>1</v>
      </c>
      <c r="AM123" s="11">
        <f t="shared" si="33"/>
        <v>1</v>
      </c>
    </row>
    <row r="124" spans="1:39" x14ac:dyDescent="0.25">
      <c r="A124" s="12">
        <v>44504</v>
      </c>
      <c r="B124">
        <v>2022</v>
      </c>
      <c r="C124" t="s">
        <v>51</v>
      </c>
      <c r="D124" t="s">
        <v>131</v>
      </c>
      <c r="E124" t="s">
        <v>1791</v>
      </c>
      <c r="F124" t="s">
        <v>1761</v>
      </c>
      <c r="G124" t="s">
        <v>1886</v>
      </c>
      <c r="H124" t="s">
        <v>1887</v>
      </c>
      <c r="I124" t="s">
        <v>1888</v>
      </c>
      <c r="J124" t="s">
        <v>1889</v>
      </c>
      <c r="K124" t="s">
        <v>47</v>
      </c>
      <c r="L124" t="s">
        <v>47</v>
      </c>
      <c r="M124" t="s">
        <v>47</v>
      </c>
      <c r="N124" t="s">
        <v>47</v>
      </c>
      <c r="O124" t="s">
        <v>47</v>
      </c>
      <c r="P124" t="s">
        <v>47</v>
      </c>
      <c r="Q124" t="s">
        <v>1890</v>
      </c>
      <c r="R124" t="s">
        <v>1891</v>
      </c>
      <c r="S124" s="28">
        <v>0.72365174667867804</v>
      </c>
      <c r="T124" s="28">
        <v>0.27634825332132201</v>
      </c>
      <c r="U124">
        <v>104</v>
      </c>
      <c r="V124">
        <v>107</v>
      </c>
      <c r="W124">
        <v>3</v>
      </c>
      <c r="X124" t="s">
        <v>1226</v>
      </c>
      <c r="Y124" t="s">
        <v>1142</v>
      </c>
      <c r="Z124" s="7" t="b">
        <f t="shared" si="20"/>
        <v>0</v>
      </c>
      <c r="AA124" s="8" t="b">
        <f t="shared" si="21"/>
        <v>1</v>
      </c>
      <c r="AB124" s="9" t="b">
        <f t="shared" si="22"/>
        <v>0</v>
      </c>
      <c r="AC124" s="10" t="b">
        <f t="shared" si="23"/>
        <v>0</v>
      </c>
      <c r="AD124" s="10" t="b">
        <f t="shared" si="24"/>
        <v>0</v>
      </c>
      <c r="AE124" s="10" t="b">
        <f t="shared" si="25"/>
        <v>0</v>
      </c>
      <c r="AF124" s="10" t="b">
        <f t="shared" si="26"/>
        <v>0</v>
      </c>
      <c r="AG124" s="10">
        <f t="shared" si="27"/>
        <v>0</v>
      </c>
      <c r="AH124" s="10">
        <f t="shared" si="28"/>
        <v>0</v>
      </c>
      <c r="AI124" s="11">
        <f t="shared" si="29"/>
        <v>0</v>
      </c>
      <c r="AJ124" s="11">
        <f t="shared" si="30"/>
        <v>0</v>
      </c>
      <c r="AK124" s="11">
        <f t="shared" si="31"/>
        <v>0</v>
      </c>
      <c r="AL124" s="11" t="b">
        <f t="shared" si="32"/>
        <v>0</v>
      </c>
      <c r="AM124" s="11">
        <f t="shared" si="33"/>
        <v>0</v>
      </c>
    </row>
    <row r="125" spans="1:39" x14ac:dyDescent="0.25">
      <c r="A125" s="12">
        <v>44505</v>
      </c>
      <c r="B125">
        <v>2022</v>
      </c>
      <c r="C125" t="s">
        <v>61</v>
      </c>
      <c r="D125" t="s">
        <v>140</v>
      </c>
      <c r="E125" t="s">
        <v>1809</v>
      </c>
      <c r="F125" t="s">
        <v>1846</v>
      </c>
      <c r="G125" t="s">
        <v>1892</v>
      </c>
      <c r="H125" t="s">
        <v>1893</v>
      </c>
      <c r="I125" t="s">
        <v>1894</v>
      </c>
      <c r="J125" t="s">
        <v>1895</v>
      </c>
      <c r="K125" t="s">
        <v>47</v>
      </c>
      <c r="L125" t="s">
        <v>47</v>
      </c>
      <c r="M125" t="s">
        <v>47</v>
      </c>
      <c r="N125" t="s">
        <v>47</v>
      </c>
      <c r="O125" t="s">
        <v>47</v>
      </c>
      <c r="P125" t="s">
        <v>47</v>
      </c>
      <c r="Q125" t="s">
        <v>1896</v>
      </c>
      <c r="R125" t="s">
        <v>1897</v>
      </c>
      <c r="S125" s="28">
        <v>0.51775708711931201</v>
      </c>
      <c r="T125" s="28">
        <v>0.48224291288068799</v>
      </c>
      <c r="U125">
        <v>89</v>
      </c>
      <c r="V125">
        <v>102</v>
      </c>
      <c r="W125">
        <v>14</v>
      </c>
      <c r="X125" t="s">
        <v>1153</v>
      </c>
      <c r="Y125" t="s">
        <v>1143</v>
      </c>
      <c r="Z125" s="7" t="b">
        <f t="shared" si="20"/>
        <v>0</v>
      </c>
      <c r="AA125" s="8" t="b">
        <f t="shared" si="21"/>
        <v>1</v>
      </c>
      <c r="AB125" s="9" t="b">
        <f t="shared" si="22"/>
        <v>0</v>
      </c>
      <c r="AC125" s="10" t="b">
        <f t="shared" si="23"/>
        <v>0</v>
      </c>
      <c r="AD125" s="10">
        <f t="shared" si="24"/>
        <v>0</v>
      </c>
      <c r="AE125" s="10">
        <f t="shared" si="25"/>
        <v>0</v>
      </c>
      <c r="AF125" s="10">
        <f t="shared" si="26"/>
        <v>0</v>
      </c>
      <c r="AG125" s="10">
        <f t="shared" si="27"/>
        <v>0</v>
      </c>
      <c r="AH125" s="10">
        <f t="shared" si="28"/>
        <v>0</v>
      </c>
      <c r="AI125" s="11" t="b">
        <f t="shared" si="29"/>
        <v>0</v>
      </c>
      <c r="AJ125" s="11">
        <f t="shared" si="30"/>
        <v>0</v>
      </c>
      <c r="AK125" s="11">
        <f t="shared" si="31"/>
        <v>0</v>
      </c>
      <c r="AL125" s="11">
        <f t="shared" si="32"/>
        <v>0</v>
      </c>
      <c r="AM125" s="11">
        <f t="shared" si="33"/>
        <v>0</v>
      </c>
    </row>
    <row r="126" spans="1:39" x14ac:dyDescent="0.25">
      <c r="A126" s="12">
        <v>44505</v>
      </c>
      <c r="B126">
        <v>2022</v>
      </c>
      <c r="C126" t="s">
        <v>71</v>
      </c>
      <c r="D126" t="s">
        <v>120</v>
      </c>
      <c r="E126" t="s">
        <v>1797</v>
      </c>
      <c r="F126" t="s">
        <v>1834</v>
      </c>
      <c r="G126" t="s">
        <v>1898</v>
      </c>
      <c r="H126" t="s">
        <v>1899</v>
      </c>
      <c r="I126" t="s">
        <v>1900</v>
      </c>
      <c r="J126" t="s">
        <v>1901</v>
      </c>
      <c r="K126" t="s">
        <v>47</v>
      </c>
      <c r="L126" t="s">
        <v>47</v>
      </c>
      <c r="M126" t="s">
        <v>47</v>
      </c>
      <c r="N126" t="s">
        <v>47</v>
      </c>
      <c r="O126" t="s">
        <v>47</v>
      </c>
      <c r="P126" t="s">
        <v>47</v>
      </c>
      <c r="Q126" t="s">
        <v>1902</v>
      </c>
      <c r="R126" t="s">
        <v>1903</v>
      </c>
      <c r="S126" s="28">
        <v>0.61266044391368102</v>
      </c>
      <c r="T126" s="28">
        <v>0.38733955608631898</v>
      </c>
      <c r="U126">
        <v>115</v>
      </c>
      <c r="V126">
        <v>87</v>
      </c>
      <c r="W126">
        <v>63</v>
      </c>
      <c r="X126" t="s">
        <v>1189</v>
      </c>
      <c r="Y126" t="s">
        <v>1413</v>
      </c>
      <c r="Z126" s="7" t="b">
        <f t="shared" si="20"/>
        <v>1</v>
      </c>
      <c r="AA126" s="8" t="b">
        <f t="shared" si="21"/>
        <v>1</v>
      </c>
      <c r="AB126" s="9" t="b">
        <f t="shared" si="22"/>
        <v>0</v>
      </c>
      <c r="AC126" s="10" t="b">
        <f t="shared" si="23"/>
        <v>1</v>
      </c>
      <c r="AD126" s="10" t="b">
        <f t="shared" si="24"/>
        <v>1</v>
      </c>
      <c r="AE126" s="10">
        <f t="shared" si="25"/>
        <v>1</v>
      </c>
      <c r="AF126" s="10">
        <f t="shared" si="26"/>
        <v>1</v>
      </c>
      <c r="AG126" s="10">
        <f t="shared" si="27"/>
        <v>1</v>
      </c>
      <c r="AH126" s="10">
        <f t="shared" si="28"/>
        <v>1</v>
      </c>
      <c r="AI126" s="11">
        <f t="shared" si="29"/>
        <v>1</v>
      </c>
      <c r="AJ126" s="11" t="b">
        <f t="shared" si="30"/>
        <v>1</v>
      </c>
      <c r="AK126" s="11">
        <f t="shared" si="31"/>
        <v>1</v>
      </c>
      <c r="AL126" s="11">
        <f t="shared" si="32"/>
        <v>1</v>
      </c>
      <c r="AM126" s="11">
        <f t="shared" si="33"/>
        <v>1</v>
      </c>
    </row>
    <row r="127" spans="1:39" x14ac:dyDescent="0.25">
      <c r="A127" s="12">
        <v>44505</v>
      </c>
      <c r="B127">
        <v>2022</v>
      </c>
      <c r="C127" t="s">
        <v>60</v>
      </c>
      <c r="D127" t="s">
        <v>90</v>
      </c>
      <c r="E127" t="s">
        <v>1864</v>
      </c>
      <c r="F127" t="s">
        <v>1828</v>
      </c>
      <c r="G127" t="s">
        <v>1904</v>
      </c>
      <c r="H127" t="s">
        <v>1905</v>
      </c>
      <c r="I127" t="s">
        <v>1906</v>
      </c>
      <c r="J127" t="s">
        <v>1907</v>
      </c>
      <c r="K127" t="s">
        <v>47</v>
      </c>
      <c r="L127" t="s">
        <v>47</v>
      </c>
      <c r="M127" t="s">
        <v>47</v>
      </c>
      <c r="N127" t="s">
        <v>47</v>
      </c>
      <c r="O127" t="s">
        <v>47</v>
      </c>
      <c r="P127" t="s">
        <v>47</v>
      </c>
      <c r="Q127" t="s">
        <v>1908</v>
      </c>
      <c r="R127" t="s">
        <v>1909</v>
      </c>
      <c r="S127" s="28">
        <v>0.26794699844782799</v>
      </c>
      <c r="T127" s="28">
        <v>0.73205300155217201</v>
      </c>
      <c r="U127">
        <v>90</v>
      </c>
      <c r="V127">
        <v>96</v>
      </c>
      <c r="W127">
        <v>36</v>
      </c>
      <c r="X127" t="s">
        <v>1569</v>
      </c>
      <c r="Y127" t="s">
        <v>1323</v>
      </c>
      <c r="Z127" s="7" t="b">
        <f t="shared" si="20"/>
        <v>0</v>
      </c>
      <c r="AA127" s="8" t="b">
        <f t="shared" si="21"/>
        <v>0</v>
      </c>
      <c r="AB127" s="9" t="b">
        <f t="shared" si="22"/>
        <v>1</v>
      </c>
      <c r="AC127" s="10" t="b">
        <f t="shared" si="23"/>
        <v>1</v>
      </c>
      <c r="AD127" s="10" t="b">
        <f t="shared" si="24"/>
        <v>1</v>
      </c>
      <c r="AE127" s="10" t="b">
        <f t="shared" si="25"/>
        <v>1</v>
      </c>
      <c r="AF127" s="10" t="b">
        <f t="shared" si="26"/>
        <v>1</v>
      </c>
      <c r="AG127" s="10">
        <f t="shared" si="27"/>
        <v>1</v>
      </c>
      <c r="AH127" s="10">
        <f t="shared" si="28"/>
        <v>1</v>
      </c>
      <c r="AI127" s="11">
        <f t="shared" si="29"/>
        <v>1</v>
      </c>
      <c r="AJ127" s="11">
        <f t="shared" si="30"/>
        <v>1</v>
      </c>
      <c r="AK127" s="11">
        <f t="shared" si="31"/>
        <v>1</v>
      </c>
      <c r="AL127" s="11" t="b">
        <f t="shared" si="32"/>
        <v>1</v>
      </c>
      <c r="AM127" s="11">
        <f t="shared" si="33"/>
        <v>1</v>
      </c>
    </row>
    <row r="128" spans="1:39" x14ac:dyDescent="0.25">
      <c r="A128" s="12">
        <v>44505</v>
      </c>
      <c r="B128">
        <v>2022</v>
      </c>
      <c r="C128" t="s">
        <v>80</v>
      </c>
      <c r="D128" t="s">
        <v>81</v>
      </c>
      <c r="E128" t="s">
        <v>1798</v>
      </c>
      <c r="F128" t="s">
        <v>1803</v>
      </c>
      <c r="G128" t="s">
        <v>1910</v>
      </c>
      <c r="H128" t="s">
        <v>1911</v>
      </c>
      <c r="I128" t="s">
        <v>1912</v>
      </c>
      <c r="J128" t="s">
        <v>1913</v>
      </c>
      <c r="K128" t="s">
        <v>47</v>
      </c>
      <c r="L128" t="s">
        <v>47</v>
      </c>
      <c r="M128" t="s">
        <v>47</v>
      </c>
      <c r="N128" t="s">
        <v>47</v>
      </c>
      <c r="O128" t="s">
        <v>47</v>
      </c>
      <c r="P128" t="s">
        <v>47</v>
      </c>
      <c r="Q128" t="s">
        <v>1914</v>
      </c>
      <c r="R128" t="s">
        <v>1915</v>
      </c>
      <c r="S128" s="28">
        <v>0.80653252967391198</v>
      </c>
      <c r="T128" s="28">
        <v>0.19346747032608799</v>
      </c>
      <c r="U128">
        <v>101</v>
      </c>
      <c r="V128">
        <v>102</v>
      </c>
      <c r="W128">
        <v>26</v>
      </c>
      <c r="X128" t="s">
        <v>1227</v>
      </c>
      <c r="Y128" t="s">
        <v>1133</v>
      </c>
      <c r="Z128" s="7" t="b">
        <f t="shared" si="20"/>
        <v>0</v>
      </c>
      <c r="AA128" s="8" t="b">
        <f t="shared" si="21"/>
        <v>1</v>
      </c>
      <c r="AB128" s="9" t="b">
        <f t="shared" si="22"/>
        <v>0</v>
      </c>
      <c r="AC128" s="10" t="b">
        <f t="shared" si="23"/>
        <v>0</v>
      </c>
      <c r="AD128" s="10" t="b">
        <f t="shared" si="24"/>
        <v>0</v>
      </c>
      <c r="AE128" s="10" t="b">
        <f t="shared" si="25"/>
        <v>0</v>
      </c>
      <c r="AF128" s="10" t="b">
        <f t="shared" si="26"/>
        <v>0</v>
      </c>
      <c r="AG128" s="10" t="b">
        <f t="shared" si="27"/>
        <v>0</v>
      </c>
      <c r="AH128" s="10" t="b">
        <f t="shared" si="28"/>
        <v>0</v>
      </c>
      <c r="AI128" s="11">
        <f t="shared" si="29"/>
        <v>0</v>
      </c>
      <c r="AJ128" s="11">
        <f t="shared" si="30"/>
        <v>0</v>
      </c>
      <c r="AK128" s="11">
        <f t="shared" si="31"/>
        <v>0</v>
      </c>
      <c r="AL128" s="11">
        <f t="shared" si="32"/>
        <v>0</v>
      </c>
      <c r="AM128" s="11">
        <f t="shared" si="33"/>
        <v>0</v>
      </c>
    </row>
    <row r="129" spans="1:39" x14ac:dyDescent="0.25">
      <c r="A129" s="12">
        <v>44505</v>
      </c>
      <c r="B129">
        <v>2022</v>
      </c>
      <c r="C129" t="s">
        <v>180</v>
      </c>
      <c r="D129" t="s">
        <v>121</v>
      </c>
      <c r="E129" t="s">
        <v>1767</v>
      </c>
      <c r="F129" t="s">
        <v>1822</v>
      </c>
      <c r="G129" t="s">
        <v>1916</v>
      </c>
      <c r="H129" t="s">
        <v>1917</v>
      </c>
      <c r="I129" t="s">
        <v>1918</v>
      </c>
      <c r="J129" t="s">
        <v>1919</v>
      </c>
      <c r="K129" t="s">
        <v>47</v>
      </c>
      <c r="L129" t="s">
        <v>47</v>
      </c>
      <c r="M129" t="s">
        <v>47</v>
      </c>
      <c r="N129" t="s">
        <v>47</v>
      </c>
      <c r="O129" t="s">
        <v>47</v>
      </c>
      <c r="P129" t="s">
        <v>47</v>
      </c>
      <c r="Q129" t="s">
        <v>1920</v>
      </c>
      <c r="R129" t="s">
        <v>1921</v>
      </c>
      <c r="S129" s="28">
        <v>0.66909747741607695</v>
      </c>
      <c r="T129" s="28">
        <v>0.330902522583923</v>
      </c>
      <c r="U129">
        <v>98</v>
      </c>
      <c r="V129">
        <v>113</v>
      </c>
      <c r="W129">
        <v>78</v>
      </c>
      <c r="X129" t="s">
        <v>1478</v>
      </c>
      <c r="Y129" t="s">
        <v>1074</v>
      </c>
      <c r="Z129" s="7" t="b">
        <f t="shared" si="20"/>
        <v>0</v>
      </c>
      <c r="AA129" s="8" t="b">
        <f t="shared" si="21"/>
        <v>1</v>
      </c>
      <c r="AB129" s="9" t="b">
        <f t="shared" si="22"/>
        <v>0</v>
      </c>
      <c r="AC129" s="10" t="b">
        <f t="shared" si="23"/>
        <v>0</v>
      </c>
      <c r="AD129" s="10" t="b">
        <f t="shared" si="24"/>
        <v>0</v>
      </c>
      <c r="AE129" s="10" t="b">
        <f t="shared" si="25"/>
        <v>0</v>
      </c>
      <c r="AF129" s="10">
        <f t="shared" si="26"/>
        <v>0</v>
      </c>
      <c r="AG129" s="10">
        <f t="shared" si="27"/>
        <v>0</v>
      </c>
      <c r="AH129" s="10">
        <f t="shared" si="28"/>
        <v>0</v>
      </c>
      <c r="AI129" s="11">
        <f t="shared" si="29"/>
        <v>0</v>
      </c>
      <c r="AJ129" s="11">
        <f t="shared" si="30"/>
        <v>0</v>
      </c>
      <c r="AK129" s="11" t="b">
        <f t="shared" si="31"/>
        <v>0</v>
      </c>
      <c r="AL129" s="11">
        <f t="shared" si="32"/>
        <v>0</v>
      </c>
      <c r="AM129" s="11">
        <f t="shared" si="33"/>
        <v>0</v>
      </c>
    </row>
    <row r="130" spans="1:39" x14ac:dyDescent="0.25">
      <c r="A130" s="12">
        <v>44505</v>
      </c>
      <c r="B130">
        <v>2022</v>
      </c>
      <c r="C130" t="s">
        <v>130</v>
      </c>
      <c r="D130" t="s">
        <v>188</v>
      </c>
      <c r="E130" t="s">
        <v>1840</v>
      </c>
      <c r="F130" t="s">
        <v>1841</v>
      </c>
      <c r="G130" t="s">
        <v>1922</v>
      </c>
      <c r="H130" t="s">
        <v>1923</v>
      </c>
      <c r="I130" t="s">
        <v>1924</v>
      </c>
      <c r="J130" t="s">
        <v>1925</v>
      </c>
      <c r="K130" t="s">
        <v>47</v>
      </c>
      <c r="L130" t="s">
        <v>47</v>
      </c>
      <c r="M130" t="s">
        <v>47</v>
      </c>
      <c r="N130" t="s">
        <v>47</v>
      </c>
      <c r="O130" t="s">
        <v>47</v>
      </c>
      <c r="P130" t="s">
        <v>47</v>
      </c>
      <c r="Q130" t="s">
        <v>1926</v>
      </c>
      <c r="R130" t="s">
        <v>1927</v>
      </c>
      <c r="S130" s="28">
        <v>0.52257428979508003</v>
      </c>
      <c r="T130" s="28">
        <v>0.47742571020491997</v>
      </c>
      <c r="U130">
        <v>84</v>
      </c>
      <c r="V130">
        <v>104</v>
      </c>
      <c r="W130">
        <v>68</v>
      </c>
      <c r="X130" t="s">
        <v>1576</v>
      </c>
      <c r="Y130" t="s">
        <v>1213</v>
      </c>
      <c r="Z130" s="7" t="b">
        <f t="shared" si="20"/>
        <v>0</v>
      </c>
      <c r="AA130" s="8" t="b">
        <f t="shared" si="21"/>
        <v>1</v>
      </c>
      <c r="AB130" s="9" t="b">
        <f t="shared" si="22"/>
        <v>0</v>
      </c>
      <c r="AC130" s="10" t="b">
        <f t="shared" si="23"/>
        <v>0</v>
      </c>
      <c r="AD130" s="10">
        <f t="shared" si="24"/>
        <v>0</v>
      </c>
      <c r="AE130" s="10">
        <f t="shared" si="25"/>
        <v>0</v>
      </c>
      <c r="AF130" s="10">
        <f t="shared" si="26"/>
        <v>0</v>
      </c>
      <c r="AG130" s="10">
        <f t="shared" si="27"/>
        <v>0</v>
      </c>
      <c r="AH130" s="10">
        <f t="shared" si="28"/>
        <v>0</v>
      </c>
      <c r="AI130" s="11" t="b">
        <f t="shared" si="29"/>
        <v>0</v>
      </c>
      <c r="AJ130" s="11">
        <f t="shared" si="30"/>
        <v>0</v>
      </c>
      <c r="AK130" s="11">
        <f t="shared" si="31"/>
        <v>0</v>
      </c>
      <c r="AL130" s="11">
        <f t="shared" si="32"/>
        <v>0</v>
      </c>
      <c r="AM130" s="11">
        <f t="shared" si="33"/>
        <v>0</v>
      </c>
    </row>
    <row r="131" spans="1:39" x14ac:dyDescent="0.25">
      <c r="A131" s="12">
        <v>44505</v>
      </c>
      <c r="B131">
        <v>2022</v>
      </c>
      <c r="C131" t="s">
        <v>50</v>
      </c>
      <c r="D131" t="s">
        <v>91</v>
      </c>
      <c r="E131" t="s">
        <v>1858</v>
      </c>
      <c r="F131" t="s">
        <v>1853</v>
      </c>
      <c r="G131" t="s">
        <v>1928</v>
      </c>
      <c r="H131" t="s">
        <v>1929</v>
      </c>
      <c r="I131" t="s">
        <v>1930</v>
      </c>
      <c r="J131" t="s">
        <v>1931</v>
      </c>
      <c r="K131" t="s">
        <v>47</v>
      </c>
      <c r="L131" t="s">
        <v>47</v>
      </c>
      <c r="M131" t="s">
        <v>47</v>
      </c>
      <c r="N131" t="s">
        <v>47</v>
      </c>
      <c r="O131" t="s">
        <v>47</v>
      </c>
      <c r="P131" t="s">
        <v>47</v>
      </c>
      <c r="Q131" t="s">
        <v>1932</v>
      </c>
      <c r="R131" t="s">
        <v>1933</v>
      </c>
      <c r="S131" s="28">
        <v>0.72195507407155002</v>
      </c>
      <c r="T131" s="28">
        <v>0.27804492592844998</v>
      </c>
      <c r="U131">
        <v>126</v>
      </c>
      <c r="V131">
        <v>85</v>
      </c>
      <c r="W131">
        <v>53</v>
      </c>
      <c r="X131" t="s">
        <v>1413</v>
      </c>
      <c r="Y131" t="s">
        <v>1266</v>
      </c>
      <c r="Z131" s="7" t="b">
        <f t="shared" ref="Z131:Z159" si="34">U131&gt;V131</f>
        <v>1</v>
      </c>
      <c r="AA131" s="8" t="b">
        <f t="shared" ref="AA131:AA194" si="35">OR($S131&gt;50%)</f>
        <v>1</v>
      </c>
      <c r="AB131" s="9" t="b">
        <f t="shared" ref="AB131:AB194" si="36">OR($T131&gt;50%)</f>
        <v>0</v>
      </c>
      <c r="AC131" s="10" t="b">
        <f t="shared" ref="AC131:AC159" si="37">IF(Z131=TRUE,AA131,AB131)</f>
        <v>1</v>
      </c>
      <c r="AD131" s="10" t="b">
        <f t="shared" ref="AD131:AD159" si="38">IF(AND(OR(S131&gt;=60%,T131&gt;=60%)=TRUE,AC131=TRUE),TRUE,IF(AND(OR(S131&gt;=60%,T131&gt;=60%)=FALSE,AC131=TRUE),1,IF(AND(OR(S131&gt;=60%,T131&gt;=60%)=FALSE,AC131=FALSE),0,IF(AND(OR(S131&gt;=60%,T131&gt;=60%)=TRUE,AC131=FALSE),FALSE,"вне условия"))))</f>
        <v>1</v>
      </c>
      <c r="AE131" s="10" t="b">
        <f t="shared" ref="AE131:AE159" si="39">IF(AND(OR(S131&gt;=65%,T131&gt;=65%)=TRUE,AC131=TRUE),TRUE,IF(AND(OR(S131&gt;=65%,T131&gt;=65%)=FALSE,AC131=TRUE),1,IF(AND(OR(S131&gt;=65%,T131&gt;=65%)=FALSE,AC131=FALSE),0,IF(AND(OR(S131&gt;=65%,T131&gt;=65%)=TRUE,AC131=FALSE),FALSE,"вне условия"))))</f>
        <v>1</v>
      </c>
      <c r="AF131" s="10" t="b">
        <f t="shared" ref="AF131:AF159" si="40">IF(AND(OR(S131&gt;=70%,T131&gt;=70%)=TRUE,AC131=TRUE),TRUE,IF(AND(OR(S131&gt;=70%,T131&gt;=70%)=FALSE,AC131=TRUE),1,IF(AND(OR(S131&gt;=70%,T131&gt;=70%)=FALSE,AC131=FALSE),0,IF(AND(OR(S131&gt;=70%,T131&gt;=70%)=TRUE,AC131=FALSE),FALSE,"вне условия"))))</f>
        <v>1</v>
      </c>
      <c r="AG131" s="10">
        <f t="shared" ref="AG131:AG159" si="41">IF(AND(OR(S131&gt;=75%,T131&gt;=75%)=TRUE,AC131=TRUE),TRUE,IF(AND(OR(S131&gt;=75%,T131&gt;=75%)=FALSE,AC131=TRUE),1,IF(AND(OR(S131&gt;=75%,T131&gt;=75%)=FALSE,AC131=FALSE),0,IF(AND(OR(S131&gt;=75%,T131&gt;=75%)=TRUE,AC131=FALSE),FALSE,"вне условия"))))</f>
        <v>1</v>
      </c>
      <c r="AH131" s="10">
        <f t="shared" ref="AH131:AH159" si="42">IF(AND(OR(S131&gt;=80%,T131&gt;=80%)=TRUE,AC131=TRUE),TRUE,IF(AND(OR(S131&gt;=80%,T131&gt;=80%)=FALSE,AC131=TRUE),1,IF(AND(OR(S131&gt;=80%,T131&gt;=80%)=FALSE,AC131=FALSE),0,IF(AND(OR(S131&gt;=80%,T131&gt;=80%)=TRUE,AC131=FALSE),FALSE,"вне условия"))))</f>
        <v>1</v>
      </c>
      <c r="AI131" s="11">
        <f t="shared" ref="AI131:AI159" si="43">IF(AND(OR(AND(S131&lt;60%,S131&gt;=50%),AND(T131&lt;60%,T131&gt;=50%))=TRUE,AC131=TRUE),TRUE,IF(AND(OR(AND(S131&lt;60%,S131&gt;=50%),AND(T131&lt;60%,T131&gt;=50%))=FALSE,AC131=TRUE),1,IF(AND(OR(AND(S131&lt;60%,S131&gt;=50%),AND(T131&lt;60%,T131&gt;=50%))=FALSE,AC131=FALSE),0,IF(AND(OR(AND(S131&lt;60%,S131&gt;=50%),AND(T131&lt;60%,T131&gt;=50%))=TRUE,AC131=FALSE),FALSE,"вне условия"))))</f>
        <v>1</v>
      </c>
      <c r="AJ131" s="11">
        <f t="shared" ref="AJ131:AJ159" si="44">IF(AND(OR(AND(S131&lt;65%,S131&gt;=60%),AND(T131&lt;65%,T131&gt;=60%))=TRUE,AC131=TRUE),TRUE,IF(AND(OR(AND(S131&lt;65%,S131&gt;=60%),AND(T131&lt;65%,T131&gt;=60%))=FALSE,AC131=TRUE),1,IF(AND(OR(AND(S131&lt;65%,S131&gt;=60%),AND(T131&lt;65%,T131&gt;=60%))=FALSE,AC131=FALSE),0,IF(AND(OR(AND(S131&lt;65%,S131&gt;=60%),AND(T131&lt;65%,T131&gt;=60%))=TRUE,AC131=FALSE),FALSE,"вне условия"))))</f>
        <v>1</v>
      </c>
      <c r="AK131" s="11">
        <f t="shared" ref="AK131:AK159" si="45">IF(AND(OR(AND(S131&lt;70%,S131&gt;=65%),AND(T131&lt;70%,T131&gt;=65%))=TRUE,AC131=TRUE),TRUE,IF(AND(OR(AND(S131&lt;70%,S131&gt;=65%),AND(T131&lt;70%,T131&gt;=65%))=FALSE,AC131=TRUE),1,IF(AND(OR(AND(S131&lt;70%,S131&gt;=65%),AND(T131&lt;70%,T131&gt;=65%))=FALSE,AC131=FALSE),0,IF(AND(OR(AND(S131&lt;70%,S131&gt;=65%),AND(T131&lt;70%,T131&gt;=65%))=TRUE,AC131=FALSE),FALSE,"вне условия"))))</f>
        <v>1</v>
      </c>
      <c r="AL131" s="11" t="b">
        <f t="shared" ref="AL131:AL159" si="46">IF(AND(OR(AND(S131&lt;75%,S131&gt;=70%),AND(T131&lt;75%,T131&gt;=70%))=TRUE,AC131=TRUE),TRUE,IF(AND(OR(AND(S131&lt;75%,S131&gt;=70%),AND(T131&lt;75%,T131&gt;=70%))=FALSE,AC131=TRUE),1,IF(AND(OR(AND(S131&lt;75%,S131&gt;=70%),AND(T131&lt;75%,T131&gt;=70%))=FALSE,AC131=FALSE),0,IF(AND(OR(AND(S131&lt;75%,S131&gt;=70%),AND(T131&lt;75%,T131&gt;=70%))=TRUE,AC131=FALSE),FALSE,"вне условия"))))</f>
        <v>1</v>
      </c>
      <c r="AM131" s="11">
        <f t="shared" ref="AM131:AM159" si="47">IF(AND(OR(AND(S131&lt;80%,S131&gt;=75%),AND(T131&lt;80%,T131&gt;=75%))=TRUE,AC131=TRUE),TRUE,IF(AND(OR(AND(S131&lt;80%,S131&gt;=75%),AND(T131&lt;80%,T131&gt;=75%))=FALSE,AC131=TRUE),1,IF(AND(OR(AND(S131&lt;80%,S131&gt;=75%),AND(T131&lt;80%,T131&gt;=75%))=FALSE,AC131=FALSE),0,IF(AND(OR(AND(S131&lt;80%,S131&gt;=75%),AND(T131&lt;80%,T131&gt;=75%))=TRUE,AC131=FALSE),FALSE,"вне условия"))))</f>
        <v>1</v>
      </c>
    </row>
    <row r="132" spans="1:39" x14ac:dyDescent="0.25">
      <c r="A132" s="12">
        <v>44505</v>
      </c>
      <c r="B132">
        <v>2022</v>
      </c>
      <c r="C132" t="s">
        <v>170</v>
      </c>
      <c r="D132" t="s">
        <v>141</v>
      </c>
      <c r="E132" t="s">
        <v>1852</v>
      </c>
      <c r="F132" t="s">
        <v>1859</v>
      </c>
      <c r="G132" t="s">
        <v>1934</v>
      </c>
      <c r="H132" t="s">
        <v>1935</v>
      </c>
      <c r="I132" t="s">
        <v>1936</v>
      </c>
      <c r="J132" t="s">
        <v>1937</v>
      </c>
      <c r="K132" t="s">
        <v>47</v>
      </c>
      <c r="L132" t="s">
        <v>47</v>
      </c>
      <c r="M132" t="s">
        <v>47</v>
      </c>
      <c r="N132" t="s">
        <v>47</v>
      </c>
      <c r="O132" t="s">
        <v>47</v>
      </c>
      <c r="P132" t="s">
        <v>47</v>
      </c>
      <c r="Q132" t="s">
        <v>1938</v>
      </c>
      <c r="R132" t="s">
        <v>1939</v>
      </c>
      <c r="S132" s="28">
        <v>0.60896388644983801</v>
      </c>
      <c r="T132" s="28">
        <v>0.39103611355016199</v>
      </c>
      <c r="U132">
        <v>140</v>
      </c>
      <c r="V132">
        <v>110</v>
      </c>
      <c r="W132">
        <v>42</v>
      </c>
      <c r="X132" t="s">
        <v>1426</v>
      </c>
      <c r="Y132" t="s">
        <v>1273</v>
      </c>
      <c r="Z132" s="7" t="b">
        <f t="shared" si="34"/>
        <v>1</v>
      </c>
      <c r="AA132" s="8" t="b">
        <f t="shared" si="35"/>
        <v>1</v>
      </c>
      <c r="AB132" s="9" t="b">
        <f t="shared" si="36"/>
        <v>0</v>
      </c>
      <c r="AC132" s="10" t="b">
        <f t="shared" si="37"/>
        <v>1</v>
      </c>
      <c r="AD132" s="10" t="b">
        <f t="shared" si="38"/>
        <v>1</v>
      </c>
      <c r="AE132" s="10">
        <f t="shared" si="39"/>
        <v>1</v>
      </c>
      <c r="AF132" s="10">
        <f t="shared" si="40"/>
        <v>1</v>
      </c>
      <c r="AG132" s="10">
        <f t="shared" si="41"/>
        <v>1</v>
      </c>
      <c r="AH132" s="10">
        <f t="shared" si="42"/>
        <v>1</v>
      </c>
      <c r="AI132" s="11">
        <f t="shared" si="43"/>
        <v>1</v>
      </c>
      <c r="AJ132" s="11" t="b">
        <f t="shared" si="44"/>
        <v>1</v>
      </c>
      <c r="AK132" s="11">
        <f t="shared" si="45"/>
        <v>1</v>
      </c>
      <c r="AL132" s="11">
        <f t="shared" si="46"/>
        <v>1</v>
      </c>
      <c r="AM132" s="11">
        <f t="shared" si="47"/>
        <v>1</v>
      </c>
    </row>
    <row r="133" spans="1:39" x14ac:dyDescent="0.25">
      <c r="A133" s="12">
        <v>44505</v>
      </c>
      <c r="B133">
        <v>2022</v>
      </c>
      <c r="C133" t="s">
        <v>171</v>
      </c>
      <c r="D133" t="s">
        <v>70</v>
      </c>
      <c r="E133" t="s">
        <v>1804</v>
      </c>
      <c r="F133" t="s">
        <v>1821</v>
      </c>
      <c r="G133" t="s">
        <v>1940</v>
      </c>
      <c r="H133" t="s">
        <v>1941</v>
      </c>
      <c r="I133" t="s">
        <v>1942</v>
      </c>
      <c r="J133" t="s">
        <v>1943</v>
      </c>
      <c r="K133" t="s">
        <v>47</v>
      </c>
      <c r="L133" t="s">
        <v>47</v>
      </c>
      <c r="M133" t="s">
        <v>47</v>
      </c>
      <c r="N133" t="s">
        <v>47</v>
      </c>
      <c r="O133" t="s">
        <v>47</v>
      </c>
      <c r="P133" t="s">
        <v>47</v>
      </c>
      <c r="Q133" t="s">
        <v>1944</v>
      </c>
      <c r="R133" t="s">
        <v>1945</v>
      </c>
      <c r="S133" s="28">
        <v>0.69145102048740903</v>
      </c>
      <c r="T133" s="28">
        <v>0.30854897951259103</v>
      </c>
      <c r="U133">
        <v>110</v>
      </c>
      <c r="V133">
        <v>106</v>
      </c>
      <c r="W133">
        <v>77</v>
      </c>
      <c r="X133" t="s">
        <v>1653</v>
      </c>
      <c r="Y133" t="s">
        <v>1266</v>
      </c>
      <c r="Z133" s="7" t="b">
        <f t="shared" si="34"/>
        <v>1</v>
      </c>
      <c r="AA133" s="8" t="b">
        <f t="shared" si="35"/>
        <v>1</v>
      </c>
      <c r="AB133" s="9" t="b">
        <f t="shared" si="36"/>
        <v>0</v>
      </c>
      <c r="AC133" s="10" t="b">
        <f t="shared" si="37"/>
        <v>1</v>
      </c>
      <c r="AD133" s="10" t="b">
        <f t="shared" si="38"/>
        <v>1</v>
      </c>
      <c r="AE133" s="10" t="b">
        <f t="shared" si="39"/>
        <v>1</v>
      </c>
      <c r="AF133" s="10">
        <f t="shared" si="40"/>
        <v>1</v>
      </c>
      <c r="AG133" s="10">
        <f t="shared" si="41"/>
        <v>1</v>
      </c>
      <c r="AH133" s="10">
        <f t="shared" si="42"/>
        <v>1</v>
      </c>
      <c r="AI133" s="11">
        <f t="shared" si="43"/>
        <v>1</v>
      </c>
      <c r="AJ133" s="11">
        <f t="shared" si="44"/>
        <v>1</v>
      </c>
      <c r="AK133" s="11" t="b">
        <f t="shared" si="45"/>
        <v>1</v>
      </c>
      <c r="AL133" s="11">
        <f t="shared" si="46"/>
        <v>1</v>
      </c>
      <c r="AM133" s="11">
        <f t="shared" si="47"/>
        <v>1</v>
      </c>
    </row>
    <row r="134" spans="1:39" x14ac:dyDescent="0.25">
      <c r="A134" s="12">
        <v>44506</v>
      </c>
      <c r="B134">
        <v>2022</v>
      </c>
      <c r="C134" t="s">
        <v>151</v>
      </c>
      <c r="D134" t="s">
        <v>101</v>
      </c>
      <c r="E134" t="s">
        <v>1835</v>
      </c>
      <c r="F134" t="s">
        <v>1883</v>
      </c>
      <c r="G134" t="s">
        <v>1946</v>
      </c>
      <c r="H134" t="s">
        <v>1947</v>
      </c>
      <c r="I134" t="s">
        <v>1948</v>
      </c>
      <c r="J134" t="s">
        <v>1949</v>
      </c>
      <c r="K134" t="s">
        <v>47</v>
      </c>
      <c r="L134" t="s">
        <v>47</v>
      </c>
      <c r="M134" t="s">
        <v>47</v>
      </c>
      <c r="N134" t="s">
        <v>47</v>
      </c>
      <c r="O134" t="s">
        <v>47</v>
      </c>
      <c r="P134" t="s">
        <v>47</v>
      </c>
      <c r="Q134" t="s">
        <v>1950</v>
      </c>
      <c r="R134" t="s">
        <v>1951</v>
      </c>
      <c r="S134" s="28">
        <v>0.910674464788368</v>
      </c>
      <c r="T134" s="28">
        <v>8.9325535211632001E-2</v>
      </c>
      <c r="U134">
        <v>95</v>
      </c>
      <c r="V134">
        <v>94</v>
      </c>
      <c r="W134">
        <v>30</v>
      </c>
      <c r="X134" t="s">
        <v>1253</v>
      </c>
      <c r="Y134" t="s">
        <v>1227</v>
      </c>
      <c r="Z134" s="7" t="b">
        <f t="shared" si="34"/>
        <v>1</v>
      </c>
      <c r="AA134" s="8" t="b">
        <f t="shared" si="35"/>
        <v>1</v>
      </c>
      <c r="AB134" s="9" t="b">
        <f t="shared" si="36"/>
        <v>0</v>
      </c>
      <c r="AC134" s="10" t="b">
        <f t="shared" si="37"/>
        <v>1</v>
      </c>
      <c r="AD134" s="10" t="b">
        <f t="shared" si="38"/>
        <v>1</v>
      </c>
      <c r="AE134" s="10" t="b">
        <f t="shared" si="39"/>
        <v>1</v>
      </c>
      <c r="AF134" s="10" t="b">
        <f t="shared" si="40"/>
        <v>1</v>
      </c>
      <c r="AG134" s="10" t="b">
        <f t="shared" si="41"/>
        <v>1</v>
      </c>
      <c r="AH134" s="10" t="b">
        <f t="shared" si="42"/>
        <v>1</v>
      </c>
      <c r="AI134" s="11">
        <f t="shared" si="43"/>
        <v>1</v>
      </c>
      <c r="AJ134" s="11">
        <f t="shared" si="44"/>
        <v>1</v>
      </c>
      <c r="AK134" s="11">
        <f t="shared" si="45"/>
        <v>1</v>
      </c>
      <c r="AL134" s="11">
        <f t="shared" si="46"/>
        <v>1</v>
      </c>
      <c r="AM134" s="11">
        <f t="shared" si="47"/>
        <v>1</v>
      </c>
    </row>
    <row r="135" spans="1:39" x14ac:dyDescent="0.25">
      <c r="A135" s="12">
        <v>44506</v>
      </c>
      <c r="B135">
        <v>2022</v>
      </c>
      <c r="C135" t="s">
        <v>110</v>
      </c>
      <c r="D135" t="s">
        <v>150</v>
      </c>
      <c r="E135" t="s">
        <v>1870</v>
      </c>
      <c r="F135" t="s">
        <v>1877</v>
      </c>
      <c r="G135" t="s">
        <v>1952</v>
      </c>
      <c r="H135" t="s">
        <v>1953</v>
      </c>
      <c r="I135" t="s">
        <v>1954</v>
      </c>
      <c r="J135" t="s">
        <v>1955</v>
      </c>
      <c r="K135" t="s">
        <v>47</v>
      </c>
      <c r="L135" t="s">
        <v>47</v>
      </c>
      <c r="M135" t="s">
        <v>47</v>
      </c>
      <c r="N135" t="s">
        <v>47</v>
      </c>
      <c r="O135" t="s">
        <v>47</v>
      </c>
      <c r="P135" t="s">
        <v>47</v>
      </c>
      <c r="Q135" t="s">
        <v>1956</v>
      </c>
      <c r="R135" t="s">
        <v>1957</v>
      </c>
      <c r="S135" s="28">
        <v>0.55439476416273104</v>
      </c>
      <c r="T135" s="28">
        <v>0.44560523583726902</v>
      </c>
      <c r="U135">
        <v>118</v>
      </c>
      <c r="V135">
        <v>115</v>
      </c>
      <c r="W135">
        <v>86</v>
      </c>
      <c r="X135" t="s">
        <v>1163</v>
      </c>
      <c r="Y135" t="s">
        <v>1084</v>
      </c>
      <c r="Z135" s="7" t="b">
        <f t="shared" si="34"/>
        <v>1</v>
      </c>
      <c r="AA135" s="8" t="b">
        <f t="shared" si="35"/>
        <v>1</v>
      </c>
      <c r="AB135" s="9" t="b">
        <f t="shared" si="36"/>
        <v>0</v>
      </c>
      <c r="AC135" s="10" t="b">
        <f t="shared" si="37"/>
        <v>1</v>
      </c>
      <c r="AD135" s="10">
        <f t="shared" si="38"/>
        <v>1</v>
      </c>
      <c r="AE135" s="10">
        <f t="shared" si="39"/>
        <v>1</v>
      </c>
      <c r="AF135" s="10">
        <f t="shared" si="40"/>
        <v>1</v>
      </c>
      <c r="AG135" s="10">
        <f t="shared" si="41"/>
        <v>1</v>
      </c>
      <c r="AH135" s="10">
        <f t="shared" si="42"/>
        <v>1</v>
      </c>
      <c r="AI135" s="11" t="b">
        <f t="shared" si="43"/>
        <v>1</v>
      </c>
      <c r="AJ135" s="11">
        <f t="shared" si="44"/>
        <v>1</v>
      </c>
      <c r="AK135" s="11">
        <f t="shared" si="45"/>
        <v>1</v>
      </c>
      <c r="AL135" s="11">
        <f t="shared" si="46"/>
        <v>1</v>
      </c>
      <c r="AM135" s="11">
        <f t="shared" si="47"/>
        <v>1</v>
      </c>
    </row>
    <row r="136" spans="1:39" x14ac:dyDescent="0.25">
      <c r="A136" s="12">
        <v>44506</v>
      </c>
      <c r="B136">
        <v>2022</v>
      </c>
      <c r="C136" t="s">
        <v>111</v>
      </c>
      <c r="D136" t="s">
        <v>40</v>
      </c>
      <c r="E136" t="s">
        <v>1816</v>
      </c>
      <c r="F136" t="s">
        <v>1865</v>
      </c>
      <c r="G136" t="s">
        <v>1958</v>
      </c>
      <c r="H136" t="s">
        <v>1959</v>
      </c>
      <c r="I136" t="s">
        <v>1960</v>
      </c>
      <c r="J136" t="s">
        <v>1961</v>
      </c>
      <c r="K136" t="s">
        <v>47</v>
      </c>
      <c r="L136" t="s">
        <v>47</v>
      </c>
      <c r="M136" t="s">
        <v>47</v>
      </c>
      <c r="N136" t="s">
        <v>47</v>
      </c>
      <c r="O136" t="s">
        <v>47</v>
      </c>
      <c r="P136" t="s">
        <v>47</v>
      </c>
      <c r="Q136" t="s">
        <v>1962</v>
      </c>
      <c r="R136" t="s">
        <v>1963</v>
      </c>
      <c r="S136" s="28">
        <v>0.51576142528070401</v>
      </c>
      <c r="T136" s="28">
        <v>0.48423857471929599</v>
      </c>
      <c r="U136">
        <v>105</v>
      </c>
      <c r="V136">
        <v>114</v>
      </c>
      <c r="W136">
        <v>77</v>
      </c>
      <c r="X136" t="s">
        <v>1595</v>
      </c>
      <c r="Y136" t="s">
        <v>1309</v>
      </c>
      <c r="Z136" s="7" t="b">
        <f t="shared" si="34"/>
        <v>0</v>
      </c>
      <c r="AA136" s="8" t="b">
        <f t="shared" si="35"/>
        <v>1</v>
      </c>
      <c r="AB136" s="9" t="b">
        <f t="shared" si="36"/>
        <v>0</v>
      </c>
      <c r="AC136" s="10" t="b">
        <f t="shared" si="37"/>
        <v>0</v>
      </c>
      <c r="AD136" s="10">
        <f t="shared" si="38"/>
        <v>0</v>
      </c>
      <c r="AE136" s="10">
        <f t="shared" si="39"/>
        <v>0</v>
      </c>
      <c r="AF136" s="10">
        <f t="shared" si="40"/>
        <v>0</v>
      </c>
      <c r="AG136" s="10">
        <f t="shared" si="41"/>
        <v>0</v>
      </c>
      <c r="AH136" s="10">
        <f t="shared" si="42"/>
        <v>0</v>
      </c>
      <c r="AI136" s="11" t="b">
        <f t="shared" si="43"/>
        <v>0</v>
      </c>
      <c r="AJ136" s="11">
        <f t="shared" si="44"/>
        <v>0</v>
      </c>
      <c r="AK136" s="11">
        <f t="shared" si="45"/>
        <v>0</v>
      </c>
      <c r="AL136" s="11">
        <f t="shared" si="46"/>
        <v>0</v>
      </c>
      <c r="AM136" s="11">
        <f t="shared" si="47"/>
        <v>0</v>
      </c>
    </row>
    <row r="137" spans="1:39" x14ac:dyDescent="0.25">
      <c r="A137" s="12">
        <v>44506</v>
      </c>
      <c r="B137">
        <v>2022</v>
      </c>
      <c r="C137" t="s">
        <v>161</v>
      </c>
      <c r="D137" t="s">
        <v>39</v>
      </c>
      <c r="E137" t="s">
        <v>1847</v>
      </c>
      <c r="F137" t="s">
        <v>1871</v>
      </c>
      <c r="G137" t="s">
        <v>1964</v>
      </c>
      <c r="H137" t="s">
        <v>1965</v>
      </c>
      <c r="I137" t="s">
        <v>1966</v>
      </c>
      <c r="J137" t="s">
        <v>1967</v>
      </c>
      <c r="K137" t="s">
        <v>47</v>
      </c>
      <c r="L137" t="s">
        <v>47</v>
      </c>
      <c r="M137" t="s">
        <v>47</v>
      </c>
      <c r="N137" t="s">
        <v>47</v>
      </c>
      <c r="O137" t="s">
        <v>47</v>
      </c>
      <c r="P137" t="s">
        <v>47</v>
      </c>
      <c r="Q137" t="s">
        <v>1968</v>
      </c>
      <c r="R137" t="s">
        <v>1969</v>
      </c>
      <c r="S137" s="28">
        <v>0.63526120174206002</v>
      </c>
      <c r="T137" s="28">
        <v>0.36473879825793998</v>
      </c>
      <c r="U137">
        <v>107</v>
      </c>
      <c r="V137">
        <v>104</v>
      </c>
      <c r="W137">
        <v>78</v>
      </c>
      <c r="X137" t="s">
        <v>1180</v>
      </c>
      <c r="Y137" t="s">
        <v>1213</v>
      </c>
      <c r="Z137" s="7" t="b">
        <f t="shared" si="34"/>
        <v>1</v>
      </c>
      <c r="AA137" s="8" t="b">
        <f t="shared" si="35"/>
        <v>1</v>
      </c>
      <c r="AB137" s="9" t="b">
        <f t="shared" si="36"/>
        <v>0</v>
      </c>
      <c r="AC137" s="10" t="b">
        <f t="shared" si="37"/>
        <v>1</v>
      </c>
      <c r="AD137" s="10" t="b">
        <f t="shared" si="38"/>
        <v>1</v>
      </c>
      <c r="AE137" s="10">
        <f t="shared" si="39"/>
        <v>1</v>
      </c>
      <c r="AF137" s="10">
        <f t="shared" si="40"/>
        <v>1</v>
      </c>
      <c r="AG137" s="10">
        <f t="shared" si="41"/>
        <v>1</v>
      </c>
      <c r="AH137" s="10">
        <f t="shared" si="42"/>
        <v>1</v>
      </c>
      <c r="AI137" s="11">
        <f t="shared" si="43"/>
        <v>1</v>
      </c>
      <c r="AJ137" s="11" t="b">
        <f t="shared" si="44"/>
        <v>1</v>
      </c>
      <c r="AK137" s="11">
        <f t="shared" si="45"/>
        <v>1</v>
      </c>
      <c r="AL137" s="11">
        <f t="shared" si="46"/>
        <v>1</v>
      </c>
      <c r="AM137" s="11">
        <f t="shared" si="47"/>
        <v>1</v>
      </c>
    </row>
    <row r="138" spans="1:39" x14ac:dyDescent="0.25">
      <c r="A138" s="12">
        <v>44506</v>
      </c>
      <c r="B138">
        <v>2022</v>
      </c>
      <c r="C138" t="s">
        <v>160</v>
      </c>
      <c r="D138" t="s">
        <v>100</v>
      </c>
      <c r="E138" t="s">
        <v>1882</v>
      </c>
      <c r="F138" t="s">
        <v>1876</v>
      </c>
      <c r="G138" t="s">
        <v>1970</v>
      </c>
      <c r="H138" t="s">
        <v>1971</v>
      </c>
      <c r="I138" t="s">
        <v>1972</v>
      </c>
      <c r="J138" t="s">
        <v>1973</v>
      </c>
      <c r="K138" t="s">
        <v>47</v>
      </c>
      <c r="L138" t="s">
        <v>47</v>
      </c>
      <c r="M138" t="s">
        <v>47</v>
      </c>
      <c r="N138" t="s">
        <v>47</v>
      </c>
      <c r="O138" t="s">
        <v>47</v>
      </c>
      <c r="P138" t="s">
        <v>47</v>
      </c>
      <c r="Q138" t="s">
        <v>1974</v>
      </c>
      <c r="R138" t="s">
        <v>1975</v>
      </c>
      <c r="S138" s="28">
        <v>0.71029305823363098</v>
      </c>
      <c r="T138" s="28">
        <v>0.28970694176636902</v>
      </c>
      <c r="U138">
        <v>121</v>
      </c>
      <c r="V138">
        <v>117</v>
      </c>
      <c r="W138">
        <v>86</v>
      </c>
      <c r="X138" t="s">
        <v>1123</v>
      </c>
      <c r="Y138" t="s">
        <v>1189</v>
      </c>
      <c r="Z138" s="7" t="b">
        <f t="shared" si="34"/>
        <v>1</v>
      </c>
      <c r="AA138" s="8" t="b">
        <f t="shared" si="35"/>
        <v>1</v>
      </c>
      <c r="AB138" s="9" t="b">
        <f t="shared" si="36"/>
        <v>0</v>
      </c>
      <c r="AC138" s="10" t="b">
        <f t="shared" si="37"/>
        <v>1</v>
      </c>
      <c r="AD138" s="10" t="b">
        <f t="shared" si="38"/>
        <v>1</v>
      </c>
      <c r="AE138" s="10" t="b">
        <f t="shared" si="39"/>
        <v>1</v>
      </c>
      <c r="AF138" s="10" t="b">
        <f t="shared" si="40"/>
        <v>1</v>
      </c>
      <c r="AG138" s="10">
        <f t="shared" si="41"/>
        <v>1</v>
      </c>
      <c r="AH138" s="10">
        <f t="shared" si="42"/>
        <v>1</v>
      </c>
      <c r="AI138" s="11">
        <f t="shared" si="43"/>
        <v>1</v>
      </c>
      <c r="AJ138" s="11">
        <f t="shared" si="44"/>
        <v>1</v>
      </c>
      <c r="AK138" s="11">
        <f t="shared" si="45"/>
        <v>1</v>
      </c>
      <c r="AL138" s="11" t="b">
        <f t="shared" si="46"/>
        <v>1</v>
      </c>
      <c r="AM138" s="11">
        <f t="shared" si="47"/>
        <v>1</v>
      </c>
    </row>
    <row r="139" spans="1:39" x14ac:dyDescent="0.25">
      <c r="A139" s="12">
        <v>44506</v>
      </c>
      <c r="B139">
        <v>2022</v>
      </c>
      <c r="C139" t="s">
        <v>171</v>
      </c>
      <c r="D139" t="s">
        <v>51</v>
      </c>
      <c r="E139" t="s">
        <v>1942</v>
      </c>
      <c r="F139" t="s">
        <v>1888</v>
      </c>
      <c r="G139" t="s">
        <v>1976</v>
      </c>
      <c r="H139" t="s">
        <v>1977</v>
      </c>
      <c r="I139" t="s">
        <v>1978</v>
      </c>
      <c r="J139" t="s">
        <v>1979</v>
      </c>
      <c r="K139" t="s">
        <v>47</v>
      </c>
      <c r="L139" t="s">
        <v>47</v>
      </c>
      <c r="M139" t="s">
        <v>47</v>
      </c>
      <c r="N139" t="s">
        <v>47</v>
      </c>
      <c r="O139" t="s">
        <v>47</v>
      </c>
      <c r="P139" t="s">
        <v>47</v>
      </c>
      <c r="Q139" t="s">
        <v>1980</v>
      </c>
      <c r="R139" t="s">
        <v>1981</v>
      </c>
      <c r="S139" s="28">
        <v>0.79575536384659296</v>
      </c>
      <c r="T139" s="28">
        <v>0.20424463615340699</v>
      </c>
      <c r="U139">
        <v>105</v>
      </c>
      <c r="V139">
        <v>90</v>
      </c>
      <c r="W139">
        <v>48</v>
      </c>
      <c r="X139" t="s">
        <v>1653</v>
      </c>
      <c r="Y139" t="s">
        <v>1206</v>
      </c>
      <c r="Z139" s="7" t="b">
        <f t="shared" si="34"/>
        <v>1</v>
      </c>
      <c r="AA139" s="8" t="b">
        <f t="shared" si="35"/>
        <v>1</v>
      </c>
      <c r="AB139" s="9" t="b">
        <f t="shared" si="36"/>
        <v>0</v>
      </c>
      <c r="AC139" s="10" t="b">
        <f t="shared" si="37"/>
        <v>1</v>
      </c>
      <c r="AD139" s="10" t="b">
        <f t="shared" si="38"/>
        <v>1</v>
      </c>
      <c r="AE139" s="10" t="b">
        <f t="shared" si="39"/>
        <v>1</v>
      </c>
      <c r="AF139" s="10" t="b">
        <f t="shared" si="40"/>
        <v>1</v>
      </c>
      <c r="AG139" s="10" t="b">
        <f t="shared" si="41"/>
        <v>1</v>
      </c>
      <c r="AH139" s="10">
        <f t="shared" si="42"/>
        <v>1</v>
      </c>
      <c r="AI139" s="11">
        <f t="shared" si="43"/>
        <v>1</v>
      </c>
      <c r="AJ139" s="11">
        <f t="shared" si="44"/>
        <v>1</v>
      </c>
      <c r="AK139" s="11">
        <f t="shared" si="45"/>
        <v>1</v>
      </c>
      <c r="AL139" s="11">
        <f t="shared" si="46"/>
        <v>1</v>
      </c>
      <c r="AM139" s="11" t="b">
        <f t="shared" si="47"/>
        <v>1</v>
      </c>
    </row>
    <row r="140" spans="1:39" x14ac:dyDescent="0.25">
      <c r="A140" s="12">
        <v>44507</v>
      </c>
      <c r="B140">
        <v>2022</v>
      </c>
      <c r="C140" t="s">
        <v>80</v>
      </c>
      <c r="D140" t="s">
        <v>90</v>
      </c>
      <c r="E140" t="s">
        <v>1912</v>
      </c>
      <c r="F140" t="s">
        <v>1907</v>
      </c>
      <c r="G140" t="s">
        <v>1982</v>
      </c>
      <c r="H140" t="s">
        <v>1983</v>
      </c>
      <c r="I140" t="s">
        <v>1984</v>
      </c>
      <c r="J140" t="s">
        <v>1985</v>
      </c>
      <c r="K140" t="s">
        <v>47</v>
      </c>
      <c r="L140" t="s">
        <v>47</v>
      </c>
      <c r="M140" t="s">
        <v>47</v>
      </c>
      <c r="N140" t="s">
        <v>47</v>
      </c>
      <c r="O140" t="s">
        <v>47</v>
      </c>
      <c r="P140" t="s">
        <v>47</v>
      </c>
      <c r="Q140" t="s">
        <v>1986</v>
      </c>
      <c r="R140" t="s">
        <v>1987</v>
      </c>
      <c r="S140" s="28">
        <v>0.52899421002256497</v>
      </c>
      <c r="T140" s="28">
        <v>0.47100578997743497</v>
      </c>
      <c r="U140">
        <v>103</v>
      </c>
      <c r="V140">
        <v>116</v>
      </c>
      <c r="W140">
        <v>72</v>
      </c>
      <c r="X140" t="s">
        <v>1074</v>
      </c>
      <c r="Y140" t="s">
        <v>1493</v>
      </c>
      <c r="Z140" s="7" t="b">
        <f t="shared" si="34"/>
        <v>0</v>
      </c>
      <c r="AA140" s="8" t="b">
        <f t="shared" si="35"/>
        <v>1</v>
      </c>
      <c r="AB140" s="9" t="b">
        <f t="shared" si="36"/>
        <v>0</v>
      </c>
      <c r="AC140" s="10" t="b">
        <f t="shared" si="37"/>
        <v>0</v>
      </c>
      <c r="AD140" s="10">
        <f t="shared" si="38"/>
        <v>0</v>
      </c>
      <c r="AE140" s="10">
        <f t="shared" si="39"/>
        <v>0</v>
      </c>
      <c r="AF140" s="10">
        <f t="shared" si="40"/>
        <v>0</v>
      </c>
      <c r="AG140" s="10">
        <f t="shared" si="41"/>
        <v>0</v>
      </c>
      <c r="AH140" s="10">
        <f t="shared" si="42"/>
        <v>0</v>
      </c>
      <c r="AI140" s="11" t="b">
        <f t="shared" si="43"/>
        <v>0</v>
      </c>
      <c r="AJ140" s="11">
        <f t="shared" si="44"/>
        <v>0</v>
      </c>
      <c r="AK140" s="11">
        <f t="shared" si="45"/>
        <v>0</v>
      </c>
      <c r="AL140" s="11">
        <f t="shared" si="46"/>
        <v>0</v>
      </c>
      <c r="AM140" s="11">
        <f t="shared" si="47"/>
        <v>0</v>
      </c>
    </row>
    <row r="141" spans="1:39" x14ac:dyDescent="0.25">
      <c r="A141" s="12">
        <v>44507</v>
      </c>
      <c r="B141">
        <v>2022</v>
      </c>
      <c r="C141" t="s">
        <v>170</v>
      </c>
      <c r="D141" t="s">
        <v>70</v>
      </c>
      <c r="E141" t="s">
        <v>1936</v>
      </c>
      <c r="F141" t="s">
        <v>1943</v>
      </c>
      <c r="G141" t="s">
        <v>1988</v>
      </c>
      <c r="H141" t="s">
        <v>1989</v>
      </c>
      <c r="I141" t="s">
        <v>1990</v>
      </c>
      <c r="J141" t="s">
        <v>1991</v>
      </c>
      <c r="K141" t="s">
        <v>47</v>
      </c>
      <c r="L141" t="s">
        <v>47</v>
      </c>
      <c r="M141" t="s">
        <v>47</v>
      </c>
      <c r="N141" t="s">
        <v>47</v>
      </c>
      <c r="O141" t="s">
        <v>47</v>
      </c>
      <c r="P141" t="s">
        <v>47</v>
      </c>
      <c r="Q141" t="s">
        <v>1992</v>
      </c>
      <c r="R141" t="s">
        <v>1993</v>
      </c>
      <c r="S141" s="28">
        <v>0.54953844077351899</v>
      </c>
      <c r="T141" s="28">
        <v>0.45046155922648101</v>
      </c>
      <c r="U141">
        <v>91</v>
      </c>
      <c r="V141">
        <v>94</v>
      </c>
      <c r="W141">
        <v>56</v>
      </c>
      <c r="X141" t="s">
        <v>1075</v>
      </c>
      <c r="Y141" t="s">
        <v>1075</v>
      </c>
      <c r="Z141" s="7" t="b">
        <f t="shared" si="34"/>
        <v>0</v>
      </c>
      <c r="AA141" s="8" t="b">
        <f t="shared" si="35"/>
        <v>1</v>
      </c>
      <c r="AB141" s="9" t="b">
        <f t="shared" si="36"/>
        <v>0</v>
      </c>
      <c r="AC141" s="10" t="b">
        <f t="shared" si="37"/>
        <v>0</v>
      </c>
      <c r="AD141" s="10">
        <f t="shared" si="38"/>
        <v>0</v>
      </c>
      <c r="AE141" s="10">
        <f t="shared" si="39"/>
        <v>0</v>
      </c>
      <c r="AF141" s="10">
        <f t="shared" si="40"/>
        <v>0</v>
      </c>
      <c r="AG141" s="10">
        <f t="shared" si="41"/>
        <v>0</v>
      </c>
      <c r="AH141" s="10">
        <f t="shared" si="42"/>
        <v>0</v>
      </c>
      <c r="AI141" s="11" t="b">
        <f t="shared" si="43"/>
        <v>0</v>
      </c>
      <c r="AJ141" s="11">
        <f t="shared" si="44"/>
        <v>0</v>
      </c>
      <c r="AK141" s="11">
        <f t="shared" si="45"/>
        <v>0</v>
      </c>
      <c r="AL141" s="11">
        <f t="shared" si="46"/>
        <v>0</v>
      </c>
      <c r="AM141" s="11">
        <f t="shared" si="47"/>
        <v>0</v>
      </c>
    </row>
    <row r="142" spans="1:39" x14ac:dyDescent="0.25">
      <c r="A142" s="12">
        <v>44507</v>
      </c>
      <c r="B142">
        <v>2022</v>
      </c>
      <c r="C142" t="s">
        <v>121</v>
      </c>
      <c r="D142" t="s">
        <v>81</v>
      </c>
      <c r="E142" t="s">
        <v>1919</v>
      </c>
      <c r="F142" t="s">
        <v>1913</v>
      </c>
      <c r="G142" t="s">
        <v>1994</v>
      </c>
      <c r="H142" t="s">
        <v>1995</v>
      </c>
      <c r="I142" t="s">
        <v>1996</v>
      </c>
      <c r="J142" t="s">
        <v>1997</v>
      </c>
      <c r="K142" t="s">
        <v>47</v>
      </c>
      <c r="L142" t="s">
        <v>47</v>
      </c>
      <c r="M142" t="s">
        <v>47</v>
      </c>
      <c r="N142" t="s">
        <v>47</v>
      </c>
      <c r="O142" t="s">
        <v>47</v>
      </c>
      <c r="P142" t="s">
        <v>47</v>
      </c>
      <c r="Q142" t="s">
        <v>1998</v>
      </c>
      <c r="R142" t="s">
        <v>1999</v>
      </c>
      <c r="S142" s="28">
        <v>0.81237964044308697</v>
      </c>
      <c r="T142" s="28">
        <v>0.187620359556913</v>
      </c>
      <c r="U142">
        <v>109</v>
      </c>
      <c r="V142">
        <v>126</v>
      </c>
      <c r="W142">
        <v>30</v>
      </c>
      <c r="X142" t="s">
        <v>1064</v>
      </c>
      <c r="Y142" t="s">
        <v>1323</v>
      </c>
      <c r="Z142" s="7" t="b">
        <f t="shared" si="34"/>
        <v>0</v>
      </c>
      <c r="AA142" s="8" t="b">
        <f t="shared" si="35"/>
        <v>1</v>
      </c>
      <c r="AB142" s="9" t="b">
        <f t="shared" si="36"/>
        <v>0</v>
      </c>
      <c r="AC142" s="10" t="b">
        <f t="shared" si="37"/>
        <v>0</v>
      </c>
      <c r="AD142" s="10" t="b">
        <f t="shared" si="38"/>
        <v>0</v>
      </c>
      <c r="AE142" s="10" t="b">
        <f t="shared" si="39"/>
        <v>0</v>
      </c>
      <c r="AF142" s="10" t="b">
        <f t="shared" si="40"/>
        <v>0</v>
      </c>
      <c r="AG142" s="10" t="b">
        <f t="shared" si="41"/>
        <v>0</v>
      </c>
      <c r="AH142" s="10" t="b">
        <f t="shared" si="42"/>
        <v>0</v>
      </c>
      <c r="AI142" s="11">
        <f t="shared" si="43"/>
        <v>0</v>
      </c>
      <c r="AJ142" s="11">
        <f t="shared" si="44"/>
        <v>0</v>
      </c>
      <c r="AK142" s="11">
        <f t="shared" si="45"/>
        <v>0</v>
      </c>
      <c r="AL142" s="11">
        <f t="shared" si="46"/>
        <v>0</v>
      </c>
      <c r="AM142" s="11">
        <f t="shared" si="47"/>
        <v>0</v>
      </c>
    </row>
    <row r="143" spans="1:39" x14ac:dyDescent="0.25">
      <c r="A143" s="12">
        <v>44507</v>
      </c>
      <c r="B143">
        <v>2022</v>
      </c>
      <c r="C143" t="s">
        <v>71</v>
      </c>
      <c r="D143" t="s">
        <v>180</v>
      </c>
      <c r="E143" t="s">
        <v>1900</v>
      </c>
      <c r="F143" t="s">
        <v>1918</v>
      </c>
      <c r="G143" t="s">
        <v>2000</v>
      </c>
      <c r="H143" t="s">
        <v>2001</v>
      </c>
      <c r="I143" t="s">
        <v>2002</v>
      </c>
      <c r="J143" t="s">
        <v>2003</v>
      </c>
      <c r="K143" t="s">
        <v>47</v>
      </c>
      <c r="L143" t="s">
        <v>47</v>
      </c>
      <c r="M143" t="s">
        <v>47</v>
      </c>
      <c r="N143" t="s">
        <v>47</v>
      </c>
      <c r="O143" t="s">
        <v>47</v>
      </c>
      <c r="P143" t="s">
        <v>47</v>
      </c>
      <c r="Q143" t="s">
        <v>2004</v>
      </c>
      <c r="R143" t="s">
        <v>2005</v>
      </c>
      <c r="S143" s="28">
        <v>0.55447871320834896</v>
      </c>
      <c r="T143" s="28">
        <v>0.44552128679165098</v>
      </c>
      <c r="U143">
        <v>101</v>
      </c>
      <c r="V143">
        <v>94</v>
      </c>
      <c r="W143">
        <v>73</v>
      </c>
      <c r="X143" t="s">
        <v>1234</v>
      </c>
      <c r="Y143" t="s">
        <v>1309</v>
      </c>
      <c r="Z143" s="7" t="b">
        <f t="shared" si="34"/>
        <v>1</v>
      </c>
      <c r="AA143" s="8" t="b">
        <f t="shared" si="35"/>
        <v>1</v>
      </c>
      <c r="AB143" s="9" t="b">
        <f t="shared" si="36"/>
        <v>0</v>
      </c>
      <c r="AC143" s="10" t="b">
        <f t="shared" si="37"/>
        <v>1</v>
      </c>
      <c r="AD143" s="10">
        <f t="shared" si="38"/>
        <v>1</v>
      </c>
      <c r="AE143" s="10">
        <f t="shared" si="39"/>
        <v>1</v>
      </c>
      <c r="AF143" s="10">
        <f t="shared" si="40"/>
        <v>1</v>
      </c>
      <c r="AG143" s="10">
        <f t="shared" si="41"/>
        <v>1</v>
      </c>
      <c r="AH143" s="10">
        <f t="shared" si="42"/>
        <v>1</v>
      </c>
      <c r="AI143" s="11" t="b">
        <f t="shared" si="43"/>
        <v>1</v>
      </c>
      <c r="AJ143" s="11">
        <f t="shared" si="44"/>
        <v>1</v>
      </c>
      <c r="AK143" s="11">
        <f t="shared" si="45"/>
        <v>1</v>
      </c>
      <c r="AL143" s="11">
        <f t="shared" si="46"/>
        <v>1</v>
      </c>
      <c r="AM143" s="11">
        <f t="shared" si="47"/>
        <v>1</v>
      </c>
    </row>
    <row r="144" spans="1:39" x14ac:dyDescent="0.25">
      <c r="A144" s="12">
        <v>44507</v>
      </c>
      <c r="B144">
        <v>2022</v>
      </c>
      <c r="C144" t="s">
        <v>61</v>
      </c>
      <c r="D144" t="s">
        <v>150</v>
      </c>
      <c r="E144" t="s">
        <v>1894</v>
      </c>
      <c r="F144" t="s">
        <v>1955</v>
      </c>
      <c r="G144" t="s">
        <v>2006</v>
      </c>
      <c r="H144" t="s">
        <v>2007</v>
      </c>
      <c r="I144" t="s">
        <v>2008</v>
      </c>
      <c r="J144" t="s">
        <v>2009</v>
      </c>
      <c r="K144" t="s">
        <v>47</v>
      </c>
      <c r="L144" t="s">
        <v>47</v>
      </c>
      <c r="M144" t="s">
        <v>47</v>
      </c>
      <c r="N144" t="s">
        <v>47</v>
      </c>
      <c r="O144" t="s">
        <v>47</v>
      </c>
      <c r="P144" t="s">
        <v>47</v>
      </c>
      <c r="Q144" t="s">
        <v>2010</v>
      </c>
      <c r="R144" t="s">
        <v>2011</v>
      </c>
      <c r="S144" s="28">
        <v>0.313427478801801</v>
      </c>
      <c r="T144" s="28">
        <v>0.686572521198199</v>
      </c>
      <c r="U144">
        <v>107</v>
      </c>
      <c r="V144">
        <v>100</v>
      </c>
      <c r="W144">
        <v>40</v>
      </c>
      <c r="X144" t="s">
        <v>1350</v>
      </c>
      <c r="Y144" t="s">
        <v>1133</v>
      </c>
      <c r="Z144" s="7" t="b">
        <f t="shared" si="34"/>
        <v>1</v>
      </c>
      <c r="AA144" s="8" t="b">
        <f t="shared" si="35"/>
        <v>0</v>
      </c>
      <c r="AB144" s="9" t="b">
        <f t="shared" si="36"/>
        <v>1</v>
      </c>
      <c r="AC144" s="10" t="b">
        <f t="shared" si="37"/>
        <v>0</v>
      </c>
      <c r="AD144" s="10" t="b">
        <f t="shared" si="38"/>
        <v>0</v>
      </c>
      <c r="AE144" s="10" t="b">
        <f t="shared" si="39"/>
        <v>0</v>
      </c>
      <c r="AF144" s="10">
        <f t="shared" si="40"/>
        <v>0</v>
      </c>
      <c r="AG144" s="10">
        <f t="shared" si="41"/>
        <v>0</v>
      </c>
      <c r="AH144" s="10">
        <f t="shared" si="42"/>
        <v>0</v>
      </c>
      <c r="AI144" s="11">
        <f t="shared" si="43"/>
        <v>0</v>
      </c>
      <c r="AJ144" s="11">
        <f t="shared" si="44"/>
        <v>0</v>
      </c>
      <c r="AK144" s="11" t="b">
        <f t="shared" si="45"/>
        <v>0</v>
      </c>
      <c r="AL144" s="11">
        <f t="shared" si="46"/>
        <v>0</v>
      </c>
      <c r="AM144" s="11">
        <f t="shared" si="47"/>
        <v>0</v>
      </c>
    </row>
    <row r="145" spans="1:39" x14ac:dyDescent="0.25">
      <c r="A145" s="12">
        <v>44507</v>
      </c>
      <c r="B145">
        <v>2022</v>
      </c>
      <c r="C145" t="s">
        <v>131</v>
      </c>
      <c r="D145" t="s">
        <v>140</v>
      </c>
      <c r="E145" t="s">
        <v>1889</v>
      </c>
      <c r="F145" t="s">
        <v>1895</v>
      </c>
      <c r="G145" t="s">
        <v>2012</v>
      </c>
      <c r="H145" t="s">
        <v>2013</v>
      </c>
      <c r="I145" t="s">
        <v>2014</v>
      </c>
      <c r="J145" t="s">
        <v>2015</v>
      </c>
      <c r="K145" t="s">
        <v>47</v>
      </c>
      <c r="L145" t="s">
        <v>47</v>
      </c>
      <c r="M145" t="s">
        <v>47</v>
      </c>
      <c r="N145" t="s">
        <v>47</v>
      </c>
      <c r="O145" t="s">
        <v>47</v>
      </c>
      <c r="P145" t="s">
        <v>47</v>
      </c>
      <c r="Q145" t="s">
        <v>2016</v>
      </c>
      <c r="R145" t="s">
        <v>2017</v>
      </c>
      <c r="S145" s="28">
        <v>0.44206702096730199</v>
      </c>
      <c r="T145" s="28">
        <v>0.55793297903269801</v>
      </c>
      <c r="U145">
        <v>99</v>
      </c>
      <c r="V145">
        <v>94</v>
      </c>
      <c r="W145">
        <v>10</v>
      </c>
      <c r="X145" t="s">
        <v>1226</v>
      </c>
      <c r="Y145" t="s">
        <v>1143</v>
      </c>
      <c r="Z145" s="7" t="b">
        <f t="shared" si="34"/>
        <v>1</v>
      </c>
      <c r="AA145" s="8" t="b">
        <f t="shared" si="35"/>
        <v>0</v>
      </c>
      <c r="AB145" s="9" t="b">
        <f t="shared" si="36"/>
        <v>1</v>
      </c>
      <c r="AC145" s="10" t="b">
        <f t="shared" si="37"/>
        <v>0</v>
      </c>
      <c r="AD145" s="10">
        <f t="shared" si="38"/>
        <v>0</v>
      </c>
      <c r="AE145" s="10">
        <f t="shared" si="39"/>
        <v>0</v>
      </c>
      <c r="AF145" s="10">
        <f t="shared" si="40"/>
        <v>0</v>
      </c>
      <c r="AG145" s="10">
        <f t="shared" si="41"/>
        <v>0</v>
      </c>
      <c r="AH145" s="10">
        <f t="shared" si="42"/>
        <v>0</v>
      </c>
      <c r="AI145" s="11" t="b">
        <f t="shared" si="43"/>
        <v>0</v>
      </c>
      <c r="AJ145" s="11">
        <f t="shared" si="44"/>
        <v>0</v>
      </c>
      <c r="AK145" s="11">
        <f t="shared" si="45"/>
        <v>0</v>
      </c>
      <c r="AL145" s="11">
        <f t="shared" si="46"/>
        <v>0</v>
      </c>
      <c r="AM145" s="11">
        <f t="shared" si="47"/>
        <v>0</v>
      </c>
    </row>
    <row r="146" spans="1:39" x14ac:dyDescent="0.25">
      <c r="A146" s="12">
        <v>44507</v>
      </c>
      <c r="B146">
        <v>2022</v>
      </c>
      <c r="C146" t="s">
        <v>50</v>
      </c>
      <c r="D146" t="s">
        <v>101</v>
      </c>
      <c r="E146" t="s">
        <v>1930</v>
      </c>
      <c r="F146" t="s">
        <v>1949</v>
      </c>
      <c r="G146" t="s">
        <v>2018</v>
      </c>
      <c r="H146" t="s">
        <v>2019</v>
      </c>
      <c r="I146" t="s">
        <v>2020</v>
      </c>
      <c r="J146" t="s">
        <v>2021</v>
      </c>
      <c r="K146" t="s">
        <v>47</v>
      </c>
      <c r="L146" t="s">
        <v>47</v>
      </c>
      <c r="M146" t="s">
        <v>47</v>
      </c>
      <c r="N146" t="s">
        <v>47</v>
      </c>
      <c r="O146" t="s">
        <v>47</v>
      </c>
      <c r="P146" t="s">
        <v>47</v>
      </c>
      <c r="Q146" t="s">
        <v>2022</v>
      </c>
      <c r="R146" t="s">
        <v>2023</v>
      </c>
      <c r="S146" s="28">
        <v>0.89686244498477097</v>
      </c>
      <c r="T146" s="28">
        <v>0.103137555015229</v>
      </c>
      <c r="U146">
        <v>120</v>
      </c>
      <c r="V146">
        <v>107</v>
      </c>
      <c r="W146">
        <v>25</v>
      </c>
      <c r="X146" t="s">
        <v>1152</v>
      </c>
      <c r="Y146" t="s">
        <v>1163</v>
      </c>
      <c r="Z146" s="7" t="b">
        <f t="shared" si="34"/>
        <v>1</v>
      </c>
      <c r="AA146" s="8" t="b">
        <f t="shared" si="35"/>
        <v>1</v>
      </c>
      <c r="AB146" s="9" t="b">
        <f t="shared" si="36"/>
        <v>0</v>
      </c>
      <c r="AC146" s="10" t="b">
        <f t="shared" si="37"/>
        <v>1</v>
      </c>
      <c r="AD146" s="10" t="b">
        <f t="shared" si="38"/>
        <v>1</v>
      </c>
      <c r="AE146" s="10" t="b">
        <f t="shared" si="39"/>
        <v>1</v>
      </c>
      <c r="AF146" s="10" t="b">
        <f t="shared" si="40"/>
        <v>1</v>
      </c>
      <c r="AG146" s="10" t="b">
        <f t="shared" si="41"/>
        <v>1</v>
      </c>
      <c r="AH146" s="10" t="b">
        <f t="shared" si="42"/>
        <v>1</v>
      </c>
      <c r="AI146" s="11">
        <f t="shared" si="43"/>
        <v>1</v>
      </c>
      <c r="AJ146" s="11">
        <f t="shared" si="44"/>
        <v>1</v>
      </c>
      <c r="AK146" s="11">
        <f t="shared" si="45"/>
        <v>1</v>
      </c>
      <c r="AL146" s="11">
        <f t="shared" si="46"/>
        <v>1</v>
      </c>
      <c r="AM146" s="11">
        <f t="shared" si="47"/>
        <v>1</v>
      </c>
    </row>
    <row r="147" spans="1:39" x14ac:dyDescent="0.25">
      <c r="A147" s="12">
        <v>44507</v>
      </c>
      <c r="B147">
        <v>2022</v>
      </c>
      <c r="C147" t="s">
        <v>188</v>
      </c>
      <c r="D147" t="s">
        <v>141</v>
      </c>
      <c r="E147" t="s">
        <v>1925</v>
      </c>
      <c r="F147" t="s">
        <v>1937</v>
      </c>
      <c r="G147" t="s">
        <v>2024</v>
      </c>
      <c r="H147" t="s">
        <v>2025</v>
      </c>
      <c r="I147" t="s">
        <v>2026</v>
      </c>
      <c r="J147" t="s">
        <v>2027</v>
      </c>
      <c r="K147" t="s">
        <v>47</v>
      </c>
      <c r="L147" t="s">
        <v>47</v>
      </c>
      <c r="M147" t="s">
        <v>47</v>
      </c>
      <c r="N147" t="s">
        <v>47</v>
      </c>
      <c r="O147" t="s">
        <v>47</v>
      </c>
      <c r="P147" t="s">
        <v>47</v>
      </c>
      <c r="Q147" t="s">
        <v>2028</v>
      </c>
      <c r="R147" t="s">
        <v>2029</v>
      </c>
      <c r="S147" s="28">
        <v>0.78387955008037802</v>
      </c>
      <c r="T147" s="28">
        <v>0.21612044991962201</v>
      </c>
      <c r="U147">
        <v>120</v>
      </c>
      <c r="V147">
        <v>106</v>
      </c>
      <c r="W147">
        <v>63</v>
      </c>
      <c r="X147" t="s">
        <v>1227</v>
      </c>
      <c r="Y147" t="s">
        <v>1273</v>
      </c>
      <c r="Z147" s="7" t="b">
        <f t="shared" si="34"/>
        <v>1</v>
      </c>
      <c r="AA147" s="8" t="b">
        <f t="shared" si="35"/>
        <v>1</v>
      </c>
      <c r="AB147" s="9" t="b">
        <f t="shared" si="36"/>
        <v>0</v>
      </c>
      <c r="AC147" s="10" t="b">
        <f t="shared" si="37"/>
        <v>1</v>
      </c>
      <c r="AD147" s="10" t="b">
        <f t="shared" si="38"/>
        <v>1</v>
      </c>
      <c r="AE147" s="10" t="b">
        <f t="shared" si="39"/>
        <v>1</v>
      </c>
      <c r="AF147" s="10" t="b">
        <f t="shared" si="40"/>
        <v>1</v>
      </c>
      <c r="AG147" s="10" t="b">
        <f t="shared" si="41"/>
        <v>1</v>
      </c>
      <c r="AH147" s="10">
        <f t="shared" si="42"/>
        <v>1</v>
      </c>
      <c r="AI147" s="11">
        <f t="shared" si="43"/>
        <v>1</v>
      </c>
      <c r="AJ147" s="11">
        <f t="shared" si="44"/>
        <v>1</v>
      </c>
      <c r="AK147" s="11">
        <f t="shared" si="45"/>
        <v>1</v>
      </c>
      <c r="AL147" s="11">
        <f t="shared" si="46"/>
        <v>1</v>
      </c>
      <c r="AM147" s="11" t="b">
        <f t="shared" si="47"/>
        <v>1</v>
      </c>
    </row>
    <row r="148" spans="1:39" x14ac:dyDescent="0.25">
      <c r="A148" s="12">
        <v>44508</v>
      </c>
      <c r="B148">
        <v>2022</v>
      </c>
      <c r="C148" t="s">
        <v>40</v>
      </c>
      <c r="D148" t="s">
        <v>121</v>
      </c>
      <c r="E148" t="s">
        <v>1961</v>
      </c>
      <c r="F148" t="s">
        <v>1996</v>
      </c>
      <c r="G148" t="s">
        <v>2030</v>
      </c>
      <c r="H148" t="s">
        <v>2031</v>
      </c>
      <c r="I148" t="s">
        <v>2032</v>
      </c>
      <c r="J148" t="s">
        <v>2033</v>
      </c>
      <c r="K148" t="s">
        <v>47</v>
      </c>
      <c r="L148" t="s">
        <v>47</v>
      </c>
      <c r="M148" t="s">
        <v>47</v>
      </c>
      <c r="N148" t="s">
        <v>47</v>
      </c>
      <c r="O148" t="s">
        <v>47</v>
      </c>
      <c r="P148" t="s">
        <v>47</v>
      </c>
      <c r="Q148" t="s">
        <v>2034</v>
      </c>
      <c r="R148" t="s">
        <v>2035</v>
      </c>
      <c r="S148" s="28">
        <v>0.77130993567058903</v>
      </c>
      <c r="T148" s="28">
        <v>0.228690064329411</v>
      </c>
      <c r="U148">
        <v>96</v>
      </c>
      <c r="V148">
        <v>103</v>
      </c>
      <c r="W148">
        <v>82</v>
      </c>
      <c r="X148" t="s">
        <v>1714</v>
      </c>
      <c r="Y148" t="s">
        <v>1085</v>
      </c>
      <c r="Z148" s="7" t="b">
        <f t="shared" si="34"/>
        <v>0</v>
      </c>
      <c r="AA148" s="8" t="b">
        <f t="shared" si="35"/>
        <v>1</v>
      </c>
      <c r="AB148" s="9" t="b">
        <f t="shared" si="36"/>
        <v>0</v>
      </c>
      <c r="AC148" s="10" t="b">
        <f t="shared" si="37"/>
        <v>0</v>
      </c>
      <c r="AD148" s="10" t="b">
        <f t="shared" si="38"/>
        <v>0</v>
      </c>
      <c r="AE148" s="10" t="b">
        <f t="shared" si="39"/>
        <v>0</v>
      </c>
      <c r="AF148" s="10" t="b">
        <f t="shared" si="40"/>
        <v>0</v>
      </c>
      <c r="AG148" s="10" t="b">
        <f t="shared" si="41"/>
        <v>0</v>
      </c>
      <c r="AH148" s="10">
        <f t="shared" si="42"/>
        <v>0</v>
      </c>
      <c r="AI148" s="11">
        <f t="shared" si="43"/>
        <v>0</v>
      </c>
      <c r="AJ148" s="11">
        <f t="shared" si="44"/>
        <v>0</v>
      </c>
      <c r="AK148" s="11">
        <f t="shared" si="45"/>
        <v>0</v>
      </c>
      <c r="AL148" s="11">
        <f t="shared" si="46"/>
        <v>0</v>
      </c>
      <c r="AM148" s="11" t="b">
        <f t="shared" si="47"/>
        <v>0</v>
      </c>
    </row>
    <row r="149" spans="1:39" x14ac:dyDescent="0.25">
      <c r="A149" s="12">
        <v>44508</v>
      </c>
      <c r="B149">
        <v>2022</v>
      </c>
      <c r="C149" t="s">
        <v>120</v>
      </c>
      <c r="D149" t="s">
        <v>130</v>
      </c>
      <c r="E149" t="s">
        <v>1901</v>
      </c>
      <c r="F149" t="s">
        <v>1924</v>
      </c>
      <c r="G149" t="s">
        <v>2036</v>
      </c>
      <c r="H149" t="s">
        <v>2037</v>
      </c>
      <c r="I149" t="s">
        <v>2038</v>
      </c>
      <c r="J149" t="s">
        <v>2039</v>
      </c>
      <c r="K149" t="s">
        <v>47</v>
      </c>
      <c r="L149" t="s">
        <v>47</v>
      </c>
      <c r="M149" t="s">
        <v>47</v>
      </c>
      <c r="N149" t="s">
        <v>47</v>
      </c>
      <c r="O149" t="s">
        <v>47</v>
      </c>
      <c r="P149" t="s">
        <v>47</v>
      </c>
      <c r="Q149" t="s">
        <v>2040</v>
      </c>
      <c r="R149" t="s">
        <v>2041</v>
      </c>
      <c r="S149" s="28">
        <v>0.66810146210740695</v>
      </c>
      <c r="T149" s="28">
        <v>0.33189853789259299</v>
      </c>
      <c r="U149">
        <v>125</v>
      </c>
      <c r="V149">
        <v>118</v>
      </c>
      <c r="W149">
        <v>52</v>
      </c>
      <c r="X149" t="s">
        <v>1065</v>
      </c>
      <c r="Y149" t="s">
        <v>1065</v>
      </c>
      <c r="Z149" s="7" t="b">
        <f t="shared" si="34"/>
        <v>1</v>
      </c>
      <c r="AA149" s="8" t="b">
        <f t="shared" si="35"/>
        <v>1</v>
      </c>
      <c r="AB149" s="9" t="b">
        <f t="shared" si="36"/>
        <v>0</v>
      </c>
      <c r="AC149" s="10" t="b">
        <f t="shared" si="37"/>
        <v>1</v>
      </c>
      <c r="AD149" s="10" t="b">
        <f t="shared" si="38"/>
        <v>1</v>
      </c>
      <c r="AE149" s="10" t="b">
        <f t="shared" si="39"/>
        <v>1</v>
      </c>
      <c r="AF149" s="10">
        <f t="shared" si="40"/>
        <v>1</v>
      </c>
      <c r="AG149" s="10">
        <f t="shared" si="41"/>
        <v>1</v>
      </c>
      <c r="AH149" s="10">
        <f t="shared" si="42"/>
        <v>1</v>
      </c>
      <c r="AI149" s="11">
        <f t="shared" si="43"/>
        <v>1</v>
      </c>
      <c r="AJ149" s="11">
        <f t="shared" si="44"/>
        <v>1</v>
      </c>
      <c r="AK149" s="11" t="b">
        <f t="shared" si="45"/>
        <v>1</v>
      </c>
      <c r="AL149" s="11">
        <f t="shared" si="46"/>
        <v>1</v>
      </c>
      <c r="AM149" s="11">
        <f t="shared" si="47"/>
        <v>1</v>
      </c>
    </row>
    <row r="150" spans="1:39" x14ac:dyDescent="0.25">
      <c r="A150" s="12">
        <v>44508</v>
      </c>
      <c r="B150">
        <v>2022</v>
      </c>
      <c r="C150" t="s">
        <v>111</v>
      </c>
      <c r="D150" t="s">
        <v>90</v>
      </c>
      <c r="E150" t="s">
        <v>1960</v>
      </c>
      <c r="F150" t="s">
        <v>1985</v>
      </c>
      <c r="G150" t="s">
        <v>2042</v>
      </c>
      <c r="H150" t="s">
        <v>2043</v>
      </c>
      <c r="I150" t="s">
        <v>2044</v>
      </c>
      <c r="J150" t="s">
        <v>2045</v>
      </c>
      <c r="K150" t="s">
        <v>47</v>
      </c>
      <c r="L150" t="s">
        <v>47</v>
      </c>
      <c r="M150" t="s">
        <v>47</v>
      </c>
      <c r="N150" t="s">
        <v>47</v>
      </c>
      <c r="O150" t="s">
        <v>47</v>
      </c>
      <c r="P150" t="s">
        <v>47</v>
      </c>
      <c r="Q150" t="s">
        <v>2046</v>
      </c>
      <c r="R150" t="s">
        <v>2047</v>
      </c>
      <c r="S150" s="28">
        <v>0.59504496836010601</v>
      </c>
      <c r="T150" s="28">
        <v>0.40495503163989399</v>
      </c>
      <c r="U150">
        <v>118</v>
      </c>
      <c r="V150">
        <v>95</v>
      </c>
      <c r="W150">
        <v>74</v>
      </c>
      <c r="X150" t="s">
        <v>1206</v>
      </c>
      <c r="Y150" t="s">
        <v>1413</v>
      </c>
      <c r="Z150" s="7" t="b">
        <f t="shared" si="34"/>
        <v>1</v>
      </c>
      <c r="AA150" s="8" t="b">
        <f t="shared" si="35"/>
        <v>1</v>
      </c>
      <c r="AB150" s="9" t="b">
        <f t="shared" si="36"/>
        <v>0</v>
      </c>
      <c r="AC150" s="10" t="b">
        <f t="shared" si="37"/>
        <v>1</v>
      </c>
      <c r="AD150" s="10">
        <f t="shared" si="38"/>
        <v>1</v>
      </c>
      <c r="AE150" s="10">
        <f t="shared" si="39"/>
        <v>1</v>
      </c>
      <c r="AF150" s="10">
        <f t="shared" si="40"/>
        <v>1</v>
      </c>
      <c r="AG150" s="10">
        <f t="shared" si="41"/>
        <v>1</v>
      </c>
      <c r="AH150" s="10">
        <f t="shared" si="42"/>
        <v>1</v>
      </c>
      <c r="AI150" s="11" t="b">
        <f t="shared" si="43"/>
        <v>1</v>
      </c>
      <c r="AJ150" s="11">
        <f t="shared" si="44"/>
        <v>1</v>
      </c>
      <c r="AK150" s="11">
        <f t="shared" si="45"/>
        <v>1</v>
      </c>
      <c r="AL150" s="11">
        <f t="shared" si="46"/>
        <v>1</v>
      </c>
      <c r="AM150" s="11">
        <f t="shared" si="47"/>
        <v>1</v>
      </c>
    </row>
    <row r="151" spans="1:39" x14ac:dyDescent="0.25">
      <c r="A151" s="12">
        <v>44508</v>
      </c>
      <c r="B151">
        <v>2022</v>
      </c>
      <c r="C151" t="s">
        <v>161</v>
      </c>
      <c r="D151" t="s">
        <v>91</v>
      </c>
      <c r="E151" t="s">
        <v>1966</v>
      </c>
      <c r="F151" t="s">
        <v>1931</v>
      </c>
      <c r="G151" t="s">
        <v>2048</v>
      </c>
      <c r="H151" t="s">
        <v>2049</v>
      </c>
      <c r="I151" t="s">
        <v>2050</v>
      </c>
      <c r="J151" t="s">
        <v>2051</v>
      </c>
      <c r="K151" t="s">
        <v>47</v>
      </c>
      <c r="L151" t="s">
        <v>47</v>
      </c>
      <c r="M151" t="s">
        <v>47</v>
      </c>
      <c r="N151" t="s">
        <v>47</v>
      </c>
      <c r="O151" t="s">
        <v>47</v>
      </c>
      <c r="P151" t="s">
        <v>47</v>
      </c>
      <c r="Q151" t="s">
        <v>2052</v>
      </c>
      <c r="R151" t="s">
        <v>2053</v>
      </c>
      <c r="S151" s="28">
        <v>0.76991957034885405</v>
      </c>
      <c r="T151" s="28">
        <v>0.230080429651146</v>
      </c>
      <c r="U151">
        <v>108</v>
      </c>
      <c r="V151">
        <v>92</v>
      </c>
      <c r="W151">
        <v>57</v>
      </c>
      <c r="X151" t="s">
        <v>2054</v>
      </c>
      <c r="Y151" t="s">
        <v>1330</v>
      </c>
      <c r="Z151" s="7" t="b">
        <f t="shared" si="34"/>
        <v>1</v>
      </c>
      <c r="AA151" s="8" t="b">
        <f t="shared" si="35"/>
        <v>1</v>
      </c>
      <c r="AB151" s="9" t="b">
        <f t="shared" si="36"/>
        <v>0</v>
      </c>
      <c r="AC151" s="10" t="b">
        <f t="shared" si="37"/>
        <v>1</v>
      </c>
      <c r="AD151" s="10" t="b">
        <f t="shared" si="38"/>
        <v>1</v>
      </c>
      <c r="AE151" s="10" t="b">
        <f t="shared" si="39"/>
        <v>1</v>
      </c>
      <c r="AF151" s="10" t="b">
        <f t="shared" si="40"/>
        <v>1</v>
      </c>
      <c r="AG151" s="10" t="b">
        <f t="shared" si="41"/>
        <v>1</v>
      </c>
      <c r="AH151" s="10">
        <f t="shared" si="42"/>
        <v>1</v>
      </c>
      <c r="AI151" s="11">
        <f t="shared" si="43"/>
        <v>1</v>
      </c>
      <c r="AJ151" s="11">
        <f t="shared" si="44"/>
        <v>1</v>
      </c>
      <c r="AK151" s="11">
        <f t="shared" si="45"/>
        <v>1</v>
      </c>
      <c r="AL151" s="11">
        <f t="shared" si="46"/>
        <v>1</v>
      </c>
      <c r="AM151" s="11" t="b">
        <f t="shared" si="47"/>
        <v>1</v>
      </c>
    </row>
    <row r="152" spans="1:39" x14ac:dyDescent="0.25">
      <c r="A152" s="12">
        <v>44508</v>
      </c>
      <c r="B152">
        <v>2022</v>
      </c>
      <c r="C152" t="s">
        <v>151</v>
      </c>
      <c r="D152" t="s">
        <v>110</v>
      </c>
      <c r="E152" t="s">
        <v>1948</v>
      </c>
      <c r="F152" t="s">
        <v>1954</v>
      </c>
      <c r="G152" t="s">
        <v>2055</v>
      </c>
      <c r="H152" t="s">
        <v>2056</v>
      </c>
      <c r="I152" t="s">
        <v>2057</v>
      </c>
      <c r="J152" t="s">
        <v>2058</v>
      </c>
      <c r="K152" t="s">
        <v>47</v>
      </c>
      <c r="L152" t="s">
        <v>47</v>
      </c>
      <c r="M152" t="s">
        <v>47</v>
      </c>
      <c r="N152" t="s">
        <v>47</v>
      </c>
      <c r="O152" t="s">
        <v>47</v>
      </c>
      <c r="P152" t="s">
        <v>47</v>
      </c>
      <c r="Q152" t="s">
        <v>2059</v>
      </c>
      <c r="R152" t="s">
        <v>2060</v>
      </c>
      <c r="S152" s="28">
        <v>0.70112669206099898</v>
      </c>
      <c r="T152" s="28">
        <v>0.29887330793900102</v>
      </c>
      <c r="U152">
        <v>113</v>
      </c>
      <c r="V152">
        <v>96</v>
      </c>
      <c r="W152">
        <v>84</v>
      </c>
      <c r="X152" t="s">
        <v>1153</v>
      </c>
      <c r="Y152" t="s">
        <v>1198</v>
      </c>
      <c r="Z152" s="7" t="b">
        <f t="shared" si="34"/>
        <v>1</v>
      </c>
      <c r="AA152" s="8" t="b">
        <f t="shared" si="35"/>
        <v>1</v>
      </c>
      <c r="AB152" s="9" t="b">
        <f t="shared" si="36"/>
        <v>0</v>
      </c>
      <c r="AC152" s="10" t="b">
        <f t="shared" si="37"/>
        <v>1</v>
      </c>
      <c r="AD152" s="10" t="b">
        <f t="shared" si="38"/>
        <v>1</v>
      </c>
      <c r="AE152" s="10" t="b">
        <f t="shared" si="39"/>
        <v>1</v>
      </c>
      <c r="AF152" s="10" t="b">
        <f t="shared" si="40"/>
        <v>1</v>
      </c>
      <c r="AG152" s="10">
        <f t="shared" si="41"/>
        <v>1</v>
      </c>
      <c r="AH152" s="10">
        <f t="shared" si="42"/>
        <v>1</v>
      </c>
      <c r="AI152" s="11">
        <f t="shared" si="43"/>
        <v>1</v>
      </c>
      <c r="AJ152" s="11">
        <f t="shared" si="44"/>
        <v>1</v>
      </c>
      <c r="AK152" s="11">
        <f t="shared" si="45"/>
        <v>1</v>
      </c>
      <c r="AL152" s="11" t="b">
        <f t="shared" si="46"/>
        <v>1</v>
      </c>
      <c r="AM152" s="11">
        <f t="shared" si="47"/>
        <v>1</v>
      </c>
    </row>
    <row r="153" spans="1:39" x14ac:dyDescent="0.25">
      <c r="A153" s="12">
        <v>44508</v>
      </c>
      <c r="B153">
        <v>2022</v>
      </c>
      <c r="C153" t="s">
        <v>170</v>
      </c>
      <c r="D153" t="s">
        <v>160</v>
      </c>
      <c r="E153" t="s">
        <v>1990</v>
      </c>
      <c r="F153" t="s">
        <v>1972</v>
      </c>
      <c r="G153" t="s">
        <v>2061</v>
      </c>
      <c r="H153" t="s">
        <v>2062</v>
      </c>
      <c r="I153" t="s">
        <v>2063</v>
      </c>
      <c r="J153" t="s">
        <v>2064</v>
      </c>
      <c r="K153" t="s">
        <v>47</v>
      </c>
      <c r="L153" t="s">
        <v>47</v>
      </c>
      <c r="M153" t="s">
        <v>47</v>
      </c>
      <c r="N153" t="s">
        <v>47</v>
      </c>
      <c r="O153" t="s">
        <v>47</v>
      </c>
      <c r="P153" t="s">
        <v>47</v>
      </c>
      <c r="Q153" t="s">
        <v>2065</v>
      </c>
      <c r="R153" t="s">
        <v>2066</v>
      </c>
      <c r="S153" s="28">
        <v>0.37603606274201601</v>
      </c>
      <c r="T153" s="28">
        <v>0.62396393725798405</v>
      </c>
      <c r="U153">
        <v>104</v>
      </c>
      <c r="V153">
        <v>109</v>
      </c>
      <c r="W153">
        <v>67</v>
      </c>
      <c r="X153" t="s">
        <v>1646</v>
      </c>
      <c r="Y153" t="s">
        <v>1294</v>
      </c>
      <c r="Z153" s="7" t="b">
        <f t="shared" si="34"/>
        <v>0</v>
      </c>
      <c r="AA153" s="8" t="b">
        <f t="shared" si="35"/>
        <v>0</v>
      </c>
      <c r="AB153" s="9" t="b">
        <f t="shared" si="36"/>
        <v>1</v>
      </c>
      <c r="AC153" s="10" t="b">
        <f t="shared" si="37"/>
        <v>1</v>
      </c>
      <c r="AD153" s="10" t="b">
        <f t="shared" si="38"/>
        <v>1</v>
      </c>
      <c r="AE153" s="10">
        <f t="shared" si="39"/>
        <v>1</v>
      </c>
      <c r="AF153" s="10">
        <f t="shared" si="40"/>
        <v>1</v>
      </c>
      <c r="AG153" s="10">
        <f t="shared" si="41"/>
        <v>1</v>
      </c>
      <c r="AH153" s="10">
        <f t="shared" si="42"/>
        <v>1</v>
      </c>
      <c r="AI153" s="11">
        <f t="shared" si="43"/>
        <v>1</v>
      </c>
      <c r="AJ153" s="11" t="b">
        <f t="shared" si="44"/>
        <v>1</v>
      </c>
      <c r="AK153" s="11">
        <f t="shared" si="45"/>
        <v>1</v>
      </c>
      <c r="AL153" s="11">
        <f t="shared" si="46"/>
        <v>1</v>
      </c>
      <c r="AM153" s="11">
        <f t="shared" si="47"/>
        <v>1</v>
      </c>
    </row>
    <row r="154" spans="1:39" x14ac:dyDescent="0.25">
      <c r="A154" s="12">
        <v>44508</v>
      </c>
      <c r="B154">
        <v>2022</v>
      </c>
      <c r="C154" t="s">
        <v>50</v>
      </c>
      <c r="D154" t="s">
        <v>100</v>
      </c>
      <c r="E154" t="s">
        <v>2020</v>
      </c>
      <c r="F154" t="s">
        <v>1973</v>
      </c>
      <c r="G154" t="s">
        <v>2067</v>
      </c>
      <c r="H154" t="s">
        <v>2068</v>
      </c>
      <c r="I154" t="s">
        <v>2069</v>
      </c>
      <c r="J154" t="s">
        <v>2070</v>
      </c>
      <c r="K154" t="s">
        <v>47</v>
      </c>
      <c r="L154" t="s">
        <v>47</v>
      </c>
      <c r="M154" t="s">
        <v>47</v>
      </c>
      <c r="N154" t="s">
        <v>47</v>
      </c>
      <c r="O154" t="s">
        <v>47</v>
      </c>
      <c r="P154" t="s">
        <v>47</v>
      </c>
      <c r="Q154" t="s">
        <v>2071</v>
      </c>
      <c r="R154" t="s">
        <v>2072</v>
      </c>
      <c r="S154" s="28">
        <v>0.53576818687463001</v>
      </c>
      <c r="T154" s="28">
        <v>0.46423181312536999</v>
      </c>
      <c r="U154">
        <v>127</v>
      </c>
      <c r="V154">
        <v>113</v>
      </c>
      <c r="W154">
        <v>75</v>
      </c>
      <c r="X154" t="s">
        <v>1576</v>
      </c>
      <c r="Y154" t="s">
        <v>1105</v>
      </c>
      <c r="Z154" s="7" t="b">
        <f t="shared" si="34"/>
        <v>1</v>
      </c>
      <c r="AA154" s="8" t="b">
        <f t="shared" si="35"/>
        <v>1</v>
      </c>
      <c r="AB154" s="9" t="b">
        <f t="shared" si="36"/>
        <v>0</v>
      </c>
      <c r="AC154" s="10" t="b">
        <f t="shared" si="37"/>
        <v>1</v>
      </c>
      <c r="AD154" s="10">
        <f t="shared" si="38"/>
        <v>1</v>
      </c>
      <c r="AE154" s="10">
        <f t="shared" si="39"/>
        <v>1</v>
      </c>
      <c r="AF154" s="10">
        <f t="shared" si="40"/>
        <v>1</v>
      </c>
      <c r="AG154" s="10">
        <f t="shared" si="41"/>
        <v>1</v>
      </c>
      <c r="AH154" s="10">
        <f t="shared" si="42"/>
        <v>1</v>
      </c>
      <c r="AI154" s="11" t="b">
        <f t="shared" si="43"/>
        <v>1</v>
      </c>
      <c r="AJ154" s="11">
        <f t="shared" si="44"/>
        <v>1</v>
      </c>
      <c r="AK154" s="11">
        <f t="shared" si="45"/>
        <v>1</v>
      </c>
      <c r="AL154" s="11">
        <f t="shared" si="46"/>
        <v>1</v>
      </c>
      <c r="AM154" s="11">
        <f t="shared" si="47"/>
        <v>1</v>
      </c>
    </row>
    <row r="155" spans="1:39" x14ac:dyDescent="0.25">
      <c r="A155" s="12">
        <v>44508</v>
      </c>
      <c r="B155">
        <v>2022</v>
      </c>
      <c r="C155" t="s">
        <v>51</v>
      </c>
      <c r="D155" t="s">
        <v>141</v>
      </c>
      <c r="E155" t="s">
        <v>1979</v>
      </c>
      <c r="F155" t="s">
        <v>2027</v>
      </c>
      <c r="G155" t="s">
        <v>2073</v>
      </c>
      <c r="H155" t="s">
        <v>2074</v>
      </c>
      <c r="I155" t="s">
        <v>2075</v>
      </c>
      <c r="J155" t="s">
        <v>2076</v>
      </c>
      <c r="K155" t="s">
        <v>47</v>
      </c>
      <c r="L155" t="s">
        <v>47</v>
      </c>
      <c r="M155" t="s">
        <v>47</v>
      </c>
      <c r="N155" t="s">
        <v>47</v>
      </c>
      <c r="O155" t="s">
        <v>47</v>
      </c>
      <c r="P155" t="s">
        <v>47</v>
      </c>
      <c r="Q155" t="s">
        <v>2077</v>
      </c>
      <c r="R155" t="s">
        <v>2078</v>
      </c>
      <c r="S155" s="28">
        <v>0.57520341390962404</v>
      </c>
      <c r="T155" s="28">
        <v>0.42479658609037602</v>
      </c>
      <c r="U155">
        <v>126</v>
      </c>
      <c r="V155">
        <v>123</v>
      </c>
      <c r="W155">
        <v>21</v>
      </c>
      <c r="X155" t="s">
        <v>1426</v>
      </c>
      <c r="Y155" t="s">
        <v>1478</v>
      </c>
      <c r="Z155" s="7" t="b">
        <f t="shared" si="34"/>
        <v>1</v>
      </c>
      <c r="AA155" s="8" t="b">
        <f t="shared" si="35"/>
        <v>1</v>
      </c>
      <c r="AB155" s="9" t="b">
        <f t="shared" si="36"/>
        <v>0</v>
      </c>
      <c r="AC155" s="10" t="b">
        <f t="shared" si="37"/>
        <v>1</v>
      </c>
      <c r="AD155" s="10">
        <f t="shared" si="38"/>
        <v>1</v>
      </c>
      <c r="AE155" s="10">
        <f t="shared" si="39"/>
        <v>1</v>
      </c>
      <c r="AF155" s="10">
        <f t="shared" si="40"/>
        <v>1</v>
      </c>
      <c r="AG155" s="10">
        <f t="shared" si="41"/>
        <v>1</v>
      </c>
      <c r="AH155" s="10">
        <f t="shared" si="42"/>
        <v>1</v>
      </c>
      <c r="AI155" s="11" t="b">
        <f t="shared" si="43"/>
        <v>1</v>
      </c>
      <c r="AJ155" s="11">
        <f t="shared" si="44"/>
        <v>1</v>
      </c>
      <c r="AK155" s="11">
        <f t="shared" si="45"/>
        <v>1</v>
      </c>
      <c r="AL155" s="11">
        <f t="shared" si="46"/>
        <v>1</v>
      </c>
      <c r="AM155" s="11">
        <f t="shared" si="47"/>
        <v>1</v>
      </c>
    </row>
    <row r="156" spans="1:39" x14ac:dyDescent="0.25">
      <c r="A156" s="12">
        <v>44509</v>
      </c>
      <c r="B156">
        <v>2022</v>
      </c>
      <c r="C156" t="s">
        <v>40</v>
      </c>
      <c r="D156" t="s">
        <v>180</v>
      </c>
      <c r="E156" t="s">
        <v>2032</v>
      </c>
      <c r="F156" t="s">
        <v>2003</v>
      </c>
      <c r="G156" t="s">
        <v>2079</v>
      </c>
      <c r="H156" t="s">
        <v>2080</v>
      </c>
      <c r="I156" t="s">
        <v>2081</v>
      </c>
      <c r="J156" t="s">
        <v>2082</v>
      </c>
      <c r="K156" t="s">
        <v>47</v>
      </c>
      <c r="L156" t="s">
        <v>47</v>
      </c>
      <c r="M156" t="s">
        <v>47</v>
      </c>
      <c r="N156" t="s">
        <v>47</v>
      </c>
      <c r="O156" t="s">
        <v>47</v>
      </c>
      <c r="P156" t="s">
        <v>47</v>
      </c>
      <c r="Q156" t="s">
        <v>2083</v>
      </c>
      <c r="R156" t="s">
        <v>2084</v>
      </c>
      <c r="S156" s="28">
        <v>0.399569845700536</v>
      </c>
      <c r="T156" s="28">
        <v>0.600430154299464</v>
      </c>
      <c r="U156">
        <v>109</v>
      </c>
      <c r="V156">
        <v>118</v>
      </c>
      <c r="W156">
        <v>62</v>
      </c>
      <c r="X156" t="s">
        <v>1143</v>
      </c>
      <c r="Y156" t="s">
        <v>1485</v>
      </c>
      <c r="Z156" s="7" t="b">
        <f t="shared" si="34"/>
        <v>0</v>
      </c>
      <c r="AA156" s="8" t="b">
        <f t="shared" si="35"/>
        <v>0</v>
      </c>
      <c r="AB156" s="9" t="b">
        <f t="shared" si="36"/>
        <v>1</v>
      </c>
      <c r="AC156" s="10" t="b">
        <f t="shared" si="37"/>
        <v>1</v>
      </c>
      <c r="AD156" s="10" t="b">
        <f t="shared" si="38"/>
        <v>1</v>
      </c>
      <c r="AE156" s="10">
        <f t="shared" si="39"/>
        <v>1</v>
      </c>
      <c r="AF156" s="10">
        <f t="shared" si="40"/>
        <v>1</v>
      </c>
      <c r="AG156" s="10">
        <f t="shared" si="41"/>
        <v>1</v>
      </c>
      <c r="AH156" s="10">
        <f t="shared" si="42"/>
        <v>1</v>
      </c>
      <c r="AI156" s="11">
        <f t="shared" si="43"/>
        <v>1</v>
      </c>
      <c r="AJ156" s="11" t="b">
        <f t="shared" si="44"/>
        <v>1</v>
      </c>
      <c r="AK156" s="11">
        <f t="shared" si="45"/>
        <v>1</v>
      </c>
      <c r="AL156" s="11">
        <f t="shared" si="46"/>
        <v>1</v>
      </c>
      <c r="AM156" s="11">
        <f t="shared" si="47"/>
        <v>1</v>
      </c>
    </row>
    <row r="157" spans="1:39" x14ac:dyDescent="0.25">
      <c r="A157" s="12">
        <v>44509</v>
      </c>
      <c r="B157">
        <v>2022</v>
      </c>
      <c r="C157" t="s">
        <v>150</v>
      </c>
      <c r="D157" t="s">
        <v>100</v>
      </c>
      <c r="E157" t="s">
        <v>2009</v>
      </c>
      <c r="F157" t="s">
        <v>2070</v>
      </c>
      <c r="G157" t="s">
        <v>2085</v>
      </c>
      <c r="H157" t="s">
        <v>2086</v>
      </c>
      <c r="I157" t="s">
        <v>2087</v>
      </c>
      <c r="J157" t="s">
        <v>2088</v>
      </c>
      <c r="K157" t="s">
        <v>47</v>
      </c>
      <c r="L157" t="s">
        <v>47</v>
      </c>
      <c r="M157" t="s">
        <v>47</v>
      </c>
      <c r="N157" t="s">
        <v>47</v>
      </c>
      <c r="O157" t="s">
        <v>47</v>
      </c>
      <c r="P157" t="s">
        <v>47</v>
      </c>
      <c r="Q157" t="s">
        <v>2089</v>
      </c>
      <c r="R157" t="s">
        <v>2090</v>
      </c>
      <c r="S157" s="28">
        <v>0.81310236752757004</v>
      </c>
      <c r="T157" s="28">
        <v>0.18689763247242999</v>
      </c>
      <c r="U157">
        <v>110</v>
      </c>
      <c r="V157">
        <v>98</v>
      </c>
      <c r="W157">
        <v>88</v>
      </c>
      <c r="X157" t="s">
        <v>1132</v>
      </c>
      <c r="Y157" t="s">
        <v>1576</v>
      </c>
      <c r="Z157" s="7" t="b">
        <f t="shared" si="34"/>
        <v>1</v>
      </c>
      <c r="AA157" s="8" t="b">
        <f t="shared" si="35"/>
        <v>1</v>
      </c>
      <c r="AB157" s="9" t="b">
        <f t="shared" si="36"/>
        <v>0</v>
      </c>
      <c r="AC157" s="10" t="b">
        <f t="shared" si="37"/>
        <v>1</v>
      </c>
      <c r="AD157" s="10" t="b">
        <f t="shared" si="38"/>
        <v>1</v>
      </c>
      <c r="AE157" s="10" t="b">
        <f t="shared" si="39"/>
        <v>1</v>
      </c>
      <c r="AF157" s="10" t="b">
        <f t="shared" si="40"/>
        <v>1</v>
      </c>
      <c r="AG157" s="10" t="b">
        <f t="shared" si="41"/>
        <v>1</v>
      </c>
      <c r="AH157" s="10" t="b">
        <f t="shared" si="42"/>
        <v>1</v>
      </c>
      <c r="AI157" s="11">
        <f t="shared" si="43"/>
        <v>1</v>
      </c>
      <c r="AJ157" s="11">
        <f t="shared" si="44"/>
        <v>1</v>
      </c>
      <c r="AK157" s="11">
        <f t="shared" si="45"/>
        <v>1</v>
      </c>
      <c r="AL157" s="11">
        <f t="shared" si="46"/>
        <v>1</v>
      </c>
      <c r="AM157" s="11">
        <f t="shared" si="47"/>
        <v>1</v>
      </c>
    </row>
    <row r="158" spans="1:39" x14ac:dyDescent="0.25">
      <c r="A158" s="12">
        <v>44509</v>
      </c>
      <c r="B158">
        <v>2022</v>
      </c>
      <c r="C158" t="s">
        <v>188</v>
      </c>
      <c r="D158" t="s">
        <v>171</v>
      </c>
      <c r="E158" t="s">
        <v>2026</v>
      </c>
      <c r="F158" t="s">
        <v>1978</v>
      </c>
      <c r="G158" t="s">
        <v>2091</v>
      </c>
      <c r="H158" t="s">
        <v>2092</v>
      </c>
      <c r="I158" t="s">
        <v>2093</v>
      </c>
      <c r="J158" t="s">
        <v>2094</v>
      </c>
      <c r="K158" t="s">
        <v>47</v>
      </c>
      <c r="L158" t="s">
        <v>47</v>
      </c>
      <c r="M158" t="s">
        <v>47</v>
      </c>
      <c r="N158" t="s">
        <v>47</v>
      </c>
      <c r="O158" t="s">
        <v>47</v>
      </c>
      <c r="P158" t="s">
        <v>47</v>
      </c>
      <c r="Q158" t="s">
        <v>2095</v>
      </c>
      <c r="R158" t="s">
        <v>2096</v>
      </c>
      <c r="S158" s="28">
        <v>0.65116271207301801</v>
      </c>
      <c r="T158" s="28">
        <v>0.34883728792698199</v>
      </c>
      <c r="U158">
        <v>117</v>
      </c>
      <c r="V158">
        <v>109</v>
      </c>
      <c r="W158">
        <v>86</v>
      </c>
      <c r="X158" t="s">
        <v>1302</v>
      </c>
      <c r="Y158" t="s">
        <v>1065</v>
      </c>
      <c r="Z158" s="7" t="b">
        <f t="shared" si="34"/>
        <v>1</v>
      </c>
      <c r="AA158" s="8" t="b">
        <f t="shared" si="35"/>
        <v>1</v>
      </c>
      <c r="AB158" s="9" t="b">
        <f t="shared" si="36"/>
        <v>0</v>
      </c>
      <c r="AC158" s="10" t="b">
        <f t="shared" si="37"/>
        <v>1</v>
      </c>
      <c r="AD158" s="10" t="b">
        <f t="shared" si="38"/>
        <v>1</v>
      </c>
      <c r="AE158" s="10" t="b">
        <f t="shared" si="39"/>
        <v>1</v>
      </c>
      <c r="AF158" s="10">
        <f t="shared" si="40"/>
        <v>1</v>
      </c>
      <c r="AG158" s="10">
        <f t="shared" si="41"/>
        <v>1</v>
      </c>
      <c r="AH158" s="10">
        <f t="shared" si="42"/>
        <v>1</v>
      </c>
      <c r="AI158" s="11">
        <f t="shared" si="43"/>
        <v>1</v>
      </c>
      <c r="AJ158" s="11">
        <f t="shared" si="44"/>
        <v>1</v>
      </c>
      <c r="AK158" s="11" t="b">
        <f t="shared" si="45"/>
        <v>1</v>
      </c>
      <c r="AL158" s="11">
        <f t="shared" si="46"/>
        <v>1</v>
      </c>
      <c r="AM158" s="11">
        <f t="shared" si="47"/>
        <v>1</v>
      </c>
    </row>
    <row r="159" spans="1:39" x14ac:dyDescent="0.25">
      <c r="A159" s="12">
        <v>44510</v>
      </c>
      <c r="B159">
        <v>2022</v>
      </c>
      <c r="C159" t="s">
        <v>81</v>
      </c>
      <c r="D159" t="s">
        <v>71</v>
      </c>
      <c r="E159" t="s">
        <v>1997</v>
      </c>
      <c r="F159" t="s">
        <v>2002</v>
      </c>
      <c r="G159" t="s">
        <v>2097</v>
      </c>
      <c r="H159" t="s">
        <v>2098</v>
      </c>
      <c r="I159" t="s">
        <v>2099</v>
      </c>
      <c r="J159" t="s">
        <v>2100</v>
      </c>
      <c r="K159" t="s">
        <v>47</v>
      </c>
      <c r="L159" t="s">
        <v>47</v>
      </c>
      <c r="M159" t="s">
        <v>47</v>
      </c>
      <c r="N159" t="s">
        <v>47</v>
      </c>
      <c r="O159" t="s">
        <v>47</v>
      </c>
      <c r="P159" t="s">
        <v>47</v>
      </c>
      <c r="Q159" t="s">
        <v>2101</v>
      </c>
      <c r="R159" t="s">
        <v>2102</v>
      </c>
      <c r="S159" s="28">
        <v>0.43545364615117998</v>
      </c>
      <c r="T159" s="28">
        <v>0.56454635384882002</v>
      </c>
      <c r="U159">
        <v>94</v>
      </c>
      <c r="V159">
        <v>97</v>
      </c>
      <c r="W159">
        <v>34</v>
      </c>
      <c r="X159" t="s">
        <v>1084</v>
      </c>
      <c r="Y159" t="s">
        <v>1446</v>
      </c>
      <c r="Z159" s="7" t="b">
        <f t="shared" si="34"/>
        <v>0</v>
      </c>
      <c r="AA159" s="8" t="b">
        <f t="shared" si="35"/>
        <v>0</v>
      </c>
      <c r="AB159" s="9" t="b">
        <f t="shared" si="36"/>
        <v>1</v>
      </c>
      <c r="AC159" s="10" t="b">
        <f t="shared" si="37"/>
        <v>1</v>
      </c>
      <c r="AD159" s="10">
        <f t="shared" si="38"/>
        <v>1</v>
      </c>
      <c r="AE159" s="10">
        <f t="shared" si="39"/>
        <v>1</v>
      </c>
      <c r="AF159" s="10">
        <f t="shared" si="40"/>
        <v>1</v>
      </c>
      <c r="AG159" s="10">
        <f t="shared" si="41"/>
        <v>1</v>
      </c>
      <c r="AH159" s="10">
        <f t="shared" si="42"/>
        <v>1</v>
      </c>
      <c r="AI159" s="11" t="b">
        <f t="shared" si="43"/>
        <v>1</v>
      </c>
      <c r="AJ159" s="11">
        <f t="shared" si="44"/>
        <v>1</v>
      </c>
      <c r="AK159" s="11">
        <f t="shared" si="45"/>
        <v>1</v>
      </c>
      <c r="AL159" s="11">
        <f t="shared" si="46"/>
        <v>1</v>
      </c>
      <c r="AM159" s="11">
        <f t="shared" si="47"/>
        <v>1</v>
      </c>
    </row>
    <row r="160" spans="1:39" x14ac:dyDescent="0.25">
      <c r="A160" s="12">
        <v>44510</v>
      </c>
      <c r="B160">
        <v>2022</v>
      </c>
      <c r="C160" t="s">
        <v>61</v>
      </c>
      <c r="D160" t="s">
        <v>90</v>
      </c>
      <c r="E160" t="s">
        <v>2008</v>
      </c>
      <c r="F160" t="s">
        <v>2045</v>
      </c>
      <c r="G160" t="s">
        <v>2103</v>
      </c>
      <c r="H160" t="s">
        <v>2104</v>
      </c>
      <c r="I160" t="s">
        <v>2105</v>
      </c>
      <c r="J160" t="s">
        <v>2106</v>
      </c>
      <c r="K160" t="s">
        <v>47</v>
      </c>
      <c r="L160" t="s">
        <v>47</v>
      </c>
      <c r="M160" t="s">
        <v>47</v>
      </c>
      <c r="N160" t="s">
        <v>47</v>
      </c>
      <c r="O160" t="s">
        <v>47</v>
      </c>
      <c r="P160" t="s">
        <v>47</v>
      </c>
      <c r="Q160" t="s">
        <v>2107</v>
      </c>
      <c r="R160" t="s">
        <v>2108</v>
      </c>
      <c r="S160" s="28">
        <v>0.30968438310428398</v>
      </c>
      <c r="T160" s="28">
        <v>0.69031561689571597</v>
      </c>
      <c r="U160">
        <v>90</v>
      </c>
      <c r="V160">
        <v>123</v>
      </c>
      <c r="W160">
        <v>35</v>
      </c>
      <c r="X160" t="s">
        <v>1142</v>
      </c>
      <c r="Y160" t="s">
        <v>1323</v>
      </c>
      <c r="Z160" s="7" t="b">
        <f t="shared" ref="Z160:Z223" si="48">U160&gt;V160</f>
        <v>0</v>
      </c>
      <c r="AA160" s="8" t="b">
        <f t="shared" si="35"/>
        <v>0</v>
      </c>
      <c r="AB160" s="9" t="b">
        <f t="shared" si="36"/>
        <v>1</v>
      </c>
      <c r="AC160" s="10" t="b">
        <f t="shared" ref="AC160:AC223" si="49">IF(Z160=TRUE,AA160,AB160)</f>
        <v>1</v>
      </c>
      <c r="AD160" s="10" t="b">
        <f t="shared" ref="AD160:AD223" si="50">IF(AND(OR(S160&gt;=60%,T160&gt;=60%)=TRUE,AC160=TRUE),TRUE,IF(AND(OR(S160&gt;=60%,T160&gt;=60%)=FALSE,AC160=TRUE),1,IF(AND(OR(S160&gt;=60%,T160&gt;=60%)=FALSE,AC160=FALSE),0,IF(AND(OR(S160&gt;=60%,T160&gt;=60%)=TRUE,AC160=FALSE),FALSE,"вне условия"))))</f>
        <v>1</v>
      </c>
      <c r="AE160" s="10" t="b">
        <f t="shared" ref="AE160:AE223" si="51">IF(AND(OR(S160&gt;=65%,T160&gt;=65%)=TRUE,AC160=TRUE),TRUE,IF(AND(OR(S160&gt;=65%,T160&gt;=65%)=FALSE,AC160=TRUE),1,IF(AND(OR(S160&gt;=65%,T160&gt;=65%)=FALSE,AC160=FALSE),0,IF(AND(OR(S160&gt;=65%,T160&gt;=65%)=TRUE,AC160=FALSE),FALSE,"вне условия"))))</f>
        <v>1</v>
      </c>
      <c r="AF160" s="10">
        <f t="shared" ref="AF160:AF223" si="52">IF(AND(OR(S160&gt;=70%,T160&gt;=70%)=TRUE,AC160=TRUE),TRUE,IF(AND(OR(S160&gt;=70%,T160&gt;=70%)=FALSE,AC160=TRUE),1,IF(AND(OR(S160&gt;=70%,T160&gt;=70%)=FALSE,AC160=FALSE),0,IF(AND(OR(S160&gt;=70%,T160&gt;=70%)=TRUE,AC160=FALSE),FALSE,"вне условия"))))</f>
        <v>1</v>
      </c>
      <c r="AG160" s="10">
        <f t="shared" ref="AG160:AG223" si="53">IF(AND(OR(S160&gt;=75%,T160&gt;=75%)=TRUE,AC160=TRUE),TRUE,IF(AND(OR(S160&gt;=75%,T160&gt;=75%)=FALSE,AC160=TRUE),1,IF(AND(OR(S160&gt;=75%,T160&gt;=75%)=FALSE,AC160=FALSE),0,IF(AND(OR(S160&gt;=75%,T160&gt;=75%)=TRUE,AC160=FALSE),FALSE,"вне условия"))))</f>
        <v>1</v>
      </c>
      <c r="AH160" s="10">
        <f t="shared" ref="AH160:AH223" si="54">IF(AND(OR(S160&gt;=80%,T160&gt;=80%)=TRUE,AC160=TRUE),TRUE,IF(AND(OR(S160&gt;=80%,T160&gt;=80%)=FALSE,AC160=TRUE),1,IF(AND(OR(S160&gt;=80%,T160&gt;=80%)=FALSE,AC160=FALSE),0,IF(AND(OR(S160&gt;=80%,T160&gt;=80%)=TRUE,AC160=FALSE),FALSE,"вне условия"))))</f>
        <v>1</v>
      </c>
      <c r="AI160" s="11">
        <f t="shared" ref="AI160:AI223" si="55">IF(AND(OR(AND(S160&lt;60%,S160&gt;=50%),AND(T160&lt;60%,T160&gt;=50%))=TRUE,AC160=TRUE),TRUE,IF(AND(OR(AND(S160&lt;60%,S160&gt;=50%),AND(T160&lt;60%,T160&gt;=50%))=FALSE,AC160=TRUE),1,IF(AND(OR(AND(S160&lt;60%,S160&gt;=50%),AND(T160&lt;60%,T160&gt;=50%))=FALSE,AC160=FALSE),0,IF(AND(OR(AND(S160&lt;60%,S160&gt;=50%),AND(T160&lt;60%,T160&gt;=50%))=TRUE,AC160=FALSE),FALSE,"вне условия"))))</f>
        <v>1</v>
      </c>
      <c r="AJ160" s="11">
        <f t="shared" ref="AJ160:AJ223" si="56">IF(AND(OR(AND(S160&lt;65%,S160&gt;=60%),AND(T160&lt;65%,T160&gt;=60%))=TRUE,AC160=TRUE),TRUE,IF(AND(OR(AND(S160&lt;65%,S160&gt;=60%),AND(T160&lt;65%,T160&gt;=60%))=FALSE,AC160=TRUE),1,IF(AND(OR(AND(S160&lt;65%,S160&gt;=60%),AND(T160&lt;65%,T160&gt;=60%))=FALSE,AC160=FALSE),0,IF(AND(OR(AND(S160&lt;65%,S160&gt;=60%),AND(T160&lt;65%,T160&gt;=60%))=TRUE,AC160=FALSE),FALSE,"вне условия"))))</f>
        <v>1</v>
      </c>
      <c r="AK160" s="11" t="b">
        <f t="shared" ref="AK160:AK223" si="57">IF(AND(OR(AND(S160&lt;70%,S160&gt;=65%),AND(T160&lt;70%,T160&gt;=65%))=TRUE,AC160=TRUE),TRUE,IF(AND(OR(AND(S160&lt;70%,S160&gt;=65%),AND(T160&lt;70%,T160&gt;=65%))=FALSE,AC160=TRUE),1,IF(AND(OR(AND(S160&lt;70%,S160&gt;=65%),AND(T160&lt;70%,T160&gt;=65%))=FALSE,AC160=FALSE),0,IF(AND(OR(AND(S160&lt;70%,S160&gt;=65%),AND(T160&lt;70%,T160&gt;=65%))=TRUE,AC160=FALSE),FALSE,"вне условия"))))</f>
        <v>1</v>
      </c>
      <c r="AL160" s="11">
        <f t="shared" ref="AL160:AL223" si="58">IF(AND(OR(AND(S160&lt;75%,S160&gt;=70%),AND(T160&lt;75%,T160&gt;=70%))=TRUE,AC160=TRUE),TRUE,IF(AND(OR(AND(S160&lt;75%,S160&gt;=70%),AND(T160&lt;75%,T160&gt;=70%))=FALSE,AC160=TRUE),1,IF(AND(OR(AND(S160&lt;75%,S160&gt;=70%),AND(T160&lt;75%,T160&gt;=70%))=FALSE,AC160=FALSE),0,IF(AND(OR(AND(S160&lt;75%,S160&gt;=70%),AND(T160&lt;75%,T160&gt;=70%))=TRUE,AC160=FALSE),FALSE,"вне условия"))))</f>
        <v>1</v>
      </c>
      <c r="AM160" s="11">
        <f t="shared" ref="AM160:AM223" si="59">IF(AND(OR(AND(S160&lt;80%,S160&gt;=75%),AND(T160&lt;80%,T160&gt;=75%))=TRUE,AC160=TRUE),TRUE,IF(AND(OR(AND(S160&lt;80%,S160&gt;=75%),AND(T160&lt;80%,T160&gt;=75%))=FALSE,AC160=TRUE),1,IF(AND(OR(AND(S160&lt;80%,S160&gt;=75%),AND(T160&lt;80%,T160&gt;=75%))=FALSE,AC160=FALSE),0,IF(AND(OR(AND(S160&lt;80%,S160&gt;=75%),AND(T160&lt;80%,T160&gt;=75%))=TRUE,AC160=FALSE),FALSE,"вне условия"))))</f>
        <v>1</v>
      </c>
    </row>
    <row r="161" spans="1:39" x14ac:dyDescent="0.25">
      <c r="A161" s="12">
        <v>44510</v>
      </c>
      <c r="B161">
        <v>2022</v>
      </c>
      <c r="C161" t="s">
        <v>39</v>
      </c>
      <c r="D161" t="s">
        <v>80</v>
      </c>
      <c r="E161" t="s">
        <v>1967</v>
      </c>
      <c r="F161" t="s">
        <v>1984</v>
      </c>
      <c r="G161" t="s">
        <v>2109</v>
      </c>
      <c r="H161" t="s">
        <v>2110</v>
      </c>
      <c r="I161" t="s">
        <v>2111</v>
      </c>
      <c r="J161" t="s">
        <v>2112</v>
      </c>
      <c r="K161" t="s">
        <v>47</v>
      </c>
      <c r="L161" t="s">
        <v>47</v>
      </c>
      <c r="M161" t="s">
        <v>47</v>
      </c>
      <c r="N161" t="s">
        <v>47</v>
      </c>
      <c r="O161" t="s">
        <v>47</v>
      </c>
      <c r="P161" t="s">
        <v>47</v>
      </c>
      <c r="Q161" t="s">
        <v>2113</v>
      </c>
      <c r="R161" t="s">
        <v>2114</v>
      </c>
      <c r="S161" s="28">
        <v>0.68865492909472004</v>
      </c>
      <c r="T161" s="28">
        <v>0.31134507090528002</v>
      </c>
      <c r="U161">
        <v>104</v>
      </c>
      <c r="V161">
        <v>88</v>
      </c>
      <c r="W161">
        <v>61</v>
      </c>
      <c r="X161" t="s">
        <v>1105</v>
      </c>
      <c r="Y161" t="s">
        <v>1105</v>
      </c>
      <c r="Z161" s="7" t="b">
        <f t="shared" si="48"/>
        <v>1</v>
      </c>
      <c r="AA161" s="8" t="b">
        <f t="shared" si="35"/>
        <v>1</v>
      </c>
      <c r="AB161" s="9" t="b">
        <f t="shared" si="36"/>
        <v>0</v>
      </c>
      <c r="AC161" s="10" t="b">
        <f t="shared" si="49"/>
        <v>1</v>
      </c>
      <c r="AD161" s="10" t="b">
        <f t="shared" si="50"/>
        <v>1</v>
      </c>
      <c r="AE161" s="10" t="b">
        <f t="shared" si="51"/>
        <v>1</v>
      </c>
      <c r="AF161" s="10">
        <f t="shared" si="52"/>
        <v>1</v>
      </c>
      <c r="AG161" s="10">
        <f t="shared" si="53"/>
        <v>1</v>
      </c>
      <c r="AH161" s="10">
        <f t="shared" si="54"/>
        <v>1</v>
      </c>
      <c r="AI161" s="11">
        <f t="shared" si="55"/>
        <v>1</v>
      </c>
      <c r="AJ161" s="11">
        <f t="shared" si="56"/>
        <v>1</v>
      </c>
      <c r="AK161" s="11" t="b">
        <f t="shared" si="57"/>
        <v>1</v>
      </c>
      <c r="AL161" s="11">
        <f t="shared" si="58"/>
        <v>1</v>
      </c>
      <c r="AM161" s="11">
        <f t="shared" si="59"/>
        <v>1</v>
      </c>
    </row>
    <row r="162" spans="1:39" x14ac:dyDescent="0.25">
      <c r="A162" s="12">
        <v>44510</v>
      </c>
      <c r="B162">
        <v>2022</v>
      </c>
      <c r="C162" t="s">
        <v>101</v>
      </c>
      <c r="D162" t="s">
        <v>60</v>
      </c>
      <c r="E162" t="s">
        <v>2021</v>
      </c>
      <c r="F162" t="s">
        <v>1906</v>
      </c>
      <c r="G162" t="s">
        <v>2115</v>
      </c>
      <c r="H162" t="s">
        <v>2116</v>
      </c>
      <c r="I162" t="s">
        <v>2117</v>
      </c>
      <c r="J162" t="s">
        <v>2118</v>
      </c>
      <c r="K162" t="s">
        <v>47</v>
      </c>
      <c r="L162" t="s">
        <v>47</v>
      </c>
      <c r="M162" t="s">
        <v>47</v>
      </c>
      <c r="N162" t="s">
        <v>47</v>
      </c>
      <c r="O162" t="s">
        <v>47</v>
      </c>
      <c r="P162" t="s">
        <v>47</v>
      </c>
      <c r="Q162" t="s">
        <v>2119</v>
      </c>
      <c r="R162" t="s">
        <v>2120</v>
      </c>
      <c r="S162" s="28">
        <v>0.59688315698063699</v>
      </c>
      <c r="T162" s="28">
        <v>0.40311684301936301</v>
      </c>
      <c r="U162">
        <v>104</v>
      </c>
      <c r="V162">
        <v>112</v>
      </c>
      <c r="W162">
        <v>3</v>
      </c>
      <c r="X162" t="s">
        <v>1162</v>
      </c>
      <c r="Y162" t="s">
        <v>1350</v>
      </c>
      <c r="Z162" s="7" t="b">
        <f t="shared" si="48"/>
        <v>0</v>
      </c>
      <c r="AA162" s="8" t="b">
        <f t="shared" si="35"/>
        <v>1</v>
      </c>
      <c r="AB162" s="9" t="b">
        <f t="shared" si="36"/>
        <v>0</v>
      </c>
      <c r="AC162" s="10" t="b">
        <f t="shared" si="49"/>
        <v>0</v>
      </c>
      <c r="AD162" s="10">
        <f t="shared" si="50"/>
        <v>0</v>
      </c>
      <c r="AE162" s="10">
        <f t="shared" si="51"/>
        <v>0</v>
      </c>
      <c r="AF162" s="10">
        <f t="shared" si="52"/>
        <v>0</v>
      </c>
      <c r="AG162" s="10">
        <f t="shared" si="53"/>
        <v>0</v>
      </c>
      <c r="AH162" s="10">
        <f t="shared" si="54"/>
        <v>0</v>
      </c>
      <c r="AI162" s="11" t="b">
        <f t="shared" si="55"/>
        <v>0</v>
      </c>
      <c r="AJ162" s="11">
        <f t="shared" si="56"/>
        <v>0</v>
      </c>
      <c r="AK162" s="11">
        <f t="shared" si="57"/>
        <v>0</v>
      </c>
      <c r="AL162" s="11">
        <f t="shared" si="58"/>
        <v>0</v>
      </c>
      <c r="AM162" s="11">
        <f t="shared" si="59"/>
        <v>0</v>
      </c>
    </row>
    <row r="163" spans="1:39" x14ac:dyDescent="0.25">
      <c r="A163" s="12">
        <v>44510</v>
      </c>
      <c r="B163">
        <v>2022</v>
      </c>
      <c r="C163" t="s">
        <v>121</v>
      </c>
      <c r="D163" t="s">
        <v>180</v>
      </c>
      <c r="E163" t="s">
        <v>2033</v>
      </c>
      <c r="F163" t="s">
        <v>2082</v>
      </c>
      <c r="G163" t="s">
        <v>2121</v>
      </c>
      <c r="H163" t="s">
        <v>2122</v>
      </c>
      <c r="I163" t="s">
        <v>2123</v>
      </c>
      <c r="J163" t="s">
        <v>2124</v>
      </c>
      <c r="K163" t="s">
        <v>47</v>
      </c>
      <c r="L163" t="s">
        <v>47</v>
      </c>
      <c r="M163" t="s">
        <v>47</v>
      </c>
      <c r="N163" t="s">
        <v>47</v>
      </c>
      <c r="O163" t="s">
        <v>47</v>
      </c>
      <c r="P163" t="s">
        <v>47</v>
      </c>
      <c r="Q163" t="s">
        <v>2125</v>
      </c>
      <c r="R163" t="s">
        <v>2126</v>
      </c>
      <c r="S163" s="28">
        <v>0.63579312430873103</v>
      </c>
      <c r="T163" s="28">
        <v>0.36420687569126903</v>
      </c>
      <c r="U163">
        <v>100</v>
      </c>
      <c r="V163">
        <v>112</v>
      </c>
      <c r="W163">
        <v>79</v>
      </c>
      <c r="X163" t="s">
        <v>1478</v>
      </c>
      <c r="Y163" t="s">
        <v>1309</v>
      </c>
      <c r="Z163" s="7" t="b">
        <f t="shared" si="48"/>
        <v>0</v>
      </c>
      <c r="AA163" s="8" t="b">
        <f t="shared" si="35"/>
        <v>1</v>
      </c>
      <c r="AB163" s="9" t="b">
        <f t="shared" si="36"/>
        <v>0</v>
      </c>
      <c r="AC163" s="10" t="b">
        <f t="shared" si="49"/>
        <v>0</v>
      </c>
      <c r="AD163" s="10" t="b">
        <f t="shared" si="50"/>
        <v>0</v>
      </c>
      <c r="AE163" s="10">
        <f t="shared" si="51"/>
        <v>0</v>
      </c>
      <c r="AF163" s="10">
        <f t="shared" si="52"/>
        <v>0</v>
      </c>
      <c r="AG163" s="10">
        <f t="shared" si="53"/>
        <v>0</v>
      </c>
      <c r="AH163" s="10">
        <f t="shared" si="54"/>
        <v>0</v>
      </c>
      <c r="AI163" s="11">
        <f t="shared" si="55"/>
        <v>0</v>
      </c>
      <c r="AJ163" s="11" t="b">
        <f t="shared" si="56"/>
        <v>0</v>
      </c>
      <c r="AK163" s="11">
        <f t="shared" si="57"/>
        <v>0</v>
      </c>
      <c r="AL163" s="11">
        <f t="shared" si="58"/>
        <v>0</v>
      </c>
      <c r="AM163" s="11">
        <f t="shared" si="59"/>
        <v>0</v>
      </c>
    </row>
    <row r="164" spans="1:39" x14ac:dyDescent="0.25">
      <c r="A164" s="12">
        <v>44510</v>
      </c>
      <c r="B164">
        <v>2022</v>
      </c>
      <c r="C164" t="s">
        <v>120</v>
      </c>
      <c r="D164" t="s">
        <v>141</v>
      </c>
      <c r="E164" t="s">
        <v>2038</v>
      </c>
      <c r="F164" t="s">
        <v>2076</v>
      </c>
      <c r="G164" t="s">
        <v>2127</v>
      </c>
      <c r="H164" t="s">
        <v>2128</v>
      </c>
      <c r="I164" t="s">
        <v>2129</v>
      </c>
      <c r="J164" t="s">
        <v>2130</v>
      </c>
      <c r="K164" t="s">
        <v>47</v>
      </c>
      <c r="L164" t="s">
        <v>47</v>
      </c>
      <c r="M164" t="s">
        <v>47</v>
      </c>
      <c r="N164" t="s">
        <v>47</v>
      </c>
      <c r="O164" t="s">
        <v>47</v>
      </c>
      <c r="P164" t="s">
        <v>47</v>
      </c>
      <c r="Q164" t="s">
        <v>2131</v>
      </c>
      <c r="R164" t="s">
        <v>2132</v>
      </c>
      <c r="S164" s="28">
        <v>0.72234992972097301</v>
      </c>
      <c r="T164" s="28">
        <v>0.27765007027902699</v>
      </c>
      <c r="U164">
        <v>108</v>
      </c>
      <c r="V164">
        <v>118</v>
      </c>
      <c r="W164">
        <v>50</v>
      </c>
      <c r="X164" t="s">
        <v>1757</v>
      </c>
      <c r="Y164" t="s">
        <v>1206</v>
      </c>
      <c r="Z164" s="7" t="b">
        <f t="shared" si="48"/>
        <v>0</v>
      </c>
      <c r="AA164" s="8" t="b">
        <f t="shared" si="35"/>
        <v>1</v>
      </c>
      <c r="AB164" s="9" t="b">
        <f t="shared" si="36"/>
        <v>0</v>
      </c>
      <c r="AC164" s="10" t="b">
        <f t="shared" si="49"/>
        <v>0</v>
      </c>
      <c r="AD164" s="10" t="b">
        <f t="shared" si="50"/>
        <v>0</v>
      </c>
      <c r="AE164" s="10" t="b">
        <f t="shared" si="51"/>
        <v>0</v>
      </c>
      <c r="AF164" s="10" t="b">
        <f t="shared" si="52"/>
        <v>0</v>
      </c>
      <c r="AG164" s="10">
        <f t="shared" si="53"/>
        <v>0</v>
      </c>
      <c r="AH164" s="10">
        <f t="shared" si="54"/>
        <v>0</v>
      </c>
      <c r="AI164" s="11">
        <f t="shared" si="55"/>
        <v>0</v>
      </c>
      <c r="AJ164" s="11">
        <f t="shared" si="56"/>
        <v>0</v>
      </c>
      <c r="AK164" s="11">
        <f t="shared" si="57"/>
        <v>0</v>
      </c>
      <c r="AL164" s="11" t="b">
        <f t="shared" si="58"/>
        <v>0</v>
      </c>
      <c r="AM164" s="11">
        <f t="shared" si="59"/>
        <v>0</v>
      </c>
    </row>
    <row r="165" spans="1:39" x14ac:dyDescent="0.25">
      <c r="A165" s="12">
        <v>44510</v>
      </c>
      <c r="B165">
        <v>2022</v>
      </c>
      <c r="C165" t="s">
        <v>91</v>
      </c>
      <c r="D165" t="s">
        <v>131</v>
      </c>
      <c r="E165" t="s">
        <v>2051</v>
      </c>
      <c r="F165" t="s">
        <v>2014</v>
      </c>
      <c r="G165" t="s">
        <v>2133</v>
      </c>
      <c r="H165" t="s">
        <v>2134</v>
      </c>
      <c r="I165" t="s">
        <v>2135</v>
      </c>
      <c r="J165" t="s">
        <v>2136</v>
      </c>
      <c r="K165" t="s">
        <v>47</v>
      </c>
      <c r="L165" t="s">
        <v>47</v>
      </c>
      <c r="M165" t="s">
        <v>47</v>
      </c>
      <c r="N165" t="s">
        <v>47</v>
      </c>
      <c r="O165" t="s">
        <v>47</v>
      </c>
      <c r="P165" t="s">
        <v>47</v>
      </c>
      <c r="Q165" t="s">
        <v>2137</v>
      </c>
      <c r="R165" t="s">
        <v>2138</v>
      </c>
      <c r="S165" s="28">
        <v>0.77491177593598204</v>
      </c>
      <c r="T165" s="28">
        <v>0.22508822406401799</v>
      </c>
      <c r="U165">
        <v>100</v>
      </c>
      <c r="V165">
        <v>108</v>
      </c>
      <c r="W165">
        <v>9</v>
      </c>
      <c r="X165" t="s">
        <v>1569</v>
      </c>
      <c r="Y165" t="s">
        <v>1142</v>
      </c>
      <c r="Z165" s="7" t="b">
        <f t="shared" si="48"/>
        <v>0</v>
      </c>
      <c r="AA165" s="8" t="b">
        <f t="shared" si="35"/>
        <v>1</v>
      </c>
      <c r="AB165" s="9" t="b">
        <f t="shared" si="36"/>
        <v>0</v>
      </c>
      <c r="AC165" s="10" t="b">
        <f t="shared" si="49"/>
        <v>0</v>
      </c>
      <c r="AD165" s="10" t="b">
        <f t="shared" si="50"/>
        <v>0</v>
      </c>
      <c r="AE165" s="10" t="b">
        <f t="shared" si="51"/>
        <v>0</v>
      </c>
      <c r="AF165" s="10" t="b">
        <f t="shared" si="52"/>
        <v>0</v>
      </c>
      <c r="AG165" s="10" t="b">
        <f t="shared" si="53"/>
        <v>0</v>
      </c>
      <c r="AH165" s="10">
        <f t="shared" si="54"/>
        <v>0</v>
      </c>
      <c r="AI165" s="11">
        <f t="shared" si="55"/>
        <v>0</v>
      </c>
      <c r="AJ165" s="11">
        <f t="shared" si="56"/>
        <v>0</v>
      </c>
      <c r="AK165" s="11">
        <f t="shared" si="57"/>
        <v>0</v>
      </c>
      <c r="AL165" s="11">
        <f t="shared" si="58"/>
        <v>0</v>
      </c>
      <c r="AM165" s="11" t="b">
        <f t="shared" si="59"/>
        <v>0</v>
      </c>
    </row>
    <row r="166" spans="1:39" x14ac:dyDescent="0.25">
      <c r="A166" s="12">
        <v>44510</v>
      </c>
      <c r="B166">
        <v>2022</v>
      </c>
      <c r="C166" t="s">
        <v>111</v>
      </c>
      <c r="D166" t="s">
        <v>161</v>
      </c>
      <c r="E166" t="s">
        <v>2044</v>
      </c>
      <c r="F166" t="s">
        <v>2050</v>
      </c>
      <c r="G166" t="s">
        <v>2139</v>
      </c>
      <c r="H166" t="s">
        <v>2140</v>
      </c>
      <c r="I166" t="s">
        <v>2141</v>
      </c>
      <c r="J166" t="s">
        <v>2142</v>
      </c>
      <c r="K166" t="s">
        <v>47</v>
      </c>
      <c r="L166" t="s">
        <v>47</v>
      </c>
      <c r="M166" t="s">
        <v>47</v>
      </c>
      <c r="N166" t="s">
        <v>47</v>
      </c>
      <c r="O166" t="s">
        <v>47</v>
      </c>
      <c r="P166" t="s">
        <v>47</v>
      </c>
      <c r="Q166" t="s">
        <v>2143</v>
      </c>
      <c r="R166" t="s">
        <v>2144</v>
      </c>
      <c r="S166" s="28">
        <v>0.58173605450164501</v>
      </c>
      <c r="T166" s="28">
        <v>0.41826394549835499</v>
      </c>
      <c r="U166">
        <v>117</v>
      </c>
      <c r="V166">
        <v>107</v>
      </c>
      <c r="W166">
        <v>70</v>
      </c>
      <c r="X166" t="s">
        <v>1330</v>
      </c>
      <c r="Y166" t="s">
        <v>1413</v>
      </c>
      <c r="Z166" s="7" t="b">
        <f t="shared" si="48"/>
        <v>1</v>
      </c>
      <c r="AA166" s="8" t="b">
        <f t="shared" si="35"/>
        <v>1</v>
      </c>
      <c r="AB166" s="9" t="b">
        <f t="shared" si="36"/>
        <v>0</v>
      </c>
      <c r="AC166" s="10" t="b">
        <f t="shared" si="49"/>
        <v>1</v>
      </c>
      <c r="AD166" s="10">
        <f t="shared" si="50"/>
        <v>1</v>
      </c>
      <c r="AE166" s="10">
        <f t="shared" si="51"/>
        <v>1</v>
      </c>
      <c r="AF166" s="10">
        <f t="shared" si="52"/>
        <v>1</v>
      </c>
      <c r="AG166" s="10">
        <f t="shared" si="53"/>
        <v>1</v>
      </c>
      <c r="AH166" s="10">
        <f t="shared" si="54"/>
        <v>1</v>
      </c>
      <c r="AI166" s="11" t="b">
        <f t="shared" si="55"/>
        <v>1</v>
      </c>
      <c r="AJ166" s="11">
        <f t="shared" si="56"/>
        <v>1</v>
      </c>
      <c r="AK166" s="11">
        <f t="shared" si="57"/>
        <v>1</v>
      </c>
      <c r="AL166" s="11">
        <f t="shared" si="58"/>
        <v>1</v>
      </c>
      <c r="AM166" s="11">
        <f t="shared" si="59"/>
        <v>1</v>
      </c>
    </row>
    <row r="167" spans="1:39" x14ac:dyDescent="0.25">
      <c r="A167" s="12">
        <v>44510</v>
      </c>
      <c r="B167">
        <v>2022</v>
      </c>
      <c r="C167" t="s">
        <v>140</v>
      </c>
      <c r="D167" t="s">
        <v>170</v>
      </c>
      <c r="E167" t="s">
        <v>2015</v>
      </c>
      <c r="F167" t="s">
        <v>2063</v>
      </c>
      <c r="G167" t="s">
        <v>2145</v>
      </c>
      <c r="H167" t="s">
        <v>2146</v>
      </c>
      <c r="I167" t="s">
        <v>2147</v>
      </c>
      <c r="J167" t="s">
        <v>2148</v>
      </c>
      <c r="K167" t="s">
        <v>47</v>
      </c>
      <c r="L167" t="s">
        <v>47</v>
      </c>
      <c r="M167" t="s">
        <v>47</v>
      </c>
      <c r="N167" t="s">
        <v>47</v>
      </c>
      <c r="O167" t="s">
        <v>47</v>
      </c>
      <c r="P167" t="s">
        <v>47</v>
      </c>
      <c r="Q167" t="s">
        <v>2149</v>
      </c>
      <c r="R167" t="s">
        <v>2150</v>
      </c>
      <c r="S167" s="28">
        <v>0.62393681999371697</v>
      </c>
      <c r="T167" s="28">
        <v>0.37606318000628303</v>
      </c>
      <c r="U167">
        <v>136</v>
      </c>
      <c r="V167">
        <v>117</v>
      </c>
      <c r="W167">
        <v>34</v>
      </c>
      <c r="X167" t="s">
        <v>1330</v>
      </c>
      <c r="Y167" t="s">
        <v>1273</v>
      </c>
      <c r="Z167" s="7" t="b">
        <f t="shared" si="48"/>
        <v>1</v>
      </c>
      <c r="AA167" s="8" t="b">
        <f t="shared" si="35"/>
        <v>1</v>
      </c>
      <c r="AB167" s="9" t="b">
        <f t="shared" si="36"/>
        <v>0</v>
      </c>
      <c r="AC167" s="10" t="b">
        <f t="shared" si="49"/>
        <v>1</v>
      </c>
      <c r="AD167" s="10" t="b">
        <f t="shared" si="50"/>
        <v>1</v>
      </c>
      <c r="AE167" s="10">
        <f t="shared" si="51"/>
        <v>1</v>
      </c>
      <c r="AF167" s="10">
        <f t="shared" si="52"/>
        <v>1</v>
      </c>
      <c r="AG167" s="10">
        <f t="shared" si="53"/>
        <v>1</v>
      </c>
      <c r="AH167" s="10">
        <f t="shared" si="54"/>
        <v>1</v>
      </c>
      <c r="AI167" s="11">
        <f t="shared" si="55"/>
        <v>1</v>
      </c>
      <c r="AJ167" s="11" t="b">
        <f t="shared" si="56"/>
        <v>1</v>
      </c>
      <c r="AK167" s="11">
        <f t="shared" si="57"/>
        <v>1</v>
      </c>
      <c r="AL167" s="11">
        <f t="shared" si="58"/>
        <v>1</v>
      </c>
      <c r="AM167" s="11">
        <f t="shared" si="59"/>
        <v>1</v>
      </c>
    </row>
    <row r="168" spans="1:39" x14ac:dyDescent="0.25">
      <c r="A168" s="12">
        <v>44510</v>
      </c>
      <c r="B168">
        <v>2022</v>
      </c>
      <c r="C168" t="s">
        <v>151</v>
      </c>
      <c r="D168" t="s">
        <v>70</v>
      </c>
      <c r="E168" t="s">
        <v>2057</v>
      </c>
      <c r="F168" t="s">
        <v>1991</v>
      </c>
      <c r="G168" t="s">
        <v>2151</v>
      </c>
      <c r="H168" t="s">
        <v>2152</v>
      </c>
      <c r="I168" t="s">
        <v>2153</v>
      </c>
      <c r="J168" t="s">
        <v>2154</v>
      </c>
      <c r="K168" t="s">
        <v>47</v>
      </c>
      <c r="L168" t="s">
        <v>47</v>
      </c>
      <c r="M168" t="s">
        <v>47</v>
      </c>
      <c r="N168" t="s">
        <v>47</v>
      </c>
      <c r="O168" t="s">
        <v>47</v>
      </c>
      <c r="P168" t="s">
        <v>47</v>
      </c>
      <c r="Q168" t="s">
        <v>2155</v>
      </c>
      <c r="R168" t="s">
        <v>2156</v>
      </c>
      <c r="S168" s="28">
        <v>0.71088568949202802</v>
      </c>
      <c r="T168" s="28">
        <v>0.28911431050797198</v>
      </c>
      <c r="U168">
        <v>101</v>
      </c>
      <c r="V168">
        <v>98</v>
      </c>
      <c r="W168">
        <v>73</v>
      </c>
      <c r="X168" t="s">
        <v>1197</v>
      </c>
      <c r="Y168" t="s">
        <v>1576</v>
      </c>
      <c r="Z168" s="7" t="b">
        <f t="shared" si="48"/>
        <v>1</v>
      </c>
      <c r="AA168" s="8" t="b">
        <f t="shared" si="35"/>
        <v>1</v>
      </c>
      <c r="AB168" s="9" t="b">
        <f t="shared" si="36"/>
        <v>0</v>
      </c>
      <c r="AC168" s="10" t="b">
        <f t="shared" si="49"/>
        <v>1</v>
      </c>
      <c r="AD168" s="10" t="b">
        <f t="shared" si="50"/>
        <v>1</v>
      </c>
      <c r="AE168" s="10" t="b">
        <f t="shared" si="51"/>
        <v>1</v>
      </c>
      <c r="AF168" s="10" t="b">
        <f t="shared" si="52"/>
        <v>1</v>
      </c>
      <c r="AG168" s="10">
        <f t="shared" si="53"/>
        <v>1</v>
      </c>
      <c r="AH168" s="10">
        <f t="shared" si="54"/>
        <v>1</v>
      </c>
      <c r="AI168" s="11">
        <f t="shared" si="55"/>
        <v>1</v>
      </c>
      <c r="AJ168" s="11">
        <f t="shared" si="56"/>
        <v>1</v>
      </c>
      <c r="AK168" s="11">
        <f t="shared" si="57"/>
        <v>1</v>
      </c>
      <c r="AL168" s="11" t="b">
        <f t="shared" si="58"/>
        <v>1</v>
      </c>
      <c r="AM168" s="11">
        <f t="shared" si="59"/>
        <v>1</v>
      </c>
    </row>
    <row r="169" spans="1:39" x14ac:dyDescent="0.25">
      <c r="A169" s="12">
        <v>44510</v>
      </c>
      <c r="B169">
        <v>2022</v>
      </c>
      <c r="C169" t="s">
        <v>160</v>
      </c>
      <c r="D169" t="s">
        <v>171</v>
      </c>
      <c r="E169" t="s">
        <v>2064</v>
      </c>
      <c r="F169" t="s">
        <v>2094</v>
      </c>
      <c r="G169" t="s">
        <v>2157</v>
      </c>
      <c r="H169" t="s">
        <v>2158</v>
      </c>
      <c r="I169" t="s">
        <v>2159</v>
      </c>
      <c r="J169" t="s">
        <v>2160</v>
      </c>
      <c r="K169" t="s">
        <v>47</v>
      </c>
      <c r="L169" t="s">
        <v>47</v>
      </c>
      <c r="M169" t="s">
        <v>47</v>
      </c>
      <c r="N169" t="s">
        <v>47</v>
      </c>
      <c r="O169" t="s">
        <v>47</v>
      </c>
      <c r="P169" t="s">
        <v>47</v>
      </c>
      <c r="Q169" t="s">
        <v>2161</v>
      </c>
      <c r="R169" t="s">
        <v>2162</v>
      </c>
      <c r="S169" s="28">
        <v>0.71462691981551096</v>
      </c>
      <c r="T169" s="28">
        <v>0.28537308018448898</v>
      </c>
      <c r="U169">
        <v>119</v>
      </c>
      <c r="V169">
        <v>109</v>
      </c>
      <c r="W169">
        <v>86</v>
      </c>
      <c r="X169" t="s">
        <v>1143</v>
      </c>
      <c r="Y169" t="s">
        <v>1576</v>
      </c>
      <c r="Z169" s="7" t="b">
        <f t="shared" si="48"/>
        <v>1</v>
      </c>
      <c r="AA169" s="8" t="b">
        <f t="shared" si="35"/>
        <v>1</v>
      </c>
      <c r="AB169" s="9" t="b">
        <f t="shared" si="36"/>
        <v>0</v>
      </c>
      <c r="AC169" s="10" t="b">
        <f t="shared" si="49"/>
        <v>1</v>
      </c>
      <c r="AD169" s="10" t="b">
        <f t="shared" si="50"/>
        <v>1</v>
      </c>
      <c r="AE169" s="10" t="b">
        <f t="shared" si="51"/>
        <v>1</v>
      </c>
      <c r="AF169" s="10" t="b">
        <f t="shared" si="52"/>
        <v>1</v>
      </c>
      <c r="AG169" s="10">
        <f t="shared" si="53"/>
        <v>1</v>
      </c>
      <c r="AH169" s="10">
        <f t="shared" si="54"/>
        <v>1</v>
      </c>
      <c r="AI169" s="11">
        <f t="shared" si="55"/>
        <v>1</v>
      </c>
      <c r="AJ169" s="11">
        <f t="shared" si="56"/>
        <v>1</v>
      </c>
      <c r="AK169" s="11">
        <f t="shared" si="57"/>
        <v>1</v>
      </c>
      <c r="AL169" s="11" t="b">
        <f t="shared" si="58"/>
        <v>1</v>
      </c>
      <c r="AM169" s="11">
        <f t="shared" si="59"/>
        <v>1</v>
      </c>
    </row>
    <row r="170" spans="1:39" x14ac:dyDescent="0.25">
      <c r="A170" s="12">
        <v>44510</v>
      </c>
      <c r="B170">
        <v>2022</v>
      </c>
      <c r="C170" t="s">
        <v>50</v>
      </c>
      <c r="D170" t="s">
        <v>130</v>
      </c>
      <c r="E170" t="s">
        <v>2069</v>
      </c>
      <c r="F170" t="s">
        <v>2039</v>
      </c>
      <c r="G170" t="s">
        <v>2163</v>
      </c>
      <c r="H170" t="s">
        <v>2164</v>
      </c>
      <c r="I170" t="s">
        <v>2165</v>
      </c>
      <c r="J170" t="s">
        <v>2166</v>
      </c>
      <c r="K170" t="s">
        <v>47</v>
      </c>
      <c r="L170" t="s">
        <v>47</v>
      </c>
      <c r="M170" t="s">
        <v>47</v>
      </c>
      <c r="N170" t="s">
        <v>47</v>
      </c>
      <c r="O170" t="s">
        <v>47</v>
      </c>
      <c r="P170" t="s">
        <v>47</v>
      </c>
      <c r="Q170" t="s">
        <v>2167</v>
      </c>
      <c r="R170" t="s">
        <v>2168</v>
      </c>
      <c r="S170" s="28">
        <v>0.74099662550984002</v>
      </c>
      <c r="T170" s="28">
        <v>0.25900337449015998</v>
      </c>
      <c r="U170">
        <v>123</v>
      </c>
      <c r="V170">
        <v>110</v>
      </c>
      <c r="W170">
        <v>59</v>
      </c>
      <c r="X170" t="s">
        <v>1234</v>
      </c>
      <c r="Y170" t="s">
        <v>1294</v>
      </c>
      <c r="Z170" s="7" t="b">
        <f t="shared" si="48"/>
        <v>1</v>
      </c>
      <c r="AA170" s="8" t="b">
        <f t="shared" si="35"/>
        <v>1</v>
      </c>
      <c r="AB170" s="9" t="b">
        <f t="shared" si="36"/>
        <v>0</v>
      </c>
      <c r="AC170" s="10" t="b">
        <f t="shared" si="49"/>
        <v>1</v>
      </c>
      <c r="AD170" s="10" t="b">
        <f t="shared" si="50"/>
        <v>1</v>
      </c>
      <c r="AE170" s="10" t="b">
        <f t="shared" si="51"/>
        <v>1</v>
      </c>
      <c r="AF170" s="10" t="b">
        <f t="shared" si="52"/>
        <v>1</v>
      </c>
      <c r="AG170" s="10">
        <f t="shared" si="53"/>
        <v>1</v>
      </c>
      <c r="AH170" s="10">
        <f t="shared" si="54"/>
        <v>1</v>
      </c>
      <c r="AI170" s="11">
        <f t="shared" si="55"/>
        <v>1</v>
      </c>
      <c r="AJ170" s="11">
        <f t="shared" si="56"/>
        <v>1</v>
      </c>
      <c r="AK170" s="11">
        <f t="shared" si="57"/>
        <v>1</v>
      </c>
      <c r="AL170" s="11" t="b">
        <f t="shared" si="58"/>
        <v>1</v>
      </c>
      <c r="AM170" s="11">
        <f t="shared" si="59"/>
        <v>1</v>
      </c>
    </row>
    <row r="171" spans="1:39" x14ac:dyDescent="0.25">
      <c r="A171" s="12">
        <v>44510</v>
      </c>
      <c r="B171">
        <v>2022</v>
      </c>
      <c r="C171" t="s">
        <v>51</v>
      </c>
      <c r="D171" t="s">
        <v>110</v>
      </c>
      <c r="E171" t="s">
        <v>2075</v>
      </c>
      <c r="F171" t="s">
        <v>2058</v>
      </c>
      <c r="G171" t="s">
        <v>2169</v>
      </c>
      <c r="H171" t="s">
        <v>2170</v>
      </c>
      <c r="I171" t="s">
        <v>2171</v>
      </c>
      <c r="J171" t="s">
        <v>2172</v>
      </c>
      <c r="K171" t="s">
        <v>47</v>
      </c>
      <c r="L171" t="s">
        <v>47</v>
      </c>
      <c r="M171" t="s">
        <v>47</v>
      </c>
      <c r="N171" t="s">
        <v>47</v>
      </c>
      <c r="O171" t="s">
        <v>47</v>
      </c>
      <c r="P171" t="s">
        <v>47</v>
      </c>
      <c r="Q171" t="s">
        <v>2173</v>
      </c>
      <c r="R171" t="s">
        <v>2174</v>
      </c>
      <c r="S171" s="28">
        <v>0.38550992093804398</v>
      </c>
      <c r="T171" s="28">
        <v>0.61449007906195596</v>
      </c>
      <c r="U171">
        <v>120</v>
      </c>
      <c r="V171">
        <v>117</v>
      </c>
      <c r="W171">
        <v>38</v>
      </c>
      <c r="X171" t="s">
        <v>1234</v>
      </c>
      <c r="Y171" t="s">
        <v>1485</v>
      </c>
      <c r="Z171" s="7" t="b">
        <f t="shared" si="48"/>
        <v>1</v>
      </c>
      <c r="AA171" s="8" t="b">
        <f t="shared" si="35"/>
        <v>0</v>
      </c>
      <c r="AB171" s="9" t="b">
        <f t="shared" si="36"/>
        <v>1</v>
      </c>
      <c r="AC171" s="10" t="b">
        <f t="shared" si="49"/>
        <v>0</v>
      </c>
      <c r="AD171" s="10" t="b">
        <f t="shared" si="50"/>
        <v>0</v>
      </c>
      <c r="AE171" s="10">
        <f t="shared" si="51"/>
        <v>0</v>
      </c>
      <c r="AF171" s="10">
        <f t="shared" si="52"/>
        <v>0</v>
      </c>
      <c r="AG171" s="10">
        <f t="shared" si="53"/>
        <v>0</v>
      </c>
      <c r="AH171" s="10">
        <f t="shared" si="54"/>
        <v>0</v>
      </c>
      <c r="AI171" s="11">
        <f t="shared" si="55"/>
        <v>0</v>
      </c>
      <c r="AJ171" s="11" t="b">
        <f t="shared" si="56"/>
        <v>0</v>
      </c>
      <c r="AK171" s="11">
        <f t="shared" si="57"/>
        <v>0</v>
      </c>
      <c r="AL171" s="11">
        <f t="shared" si="58"/>
        <v>0</v>
      </c>
      <c r="AM171" s="11">
        <f t="shared" si="59"/>
        <v>0</v>
      </c>
    </row>
    <row r="172" spans="1:39" x14ac:dyDescent="0.25">
      <c r="A172" s="12">
        <v>44511</v>
      </c>
      <c r="B172">
        <v>2022</v>
      </c>
      <c r="C172" t="s">
        <v>40</v>
      </c>
      <c r="D172" t="s">
        <v>80</v>
      </c>
      <c r="E172" t="s">
        <v>2081</v>
      </c>
      <c r="F172" t="s">
        <v>2112</v>
      </c>
      <c r="G172" t="s">
        <v>2175</v>
      </c>
      <c r="H172" t="s">
        <v>2176</v>
      </c>
      <c r="I172" t="s">
        <v>2177</v>
      </c>
      <c r="J172" t="s">
        <v>2178</v>
      </c>
      <c r="K172" t="s">
        <v>47</v>
      </c>
      <c r="L172" t="s">
        <v>47</v>
      </c>
      <c r="M172" t="s">
        <v>47</v>
      </c>
      <c r="N172" t="s">
        <v>47</v>
      </c>
      <c r="O172" t="s">
        <v>47</v>
      </c>
      <c r="P172" t="s">
        <v>47</v>
      </c>
      <c r="Q172" t="s">
        <v>2179</v>
      </c>
      <c r="R172" t="s">
        <v>2180</v>
      </c>
      <c r="S172" s="28">
        <v>0.72161811139921095</v>
      </c>
      <c r="T172" s="28">
        <v>0.278381888600789</v>
      </c>
      <c r="U172">
        <v>109</v>
      </c>
      <c r="V172">
        <v>115</v>
      </c>
      <c r="W172">
        <v>54</v>
      </c>
      <c r="X172" t="s">
        <v>1525</v>
      </c>
      <c r="Y172" t="s">
        <v>1273</v>
      </c>
      <c r="Z172" s="7" t="b">
        <f t="shared" si="48"/>
        <v>0</v>
      </c>
      <c r="AA172" s="8" t="b">
        <f t="shared" si="35"/>
        <v>1</v>
      </c>
      <c r="AB172" s="9" t="b">
        <f t="shared" si="36"/>
        <v>0</v>
      </c>
      <c r="AC172" s="10" t="b">
        <f t="shared" si="49"/>
        <v>0</v>
      </c>
      <c r="AD172" s="10" t="b">
        <f t="shared" si="50"/>
        <v>0</v>
      </c>
      <c r="AE172" s="10" t="b">
        <f t="shared" si="51"/>
        <v>0</v>
      </c>
      <c r="AF172" s="10" t="b">
        <f t="shared" si="52"/>
        <v>0</v>
      </c>
      <c r="AG172" s="10">
        <f t="shared" si="53"/>
        <v>0</v>
      </c>
      <c r="AH172" s="10">
        <f t="shared" si="54"/>
        <v>0</v>
      </c>
      <c r="AI172" s="11">
        <f t="shared" si="55"/>
        <v>0</v>
      </c>
      <c r="AJ172" s="11">
        <f t="shared" si="56"/>
        <v>0</v>
      </c>
      <c r="AK172" s="11">
        <f t="shared" si="57"/>
        <v>0</v>
      </c>
      <c r="AL172" s="11" t="b">
        <f t="shared" si="58"/>
        <v>0</v>
      </c>
      <c r="AM172" s="11">
        <f t="shared" si="59"/>
        <v>0</v>
      </c>
    </row>
    <row r="173" spans="1:39" x14ac:dyDescent="0.25">
      <c r="A173" s="12">
        <v>44511</v>
      </c>
      <c r="B173">
        <v>2022</v>
      </c>
      <c r="C173" t="s">
        <v>150</v>
      </c>
      <c r="D173" t="s">
        <v>70</v>
      </c>
      <c r="E173" t="s">
        <v>2087</v>
      </c>
      <c r="F173" t="s">
        <v>2154</v>
      </c>
      <c r="G173" t="s">
        <v>2181</v>
      </c>
      <c r="H173" t="s">
        <v>2182</v>
      </c>
      <c r="I173" t="s">
        <v>2183</v>
      </c>
      <c r="J173" t="s">
        <v>2184</v>
      </c>
      <c r="K173" t="s">
        <v>47</v>
      </c>
      <c r="L173" t="s">
        <v>47</v>
      </c>
      <c r="M173" t="s">
        <v>47</v>
      </c>
      <c r="N173" t="s">
        <v>47</v>
      </c>
      <c r="O173" t="s">
        <v>47</v>
      </c>
      <c r="P173" t="s">
        <v>47</v>
      </c>
      <c r="Q173" t="s">
        <v>2185</v>
      </c>
      <c r="R173" t="s">
        <v>2186</v>
      </c>
      <c r="S173" s="28">
        <v>0.84341667889829297</v>
      </c>
      <c r="T173" s="28">
        <v>0.156583321101707</v>
      </c>
      <c r="U173">
        <v>100</v>
      </c>
      <c r="V173">
        <v>111</v>
      </c>
      <c r="W173">
        <v>86</v>
      </c>
      <c r="X173" t="s">
        <v>1153</v>
      </c>
      <c r="Y173" t="s">
        <v>1294</v>
      </c>
      <c r="Z173" s="7" t="b">
        <f t="shared" si="48"/>
        <v>0</v>
      </c>
      <c r="AA173" s="8" t="b">
        <f t="shared" si="35"/>
        <v>1</v>
      </c>
      <c r="AB173" s="9" t="b">
        <f t="shared" si="36"/>
        <v>0</v>
      </c>
      <c r="AC173" s="10" t="b">
        <f t="shared" si="49"/>
        <v>0</v>
      </c>
      <c r="AD173" s="10" t="b">
        <f t="shared" si="50"/>
        <v>0</v>
      </c>
      <c r="AE173" s="10" t="b">
        <f t="shared" si="51"/>
        <v>0</v>
      </c>
      <c r="AF173" s="10" t="b">
        <f t="shared" si="52"/>
        <v>0</v>
      </c>
      <c r="AG173" s="10" t="b">
        <f t="shared" si="53"/>
        <v>0</v>
      </c>
      <c r="AH173" s="10" t="b">
        <f t="shared" si="54"/>
        <v>0</v>
      </c>
      <c r="AI173" s="11">
        <f t="shared" si="55"/>
        <v>0</v>
      </c>
      <c r="AJ173" s="11">
        <f t="shared" si="56"/>
        <v>0</v>
      </c>
      <c r="AK173" s="11">
        <f t="shared" si="57"/>
        <v>0</v>
      </c>
      <c r="AL173" s="11">
        <f t="shared" si="58"/>
        <v>0</v>
      </c>
      <c r="AM173" s="11">
        <f t="shared" si="59"/>
        <v>0</v>
      </c>
    </row>
    <row r="174" spans="1:39" x14ac:dyDescent="0.25">
      <c r="A174" s="12">
        <v>44511</v>
      </c>
      <c r="B174">
        <v>2022</v>
      </c>
      <c r="C174" t="s">
        <v>188</v>
      </c>
      <c r="D174" t="s">
        <v>110</v>
      </c>
      <c r="E174" t="s">
        <v>2093</v>
      </c>
      <c r="F174" t="s">
        <v>2172</v>
      </c>
      <c r="G174" t="s">
        <v>2187</v>
      </c>
      <c r="H174" t="s">
        <v>2188</v>
      </c>
      <c r="I174" t="s">
        <v>2189</v>
      </c>
      <c r="J174" t="s">
        <v>2190</v>
      </c>
      <c r="K174" t="s">
        <v>47</v>
      </c>
      <c r="L174" t="s">
        <v>47</v>
      </c>
      <c r="M174" t="s">
        <v>47</v>
      </c>
      <c r="N174" t="s">
        <v>47</v>
      </c>
      <c r="O174" t="s">
        <v>47</v>
      </c>
      <c r="P174" t="s">
        <v>47</v>
      </c>
      <c r="Q174" t="s">
        <v>2191</v>
      </c>
      <c r="R174" t="s">
        <v>2192</v>
      </c>
      <c r="S174" s="28">
        <v>0.75175597046760201</v>
      </c>
      <c r="T174" s="28">
        <v>0.24824402953239799</v>
      </c>
      <c r="U174">
        <v>112</v>
      </c>
      <c r="V174">
        <v>109</v>
      </c>
      <c r="W174">
        <v>80</v>
      </c>
      <c r="X174" t="s">
        <v>1163</v>
      </c>
      <c r="Y174" t="s">
        <v>1294</v>
      </c>
      <c r="Z174" s="7" t="b">
        <f t="shared" si="48"/>
        <v>1</v>
      </c>
      <c r="AA174" s="8" t="b">
        <f t="shared" si="35"/>
        <v>1</v>
      </c>
      <c r="AB174" s="9" t="b">
        <f t="shared" si="36"/>
        <v>0</v>
      </c>
      <c r="AC174" s="10" t="b">
        <f t="shared" si="49"/>
        <v>1</v>
      </c>
      <c r="AD174" s="10" t="b">
        <f t="shared" si="50"/>
        <v>1</v>
      </c>
      <c r="AE174" s="10" t="b">
        <f t="shared" si="51"/>
        <v>1</v>
      </c>
      <c r="AF174" s="10" t="b">
        <f t="shared" si="52"/>
        <v>1</v>
      </c>
      <c r="AG174" s="10" t="b">
        <f t="shared" si="53"/>
        <v>1</v>
      </c>
      <c r="AH174" s="10">
        <f t="shared" si="54"/>
        <v>1</v>
      </c>
      <c r="AI174" s="11">
        <f t="shared" si="55"/>
        <v>1</v>
      </c>
      <c r="AJ174" s="11">
        <f t="shared" si="56"/>
        <v>1</v>
      </c>
      <c r="AK174" s="11">
        <f t="shared" si="57"/>
        <v>1</v>
      </c>
      <c r="AL174" s="11">
        <f t="shared" si="58"/>
        <v>1</v>
      </c>
      <c r="AM174" s="11" t="b">
        <f t="shared" si="59"/>
        <v>1</v>
      </c>
    </row>
    <row r="175" spans="1:39" x14ac:dyDescent="0.25">
      <c r="A175" s="12">
        <v>44512</v>
      </c>
      <c r="B175">
        <v>2022</v>
      </c>
      <c r="C175" t="s">
        <v>141</v>
      </c>
      <c r="D175" t="s">
        <v>121</v>
      </c>
      <c r="E175" t="s">
        <v>2130</v>
      </c>
      <c r="F175" t="s">
        <v>2123</v>
      </c>
      <c r="G175" t="s">
        <v>2193</v>
      </c>
      <c r="H175" t="s">
        <v>2194</v>
      </c>
      <c r="I175" t="s">
        <v>2195</v>
      </c>
      <c r="J175" t="s">
        <v>2196</v>
      </c>
      <c r="K175" t="s">
        <v>47</v>
      </c>
      <c r="L175" t="s">
        <v>47</v>
      </c>
      <c r="M175" t="s">
        <v>47</v>
      </c>
      <c r="N175" t="s">
        <v>47</v>
      </c>
      <c r="O175" t="s">
        <v>47</v>
      </c>
      <c r="P175" t="s">
        <v>47</v>
      </c>
      <c r="Q175" t="s">
        <v>2197</v>
      </c>
      <c r="R175" t="s">
        <v>2198</v>
      </c>
      <c r="S175" s="28">
        <v>0.54579888273164201</v>
      </c>
      <c r="T175" s="28">
        <v>0.45420111726835799</v>
      </c>
      <c r="U175">
        <v>104</v>
      </c>
      <c r="V175">
        <v>96</v>
      </c>
      <c r="W175">
        <v>54</v>
      </c>
      <c r="X175" t="s">
        <v>1075</v>
      </c>
      <c r="Y175" t="s">
        <v>1266</v>
      </c>
      <c r="Z175" s="7" t="b">
        <f t="shared" si="48"/>
        <v>1</v>
      </c>
      <c r="AA175" s="8" t="b">
        <f t="shared" si="35"/>
        <v>1</v>
      </c>
      <c r="AB175" s="9" t="b">
        <f t="shared" si="36"/>
        <v>0</v>
      </c>
      <c r="AC175" s="10" t="b">
        <f t="shared" si="49"/>
        <v>1</v>
      </c>
      <c r="AD175" s="10">
        <f t="shared" si="50"/>
        <v>1</v>
      </c>
      <c r="AE175" s="10">
        <f t="shared" si="51"/>
        <v>1</v>
      </c>
      <c r="AF175" s="10">
        <f t="shared" si="52"/>
        <v>1</v>
      </c>
      <c r="AG175" s="10">
        <f t="shared" si="53"/>
        <v>1</v>
      </c>
      <c r="AH175" s="10">
        <f t="shared" si="54"/>
        <v>1</v>
      </c>
      <c r="AI175" s="11" t="b">
        <f t="shared" si="55"/>
        <v>1</v>
      </c>
      <c r="AJ175" s="11">
        <f t="shared" si="56"/>
        <v>1</v>
      </c>
      <c r="AK175" s="11">
        <f t="shared" si="57"/>
        <v>1</v>
      </c>
      <c r="AL175" s="11">
        <f t="shared" si="58"/>
        <v>1</v>
      </c>
      <c r="AM175" s="11">
        <f t="shared" si="59"/>
        <v>1</v>
      </c>
    </row>
    <row r="176" spans="1:39" x14ac:dyDescent="0.25">
      <c r="A176" s="12">
        <v>44512</v>
      </c>
      <c r="B176">
        <v>2022</v>
      </c>
      <c r="C176" t="s">
        <v>39</v>
      </c>
      <c r="D176" t="s">
        <v>180</v>
      </c>
      <c r="E176" t="s">
        <v>2111</v>
      </c>
      <c r="F176" t="s">
        <v>2124</v>
      </c>
      <c r="G176" t="s">
        <v>2199</v>
      </c>
      <c r="H176" t="s">
        <v>2200</v>
      </c>
      <c r="I176" t="s">
        <v>2201</v>
      </c>
      <c r="J176" t="s">
        <v>2202</v>
      </c>
      <c r="K176" t="s">
        <v>47</v>
      </c>
      <c r="L176" t="s">
        <v>47</v>
      </c>
      <c r="M176" t="s">
        <v>47</v>
      </c>
      <c r="N176" t="s">
        <v>47</v>
      </c>
      <c r="O176" t="s">
        <v>47</v>
      </c>
      <c r="P176" t="s">
        <v>47</v>
      </c>
      <c r="Q176" t="s">
        <v>2203</v>
      </c>
      <c r="R176" t="s">
        <v>2204</v>
      </c>
      <c r="S176" s="28">
        <v>0.58947488491380295</v>
      </c>
      <c r="T176" s="28">
        <v>0.41052511508619699</v>
      </c>
      <c r="U176">
        <v>122</v>
      </c>
      <c r="V176">
        <v>113</v>
      </c>
      <c r="W176">
        <v>78</v>
      </c>
      <c r="X176" t="s">
        <v>1757</v>
      </c>
      <c r="Y176" t="s">
        <v>1266</v>
      </c>
      <c r="Z176" s="7" t="b">
        <f t="shared" si="48"/>
        <v>1</v>
      </c>
      <c r="AA176" s="8" t="b">
        <f t="shared" si="35"/>
        <v>1</v>
      </c>
      <c r="AB176" s="9" t="b">
        <f t="shared" si="36"/>
        <v>0</v>
      </c>
      <c r="AC176" s="10" t="b">
        <f t="shared" si="49"/>
        <v>1</v>
      </c>
      <c r="AD176" s="10">
        <f t="shared" si="50"/>
        <v>1</v>
      </c>
      <c r="AE176" s="10">
        <f t="shared" si="51"/>
        <v>1</v>
      </c>
      <c r="AF176" s="10">
        <f t="shared" si="52"/>
        <v>1</v>
      </c>
      <c r="AG176" s="10">
        <f t="shared" si="53"/>
        <v>1</v>
      </c>
      <c r="AH176" s="10">
        <f t="shared" si="54"/>
        <v>1</v>
      </c>
      <c r="AI176" s="11" t="b">
        <f t="shared" si="55"/>
        <v>1</v>
      </c>
      <c r="AJ176" s="11">
        <f t="shared" si="56"/>
        <v>1</v>
      </c>
      <c r="AK176" s="11">
        <f t="shared" si="57"/>
        <v>1</v>
      </c>
      <c r="AL176" s="11">
        <f t="shared" si="58"/>
        <v>1</v>
      </c>
      <c r="AM176" s="11">
        <f t="shared" si="59"/>
        <v>1</v>
      </c>
    </row>
    <row r="177" spans="1:39" x14ac:dyDescent="0.25">
      <c r="A177" s="12">
        <v>44512</v>
      </c>
      <c r="B177">
        <v>2022</v>
      </c>
      <c r="C177" t="s">
        <v>81</v>
      </c>
      <c r="D177" t="s">
        <v>60</v>
      </c>
      <c r="E177" t="s">
        <v>2099</v>
      </c>
      <c r="F177" t="s">
        <v>2118</v>
      </c>
      <c r="G177" t="s">
        <v>2205</v>
      </c>
      <c r="H177" t="s">
        <v>2206</v>
      </c>
      <c r="I177" t="s">
        <v>2207</v>
      </c>
      <c r="J177" t="s">
        <v>2208</v>
      </c>
      <c r="K177" t="s">
        <v>47</v>
      </c>
      <c r="L177" t="s">
        <v>47</v>
      </c>
      <c r="M177" t="s">
        <v>47</v>
      </c>
      <c r="N177" t="s">
        <v>47</v>
      </c>
      <c r="O177" t="s">
        <v>47</v>
      </c>
      <c r="P177" t="s">
        <v>47</v>
      </c>
      <c r="Q177" t="s">
        <v>2209</v>
      </c>
      <c r="R177" t="s">
        <v>2210</v>
      </c>
      <c r="S177" s="28">
        <v>0.73394842584303299</v>
      </c>
      <c r="T177" s="28">
        <v>0.26605157415696701</v>
      </c>
      <c r="U177">
        <v>98</v>
      </c>
      <c r="V177">
        <v>78</v>
      </c>
      <c r="W177">
        <v>6</v>
      </c>
      <c r="X177" t="s">
        <v>1280</v>
      </c>
      <c r="Y177" t="s">
        <v>1152</v>
      </c>
      <c r="Z177" s="7" t="b">
        <f t="shared" si="48"/>
        <v>1</v>
      </c>
      <c r="AA177" s="8" t="b">
        <f t="shared" si="35"/>
        <v>1</v>
      </c>
      <c r="AB177" s="9" t="b">
        <f t="shared" si="36"/>
        <v>0</v>
      </c>
      <c r="AC177" s="10" t="b">
        <f t="shared" si="49"/>
        <v>1</v>
      </c>
      <c r="AD177" s="10" t="b">
        <f t="shared" si="50"/>
        <v>1</v>
      </c>
      <c r="AE177" s="10" t="b">
        <f t="shared" si="51"/>
        <v>1</v>
      </c>
      <c r="AF177" s="10" t="b">
        <f t="shared" si="52"/>
        <v>1</v>
      </c>
      <c r="AG177" s="10">
        <f t="shared" si="53"/>
        <v>1</v>
      </c>
      <c r="AH177" s="10">
        <f t="shared" si="54"/>
        <v>1</v>
      </c>
      <c r="AI177" s="11">
        <f t="shared" si="55"/>
        <v>1</v>
      </c>
      <c r="AJ177" s="11">
        <f t="shared" si="56"/>
        <v>1</v>
      </c>
      <c r="AK177" s="11">
        <f t="shared" si="57"/>
        <v>1</v>
      </c>
      <c r="AL177" s="11" t="b">
        <f t="shared" si="58"/>
        <v>1</v>
      </c>
      <c r="AM177" s="11">
        <f t="shared" si="59"/>
        <v>1</v>
      </c>
    </row>
    <row r="178" spans="1:39" x14ac:dyDescent="0.25">
      <c r="A178" s="12">
        <v>44512</v>
      </c>
      <c r="B178">
        <v>2022</v>
      </c>
      <c r="C178" t="s">
        <v>131</v>
      </c>
      <c r="D178" t="s">
        <v>170</v>
      </c>
      <c r="E178" t="s">
        <v>2136</v>
      </c>
      <c r="F178" t="s">
        <v>2148</v>
      </c>
      <c r="G178" t="s">
        <v>2211</v>
      </c>
      <c r="H178" t="s">
        <v>2212</v>
      </c>
      <c r="I178" t="s">
        <v>2213</v>
      </c>
      <c r="J178" t="s">
        <v>2214</v>
      </c>
      <c r="K178" t="s">
        <v>47</v>
      </c>
      <c r="L178" t="s">
        <v>47</v>
      </c>
      <c r="M178" t="s">
        <v>47</v>
      </c>
      <c r="N178" t="s">
        <v>47</v>
      </c>
      <c r="O178" t="s">
        <v>47</v>
      </c>
      <c r="P178" t="s">
        <v>47</v>
      </c>
      <c r="Q178" t="s">
        <v>2215</v>
      </c>
      <c r="R178" t="s">
        <v>2216</v>
      </c>
      <c r="S178" s="28">
        <v>0.445581887393735</v>
      </c>
      <c r="T178" s="28">
        <v>0.55441811260626495</v>
      </c>
      <c r="U178">
        <v>105</v>
      </c>
      <c r="V178">
        <v>103</v>
      </c>
      <c r="W178">
        <v>12</v>
      </c>
      <c r="X178" t="s">
        <v>1153</v>
      </c>
      <c r="Y178" t="s">
        <v>1500</v>
      </c>
      <c r="Z178" s="7" t="b">
        <f t="shared" si="48"/>
        <v>1</v>
      </c>
      <c r="AA178" s="8" t="b">
        <f t="shared" si="35"/>
        <v>0</v>
      </c>
      <c r="AB178" s="9" t="b">
        <f t="shared" si="36"/>
        <v>1</v>
      </c>
      <c r="AC178" s="10" t="b">
        <f t="shared" si="49"/>
        <v>0</v>
      </c>
      <c r="AD178" s="10">
        <f t="shared" si="50"/>
        <v>0</v>
      </c>
      <c r="AE178" s="10">
        <f t="shared" si="51"/>
        <v>0</v>
      </c>
      <c r="AF178" s="10">
        <f t="shared" si="52"/>
        <v>0</v>
      </c>
      <c r="AG178" s="10">
        <f t="shared" si="53"/>
        <v>0</v>
      </c>
      <c r="AH178" s="10">
        <f t="shared" si="54"/>
        <v>0</v>
      </c>
      <c r="AI178" s="11" t="b">
        <f t="shared" si="55"/>
        <v>0</v>
      </c>
      <c r="AJ178" s="11">
        <f t="shared" si="56"/>
        <v>0</v>
      </c>
      <c r="AK178" s="11">
        <f t="shared" si="57"/>
        <v>0</v>
      </c>
      <c r="AL178" s="11">
        <f t="shared" si="58"/>
        <v>0</v>
      </c>
      <c r="AM178" s="11">
        <f t="shared" si="59"/>
        <v>0</v>
      </c>
    </row>
    <row r="179" spans="1:39" x14ac:dyDescent="0.25">
      <c r="A179" s="12">
        <v>44512</v>
      </c>
      <c r="B179">
        <v>2022</v>
      </c>
      <c r="C179" t="s">
        <v>101</v>
      </c>
      <c r="D179" t="s">
        <v>171</v>
      </c>
      <c r="E179" t="s">
        <v>2117</v>
      </c>
      <c r="F179" t="s">
        <v>2160</v>
      </c>
      <c r="G179" t="s">
        <v>2217</v>
      </c>
      <c r="H179" t="s">
        <v>2218</v>
      </c>
      <c r="I179" t="s">
        <v>2219</v>
      </c>
      <c r="J179" t="s">
        <v>2220</v>
      </c>
      <c r="K179" t="s">
        <v>47</v>
      </c>
      <c r="L179" t="s">
        <v>47</v>
      </c>
      <c r="M179" t="s">
        <v>47</v>
      </c>
      <c r="N179" t="s">
        <v>47</v>
      </c>
      <c r="O179" t="s">
        <v>47</v>
      </c>
      <c r="P179" t="s">
        <v>47</v>
      </c>
      <c r="Q179" t="s">
        <v>2221</v>
      </c>
      <c r="R179" t="s">
        <v>2222</v>
      </c>
      <c r="S179" s="28">
        <v>0.27476136447992899</v>
      </c>
      <c r="T179" s="28">
        <v>0.72523863552007095</v>
      </c>
      <c r="U179">
        <v>92</v>
      </c>
      <c r="V179">
        <v>104</v>
      </c>
      <c r="W179">
        <v>27</v>
      </c>
      <c r="X179" t="s">
        <v>1569</v>
      </c>
      <c r="Y179" t="s">
        <v>1714</v>
      </c>
      <c r="Z179" s="7" t="b">
        <f t="shared" si="48"/>
        <v>0</v>
      </c>
      <c r="AA179" s="8" t="b">
        <f t="shared" si="35"/>
        <v>0</v>
      </c>
      <c r="AB179" s="9" t="b">
        <f t="shared" si="36"/>
        <v>1</v>
      </c>
      <c r="AC179" s="10" t="b">
        <f t="shared" si="49"/>
        <v>1</v>
      </c>
      <c r="AD179" s="10" t="b">
        <f t="shared" si="50"/>
        <v>1</v>
      </c>
      <c r="AE179" s="10" t="b">
        <f t="shared" si="51"/>
        <v>1</v>
      </c>
      <c r="AF179" s="10" t="b">
        <f t="shared" si="52"/>
        <v>1</v>
      </c>
      <c r="AG179" s="10">
        <f t="shared" si="53"/>
        <v>1</v>
      </c>
      <c r="AH179" s="10">
        <f t="shared" si="54"/>
        <v>1</v>
      </c>
      <c r="AI179" s="11">
        <f t="shared" si="55"/>
        <v>1</v>
      </c>
      <c r="AJ179" s="11">
        <f t="shared" si="56"/>
        <v>1</v>
      </c>
      <c r="AK179" s="11">
        <f t="shared" si="57"/>
        <v>1</v>
      </c>
      <c r="AL179" s="11" t="b">
        <f t="shared" si="58"/>
        <v>1</v>
      </c>
      <c r="AM179" s="11">
        <f t="shared" si="59"/>
        <v>1</v>
      </c>
    </row>
    <row r="180" spans="1:39" x14ac:dyDescent="0.25">
      <c r="A180" s="12">
        <v>44512</v>
      </c>
      <c r="B180">
        <v>2022</v>
      </c>
      <c r="C180" t="s">
        <v>91</v>
      </c>
      <c r="D180" t="s">
        <v>90</v>
      </c>
      <c r="E180" t="s">
        <v>2135</v>
      </c>
      <c r="F180" t="s">
        <v>2106</v>
      </c>
      <c r="G180" t="s">
        <v>2223</v>
      </c>
      <c r="H180" t="s">
        <v>2224</v>
      </c>
      <c r="I180" t="s">
        <v>2225</v>
      </c>
      <c r="J180" t="s">
        <v>2226</v>
      </c>
      <c r="K180" t="s">
        <v>47</v>
      </c>
      <c r="L180" t="s">
        <v>47</v>
      </c>
      <c r="M180" t="s">
        <v>47</v>
      </c>
      <c r="N180" t="s">
        <v>47</v>
      </c>
      <c r="O180" t="s">
        <v>47</v>
      </c>
      <c r="P180" t="s">
        <v>47</v>
      </c>
      <c r="Q180" t="s">
        <v>2227</v>
      </c>
      <c r="R180" t="s">
        <v>2228</v>
      </c>
      <c r="S180" s="28">
        <v>0.40269144078937702</v>
      </c>
      <c r="T180" s="28">
        <v>0.59730855921062298</v>
      </c>
      <c r="U180">
        <v>112</v>
      </c>
      <c r="V180">
        <v>120</v>
      </c>
      <c r="W180">
        <v>57</v>
      </c>
      <c r="X180" t="s">
        <v>1316</v>
      </c>
      <c r="Y180" t="s">
        <v>1206</v>
      </c>
      <c r="Z180" s="7" t="b">
        <f t="shared" si="48"/>
        <v>0</v>
      </c>
      <c r="AA180" s="8" t="b">
        <f t="shared" si="35"/>
        <v>0</v>
      </c>
      <c r="AB180" s="9" t="b">
        <f t="shared" si="36"/>
        <v>1</v>
      </c>
      <c r="AC180" s="10" t="b">
        <f t="shared" si="49"/>
        <v>1</v>
      </c>
      <c r="AD180" s="10">
        <f t="shared" si="50"/>
        <v>1</v>
      </c>
      <c r="AE180" s="10">
        <f t="shared" si="51"/>
        <v>1</v>
      </c>
      <c r="AF180" s="10">
        <f t="shared" si="52"/>
        <v>1</v>
      </c>
      <c r="AG180" s="10">
        <f t="shared" si="53"/>
        <v>1</v>
      </c>
      <c r="AH180" s="10">
        <f t="shared" si="54"/>
        <v>1</v>
      </c>
      <c r="AI180" s="11" t="b">
        <f t="shared" si="55"/>
        <v>1</v>
      </c>
      <c r="AJ180" s="11">
        <f t="shared" si="56"/>
        <v>1</v>
      </c>
      <c r="AK180" s="11">
        <f t="shared" si="57"/>
        <v>1</v>
      </c>
      <c r="AL180" s="11">
        <f t="shared" si="58"/>
        <v>1</v>
      </c>
      <c r="AM180" s="11">
        <f t="shared" si="59"/>
        <v>1</v>
      </c>
    </row>
    <row r="181" spans="1:39" x14ac:dyDescent="0.25">
      <c r="A181" s="12">
        <v>44512</v>
      </c>
      <c r="B181">
        <v>2022</v>
      </c>
      <c r="C181" t="s">
        <v>120</v>
      </c>
      <c r="D181" t="s">
        <v>160</v>
      </c>
      <c r="E181" t="s">
        <v>2129</v>
      </c>
      <c r="F181" t="s">
        <v>2159</v>
      </c>
      <c r="G181" t="s">
        <v>2229</v>
      </c>
      <c r="H181" t="s">
        <v>2230</v>
      </c>
      <c r="I181" t="s">
        <v>2231</v>
      </c>
      <c r="J181" t="s">
        <v>2232</v>
      </c>
      <c r="K181" t="s">
        <v>47</v>
      </c>
      <c r="L181" t="s">
        <v>47</v>
      </c>
      <c r="M181" t="s">
        <v>47</v>
      </c>
      <c r="N181" t="s">
        <v>47</v>
      </c>
      <c r="O181" t="s">
        <v>47</v>
      </c>
      <c r="P181" t="s">
        <v>47</v>
      </c>
      <c r="Q181" t="s">
        <v>2233</v>
      </c>
      <c r="R181" t="s">
        <v>2234</v>
      </c>
      <c r="S181" s="28">
        <v>0.493218721714275</v>
      </c>
      <c r="T181" s="28">
        <v>0.50678127828572495</v>
      </c>
      <c r="U181">
        <v>94</v>
      </c>
      <c r="V181">
        <v>119</v>
      </c>
      <c r="W181">
        <v>74</v>
      </c>
      <c r="X181" t="s">
        <v>1478</v>
      </c>
      <c r="Y181" t="s">
        <v>1189</v>
      </c>
      <c r="Z181" s="7" t="b">
        <f t="shared" si="48"/>
        <v>0</v>
      </c>
      <c r="AA181" s="8" t="b">
        <f t="shared" si="35"/>
        <v>0</v>
      </c>
      <c r="AB181" s="9" t="b">
        <f t="shared" si="36"/>
        <v>1</v>
      </c>
      <c r="AC181" s="10" t="b">
        <f t="shared" si="49"/>
        <v>1</v>
      </c>
      <c r="AD181" s="10">
        <f t="shared" si="50"/>
        <v>1</v>
      </c>
      <c r="AE181" s="10">
        <f t="shared" si="51"/>
        <v>1</v>
      </c>
      <c r="AF181" s="10">
        <f t="shared" si="52"/>
        <v>1</v>
      </c>
      <c r="AG181" s="10">
        <f t="shared" si="53"/>
        <v>1</v>
      </c>
      <c r="AH181" s="10">
        <f t="shared" si="54"/>
        <v>1</v>
      </c>
      <c r="AI181" s="11" t="b">
        <f t="shared" si="55"/>
        <v>1</v>
      </c>
      <c r="AJ181" s="11">
        <f t="shared" si="56"/>
        <v>1</v>
      </c>
      <c r="AK181" s="11">
        <f t="shared" si="57"/>
        <v>1</v>
      </c>
      <c r="AL181" s="11">
        <f t="shared" si="58"/>
        <v>1</v>
      </c>
      <c r="AM181" s="11">
        <f t="shared" si="59"/>
        <v>1</v>
      </c>
    </row>
    <row r="182" spans="1:39" x14ac:dyDescent="0.25">
      <c r="A182" s="12">
        <v>44512</v>
      </c>
      <c r="B182">
        <v>2022</v>
      </c>
      <c r="C182" t="s">
        <v>140</v>
      </c>
      <c r="D182" t="s">
        <v>161</v>
      </c>
      <c r="E182" t="s">
        <v>2147</v>
      </c>
      <c r="F182" t="s">
        <v>2142</v>
      </c>
      <c r="G182" t="s">
        <v>2235</v>
      </c>
      <c r="H182" t="s">
        <v>2236</v>
      </c>
      <c r="I182" t="s">
        <v>2237</v>
      </c>
      <c r="J182" t="s">
        <v>2238</v>
      </c>
      <c r="K182" t="s">
        <v>47</v>
      </c>
      <c r="L182" t="s">
        <v>47</v>
      </c>
      <c r="M182" t="s">
        <v>47</v>
      </c>
      <c r="N182" t="s">
        <v>47</v>
      </c>
      <c r="O182" t="s">
        <v>47</v>
      </c>
      <c r="P182" t="s">
        <v>47</v>
      </c>
      <c r="Q182" t="s">
        <v>2239</v>
      </c>
      <c r="R182" t="s">
        <v>2240</v>
      </c>
      <c r="S182" s="28">
        <v>0.50182721793374996</v>
      </c>
      <c r="T182" s="28">
        <v>0.49817278206624999</v>
      </c>
      <c r="U182">
        <v>109</v>
      </c>
      <c r="V182">
        <v>123</v>
      </c>
      <c r="W182">
        <v>54</v>
      </c>
      <c r="X182" t="s">
        <v>1104</v>
      </c>
      <c r="Y182" t="s">
        <v>1085</v>
      </c>
      <c r="Z182" s="7" t="b">
        <f t="shared" si="48"/>
        <v>0</v>
      </c>
      <c r="AA182" s="8" t="b">
        <f t="shared" si="35"/>
        <v>1</v>
      </c>
      <c r="AB182" s="9" t="b">
        <f t="shared" si="36"/>
        <v>0</v>
      </c>
      <c r="AC182" s="10" t="b">
        <f t="shared" si="49"/>
        <v>0</v>
      </c>
      <c r="AD182" s="10">
        <f t="shared" si="50"/>
        <v>0</v>
      </c>
      <c r="AE182" s="10">
        <f t="shared" si="51"/>
        <v>0</v>
      </c>
      <c r="AF182" s="10">
        <f t="shared" si="52"/>
        <v>0</v>
      </c>
      <c r="AG182" s="10">
        <f t="shared" si="53"/>
        <v>0</v>
      </c>
      <c r="AH182" s="10">
        <f t="shared" si="54"/>
        <v>0</v>
      </c>
      <c r="AI182" s="11" t="b">
        <f t="shared" si="55"/>
        <v>0</v>
      </c>
      <c r="AJ182" s="11">
        <f t="shared" si="56"/>
        <v>0</v>
      </c>
      <c r="AK182" s="11">
        <f t="shared" si="57"/>
        <v>0</v>
      </c>
      <c r="AL182" s="11">
        <f t="shared" si="58"/>
        <v>0</v>
      </c>
      <c r="AM182" s="11">
        <f t="shared" si="59"/>
        <v>0</v>
      </c>
    </row>
    <row r="183" spans="1:39" x14ac:dyDescent="0.25">
      <c r="A183" s="12">
        <v>44512</v>
      </c>
      <c r="B183">
        <v>2022</v>
      </c>
      <c r="C183" t="s">
        <v>151</v>
      </c>
      <c r="D183" t="s">
        <v>100</v>
      </c>
      <c r="E183" t="s">
        <v>2153</v>
      </c>
      <c r="F183" t="s">
        <v>2088</v>
      </c>
      <c r="G183" t="s">
        <v>2241</v>
      </c>
      <c r="H183" t="s">
        <v>2242</v>
      </c>
      <c r="I183" t="s">
        <v>2243</v>
      </c>
      <c r="J183" t="s">
        <v>2244</v>
      </c>
      <c r="K183" t="s">
        <v>47</v>
      </c>
      <c r="L183" t="s">
        <v>47</v>
      </c>
      <c r="M183" t="s">
        <v>47</v>
      </c>
      <c r="N183" t="s">
        <v>47</v>
      </c>
      <c r="O183" t="s">
        <v>47</v>
      </c>
      <c r="P183" t="s">
        <v>47</v>
      </c>
      <c r="Q183" t="s">
        <v>2245</v>
      </c>
      <c r="R183" t="s">
        <v>2246</v>
      </c>
      <c r="S183" s="28">
        <v>0.70447239916682702</v>
      </c>
      <c r="T183" s="28">
        <v>0.29552760083317298</v>
      </c>
      <c r="U183">
        <v>105</v>
      </c>
      <c r="V183">
        <v>96</v>
      </c>
      <c r="W183">
        <v>76</v>
      </c>
      <c r="X183" t="s">
        <v>1095</v>
      </c>
      <c r="Y183" t="s">
        <v>1085</v>
      </c>
      <c r="Z183" s="7" t="b">
        <f t="shared" si="48"/>
        <v>1</v>
      </c>
      <c r="AA183" s="8" t="b">
        <f t="shared" si="35"/>
        <v>1</v>
      </c>
      <c r="AB183" s="9" t="b">
        <f t="shared" si="36"/>
        <v>0</v>
      </c>
      <c r="AC183" s="10" t="b">
        <f t="shared" si="49"/>
        <v>1</v>
      </c>
      <c r="AD183" s="10" t="b">
        <f t="shared" si="50"/>
        <v>1</v>
      </c>
      <c r="AE183" s="10" t="b">
        <f t="shared" si="51"/>
        <v>1</v>
      </c>
      <c r="AF183" s="10" t="b">
        <f t="shared" si="52"/>
        <v>1</v>
      </c>
      <c r="AG183" s="10">
        <f t="shared" si="53"/>
        <v>1</v>
      </c>
      <c r="AH183" s="10">
        <f t="shared" si="54"/>
        <v>1</v>
      </c>
      <c r="AI183" s="11">
        <f t="shared" si="55"/>
        <v>1</v>
      </c>
      <c r="AJ183" s="11">
        <f t="shared" si="56"/>
        <v>1</v>
      </c>
      <c r="AK183" s="11">
        <f t="shared" si="57"/>
        <v>1</v>
      </c>
      <c r="AL183" s="11" t="b">
        <f t="shared" si="58"/>
        <v>1</v>
      </c>
      <c r="AM183" s="11">
        <f t="shared" si="59"/>
        <v>1</v>
      </c>
    </row>
    <row r="184" spans="1:39" x14ac:dyDescent="0.25">
      <c r="A184" s="12">
        <v>44512</v>
      </c>
      <c r="B184">
        <v>2022</v>
      </c>
      <c r="C184" t="s">
        <v>50</v>
      </c>
      <c r="D184" t="s">
        <v>111</v>
      </c>
      <c r="E184" t="s">
        <v>2165</v>
      </c>
      <c r="F184" t="s">
        <v>2141</v>
      </c>
      <c r="G184" t="s">
        <v>2247</v>
      </c>
      <c r="H184" t="s">
        <v>2248</v>
      </c>
      <c r="I184" t="s">
        <v>2249</v>
      </c>
      <c r="J184" t="s">
        <v>2250</v>
      </c>
      <c r="K184" t="s">
        <v>47</v>
      </c>
      <c r="L184" t="s">
        <v>47</v>
      </c>
      <c r="M184" t="s">
        <v>47</v>
      </c>
      <c r="N184" t="s">
        <v>47</v>
      </c>
      <c r="O184" t="s">
        <v>47</v>
      </c>
      <c r="P184" t="s">
        <v>47</v>
      </c>
      <c r="Q184" t="s">
        <v>2251</v>
      </c>
      <c r="R184" t="s">
        <v>2252</v>
      </c>
      <c r="S184" s="28">
        <v>0.68896003504935599</v>
      </c>
      <c r="T184" s="28">
        <v>0.31103996495064401</v>
      </c>
      <c r="U184">
        <v>119</v>
      </c>
      <c r="V184">
        <v>93</v>
      </c>
      <c r="W184">
        <v>64</v>
      </c>
      <c r="X184" t="s">
        <v>1104</v>
      </c>
      <c r="Y184" t="s">
        <v>1309</v>
      </c>
      <c r="Z184" s="7" t="b">
        <f t="shared" si="48"/>
        <v>1</v>
      </c>
      <c r="AA184" s="8" t="b">
        <f t="shared" si="35"/>
        <v>1</v>
      </c>
      <c r="AB184" s="9" t="b">
        <f t="shared" si="36"/>
        <v>0</v>
      </c>
      <c r="AC184" s="10" t="b">
        <f t="shared" si="49"/>
        <v>1</v>
      </c>
      <c r="AD184" s="10" t="b">
        <f t="shared" si="50"/>
        <v>1</v>
      </c>
      <c r="AE184" s="10" t="b">
        <f t="shared" si="51"/>
        <v>1</v>
      </c>
      <c r="AF184" s="10">
        <f t="shared" si="52"/>
        <v>1</v>
      </c>
      <c r="AG184" s="10">
        <f t="shared" si="53"/>
        <v>1</v>
      </c>
      <c r="AH184" s="10">
        <f t="shared" si="54"/>
        <v>1</v>
      </c>
      <c r="AI184" s="11">
        <f t="shared" si="55"/>
        <v>1</v>
      </c>
      <c r="AJ184" s="11">
        <f t="shared" si="56"/>
        <v>1</v>
      </c>
      <c r="AK184" s="11" t="b">
        <f t="shared" si="57"/>
        <v>1</v>
      </c>
      <c r="AL184" s="11">
        <f t="shared" si="58"/>
        <v>1</v>
      </c>
      <c r="AM184" s="11">
        <f t="shared" si="59"/>
        <v>1</v>
      </c>
    </row>
    <row r="185" spans="1:39" x14ac:dyDescent="0.25">
      <c r="A185" s="12">
        <v>44512</v>
      </c>
      <c r="B185">
        <v>2022</v>
      </c>
      <c r="C185" t="s">
        <v>51</v>
      </c>
      <c r="D185" t="s">
        <v>130</v>
      </c>
      <c r="E185" t="s">
        <v>2171</v>
      </c>
      <c r="F185" t="s">
        <v>2166</v>
      </c>
      <c r="G185" t="s">
        <v>2253</v>
      </c>
      <c r="H185" t="s">
        <v>2254</v>
      </c>
      <c r="I185" t="s">
        <v>2255</v>
      </c>
      <c r="J185" t="s">
        <v>2256</v>
      </c>
      <c r="K185" t="s">
        <v>47</v>
      </c>
      <c r="L185" t="s">
        <v>47</v>
      </c>
      <c r="M185" t="s">
        <v>47</v>
      </c>
      <c r="N185" t="s">
        <v>47</v>
      </c>
      <c r="O185" t="s">
        <v>47</v>
      </c>
      <c r="P185" t="s">
        <v>47</v>
      </c>
      <c r="Q185" t="s">
        <v>2257</v>
      </c>
      <c r="R185" t="s">
        <v>2258</v>
      </c>
      <c r="S185" s="28">
        <v>0.51853439865247297</v>
      </c>
      <c r="T185" s="28">
        <v>0.48146560134752697</v>
      </c>
      <c r="U185">
        <v>83</v>
      </c>
      <c r="V185">
        <v>107</v>
      </c>
      <c r="W185">
        <v>25</v>
      </c>
      <c r="X185" t="s">
        <v>1413</v>
      </c>
      <c r="Y185" t="s">
        <v>1206</v>
      </c>
      <c r="Z185" s="7" t="b">
        <f t="shared" si="48"/>
        <v>0</v>
      </c>
      <c r="AA185" s="8" t="b">
        <f t="shared" si="35"/>
        <v>1</v>
      </c>
      <c r="AB185" s="9" t="b">
        <f t="shared" si="36"/>
        <v>0</v>
      </c>
      <c r="AC185" s="10" t="b">
        <f t="shared" si="49"/>
        <v>0</v>
      </c>
      <c r="AD185" s="10">
        <f t="shared" si="50"/>
        <v>0</v>
      </c>
      <c r="AE185" s="10">
        <f t="shared" si="51"/>
        <v>0</v>
      </c>
      <c r="AF185" s="10">
        <f t="shared" si="52"/>
        <v>0</v>
      </c>
      <c r="AG185" s="10">
        <f t="shared" si="53"/>
        <v>0</v>
      </c>
      <c r="AH185" s="10">
        <f t="shared" si="54"/>
        <v>0</v>
      </c>
      <c r="AI185" s="11" t="b">
        <f t="shared" si="55"/>
        <v>0</v>
      </c>
      <c r="AJ185" s="11">
        <f t="shared" si="56"/>
        <v>0</v>
      </c>
      <c r="AK185" s="11">
        <f t="shared" si="57"/>
        <v>0</v>
      </c>
      <c r="AL185" s="11">
        <f t="shared" si="58"/>
        <v>0</v>
      </c>
      <c r="AM185" s="11">
        <f t="shared" si="59"/>
        <v>0</v>
      </c>
    </row>
    <row r="186" spans="1:39" x14ac:dyDescent="0.25">
      <c r="A186" s="12">
        <v>44513</v>
      </c>
      <c r="B186">
        <v>2022</v>
      </c>
      <c r="C186" t="s">
        <v>150</v>
      </c>
      <c r="D186" t="s">
        <v>110</v>
      </c>
      <c r="E186" t="s">
        <v>2183</v>
      </c>
      <c r="F186" t="s">
        <v>2190</v>
      </c>
      <c r="G186" t="s">
        <v>2259</v>
      </c>
      <c r="H186" t="s">
        <v>2260</v>
      </c>
      <c r="I186" t="s">
        <v>2261</v>
      </c>
      <c r="J186" t="s">
        <v>2262</v>
      </c>
      <c r="K186" t="s">
        <v>47</v>
      </c>
      <c r="L186" t="s">
        <v>47</v>
      </c>
      <c r="M186" t="s">
        <v>47</v>
      </c>
      <c r="N186" t="s">
        <v>47</v>
      </c>
      <c r="O186" t="s">
        <v>47</v>
      </c>
      <c r="P186" t="s">
        <v>47</v>
      </c>
      <c r="Q186" t="s">
        <v>2263</v>
      </c>
      <c r="R186" t="s">
        <v>2264</v>
      </c>
      <c r="S186" s="28">
        <v>0.78269801050269605</v>
      </c>
      <c r="T186" s="28">
        <v>0.217301989497304</v>
      </c>
      <c r="U186">
        <v>105</v>
      </c>
      <c r="V186">
        <v>111</v>
      </c>
      <c r="W186">
        <v>86</v>
      </c>
      <c r="X186" t="s">
        <v>1142</v>
      </c>
      <c r="Y186" t="s">
        <v>1198</v>
      </c>
      <c r="Z186" s="7" t="b">
        <f t="shared" si="48"/>
        <v>0</v>
      </c>
      <c r="AA186" s="8" t="b">
        <f t="shared" si="35"/>
        <v>1</v>
      </c>
      <c r="AB186" s="9" t="b">
        <f t="shared" si="36"/>
        <v>0</v>
      </c>
      <c r="AC186" s="10" t="b">
        <f t="shared" si="49"/>
        <v>0</v>
      </c>
      <c r="AD186" s="10" t="b">
        <f t="shared" si="50"/>
        <v>0</v>
      </c>
      <c r="AE186" s="10" t="b">
        <f t="shared" si="51"/>
        <v>0</v>
      </c>
      <c r="AF186" s="10" t="b">
        <f t="shared" si="52"/>
        <v>0</v>
      </c>
      <c r="AG186" s="10" t="b">
        <f t="shared" si="53"/>
        <v>0</v>
      </c>
      <c r="AH186" s="10">
        <f t="shared" si="54"/>
        <v>0</v>
      </c>
      <c r="AI186" s="11">
        <f t="shared" si="55"/>
        <v>0</v>
      </c>
      <c r="AJ186" s="11">
        <f t="shared" si="56"/>
        <v>0</v>
      </c>
      <c r="AK186" s="11">
        <f t="shared" si="57"/>
        <v>0</v>
      </c>
      <c r="AL186" s="11">
        <f t="shared" si="58"/>
        <v>0</v>
      </c>
      <c r="AM186" s="11" t="b">
        <f t="shared" si="59"/>
        <v>0</v>
      </c>
    </row>
    <row r="187" spans="1:39" x14ac:dyDescent="0.25">
      <c r="A187" s="12">
        <v>44513</v>
      </c>
      <c r="B187">
        <v>2022</v>
      </c>
      <c r="C187" t="s">
        <v>91</v>
      </c>
      <c r="D187" t="s">
        <v>120</v>
      </c>
      <c r="E187" t="s">
        <v>2225</v>
      </c>
      <c r="F187" t="s">
        <v>2231</v>
      </c>
      <c r="G187" t="s">
        <v>2265</v>
      </c>
      <c r="H187" t="s">
        <v>2266</v>
      </c>
      <c r="I187" t="s">
        <v>2267</v>
      </c>
      <c r="J187" t="s">
        <v>2268</v>
      </c>
      <c r="K187" t="s">
        <v>47</v>
      </c>
      <c r="L187" t="s">
        <v>47</v>
      </c>
      <c r="M187" t="s">
        <v>47</v>
      </c>
      <c r="N187" t="s">
        <v>47</v>
      </c>
      <c r="O187" t="s">
        <v>47</v>
      </c>
      <c r="P187" t="s">
        <v>47</v>
      </c>
      <c r="Q187" t="s">
        <v>2269</v>
      </c>
      <c r="R187" t="s">
        <v>2270</v>
      </c>
      <c r="S187" s="28">
        <v>0.52818732178600003</v>
      </c>
      <c r="T187" s="28">
        <v>0.47181267821400003</v>
      </c>
      <c r="U187">
        <v>112</v>
      </c>
      <c r="V187">
        <v>101</v>
      </c>
      <c r="W187">
        <v>36</v>
      </c>
      <c r="X187" t="s">
        <v>1065</v>
      </c>
      <c r="Y187" t="s">
        <v>1330</v>
      </c>
      <c r="Z187" s="7" t="b">
        <f t="shared" si="48"/>
        <v>1</v>
      </c>
      <c r="AA187" s="8" t="b">
        <f t="shared" si="35"/>
        <v>1</v>
      </c>
      <c r="AB187" s="9" t="b">
        <f t="shared" si="36"/>
        <v>0</v>
      </c>
      <c r="AC187" s="10" t="b">
        <f t="shared" si="49"/>
        <v>1</v>
      </c>
      <c r="AD187" s="10">
        <f t="shared" si="50"/>
        <v>1</v>
      </c>
      <c r="AE187" s="10">
        <f t="shared" si="51"/>
        <v>1</v>
      </c>
      <c r="AF187" s="10">
        <f t="shared" si="52"/>
        <v>1</v>
      </c>
      <c r="AG187" s="10">
        <f t="shared" si="53"/>
        <v>1</v>
      </c>
      <c r="AH187" s="10">
        <f t="shared" si="54"/>
        <v>1</v>
      </c>
      <c r="AI187" s="11" t="b">
        <f t="shared" si="55"/>
        <v>1</v>
      </c>
      <c r="AJ187" s="11">
        <f t="shared" si="56"/>
        <v>1</v>
      </c>
      <c r="AK187" s="11">
        <f t="shared" si="57"/>
        <v>1</v>
      </c>
      <c r="AL187" s="11">
        <f t="shared" si="58"/>
        <v>1</v>
      </c>
      <c r="AM187" s="11">
        <f t="shared" si="59"/>
        <v>1</v>
      </c>
    </row>
    <row r="188" spans="1:39" x14ac:dyDescent="0.25">
      <c r="A188" s="12">
        <v>44513</v>
      </c>
      <c r="B188">
        <v>2022</v>
      </c>
      <c r="C188" t="s">
        <v>61</v>
      </c>
      <c r="D188" t="s">
        <v>71</v>
      </c>
      <c r="E188" t="s">
        <v>2105</v>
      </c>
      <c r="F188" t="s">
        <v>2100</v>
      </c>
      <c r="G188" t="s">
        <v>2271</v>
      </c>
      <c r="H188" t="s">
        <v>2272</v>
      </c>
      <c r="I188" t="s">
        <v>2273</v>
      </c>
      <c r="J188" t="s">
        <v>2274</v>
      </c>
      <c r="K188" t="s">
        <v>47</v>
      </c>
      <c r="L188" t="s">
        <v>47</v>
      </c>
      <c r="M188" t="s">
        <v>47</v>
      </c>
      <c r="N188" t="s">
        <v>47</v>
      </c>
      <c r="O188" t="s">
        <v>47</v>
      </c>
      <c r="P188" t="s">
        <v>47</v>
      </c>
      <c r="Q188" t="s">
        <v>2275</v>
      </c>
      <c r="R188" t="s">
        <v>2276</v>
      </c>
      <c r="S188" s="28">
        <v>0.41359873266158798</v>
      </c>
      <c r="T188" s="28">
        <v>0.58640126733841202</v>
      </c>
      <c r="U188">
        <v>92</v>
      </c>
      <c r="V188">
        <v>104</v>
      </c>
      <c r="W188">
        <v>18</v>
      </c>
      <c r="X188" t="s">
        <v>1323</v>
      </c>
      <c r="Y188" t="s">
        <v>1302</v>
      </c>
      <c r="Z188" s="7" t="b">
        <f t="shared" si="48"/>
        <v>0</v>
      </c>
      <c r="AA188" s="8" t="b">
        <f t="shared" si="35"/>
        <v>0</v>
      </c>
      <c r="AB188" s="9" t="b">
        <f t="shared" si="36"/>
        <v>1</v>
      </c>
      <c r="AC188" s="10" t="b">
        <f t="shared" si="49"/>
        <v>1</v>
      </c>
      <c r="AD188" s="10">
        <f t="shared" si="50"/>
        <v>1</v>
      </c>
      <c r="AE188" s="10">
        <f t="shared" si="51"/>
        <v>1</v>
      </c>
      <c r="AF188" s="10">
        <f t="shared" si="52"/>
        <v>1</v>
      </c>
      <c r="AG188" s="10">
        <f t="shared" si="53"/>
        <v>1</v>
      </c>
      <c r="AH188" s="10">
        <f t="shared" si="54"/>
        <v>1</v>
      </c>
      <c r="AI188" s="11" t="b">
        <f t="shared" si="55"/>
        <v>1</v>
      </c>
      <c r="AJ188" s="11">
        <f t="shared" si="56"/>
        <v>1</v>
      </c>
      <c r="AK188" s="11">
        <f t="shared" si="57"/>
        <v>1</v>
      </c>
      <c r="AL188" s="11">
        <f t="shared" si="58"/>
        <v>1</v>
      </c>
      <c r="AM188" s="11">
        <f t="shared" si="59"/>
        <v>1</v>
      </c>
    </row>
    <row r="189" spans="1:39" x14ac:dyDescent="0.25">
      <c r="A189" s="12">
        <v>44513</v>
      </c>
      <c r="B189">
        <v>2022</v>
      </c>
      <c r="C189" t="s">
        <v>70</v>
      </c>
      <c r="D189" t="s">
        <v>40</v>
      </c>
      <c r="E189" t="s">
        <v>2184</v>
      </c>
      <c r="F189" t="s">
        <v>2177</v>
      </c>
      <c r="G189" t="s">
        <v>2277</v>
      </c>
      <c r="H189" t="s">
        <v>2278</v>
      </c>
      <c r="I189" t="s">
        <v>2279</v>
      </c>
      <c r="J189" t="s">
        <v>2280</v>
      </c>
      <c r="K189" t="s">
        <v>47</v>
      </c>
      <c r="L189" t="s">
        <v>47</v>
      </c>
      <c r="M189" t="s">
        <v>47</v>
      </c>
      <c r="N189" t="s">
        <v>47</v>
      </c>
      <c r="O189" t="s">
        <v>47</v>
      </c>
      <c r="P189" t="s">
        <v>47</v>
      </c>
      <c r="Q189" t="s">
        <v>2281</v>
      </c>
      <c r="R189" t="s">
        <v>2282</v>
      </c>
      <c r="S189" s="28">
        <v>0.66715864609754205</v>
      </c>
      <c r="T189" s="28">
        <v>0.332841353902458</v>
      </c>
      <c r="U189">
        <v>118</v>
      </c>
      <c r="V189">
        <v>113</v>
      </c>
      <c r="W189">
        <v>69</v>
      </c>
      <c r="X189" t="s">
        <v>2054</v>
      </c>
      <c r="Y189" t="s">
        <v>1084</v>
      </c>
      <c r="Z189" s="7" t="b">
        <f t="shared" si="48"/>
        <v>1</v>
      </c>
      <c r="AA189" s="8" t="b">
        <f t="shared" si="35"/>
        <v>1</v>
      </c>
      <c r="AB189" s="9" t="b">
        <f t="shared" si="36"/>
        <v>0</v>
      </c>
      <c r="AC189" s="10" t="b">
        <f t="shared" si="49"/>
        <v>1</v>
      </c>
      <c r="AD189" s="10" t="b">
        <f t="shared" si="50"/>
        <v>1</v>
      </c>
      <c r="AE189" s="10" t="b">
        <f t="shared" si="51"/>
        <v>1</v>
      </c>
      <c r="AF189" s="10">
        <f t="shared" si="52"/>
        <v>1</v>
      </c>
      <c r="AG189" s="10">
        <f t="shared" si="53"/>
        <v>1</v>
      </c>
      <c r="AH189" s="10">
        <f t="shared" si="54"/>
        <v>1</v>
      </c>
      <c r="AI189" s="11">
        <f t="shared" si="55"/>
        <v>1</v>
      </c>
      <c r="AJ189" s="11">
        <f t="shared" si="56"/>
        <v>1</v>
      </c>
      <c r="AK189" s="11" t="b">
        <f t="shared" si="57"/>
        <v>1</v>
      </c>
      <c r="AL189" s="11">
        <f t="shared" si="58"/>
        <v>1</v>
      </c>
      <c r="AM189" s="11">
        <f t="shared" si="59"/>
        <v>1</v>
      </c>
    </row>
    <row r="190" spans="1:39" x14ac:dyDescent="0.25">
      <c r="A190" s="12">
        <v>44513</v>
      </c>
      <c r="B190">
        <v>2022</v>
      </c>
      <c r="C190" t="s">
        <v>80</v>
      </c>
      <c r="D190" t="s">
        <v>60</v>
      </c>
      <c r="E190" t="s">
        <v>2178</v>
      </c>
      <c r="F190" t="s">
        <v>2208</v>
      </c>
      <c r="G190" t="s">
        <v>2283</v>
      </c>
      <c r="H190" t="s">
        <v>2284</v>
      </c>
      <c r="I190" t="s">
        <v>2285</v>
      </c>
      <c r="J190" t="s">
        <v>2286</v>
      </c>
      <c r="K190" t="s">
        <v>47</v>
      </c>
      <c r="L190" t="s">
        <v>47</v>
      </c>
      <c r="M190" t="s">
        <v>47</v>
      </c>
      <c r="N190" t="s">
        <v>47</v>
      </c>
      <c r="O190" t="s">
        <v>47</v>
      </c>
      <c r="P190" t="s">
        <v>47</v>
      </c>
      <c r="Q190" t="s">
        <v>2287</v>
      </c>
      <c r="R190" t="s">
        <v>2288</v>
      </c>
      <c r="S190" s="28">
        <v>0.86896219074276104</v>
      </c>
      <c r="T190" s="28">
        <v>0.13103780925723901</v>
      </c>
      <c r="U190">
        <v>121</v>
      </c>
      <c r="V190">
        <v>127</v>
      </c>
      <c r="W190">
        <v>14</v>
      </c>
      <c r="X190" t="s">
        <v>1394</v>
      </c>
      <c r="Y190" t="s">
        <v>1153</v>
      </c>
      <c r="Z190" s="7" t="b">
        <f t="shared" si="48"/>
        <v>0</v>
      </c>
      <c r="AA190" s="8" t="b">
        <f t="shared" si="35"/>
        <v>1</v>
      </c>
      <c r="AB190" s="9" t="b">
        <f t="shared" si="36"/>
        <v>0</v>
      </c>
      <c r="AC190" s="10" t="b">
        <f t="shared" si="49"/>
        <v>0</v>
      </c>
      <c r="AD190" s="10" t="b">
        <f t="shared" si="50"/>
        <v>0</v>
      </c>
      <c r="AE190" s="10" t="b">
        <f t="shared" si="51"/>
        <v>0</v>
      </c>
      <c r="AF190" s="10" t="b">
        <f t="shared" si="52"/>
        <v>0</v>
      </c>
      <c r="AG190" s="10" t="b">
        <f t="shared" si="53"/>
        <v>0</v>
      </c>
      <c r="AH190" s="10" t="b">
        <f t="shared" si="54"/>
        <v>0</v>
      </c>
      <c r="AI190" s="11">
        <f t="shared" si="55"/>
        <v>0</v>
      </c>
      <c r="AJ190" s="11">
        <f t="shared" si="56"/>
        <v>0</v>
      </c>
      <c r="AK190" s="11">
        <f t="shared" si="57"/>
        <v>0</v>
      </c>
      <c r="AL190" s="11">
        <f t="shared" si="58"/>
        <v>0</v>
      </c>
      <c r="AM190" s="11">
        <f t="shared" si="59"/>
        <v>0</v>
      </c>
    </row>
    <row r="191" spans="1:39" x14ac:dyDescent="0.25">
      <c r="A191" s="12">
        <v>44513</v>
      </c>
      <c r="B191">
        <v>2022</v>
      </c>
      <c r="C191" t="s">
        <v>81</v>
      </c>
      <c r="D191" t="s">
        <v>39</v>
      </c>
      <c r="E191" t="s">
        <v>2207</v>
      </c>
      <c r="F191" t="s">
        <v>2201</v>
      </c>
      <c r="G191" t="s">
        <v>2289</v>
      </c>
      <c r="H191" t="s">
        <v>2290</v>
      </c>
      <c r="I191" t="s">
        <v>2291</v>
      </c>
      <c r="J191" t="s">
        <v>2292</v>
      </c>
      <c r="K191" t="s">
        <v>47</v>
      </c>
      <c r="L191" t="s">
        <v>47</v>
      </c>
      <c r="M191" t="s">
        <v>47</v>
      </c>
      <c r="N191" t="s">
        <v>47</v>
      </c>
      <c r="O191" t="s">
        <v>47</v>
      </c>
      <c r="P191" t="s">
        <v>47</v>
      </c>
      <c r="Q191" t="s">
        <v>2293</v>
      </c>
      <c r="R191" t="s">
        <v>2294</v>
      </c>
      <c r="S191" s="28">
        <v>0.39367952425805403</v>
      </c>
      <c r="T191" s="28">
        <v>0.60632047574194603</v>
      </c>
      <c r="U191">
        <v>91</v>
      </c>
      <c r="V191">
        <v>89</v>
      </c>
      <c r="W191">
        <v>33</v>
      </c>
      <c r="X191" t="s">
        <v>1485</v>
      </c>
      <c r="Y191" t="s">
        <v>1653</v>
      </c>
      <c r="Z191" s="7" t="b">
        <f t="shared" si="48"/>
        <v>1</v>
      </c>
      <c r="AA191" s="8" t="b">
        <f t="shared" si="35"/>
        <v>0</v>
      </c>
      <c r="AB191" s="9" t="b">
        <f t="shared" si="36"/>
        <v>1</v>
      </c>
      <c r="AC191" s="10" t="b">
        <f t="shared" si="49"/>
        <v>0</v>
      </c>
      <c r="AD191" s="10" t="b">
        <f t="shared" si="50"/>
        <v>0</v>
      </c>
      <c r="AE191" s="10">
        <f t="shared" si="51"/>
        <v>0</v>
      </c>
      <c r="AF191" s="10">
        <f t="shared" si="52"/>
        <v>0</v>
      </c>
      <c r="AG191" s="10">
        <f t="shared" si="53"/>
        <v>0</v>
      </c>
      <c r="AH191" s="10">
        <f t="shared" si="54"/>
        <v>0</v>
      </c>
      <c r="AI191" s="11">
        <f t="shared" si="55"/>
        <v>0</v>
      </c>
      <c r="AJ191" s="11" t="b">
        <f t="shared" si="56"/>
        <v>0</v>
      </c>
      <c r="AK191" s="11">
        <f t="shared" si="57"/>
        <v>0</v>
      </c>
      <c r="AL191" s="11">
        <f t="shared" si="58"/>
        <v>0</v>
      </c>
      <c r="AM191" s="11">
        <f t="shared" si="59"/>
        <v>0</v>
      </c>
    </row>
    <row r="192" spans="1:39" x14ac:dyDescent="0.25">
      <c r="A192" s="12">
        <v>44513</v>
      </c>
      <c r="B192">
        <v>2022</v>
      </c>
      <c r="C192" t="s">
        <v>188</v>
      </c>
      <c r="D192" t="s">
        <v>130</v>
      </c>
      <c r="E192" t="s">
        <v>2189</v>
      </c>
      <c r="F192" t="s">
        <v>2256</v>
      </c>
      <c r="G192" t="s">
        <v>2295</v>
      </c>
      <c r="H192" t="s">
        <v>2296</v>
      </c>
      <c r="I192" t="s">
        <v>2297</v>
      </c>
      <c r="J192" t="s">
        <v>2298</v>
      </c>
      <c r="K192" t="s">
        <v>47</v>
      </c>
      <c r="L192" t="s">
        <v>47</v>
      </c>
      <c r="M192" t="s">
        <v>47</v>
      </c>
      <c r="N192" t="s">
        <v>47</v>
      </c>
      <c r="O192" t="s">
        <v>47</v>
      </c>
      <c r="P192" t="s">
        <v>47</v>
      </c>
      <c r="Q192" t="s">
        <v>2299</v>
      </c>
      <c r="R192" t="s">
        <v>2300</v>
      </c>
      <c r="S192" s="28">
        <v>0.81683024090273504</v>
      </c>
      <c r="T192" s="28">
        <v>0.18316975909726499</v>
      </c>
      <c r="U192">
        <v>129</v>
      </c>
      <c r="V192">
        <v>102</v>
      </c>
      <c r="W192">
        <v>71</v>
      </c>
      <c r="X192" t="s">
        <v>1714</v>
      </c>
      <c r="Y192" t="s">
        <v>1337</v>
      </c>
      <c r="Z192" s="7" t="b">
        <f t="shared" si="48"/>
        <v>1</v>
      </c>
      <c r="AA192" s="8" t="b">
        <f t="shared" si="35"/>
        <v>1</v>
      </c>
      <c r="AB192" s="9" t="b">
        <f t="shared" si="36"/>
        <v>0</v>
      </c>
      <c r="AC192" s="10" t="b">
        <f t="shared" si="49"/>
        <v>1</v>
      </c>
      <c r="AD192" s="10" t="b">
        <f t="shared" si="50"/>
        <v>1</v>
      </c>
      <c r="AE192" s="10" t="b">
        <f t="shared" si="51"/>
        <v>1</v>
      </c>
      <c r="AF192" s="10" t="b">
        <f t="shared" si="52"/>
        <v>1</v>
      </c>
      <c r="AG192" s="10" t="b">
        <f t="shared" si="53"/>
        <v>1</v>
      </c>
      <c r="AH192" s="10" t="b">
        <f t="shared" si="54"/>
        <v>1</v>
      </c>
      <c r="AI192" s="11">
        <f t="shared" si="55"/>
        <v>1</v>
      </c>
      <c r="AJ192" s="11">
        <f t="shared" si="56"/>
        <v>1</v>
      </c>
      <c r="AK192" s="11">
        <f t="shared" si="57"/>
        <v>1</v>
      </c>
      <c r="AL192" s="11">
        <f t="shared" si="58"/>
        <v>1</v>
      </c>
      <c r="AM192" s="11">
        <f t="shared" si="59"/>
        <v>1</v>
      </c>
    </row>
    <row r="193" spans="1:39" x14ac:dyDescent="0.25">
      <c r="A193" s="12">
        <v>44514</v>
      </c>
      <c r="B193">
        <v>2022</v>
      </c>
      <c r="C193" t="s">
        <v>51</v>
      </c>
      <c r="D193" t="s">
        <v>140</v>
      </c>
      <c r="E193" t="s">
        <v>2255</v>
      </c>
      <c r="F193" t="s">
        <v>2237</v>
      </c>
      <c r="G193" t="s">
        <v>2301</v>
      </c>
      <c r="H193" t="s">
        <v>2302</v>
      </c>
      <c r="I193" t="s">
        <v>2303</v>
      </c>
      <c r="J193" t="s">
        <v>2304</v>
      </c>
      <c r="K193" t="s">
        <v>47</v>
      </c>
      <c r="L193" t="s">
        <v>47</v>
      </c>
      <c r="M193" t="s">
        <v>47</v>
      </c>
      <c r="N193" t="s">
        <v>47</v>
      </c>
      <c r="O193" t="s">
        <v>47</v>
      </c>
      <c r="P193" t="s">
        <v>47</v>
      </c>
      <c r="Q193" t="s">
        <v>2305</v>
      </c>
      <c r="R193" t="s">
        <v>2306</v>
      </c>
      <c r="S193" s="28">
        <v>0.58058729703175105</v>
      </c>
      <c r="T193" s="28">
        <v>0.41941270296824901</v>
      </c>
      <c r="U193">
        <v>114</v>
      </c>
      <c r="V193">
        <v>106</v>
      </c>
      <c r="W193">
        <v>35</v>
      </c>
      <c r="X193" t="s">
        <v>1189</v>
      </c>
      <c r="Y193" t="s">
        <v>1337</v>
      </c>
      <c r="Z193" s="7" t="b">
        <f t="shared" si="48"/>
        <v>1</v>
      </c>
      <c r="AA193" s="8" t="b">
        <f t="shared" si="35"/>
        <v>1</v>
      </c>
      <c r="AB193" s="9" t="b">
        <f t="shared" si="36"/>
        <v>0</v>
      </c>
      <c r="AC193" s="10" t="b">
        <f t="shared" si="49"/>
        <v>1</v>
      </c>
      <c r="AD193" s="10">
        <f t="shared" si="50"/>
        <v>1</v>
      </c>
      <c r="AE193" s="10">
        <f t="shared" si="51"/>
        <v>1</v>
      </c>
      <c r="AF193" s="10">
        <f t="shared" si="52"/>
        <v>1</v>
      </c>
      <c r="AG193" s="10">
        <f t="shared" si="53"/>
        <v>1</v>
      </c>
      <c r="AH193" s="10">
        <f t="shared" si="54"/>
        <v>1</v>
      </c>
      <c r="AI193" s="11" t="b">
        <f t="shared" si="55"/>
        <v>1</v>
      </c>
      <c r="AJ193" s="11">
        <f t="shared" si="56"/>
        <v>1</v>
      </c>
      <c r="AK193" s="11">
        <f t="shared" si="57"/>
        <v>1</v>
      </c>
      <c r="AL193" s="11">
        <f t="shared" si="58"/>
        <v>1</v>
      </c>
      <c r="AM193" s="11">
        <f t="shared" si="59"/>
        <v>1</v>
      </c>
    </row>
    <row r="194" spans="1:39" x14ac:dyDescent="0.25">
      <c r="A194" s="12">
        <v>44514</v>
      </c>
      <c r="B194">
        <v>2022</v>
      </c>
      <c r="C194" t="s">
        <v>100</v>
      </c>
      <c r="D194" t="s">
        <v>180</v>
      </c>
      <c r="E194" t="s">
        <v>2244</v>
      </c>
      <c r="F194" t="s">
        <v>2202</v>
      </c>
      <c r="G194" t="s">
        <v>2307</v>
      </c>
      <c r="H194" t="s">
        <v>2308</v>
      </c>
      <c r="I194" t="s">
        <v>2309</v>
      </c>
      <c r="J194" t="s">
        <v>2310</v>
      </c>
      <c r="K194" t="s">
        <v>47</v>
      </c>
      <c r="L194" t="s">
        <v>47</v>
      </c>
      <c r="M194" t="s">
        <v>47</v>
      </c>
      <c r="N194" t="s">
        <v>47</v>
      </c>
      <c r="O194" t="s">
        <v>47</v>
      </c>
      <c r="P194" t="s">
        <v>47</v>
      </c>
      <c r="Q194" t="s">
        <v>2311</v>
      </c>
      <c r="R194" t="s">
        <v>2312</v>
      </c>
      <c r="S194" s="28">
        <v>0.60912781240003899</v>
      </c>
      <c r="T194" s="28">
        <v>0.39087218759996101</v>
      </c>
      <c r="U194">
        <v>120</v>
      </c>
      <c r="V194">
        <v>100</v>
      </c>
      <c r="W194">
        <v>78</v>
      </c>
      <c r="X194" t="s">
        <v>1234</v>
      </c>
      <c r="Y194" t="s">
        <v>1075</v>
      </c>
      <c r="Z194" s="7" t="b">
        <f t="shared" si="48"/>
        <v>1</v>
      </c>
      <c r="AA194" s="8" t="b">
        <f t="shared" si="35"/>
        <v>1</v>
      </c>
      <c r="AB194" s="9" t="b">
        <f t="shared" si="36"/>
        <v>0</v>
      </c>
      <c r="AC194" s="10" t="b">
        <f t="shared" si="49"/>
        <v>1</v>
      </c>
      <c r="AD194" s="10" t="b">
        <f t="shared" si="50"/>
        <v>1</v>
      </c>
      <c r="AE194" s="10">
        <f t="shared" si="51"/>
        <v>1</v>
      </c>
      <c r="AF194" s="10">
        <f t="shared" si="52"/>
        <v>1</v>
      </c>
      <c r="AG194" s="10">
        <f t="shared" si="53"/>
        <v>1</v>
      </c>
      <c r="AH194" s="10">
        <f t="shared" si="54"/>
        <v>1</v>
      </c>
      <c r="AI194" s="11">
        <f t="shared" si="55"/>
        <v>1</v>
      </c>
      <c r="AJ194" s="11" t="b">
        <f t="shared" si="56"/>
        <v>1</v>
      </c>
      <c r="AK194" s="11">
        <f t="shared" si="57"/>
        <v>1</v>
      </c>
      <c r="AL194" s="11">
        <f t="shared" si="58"/>
        <v>1</v>
      </c>
      <c r="AM194" s="11">
        <f t="shared" si="59"/>
        <v>1</v>
      </c>
    </row>
    <row r="195" spans="1:39" x14ac:dyDescent="0.25">
      <c r="A195" s="12">
        <v>44514</v>
      </c>
      <c r="B195">
        <v>2022</v>
      </c>
      <c r="C195" t="s">
        <v>131</v>
      </c>
      <c r="D195" t="s">
        <v>90</v>
      </c>
      <c r="E195" t="s">
        <v>2213</v>
      </c>
      <c r="F195" t="s">
        <v>2226</v>
      </c>
      <c r="G195" t="s">
        <v>2313</v>
      </c>
      <c r="H195" t="s">
        <v>2314</v>
      </c>
      <c r="I195" t="s">
        <v>2315</v>
      </c>
      <c r="J195" t="s">
        <v>2316</v>
      </c>
      <c r="K195" t="s">
        <v>47</v>
      </c>
      <c r="L195" t="s">
        <v>47</v>
      </c>
      <c r="M195" t="s">
        <v>47</v>
      </c>
      <c r="N195" t="s">
        <v>47</v>
      </c>
      <c r="O195" t="s">
        <v>47</v>
      </c>
      <c r="P195" t="s">
        <v>47</v>
      </c>
      <c r="Q195" t="s">
        <v>2317</v>
      </c>
      <c r="R195" t="s">
        <v>2318</v>
      </c>
      <c r="S195" s="28">
        <v>0.27218541384478001</v>
      </c>
      <c r="T195" s="28">
        <v>0.72781458615521999</v>
      </c>
      <c r="U195">
        <v>96</v>
      </c>
      <c r="V195">
        <v>120</v>
      </c>
      <c r="W195">
        <v>28</v>
      </c>
      <c r="X195" t="s">
        <v>1152</v>
      </c>
      <c r="Y195" t="s">
        <v>1714</v>
      </c>
      <c r="Z195" s="7" t="b">
        <f t="shared" si="48"/>
        <v>0</v>
      </c>
      <c r="AA195" s="8" t="b">
        <f t="shared" ref="AA195:AA258" si="60">OR($S195&gt;50%)</f>
        <v>0</v>
      </c>
      <c r="AB195" s="9" t="b">
        <f t="shared" ref="AB195:AB258" si="61">OR($T195&gt;50%)</f>
        <v>1</v>
      </c>
      <c r="AC195" s="10" t="b">
        <f t="shared" si="49"/>
        <v>1</v>
      </c>
      <c r="AD195" s="10" t="b">
        <f t="shared" si="50"/>
        <v>1</v>
      </c>
      <c r="AE195" s="10" t="b">
        <f t="shared" si="51"/>
        <v>1</v>
      </c>
      <c r="AF195" s="10" t="b">
        <f t="shared" si="52"/>
        <v>1</v>
      </c>
      <c r="AG195" s="10">
        <f t="shared" si="53"/>
        <v>1</v>
      </c>
      <c r="AH195" s="10">
        <f t="shared" si="54"/>
        <v>1</v>
      </c>
      <c r="AI195" s="11">
        <f t="shared" si="55"/>
        <v>1</v>
      </c>
      <c r="AJ195" s="11">
        <f t="shared" si="56"/>
        <v>1</v>
      </c>
      <c r="AK195" s="11">
        <f t="shared" si="57"/>
        <v>1</v>
      </c>
      <c r="AL195" s="11" t="b">
        <f t="shared" si="58"/>
        <v>1</v>
      </c>
      <c r="AM195" s="11">
        <f t="shared" si="59"/>
        <v>1</v>
      </c>
    </row>
    <row r="196" spans="1:39" x14ac:dyDescent="0.25">
      <c r="A196" s="12">
        <v>44514</v>
      </c>
      <c r="B196">
        <v>2022</v>
      </c>
      <c r="C196" t="s">
        <v>101</v>
      </c>
      <c r="D196" t="s">
        <v>160</v>
      </c>
      <c r="E196" t="s">
        <v>2219</v>
      </c>
      <c r="F196" t="s">
        <v>2232</v>
      </c>
      <c r="G196" t="s">
        <v>2319</v>
      </c>
      <c r="H196" t="s">
        <v>2320</v>
      </c>
      <c r="I196" t="s">
        <v>2321</v>
      </c>
      <c r="J196" t="s">
        <v>2322</v>
      </c>
      <c r="K196" t="s">
        <v>47</v>
      </c>
      <c r="L196" t="s">
        <v>47</v>
      </c>
      <c r="M196" t="s">
        <v>47</v>
      </c>
      <c r="N196" t="s">
        <v>47</v>
      </c>
      <c r="O196" t="s">
        <v>47</v>
      </c>
      <c r="P196" t="s">
        <v>47</v>
      </c>
      <c r="Q196" t="s">
        <v>2323</v>
      </c>
      <c r="R196" t="s">
        <v>2324</v>
      </c>
      <c r="S196" s="28">
        <v>0.210185625416315</v>
      </c>
      <c r="T196" s="28">
        <v>0.78981437458368497</v>
      </c>
      <c r="U196">
        <v>89</v>
      </c>
      <c r="V196">
        <v>115</v>
      </c>
      <c r="W196">
        <v>34</v>
      </c>
      <c r="X196" t="s">
        <v>1162</v>
      </c>
      <c r="Y196" t="s">
        <v>1714</v>
      </c>
      <c r="Z196" s="7" t="b">
        <f t="shared" si="48"/>
        <v>0</v>
      </c>
      <c r="AA196" s="8" t="b">
        <f t="shared" si="60"/>
        <v>0</v>
      </c>
      <c r="AB196" s="9" t="b">
        <f t="shared" si="61"/>
        <v>1</v>
      </c>
      <c r="AC196" s="10" t="b">
        <f t="shared" si="49"/>
        <v>1</v>
      </c>
      <c r="AD196" s="10" t="b">
        <f t="shared" si="50"/>
        <v>1</v>
      </c>
      <c r="AE196" s="10" t="b">
        <f t="shared" si="51"/>
        <v>1</v>
      </c>
      <c r="AF196" s="10" t="b">
        <f t="shared" si="52"/>
        <v>1</v>
      </c>
      <c r="AG196" s="10" t="b">
        <f t="shared" si="53"/>
        <v>1</v>
      </c>
      <c r="AH196" s="10">
        <f t="shared" si="54"/>
        <v>1</v>
      </c>
      <c r="AI196" s="11">
        <f t="shared" si="55"/>
        <v>1</v>
      </c>
      <c r="AJ196" s="11">
        <f t="shared" si="56"/>
        <v>1</v>
      </c>
      <c r="AK196" s="11">
        <f t="shared" si="57"/>
        <v>1</v>
      </c>
      <c r="AL196" s="11">
        <f t="shared" si="58"/>
        <v>1</v>
      </c>
      <c r="AM196" s="11" t="b">
        <f t="shared" si="59"/>
        <v>1</v>
      </c>
    </row>
    <row r="197" spans="1:39" x14ac:dyDescent="0.25">
      <c r="A197" s="12">
        <v>44514</v>
      </c>
      <c r="B197">
        <v>2022</v>
      </c>
      <c r="C197" t="s">
        <v>141</v>
      </c>
      <c r="D197" t="s">
        <v>50</v>
      </c>
      <c r="E197" t="s">
        <v>2195</v>
      </c>
      <c r="F197" t="s">
        <v>2249</v>
      </c>
      <c r="G197" t="s">
        <v>2325</v>
      </c>
      <c r="H197" t="s">
        <v>2326</v>
      </c>
      <c r="I197" t="s">
        <v>2327</v>
      </c>
      <c r="J197" t="s">
        <v>2328</v>
      </c>
      <c r="K197" t="s">
        <v>47</v>
      </c>
      <c r="L197" t="s">
        <v>47</v>
      </c>
      <c r="M197" t="s">
        <v>47</v>
      </c>
      <c r="N197" t="s">
        <v>47</v>
      </c>
      <c r="O197" t="s">
        <v>47</v>
      </c>
      <c r="P197" t="s">
        <v>47</v>
      </c>
      <c r="Q197" t="s">
        <v>2329</v>
      </c>
      <c r="R197" t="s">
        <v>2330</v>
      </c>
      <c r="S197" s="28">
        <v>0.52916397061118503</v>
      </c>
      <c r="T197" s="28">
        <v>0.47083602938881502</v>
      </c>
      <c r="U197">
        <v>106</v>
      </c>
      <c r="V197">
        <v>102</v>
      </c>
      <c r="W197">
        <v>61</v>
      </c>
      <c r="X197" t="s">
        <v>1180</v>
      </c>
      <c r="Y197" t="s">
        <v>1085</v>
      </c>
      <c r="Z197" s="7" t="b">
        <f t="shared" si="48"/>
        <v>1</v>
      </c>
      <c r="AA197" s="8" t="b">
        <f t="shared" si="60"/>
        <v>1</v>
      </c>
      <c r="AB197" s="9" t="b">
        <f t="shared" si="61"/>
        <v>0</v>
      </c>
      <c r="AC197" s="10" t="b">
        <f t="shared" si="49"/>
        <v>1</v>
      </c>
      <c r="AD197" s="10">
        <f t="shared" si="50"/>
        <v>1</v>
      </c>
      <c r="AE197" s="10">
        <f t="shared" si="51"/>
        <v>1</v>
      </c>
      <c r="AF197" s="10">
        <f t="shared" si="52"/>
        <v>1</v>
      </c>
      <c r="AG197" s="10">
        <f t="shared" si="53"/>
        <v>1</v>
      </c>
      <c r="AH197" s="10">
        <f t="shared" si="54"/>
        <v>1</v>
      </c>
      <c r="AI197" s="11" t="b">
        <f t="shared" si="55"/>
        <v>1</v>
      </c>
      <c r="AJ197" s="11">
        <f t="shared" si="56"/>
        <v>1</v>
      </c>
      <c r="AK197" s="11">
        <f t="shared" si="57"/>
        <v>1</v>
      </c>
      <c r="AL197" s="11">
        <f t="shared" si="58"/>
        <v>1</v>
      </c>
      <c r="AM197" s="11">
        <f t="shared" si="59"/>
        <v>1</v>
      </c>
    </row>
    <row r="198" spans="1:39" x14ac:dyDescent="0.25">
      <c r="A198" s="12">
        <v>44514</v>
      </c>
      <c r="B198">
        <v>2022</v>
      </c>
      <c r="C198" t="s">
        <v>151</v>
      </c>
      <c r="D198" t="s">
        <v>171</v>
      </c>
      <c r="E198" t="s">
        <v>2243</v>
      </c>
      <c r="F198" t="s">
        <v>2220</v>
      </c>
      <c r="G198" t="s">
        <v>2331</v>
      </c>
      <c r="H198" t="s">
        <v>2332</v>
      </c>
      <c r="I198" t="s">
        <v>2333</v>
      </c>
      <c r="J198" t="s">
        <v>2334</v>
      </c>
      <c r="K198" t="s">
        <v>47</v>
      </c>
      <c r="L198" t="s">
        <v>47</v>
      </c>
      <c r="M198" t="s">
        <v>47</v>
      </c>
      <c r="N198" t="s">
        <v>47</v>
      </c>
      <c r="O198" t="s">
        <v>47</v>
      </c>
      <c r="P198" t="s">
        <v>47</v>
      </c>
      <c r="Q198" t="s">
        <v>2335</v>
      </c>
      <c r="R198" t="s">
        <v>2336</v>
      </c>
      <c r="S198" s="28">
        <v>0.71919734177698602</v>
      </c>
      <c r="T198" s="28">
        <v>0.28080265822301398</v>
      </c>
      <c r="U198">
        <v>124</v>
      </c>
      <c r="V198">
        <v>95</v>
      </c>
      <c r="W198">
        <v>76</v>
      </c>
      <c r="X198" t="s">
        <v>1132</v>
      </c>
      <c r="Y198" t="s">
        <v>1446</v>
      </c>
      <c r="Z198" s="7" t="b">
        <f t="shared" si="48"/>
        <v>1</v>
      </c>
      <c r="AA198" s="8" t="b">
        <f t="shared" si="60"/>
        <v>1</v>
      </c>
      <c r="AB198" s="9" t="b">
        <f t="shared" si="61"/>
        <v>0</v>
      </c>
      <c r="AC198" s="10" t="b">
        <f t="shared" si="49"/>
        <v>1</v>
      </c>
      <c r="AD198" s="10" t="b">
        <f t="shared" si="50"/>
        <v>1</v>
      </c>
      <c r="AE198" s="10" t="b">
        <f t="shared" si="51"/>
        <v>1</v>
      </c>
      <c r="AF198" s="10" t="b">
        <f t="shared" si="52"/>
        <v>1</v>
      </c>
      <c r="AG198" s="10">
        <f t="shared" si="53"/>
        <v>1</v>
      </c>
      <c r="AH198" s="10">
        <f t="shared" si="54"/>
        <v>1</v>
      </c>
      <c r="AI198" s="11">
        <f t="shared" si="55"/>
        <v>1</v>
      </c>
      <c r="AJ198" s="11">
        <f t="shared" si="56"/>
        <v>1</v>
      </c>
      <c r="AK198" s="11">
        <f t="shared" si="57"/>
        <v>1</v>
      </c>
      <c r="AL198" s="11" t="b">
        <f t="shared" si="58"/>
        <v>1</v>
      </c>
      <c r="AM198" s="11">
        <f t="shared" si="59"/>
        <v>1</v>
      </c>
    </row>
    <row r="199" spans="1:39" x14ac:dyDescent="0.25">
      <c r="A199" s="12">
        <v>44514</v>
      </c>
      <c r="B199">
        <v>2022</v>
      </c>
      <c r="C199" t="s">
        <v>188</v>
      </c>
      <c r="D199" t="s">
        <v>111</v>
      </c>
      <c r="E199" t="s">
        <v>2297</v>
      </c>
      <c r="F199" t="s">
        <v>2250</v>
      </c>
      <c r="G199" t="s">
        <v>2337</v>
      </c>
      <c r="H199" t="s">
        <v>2338</v>
      </c>
      <c r="I199" t="s">
        <v>2339</v>
      </c>
      <c r="J199" t="s">
        <v>2340</v>
      </c>
      <c r="K199" t="s">
        <v>47</v>
      </c>
      <c r="L199" t="s">
        <v>47</v>
      </c>
      <c r="M199" t="s">
        <v>47</v>
      </c>
      <c r="N199" t="s">
        <v>47</v>
      </c>
      <c r="O199" t="s">
        <v>47</v>
      </c>
      <c r="P199" t="s">
        <v>47</v>
      </c>
      <c r="Q199" t="s">
        <v>2341</v>
      </c>
      <c r="R199" t="s">
        <v>2342</v>
      </c>
      <c r="S199" s="28">
        <v>0.71966162381632404</v>
      </c>
      <c r="T199" s="28">
        <v>0.28033837618367602</v>
      </c>
      <c r="U199">
        <v>90</v>
      </c>
      <c r="V199">
        <v>100</v>
      </c>
      <c r="W199">
        <v>75</v>
      </c>
      <c r="X199" t="s">
        <v>2343</v>
      </c>
      <c r="Y199" t="s">
        <v>1189</v>
      </c>
      <c r="Z199" s="7" t="b">
        <f t="shared" si="48"/>
        <v>0</v>
      </c>
      <c r="AA199" s="8" t="b">
        <f t="shared" si="60"/>
        <v>1</v>
      </c>
      <c r="AB199" s="9" t="b">
        <f t="shared" si="61"/>
        <v>0</v>
      </c>
      <c r="AC199" s="10" t="b">
        <f t="shared" si="49"/>
        <v>0</v>
      </c>
      <c r="AD199" s="10" t="b">
        <f t="shared" si="50"/>
        <v>0</v>
      </c>
      <c r="AE199" s="10" t="b">
        <f t="shared" si="51"/>
        <v>0</v>
      </c>
      <c r="AF199" s="10" t="b">
        <f t="shared" si="52"/>
        <v>0</v>
      </c>
      <c r="AG199" s="10">
        <f t="shared" si="53"/>
        <v>0</v>
      </c>
      <c r="AH199" s="10">
        <f t="shared" si="54"/>
        <v>0</v>
      </c>
      <c r="AI199" s="11">
        <f t="shared" si="55"/>
        <v>0</v>
      </c>
      <c r="AJ199" s="11">
        <f t="shared" si="56"/>
        <v>0</v>
      </c>
      <c r="AK199" s="11">
        <f t="shared" si="57"/>
        <v>0</v>
      </c>
      <c r="AL199" s="11" t="b">
        <f t="shared" si="58"/>
        <v>0</v>
      </c>
      <c r="AM199" s="11">
        <f t="shared" si="59"/>
        <v>0</v>
      </c>
    </row>
    <row r="200" spans="1:39" x14ac:dyDescent="0.25">
      <c r="A200" s="12">
        <v>44515</v>
      </c>
      <c r="B200">
        <v>2022</v>
      </c>
      <c r="C200" t="s">
        <v>60</v>
      </c>
      <c r="D200" t="s">
        <v>170</v>
      </c>
      <c r="E200" t="s">
        <v>2286</v>
      </c>
      <c r="F200" t="s">
        <v>2214</v>
      </c>
      <c r="G200" t="s">
        <v>2344</v>
      </c>
      <c r="H200" t="s">
        <v>2345</v>
      </c>
      <c r="I200" t="s">
        <v>2346</v>
      </c>
      <c r="J200" t="s">
        <v>2347</v>
      </c>
      <c r="K200" t="s">
        <v>47</v>
      </c>
      <c r="L200" t="s">
        <v>47</v>
      </c>
      <c r="M200" t="s">
        <v>47</v>
      </c>
      <c r="N200" t="s">
        <v>47</v>
      </c>
      <c r="O200" t="s">
        <v>47</v>
      </c>
      <c r="P200" t="s">
        <v>47</v>
      </c>
      <c r="Q200" t="s">
        <v>2348</v>
      </c>
      <c r="R200" t="s">
        <v>2349</v>
      </c>
      <c r="S200" s="28">
        <v>0.436551361257003</v>
      </c>
      <c r="T200" s="28">
        <v>0.563448638742997</v>
      </c>
      <c r="U200">
        <v>107</v>
      </c>
      <c r="V200">
        <v>129</v>
      </c>
      <c r="W200">
        <v>12</v>
      </c>
      <c r="X200" t="s">
        <v>1500</v>
      </c>
      <c r="Y200" t="s">
        <v>1143</v>
      </c>
      <c r="Z200" s="7" t="b">
        <f t="shared" si="48"/>
        <v>0</v>
      </c>
      <c r="AA200" s="8" t="b">
        <f t="shared" si="60"/>
        <v>0</v>
      </c>
      <c r="AB200" s="9" t="b">
        <f t="shared" si="61"/>
        <v>1</v>
      </c>
      <c r="AC200" s="10" t="b">
        <f t="shared" si="49"/>
        <v>1</v>
      </c>
      <c r="AD200" s="10">
        <f t="shared" si="50"/>
        <v>1</v>
      </c>
      <c r="AE200" s="10">
        <f t="shared" si="51"/>
        <v>1</v>
      </c>
      <c r="AF200" s="10">
        <f t="shared" si="52"/>
        <v>1</v>
      </c>
      <c r="AG200" s="10">
        <f t="shared" si="53"/>
        <v>1</v>
      </c>
      <c r="AH200" s="10">
        <f t="shared" si="54"/>
        <v>1</v>
      </c>
      <c r="AI200" s="11" t="b">
        <f t="shared" si="55"/>
        <v>1</v>
      </c>
      <c r="AJ200" s="11">
        <f t="shared" si="56"/>
        <v>1</v>
      </c>
      <c r="AK200" s="11">
        <f t="shared" si="57"/>
        <v>1</v>
      </c>
      <c r="AL200" s="11">
        <f t="shared" si="58"/>
        <v>1</v>
      </c>
      <c r="AM200" s="11">
        <f t="shared" si="59"/>
        <v>1</v>
      </c>
    </row>
    <row r="201" spans="1:39" x14ac:dyDescent="0.25">
      <c r="A201" s="12">
        <v>44515</v>
      </c>
      <c r="B201">
        <v>2022</v>
      </c>
      <c r="C201" t="s">
        <v>71</v>
      </c>
      <c r="D201" t="s">
        <v>91</v>
      </c>
      <c r="E201" t="s">
        <v>2274</v>
      </c>
      <c r="F201" t="s">
        <v>2267</v>
      </c>
      <c r="G201" t="s">
        <v>2350</v>
      </c>
      <c r="H201" t="s">
        <v>2351</v>
      </c>
      <c r="I201" t="s">
        <v>2352</v>
      </c>
      <c r="J201" t="s">
        <v>2353</v>
      </c>
      <c r="K201" t="s">
        <v>47</v>
      </c>
      <c r="L201" t="s">
        <v>47</v>
      </c>
      <c r="M201" t="s">
        <v>47</v>
      </c>
      <c r="N201" t="s">
        <v>47</v>
      </c>
      <c r="O201" t="s">
        <v>47</v>
      </c>
      <c r="P201" t="s">
        <v>47</v>
      </c>
      <c r="Q201" t="s">
        <v>2354</v>
      </c>
      <c r="R201" t="s">
        <v>2355</v>
      </c>
      <c r="S201" s="28">
        <v>0.70359720556726302</v>
      </c>
      <c r="T201" s="28">
        <v>0.29640279443273698</v>
      </c>
      <c r="U201">
        <v>105</v>
      </c>
      <c r="V201">
        <v>100</v>
      </c>
      <c r="W201">
        <v>41</v>
      </c>
      <c r="X201" t="s">
        <v>1180</v>
      </c>
      <c r="Y201" t="s">
        <v>1273</v>
      </c>
      <c r="Z201" s="7" t="b">
        <f t="shared" si="48"/>
        <v>1</v>
      </c>
      <c r="AA201" s="8" t="b">
        <f t="shared" si="60"/>
        <v>1</v>
      </c>
      <c r="AB201" s="9" t="b">
        <f t="shared" si="61"/>
        <v>0</v>
      </c>
      <c r="AC201" s="10" t="b">
        <f t="shared" si="49"/>
        <v>1</v>
      </c>
      <c r="AD201" s="10" t="b">
        <f t="shared" si="50"/>
        <v>1</v>
      </c>
      <c r="AE201" s="10" t="b">
        <f t="shared" si="51"/>
        <v>1</v>
      </c>
      <c r="AF201" s="10" t="b">
        <f t="shared" si="52"/>
        <v>1</v>
      </c>
      <c r="AG201" s="10">
        <f t="shared" si="53"/>
        <v>1</v>
      </c>
      <c r="AH201" s="10">
        <f t="shared" si="54"/>
        <v>1</v>
      </c>
      <c r="AI201" s="11">
        <f t="shared" si="55"/>
        <v>1</v>
      </c>
      <c r="AJ201" s="11">
        <f t="shared" si="56"/>
        <v>1</v>
      </c>
      <c r="AK201" s="11">
        <f t="shared" si="57"/>
        <v>1</v>
      </c>
      <c r="AL201" s="11" t="b">
        <f t="shared" si="58"/>
        <v>1</v>
      </c>
      <c r="AM201" s="11">
        <f t="shared" si="59"/>
        <v>1</v>
      </c>
    </row>
    <row r="202" spans="1:39" x14ac:dyDescent="0.25">
      <c r="A202" s="12">
        <v>44515</v>
      </c>
      <c r="B202">
        <v>2022</v>
      </c>
      <c r="C202" t="s">
        <v>81</v>
      </c>
      <c r="D202" t="s">
        <v>39</v>
      </c>
      <c r="E202" t="s">
        <v>2291</v>
      </c>
      <c r="F202" t="s">
        <v>2292</v>
      </c>
      <c r="G202" t="s">
        <v>2356</v>
      </c>
      <c r="H202" t="s">
        <v>2357</v>
      </c>
      <c r="I202" t="s">
        <v>2358</v>
      </c>
      <c r="J202" t="s">
        <v>2359</v>
      </c>
      <c r="K202" t="s">
        <v>47</v>
      </c>
      <c r="L202" t="s">
        <v>47</v>
      </c>
      <c r="M202" t="s">
        <v>47</v>
      </c>
      <c r="N202" t="s">
        <v>47</v>
      </c>
      <c r="O202" t="s">
        <v>47</v>
      </c>
      <c r="P202" t="s">
        <v>47</v>
      </c>
      <c r="Q202" t="s">
        <v>2360</v>
      </c>
      <c r="R202" t="s">
        <v>2361</v>
      </c>
      <c r="S202" s="28">
        <v>0.39427524062753899</v>
      </c>
      <c r="T202" s="28">
        <v>0.60572475937246095</v>
      </c>
      <c r="U202">
        <v>92</v>
      </c>
      <c r="V202">
        <v>98</v>
      </c>
      <c r="W202">
        <v>35</v>
      </c>
      <c r="X202" t="s">
        <v>1104</v>
      </c>
      <c r="Y202" t="s">
        <v>1782</v>
      </c>
      <c r="Z202" s="7" t="b">
        <f t="shared" si="48"/>
        <v>0</v>
      </c>
      <c r="AA202" s="8" t="b">
        <f t="shared" si="60"/>
        <v>0</v>
      </c>
      <c r="AB202" s="9" t="b">
        <f t="shared" si="61"/>
        <v>1</v>
      </c>
      <c r="AC202" s="10" t="b">
        <f t="shared" si="49"/>
        <v>1</v>
      </c>
      <c r="AD202" s="10" t="b">
        <f t="shared" si="50"/>
        <v>1</v>
      </c>
      <c r="AE202" s="10">
        <f t="shared" si="51"/>
        <v>1</v>
      </c>
      <c r="AF202" s="10">
        <f t="shared" si="52"/>
        <v>1</v>
      </c>
      <c r="AG202" s="10">
        <f t="shared" si="53"/>
        <v>1</v>
      </c>
      <c r="AH202" s="10">
        <f t="shared" si="54"/>
        <v>1</v>
      </c>
      <c r="AI202" s="11">
        <f t="shared" si="55"/>
        <v>1</v>
      </c>
      <c r="AJ202" s="11" t="b">
        <f t="shared" si="56"/>
        <v>1</v>
      </c>
      <c r="AK202" s="11">
        <f t="shared" si="57"/>
        <v>1</v>
      </c>
      <c r="AL202" s="11">
        <f t="shared" si="58"/>
        <v>1</v>
      </c>
      <c r="AM202" s="11">
        <f t="shared" si="59"/>
        <v>1</v>
      </c>
    </row>
    <row r="203" spans="1:39" x14ac:dyDescent="0.25">
      <c r="A203" s="12">
        <v>44515</v>
      </c>
      <c r="B203">
        <v>2022</v>
      </c>
      <c r="C203" t="s">
        <v>100</v>
      </c>
      <c r="D203" t="s">
        <v>61</v>
      </c>
      <c r="E203" t="s">
        <v>2309</v>
      </c>
      <c r="F203" t="s">
        <v>2273</v>
      </c>
      <c r="G203" t="s">
        <v>2362</v>
      </c>
      <c r="H203" t="s">
        <v>2363</v>
      </c>
      <c r="I203" t="s">
        <v>2364</v>
      </c>
      <c r="J203" t="s">
        <v>2365</v>
      </c>
      <c r="K203" t="s">
        <v>47</v>
      </c>
      <c r="L203" t="s">
        <v>47</v>
      </c>
      <c r="M203" t="s">
        <v>47</v>
      </c>
      <c r="N203" t="s">
        <v>47</v>
      </c>
      <c r="O203" t="s">
        <v>47</v>
      </c>
      <c r="P203" t="s">
        <v>47</v>
      </c>
      <c r="Q203" t="s">
        <v>2366</v>
      </c>
      <c r="R203" t="s">
        <v>2367</v>
      </c>
      <c r="S203" s="28">
        <v>0.84364867718821601</v>
      </c>
      <c r="T203" s="28">
        <v>0.15635132281178399</v>
      </c>
      <c r="U203">
        <v>129</v>
      </c>
      <c r="V203">
        <v>111</v>
      </c>
      <c r="W203">
        <v>27</v>
      </c>
      <c r="X203" t="s">
        <v>1142</v>
      </c>
      <c r="Y203" t="s">
        <v>1123</v>
      </c>
      <c r="Z203" s="7" t="b">
        <f t="shared" si="48"/>
        <v>1</v>
      </c>
      <c r="AA203" s="8" t="b">
        <f t="shared" si="60"/>
        <v>1</v>
      </c>
      <c r="AB203" s="9" t="b">
        <f t="shared" si="61"/>
        <v>0</v>
      </c>
      <c r="AC203" s="10" t="b">
        <f t="shared" si="49"/>
        <v>1</v>
      </c>
      <c r="AD203" s="10" t="b">
        <f t="shared" si="50"/>
        <v>1</v>
      </c>
      <c r="AE203" s="10" t="b">
        <f t="shared" si="51"/>
        <v>1</v>
      </c>
      <c r="AF203" s="10" t="b">
        <f t="shared" si="52"/>
        <v>1</v>
      </c>
      <c r="AG203" s="10" t="b">
        <f t="shared" si="53"/>
        <v>1</v>
      </c>
      <c r="AH203" s="10" t="b">
        <f t="shared" si="54"/>
        <v>1</v>
      </c>
      <c r="AI203" s="11">
        <f t="shared" si="55"/>
        <v>1</v>
      </c>
      <c r="AJ203" s="11">
        <f t="shared" si="56"/>
        <v>1</v>
      </c>
      <c r="AK203" s="11">
        <f t="shared" si="57"/>
        <v>1</v>
      </c>
      <c r="AL203" s="11">
        <f t="shared" si="58"/>
        <v>1</v>
      </c>
      <c r="AM203" s="11">
        <f t="shared" si="59"/>
        <v>1</v>
      </c>
    </row>
    <row r="204" spans="1:39" x14ac:dyDescent="0.25">
      <c r="A204" s="12">
        <v>44515</v>
      </c>
      <c r="B204">
        <v>2022</v>
      </c>
      <c r="C204" t="s">
        <v>121</v>
      </c>
      <c r="D204" t="s">
        <v>70</v>
      </c>
      <c r="E204" t="s">
        <v>2196</v>
      </c>
      <c r="F204" t="s">
        <v>2279</v>
      </c>
      <c r="G204" t="s">
        <v>2368</v>
      </c>
      <c r="H204" t="s">
        <v>2369</v>
      </c>
      <c r="I204" t="s">
        <v>2370</v>
      </c>
      <c r="J204" t="s">
        <v>2371</v>
      </c>
      <c r="K204" t="s">
        <v>47</v>
      </c>
      <c r="L204" t="s">
        <v>47</v>
      </c>
      <c r="M204" t="s">
        <v>47</v>
      </c>
      <c r="N204" t="s">
        <v>47</v>
      </c>
      <c r="O204" t="s">
        <v>47</v>
      </c>
      <c r="P204" t="s">
        <v>47</v>
      </c>
      <c r="Q204" t="s">
        <v>2372</v>
      </c>
      <c r="R204" t="s">
        <v>2373</v>
      </c>
      <c r="S204" s="28">
        <v>0.56895193314859704</v>
      </c>
      <c r="T204" s="28">
        <v>0.43104806685140301</v>
      </c>
      <c r="U204">
        <v>92</v>
      </c>
      <c r="V204">
        <v>84</v>
      </c>
      <c r="W204">
        <v>71</v>
      </c>
      <c r="X204" t="s">
        <v>2374</v>
      </c>
      <c r="Y204" t="s">
        <v>2374</v>
      </c>
      <c r="Z204" s="7" t="b">
        <f t="shared" si="48"/>
        <v>1</v>
      </c>
      <c r="AA204" s="8" t="b">
        <f t="shared" si="60"/>
        <v>1</v>
      </c>
      <c r="AB204" s="9" t="b">
        <f t="shared" si="61"/>
        <v>0</v>
      </c>
      <c r="AC204" s="10" t="b">
        <f t="shared" si="49"/>
        <v>1</v>
      </c>
      <c r="AD204" s="10">
        <f t="shared" si="50"/>
        <v>1</v>
      </c>
      <c r="AE204" s="10">
        <f t="shared" si="51"/>
        <v>1</v>
      </c>
      <c r="AF204" s="10">
        <f t="shared" si="52"/>
        <v>1</v>
      </c>
      <c r="AG204" s="10">
        <f t="shared" si="53"/>
        <v>1</v>
      </c>
      <c r="AH204" s="10">
        <f t="shared" si="54"/>
        <v>1</v>
      </c>
      <c r="AI204" s="11" t="b">
        <f t="shared" si="55"/>
        <v>1</v>
      </c>
      <c r="AJ204" s="11">
        <f t="shared" si="56"/>
        <v>1</v>
      </c>
      <c r="AK204" s="11">
        <f t="shared" si="57"/>
        <v>1</v>
      </c>
      <c r="AL204" s="11">
        <f t="shared" si="58"/>
        <v>1</v>
      </c>
      <c r="AM204" s="11">
        <f t="shared" si="59"/>
        <v>1</v>
      </c>
    </row>
    <row r="205" spans="1:39" x14ac:dyDescent="0.25">
      <c r="A205" s="12">
        <v>44515</v>
      </c>
      <c r="B205">
        <v>2022</v>
      </c>
      <c r="C205" t="s">
        <v>131</v>
      </c>
      <c r="D205" t="s">
        <v>110</v>
      </c>
      <c r="E205" t="s">
        <v>2315</v>
      </c>
      <c r="F205" t="s">
        <v>2262</v>
      </c>
      <c r="G205" t="s">
        <v>2375</v>
      </c>
      <c r="H205" t="s">
        <v>2376</v>
      </c>
      <c r="I205" t="s">
        <v>2377</v>
      </c>
      <c r="J205" t="s">
        <v>2378</v>
      </c>
      <c r="K205" t="s">
        <v>47</v>
      </c>
      <c r="L205" t="s">
        <v>47</v>
      </c>
      <c r="M205" t="s">
        <v>47</v>
      </c>
      <c r="N205" t="s">
        <v>47</v>
      </c>
      <c r="O205" t="s">
        <v>47</v>
      </c>
      <c r="P205" t="s">
        <v>47</v>
      </c>
      <c r="Q205" t="s">
        <v>2379</v>
      </c>
      <c r="R205" t="s">
        <v>2380</v>
      </c>
      <c r="S205" s="28">
        <v>0.23676540511295199</v>
      </c>
      <c r="T205" s="28">
        <v>0.76323459488704803</v>
      </c>
      <c r="U205">
        <v>90</v>
      </c>
      <c r="V205">
        <v>103</v>
      </c>
      <c r="W205">
        <v>19</v>
      </c>
      <c r="X205" t="s">
        <v>1394</v>
      </c>
      <c r="Y205" t="s">
        <v>1226</v>
      </c>
      <c r="Z205" s="7" t="b">
        <f t="shared" si="48"/>
        <v>0</v>
      </c>
      <c r="AA205" s="8" t="b">
        <f t="shared" si="60"/>
        <v>0</v>
      </c>
      <c r="AB205" s="9" t="b">
        <f t="shared" si="61"/>
        <v>1</v>
      </c>
      <c r="AC205" s="10" t="b">
        <f t="shared" si="49"/>
        <v>1</v>
      </c>
      <c r="AD205" s="10" t="b">
        <f t="shared" si="50"/>
        <v>1</v>
      </c>
      <c r="AE205" s="10" t="b">
        <f t="shared" si="51"/>
        <v>1</v>
      </c>
      <c r="AF205" s="10" t="b">
        <f t="shared" si="52"/>
        <v>1</v>
      </c>
      <c r="AG205" s="10" t="b">
        <f t="shared" si="53"/>
        <v>1</v>
      </c>
      <c r="AH205" s="10">
        <f t="shared" si="54"/>
        <v>1</v>
      </c>
      <c r="AI205" s="11">
        <f t="shared" si="55"/>
        <v>1</v>
      </c>
      <c r="AJ205" s="11">
        <f t="shared" si="56"/>
        <v>1</v>
      </c>
      <c r="AK205" s="11">
        <f t="shared" si="57"/>
        <v>1</v>
      </c>
      <c r="AL205" s="11">
        <f t="shared" si="58"/>
        <v>1</v>
      </c>
      <c r="AM205" s="11" t="b">
        <f t="shared" si="59"/>
        <v>1</v>
      </c>
    </row>
    <row r="206" spans="1:39" x14ac:dyDescent="0.25">
      <c r="A206" s="12">
        <v>44515</v>
      </c>
      <c r="B206">
        <v>2022</v>
      </c>
      <c r="C206" t="s">
        <v>130</v>
      </c>
      <c r="D206" t="s">
        <v>160</v>
      </c>
      <c r="E206" t="s">
        <v>2298</v>
      </c>
      <c r="F206" t="s">
        <v>2322</v>
      </c>
      <c r="G206" t="s">
        <v>2381</v>
      </c>
      <c r="H206" t="s">
        <v>2382</v>
      </c>
      <c r="I206" t="s">
        <v>2383</v>
      </c>
      <c r="J206" t="s">
        <v>2384</v>
      </c>
      <c r="K206" t="s">
        <v>47</v>
      </c>
      <c r="L206" t="s">
        <v>47</v>
      </c>
      <c r="M206" t="s">
        <v>47</v>
      </c>
      <c r="N206" t="s">
        <v>47</v>
      </c>
      <c r="O206" t="s">
        <v>47</v>
      </c>
      <c r="P206" t="s">
        <v>47</v>
      </c>
      <c r="Q206" t="s">
        <v>2385</v>
      </c>
      <c r="R206" t="s">
        <v>2386</v>
      </c>
      <c r="S206" s="28">
        <v>0.468677370361197</v>
      </c>
      <c r="T206" s="28">
        <v>0.53132262963880295</v>
      </c>
      <c r="U206">
        <v>96</v>
      </c>
      <c r="V206">
        <v>99</v>
      </c>
      <c r="W206">
        <v>75</v>
      </c>
      <c r="X206" t="s">
        <v>1227</v>
      </c>
      <c r="Y206" t="s">
        <v>1104</v>
      </c>
      <c r="Z206" s="7" t="b">
        <f t="shared" si="48"/>
        <v>0</v>
      </c>
      <c r="AA206" s="8" t="b">
        <f t="shared" si="60"/>
        <v>0</v>
      </c>
      <c r="AB206" s="9" t="b">
        <f t="shared" si="61"/>
        <v>1</v>
      </c>
      <c r="AC206" s="10" t="b">
        <f t="shared" si="49"/>
        <v>1</v>
      </c>
      <c r="AD206" s="10">
        <f t="shared" si="50"/>
        <v>1</v>
      </c>
      <c r="AE206" s="10">
        <f t="shared" si="51"/>
        <v>1</v>
      </c>
      <c r="AF206" s="10">
        <f t="shared" si="52"/>
        <v>1</v>
      </c>
      <c r="AG206" s="10">
        <f t="shared" si="53"/>
        <v>1</v>
      </c>
      <c r="AH206" s="10">
        <f t="shared" si="54"/>
        <v>1</v>
      </c>
      <c r="AI206" s="11" t="b">
        <f t="shared" si="55"/>
        <v>1</v>
      </c>
      <c r="AJ206" s="11">
        <f t="shared" si="56"/>
        <v>1</v>
      </c>
      <c r="AK206" s="11">
        <f t="shared" si="57"/>
        <v>1</v>
      </c>
      <c r="AL206" s="11">
        <f t="shared" si="58"/>
        <v>1</v>
      </c>
      <c r="AM206" s="11">
        <f t="shared" si="59"/>
        <v>1</v>
      </c>
    </row>
    <row r="207" spans="1:39" x14ac:dyDescent="0.25">
      <c r="A207" s="12">
        <v>44515</v>
      </c>
      <c r="B207">
        <v>2022</v>
      </c>
      <c r="C207" t="s">
        <v>120</v>
      </c>
      <c r="D207" t="s">
        <v>101</v>
      </c>
      <c r="E207" t="s">
        <v>2268</v>
      </c>
      <c r="F207" t="s">
        <v>2321</v>
      </c>
      <c r="G207" t="s">
        <v>2387</v>
      </c>
      <c r="H207" t="s">
        <v>2388</v>
      </c>
      <c r="I207" t="s">
        <v>2389</v>
      </c>
      <c r="J207" t="s">
        <v>2390</v>
      </c>
      <c r="K207" t="s">
        <v>47</v>
      </c>
      <c r="L207" t="s">
        <v>47</v>
      </c>
      <c r="M207" t="s">
        <v>47</v>
      </c>
      <c r="N207" t="s">
        <v>47</v>
      </c>
      <c r="O207" t="s">
        <v>47</v>
      </c>
      <c r="P207" t="s">
        <v>47</v>
      </c>
      <c r="Q207" t="s">
        <v>2391</v>
      </c>
      <c r="R207" t="s">
        <v>2392</v>
      </c>
      <c r="S207" s="28">
        <v>0.87454462510059505</v>
      </c>
      <c r="T207" s="28">
        <v>0.125455374899405</v>
      </c>
      <c r="U207">
        <v>136</v>
      </c>
      <c r="V207">
        <v>102</v>
      </c>
      <c r="W207">
        <v>16</v>
      </c>
      <c r="X207" t="s">
        <v>1569</v>
      </c>
      <c r="Y207" t="s">
        <v>1143</v>
      </c>
      <c r="Z207" s="7" t="b">
        <f t="shared" si="48"/>
        <v>1</v>
      </c>
      <c r="AA207" s="8" t="b">
        <f t="shared" si="60"/>
        <v>1</v>
      </c>
      <c r="AB207" s="9" t="b">
        <f t="shared" si="61"/>
        <v>0</v>
      </c>
      <c r="AC207" s="10" t="b">
        <f t="shared" si="49"/>
        <v>1</v>
      </c>
      <c r="AD207" s="10" t="b">
        <f t="shared" si="50"/>
        <v>1</v>
      </c>
      <c r="AE207" s="10" t="b">
        <f t="shared" si="51"/>
        <v>1</v>
      </c>
      <c r="AF207" s="10" t="b">
        <f t="shared" si="52"/>
        <v>1</v>
      </c>
      <c r="AG207" s="10" t="b">
        <f t="shared" si="53"/>
        <v>1</v>
      </c>
      <c r="AH207" s="10" t="b">
        <f t="shared" si="54"/>
        <v>1</v>
      </c>
      <c r="AI207" s="11">
        <f t="shared" si="55"/>
        <v>1</v>
      </c>
      <c r="AJ207" s="11">
        <f t="shared" si="56"/>
        <v>1</v>
      </c>
      <c r="AK207" s="11">
        <f t="shared" si="57"/>
        <v>1</v>
      </c>
      <c r="AL207" s="11">
        <f t="shared" si="58"/>
        <v>1</v>
      </c>
      <c r="AM207" s="11">
        <f t="shared" si="59"/>
        <v>1</v>
      </c>
    </row>
    <row r="208" spans="1:39" x14ac:dyDescent="0.25">
      <c r="A208" s="12">
        <v>44515</v>
      </c>
      <c r="B208">
        <v>2022</v>
      </c>
      <c r="C208" t="s">
        <v>161</v>
      </c>
      <c r="D208" t="s">
        <v>151</v>
      </c>
      <c r="E208" t="s">
        <v>2238</v>
      </c>
      <c r="F208" t="s">
        <v>2333</v>
      </c>
      <c r="G208" t="s">
        <v>2393</v>
      </c>
      <c r="H208" t="s">
        <v>2394</v>
      </c>
      <c r="I208" t="s">
        <v>2395</v>
      </c>
      <c r="J208" t="s">
        <v>2396</v>
      </c>
      <c r="K208" t="s">
        <v>47</v>
      </c>
      <c r="L208" t="s">
        <v>47</v>
      </c>
      <c r="M208" t="s">
        <v>47</v>
      </c>
      <c r="N208" t="s">
        <v>47</v>
      </c>
      <c r="O208" t="s">
        <v>47</v>
      </c>
      <c r="P208" t="s">
        <v>47</v>
      </c>
      <c r="Q208" t="s">
        <v>2397</v>
      </c>
      <c r="R208" t="s">
        <v>2398</v>
      </c>
      <c r="S208" s="28">
        <v>0.68730162613337498</v>
      </c>
      <c r="T208" s="28">
        <v>0.31269837386662502</v>
      </c>
      <c r="U208">
        <v>111</v>
      </c>
      <c r="V208">
        <v>101</v>
      </c>
      <c r="W208">
        <v>78</v>
      </c>
      <c r="X208" t="s">
        <v>1163</v>
      </c>
      <c r="Y208" t="s">
        <v>1198</v>
      </c>
      <c r="Z208" s="7" t="b">
        <f t="shared" si="48"/>
        <v>1</v>
      </c>
      <c r="AA208" s="8" t="b">
        <f t="shared" si="60"/>
        <v>1</v>
      </c>
      <c r="AB208" s="9" t="b">
        <f t="shared" si="61"/>
        <v>0</v>
      </c>
      <c r="AC208" s="10" t="b">
        <f t="shared" si="49"/>
        <v>1</v>
      </c>
      <c r="AD208" s="10" t="b">
        <f t="shared" si="50"/>
        <v>1</v>
      </c>
      <c r="AE208" s="10" t="b">
        <f t="shared" si="51"/>
        <v>1</v>
      </c>
      <c r="AF208" s="10">
        <f t="shared" si="52"/>
        <v>1</v>
      </c>
      <c r="AG208" s="10">
        <f t="shared" si="53"/>
        <v>1</v>
      </c>
      <c r="AH208" s="10">
        <f t="shared" si="54"/>
        <v>1</v>
      </c>
      <c r="AI208" s="11">
        <f t="shared" si="55"/>
        <v>1</v>
      </c>
      <c r="AJ208" s="11">
        <f t="shared" si="56"/>
        <v>1</v>
      </c>
      <c r="AK208" s="11" t="b">
        <f t="shared" si="57"/>
        <v>1</v>
      </c>
      <c r="AL208" s="11">
        <f t="shared" si="58"/>
        <v>1</v>
      </c>
      <c r="AM208" s="11">
        <f t="shared" si="59"/>
        <v>1</v>
      </c>
    </row>
    <row r="209" spans="1:39" x14ac:dyDescent="0.25">
      <c r="A209" s="12">
        <v>44515</v>
      </c>
      <c r="B209">
        <v>2022</v>
      </c>
      <c r="C209" t="s">
        <v>171</v>
      </c>
      <c r="D209" t="s">
        <v>80</v>
      </c>
      <c r="E209" t="s">
        <v>2334</v>
      </c>
      <c r="F209" t="s">
        <v>2285</v>
      </c>
      <c r="G209" t="s">
        <v>2399</v>
      </c>
      <c r="H209" t="s">
        <v>2400</v>
      </c>
      <c r="I209" t="s">
        <v>2401</v>
      </c>
      <c r="J209" t="s">
        <v>2402</v>
      </c>
      <c r="K209" t="s">
        <v>47</v>
      </c>
      <c r="L209" t="s">
        <v>47</v>
      </c>
      <c r="M209" t="s">
        <v>47</v>
      </c>
      <c r="N209" t="s">
        <v>47</v>
      </c>
      <c r="O209" t="s">
        <v>47</v>
      </c>
      <c r="P209" t="s">
        <v>47</v>
      </c>
      <c r="Q209" t="s">
        <v>2403</v>
      </c>
      <c r="R209" t="s">
        <v>2404</v>
      </c>
      <c r="S209" s="28">
        <v>0.672910935671854</v>
      </c>
      <c r="T209" s="28">
        <v>0.327089064328146</v>
      </c>
      <c r="U209">
        <v>118</v>
      </c>
      <c r="V209">
        <v>113</v>
      </c>
      <c r="W209">
        <v>61</v>
      </c>
      <c r="X209" t="s">
        <v>1426</v>
      </c>
      <c r="Y209" t="s">
        <v>1085</v>
      </c>
      <c r="Z209" s="7" t="b">
        <f t="shared" si="48"/>
        <v>1</v>
      </c>
      <c r="AA209" s="8" t="b">
        <f t="shared" si="60"/>
        <v>1</v>
      </c>
      <c r="AB209" s="9" t="b">
        <f t="shared" si="61"/>
        <v>0</v>
      </c>
      <c r="AC209" s="10" t="b">
        <f t="shared" si="49"/>
        <v>1</v>
      </c>
      <c r="AD209" s="10" t="b">
        <f t="shared" si="50"/>
        <v>1</v>
      </c>
      <c r="AE209" s="10" t="b">
        <f t="shared" si="51"/>
        <v>1</v>
      </c>
      <c r="AF209" s="10">
        <f t="shared" si="52"/>
        <v>1</v>
      </c>
      <c r="AG209" s="10">
        <f t="shared" si="53"/>
        <v>1</v>
      </c>
      <c r="AH209" s="10">
        <f t="shared" si="54"/>
        <v>1</v>
      </c>
      <c r="AI209" s="11">
        <f t="shared" si="55"/>
        <v>1</v>
      </c>
      <c r="AJ209" s="11">
        <f t="shared" si="56"/>
        <v>1</v>
      </c>
      <c r="AK209" s="11" t="b">
        <f t="shared" si="57"/>
        <v>1</v>
      </c>
      <c r="AL209" s="11">
        <f t="shared" si="58"/>
        <v>1</v>
      </c>
      <c r="AM209" s="11">
        <f t="shared" si="59"/>
        <v>1</v>
      </c>
    </row>
    <row r="210" spans="1:39" x14ac:dyDescent="0.25">
      <c r="A210" s="12">
        <v>44515</v>
      </c>
      <c r="B210">
        <v>2022</v>
      </c>
      <c r="C210" t="s">
        <v>51</v>
      </c>
      <c r="D210" t="s">
        <v>111</v>
      </c>
      <c r="E210" t="s">
        <v>2303</v>
      </c>
      <c r="F210" t="s">
        <v>2340</v>
      </c>
      <c r="G210" t="s">
        <v>2405</v>
      </c>
      <c r="H210" t="s">
        <v>2406</v>
      </c>
      <c r="I210" t="s">
        <v>2407</v>
      </c>
      <c r="J210" t="s">
        <v>2408</v>
      </c>
      <c r="K210" t="s">
        <v>47</v>
      </c>
      <c r="L210" t="s">
        <v>47</v>
      </c>
      <c r="M210" t="s">
        <v>47</v>
      </c>
      <c r="N210" t="s">
        <v>47</v>
      </c>
      <c r="O210" t="s">
        <v>47</v>
      </c>
      <c r="P210" t="s">
        <v>47</v>
      </c>
      <c r="Q210" t="s">
        <v>2409</v>
      </c>
      <c r="R210" t="s">
        <v>2410</v>
      </c>
      <c r="S210" s="28">
        <v>0.44326391145357602</v>
      </c>
      <c r="T210" s="28">
        <v>0.55673608854642398</v>
      </c>
      <c r="U210">
        <v>103</v>
      </c>
      <c r="V210">
        <v>121</v>
      </c>
      <c r="W210">
        <v>34</v>
      </c>
      <c r="X210" t="s">
        <v>1105</v>
      </c>
      <c r="Y210" t="s">
        <v>1294</v>
      </c>
      <c r="Z210" s="7" t="b">
        <f t="shared" si="48"/>
        <v>0</v>
      </c>
      <c r="AA210" s="8" t="b">
        <f t="shared" si="60"/>
        <v>0</v>
      </c>
      <c r="AB210" s="9" t="b">
        <f t="shared" si="61"/>
        <v>1</v>
      </c>
      <c r="AC210" s="10" t="b">
        <f t="shared" si="49"/>
        <v>1</v>
      </c>
      <c r="AD210" s="10">
        <f t="shared" si="50"/>
        <v>1</v>
      </c>
      <c r="AE210" s="10">
        <f t="shared" si="51"/>
        <v>1</v>
      </c>
      <c r="AF210" s="10">
        <f t="shared" si="52"/>
        <v>1</v>
      </c>
      <c r="AG210" s="10">
        <f t="shared" si="53"/>
        <v>1</v>
      </c>
      <c r="AH210" s="10">
        <f t="shared" si="54"/>
        <v>1</v>
      </c>
      <c r="AI210" s="11" t="b">
        <f t="shared" si="55"/>
        <v>1</v>
      </c>
      <c r="AJ210" s="11">
        <f t="shared" si="56"/>
        <v>1</v>
      </c>
      <c r="AK210" s="11">
        <f t="shared" si="57"/>
        <v>1</v>
      </c>
      <c r="AL210" s="11">
        <f t="shared" si="58"/>
        <v>1</v>
      </c>
      <c r="AM210" s="11">
        <f t="shared" si="59"/>
        <v>1</v>
      </c>
    </row>
    <row r="211" spans="1:39" x14ac:dyDescent="0.25">
      <c r="A211" s="12">
        <v>44516</v>
      </c>
      <c r="B211">
        <v>2022</v>
      </c>
      <c r="C211" t="s">
        <v>90</v>
      </c>
      <c r="D211" t="s">
        <v>50</v>
      </c>
      <c r="E211" t="s">
        <v>2316</v>
      </c>
      <c r="F211" t="s">
        <v>2328</v>
      </c>
      <c r="G211" t="s">
        <v>2411</v>
      </c>
      <c r="H211" t="s">
        <v>2412</v>
      </c>
      <c r="I211" t="s">
        <v>2413</v>
      </c>
      <c r="J211" t="s">
        <v>2414</v>
      </c>
      <c r="K211" t="s">
        <v>47</v>
      </c>
      <c r="L211" t="s">
        <v>47</v>
      </c>
      <c r="M211" t="s">
        <v>47</v>
      </c>
      <c r="N211" t="s">
        <v>47</v>
      </c>
      <c r="O211" t="s">
        <v>47</v>
      </c>
      <c r="P211" t="s">
        <v>47</v>
      </c>
      <c r="Q211" t="s">
        <v>2415</v>
      </c>
      <c r="R211" t="s">
        <v>2416</v>
      </c>
      <c r="S211" s="28">
        <v>0.61680116987522404</v>
      </c>
      <c r="T211" s="28">
        <v>0.38319883012477601</v>
      </c>
      <c r="U211">
        <v>99</v>
      </c>
      <c r="V211">
        <v>117</v>
      </c>
      <c r="W211">
        <v>83</v>
      </c>
      <c r="X211" t="s">
        <v>1227</v>
      </c>
      <c r="Y211" t="s">
        <v>1085</v>
      </c>
      <c r="Z211" s="7" t="b">
        <f t="shared" si="48"/>
        <v>0</v>
      </c>
      <c r="AA211" s="8" t="b">
        <f t="shared" si="60"/>
        <v>1</v>
      </c>
      <c r="AB211" s="9" t="b">
        <f t="shared" si="61"/>
        <v>0</v>
      </c>
      <c r="AC211" s="10" t="b">
        <f t="shared" si="49"/>
        <v>0</v>
      </c>
      <c r="AD211" s="10" t="b">
        <f t="shared" si="50"/>
        <v>0</v>
      </c>
      <c r="AE211" s="10">
        <f t="shared" si="51"/>
        <v>0</v>
      </c>
      <c r="AF211" s="10">
        <f t="shared" si="52"/>
        <v>0</v>
      </c>
      <c r="AG211" s="10">
        <f t="shared" si="53"/>
        <v>0</v>
      </c>
      <c r="AH211" s="10">
        <f t="shared" si="54"/>
        <v>0</v>
      </c>
      <c r="AI211" s="11">
        <f t="shared" si="55"/>
        <v>0</v>
      </c>
      <c r="AJ211" s="11" t="b">
        <f t="shared" si="56"/>
        <v>0</v>
      </c>
      <c r="AK211" s="11">
        <f t="shared" si="57"/>
        <v>0</v>
      </c>
      <c r="AL211" s="11">
        <f t="shared" si="58"/>
        <v>0</v>
      </c>
      <c r="AM211" s="11">
        <f t="shared" si="59"/>
        <v>0</v>
      </c>
    </row>
    <row r="212" spans="1:39" x14ac:dyDescent="0.25">
      <c r="A212" s="12">
        <v>44516</v>
      </c>
      <c r="B212">
        <v>2022</v>
      </c>
      <c r="C212" t="s">
        <v>150</v>
      </c>
      <c r="D212" t="s">
        <v>40</v>
      </c>
      <c r="E212" t="s">
        <v>2261</v>
      </c>
      <c r="F212" t="s">
        <v>2280</v>
      </c>
      <c r="G212" t="s">
        <v>2417</v>
      </c>
      <c r="H212" t="s">
        <v>2418</v>
      </c>
      <c r="I212" t="s">
        <v>2419</v>
      </c>
      <c r="J212" t="s">
        <v>2420</v>
      </c>
      <c r="K212" t="s">
        <v>47</v>
      </c>
      <c r="L212" t="s">
        <v>47</v>
      </c>
      <c r="M212" t="s">
        <v>47</v>
      </c>
      <c r="N212" t="s">
        <v>47</v>
      </c>
      <c r="O212" t="s">
        <v>47</v>
      </c>
      <c r="P212" t="s">
        <v>47</v>
      </c>
      <c r="Q212" t="s">
        <v>2421</v>
      </c>
      <c r="R212" t="s">
        <v>2422</v>
      </c>
      <c r="S212" s="28">
        <v>0.83234509794765998</v>
      </c>
      <c r="T212" s="28">
        <v>0.16765490205233999</v>
      </c>
      <c r="U212">
        <v>120</v>
      </c>
      <c r="V212">
        <v>85</v>
      </c>
      <c r="W212">
        <v>76</v>
      </c>
      <c r="X212" t="s">
        <v>1394</v>
      </c>
      <c r="Y212" t="s">
        <v>1782</v>
      </c>
      <c r="Z212" s="7" t="b">
        <f t="shared" si="48"/>
        <v>1</v>
      </c>
      <c r="AA212" s="8" t="b">
        <f t="shared" si="60"/>
        <v>1</v>
      </c>
      <c r="AB212" s="9" t="b">
        <f t="shared" si="61"/>
        <v>0</v>
      </c>
      <c r="AC212" s="10" t="b">
        <f t="shared" si="49"/>
        <v>1</v>
      </c>
      <c r="AD212" s="10" t="b">
        <f t="shared" si="50"/>
        <v>1</v>
      </c>
      <c r="AE212" s="10" t="b">
        <f t="shared" si="51"/>
        <v>1</v>
      </c>
      <c r="AF212" s="10" t="b">
        <f t="shared" si="52"/>
        <v>1</v>
      </c>
      <c r="AG212" s="10" t="b">
        <f t="shared" si="53"/>
        <v>1</v>
      </c>
      <c r="AH212" s="10" t="b">
        <f t="shared" si="54"/>
        <v>1</v>
      </c>
      <c r="AI212" s="11">
        <f t="shared" si="55"/>
        <v>1</v>
      </c>
      <c r="AJ212" s="11">
        <f t="shared" si="56"/>
        <v>1</v>
      </c>
      <c r="AK212" s="11">
        <f t="shared" si="57"/>
        <v>1</v>
      </c>
      <c r="AL212" s="11">
        <f t="shared" si="58"/>
        <v>1</v>
      </c>
      <c r="AM212" s="11">
        <f t="shared" si="59"/>
        <v>1</v>
      </c>
    </row>
    <row r="213" spans="1:39" x14ac:dyDescent="0.25">
      <c r="A213" s="12">
        <v>44516</v>
      </c>
      <c r="B213">
        <v>2022</v>
      </c>
      <c r="C213" t="s">
        <v>188</v>
      </c>
      <c r="D213" t="s">
        <v>140</v>
      </c>
      <c r="E213" t="s">
        <v>2339</v>
      </c>
      <c r="F213" t="s">
        <v>2304</v>
      </c>
      <c r="G213" t="s">
        <v>2423</v>
      </c>
      <c r="H213" t="s">
        <v>2424</v>
      </c>
      <c r="I213" t="s">
        <v>2425</v>
      </c>
      <c r="J213" t="s">
        <v>2426</v>
      </c>
      <c r="K213" t="s">
        <v>47</v>
      </c>
      <c r="L213" t="s">
        <v>47</v>
      </c>
      <c r="M213" t="s">
        <v>47</v>
      </c>
      <c r="N213" t="s">
        <v>47</v>
      </c>
      <c r="O213" t="s">
        <v>47</v>
      </c>
      <c r="P213" t="s">
        <v>47</v>
      </c>
      <c r="Q213" t="s">
        <v>2427</v>
      </c>
      <c r="R213" t="s">
        <v>2428</v>
      </c>
      <c r="S213" s="28">
        <v>0.801522114837252</v>
      </c>
      <c r="T213" s="28">
        <v>0.198477885162748</v>
      </c>
      <c r="U213">
        <v>106</v>
      </c>
      <c r="V213">
        <v>92</v>
      </c>
      <c r="W213">
        <v>60</v>
      </c>
      <c r="X213" t="s">
        <v>1163</v>
      </c>
      <c r="Y213" t="s">
        <v>1426</v>
      </c>
      <c r="Z213" s="7" t="b">
        <f t="shared" si="48"/>
        <v>1</v>
      </c>
      <c r="AA213" s="8" t="b">
        <f t="shared" si="60"/>
        <v>1</v>
      </c>
      <c r="AB213" s="9" t="b">
        <f t="shared" si="61"/>
        <v>0</v>
      </c>
      <c r="AC213" s="10" t="b">
        <f t="shared" si="49"/>
        <v>1</v>
      </c>
      <c r="AD213" s="10" t="b">
        <f t="shared" si="50"/>
        <v>1</v>
      </c>
      <c r="AE213" s="10" t="b">
        <f t="shared" si="51"/>
        <v>1</v>
      </c>
      <c r="AF213" s="10" t="b">
        <f t="shared" si="52"/>
        <v>1</v>
      </c>
      <c r="AG213" s="10" t="b">
        <f t="shared" si="53"/>
        <v>1</v>
      </c>
      <c r="AH213" s="10" t="b">
        <f t="shared" si="54"/>
        <v>1</v>
      </c>
      <c r="AI213" s="11">
        <f t="shared" si="55"/>
        <v>1</v>
      </c>
      <c r="AJ213" s="11">
        <f t="shared" si="56"/>
        <v>1</v>
      </c>
      <c r="AK213" s="11">
        <f t="shared" si="57"/>
        <v>1</v>
      </c>
      <c r="AL213" s="11">
        <f t="shared" si="58"/>
        <v>1</v>
      </c>
      <c r="AM213" s="11">
        <f t="shared" si="59"/>
        <v>1</v>
      </c>
    </row>
    <row r="214" spans="1:39" x14ac:dyDescent="0.25">
      <c r="A214" s="12">
        <v>44517</v>
      </c>
      <c r="B214">
        <v>2022</v>
      </c>
      <c r="C214" t="s">
        <v>141</v>
      </c>
      <c r="D214" t="s">
        <v>71</v>
      </c>
      <c r="E214" t="s">
        <v>2327</v>
      </c>
      <c r="F214" t="s">
        <v>2352</v>
      </c>
      <c r="G214" t="s">
        <v>2429</v>
      </c>
      <c r="H214" t="s">
        <v>2430</v>
      </c>
      <c r="I214" t="s">
        <v>2431</v>
      </c>
      <c r="J214" t="s">
        <v>2432</v>
      </c>
      <c r="K214" t="s">
        <v>47</v>
      </c>
      <c r="L214" t="s">
        <v>47</v>
      </c>
      <c r="M214" t="s">
        <v>47</v>
      </c>
      <c r="N214" t="s">
        <v>47</v>
      </c>
      <c r="O214" t="s">
        <v>47</v>
      </c>
      <c r="P214" t="s">
        <v>47</v>
      </c>
      <c r="Q214" t="s">
        <v>2433</v>
      </c>
      <c r="R214" t="s">
        <v>2434</v>
      </c>
      <c r="S214" s="28">
        <v>0.54935764580994495</v>
      </c>
      <c r="T214" s="28">
        <v>0.45064235419005499</v>
      </c>
      <c r="U214">
        <v>97</v>
      </c>
      <c r="V214">
        <v>87</v>
      </c>
      <c r="W214">
        <v>58</v>
      </c>
      <c r="X214" t="s">
        <v>1493</v>
      </c>
      <c r="Y214" t="s">
        <v>1287</v>
      </c>
      <c r="Z214" s="7" t="b">
        <f t="shared" si="48"/>
        <v>1</v>
      </c>
      <c r="AA214" s="8" t="b">
        <f t="shared" si="60"/>
        <v>1</v>
      </c>
      <c r="AB214" s="9" t="b">
        <f t="shared" si="61"/>
        <v>0</v>
      </c>
      <c r="AC214" s="10" t="b">
        <f t="shared" si="49"/>
        <v>1</v>
      </c>
      <c r="AD214" s="10">
        <f t="shared" si="50"/>
        <v>1</v>
      </c>
      <c r="AE214" s="10">
        <f t="shared" si="51"/>
        <v>1</v>
      </c>
      <c r="AF214" s="10">
        <f t="shared" si="52"/>
        <v>1</v>
      </c>
      <c r="AG214" s="10">
        <f t="shared" si="53"/>
        <v>1</v>
      </c>
      <c r="AH214" s="10">
        <f t="shared" si="54"/>
        <v>1</v>
      </c>
      <c r="AI214" s="11" t="b">
        <f t="shared" si="55"/>
        <v>1</v>
      </c>
      <c r="AJ214" s="11">
        <f t="shared" si="56"/>
        <v>1</v>
      </c>
      <c r="AK214" s="11">
        <f t="shared" si="57"/>
        <v>1</v>
      </c>
      <c r="AL214" s="11">
        <f t="shared" si="58"/>
        <v>1</v>
      </c>
      <c r="AM214" s="11">
        <f t="shared" si="59"/>
        <v>1</v>
      </c>
    </row>
    <row r="215" spans="1:39" x14ac:dyDescent="0.25">
      <c r="A215" s="12">
        <v>44517</v>
      </c>
      <c r="B215">
        <v>2022</v>
      </c>
      <c r="C215" t="s">
        <v>60</v>
      </c>
      <c r="D215" t="s">
        <v>70</v>
      </c>
      <c r="E215" t="s">
        <v>2346</v>
      </c>
      <c r="F215" t="s">
        <v>2371</v>
      </c>
      <c r="G215" t="s">
        <v>2435</v>
      </c>
      <c r="H215" t="s">
        <v>2436</v>
      </c>
      <c r="I215" t="s">
        <v>2437</v>
      </c>
      <c r="J215" t="s">
        <v>2438</v>
      </c>
      <c r="K215" t="s">
        <v>47</v>
      </c>
      <c r="L215" t="s">
        <v>47</v>
      </c>
      <c r="M215" t="s">
        <v>47</v>
      </c>
      <c r="N215" t="s">
        <v>47</v>
      </c>
      <c r="O215" t="s">
        <v>47</v>
      </c>
      <c r="P215" t="s">
        <v>47</v>
      </c>
      <c r="Q215" t="s">
        <v>2439</v>
      </c>
      <c r="R215" t="s">
        <v>2440</v>
      </c>
      <c r="S215" s="28">
        <v>0.28612060962048702</v>
      </c>
      <c r="T215" s="28">
        <v>0.71387939037951298</v>
      </c>
      <c r="U215">
        <v>97</v>
      </c>
      <c r="V215">
        <v>89</v>
      </c>
      <c r="W215">
        <v>22</v>
      </c>
      <c r="X215" t="s">
        <v>1227</v>
      </c>
      <c r="Y215" t="s">
        <v>1094</v>
      </c>
      <c r="Z215" s="7" t="b">
        <f t="shared" si="48"/>
        <v>1</v>
      </c>
      <c r="AA215" s="8" t="b">
        <f t="shared" si="60"/>
        <v>0</v>
      </c>
      <c r="AB215" s="9" t="b">
        <f t="shared" si="61"/>
        <v>1</v>
      </c>
      <c r="AC215" s="10" t="b">
        <f t="shared" si="49"/>
        <v>0</v>
      </c>
      <c r="AD215" s="10" t="b">
        <f t="shared" si="50"/>
        <v>0</v>
      </c>
      <c r="AE215" s="10" t="b">
        <f t="shared" si="51"/>
        <v>0</v>
      </c>
      <c r="AF215" s="10" t="b">
        <f t="shared" si="52"/>
        <v>0</v>
      </c>
      <c r="AG215" s="10">
        <f t="shared" si="53"/>
        <v>0</v>
      </c>
      <c r="AH215" s="10">
        <f t="shared" si="54"/>
        <v>0</v>
      </c>
      <c r="AI215" s="11">
        <f t="shared" si="55"/>
        <v>0</v>
      </c>
      <c r="AJ215" s="11">
        <f t="shared" si="56"/>
        <v>0</v>
      </c>
      <c r="AK215" s="11">
        <f t="shared" si="57"/>
        <v>0</v>
      </c>
      <c r="AL215" s="11" t="b">
        <f t="shared" si="58"/>
        <v>0</v>
      </c>
      <c r="AM215" s="11">
        <f t="shared" si="59"/>
        <v>0</v>
      </c>
    </row>
    <row r="216" spans="1:39" x14ac:dyDescent="0.25">
      <c r="A216" s="12">
        <v>44517</v>
      </c>
      <c r="B216">
        <v>2022</v>
      </c>
      <c r="C216" t="s">
        <v>100</v>
      </c>
      <c r="D216" t="s">
        <v>39</v>
      </c>
      <c r="E216" t="s">
        <v>2364</v>
      </c>
      <c r="F216" t="s">
        <v>2359</v>
      </c>
      <c r="G216" t="s">
        <v>2441</v>
      </c>
      <c r="H216" t="s">
        <v>2442</v>
      </c>
      <c r="I216" t="s">
        <v>2443</v>
      </c>
      <c r="J216" t="s">
        <v>2444</v>
      </c>
      <c r="K216" t="s">
        <v>47</v>
      </c>
      <c r="L216" t="s">
        <v>47</v>
      </c>
      <c r="M216" t="s">
        <v>47</v>
      </c>
      <c r="N216" t="s">
        <v>47</v>
      </c>
      <c r="O216" t="s">
        <v>47</v>
      </c>
      <c r="P216" t="s">
        <v>47</v>
      </c>
      <c r="Q216" t="s">
        <v>2445</v>
      </c>
      <c r="R216" t="s">
        <v>2446</v>
      </c>
      <c r="S216" s="28">
        <v>0.66273718059638098</v>
      </c>
      <c r="T216" s="28">
        <v>0.33726281940361902</v>
      </c>
      <c r="U216">
        <v>110</v>
      </c>
      <c r="V216">
        <v>99</v>
      </c>
      <c r="W216">
        <v>76</v>
      </c>
      <c r="X216" t="s">
        <v>1266</v>
      </c>
      <c r="Y216" t="s">
        <v>1114</v>
      </c>
      <c r="Z216" s="7" t="b">
        <f t="shared" si="48"/>
        <v>1</v>
      </c>
      <c r="AA216" s="8" t="b">
        <f t="shared" si="60"/>
        <v>1</v>
      </c>
      <c r="AB216" s="9" t="b">
        <f t="shared" si="61"/>
        <v>0</v>
      </c>
      <c r="AC216" s="10" t="b">
        <f t="shared" si="49"/>
        <v>1</v>
      </c>
      <c r="AD216" s="10" t="b">
        <f t="shared" si="50"/>
        <v>1</v>
      </c>
      <c r="AE216" s="10" t="b">
        <f t="shared" si="51"/>
        <v>1</v>
      </c>
      <c r="AF216" s="10">
        <f t="shared" si="52"/>
        <v>1</v>
      </c>
      <c r="AG216" s="10">
        <f t="shared" si="53"/>
        <v>1</v>
      </c>
      <c r="AH216" s="10">
        <f t="shared" si="54"/>
        <v>1</v>
      </c>
      <c r="AI216" s="11">
        <f t="shared" si="55"/>
        <v>1</v>
      </c>
      <c r="AJ216" s="11">
        <f t="shared" si="56"/>
        <v>1</v>
      </c>
      <c r="AK216" s="11" t="b">
        <f t="shared" si="57"/>
        <v>1</v>
      </c>
      <c r="AL216" s="11">
        <f t="shared" si="58"/>
        <v>1</v>
      </c>
      <c r="AM216" s="11">
        <f t="shared" si="59"/>
        <v>1</v>
      </c>
    </row>
    <row r="217" spans="1:39" x14ac:dyDescent="0.25">
      <c r="A217" s="12">
        <v>44517</v>
      </c>
      <c r="B217">
        <v>2022</v>
      </c>
      <c r="C217" t="s">
        <v>110</v>
      </c>
      <c r="D217" t="s">
        <v>91</v>
      </c>
      <c r="E217" t="s">
        <v>2378</v>
      </c>
      <c r="F217" t="s">
        <v>2353</v>
      </c>
      <c r="G217" t="s">
        <v>2447</v>
      </c>
      <c r="H217" t="s">
        <v>2448</v>
      </c>
      <c r="I217" t="s">
        <v>2449</v>
      </c>
      <c r="J217" t="s">
        <v>2450</v>
      </c>
      <c r="K217" t="s">
        <v>47</v>
      </c>
      <c r="L217" t="s">
        <v>47</v>
      </c>
      <c r="M217" t="s">
        <v>47</v>
      </c>
      <c r="N217" t="s">
        <v>47</v>
      </c>
      <c r="O217" t="s">
        <v>47</v>
      </c>
      <c r="P217" t="s">
        <v>47</v>
      </c>
      <c r="Q217" t="s">
        <v>2451</v>
      </c>
      <c r="R217" t="s">
        <v>2452</v>
      </c>
      <c r="S217" s="28">
        <v>0.77561617544839601</v>
      </c>
      <c r="T217" s="28">
        <v>0.22438382455160399</v>
      </c>
      <c r="U217">
        <v>113</v>
      </c>
      <c r="V217">
        <v>98</v>
      </c>
      <c r="W217">
        <v>52</v>
      </c>
      <c r="X217" t="s">
        <v>1163</v>
      </c>
      <c r="Y217" t="s">
        <v>1757</v>
      </c>
      <c r="Z217" s="7" t="b">
        <f t="shared" si="48"/>
        <v>1</v>
      </c>
      <c r="AA217" s="8" t="b">
        <f t="shared" si="60"/>
        <v>1</v>
      </c>
      <c r="AB217" s="9" t="b">
        <f t="shared" si="61"/>
        <v>0</v>
      </c>
      <c r="AC217" s="10" t="b">
        <f t="shared" si="49"/>
        <v>1</v>
      </c>
      <c r="AD217" s="10" t="b">
        <f t="shared" si="50"/>
        <v>1</v>
      </c>
      <c r="AE217" s="10" t="b">
        <f t="shared" si="51"/>
        <v>1</v>
      </c>
      <c r="AF217" s="10" t="b">
        <f t="shared" si="52"/>
        <v>1</v>
      </c>
      <c r="AG217" s="10" t="b">
        <f t="shared" si="53"/>
        <v>1</v>
      </c>
      <c r="AH217" s="10">
        <f t="shared" si="54"/>
        <v>1</v>
      </c>
      <c r="AI217" s="11">
        <f t="shared" si="55"/>
        <v>1</v>
      </c>
      <c r="AJ217" s="11">
        <f t="shared" si="56"/>
        <v>1</v>
      </c>
      <c r="AK217" s="11">
        <f t="shared" si="57"/>
        <v>1</v>
      </c>
      <c r="AL217" s="11">
        <f t="shared" si="58"/>
        <v>1</v>
      </c>
      <c r="AM217" s="11" t="b">
        <f t="shared" si="59"/>
        <v>1</v>
      </c>
    </row>
    <row r="218" spans="1:39" x14ac:dyDescent="0.25">
      <c r="A218" s="12">
        <v>44517</v>
      </c>
      <c r="B218">
        <v>2022</v>
      </c>
      <c r="C218" t="s">
        <v>121</v>
      </c>
      <c r="D218" t="s">
        <v>61</v>
      </c>
      <c r="E218" t="s">
        <v>2370</v>
      </c>
      <c r="F218" t="s">
        <v>2365</v>
      </c>
      <c r="G218" t="s">
        <v>2453</v>
      </c>
      <c r="H218" t="s">
        <v>2454</v>
      </c>
      <c r="I218" t="s">
        <v>2455</v>
      </c>
      <c r="J218" t="s">
        <v>2456</v>
      </c>
      <c r="K218" t="s">
        <v>47</v>
      </c>
      <c r="L218" t="s">
        <v>47</v>
      </c>
      <c r="M218" t="s">
        <v>47</v>
      </c>
      <c r="N218" t="s">
        <v>47</v>
      </c>
      <c r="O218" t="s">
        <v>47</v>
      </c>
      <c r="P218" t="s">
        <v>47</v>
      </c>
      <c r="Q218" t="s">
        <v>2457</v>
      </c>
      <c r="R218" t="s">
        <v>2458</v>
      </c>
      <c r="S218" s="28">
        <v>0.84679505827509804</v>
      </c>
      <c r="T218" s="28">
        <v>0.15320494172490201</v>
      </c>
      <c r="U218">
        <v>98</v>
      </c>
      <c r="V218">
        <v>104</v>
      </c>
      <c r="W218">
        <v>21</v>
      </c>
      <c r="X218" t="s">
        <v>1142</v>
      </c>
      <c r="Y218" t="s">
        <v>1163</v>
      </c>
      <c r="Z218" s="7" t="b">
        <f t="shared" si="48"/>
        <v>0</v>
      </c>
      <c r="AA218" s="8" t="b">
        <f t="shared" si="60"/>
        <v>1</v>
      </c>
      <c r="AB218" s="9" t="b">
        <f t="shared" si="61"/>
        <v>0</v>
      </c>
      <c r="AC218" s="10" t="b">
        <f t="shared" si="49"/>
        <v>0</v>
      </c>
      <c r="AD218" s="10" t="b">
        <f t="shared" si="50"/>
        <v>0</v>
      </c>
      <c r="AE218" s="10" t="b">
        <f t="shared" si="51"/>
        <v>0</v>
      </c>
      <c r="AF218" s="10" t="b">
        <f t="shared" si="52"/>
        <v>0</v>
      </c>
      <c r="AG218" s="10" t="b">
        <f t="shared" si="53"/>
        <v>0</v>
      </c>
      <c r="AH218" s="10" t="b">
        <f t="shared" si="54"/>
        <v>0</v>
      </c>
      <c r="AI218" s="11">
        <f t="shared" si="55"/>
        <v>0</v>
      </c>
      <c r="AJ218" s="11">
        <f t="shared" si="56"/>
        <v>0</v>
      </c>
      <c r="AK218" s="11">
        <f t="shared" si="57"/>
        <v>0</v>
      </c>
      <c r="AL218" s="11">
        <f t="shared" si="58"/>
        <v>0</v>
      </c>
      <c r="AM218" s="11">
        <f t="shared" si="59"/>
        <v>0</v>
      </c>
    </row>
    <row r="219" spans="1:39" x14ac:dyDescent="0.25">
      <c r="A219" s="12">
        <v>44517</v>
      </c>
      <c r="B219">
        <v>2022</v>
      </c>
      <c r="C219" t="s">
        <v>180</v>
      </c>
      <c r="D219" t="s">
        <v>51</v>
      </c>
      <c r="E219" t="s">
        <v>2310</v>
      </c>
      <c r="F219" t="s">
        <v>2407</v>
      </c>
      <c r="G219" t="s">
        <v>2459</v>
      </c>
      <c r="H219" t="s">
        <v>2460</v>
      </c>
      <c r="I219" t="s">
        <v>2461</v>
      </c>
      <c r="J219" t="s">
        <v>2462</v>
      </c>
      <c r="K219" t="s">
        <v>47</v>
      </c>
      <c r="L219" t="s">
        <v>47</v>
      </c>
      <c r="M219" t="s">
        <v>47</v>
      </c>
      <c r="N219" t="s">
        <v>47</v>
      </c>
      <c r="O219" t="s">
        <v>47</v>
      </c>
      <c r="P219" t="s">
        <v>47</v>
      </c>
      <c r="Q219" t="s">
        <v>2463</v>
      </c>
      <c r="R219" t="s">
        <v>2464</v>
      </c>
      <c r="S219" s="28">
        <v>0.85485918818391704</v>
      </c>
      <c r="T219" s="28">
        <v>0.14514081181608299</v>
      </c>
      <c r="U219">
        <v>109</v>
      </c>
      <c r="V219">
        <v>102</v>
      </c>
      <c r="W219">
        <v>49</v>
      </c>
      <c r="X219" t="s">
        <v>1132</v>
      </c>
      <c r="Y219" t="s">
        <v>1646</v>
      </c>
      <c r="Z219" s="7" t="b">
        <f t="shared" si="48"/>
        <v>1</v>
      </c>
      <c r="AA219" s="8" t="b">
        <f t="shared" si="60"/>
        <v>1</v>
      </c>
      <c r="AB219" s="9" t="b">
        <f t="shared" si="61"/>
        <v>0</v>
      </c>
      <c r="AC219" s="10" t="b">
        <f t="shared" si="49"/>
        <v>1</v>
      </c>
      <c r="AD219" s="10" t="b">
        <f t="shared" si="50"/>
        <v>1</v>
      </c>
      <c r="AE219" s="10" t="b">
        <f t="shared" si="51"/>
        <v>1</v>
      </c>
      <c r="AF219" s="10" t="b">
        <f t="shared" si="52"/>
        <v>1</v>
      </c>
      <c r="AG219" s="10" t="b">
        <f t="shared" si="53"/>
        <v>1</v>
      </c>
      <c r="AH219" s="10" t="b">
        <f t="shared" si="54"/>
        <v>1</v>
      </c>
      <c r="AI219" s="11">
        <f t="shared" si="55"/>
        <v>1</v>
      </c>
      <c r="AJ219" s="11">
        <f t="shared" si="56"/>
        <v>1</v>
      </c>
      <c r="AK219" s="11">
        <f t="shared" si="57"/>
        <v>1</v>
      </c>
      <c r="AL219" s="11">
        <f t="shared" si="58"/>
        <v>1</v>
      </c>
      <c r="AM219" s="11">
        <f t="shared" si="59"/>
        <v>1</v>
      </c>
    </row>
    <row r="220" spans="1:39" x14ac:dyDescent="0.25">
      <c r="A220" s="12">
        <v>44517</v>
      </c>
      <c r="B220">
        <v>2022</v>
      </c>
      <c r="C220" t="s">
        <v>90</v>
      </c>
      <c r="D220" t="s">
        <v>81</v>
      </c>
      <c r="E220" t="s">
        <v>2413</v>
      </c>
      <c r="F220" t="s">
        <v>2358</v>
      </c>
      <c r="G220" t="s">
        <v>2465</v>
      </c>
      <c r="H220" t="s">
        <v>2466</v>
      </c>
      <c r="I220" t="s">
        <v>2467</v>
      </c>
      <c r="J220" t="s">
        <v>2468</v>
      </c>
      <c r="K220" t="s">
        <v>47</v>
      </c>
      <c r="L220" t="s">
        <v>47</v>
      </c>
      <c r="M220" t="s">
        <v>47</v>
      </c>
      <c r="N220" t="s">
        <v>47</v>
      </c>
      <c r="O220" t="s">
        <v>47</v>
      </c>
      <c r="P220" t="s">
        <v>47</v>
      </c>
      <c r="Q220" t="s">
        <v>2469</v>
      </c>
      <c r="R220" t="s">
        <v>2470</v>
      </c>
      <c r="S220" s="28">
        <v>0.83798524217277703</v>
      </c>
      <c r="T220" s="28">
        <v>0.16201475782722299</v>
      </c>
      <c r="U220">
        <v>109</v>
      </c>
      <c r="V220">
        <v>99</v>
      </c>
      <c r="W220">
        <v>30</v>
      </c>
      <c r="X220" t="s">
        <v>1500</v>
      </c>
      <c r="Y220" t="s">
        <v>1133</v>
      </c>
      <c r="Z220" s="7" t="b">
        <f t="shared" si="48"/>
        <v>1</v>
      </c>
      <c r="AA220" s="8" t="b">
        <f t="shared" si="60"/>
        <v>1</v>
      </c>
      <c r="AB220" s="9" t="b">
        <f t="shared" si="61"/>
        <v>0</v>
      </c>
      <c r="AC220" s="10" t="b">
        <f t="shared" si="49"/>
        <v>1</v>
      </c>
      <c r="AD220" s="10" t="b">
        <f t="shared" si="50"/>
        <v>1</v>
      </c>
      <c r="AE220" s="10" t="b">
        <f t="shared" si="51"/>
        <v>1</v>
      </c>
      <c r="AF220" s="10" t="b">
        <f t="shared" si="52"/>
        <v>1</v>
      </c>
      <c r="AG220" s="10" t="b">
        <f t="shared" si="53"/>
        <v>1</v>
      </c>
      <c r="AH220" s="10" t="b">
        <f t="shared" si="54"/>
        <v>1</v>
      </c>
      <c r="AI220" s="11">
        <f t="shared" si="55"/>
        <v>1</v>
      </c>
      <c r="AJ220" s="11">
        <f t="shared" si="56"/>
        <v>1</v>
      </c>
      <c r="AK220" s="11">
        <f t="shared" si="57"/>
        <v>1</v>
      </c>
      <c r="AL220" s="11">
        <f t="shared" si="58"/>
        <v>1</v>
      </c>
      <c r="AM220" s="11">
        <f t="shared" si="59"/>
        <v>1</v>
      </c>
    </row>
    <row r="221" spans="1:39" x14ac:dyDescent="0.25">
      <c r="A221" s="12">
        <v>44517</v>
      </c>
      <c r="B221">
        <v>2022</v>
      </c>
      <c r="C221" t="s">
        <v>131</v>
      </c>
      <c r="D221" t="s">
        <v>101</v>
      </c>
      <c r="E221" t="s">
        <v>2377</v>
      </c>
      <c r="F221" t="s">
        <v>2390</v>
      </c>
      <c r="G221" t="s">
        <v>2471</v>
      </c>
      <c r="H221" t="s">
        <v>2472</v>
      </c>
      <c r="I221" t="s">
        <v>2473</v>
      </c>
      <c r="J221" t="s">
        <v>2474</v>
      </c>
      <c r="K221" t="s">
        <v>47</v>
      </c>
      <c r="L221" t="s">
        <v>47</v>
      </c>
      <c r="M221" t="s">
        <v>47</v>
      </c>
      <c r="N221" t="s">
        <v>47</v>
      </c>
      <c r="O221" t="s">
        <v>47</v>
      </c>
      <c r="P221" t="s">
        <v>47</v>
      </c>
      <c r="Q221" t="s">
        <v>2475</v>
      </c>
      <c r="R221" t="s">
        <v>2476</v>
      </c>
      <c r="S221" s="28">
        <v>0.65925903885515202</v>
      </c>
      <c r="T221" s="28">
        <v>0.34074096114484798</v>
      </c>
      <c r="U221">
        <v>101</v>
      </c>
      <c r="V221">
        <v>89</v>
      </c>
      <c r="W221">
        <v>1</v>
      </c>
      <c r="X221" t="s">
        <v>1162</v>
      </c>
      <c r="Y221" t="s">
        <v>1253</v>
      </c>
      <c r="Z221" s="7" t="b">
        <f t="shared" si="48"/>
        <v>1</v>
      </c>
      <c r="AA221" s="8" t="b">
        <f t="shared" si="60"/>
        <v>1</v>
      </c>
      <c r="AB221" s="9" t="b">
        <f t="shared" si="61"/>
        <v>0</v>
      </c>
      <c r="AC221" s="10" t="b">
        <f t="shared" si="49"/>
        <v>1</v>
      </c>
      <c r="AD221" s="10" t="b">
        <f t="shared" si="50"/>
        <v>1</v>
      </c>
      <c r="AE221" s="10" t="b">
        <f t="shared" si="51"/>
        <v>1</v>
      </c>
      <c r="AF221" s="10">
        <f t="shared" si="52"/>
        <v>1</v>
      </c>
      <c r="AG221" s="10">
        <f t="shared" si="53"/>
        <v>1</v>
      </c>
      <c r="AH221" s="10">
        <f t="shared" si="54"/>
        <v>1</v>
      </c>
      <c r="AI221" s="11">
        <f t="shared" si="55"/>
        <v>1</v>
      </c>
      <c r="AJ221" s="11">
        <f t="shared" si="56"/>
        <v>1</v>
      </c>
      <c r="AK221" s="11" t="b">
        <f t="shared" si="57"/>
        <v>1</v>
      </c>
      <c r="AL221" s="11">
        <f t="shared" si="58"/>
        <v>1</v>
      </c>
      <c r="AM221" s="11">
        <f t="shared" si="59"/>
        <v>1</v>
      </c>
    </row>
    <row r="222" spans="1:39" x14ac:dyDescent="0.25">
      <c r="A222" s="12">
        <v>44517</v>
      </c>
      <c r="B222">
        <v>2022</v>
      </c>
      <c r="C222" t="s">
        <v>130</v>
      </c>
      <c r="D222" t="s">
        <v>170</v>
      </c>
      <c r="E222" t="s">
        <v>2383</v>
      </c>
      <c r="F222" t="s">
        <v>2347</v>
      </c>
      <c r="G222" t="s">
        <v>2477</v>
      </c>
      <c r="H222" t="s">
        <v>2478</v>
      </c>
      <c r="I222" t="s">
        <v>2479</v>
      </c>
      <c r="J222" t="s">
        <v>2480</v>
      </c>
      <c r="K222" t="s">
        <v>47</v>
      </c>
      <c r="L222" t="s">
        <v>47</v>
      </c>
      <c r="M222" t="s">
        <v>47</v>
      </c>
      <c r="N222" t="s">
        <v>47</v>
      </c>
      <c r="O222" t="s">
        <v>47</v>
      </c>
      <c r="P222" t="s">
        <v>47</v>
      </c>
      <c r="Q222" t="s">
        <v>2481</v>
      </c>
      <c r="R222" t="s">
        <v>2482</v>
      </c>
      <c r="S222" s="28">
        <v>0.64047994123843599</v>
      </c>
      <c r="T222" s="28">
        <v>0.35952005876156401</v>
      </c>
      <c r="U222">
        <v>107</v>
      </c>
      <c r="V222">
        <v>97</v>
      </c>
      <c r="W222">
        <v>41</v>
      </c>
      <c r="X222" t="s">
        <v>1426</v>
      </c>
      <c r="Y222" t="s">
        <v>1273</v>
      </c>
      <c r="Z222" s="7" t="b">
        <f t="shared" si="48"/>
        <v>1</v>
      </c>
      <c r="AA222" s="8" t="b">
        <f t="shared" si="60"/>
        <v>1</v>
      </c>
      <c r="AB222" s="9" t="b">
        <f t="shared" si="61"/>
        <v>0</v>
      </c>
      <c r="AC222" s="10" t="b">
        <f t="shared" si="49"/>
        <v>1</v>
      </c>
      <c r="AD222" s="10" t="b">
        <f t="shared" si="50"/>
        <v>1</v>
      </c>
      <c r="AE222" s="10">
        <f t="shared" si="51"/>
        <v>1</v>
      </c>
      <c r="AF222" s="10">
        <f t="shared" si="52"/>
        <v>1</v>
      </c>
      <c r="AG222" s="10">
        <f t="shared" si="53"/>
        <v>1</v>
      </c>
      <c r="AH222" s="10">
        <f t="shared" si="54"/>
        <v>1</v>
      </c>
      <c r="AI222" s="11">
        <f t="shared" si="55"/>
        <v>1</v>
      </c>
      <c r="AJ222" s="11" t="b">
        <f t="shared" si="56"/>
        <v>1</v>
      </c>
      <c r="AK222" s="11">
        <f t="shared" si="57"/>
        <v>1</v>
      </c>
      <c r="AL222" s="11">
        <f t="shared" si="58"/>
        <v>1</v>
      </c>
      <c r="AM222" s="11">
        <f t="shared" si="59"/>
        <v>1</v>
      </c>
    </row>
    <row r="223" spans="1:39" x14ac:dyDescent="0.25">
      <c r="A223" s="12">
        <v>44517</v>
      </c>
      <c r="B223">
        <v>2022</v>
      </c>
      <c r="C223" t="s">
        <v>160</v>
      </c>
      <c r="D223" t="s">
        <v>161</v>
      </c>
      <c r="E223" t="s">
        <v>2384</v>
      </c>
      <c r="F223" t="s">
        <v>2395</v>
      </c>
      <c r="G223" t="s">
        <v>2483</v>
      </c>
      <c r="H223" t="s">
        <v>2484</v>
      </c>
      <c r="I223" t="s">
        <v>2485</v>
      </c>
      <c r="J223" t="s">
        <v>2486</v>
      </c>
      <c r="K223" t="s">
        <v>47</v>
      </c>
      <c r="L223" t="s">
        <v>47</v>
      </c>
      <c r="M223" t="s">
        <v>47</v>
      </c>
      <c r="N223" t="s">
        <v>47</v>
      </c>
      <c r="O223" t="s">
        <v>47</v>
      </c>
      <c r="P223" t="s">
        <v>47</v>
      </c>
      <c r="Q223" t="s">
        <v>2487</v>
      </c>
      <c r="R223" t="s">
        <v>2488</v>
      </c>
      <c r="S223" s="28">
        <v>0.79330029749506303</v>
      </c>
      <c r="T223" s="28">
        <v>0.20669970250493699</v>
      </c>
      <c r="U223">
        <v>105</v>
      </c>
      <c r="V223">
        <v>98</v>
      </c>
      <c r="W223">
        <v>81</v>
      </c>
      <c r="X223" t="s">
        <v>1394</v>
      </c>
      <c r="Y223" t="s">
        <v>1337</v>
      </c>
      <c r="Z223" s="7" t="b">
        <f t="shared" si="48"/>
        <v>1</v>
      </c>
      <c r="AA223" s="8" t="b">
        <f t="shared" si="60"/>
        <v>1</v>
      </c>
      <c r="AB223" s="9" t="b">
        <f t="shared" si="61"/>
        <v>0</v>
      </c>
      <c r="AC223" s="10" t="b">
        <f t="shared" si="49"/>
        <v>1</v>
      </c>
      <c r="AD223" s="10" t="b">
        <f t="shared" si="50"/>
        <v>1</v>
      </c>
      <c r="AE223" s="10" t="b">
        <f t="shared" si="51"/>
        <v>1</v>
      </c>
      <c r="AF223" s="10" t="b">
        <f t="shared" si="52"/>
        <v>1</v>
      </c>
      <c r="AG223" s="10" t="b">
        <f t="shared" si="53"/>
        <v>1</v>
      </c>
      <c r="AH223" s="10">
        <f t="shared" si="54"/>
        <v>1</v>
      </c>
      <c r="AI223" s="11">
        <f t="shared" si="55"/>
        <v>1</v>
      </c>
      <c r="AJ223" s="11">
        <f t="shared" si="56"/>
        <v>1</v>
      </c>
      <c r="AK223" s="11">
        <f t="shared" si="57"/>
        <v>1</v>
      </c>
      <c r="AL223" s="11">
        <f t="shared" si="58"/>
        <v>1</v>
      </c>
      <c r="AM223" s="11" t="b">
        <f t="shared" si="59"/>
        <v>1</v>
      </c>
    </row>
    <row r="224" spans="1:39" x14ac:dyDescent="0.25">
      <c r="A224" s="12">
        <v>44517</v>
      </c>
      <c r="B224">
        <v>2022</v>
      </c>
      <c r="C224" t="s">
        <v>171</v>
      </c>
      <c r="D224" t="s">
        <v>111</v>
      </c>
      <c r="E224" t="s">
        <v>2401</v>
      </c>
      <c r="F224" t="s">
        <v>2408</v>
      </c>
      <c r="G224" t="s">
        <v>2489</v>
      </c>
      <c r="H224" t="s">
        <v>2490</v>
      </c>
      <c r="I224" t="s">
        <v>2491</v>
      </c>
      <c r="J224" t="s">
        <v>2492</v>
      </c>
      <c r="K224" t="s">
        <v>47</v>
      </c>
      <c r="L224" t="s">
        <v>47</v>
      </c>
      <c r="M224" t="s">
        <v>47</v>
      </c>
      <c r="N224" t="s">
        <v>47</v>
      </c>
      <c r="O224" t="s">
        <v>47</v>
      </c>
      <c r="P224" t="s">
        <v>47</v>
      </c>
      <c r="Q224" t="s">
        <v>2493</v>
      </c>
      <c r="R224" t="s">
        <v>2494</v>
      </c>
      <c r="S224" s="28">
        <v>0.691678603780988</v>
      </c>
      <c r="T224" s="28">
        <v>0.308321396219012</v>
      </c>
      <c r="U224">
        <v>112</v>
      </c>
      <c r="V224">
        <v>107</v>
      </c>
      <c r="W224">
        <v>72</v>
      </c>
      <c r="X224" t="s">
        <v>1595</v>
      </c>
      <c r="Y224" t="s">
        <v>1065</v>
      </c>
      <c r="Z224" s="7" t="b">
        <f t="shared" ref="Z224:Z287" si="62">U224&gt;V224</f>
        <v>1</v>
      </c>
      <c r="AA224" s="8" t="b">
        <f t="shared" si="60"/>
        <v>1</v>
      </c>
      <c r="AB224" s="9" t="b">
        <f t="shared" si="61"/>
        <v>0</v>
      </c>
      <c r="AC224" s="10" t="b">
        <f t="shared" ref="AC224:AC287" si="63">IF(Z224=TRUE,AA224,AB224)</f>
        <v>1</v>
      </c>
      <c r="AD224" s="10" t="b">
        <f t="shared" ref="AD224:AD287" si="64">IF(AND(OR(S224&gt;=60%,T224&gt;=60%)=TRUE,AC224=TRUE),TRUE,IF(AND(OR(S224&gt;=60%,T224&gt;=60%)=FALSE,AC224=TRUE),1,IF(AND(OR(S224&gt;=60%,T224&gt;=60%)=FALSE,AC224=FALSE),0,IF(AND(OR(S224&gt;=60%,T224&gt;=60%)=TRUE,AC224=FALSE),FALSE,"вне условия"))))</f>
        <v>1</v>
      </c>
      <c r="AE224" s="10" t="b">
        <f t="shared" ref="AE224:AE287" si="65">IF(AND(OR(S224&gt;=65%,T224&gt;=65%)=TRUE,AC224=TRUE),TRUE,IF(AND(OR(S224&gt;=65%,T224&gt;=65%)=FALSE,AC224=TRUE),1,IF(AND(OR(S224&gt;=65%,T224&gt;=65%)=FALSE,AC224=FALSE),0,IF(AND(OR(S224&gt;=65%,T224&gt;=65%)=TRUE,AC224=FALSE),FALSE,"вне условия"))))</f>
        <v>1</v>
      </c>
      <c r="AF224" s="10">
        <f t="shared" ref="AF224:AF287" si="66">IF(AND(OR(S224&gt;=70%,T224&gt;=70%)=TRUE,AC224=TRUE),TRUE,IF(AND(OR(S224&gt;=70%,T224&gt;=70%)=FALSE,AC224=TRUE),1,IF(AND(OR(S224&gt;=70%,T224&gt;=70%)=FALSE,AC224=FALSE),0,IF(AND(OR(S224&gt;=70%,T224&gt;=70%)=TRUE,AC224=FALSE),FALSE,"вне условия"))))</f>
        <v>1</v>
      </c>
      <c r="AG224" s="10">
        <f t="shared" ref="AG224:AG287" si="67">IF(AND(OR(S224&gt;=75%,T224&gt;=75%)=TRUE,AC224=TRUE),TRUE,IF(AND(OR(S224&gt;=75%,T224&gt;=75%)=FALSE,AC224=TRUE),1,IF(AND(OR(S224&gt;=75%,T224&gt;=75%)=FALSE,AC224=FALSE),0,IF(AND(OR(S224&gt;=75%,T224&gt;=75%)=TRUE,AC224=FALSE),FALSE,"вне условия"))))</f>
        <v>1</v>
      </c>
      <c r="AH224" s="10">
        <f t="shared" ref="AH224:AH287" si="68">IF(AND(OR(S224&gt;=80%,T224&gt;=80%)=TRUE,AC224=TRUE),TRUE,IF(AND(OR(S224&gt;=80%,T224&gt;=80%)=FALSE,AC224=TRUE),1,IF(AND(OR(S224&gt;=80%,T224&gt;=80%)=FALSE,AC224=FALSE),0,IF(AND(OR(S224&gt;=80%,T224&gt;=80%)=TRUE,AC224=FALSE),FALSE,"вне условия"))))</f>
        <v>1</v>
      </c>
      <c r="AI224" s="11">
        <f t="shared" ref="AI224:AI287" si="69">IF(AND(OR(AND(S224&lt;60%,S224&gt;=50%),AND(T224&lt;60%,T224&gt;=50%))=TRUE,AC224=TRUE),TRUE,IF(AND(OR(AND(S224&lt;60%,S224&gt;=50%),AND(T224&lt;60%,T224&gt;=50%))=FALSE,AC224=TRUE),1,IF(AND(OR(AND(S224&lt;60%,S224&gt;=50%),AND(T224&lt;60%,T224&gt;=50%))=FALSE,AC224=FALSE),0,IF(AND(OR(AND(S224&lt;60%,S224&gt;=50%),AND(T224&lt;60%,T224&gt;=50%))=TRUE,AC224=FALSE),FALSE,"вне условия"))))</f>
        <v>1</v>
      </c>
      <c r="AJ224" s="11">
        <f t="shared" ref="AJ224:AJ287" si="70">IF(AND(OR(AND(S224&lt;65%,S224&gt;=60%),AND(T224&lt;65%,T224&gt;=60%))=TRUE,AC224=TRUE),TRUE,IF(AND(OR(AND(S224&lt;65%,S224&gt;=60%),AND(T224&lt;65%,T224&gt;=60%))=FALSE,AC224=TRUE),1,IF(AND(OR(AND(S224&lt;65%,S224&gt;=60%),AND(T224&lt;65%,T224&gt;=60%))=FALSE,AC224=FALSE),0,IF(AND(OR(AND(S224&lt;65%,S224&gt;=60%),AND(T224&lt;65%,T224&gt;=60%))=TRUE,AC224=FALSE),FALSE,"вне условия"))))</f>
        <v>1</v>
      </c>
      <c r="AK224" s="11" t="b">
        <f t="shared" ref="AK224:AK287" si="71">IF(AND(OR(AND(S224&lt;70%,S224&gt;=65%),AND(T224&lt;70%,T224&gt;=65%))=TRUE,AC224=TRUE),TRUE,IF(AND(OR(AND(S224&lt;70%,S224&gt;=65%),AND(T224&lt;70%,T224&gt;=65%))=FALSE,AC224=TRUE),1,IF(AND(OR(AND(S224&lt;70%,S224&gt;=65%),AND(T224&lt;70%,T224&gt;=65%))=FALSE,AC224=FALSE),0,IF(AND(OR(AND(S224&lt;70%,S224&gt;=65%),AND(T224&lt;70%,T224&gt;=65%))=TRUE,AC224=FALSE),FALSE,"вне условия"))))</f>
        <v>1</v>
      </c>
      <c r="AL224" s="11">
        <f t="shared" ref="AL224:AL287" si="72">IF(AND(OR(AND(S224&lt;75%,S224&gt;=70%),AND(T224&lt;75%,T224&gt;=70%))=TRUE,AC224=TRUE),TRUE,IF(AND(OR(AND(S224&lt;75%,S224&gt;=70%),AND(T224&lt;75%,T224&gt;=70%))=FALSE,AC224=TRUE),1,IF(AND(OR(AND(S224&lt;75%,S224&gt;=70%),AND(T224&lt;75%,T224&gt;=70%))=FALSE,AC224=FALSE),0,IF(AND(OR(AND(S224&lt;75%,S224&gt;=70%),AND(T224&lt;75%,T224&gt;=70%))=TRUE,AC224=FALSE),FALSE,"вне условия"))))</f>
        <v>1</v>
      </c>
      <c r="AM224" s="11">
        <f t="shared" ref="AM224:AM287" si="73">IF(AND(OR(AND(S224&lt;80%,S224&gt;=75%),AND(T224&lt;80%,T224&gt;=75%))=TRUE,AC224=TRUE),TRUE,IF(AND(OR(AND(S224&lt;80%,S224&gt;=75%),AND(T224&lt;80%,T224&gt;=75%))=FALSE,AC224=TRUE),1,IF(AND(OR(AND(S224&lt;80%,S224&gt;=75%),AND(T224&lt;80%,T224&gt;=75%))=FALSE,AC224=FALSE),0,IF(AND(OR(AND(S224&lt;80%,S224&gt;=75%),AND(T224&lt;80%,T224&gt;=75%))=TRUE,AC224=FALSE),FALSE,"вне условия"))))</f>
        <v>1</v>
      </c>
    </row>
    <row r="225" spans="1:39" x14ac:dyDescent="0.25">
      <c r="A225" s="12">
        <v>44518</v>
      </c>
      <c r="B225">
        <v>2022</v>
      </c>
      <c r="C225" t="s">
        <v>110</v>
      </c>
      <c r="D225" t="s">
        <v>71</v>
      </c>
      <c r="E225" t="s">
        <v>2449</v>
      </c>
      <c r="F225" t="s">
        <v>2432</v>
      </c>
      <c r="G225" t="s">
        <v>2495</v>
      </c>
      <c r="H225" t="s">
        <v>2496</v>
      </c>
      <c r="I225" t="s">
        <v>2497</v>
      </c>
      <c r="J225" t="s">
        <v>2498</v>
      </c>
      <c r="K225" t="s">
        <v>47</v>
      </c>
      <c r="L225" t="s">
        <v>47</v>
      </c>
      <c r="M225" t="s">
        <v>47</v>
      </c>
      <c r="N225" t="s">
        <v>47</v>
      </c>
      <c r="O225" t="s">
        <v>47</v>
      </c>
      <c r="P225" t="s">
        <v>47</v>
      </c>
      <c r="Q225" t="s">
        <v>2499</v>
      </c>
      <c r="R225" t="s">
        <v>2500</v>
      </c>
      <c r="S225" s="28">
        <v>0.73128604183551005</v>
      </c>
      <c r="T225" s="28">
        <v>0.26871395816449001</v>
      </c>
      <c r="U225">
        <v>112</v>
      </c>
      <c r="V225">
        <v>97</v>
      </c>
      <c r="W225">
        <v>76</v>
      </c>
      <c r="X225" t="s">
        <v>1646</v>
      </c>
      <c r="Y225" t="s">
        <v>1065</v>
      </c>
      <c r="Z225" s="7" t="b">
        <f t="shared" si="62"/>
        <v>1</v>
      </c>
      <c r="AA225" s="8" t="b">
        <f t="shared" si="60"/>
        <v>1</v>
      </c>
      <c r="AB225" s="9" t="b">
        <f t="shared" si="61"/>
        <v>0</v>
      </c>
      <c r="AC225" s="10" t="b">
        <f t="shared" si="63"/>
        <v>1</v>
      </c>
      <c r="AD225" s="10" t="b">
        <f t="shared" si="64"/>
        <v>1</v>
      </c>
      <c r="AE225" s="10" t="b">
        <f t="shared" si="65"/>
        <v>1</v>
      </c>
      <c r="AF225" s="10" t="b">
        <f t="shared" si="66"/>
        <v>1</v>
      </c>
      <c r="AG225" s="10">
        <f t="shared" si="67"/>
        <v>1</v>
      </c>
      <c r="AH225" s="10">
        <f t="shared" si="68"/>
        <v>1</v>
      </c>
      <c r="AI225" s="11">
        <f t="shared" si="69"/>
        <v>1</v>
      </c>
      <c r="AJ225" s="11">
        <f t="shared" si="70"/>
        <v>1</v>
      </c>
      <c r="AK225" s="11">
        <f t="shared" si="71"/>
        <v>1</v>
      </c>
      <c r="AL225" s="11" t="b">
        <f t="shared" si="72"/>
        <v>1</v>
      </c>
      <c r="AM225" s="11">
        <f t="shared" si="73"/>
        <v>1</v>
      </c>
    </row>
    <row r="226" spans="1:39" x14ac:dyDescent="0.25">
      <c r="A226" s="12">
        <v>44518</v>
      </c>
      <c r="B226">
        <v>2022</v>
      </c>
      <c r="C226" t="s">
        <v>81</v>
      </c>
      <c r="D226" t="s">
        <v>50</v>
      </c>
      <c r="E226" t="s">
        <v>2468</v>
      </c>
      <c r="F226" t="s">
        <v>2414</v>
      </c>
      <c r="G226" t="s">
        <v>2501</v>
      </c>
      <c r="H226" t="s">
        <v>2502</v>
      </c>
      <c r="I226" t="s">
        <v>2503</v>
      </c>
      <c r="J226" t="s">
        <v>2504</v>
      </c>
      <c r="K226" t="s">
        <v>47</v>
      </c>
      <c r="L226" t="s">
        <v>47</v>
      </c>
      <c r="M226" t="s">
        <v>47</v>
      </c>
      <c r="N226" t="s">
        <v>47</v>
      </c>
      <c r="O226" t="s">
        <v>47</v>
      </c>
      <c r="P226" t="s">
        <v>47</v>
      </c>
      <c r="Q226" t="s">
        <v>2505</v>
      </c>
      <c r="R226" t="s">
        <v>2506</v>
      </c>
      <c r="S226" s="28">
        <v>0.27839600586825097</v>
      </c>
      <c r="T226" s="28">
        <v>0.72160399413174903</v>
      </c>
      <c r="U226">
        <v>89</v>
      </c>
      <c r="V226">
        <v>104</v>
      </c>
      <c r="W226">
        <v>30</v>
      </c>
      <c r="X226" t="s">
        <v>1143</v>
      </c>
      <c r="Y226" t="s">
        <v>1133</v>
      </c>
      <c r="Z226" s="7" t="b">
        <f t="shared" si="62"/>
        <v>0</v>
      </c>
      <c r="AA226" s="8" t="b">
        <f t="shared" si="60"/>
        <v>0</v>
      </c>
      <c r="AB226" s="9" t="b">
        <f t="shared" si="61"/>
        <v>1</v>
      </c>
      <c r="AC226" s="10" t="b">
        <f t="shared" si="63"/>
        <v>1</v>
      </c>
      <c r="AD226" s="10" t="b">
        <f t="shared" si="64"/>
        <v>1</v>
      </c>
      <c r="AE226" s="10" t="b">
        <f t="shared" si="65"/>
        <v>1</v>
      </c>
      <c r="AF226" s="10" t="b">
        <f t="shared" si="66"/>
        <v>1</v>
      </c>
      <c r="AG226" s="10">
        <f t="shared" si="67"/>
        <v>1</v>
      </c>
      <c r="AH226" s="10">
        <f t="shared" si="68"/>
        <v>1</v>
      </c>
      <c r="AI226" s="11">
        <f t="shared" si="69"/>
        <v>1</v>
      </c>
      <c r="AJ226" s="11">
        <f t="shared" si="70"/>
        <v>1</v>
      </c>
      <c r="AK226" s="11">
        <f t="shared" si="71"/>
        <v>1</v>
      </c>
      <c r="AL226" s="11" t="b">
        <f t="shared" si="72"/>
        <v>1</v>
      </c>
      <c r="AM226" s="11">
        <f t="shared" si="73"/>
        <v>1</v>
      </c>
    </row>
    <row r="227" spans="1:39" x14ac:dyDescent="0.25">
      <c r="A227" s="12">
        <v>44518</v>
      </c>
      <c r="B227">
        <v>2022</v>
      </c>
      <c r="C227" t="s">
        <v>130</v>
      </c>
      <c r="D227" t="s">
        <v>140</v>
      </c>
      <c r="E227" t="s">
        <v>2479</v>
      </c>
      <c r="F227" t="s">
        <v>2426</v>
      </c>
      <c r="G227" t="s">
        <v>2507</v>
      </c>
      <c r="H227" t="s">
        <v>2508</v>
      </c>
      <c r="I227" t="s">
        <v>2509</v>
      </c>
      <c r="J227" t="s">
        <v>2510</v>
      </c>
      <c r="K227" t="s">
        <v>47</v>
      </c>
      <c r="L227" t="s">
        <v>47</v>
      </c>
      <c r="M227" t="s">
        <v>47</v>
      </c>
      <c r="N227" t="s">
        <v>47</v>
      </c>
      <c r="O227" t="s">
        <v>47</v>
      </c>
      <c r="P227" t="s">
        <v>47</v>
      </c>
      <c r="Q227" t="s">
        <v>2511</v>
      </c>
      <c r="R227" t="s">
        <v>2512</v>
      </c>
      <c r="S227" s="28">
        <v>0.57543845979001196</v>
      </c>
      <c r="T227" s="28">
        <v>0.42456154020998799</v>
      </c>
      <c r="U227">
        <v>115</v>
      </c>
      <c r="V227">
        <v>90</v>
      </c>
      <c r="W227">
        <v>45</v>
      </c>
      <c r="X227" t="s">
        <v>1206</v>
      </c>
      <c r="Y227" t="s">
        <v>1337</v>
      </c>
      <c r="Z227" s="7" t="b">
        <f t="shared" si="62"/>
        <v>1</v>
      </c>
      <c r="AA227" s="8" t="b">
        <f t="shared" si="60"/>
        <v>1</v>
      </c>
      <c r="AB227" s="9" t="b">
        <f t="shared" si="61"/>
        <v>0</v>
      </c>
      <c r="AC227" s="10" t="b">
        <f t="shared" si="63"/>
        <v>1</v>
      </c>
      <c r="AD227" s="10">
        <f t="shared" si="64"/>
        <v>1</v>
      </c>
      <c r="AE227" s="10">
        <f t="shared" si="65"/>
        <v>1</v>
      </c>
      <c r="AF227" s="10">
        <f t="shared" si="66"/>
        <v>1</v>
      </c>
      <c r="AG227" s="10">
        <f t="shared" si="67"/>
        <v>1</v>
      </c>
      <c r="AH227" s="10">
        <f t="shared" si="68"/>
        <v>1</v>
      </c>
      <c r="AI227" s="11" t="b">
        <f t="shared" si="69"/>
        <v>1</v>
      </c>
      <c r="AJ227" s="11">
        <f t="shared" si="70"/>
        <v>1</v>
      </c>
      <c r="AK227" s="11">
        <f t="shared" si="71"/>
        <v>1</v>
      </c>
      <c r="AL227" s="11">
        <f t="shared" si="72"/>
        <v>1</v>
      </c>
      <c r="AM227" s="11">
        <f t="shared" si="73"/>
        <v>1</v>
      </c>
    </row>
    <row r="228" spans="1:39" x14ac:dyDescent="0.25">
      <c r="A228" s="12">
        <v>44518</v>
      </c>
      <c r="B228">
        <v>2022</v>
      </c>
      <c r="C228" t="s">
        <v>120</v>
      </c>
      <c r="D228" t="s">
        <v>188</v>
      </c>
      <c r="E228" t="s">
        <v>2389</v>
      </c>
      <c r="F228" t="s">
        <v>2425</v>
      </c>
      <c r="G228" t="s">
        <v>2513</v>
      </c>
      <c r="H228" t="s">
        <v>2514</v>
      </c>
      <c r="I228" t="s">
        <v>2515</v>
      </c>
      <c r="J228" t="s">
        <v>2516</v>
      </c>
      <c r="K228" t="s">
        <v>47</v>
      </c>
      <c r="L228" t="s">
        <v>47</v>
      </c>
      <c r="M228" t="s">
        <v>47</v>
      </c>
      <c r="N228" t="s">
        <v>47</v>
      </c>
      <c r="O228" t="s">
        <v>47</v>
      </c>
      <c r="P228" t="s">
        <v>47</v>
      </c>
      <c r="Q228" t="s">
        <v>2517</v>
      </c>
      <c r="R228" t="s">
        <v>2518</v>
      </c>
      <c r="S228" s="28">
        <v>0.55566190561885398</v>
      </c>
      <c r="T228" s="28">
        <v>0.44433809438114602</v>
      </c>
      <c r="U228">
        <v>120</v>
      </c>
      <c r="V228">
        <v>108</v>
      </c>
      <c r="W228">
        <v>72</v>
      </c>
      <c r="X228" t="s">
        <v>1337</v>
      </c>
      <c r="Y228" t="s">
        <v>1413</v>
      </c>
      <c r="Z228" s="7" t="b">
        <f t="shared" si="62"/>
        <v>1</v>
      </c>
      <c r="AA228" s="8" t="b">
        <f t="shared" si="60"/>
        <v>1</v>
      </c>
      <c r="AB228" s="9" t="b">
        <f t="shared" si="61"/>
        <v>0</v>
      </c>
      <c r="AC228" s="10" t="b">
        <f t="shared" si="63"/>
        <v>1</v>
      </c>
      <c r="AD228" s="10">
        <f t="shared" si="64"/>
        <v>1</v>
      </c>
      <c r="AE228" s="10">
        <f t="shared" si="65"/>
        <v>1</v>
      </c>
      <c r="AF228" s="10">
        <f t="shared" si="66"/>
        <v>1</v>
      </c>
      <c r="AG228" s="10">
        <f t="shared" si="67"/>
        <v>1</v>
      </c>
      <c r="AH228" s="10">
        <f t="shared" si="68"/>
        <v>1</v>
      </c>
      <c r="AI228" s="11" t="b">
        <f t="shared" si="69"/>
        <v>1</v>
      </c>
      <c r="AJ228" s="11">
        <f t="shared" si="70"/>
        <v>1</v>
      </c>
      <c r="AK228" s="11">
        <f t="shared" si="71"/>
        <v>1</v>
      </c>
      <c r="AL228" s="11">
        <f t="shared" si="72"/>
        <v>1</v>
      </c>
      <c r="AM228" s="11">
        <f t="shared" si="73"/>
        <v>1</v>
      </c>
    </row>
    <row r="229" spans="1:39" x14ac:dyDescent="0.25">
      <c r="A229" s="12">
        <v>44518</v>
      </c>
      <c r="B229">
        <v>2022</v>
      </c>
      <c r="C229" t="s">
        <v>151</v>
      </c>
      <c r="D229" t="s">
        <v>40</v>
      </c>
      <c r="E229" t="s">
        <v>2396</v>
      </c>
      <c r="F229" t="s">
        <v>2420</v>
      </c>
      <c r="G229" t="s">
        <v>2519</v>
      </c>
      <c r="H229" t="s">
        <v>2520</v>
      </c>
      <c r="I229" t="s">
        <v>2521</v>
      </c>
      <c r="J229" t="s">
        <v>2522</v>
      </c>
      <c r="K229" t="s">
        <v>47</v>
      </c>
      <c r="L229" t="s">
        <v>47</v>
      </c>
      <c r="M229" t="s">
        <v>47</v>
      </c>
      <c r="N229" t="s">
        <v>47</v>
      </c>
      <c r="O229" t="s">
        <v>47</v>
      </c>
      <c r="P229" t="s">
        <v>47</v>
      </c>
      <c r="Q229" t="s">
        <v>2523</v>
      </c>
      <c r="R229" t="s">
        <v>2524</v>
      </c>
      <c r="S229" s="28">
        <v>0.782753466853644</v>
      </c>
      <c r="T229" s="28">
        <v>0.217246533146356</v>
      </c>
      <c r="U229">
        <v>89</v>
      </c>
      <c r="V229">
        <v>103</v>
      </c>
      <c r="W229">
        <v>64</v>
      </c>
      <c r="X229" t="s">
        <v>1132</v>
      </c>
      <c r="Y229" t="s">
        <v>1485</v>
      </c>
      <c r="Z229" s="7" t="b">
        <f t="shared" si="62"/>
        <v>0</v>
      </c>
      <c r="AA229" s="8" t="b">
        <f t="shared" si="60"/>
        <v>1</v>
      </c>
      <c r="AB229" s="9" t="b">
        <f t="shared" si="61"/>
        <v>0</v>
      </c>
      <c r="AC229" s="10" t="b">
        <f t="shared" si="63"/>
        <v>0</v>
      </c>
      <c r="AD229" s="10" t="b">
        <f t="shared" si="64"/>
        <v>0</v>
      </c>
      <c r="AE229" s="10" t="b">
        <f t="shared" si="65"/>
        <v>0</v>
      </c>
      <c r="AF229" s="10" t="b">
        <f t="shared" si="66"/>
        <v>0</v>
      </c>
      <c r="AG229" s="10" t="b">
        <f t="shared" si="67"/>
        <v>0</v>
      </c>
      <c r="AH229" s="10">
        <f t="shared" si="68"/>
        <v>0</v>
      </c>
      <c r="AI229" s="11">
        <f t="shared" si="69"/>
        <v>0</v>
      </c>
      <c r="AJ229" s="11">
        <f t="shared" si="70"/>
        <v>0</v>
      </c>
      <c r="AK229" s="11">
        <f t="shared" si="71"/>
        <v>0</v>
      </c>
      <c r="AL229" s="11">
        <f t="shared" si="72"/>
        <v>0</v>
      </c>
      <c r="AM229" s="11" t="b">
        <f t="shared" si="73"/>
        <v>0</v>
      </c>
    </row>
    <row r="230" spans="1:39" x14ac:dyDescent="0.25">
      <c r="A230" s="12">
        <v>44518</v>
      </c>
      <c r="B230">
        <v>2022</v>
      </c>
      <c r="C230" t="s">
        <v>150</v>
      </c>
      <c r="D230" t="s">
        <v>80</v>
      </c>
      <c r="E230" t="s">
        <v>2419</v>
      </c>
      <c r="F230" t="s">
        <v>2402</v>
      </c>
      <c r="G230" t="s">
        <v>2525</v>
      </c>
      <c r="H230" t="s">
        <v>2526</v>
      </c>
      <c r="I230" t="s">
        <v>2527</v>
      </c>
      <c r="J230" t="s">
        <v>2528</v>
      </c>
      <c r="K230" t="s">
        <v>47</v>
      </c>
      <c r="L230" t="s">
        <v>47</v>
      </c>
      <c r="M230" t="s">
        <v>47</v>
      </c>
      <c r="N230" t="s">
        <v>47</v>
      </c>
      <c r="O230" t="s">
        <v>47</v>
      </c>
      <c r="P230" t="s">
        <v>47</v>
      </c>
      <c r="Q230" t="s">
        <v>2529</v>
      </c>
      <c r="R230" t="s">
        <v>2530</v>
      </c>
      <c r="S230" s="28">
        <v>0.82013226551081198</v>
      </c>
      <c r="T230" s="28">
        <v>0.179867734489188</v>
      </c>
      <c r="U230">
        <v>119</v>
      </c>
      <c r="V230">
        <v>103</v>
      </c>
      <c r="W230">
        <v>83</v>
      </c>
      <c r="X230" t="s">
        <v>1064</v>
      </c>
      <c r="Y230" t="s">
        <v>1576</v>
      </c>
      <c r="Z230" s="7" t="b">
        <f t="shared" si="62"/>
        <v>1</v>
      </c>
      <c r="AA230" s="8" t="b">
        <f t="shared" si="60"/>
        <v>1</v>
      </c>
      <c r="AB230" s="9" t="b">
        <f t="shared" si="61"/>
        <v>0</v>
      </c>
      <c r="AC230" s="10" t="b">
        <f t="shared" si="63"/>
        <v>1</v>
      </c>
      <c r="AD230" s="10" t="b">
        <f t="shared" si="64"/>
        <v>1</v>
      </c>
      <c r="AE230" s="10" t="b">
        <f t="shared" si="65"/>
        <v>1</v>
      </c>
      <c r="AF230" s="10" t="b">
        <f t="shared" si="66"/>
        <v>1</v>
      </c>
      <c r="AG230" s="10" t="b">
        <f t="shared" si="67"/>
        <v>1</v>
      </c>
      <c r="AH230" s="10" t="b">
        <f t="shared" si="68"/>
        <v>1</v>
      </c>
      <c r="AI230" s="11">
        <f t="shared" si="69"/>
        <v>1</v>
      </c>
      <c r="AJ230" s="11">
        <f t="shared" si="70"/>
        <v>1</v>
      </c>
      <c r="AK230" s="11">
        <f t="shared" si="71"/>
        <v>1</v>
      </c>
      <c r="AL230" s="11">
        <f t="shared" si="72"/>
        <v>1</v>
      </c>
      <c r="AM230" s="11">
        <f t="shared" si="73"/>
        <v>1</v>
      </c>
    </row>
    <row r="231" spans="1:39" x14ac:dyDescent="0.25">
      <c r="A231" s="12">
        <v>44519</v>
      </c>
      <c r="B231">
        <v>2022</v>
      </c>
      <c r="C231" t="s">
        <v>141</v>
      </c>
      <c r="D231" t="s">
        <v>70</v>
      </c>
      <c r="E231" t="s">
        <v>2431</v>
      </c>
      <c r="F231" t="s">
        <v>2438</v>
      </c>
      <c r="G231" t="s">
        <v>2531</v>
      </c>
      <c r="H231" t="s">
        <v>2532</v>
      </c>
      <c r="I231" t="s">
        <v>2533</v>
      </c>
      <c r="J231" t="s">
        <v>2534</v>
      </c>
      <c r="K231" t="s">
        <v>47</v>
      </c>
      <c r="L231" t="s">
        <v>47</v>
      </c>
      <c r="M231" t="s">
        <v>47</v>
      </c>
      <c r="N231" t="s">
        <v>47</v>
      </c>
      <c r="O231" t="s">
        <v>47</v>
      </c>
      <c r="P231" t="s">
        <v>47</v>
      </c>
      <c r="Q231" t="s">
        <v>2535</v>
      </c>
      <c r="R231" t="s">
        <v>2536</v>
      </c>
      <c r="S231" s="28">
        <v>0.55318514714110401</v>
      </c>
      <c r="T231" s="28">
        <v>0.44681485285889599</v>
      </c>
      <c r="U231">
        <v>121</v>
      </c>
      <c r="V231">
        <v>118</v>
      </c>
      <c r="W231">
        <v>62</v>
      </c>
      <c r="X231" t="s">
        <v>2537</v>
      </c>
      <c r="Y231" t="s">
        <v>2538</v>
      </c>
      <c r="Z231" s="7" t="b">
        <f t="shared" si="62"/>
        <v>1</v>
      </c>
      <c r="AA231" s="8" t="b">
        <f t="shared" si="60"/>
        <v>1</v>
      </c>
      <c r="AB231" s="9" t="b">
        <f t="shared" si="61"/>
        <v>0</v>
      </c>
      <c r="AC231" s="10" t="b">
        <f t="shared" si="63"/>
        <v>1</v>
      </c>
      <c r="AD231" s="10">
        <f t="shared" si="64"/>
        <v>1</v>
      </c>
      <c r="AE231" s="10">
        <f t="shared" si="65"/>
        <v>1</v>
      </c>
      <c r="AF231" s="10">
        <f t="shared" si="66"/>
        <v>1</v>
      </c>
      <c r="AG231" s="10">
        <f t="shared" si="67"/>
        <v>1</v>
      </c>
      <c r="AH231" s="10">
        <f t="shared" si="68"/>
        <v>1</v>
      </c>
      <c r="AI231" s="11" t="b">
        <f t="shared" si="69"/>
        <v>1</v>
      </c>
      <c r="AJ231" s="11">
        <f t="shared" si="70"/>
        <v>1</v>
      </c>
      <c r="AK231" s="11">
        <f t="shared" si="71"/>
        <v>1</v>
      </c>
      <c r="AL231" s="11">
        <f t="shared" si="72"/>
        <v>1</v>
      </c>
      <c r="AM231" s="11">
        <f t="shared" si="73"/>
        <v>1</v>
      </c>
    </row>
    <row r="232" spans="1:39" x14ac:dyDescent="0.25">
      <c r="A232" s="12">
        <v>44519</v>
      </c>
      <c r="B232">
        <v>2022</v>
      </c>
      <c r="C232" t="s">
        <v>60</v>
      </c>
      <c r="D232" t="s">
        <v>50</v>
      </c>
      <c r="E232" t="s">
        <v>2437</v>
      </c>
      <c r="F232" t="s">
        <v>2504</v>
      </c>
      <c r="G232" t="s">
        <v>2539</v>
      </c>
      <c r="H232" t="s">
        <v>2540</v>
      </c>
      <c r="I232" t="s">
        <v>2541</v>
      </c>
      <c r="J232" t="s">
        <v>2542</v>
      </c>
      <c r="K232" t="s">
        <v>47</v>
      </c>
      <c r="L232" t="s">
        <v>47</v>
      </c>
      <c r="M232" t="s">
        <v>47</v>
      </c>
      <c r="N232" t="s">
        <v>47</v>
      </c>
      <c r="O232" t="s">
        <v>47</v>
      </c>
      <c r="P232" t="s">
        <v>47</v>
      </c>
      <c r="Q232" t="s">
        <v>2543</v>
      </c>
      <c r="R232" t="s">
        <v>2544</v>
      </c>
      <c r="S232" s="28">
        <v>0.290543254188949</v>
      </c>
      <c r="T232" s="28">
        <v>0.709456745811051</v>
      </c>
      <c r="U232">
        <v>102</v>
      </c>
      <c r="V232">
        <v>105</v>
      </c>
      <c r="W232">
        <v>30</v>
      </c>
      <c r="X232" t="s">
        <v>1280</v>
      </c>
      <c r="Y232" t="s">
        <v>1714</v>
      </c>
      <c r="Z232" s="7" t="b">
        <f t="shared" si="62"/>
        <v>0</v>
      </c>
      <c r="AA232" s="8" t="b">
        <f t="shared" si="60"/>
        <v>0</v>
      </c>
      <c r="AB232" s="9" t="b">
        <f t="shared" si="61"/>
        <v>1</v>
      </c>
      <c r="AC232" s="10" t="b">
        <f t="shared" si="63"/>
        <v>1</v>
      </c>
      <c r="AD232" s="10" t="b">
        <f t="shared" si="64"/>
        <v>1</v>
      </c>
      <c r="AE232" s="10" t="b">
        <f t="shared" si="65"/>
        <v>1</v>
      </c>
      <c r="AF232" s="10" t="b">
        <f t="shared" si="66"/>
        <v>1</v>
      </c>
      <c r="AG232" s="10">
        <f t="shared" si="67"/>
        <v>1</v>
      </c>
      <c r="AH232" s="10">
        <f t="shared" si="68"/>
        <v>1</v>
      </c>
      <c r="AI232" s="11">
        <f t="shared" si="69"/>
        <v>1</v>
      </c>
      <c r="AJ232" s="11">
        <f t="shared" si="70"/>
        <v>1</v>
      </c>
      <c r="AK232" s="11">
        <f t="shared" si="71"/>
        <v>1</v>
      </c>
      <c r="AL232" s="11" t="b">
        <f t="shared" si="72"/>
        <v>1</v>
      </c>
      <c r="AM232" s="11">
        <f t="shared" si="73"/>
        <v>1</v>
      </c>
    </row>
    <row r="233" spans="1:39" x14ac:dyDescent="0.25">
      <c r="A233" s="12">
        <v>44519</v>
      </c>
      <c r="B233">
        <v>2022</v>
      </c>
      <c r="C233" t="s">
        <v>90</v>
      </c>
      <c r="D233" t="s">
        <v>61</v>
      </c>
      <c r="E233" t="s">
        <v>2467</v>
      </c>
      <c r="F233" t="s">
        <v>2456</v>
      </c>
      <c r="G233" t="s">
        <v>2545</v>
      </c>
      <c r="H233" t="s">
        <v>2546</v>
      </c>
      <c r="I233" t="s">
        <v>2547</v>
      </c>
      <c r="J233" t="s">
        <v>2548</v>
      </c>
      <c r="K233" t="s">
        <v>47</v>
      </c>
      <c r="L233" t="s">
        <v>47</v>
      </c>
      <c r="M233" t="s">
        <v>47</v>
      </c>
      <c r="N233" t="s">
        <v>47</v>
      </c>
      <c r="O233" t="s">
        <v>47</v>
      </c>
      <c r="P233" t="s">
        <v>47</v>
      </c>
      <c r="Q233" t="s">
        <v>2549</v>
      </c>
      <c r="R233" t="s">
        <v>2550</v>
      </c>
      <c r="S233" s="28">
        <v>0.88773065472988699</v>
      </c>
      <c r="T233" s="28">
        <v>0.11226934527011299</v>
      </c>
      <c r="U233">
        <v>115</v>
      </c>
      <c r="V233">
        <v>113</v>
      </c>
      <c r="W233">
        <v>33</v>
      </c>
      <c r="X233" t="s">
        <v>1350</v>
      </c>
      <c r="Y233" t="s">
        <v>1123</v>
      </c>
      <c r="Z233" s="7" t="b">
        <f t="shared" si="62"/>
        <v>1</v>
      </c>
      <c r="AA233" s="8" t="b">
        <f t="shared" si="60"/>
        <v>1</v>
      </c>
      <c r="AB233" s="9" t="b">
        <f t="shared" si="61"/>
        <v>0</v>
      </c>
      <c r="AC233" s="10" t="b">
        <f t="shared" si="63"/>
        <v>1</v>
      </c>
      <c r="AD233" s="10" t="b">
        <f t="shared" si="64"/>
        <v>1</v>
      </c>
      <c r="AE233" s="10" t="b">
        <f t="shared" si="65"/>
        <v>1</v>
      </c>
      <c r="AF233" s="10" t="b">
        <f t="shared" si="66"/>
        <v>1</v>
      </c>
      <c r="AG233" s="10" t="b">
        <f t="shared" si="67"/>
        <v>1</v>
      </c>
      <c r="AH233" s="10" t="b">
        <f t="shared" si="68"/>
        <v>1</v>
      </c>
      <c r="AI233" s="11">
        <f t="shared" si="69"/>
        <v>1</v>
      </c>
      <c r="AJ233" s="11">
        <f t="shared" si="70"/>
        <v>1</v>
      </c>
      <c r="AK233" s="11">
        <f t="shared" si="71"/>
        <v>1</v>
      </c>
      <c r="AL233" s="11">
        <f t="shared" si="72"/>
        <v>1</v>
      </c>
      <c r="AM233" s="11">
        <f t="shared" si="73"/>
        <v>1</v>
      </c>
    </row>
    <row r="234" spans="1:39" x14ac:dyDescent="0.25">
      <c r="A234" s="12">
        <v>44519</v>
      </c>
      <c r="B234">
        <v>2022</v>
      </c>
      <c r="C234" t="s">
        <v>39</v>
      </c>
      <c r="D234" t="s">
        <v>51</v>
      </c>
      <c r="E234" t="s">
        <v>2444</v>
      </c>
      <c r="F234" t="s">
        <v>2462</v>
      </c>
      <c r="G234" t="s">
        <v>2551</v>
      </c>
      <c r="H234" t="s">
        <v>2552</v>
      </c>
      <c r="I234" t="s">
        <v>2553</v>
      </c>
      <c r="J234" t="s">
        <v>2554</v>
      </c>
      <c r="K234" t="s">
        <v>47</v>
      </c>
      <c r="L234" t="s">
        <v>47</v>
      </c>
      <c r="M234" t="s">
        <v>47</v>
      </c>
      <c r="N234" t="s">
        <v>47</v>
      </c>
      <c r="O234" t="s">
        <v>47</v>
      </c>
      <c r="P234" t="s">
        <v>47</v>
      </c>
      <c r="Q234" t="s">
        <v>2555</v>
      </c>
      <c r="R234" t="s">
        <v>2556</v>
      </c>
      <c r="S234" s="28">
        <v>0.783754527026992</v>
      </c>
      <c r="T234" s="28">
        <v>0.216245472973008</v>
      </c>
      <c r="U234">
        <v>130</v>
      </c>
      <c r="V234">
        <v>108</v>
      </c>
      <c r="W234">
        <v>50</v>
      </c>
      <c r="X234" t="s">
        <v>1646</v>
      </c>
      <c r="Y234" t="s">
        <v>1273</v>
      </c>
      <c r="Z234" s="7" t="b">
        <f t="shared" si="62"/>
        <v>1</v>
      </c>
      <c r="AA234" s="8" t="b">
        <f t="shared" si="60"/>
        <v>1</v>
      </c>
      <c r="AB234" s="9" t="b">
        <f t="shared" si="61"/>
        <v>0</v>
      </c>
      <c r="AC234" s="10" t="b">
        <f t="shared" si="63"/>
        <v>1</v>
      </c>
      <c r="AD234" s="10" t="b">
        <f t="shared" si="64"/>
        <v>1</v>
      </c>
      <c r="AE234" s="10" t="b">
        <f t="shared" si="65"/>
        <v>1</v>
      </c>
      <c r="AF234" s="10" t="b">
        <f t="shared" si="66"/>
        <v>1</v>
      </c>
      <c r="AG234" s="10" t="b">
        <f t="shared" si="67"/>
        <v>1</v>
      </c>
      <c r="AH234" s="10">
        <f t="shared" si="68"/>
        <v>1</v>
      </c>
      <c r="AI234" s="11">
        <f t="shared" si="69"/>
        <v>1</v>
      </c>
      <c r="AJ234" s="11">
        <f t="shared" si="70"/>
        <v>1</v>
      </c>
      <c r="AK234" s="11">
        <f t="shared" si="71"/>
        <v>1</v>
      </c>
      <c r="AL234" s="11">
        <f t="shared" si="72"/>
        <v>1</v>
      </c>
      <c r="AM234" s="11" t="b">
        <f t="shared" si="73"/>
        <v>1</v>
      </c>
    </row>
    <row r="235" spans="1:39" x14ac:dyDescent="0.25">
      <c r="A235" s="12">
        <v>44519</v>
      </c>
      <c r="B235">
        <v>2022</v>
      </c>
      <c r="C235" t="s">
        <v>180</v>
      </c>
      <c r="D235" t="s">
        <v>131</v>
      </c>
      <c r="E235" t="s">
        <v>2461</v>
      </c>
      <c r="F235" t="s">
        <v>2473</v>
      </c>
      <c r="G235" t="s">
        <v>2557</v>
      </c>
      <c r="H235" t="s">
        <v>2558</v>
      </c>
      <c r="I235" t="s">
        <v>2559</v>
      </c>
      <c r="J235" t="s">
        <v>2560</v>
      </c>
      <c r="K235" t="s">
        <v>47</v>
      </c>
      <c r="L235" t="s">
        <v>47</v>
      </c>
      <c r="M235" t="s">
        <v>47</v>
      </c>
      <c r="N235" t="s">
        <v>47</v>
      </c>
      <c r="O235" t="s">
        <v>47</v>
      </c>
      <c r="P235" t="s">
        <v>47</v>
      </c>
      <c r="Q235" t="s">
        <v>2561</v>
      </c>
      <c r="R235" t="s">
        <v>2562</v>
      </c>
      <c r="S235" s="28">
        <v>0.91887130136028605</v>
      </c>
      <c r="T235" s="28">
        <v>8.11286986397141E-2</v>
      </c>
      <c r="U235">
        <v>96</v>
      </c>
      <c r="V235">
        <v>89</v>
      </c>
      <c r="W235">
        <v>26</v>
      </c>
      <c r="X235" t="s">
        <v>1253</v>
      </c>
      <c r="Y235" t="s">
        <v>1064</v>
      </c>
      <c r="Z235" s="7" t="b">
        <f t="shared" si="62"/>
        <v>1</v>
      </c>
      <c r="AA235" s="8" t="b">
        <f t="shared" si="60"/>
        <v>1</v>
      </c>
      <c r="AB235" s="9" t="b">
        <f t="shared" si="61"/>
        <v>0</v>
      </c>
      <c r="AC235" s="10" t="b">
        <f t="shared" si="63"/>
        <v>1</v>
      </c>
      <c r="AD235" s="10" t="b">
        <f t="shared" si="64"/>
        <v>1</v>
      </c>
      <c r="AE235" s="10" t="b">
        <f t="shared" si="65"/>
        <v>1</v>
      </c>
      <c r="AF235" s="10" t="b">
        <f t="shared" si="66"/>
        <v>1</v>
      </c>
      <c r="AG235" s="10" t="b">
        <f t="shared" si="67"/>
        <v>1</v>
      </c>
      <c r="AH235" s="10" t="b">
        <f t="shared" si="68"/>
        <v>1</v>
      </c>
      <c r="AI235" s="11">
        <f t="shared" si="69"/>
        <v>1</v>
      </c>
      <c r="AJ235" s="11">
        <f t="shared" si="70"/>
        <v>1</v>
      </c>
      <c r="AK235" s="11">
        <f t="shared" si="71"/>
        <v>1</v>
      </c>
      <c r="AL235" s="11">
        <f t="shared" si="72"/>
        <v>1</v>
      </c>
      <c r="AM235" s="11">
        <f t="shared" si="73"/>
        <v>1</v>
      </c>
    </row>
    <row r="236" spans="1:39" x14ac:dyDescent="0.25">
      <c r="A236" s="12">
        <v>44519</v>
      </c>
      <c r="B236">
        <v>2022</v>
      </c>
      <c r="C236" t="s">
        <v>91</v>
      </c>
      <c r="D236" t="s">
        <v>188</v>
      </c>
      <c r="E236" t="s">
        <v>2450</v>
      </c>
      <c r="F236" t="s">
        <v>2516</v>
      </c>
      <c r="G236" t="s">
        <v>2563</v>
      </c>
      <c r="H236" t="s">
        <v>2564</v>
      </c>
      <c r="I236" t="s">
        <v>2565</v>
      </c>
      <c r="J236" t="s">
        <v>2566</v>
      </c>
      <c r="K236" t="s">
        <v>47</v>
      </c>
      <c r="L236" t="s">
        <v>47</v>
      </c>
      <c r="M236" t="s">
        <v>47</v>
      </c>
      <c r="N236" t="s">
        <v>47</v>
      </c>
      <c r="O236" t="s">
        <v>47</v>
      </c>
      <c r="P236" t="s">
        <v>47</v>
      </c>
      <c r="Q236" t="s">
        <v>2567</v>
      </c>
      <c r="R236" t="s">
        <v>2568</v>
      </c>
      <c r="S236" s="28">
        <v>0.42990050592484702</v>
      </c>
      <c r="T236" s="28">
        <v>0.57009949407515303</v>
      </c>
      <c r="U236">
        <v>94</v>
      </c>
      <c r="V236">
        <v>81</v>
      </c>
      <c r="W236">
        <v>55</v>
      </c>
      <c r="X236" t="s">
        <v>1433</v>
      </c>
      <c r="Y236" t="s">
        <v>1782</v>
      </c>
      <c r="Z236" s="7" t="b">
        <f t="shared" si="62"/>
        <v>1</v>
      </c>
      <c r="AA236" s="8" t="b">
        <f t="shared" si="60"/>
        <v>0</v>
      </c>
      <c r="AB236" s="9" t="b">
        <f t="shared" si="61"/>
        <v>1</v>
      </c>
      <c r="AC236" s="10" t="b">
        <f t="shared" si="63"/>
        <v>0</v>
      </c>
      <c r="AD236" s="10">
        <f t="shared" si="64"/>
        <v>0</v>
      </c>
      <c r="AE236" s="10">
        <f t="shared" si="65"/>
        <v>0</v>
      </c>
      <c r="AF236" s="10">
        <f t="shared" si="66"/>
        <v>0</v>
      </c>
      <c r="AG236" s="10">
        <f t="shared" si="67"/>
        <v>0</v>
      </c>
      <c r="AH236" s="10">
        <f t="shared" si="68"/>
        <v>0</v>
      </c>
      <c r="AI236" s="11" t="b">
        <f t="shared" si="69"/>
        <v>0</v>
      </c>
      <c r="AJ236" s="11">
        <f t="shared" si="70"/>
        <v>0</v>
      </c>
      <c r="AK236" s="11">
        <f t="shared" si="71"/>
        <v>0</v>
      </c>
      <c r="AL236" s="11">
        <f t="shared" si="72"/>
        <v>0</v>
      </c>
      <c r="AM236" s="11">
        <f t="shared" si="73"/>
        <v>0</v>
      </c>
    </row>
    <row r="237" spans="1:39" x14ac:dyDescent="0.25">
      <c r="A237" s="12">
        <v>44519</v>
      </c>
      <c r="B237">
        <v>2022</v>
      </c>
      <c r="C237" t="s">
        <v>151</v>
      </c>
      <c r="D237" t="s">
        <v>111</v>
      </c>
      <c r="E237" t="s">
        <v>2521</v>
      </c>
      <c r="F237" t="s">
        <v>2492</v>
      </c>
      <c r="G237" t="s">
        <v>2569</v>
      </c>
      <c r="H237" t="s">
        <v>2570</v>
      </c>
      <c r="I237" t="s">
        <v>2571</v>
      </c>
      <c r="J237" t="s">
        <v>2572</v>
      </c>
      <c r="K237" t="s">
        <v>47</v>
      </c>
      <c r="L237" t="s">
        <v>47</v>
      </c>
      <c r="M237" t="s">
        <v>47</v>
      </c>
      <c r="N237" t="s">
        <v>47</v>
      </c>
      <c r="O237" t="s">
        <v>47</v>
      </c>
      <c r="P237" t="s">
        <v>47</v>
      </c>
      <c r="Q237" t="s">
        <v>2573</v>
      </c>
      <c r="R237" t="s">
        <v>2574</v>
      </c>
      <c r="S237" s="28">
        <v>0.43154660644936499</v>
      </c>
      <c r="T237" s="28">
        <v>0.56845339355063496</v>
      </c>
      <c r="U237">
        <v>108</v>
      </c>
      <c r="V237">
        <v>114</v>
      </c>
      <c r="W237">
        <v>38</v>
      </c>
      <c r="X237" t="s">
        <v>1316</v>
      </c>
      <c r="Y237" t="s">
        <v>2054</v>
      </c>
      <c r="Z237" s="7" t="b">
        <f t="shared" si="62"/>
        <v>0</v>
      </c>
      <c r="AA237" s="8" t="b">
        <f t="shared" si="60"/>
        <v>0</v>
      </c>
      <c r="AB237" s="9" t="b">
        <f t="shared" si="61"/>
        <v>1</v>
      </c>
      <c r="AC237" s="10" t="b">
        <f t="shared" si="63"/>
        <v>1</v>
      </c>
      <c r="AD237" s="10">
        <f t="shared" si="64"/>
        <v>1</v>
      </c>
      <c r="AE237" s="10">
        <f t="shared" si="65"/>
        <v>1</v>
      </c>
      <c r="AF237" s="10">
        <f t="shared" si="66"/>
        <v>1</v>
      </c>
      <c r="AG237" s="10">
        <f t="shared" si="67"/>
        <v>1</v>
      </c>
      <c r="AH237" s="10">
        <f t="shared" si="68"/>
        <v>1</v>
      </c>
      <c r="AI237" s="11" t="b">
        <f t="shared" si="69"/>
        <v>1</v>
      </c>
      <c r="AJ237" s="11">
        <f t="shared" si="70"/>
        <v>1</v>
      </c>
      <c r="AK237" s="11">
        <f t="shared" si="71"/>
        <v>1</v>
      </c>
      <c r="AL237" s="11">
        <f t="shared" si="72"/>
        <v>1</v>
      </c>
      <c r="AM237" s="11">
        <f t="shared" si="73"/>
        <v>1</v>
      </c>
    </row>
    <row r="238" spans="1:39" x14ac:dyDescent="0.25">
      <c r="A238" s="12">
        <v>44519</v>
      </c>
      <c r="B238">
        <v>2022</v>
      </c>
      <c r="C238" t="s">
        <v>170</v>
      </c>
      <c r="D238" t="s">
        <v>80</v>
      </c>
      <c r="E238" t="s">
        <v>2480</v>
      </c>
      <c r="F238" t="s">
        <v>2528</v>
      </c>
      <c r="G238" t="s">
        <v>2575</v>
      </c>
      <c r="H238" t="s">
        <v>2576</v>
      </c>
      <c r="I238" t="s">
        <v>2577</v>
      </c>
      <c r="J238" t="s">
        <v>2578</v>
      </c>
      <c r="K238" t="s">
        <v>47</v>
      </c>
      <c r="L238" t="s">
        <v>47</v>
      </c>
      <c r="M238" t="s">
        <v>47</v>
      </c>
      <c r="N238" t="s">
        <v>47</v>
      </c>
      <c r="O238" t="s">
        <v>47</v>
      </c>
      <c r="P238" t="s">
        <v>47</v>
      </c>
      <c r="Q238" t="s">
        <v>2579</v>
      </c>
      <c r="R238" t="s">
        <v>2580</v>
      </c>
      <c r="S238" s="28">
        <v>0.62446950977043403</v>
      </c>
      <c r="T238" s="28">
        <v>0.37553049022956603</v>
      </c>
      <c r="U238">
        <v>89</v>
      </c>
      <c r="V238">
        <v>108</v>
      </c>
      <c r="W238">
        <v>48</v>
      </c>
      <c r="X238" t="s">
        <v>1446</v>
      </c>
      <c r="Y238" t="s">
        <v>1104</v>
      </c>
      <c r="Z238" s="7" t="b">
        <f t="shared" si="62"/>
        <v>0</v>
      </c>
      <c r="AA238" s="8" t="b">
        <f t="shared" si="60"/>
        <v>1</v>
      </c>
      <c r="AB238" s="9" t="b">
        <f t="shared" si="61"/>
        <v>0</v>
      </c>
      <c r="AC238" s="10" t="b">
        <f t="shared" si="63"/>
        <v>0</v>
      </c>
      <c r="AD238" s="10" t="b">
        <f t="shared" si="64"/>
        <v>0</v>
      </c>
      <c r="AE238" s="10">
        <f t="shared" si="65"/>
        <v>0</v>
      </c>
      <c r="AF238" s="10">
        <f t="shared" si="66"/>
        <v>0</v>
      </c>
      <c r="AG238" s="10">
        <f t="shared" si="67"/>
        <v>0</v>
      </c>
      <c r="AH238" s="10">
        <f t="shared" si="68"/>
        <v>0</v>
      </c>
      <c r="AI238" s="11">
        <f t="shared" si="69"/>
        <v>0</v>
      </c>
      <c r="AJ238" s="11" t="b">
        <f t="shared" si="70"/>
        <v>0</v>
      </c>
      <c r="AK238" s="11">
        <f t="shared" si="71"/>
        <v>0</v>
      </c>
      <c r="AL238" s="11">
        <f t="shared" si="72"/>
        <v>0</v>
      </c>
      <c r="AM238" s="11">
        <f t="shared" si="73"/>
        <v>0</v>
      </c>
    </row>
    <row r="239" spans="1:39" x14ac:dyDescent="0.25">
      <c r="A239" s="12">
        <v>44519</v>
      </c>
      <c r="B239">
        <v>2022</v>
      </c>
      <c r="C239" t="s">
        <v>160</v>
      </c>
      <c r="D239" t="s">
        <v>161</v>
      </c>
      <c r="E239" t="s">
        <v>2485</v>
      </c>
      <c r="F239" t="s">
        <v>2486</v>
      </c>
      <c r="G239" t="s">
        <v>2581</v>
      </c>
      <c r="H239" t="s">
        <v>2582</v>
      </c>
      <c r="I239" t="s">
        <v>2583</v>
      </c>
      <c r="J239" t="s">
        <v>2584</v>
      </c>
      <c r="K239" t="s">
        <v>47</v>
      </c>
      <c r="L239" t="s">
        <v>47</v>
      </c>
      <c r="M239" t="s">
        <v>47</v>
      </c>
      <c r="N239" t="s">
        <v>47</v>
      </c>
      <c r="O239" t="s">
        <v>47</v>
      </c>
      <c r="P239" t="s">
        <v>47</v>
      </c>
      <c r="Q239" t="s">
        <v>2585</v>
      </c>
      <c r="R239" t="s">
        <v>2586</v>
      </c>
      <c r="S239" s="28">
        <v>0.79171248508984204</v>
      </c>
      <c r="T239" s="28">
        <v>0.20828751491015801</v>
      </c>
      <c r="U239">
        <v>112</v>
      </c>
      <c r="V239">
        <v>104</v>
      </c>
      <c r="W239">
        <v>81</v>
      </c>
      <c r="X239" t="s">
        <v>1394</v>
      </c>
      <c r="Y239" t="s">
        <v>1337</v>
      </c>
      <c r="Z239" s="7" t="b">
        <f t="shared" si="62"/>
        <v>1</v>
      </c>
      <c r="AA239" s="8" t="b">
        <f t="shared" si="60"/>
        <v>1</v>
      </c>
      <c r="AB239" s="9" t="b">
        <f t="shared" si="61"/>
        <v>0</v>
      </c>
      <c r="AC239" s="10" t="b">
        <f t="shared" si="63"/>
        <v>1</v>
      </c>
      <c r="AD239" s="10" t="b">
        <f t="shared" si="64"/>
        <v>1</v>
      </c>
      <c r="AE239" s="10" t="b">
        <f t="shared" si="65"/>
        <v>1</v>
      </c>
      <c r="AF239" s="10" t="b">
        <f t="shared" si="66"/>
        <v>1</v>
      </c>
      <c r="AG239" s="10" t="b">
        <f t="shared" si="67"/>
        <v>1</v>
      </c>
      <c r="AH239" s="10">
        <f t="shared" si="68"/>
        <v>1</v>
      </c>
      <c r="AI239" s="11">
        <f t="shared" si="69"/>
        <v>1</v>
      </c>
      <c r="AJ239" s="11">
        <f t="shared" si="70"/>
        <v>1</v>
      </c>
      <c r="AK239" s="11">
        <f t="shared" si="71"/>
        <v>1</v>
      </c>
      <c r="AL239" s="11">
        <f t="shared" si="72"/>
        <v>1</v>
      </c>
      <c r="AM239" s="11" t="b">
        <f t="shared" si="73"/>
        <v>1</v>
      </c>
    </row>
    <row r="240" spans="1:39" x14ac:dyDescent="0.25">
      <c r="A240" s="12">
        <v>44520</v>
      </c>
      <c r="B240">
        <v>2022</v>
      </c>
      <c r="C240" t="s">
        <v>121</v>
      </c>
      <c r="D240" t="s">
        <v>101</v>
      </c>
      <c r="E240" t="s">
        <v>2455</v>
      </c>
      <c r="F240" t="s">
        <v>2474</v>
      </c>
      <c r="G240" t="s">
        <v>2587</v>
      </c>
      <c r="H240" t="s">
        <v>2588</v>
      </c>
      <c r="I240" t="s">
        <v>2589</v>
      </c>
      <c r="J240" t="s">
        <v>2590</v>
      </c>
      <c r="K240" t="s">
        <v>47</v>
      </c>
      <c r="L240" t="s">
        <v>47</v>
      </c>
      <c r="M240" t="s">
        <v>47</v>
      </c>
      <c r="N240" t="s">
        <v>47</v>
      </c>
      <c r="O240" t="s">
        <v>47</v>
      </c>
      <c r="P240" t="s">
        <v>47</v>
      </c>
      <c r="Q240" t="s">
        <v>2591</v>
      </c>
      <c r="R240" t="s">
        <v>2592</v>
      </c>
      <c r="S240" s="28">
        <v>0.87061738332364902</v>
      </c>
      <c r="T240" s="28">
        <v>0.12938261667635101</v>
      </c>
      <c r="U240">
        <v>106</v>
      </c>
      <c r="V240">
        <v>99</v>
      </c>
      <c r="W240">
        <v>14</v>
      </c>
      <c r="X240" t="s">
        <v>1152</v>
      </c>
      <c r="Y240" t="s">
        <v>1153</v>
      </c>
      <c r="Z240" s="7" t="b">
        <f t="shared" si="62"/>
        <v>1</v>
      </c>
      <c r="AA240" s="8" t="b">
        <f t="shared" si="60"/>
        <v>1</v>
      </c>
      <c r="AB240" s="9" t="b">
        <f t="shared" si="61"/>
        <v>0</v>
      </c>
      <c r="AC240" s="10" t="b">
        <f t="shared" si="63"/>
        <v>1</v>
      </c>
      <c r="AD240" s="10" t="b">
        <f t="shared" si="64"/>
        <v>1</v>
      </c>
      <c r="AE240" s="10" t="b">
        <f t="shared" si="65"/>
        <v>1</v>
      </c>
      <c r="AF240" s="10" t="b">
        <f t="shared" si="66"/>
        <v>1</v>
      </c>
      <c r="AG240" s="10" t="b">
        <f t="shared" si="67"/>
        <v>1</v>
      </c>
      <c r="AH240" s="10" t="b">
        <f t="shared" si="68"/>
        <v>1</v>
      </c>
      <c r="AI240" s="11">
        <f t="shared" si="69"/>
        <v>1</v>
      </c>
      <c r="AJ240" s="11">
        <f t="shared" si="70"/>
        <v>1</v>
      </c>
      <c r="AK240" s="11">
        <f t="shared" si="71"/>
        <v>1</v>
      </c>
      <c r="AL240" s="11">
        <f t="shared" si="72"/>
        <v>1</v>
      </c>
      <c r="AM240" s="11">
        <f t="shared" si="73"/>
        <v>1</v>
      </c>
    </row>
    <row r="241" spans="1:39" x14ac:dyDescent="0.25">
      <c r="A241" s="12">
        <v>44520</v>
      </c>
      <c r="B241">
        <v>2022</v>
      </c>
      <c r="C241" t="s">
        <v>70</v>
      </c>
      <c r="D241" t="s">
        <v>91</v>
      </c>
      <c r="E241" t="s">
        <v>2534</v>
      </c>
      <c r="F241" t="s">
        <v>2565</v>
      </c>
      <c r="G241" t="s">
        <v>2593</v>
      </c>
      <c r="H241" t="s">
        <v>2594</v>
      </c>
      <c r="I241" t="s">
        <v>2595</v>
      </c>
      <c r="J241" t="s">
        <v>2596</v>
      </c>
      <c r="K241" t="s">
        <v>47</v>
      </c>
      <c r="L241" t="s">
        <v>47</v>
      </c>
      <c r="M241" t="s">
        <v>47</v>
      </c>
      <c r="N241" t="s">
        <v>47</v>
      </c>
      <c r="O241" t="s">
        <v>47</v>
      </c>
      <c r="P241" t="s">
        <v>47</v>
      </c>
      <c r="Q241" t="s">
        <v>2597</v>
      </c>
      <c r="R241" t="s">
        <v>2598</v>
      </c>
      <c r="S241" s="28">
        <v>0.78277072116905899</v>
      </c>
      <c r="T241" s="28">
        <v>0.21722927883094101</v>
      </c>
      <c r="U241">
        <v>111</v>
      </c>
      <c r="V241">
        <v>94</v>
      </c>
      <c r="W241">
        <v>45</v>
      </c>
      <c r="X241" t="s">
        <v>1525</v>
      </c>
      <c r="Y241" t="s">
        <v>1653</v>
      </c>
      <c r="Z241" s="7" t="b">
        <f t="shared" si="62"/>
        <v>1</v>
      </c>
      <c r="AA241" s="8" t="b">
        <f t="shared" si="60"/>
        <v>1</v>
      </c>
      <c r="AB241" s="9" t="b">
        <f t="shared" si="61"/>
        <v>0</v>
      </c>
      <c r="AC241" s="10" t="b">
        <f t="shared" si="63"/>
        <v>1</v>
      </c>
      <c r="AD241" s="10" t="b">
        <f t="shared" si="64"/>
        <v>1</v>
      </c>
      <c r="AE241" s="10" t="b">
        <f t="shared" si="65"/>
        <v>1</v>
      </c>
      <c r="AF241" s="10" t="b">
        <f t="shared" si="66"/>
        <v>1</v>
      </c>
      <c r="AG241" s="10" t="b">
        <f t="shared" si="67"/>
        <v>1</v>
      </c>
      <c r="AH241" s="10">
        <f t="shared" si="68"/>
        <v>1</v>
      </c>
      <c r="AI241" s="11">
        <f t="shared" si="69"/>
        <v>1</v>
      </c>
      <c r="AJ241" s="11">
        <f t="shared" si="70"/>
        <v>1</v>
      </c>
      <c r="AK241" s="11">
        <f t="shared" si="71"/>
        <v>1</v>
      </c>
      <c r="AL241" s="11">
        <f t="shared" si="72"/>
        <v>1</v>
      </c>
      <c r="AM241" s="11" t="b">
        <f t="shared" si="73"/>
        <v>1</v>
      </c>
    </row>
    <row r="242" spans="1:39" x14ac:dyDescent="0.25">
      <c r="A242" s="12">
        <v>44520</v>
      </c>
      <c r="B242">
        <v>2022</v>
      </c>
      <c r="C242" t="s">
        <v>71</v>
      </c>
      <c r="D242" t="s">
        <v>110</v>
      </c>
      <c r="E242" t="s">
        <v>2498</v>
      </c>
      <c r="F242" t="s">
        <v>2497</v>
      </c>
      <c r="G242" t="s">
        <v>2599</v>
      </c>
      <c r="H242" t="s">
        <v>2600</v>
      </c>
      <c r="I242" t="s">
        <v>2601</v>
      </c>
      <c r="J242" t="s">
        <v>2602</v>
      </c>
      <c r="K242" t="s">
        <v>47</v>
      </c>
      <c r="L242" t="s">
        <v>47</v>
      </c>
      <c r="M242" t="s">
        <v>47</v>
      </c>
      <c r="N242" t="s">
        <v>47</v>
      </c>
      <c r="O242" t="s">
        <v>47</v>
      </c>
      <c r="P242" t="s">
        <v>47</v>
      </c>
      <c r="Q242" t="s">
        <v>2603</v>
      </c>
      <c r="R242" t="s">
        <v>2604</v>
      </c>
      <c r="S242" s="28">
        <v>0.54737679221755697</v>
      </c>
      <c r="T242" s="28">
        <v>0.45262320778244303</v>
      </c>
      <c r="U242">
        <v>103</v>
      </c>
      <c r="V242">
        <v>100</v>
      </c>
      <c r="W242">
        <v>76</v>
      </c>
      <c r="X242" t="s">
        <v>1446</v>
      </c>
      <c r="Y242" t="s">
        <v>1295</v>
      </c>
      <c r="Z242" s="7" t="b">
        <f t="shared" si="62"/>
        <v>1</v>
      </c>
      <c r="AA242" s="8" t="b">
        <f t="shared" si="60"/>
        <v>1</v>
      </c>
      <c r="AB242" s="9" t="b">
        <f t="shared" si="61"/>
        <v>0</v>
      </c>
      <c r="AC242" s="10" t="b">
        <f t="shared" si="63"/>
        <v>1</v>
      </c>
      <c r="AD242" s="10">
        <f t="shared" si="64"/>
        <v>1</v>
      </c>
      <c r="AE242" s="10">
        <f t="shared" si="65"/>
        <v>1</v>
      </c>
      <c r="AF242" s="10">
        <f t="shared" si="66"/>
        <v>1</v>
      </c>
      <c r="AG242" s="10">
        <f t="shared" si="67"/>
        <v>1</v>
      </c>
      <c r="AH242" s="10">
        <f t="shared" si="68"/>
        <v>1</v>
      </c>
      <c r="AI242" s="11" t="b">
        <f t="shared" si="69"/>
        <v>1</v>
      </c>
      <c r="AJ242" s="11">
        <f t="shared" si="70"/>
        <v>1</v>
      </c>
      <c r="AK242" s="11">
        <f t="shared" si="71"/>
        <v>1</v>
      </c>
      <c r="AL242" s="11">
        <f t="shared" si="72"/>
        <v>1</v>
      </c>
      <c r="AM242" s="11">
        <f t="shared" si="73"/>
        <v>1</v>
      </c>
    </row>
    <row r="243" spans="1:39" x14ac:dyDescent="0.25">
      <c r="A243" s="12">
        <v>44520</v>
      </c>
      <c r="B243">
        <v>2022</v>
      </c>
      <c r="C243" t="s">
        <v>39</v>
      </c>
      <c r="D243" t="s">
        <v>131</v>
      </c>
      <c r="E243" t="s">
        <v>2553</v>
      </c>
      <c r="F243" t="s">
        <v>2560</v>
      </c>
      <c r="G243" t="s">
        <v>2605</v>
      </c>
      <c r="H243" t="s">
        <v>2606</v>
      </c>
      <c r="I243" t="s">
        <v>2607</v>
      </c>
      <c r="J243" t="s">
        <v>2608</v>
      </c>
      <c r="K243" t="s">
        <v>47</v>
      </c>
      <c r="L243" t="s">
        <v>47</v>
      </c>
      <c r="M243" t="s">
        <v>47</v>
      </c>
      <c r="N243" t="s">
        <v>47</v>
      </c>
      <c r="O243" t="s">
        <v>47</v>
      </c>
      <c r="P243" t="s">
        <v>47</v>
      </c>
      <c r="Q243" t="s">
        <v>2609</v>
      </c>
      <c r="R243" t="s">
        <v>2610</v>
      </c>
      <c r="S243" s="28">
        <v>0.88604991138204203</v>
      </c>
      <c r="T243" s="28">
        <v>0.113950088617958</v>
      </c>
      <c r="U243">
        <v>111</v>
      </c>
      <c r="V243">
        <v>105</v>
      </c>
      <c r="W243">
        <v>20</v>
      </c>
      <c r="X243" t="s">
        <v>1152</v>
      </c>
      <c r="Y243" t="s">
        <v>1226</v>
      </c>
      <c r="Z243" s="7" t="b">
        <f t="shared" si="62"/>
        <v>1</v>
      </c>
      <c r="AA243" s="8" t="b">
        <f t="shared" si="60"/>
        <v>1</v>
      </c>
      <c r="AB243" s="9" t="b">
        <f t="shared" si="61"/>
        <v>0</v>
      </c>
      <c r="AC243" s="10" t="b">
        <f t="shared" si="63"/>
        <v>1</v>
      </c>
      <c r="AD243" s="10" t="b">
        <f t="shared" si="64"/>
        <v>1</v>
      </c>
      <c r="AE243" s="10" t="b">
        <f t="shared" si="65"/>
        <v>1</v>
      </c>
      <c r="AF243" s="10" t="b">
        <f t="shared" si="66"/>
        <v>1</v>
      </c>
      <c r="AG243" s="10" t="b">
        <f t="shared" si="67"/>
        <v>1</v>
      </c>
      <c r="AH243" s="10" t="b">
        <f t="shared" si="68"/>
        <v>1</v>
      </c>
      <c r="AI243" s="11">
        <f t="shared" si="69"/>
        <v>1</v>
      </c>
      <c r="AJ243" s="11">
        <f t="shared" si="70"/>
        <v>1</v>
      </c>
      <c r="AK243" s="11">
        <f t="shared" si="71"/>
        <v>1</v>
      </c>
      <c r="AL243" s="11">
        <f t="shared" si="72"/>
        <v>1</v>
      </c>
      <c r="AM243" s="11">
        <f t="shared" si="73"/>
        <v>1</v>
      </c>
    </row>
    <row r="244" spans="1:39" x14ac:dyDescent="0.25">
      <c r="A244" s="12">
        <v>44520</v>
      </c>
      <c r="B244">
        <v>2022</v>
      </c>
      <c r="C244" t="s">
        <v>100</v>
      </c>
      <c r="D244" t="s">
        <v>141</v>
      </c>
      <c r="E244" t="s">
        <v>2443</v>
      </c>
      <c r="F244" t="s">
        <v>2533</v>
      </c>
      <c r="G244" t="s">
        <v>2611</v>
      </c>
      <c r="H244" t="s">
        <v>2612</v>
      </c>
      <c r="I244" t="s">
        <v>2613</v>
      </c>
      <c r="J244" t="s">
        <v>2614</v>
      </c>
      <c r="K244" t="s">
        <v>47</v>
      </c>
      <c r="L244" t="s">
        <v>47</v>
      </c>
      <c r="M244" t="s">
        <v>47</v>
      </c>
      <c r="N244" t="s">
        <v>47</v>
      </c>
      <c r="O244" t="s">
        <v>47</v>
      </c>
      <c r="P244" t="s">
        <v>47</v>
      </c>
      <c r="Q244" t="s">
        <v>2615</v>
      </c>
      <c r="R244" t="s">
        <v>2616</v>
      </c>
      <c r="S244" s="28">
        <v>0.78793653899907801</v>
      </c>
      <c r="T244" s="28">
        <v>0.21206346100092199</v>
      </c>
      <c r="U244">
        <v>115</v>
      </c>
      <c r="V244">
        <v>105</v>
      </c>
      <c r="W244">
        <v>66</v>
      </c>
      <c r="X244" t="s">
        <v>1198</v>
      </c>
      <c r="Y244" t="s">
        <v>1075</v>
      </c>
      <c r="Z244" s="7" t="b">
        <f t="shared" si="62"/>
        <v>1</v>
      </c>
      <c r="AA244" s="8" t="b">
        <f t="shared" si="60"/>
        <v>1</v>
      </c>
      <c r="AB244" s="9" t="b">
        <f t="shared" si="61"/>
        <v>0</v>
      </c>
      <c r="AC244" s="10" t="b">
        <f t="shared" si="63"/>
        <v>1</v>
      </c>
      <c r="AD244" s="10" t="b">
        <f t="shared" si="64"/>
        <v>1</v>
      </c>
      <c r="AE244" s="10" t="b">
        <f t="shared" si="65"/>
        <v>1</v>
      </c>
      <c r="AF244" s="10" t="b">
        <f t="shared" si="66"/>
        <v>1</v>
      </c>
      <c r="AG244" s="10" t="b">
        <f t="shared" si="67"/>
        <v>1</v>
      </c>
      <c r="AH244" s="10">
        <f t="shared" si="68"/>
        <v>1</v>
      </c>
      <c r="AI244" s="11">
        <f t="shared" si="69"/>
        <v>1</v>
      </c>
      <c r="AJ244" s="11">
        <f t="shared" si="70"/>
        <v>1</v>
      </c>
      <c r="AK244" s="11">
        <f t="shared" si="71"/>
        <v>1</v>
      </c>
      <c r="AL244" s="11">
        <f t="shared" si="72"/>
        <v>1</v>
      </c>
      <c r="AM244" s="11" t="b">
        <f t="shared" si="73"/>
        <v>1</v>
      </c>
    </row>
    <row r="245" spans="1:39" x14ac:dyDescent="0.25">
      <c r="A245" s="12">
        <v>44520</v>
      </c>
      <c r="B245">
        <v>2022</v>
      </c>
      <c r="C245" t="s">
        <v>180</v>
      </c>
      <c r="D245" t="s">
        <v>61</v>
      </c>
      <c r="E245" t="s">
        <v>2559</v>
      </c>
      <c r="F245" t="s">
        <v>2548</v>
      </c>
      <c r="G245" t="s">
        <v>2617</v>
      </c>
      <c r="H245" t="s">
        <v>2618</v>
      </c>
      <c r="I245" t="s">
        <v>2619</v>
      </c>
      <c r="J245" t="s">
        <v>2620</v>
      </c>
      <c r="K245" t="s">
        <v>47</v>
      </c>
      <c r="L245" t="s">
        <v>47</v>
      </c>
      <c r="M245" t="s">
        <v>47</v>
      </c>
      <c r="N245" t="s">
        <v>47</v>
      </c>
      <c r="O245" t="s">
        <v>47</v>
      </c>
      <c r="P245" t="s">
        <v>47</v>
      </c>
      <c r="Q245" t="s">
        <v>2621</v>
      </c>
      <c r="R245" t="s">
        <v>2622</v>
      </c>
      <c r="S245" s="28">
        <v>0.91035289345338199</v>
      </c>
      <c r="T245" s="28">
        <v>8.96471065466177E-2</v>
      </c>
      <c r="U245">
        <v>117</v>
      </c>
      <c r="V245">
        <v>108</v>
      </c>
      <c r="W245">
        <v>30</v>
      </c>
      <c r="X245" t="s">
        <v>1253</v>
      </c>
      <c r="Y245" t="s">
        <v>1227</v>
      </c>
      <c r="Z245" s="7" t="b">
        <f t="shared" si="62"/>
        <v>1</v>
      </c>
      <c r="AA245" s="8" t="b">
        <f t="shared" si="60"/>
        <v>1</v>
      </c>
      <c r="AB245" s="9" t="b">
        <f t="shared" si="61"/>
        <v>0</v>
      </c>
      <c r="AC245" s="10" t="b">
        <f t="shared" si="63"/>
        <v>1</v>
      </c>
      <c r="AD245" s="10" t="b">
        <f t="shared" si="64"/>
        <v>1</v>
      </c>
      <c r="AE245" s="10" t="b">
        <f t="shared" si="65"/>
        <v>1</v>
      </c>
      <c r="AF245" s="10" t="b">
        <f t="shared" si="66"/>
        <v>1</v>
      </c>
      <c r="AG245" s="10" t="b">
        <f t="shared" si="67"/>
        <v>1</v>
      </c>
      <c r="AH245" s="10" t="b">
        <f t="shared" si="68"/>
        <v>1</v>
      </c>
      <c r="AI245" s="11">
        <f t="shared" si="69"/>
        <v>1</v>
      </c>
      <c r="AJ245" s="11">
        <f t="shared" si="70"/>
        <v>1</v>
      </c>
      <c r="AK245" s="11">
        <f t="shared" si="71"/>
        <v>1</v>
      </c>
      <c r="AL245" s="11">
        <f t="shared" si="72"/>
        <v>1</v>
      </c>
      <c r="AM245" s="11">
        <f t="shared" si="73"/>
        <v>1</v>
      </c>
    </row>
    <row r="246" spans="1:39" x14ac:dyDescent="0.25">
      <c r="A246" s="12">
        <v>44520</v>
      </c>
      <c r="B246">
        <v>2022</v>
      </c>
      <c r="C246" t="s">
        <v>130</v>
      </c>
      <c r="D246" t="s">
        <v>120</v>
      </c>
      <c r="E246" t="s">
        <v>2509</v>
      </c>
      <c r="F246" t="s">
        <v>2515</v>
      </c>
      <c r="G246" t="s">
        <v>2623</v>
      </c>
      <c r="H246" t="s">
        <v>2624</v>
      </c>
      <c r="I246" t="s">
        <v>2625</v>
      </c>
      <c r="J246" t="s">
        <v>2626</v>
      </c>
      <c r="K246" t="s">
        <v>47</v>
      </c>
      <c r="L246" t="s">
        <v>47</v>
      </c>
      <c r="M246" t="s">
        <v>47</v>
      </c>
      <c r="N246" t="s">
        <v>47</v>
      </c>
      <c r="O246" t="s">
        <v>47</v>
      </c>
      <c r="P246" t="s">
        <v>47</v>
      </c>
      <c r="Q246" t="s">
        <v>2627</v>
      </c>
      <c r="R246" t="s">
        <v>2628</v>
      </c>
      <c r="S246" s="28">
        <v>0.61243341310334398</v>
      </c>
      <c r="T246" s="28">
        <v>0.38756658689665602</v>
      </c>
      <c r="U246">
        <v>138</v>
      </c>
      <c r="V246">
        <v>95</v>
      </c>
      <c r="W246">
        <v>53</v>
      </c>
      <c r="X246" t="s">
        <v>1295</v>
      </c>
      <c r="Y246" t="s">
        <v>1075</v>
      </c>
      <c r="Z246" s="7" t="b">
        <f t="shared" si="62"/>
        <v>1</v>
      </c>
      <c r="AA246" s="8" t="b">
        <f t="shared" si="60"/>
        <v>1</v>
      </c>
      <c r="AB246" s="9" t="b">
        <f t="shared" si="61"/>
        <v>0</v>
      </c>
      <c r="AC246" s="10" t="b">
        <f t="shared" si="63"/>
        <v>1</v>
      </c>
      <c r="AD246" s="10" t="b">
        <f t="shared" si="64"/>
        <v>1</v>
      </c>
      <c r="AE246" s="10">
        <f t="shared" si="65"/>
        <v>1</v>
      </c>
      <c r="AF246" s="10">
        <f t="shared" si="66"/>
        <v>1</v>
      </c>
      <c r="AG246" s="10">
        <f t="shared" si="67"/>
        <v>1</v>
      </c>
      <c r="AH246" s="10">
        <f t="shared" si="68"/>
        <v>1</v>
      </c>
      <c r="AI246" s="11">
        <f t="shared" si="69"/>
        <v>1</v>
      </c>
      <c r="AJ246" s="11" t="b">
        <f t="shared" si="70"/>
        <v>1</v>
      </c>
      <c r="AK246" s="11">
        <f t="shared" si="71"/>
        <v>1</v>
      </c>
      <c r="AL246" s="11">
        <f t="shared" si="72"/>
        <v>1</v>
      </c>
      <c r="AM246" s="11">
        <f t="shared" si="73"/>
        <v>1</v>
      </c>
    </row>
    <row r="247" spans="1:39" x14ac:dyDescent="0.25">
      <c r="A247" s="12">
        <v>44520</v>
      </c>
      <c r="B247">
        <v>2022</v>
      </c>
      <c r="C247" t="s">
        <v>170</v>
      </c>
      <c r="D247" t="s">
        <v>150</v>
      </c>
      <c r="E247" t="s">
        <v>2577</v>
      </c>
      <c r="F247" t="s">
        <v>2527</v>
      </c>
      <c r="G247" t="s">
        <v>2629</v>
      </c>
      <c r="H247" t="s">
        <v>2630</v>
      </c>
      <c r="I247" t="s">
        <v>2631</v>
      </c>
      <c r="J247" t="s">
        <v>2632</v>
      </c>
      <c r="K247" t="s">
        <v>47</v>
      </c>
      <c r="L247" t="s">
        <v>47</v>
      </c>
      <c r="M247" t="s">
        <v>47</v>
      </c>
      <c r="N247" t="s">
        <v>47</v>
      </c>
      <c r="O247" t="s">
        <v>47</v>
      </c>
      <c r="P247" t="s">
        <v>47</v>
      </c>
      <c r="Q247" t="s">
        <v>2633</v>
      </c>
      <c r="R247" t="s">
        <v>2634</v>
      </c>
      <c r="S247" s="28">
        <v>0.30137511117909199</v>
      </c>
      <c r="T247" s="28">
        <v>0.69862488882090801</v>
      </c>
      <c r="U247">
        <v>105</v>
      </c>
      <c r="V247">
        <v>123</v>
      </c>
      <c r="W247">
        <v>72</v>
      </c>
      <c r="X247" t="s">
        <v>1064</v>
      </c>
      <c r="Y247" t="s">
        <v>1446</v>
      </c>
      <c r="Z247" s="7" t="b">
        <f t="shared" si="62"/>
        <v>0</v>
      </c>
      <c r="AA247" s="8" t="b">
        <f t="shared" si="60"/>
        <v>0</v>
      </c>
      <c r="AB247" s="9" t="b">
        <f t="shared" si="61"/>
        <v>1</v>
      </c>
      <c r="AC247" s="10" t="b">
        <f t="shared" si="63"/>
        <v>1</v>
      </c>
      <c r="AD247" s="10" t="b">
        <f t="shared" si="64"/>
        <v>1</v>
      </c>
      <c r="AE247" s="10" t="b">
        <f t="shared" si="65"/>
        <v>1</v>
      </c>
      <c r="AF247" s="10">
        <f t="shared" si="66"/>
        <v>1</v>
      </c>
      <c r="AG247" s="10">
        <f t="shared" si="67"/>
        <v>1</v>
      </c>
      <c r="AH247" s="10">
        <f t="shared" si="68"/>
        <v>1</v>
      </c>
      <c r="AI247" s="11">
        <f t="shared" si="69"/>
        <v>1</v>
      </c>
      <c r="AJ247" s="11">
        <f t="shared" si="70"/>
        <v>1</v>
      </c>
      <c r="AK247" s="11" t="b">
        <f t="shared" si="71"/>
        <v>1</v>
      </c>
      <c r="AL247" s="11">
        <f t="shared" si="72"/>
        <v>1</v>
      </c>
      <c r="AM247" s="11">
        <f t="shared" si="73"/>
        <v>1</v>
      </c>
    </row>
    <row r="248" spans="1:39" x14ac:dyDescent="0.25">
      <c r="A248" s="12">
        <v>44520</v>
      </c>
      <c r="B248">
        <v>2022</v>
      </c>
      <c r="C248" t="s">
        <v>171</v>
      </c>
      <c r="D248" t="s">
        <v>40</v>
      </c>
      <c r="E248" t="s">
        <v>2491</v>
      </c>
      <c r="F248" t="s">
        <v>2522</v>
      </c>
      <c r="G248" t="s">
        <v>2635</v>
      </c>
      <c r="H248" t="s">
        <v>2636</v>
      </c>
      <c r="I248" t="s">
        <v>2637</v>
      </c>
      <c r="J248" t="s">
        <v>2638</v>
      </c>
      <c r="K248" t="s">
        <v>47</v>
      </c>
      <c r="L248" t="s">
        <v>47</v>
      </c>
      <c r="M248" t="s">
        <v>47</v>
      </c>
      <c r="N248" t="s">
        <v>47</v>
      </c>
      <c r="O248" t="s">
        <v>47</v>
      </c>
      <c r="P248" t="s">
        <v>47</v>
      </c>
      <c r="Q248" t="s">
        <v>2639</v>
      </c>
      <c r="R248" t="s">
        <v>2640</v>
      </c>
      <c r="S248" s="28">
        <v>0.68831833206524595</v>
      </c>
      <c r="T248" s="28">
        <v>0.31168166793475399</v>
      </c>
      <c r="U248">
        <v>118</v>
      </c>
      <c r="V248">
        <v>111</v>
      </c>
      <c r="W248">
        <v>74</v>
      </c>
      <c r="X248" t="s">
        <v>1227</v>
      </c>
      <c r="Y248" t="s">
        <v>1330</v>
      </c>
      <c r="Z248" s="7" t="b">
        <f t="shared" si="62"/>
        <v>1</v>
      </c>
      <c r="AA248" s="8" t="b">
        <f t="shared" si="60"/>
        <v>1</v>
      </c>
      <c r="AB248" s="9" t="b">
        <f t="shared" si="61"/>
        <v>0</v>
      </c>
      <c r="AC248" s="10" t="b">
        <f t="shared" si="63"/>
        <v>1</v>
      </c>
      <c r="AD248" s="10" t="b">
        <f t="shared" si="64"/>
        <v>1</v>
      </c>
      <c r="AE248" s="10" t="b">
        <f t="shared" si="65"/>
        <v>1</v>
      </c>
      <c r="AF248" s="10">
        <f t="shared" si="66"/>
        <v>1</v>
      </c>
      <c r="AG248" s="10">
        <f t="shared" si="67"/>
        <v>1</v>
      </c>
      <c r="AH248" s="10">
        <f t="shared" si="68"/>
        <v>1</v>
      </c>
      <c r="AI248" s="11">
        <f t="shared" si="69"/>
        <v>1</v>
      </c>
      <c r="AJ248" s="11">
        <f t="shared" si="70"/>
        <v>1</v>
      </c>
      <c r="AK248" s="11" t="b">
        <f t="shared" si="71"/>
        <v>1</v>
      </c>
      <c r="AL248" s="11">
        <f t="shared" si="72"/>
        <v>1</v>
      </c>
      <c r="AM248" s="11">
        <f t="shared" si="73"/>
        <v>1</v>
      </c>
    </row>
    <row r="249" spans="1:39" x14ac:dyDescent="0.25">
      <c r="A249" s="12">
        <v>44521</v>
      </c>
      <c r="B249">
        <v>2022</v>
      </c>
      <c r="C249" t="s">
        <v>188</v>
      </c>
      <c r="D249" t="s">
        <v>161</v>
      </c>
      <c r="E249" t="s">
        <v>2566</v>
      </c>
      <c r="F249" t="s">
        <v>2584</v>
      </c>
      <c r="G249" t="s">
        <v>2641</v>
      </c>
      <c r="H249" t="s">
        <v>2642</v>
      </c>
      <c r="I249" t="s">
        <v>2643</v>
      </c>
      <c r="J249" t="s">
        <v>2644</v>
      </c>
      <c r="K249" t="s">
        <v>47</v>
      </c>
      <c r="L249" t="s">
        <v>47</v>
      </c>
      <c r="M249" t="s">
        <v>47</v>
      </c>
      <c r="N249" t="s">
        <v>47</v>
      </c>
      <c r="O249" t="s">
        <v>47</v>
      </c>
      <c r="P249" t="s">
        <v>47</v>
      </c>
      <c r="Q249" t="s">
        <v>2645</v>
      </c>
      <c r="R249" t="s">
        <v>2646</v>
      </c>
      <c r="S249" s="28">
        <v>0.66909254161121501</v>
      </c>
      <c r="T249" s="28">
        <v>0.33090745838878499</v>
      </c>
      <c r="U249">
        <v>97</v>
      </c>
      <c r="V249">
        <v>91</v>
      </c>
      <c r="W249">
        <v>77</v>
      </c>
      <c r="X249" t="s">
        <v>1095</v>
      </c>
      <c r="Y249" t="s">
        <v>1085</v>
      </c>
      <c r="Z249" s="7" t="b">
        <f t="shared" si="62"/>
        <v>1</v>
      </c>
      <c r="AA249" s="8" t="b">
        <f t="shared" si="60"/>
        <v>1</v>
      </c>
      <c r="AB249" s="9" t="b">
        <f t="shared" si="61"/>
        <v>0</v>
      </c>
      <c r="AC249" s="10" t="b">
        <f t="shared" si="63"/>
        <v>1</v>
      </c>
      <c r="AD249" s="10" t="b">
        <f t="shared" si="64"/>
        <v>1</v>
      </c>
      <c r="AE249" s="10" t="b">
        <f t="shared" si="65"/>
        <v>1</v>
      </c>
      <c r="AF249" s="10">
        <f t="shared" si="66"/>
        <v>1</v>
      </c>
      <c r="AG249" s="10">
        <f t="shared" si="67"/>
        <v>1</v>
      </c>
      <c r="AH249" s="10">
        <f t="shared" si="68"/>
        <v>1</v>
      </c>
      <c r="AI249" s="11">
        <f t="shared" si="69"/>
        <v>1</v>
      </c>
      <c r="AJ249" s="11">
        <f t="shared" si="70"/>
        <v>1</v>
      </c>
      <c r="AK249" s="11" t="b">
        <f t="shared" si="71"/>
        <v>1</v>
      </c>
      <c r="AL249" s="11">
        <f t="shared" si="72"/>
        <v>1</v>
      </c>
      <c r="AM249" s="11">
        <f t="shared" si="73"/>
        <v>1</v>
      </c>
    </row>
    <row r="250" spans="1:39" x14ac:dyDescent="0.25">
      <c r="A250" s="12">
        <v>44521</v>
      </c>
      <c r="B250">
        <v>2022</v>
      </c>
      <c r="C250" t="s">
        <v>60</v>
      </c>
      <c r="D250" t="s">
        <v>51</v>
      </c>
      <c r="E250" t="s">
        <v>2541</v>
      </c>
      <c r="F250" t="s">
        <v>2554</v>
      </c>
      <c r="G250" t="s">
        <v>2647</v>
      </c>
      <c r="H250" t="s">
        <v>2648</v>
      </c>
      <c r="I250" t="s">
        <v>2649</v>
      </c>
      <c r="J250" t="s">
        <v>2650</v>
      </c>
      <c r="K250" t="s">
        <v>47</v>
      </c>
      <c r="L250" t="s">
        <v>47</v>
      </c>
      <c r="M250" t="s">
        <v>47</v>
      </c>
      <c r="N250" t="s">
        <v>47</v>
      </c>
      <c r="O250" t="s">
        <v>47</v>
      </c>
      <c r="P250" t="s">
        <v>47</v>
      </c>
      <c r="Q250" t="s">
        <v>2651</v>
      </c>
      <c r="R250" t="s">
        <v>2652</v>
      </c>
      <c r="S250" s="28">
        <v>0.457926876345425</v>
      </c>
      <c r="T250" s="28">
        <v>0.54207312365457505</v>
      </c>
      <c r="U250">
        <v>116</v>
      </c>
      <c r="V250">
        <v>121</v>
      </c>
      <c r="W250">
        <v>9</v>
      </c>
      <c r="X250" t="s">
        <v>1163</v>
      </c>
      <c r="Y250" t="s">
        <v>1143</v>
      </c>
      <c r="Z250" s="7" t="b">
        <f t="shared" si="62"/>
        <v>0</v>
      </c>
      <c r="AA250" s="8" t="b">
        <f t="shared" si="60"/>
        <v>0</v>
      </c>
      <c r="AB250" s="9" t="b">
        <f t="shared" si="61"/>
        <v>1</v>
      </c>
      <c r="AC250" s="10" t="b">
        <f t="shared" si="63"/>
        <v>1</v>
      </c>
      <c r="AD250" s="10">
        <f t="shared" si="64"/>
        <v>1</v>
      </c>
      <c r="AE250" s="10">
        <f t="shared" si="65"/>
        <v>1</v>
      </c>
      <c r="AF250" s="10">
        <f t="shared" si="66"/>
        <v>1</v>
      </c>
      <c r="AG250" s="10">
        <f t="shared" si="67"/>
        <v>1</v>
      </c>
      <c r="AH250" s="10">
        <f t="shared" si="68"/>
        <v>1</v>
      </c>
      <c r="AI250" s="11" t="b">
        <f t="shared" si="69"/>
        <v>1</v>
      </c>
      <c r="AJ250" s="11">
        <f t="shared" si="70"/>
        <v>1</v>
      </c>
      <c r="AK250" s="11">
        <f t="shared" si="71"/>
        <v>1</v>
      </c>
      <c r="AL250" s="11">
        <f t="shared" si="72"/>
        <v>1</v>
      </c>
      <c r="AM250" s="11">
        <f t="shared" si="73"/>
        <v>1</v>
      </c>
    </row>
    <row r="251" spans="1:39" x14ac:dyDescent="0.25">
      <c r="A251" s="12">
        <v>44521</v>
      </c>
      <c r="B251">
        <v>2022</v>
      </c>
      <c r="C251" t="s">
        <v>111</v>
      </c>
      <c r="D251" t="s">
        <v>121</v>
      </c>
      <c r="E251" t="s">
        <v>2572</v>
      </c>
      <c r="F251" t="s">
        <v>2589</v>
      </c>
      <c r="G251" t="s">
        <v>2653</v>
      </c>
      <c r="H251" t="s">
        <v>2654</v>
      </c>
      <c r="I251" t="s">
        <v>2655</v>
      </c>
      <c r="J251" t="s">
        <v>2656</v>
      </c>
      <c r="K251" t="s">
        <v>47</v>
      </c>
      <c r="L251" t="s">
        <v>47</v>
      </c>
      <c r="M251" t="s">
        <v>47</v>
      </c>
      <c r="N251" t="s">
        <v>47</v>
      </c>
      <c r="O251" t="s">
        <v>47</v>
      </c>
      <c r="P251" t="s">
        <v>47</v>
      </c>
      <c r="Q251" t="s">
        <v>2657</v>
      </c>
      <c r="R251" t="s">
        <v>2658</v>
      </c>
      <c r="S251" s="28">
        <v>0.73031575848373798</v>
      </c>
      <c r="T251" s="28">
        <v>0.26968424151626202</v>
      </c>
      <c r="U251">
        <v>109</v>
      </c>
      <c r="V251">
        <v>103</v>
      </c>
      <c r="W251">
        <v>64</v>
      </c>
      <c r="X251" t="s">
        <v>1189</v>
      </c>
      <c r="Y251" t="s">
        <v>1413</v>
      </c>
      <c r="Z251" s="7" t="b">
        <f t="shared" si="62"/>
        <v>1</v>
      </c>
      <c r="AA251" s="8" t="b">
        <f t="shared" si="60"/>
        <v>1</v>
      </c>
      <c r="AB251" s="9" t="b">
        <f t="shared" si="61"/>
        <v>0</v>
      </c>
      <c r="AC251" s="10" t="b">
        <f t="shared" si="63"/>
        <v>1</v>
      </c>
      <c r="AD251" s="10" t="b">
        <f t="shared" si="64"/>
        <v>1</v>
      </c>
      <c r="AE251" s="10" t="b">
        <f t="shared" si="65"/>
        <v>1</v>
      </c>
      <c r="AF251" s="10" t="b">
        <f t="shared" si="66"/>
        <v>1</v>
      </c>
      <c r="AG251" s="10">
        <f t="shared" si="67"/>
        <v>1</v>
      </c>
      <c r="AH251" s="10">
        <f t="shared" si="68"/>
        <v>1</v>
      </c>
      <c r="AI251" s="11">
        <f t="shared" si="69"/>
        <v>1</v>
      </c>
      <c r="AJ251" s="11">
        <f t="shared" si="70"/>
        <v>1</v>
      </c>
      <c r="AK251" s="11">
        <f t="shared" si="71"/>
        <v>1</v>
      </c>
      <c r="AL251" s="11" t="b">
        <f t="shared" si="72"/>
        <v>1</v>
      </c>
      <c r="AM251" s="11">
        <f t="shared" si="73"/>
        <v>1</v>
      </c>
    </row>
    <row r="252" spans="1:39" x14ac:dyDescent="0.25">
      <c r="A252" s="12">
        <v>44521</v>
      </c>
      <c r="B252">
        <v>2022</v>
      </c>
      <c r="C252" t="s">
        <v>160</v>
      </c>
      <c r="D252" t="s">
        <v>151</v>
      </c>
      <c r="E252" t="s">
        <v>2583</v>
      </c>
      <c r="F252" t="s">
        <v>2571</v>
      </c>
      <c r="G252" t="s">
        <v>2659</v>
      </c>
      <c r="H252" t="s">
        <v>2660</v>
      </c>
      <c r="I252" t="s">
        <v>2661</v>
      </c>
      <c r="J252" t="s">
        <v>2662</v>
      </c>
      <c r="K252" t="s">
        <v>47</v>
      </c>
      <c r="L252" t="s">
        <v>47</v>
      </c>
      <c r="M252" t="s">
        <v>47</v>
      </c>
      <c r="N252" t="s">
        <v>47</v>
      </c>
      <c r="O252" t="s">
        <v>47</v>
      </c>
      <c r="P252" t="s">
        <v>47</v>
      </c>
      <c r="Q252" t="s">
        <v>2663</v>
      </c>
      <c r="R252" t="s">
        <v>2664</v>
      </c>
      <c r="S252" s="28">
        <v>0.77899420959038201</v>
      </c>
      <c r="T252" s="28">
        <v>0.22100579040961801</v>
      </c>
      <c r="U252">
        <v>126</v>
      </c>
      <c r="V252">
        <v>97</v>
      </c>
      <c r="W252">
        <v>84</v>
      </c>
      <c r="X252" t="s">
        <v>1394</v>
      </c>
      <c r="Y252" t="s">
        <v>1330</v>
      </c>
      <c r="Z252" s="7" t="b">
        <f t="shared" si="62"/>
        <v>1</v>
      </c>
      <c r="AA252" s="8" t="b">
        <f t="shared" si="60"/>
        <v>1</v>
      </c>
      <c r="AB252" s="9" t="b">
        <f t="shared" si="61"/>
        <v>0</v>
      </c>
      <c r="AC252" s="10" t="b">
        <f t="shared" si="63"/>
        <v>1</v>
      </c>
      <c r="AD252" s="10" t="b">
        <f t="shared" si="64"/>
        <v>1</v>
      </c>
      <c r="AE252" s="10" t="b">
        <f t="shared" si="65"/>
        <v>1</v>
      </c>
      <c r="AF252" s="10" t="b">
        <f t="shared" si="66"/>
        <v>1</v>
      </c>
      <c r="AG252" s="10" t="b">
        <f t="shared" si="67"/>
        <v>1</v>
      </c>
      <c r="AH252" s="10">
        <f t="shared" si="68"/>
        <v>1</v>
      </c>
      <c r="AI252" s="11">
        <f t="shared" si="69"/>
        <v>1</v>
      </c>
      <c r="AJ252" s="11">
        <f t="shared" si="70"/>
        <v>1</v>
      </c>
      <c r="AK252" s="11">
        <f t="shared" si="71"/>
        <v>1</v>
      </c>
      <c r="AL252" s="11">
        <f t="shared" si="72"/>
        <v>1</v>
      </c>
      <c r="AM252" s="11" t="b">
        <f t="shared" si="73"/>
        <v>1</v>
      </c>
    </row>
    <row r="253" spans="1:39" x14ac:dyDescent="0.25">
      <c r="A253" s="12">
        <v>44521</v>
      </c>
      <c r="B253">
        <v>2022</v>
      </c>
      <c r="C253" t="s">
        <v>50</v>
      </c>
      <c r="D253" t="s">
        <v>80</v>
      </c>
      <c r="E253" t="s">
        <v>2542</v>
      </c>
      <c r="F253" t="s">
        <v>2578</v>
      </c>
      <c r="G253" t="s">
        <v>2665</v>
      </c>
      <c r="H253" t="s">
        <v>2666</v>
      </c>
      <c r="I253" t="s">
        <v>2667</v>
      </c>
      <c r="J253" t="s">
        <v>2668</v>
      </c>
      <c r="K253" t="s">
        <v>47</v>
      </c>
      <c r="L253" t="s">
        <v>47</v>
      </c>
      <c r="M253" t="s">
        <v>47</v>
      </c>
      <c r="N253" t="s">
        <v>47</v>
      </c>
      <c r="O253" t="s">
        <v>47</v>
      </c>
      <c r="P253" t="s">
        <v>47</v>
      </c>
      <c r="Q253" t="s">
        <v>2669</v>
      </c>
      <c r="R253" t="s">
        <v>2670</v>
      </c>
      <c r="S253" s="28">
        <v>0.61666507600836296</v>
      </c>
      <c r="T253" s="28">
        <v>0.38333492399163699</v>
      </c>
      <c r="U253">
        <v>119</v>
      </c>
      <c r="V253">
        <v>104</v>
      </c>
      <c r="W253">
        <v>63</v>
      </c>
      <c r="X253" t="s">
        <v>2343</v>
      </c>
      <c r="Y253" t="s">
        <v>1104</v>
      </c>
      <c r="Z253" s="7" t="b">
        <f t="shared" si="62"/>
        <v>1</v>
      </c>
      <c r="AA253" s="8" t="b">
        <f t="shared" si="60"/>
        <v>1</v>
      </c>
      <c r="AB253" s="9" t="b">
        <f t="shared" si="61"/>
        <v>0</v>
      </c>
      <c r="AC253" s="10" t="b">
        <f t="shared" si="63"/>
        <v>1</v>
      </c>
      <c r="AD253" s="10" t="b">
        <f t="shared" si="64"/>
        <v>1</v>
      </c>
      <c r="AE253" s="10">
        <f t="shared" si="65"/>
        <v>1</v>
      </c>
      <c r="AF253" s="10">
        <f t="shared" si="66"/>
        <v>1</v>
      </c>
      <c r="AG253" s="10">
        <f t="shared" si="67"/>
        <v>1</v>
      </c>
      <c r="AH253" s="10">
        <f t="shared" si="68"/>
        <v>1</v>
      </c>
      <c r="AI253" s="11">
        <f t="shared" si="69"/>
        <v>1</v>
      </c>
      <c r="AJ253" s="11" t="b">
        <f t="shared" si="70"/>
        <v>1</v>
      </c>
      <c r="AK253" s="11">
        <f t="shared" si="71"/>
        <v>1</v>
      </c>
      <c r="AL253" s="11">
        <f t="shared" si="72"/>
        <v>1</v>
      </c>
      <c r="AM253" s="11">
        <f t="shared" si="73"/>
        <v>1</v>
      </c>
    </row>
    <row r="254" spans="1:39" x14ac:dyDescent="0.25">
      <c r="A254" s="12">
        <v>44522</v>
      </c>
      <c r="B254">
        <v>2022</v>
      </c>
      <c r="C254" t="s">
        <v>71</v>
      </c>
      <c r="D254" t="s">
        <v>141</v>
      </c>
      <c r="E254" t="s">
        <v>2601</v>
      </c>
      <c r="F254" t="s">
        <v>2614</v>
      </c>
      <c r="G254" t="s">
        <v>2671</v>
      </c>
      <c r="H254" t="s">
        <v>2672</v>
      </c>
      <c r="I254" t="s">
        <v>2673</v>
      </c>
      <c r="J254" t="s">
        <v>2674</v>
      </c>
      <c r="K254" t="s">
        <v>47</v>
      </c>
      <c r="L254" t="s">
        <v>47</v>
      </c>
      <c r="M254" t="s">
        <v>47</v>
      </c>
      <c r="N254" t="s">
        <v>47</v>
      </c>
      <c r="O254" t="s">
        <v>47</v>
      </c>
      <c r="P254" t="s">
        <v>47</v>
      </c>
      <c r="Q254" t="s">
        <v>2675</v>
      </c>
      <c r="R254" t="s">
        <v>2676</v>
      </c>
      <c r="S254" s="28">
        <v>0.69999522523646196</v>
      </c>
      <c r="T254" s="28">
        <v>0.30000477476353798</v>
      </c>
      <c r="U254">
        <v>103</v>
      </c>
      <c r="V254">
        <v>109</v>
      </c>
      <c r="W254">
        <v>59</v>
      </c>
      <c r="X254" t="s">
        <v>1295</v>
      </c>
      <c r="Y254" t="s">
        <v>1295</v>
      </c>
      <c r="Z254" s="7" t="b">
        <f t="shared" si="62"/>
        <v>0</v>
      </c>
      <c r="AA254" s="8" t="b">
        <f t="shared" si="60"/>
        <v>1</v>
      </c>
      <c r="AB254" s="9" t="b">
        <f t="shared" si="61"/>
        <v>0</v>
      </c>
      <c r="AC254" s="10" t="b">
        <f t="shared" si="63"/>
        <v>0</v>
      </c>
      <c r="AD254" s="10" t="b">
        <f t="shared" si="64"/>
        <v>0</v>
      </c>
      <c r="AE254" s="10" t="b">
        <f t="shared" si="65"/>
        <v>0</v>
      </c>
      <c r="AF254" s="10">
        <f t="shared" si="66"/>
        <v>0</v>
      </c>
      <c r="AG254" s="10">
        <f t="shared" si="67"/>
        <v>0</v>
      </c>
      <c r="AH254" s="10">
        <f t="shared" si="68"/>
        <v>0</v>
      </c>
      <c r="AI254" s="11">
        <f t="shared" si="69"/>
        <v>0</v>
      </c>
      <c r="AJ254" s="11">
        <f t="shared" si="70"/>
        <v>0</v>
      </c>
      <c r="AK254" s="11" t="b">
        <f t="shared" si="71"/>
        <v>0</v>
      </c>
      <c r="AL254" s="11">
        <f t="shared" si="72"/>
        <v>0</v>
      </c>
      <c r="AM254" s="11">
        <f t="shared" si="73"/>
        <v>0</v>
      </c>
    </row>
    <row r="255" spans="1:39" x14ac:dyDescent="0.25">
      <c r="A255" s="12">
        <v>44522</v>
      </c>
      <c r="B255">
        <v>2022</v>
      </c>
      <c r="C255" t="s">
        <v>81</v>
      </c>
      <c r="D255" t="s">
        <v>90</v>
      </c>
      <c r="E255" t="s">
        <v>2503</v>
      </c>
      <c r="F255" t="s">
        <v>2547</v>
      </c>
      <c r="G255" t="s">
        <v>2677</v>
      </c>
      <c r="H255" t="s">
        <v>2678</v>
      </c>
      <c r="I255" t="s">
        <v>2679</v>
      </c>
      <c r="J255" t="s">
        <v>2680</v>
      </c>
      <c r="K255" t="s">
        <v>47</v>
      </c>
      <c r="L255" t="s">
        <v>47</v>
      </c>
      <c r="M255" t="s">
        <v>47</v>
      </c>
      <c r="N255" t="s">
        <v>47</v>
      </c>
      <c r="O255" t="s">
        <v>47</v>
      </c>
      <c r="P255" t="s">
        <v>47</v>
      </c>
      <c r="Q255" t="s">
        <v>2681</v>
      </c>
      <c r="R255" t="s">
        <v>2682</v>
      </c>
      <c r="S255" s="28">
        <v>0.48094434676251802</v>
      </c>
      <c r="T255" s="28">
        <v>0.51905565323748104</v>
      </c>
      <c r="U255">
        <v>112</v>
      </c>
      <c r="V255">
        <v>117</v>
      </c>
      <c r="W255">
        <v>41</v>
      </c>
      <c r="X255" t="s">
        <v>1163</v>
      </c>
      <c r="Y255" t="s">
        <v>2343</v>
      </c>
      <c r="Z255" s="7" t="b">
        <f t="shared" si="62"/>
        <v>0</v>
      </c>
      <c r="AA255" s="8" t="b">
        <f t="shared" si="60"/>
        <v>0</v>
      </c>
      <c r="AB255" s="9" t="b">
        <f t="shared" si="61"/>
        <v>1</v>
      </c>
      <c r="AC255" s="10" t="b">
        <f t="shared" si="63"/>
        <v>1</v>
      </c>
      <c r="AD255" s="10">
        <f t="shared" si="64"/>
        <v>1</v>
      </c>
      <c r="AE255" s="10">
        <f t="shared" si="65"/>
        <v>1</v>
      </c>
      <c r="AF255" s="10">
        <f t="shared" si="66"/>
        <v>1</v>
      </c>
      <c r="AG255" s="10">
        <f t="shared" si="67"/>
        <v>1</v>
      </c>
      <c r="AH255" s="10">
        <f t="shared" si="68"/>
        <v>1</v>
      </c>
      <c r="AI255" s="11" t="b">
        <f t="shared" si="69"/>
        <v>1</v>
      </c>
      <c r="AJ255" s="11">
        <f t="shared" si="70"/>
        <v>1</v>
      </c>
      <c r="AK255" s="11">
        <f t="shared" si="71"/>
        <v>1</v>
      </c>
      <c r="AL255" s="11">
        <f t="shared" si="72"/>
        <v>1</v>
      </c>
      <c r="AM255" s="11">
        <f t="shared" si="73"/>
        <v>1</v>
      </c>
    </row>
    <row r="256" spans="1:39" x14ac:dyDescent="0.25">
      <c r="A256" s="12">
        <v>44522</v>
      </c>
      <c r="B256">
        <v>2022</v>
      </c>
      <c r="C256" t="s">
        <v>39</v>
      </c>
      <c r="D256" t="s">
        <v>101</v>
      </c>
      <c r="E256" t="s">
        <v>2607</v>
      </c>
      <c r="F256" t="s">
        <v>2590</v>
      </c>
      <c r="G256" t="s">
        <v>2683</v>
      </c>
      <c r="H256" t="s">
        <v>2684</v>
      </c>
      <c r="I256" t="s">
        <v>2685</v>
      </c>
      <c r="J256" t="s">
        <v>2686</v>
      </c>
      <c r="K256" t="s">
        <v>47</v>
      </c>
      <c r="L256" t="s">
        <v>47</v>
      </c>
      <c r="M256" t="s">
        <v>47</v>
      </c>
      <c r="N256" t="s">
        <v>47</v>
      </c>
      <c r="O256" t="s">
        <v>47</v>
      </c>
      <c r="P256" t="s">
        <v>47</v>
      </c>
      <c r="Q256" t="s">
        <v>2687</v>
      </c>
      <c r="R256" t="s">
        <v>2688</v>
      </c>
      <c r="S256" s="28">
        <v>0.89772548936779395</v>
      </c>
      <c r="T256" s="28">
        <v>0.10227451063220599</v>
      </c>
      <c r="U256">
        <v>108</v>
      </c>
      <c r="V256">
        <v>90</v>
      </c>
      <c r="W256">
        <v>19</v>
      </c>
      <c r="X256" t="s">
        <v>1152</v>
      </c>
      <c r="Y256" t="s">
        <v>1143</v>
      </c>
      <c r="Z256" s="7" t="b">
        <f t="shared" si="62"/>
        <v>1</v>
      </c>
      <c r="AA256" s="8" t="b">
        <f t="shared" si="60"/>
        <v>1</v>
      </c>
      <c r="AB256" s="9" t="b">
        <f t="shared" si="61"/>
        <v>0</v>
      </c>
      <c r="AC256" s="10" t="b">
        <f t="shared" si="63"/>
        <v>1</v>
      </c>
      <c r="AD256" s="10" t="b">
        <f t="shared" si="64"/>
        <v>1</v>
      </c>
      <c r="AE256" s="10" t="b">
        <f t="shared" si="65"/>
        <v>1</v>
      </c>
      <c r="AF256" s="10" t="b">
        <f t="shared" si="66"/>
        <v>1</v>
      </c>
      <c r="AG256" s="10" t="b">
        <f t="shared" si="67"/>
        <v>1</v>
      </c>
      <c r="AH256" s="10" t="b">
        <f t="shared" si="68"/>
        <v>1</v>
      </c>
      <c r="AI256" s="11">
        <f t="shared" si="69"/>
        <v>1</v>
      </c>
      <c r="AJ256" s="11">
        <f t="shared" si="70"/>
        <v>1</v>
      </c>
      <c r="AK256" s="11">
        <f t="shared" si="71"/>
        <v>1</v>
      </c>
      <c r="AL256" s="11">
        <f t="shared" si="72"/>
        <v>1</v>
      </c>
      <c r="AM256" s="11">
        <f t="shared" si="73"/>
        <v>1</v>
      </c>
    </row>
    <row r="257" spans="1:39" x14ac:dyDescent="0.25">
      <c r="A257" s="12">
        <v>44522</v>
      </c>
      <c r="B257">
        <v>2022</v>
      </c>
      <c r="C257" t="s">
        <v>100</v>
      </c>
      <c r="D257" t="s">
        <v>131</v>
      </c>
      <c r="E257" t="s">
        <v>2613</v>
      </c>
      <c r="F257" t="s">
        <v>2608</v>
      </c>
      <c r="G257" t="s">
        <v>2689</v>
      </c>
      <c r="H257" t="s">
        <v>2690</v>
      </c>
      <c r="I257" t="s">
        <v>2691</v>
      </c>
      <c r="J257" t="s">
        <v>2692</v>
      </c>
      <c r="K257" t="s">
        <v>47</v>
      </c>
      <c r="L257" t="s">
        <v>47</v>
      </c>
      <c r="M257" t="s">
        <v>47</v>
      </c>
      <c r="N257" t="s">
        <v>47</v>
      </c>
      <c r="O257" t="s">
        <v>47</v>
      </c>
      <c r="P257" t="s">
        <v>47</v>
      </c>
      <c r="Q257" t="s">
        <v>2693</v>
      </c>
      <c r="R257" t="s">
        <v>2694</v>
      </c>
      <c r="S257" s="28">
        <v>0.89835236952319197</v>
      </c>
      <c r="T257" s="28">
        <v>0.101647630476808</v>
      </c>
      <c r="U257">
        <v>113</v>
      </c>
      <c r="V257">
        <v>101</v>
      </c>
      <c r="W257">
        <v>24</v>
      </c>
      <c r="X257" t="s">
        <v>1280</v>
      </c>
      <c r="Y257" t="s">
        <v>1064</v>
      </c>
      <c r="Z257" s="7" t="b">
        <f t="shared" si="62"/>
        <v>1</v>
      </c>
      <c r="AA257" s="8" t="b">
        <f t="shared" si="60"/>
        <v>1</v>
      </c>
      <c r="AB257" s="9" t="b">
        <f t="shared" si="61"/>
        <v>0</v>
      </c>
      <c r="AC257" s="10" t="b">
        <f t="shared" si="63"/>
        <v>1</v>
      </c>
      <c r="AD257" s="10" t="b">
        <f t="shared" si="64"/>
        <v>1</v>
      </c>
      <c r="AE257" s="10" t="b">
        <f t="shared" si="65"/>
        <v>1</v>
      </c>
      <c r="AF257" s="10" t="b">
        <f t="shared" si="66"/>
        <v>1</v>
      </c>
      <c r="AG257" s="10" t="b">
        <f t="shared" si="67"/>
        <v>1</v>
      </c>
      <c r="AH257" s="10" t="b">
        <f t="shared" si="68"/>
        <v>1</v>
      </c>
      <c r="AI257" s="11">
        <f t="shared" si="69"/>
        <v>1</v>
      </c>
      <c r="AJ257" s="11">
        <f t="shared" si="70"/>
        <v>1</v>
      </c>
      <c r="AK257" s="11">
        <f t="shared" si="71"/>
        <v>1</v>
      </c>
      <c r="AL257" s="11">
        <f t="shared" si="72"/>
        <v>1</v>
      </c>
      <c r="AM257" s="11">
        <f t="shared" si="73"/>
        <v>1</v>
      </c>
    </row>
    <row r="258" spans="1:39" x14ac:dyDescent="0.25">
      <c r="A258" s="12">
        <v>44522</v>
      </c>
      <c r="B258">
        <v>2022</v>
      </c>
      <c r="C258" t="s">
        <v>91</v>
      </c>
      <c r="D258" t="s">
        <v>130</v>
      </c>
      <c r="E258" t="s">
        <v>2596</v>
      </c>
      <c r="F258" t="s">
        <v>2625</v>
      </c>
      <c r="G258" t="s">
        <v>2695</v>
      </c>
      <c r="H258" t="s">
        <v>2696</v>
      </c>
      <c r="I258" t="s">
        <v>2697</v>
      </c>
      <c r="J258" t="s">
        <v>2698</v>
      </c>
      <c r="K258" t="s">
        <v>47</v>
      </c>
      <c r="L258" t="s">
        <v>47</v>
      </c>
      <c r="M258" t="s">
        <v>47</v>
      </c>
      <c r="N258" t="s">
        <v>47</v>
      </c>
      <c r="O258" t="s">
        <v>47</v>
      </c>
      <c r="P258" t="s">
        <v>47</v>
      </c>
      <c r="Q258" t="s">
        <v>2699</v>
      </c>
      <c r="R258" t="s">
        <v>2700</v>
      </c>
      <c r="S258" s="28">
        <v>0.52224280013869595</v>
      </c>
      <c r="T258" s="28">
        <v>0.47775719986130399</v>
      </c>
      <c r="U258">
        <v>96</v>
      </c>
      <c r="V258">
        <v>110</v>
      </c>
      <c r="W258">
        <v>37</v>
      </c>
      <c r="X258" t="s">
        <v>1084</v>
      </c>
      <c r="Y258" t="s">
        <v>1337</v>
      </c>
      <c r="Z258" s="7" t="b">
        <f t="shared" si="62"/>
        <v>0</v>
      </c>
      <c r="AA258" s="8" t="b">
        <f t="shared" si="60"/>
        <v>1</v>
      </c>
      <c r="AB258" s="9" t="b">
        <f t="shared" si="61"/>
        <v>0</v>
      </c>
      <c r="AC258" s="10" t="b">
        <f t="shared" si="63"/>
        <v>0</v>
      </c>
      <c r="AD258" s="10">
        <f t="shared" si="64"/>
        <v>0</v>
      </c>
      <c r="AE258" s="10">
        <f t="shared" si="65"/>
        <v>0</v>
      </c>
      <c r="AF258" s="10">
        <f t="shared" si="66"/>
        <v>0</v>
      </c>
      <c r="AG258" s="10">
        <f t="shared" si="67"/>
        <v>0</v>
      </c>
      <c r="AH258" s="10">
        <f t="shared" si="68"/>
        <v>0</v>
      </c>
      <c r="AI258" s="11" t="b">
        <f t="shared" si="69"/>
        <v>0</v>
      </c>
      <c r="AJ258" s="11">
        <f t="shared" si="70"/>
        <v>0</v>
      </c>
      <c r="AK258" s="11">
        <f t="shared" si="71"/>
        <v>0</v>
      </c>
      <c r="AL258" s="11">
        <f t="shared" si="72"/>
        <v>0</v>
      </c>
      <c r="AM258" s="11">
        <f t="shared" si="73"/>
        <v>0</v>
      </c>
    </row>
    <row r="259" spans="1:39" x14ac:dyDescent="0.25">
      <c r="A259" s="12">
        <v>44522</v>
      </c>
      <c r="B259">
        <v>2022</v>
      </c>
      <c r="C259" t="s">
        <v>111</v>
      </c>
      <c r="D259" t="s">
        <v>70</v>
      </c>
      <c r="E259" t="s">
        <v>2655</v>
      </c>
      <c r="F259" t="s">
        <v>2595</v>
      </c>
      <c r="G259" t="s">
        <v>2701</v>
      </c>
      <c r="H259" t="s">
        <v>2702</v>
      </c>
      <c r="I259" t="s">
        <v>2703</v>
      </c>
      <c r="J259" t="s">
        <v>2704</v>
      </c>
      <c r="K259" t="s">
        <v>47</v>
      </c>
      <c r="L259" t="s">
        <v>47</v>
      </c>
      <c r="M259" t="s">
        <v>47</v>
      </c>
      <c r="N259" t="s">
        <v>47</v>
      </c>
      <c r="O259" t="s">
        <v>47</v>
      </c>
      <c r="P259" t="s">
        <v>47</v>
      </c>
      <c r="Q259" t="s">
        <v>2705</v>
      </c>
      <c r="R259" t="s">
        <v>2706</v>
      </c>
      <c r="S259" s="28">
        <v>0.56202547952702098</v>
      </c>
      <c r="T259" s="28">
        <v>0.43797452047297902</v>
      </c>
      <c r="U259">
        <v>77</v>
      </c>
      <c r="V259">
        <v>109</v>
      </c>
      <c r="W259">
        <v>73</v>
      </c>
      <c r="X259" t="s">
        <v>2374</v>
      </c>
      <c r="Y259" t="s">
        <v>2707</v>
      </c>
      <c r="Z259" s="7" t="b">
        <f t="shared" si="62"/>
        <v>0</v>
      </c>
      <c r="AA259" s="8" t="b">
        <f t="shared" ref="AA259:AA322" si="74">OR($S259&gt;50%)</f>
        <v>1</v>
      </c>
      <c r="AB259" s="9" t="b">
        <f t="shared" ref="AB259:AB322" si="75">OR($T259&gt;50%)</f>
        <v>0</v>
      </c>
      <c r="AC259" s="10" t="b">
        <f t="shared" si="63"/>
        <v>0</v>
      </c>
      <c r="AD259" s="10">
        <f t="shared" si="64"/>
        <v>0</v>
      </c>
      <c r="AE259" s="10">
        <f t="shared" si="65"/>
        <v>0</v>
      </c>
      <c r="AF259" s="10">
        <f t="shared" si="66"/>
        <v>0</v>
      </c>
      <c r="AG259" s="10">
        <f t="shared" si="67"/>
        <v>0</v>
      </c>
      <c r="AH259" s="10">
        <f t="shared" si="68"/>
        <v>0</v>
      </c>
      <c r="AI259" s="11" t="b">
        <f t="shared" si="69"/>
        <v>0</v>
      </c>
      <c r="AJ259" s="11">
        <f t="shared" si="70"/>
        <v>0</v>
      </c>
      <c r="AK259" s="11">
        <f t="shared" si="71"/>
        <v>0</v>
      </c>
      <c r="AL259" s="11">
        <f t="shared" si="72"/>
        <v>0</v>
      </c>
      <c r="AM259" s="11">
        <f t="shared" si="73"/>
        <v>0</v>
      </c>
    </row>
    <row r="260" spans="1:39" x14ac:dyDescent="0.25">
      <c r="A260" s="12">
        <v>44522</v>
      </c>
      <c r="B260">
        <v>2022</v>
      </c>
      <c r="C260" t="s">
        <v>180</v>
      </c>
      <c r="D260" t="s">
        <v>61</v>
      </c>
      <c r="E260" t="s">
        <v>2619</v>
      </c>
      <c r="F260" t="s">
        <v>2620</v>
      </c>
      <c r="G260" t="s">
        <v>2708</v>
      </c>
      <c r="H260" t="s">
        <v>2709</v>
      </c>
      <c r="I260" t="s">
        <v>2710</v>
      </c>
      <c r="J260" t="s">
        <v>2711</v>
      </c>
      <c r="K260" t="s">
        <v>47</v>
      </c>
      <c r="L260" t="s">
        <v>47</v>
      </c>
      <c r="M260" t="s">
        <v>47</v>
      </c>
      <c r="N260" t="s">
        <v>47</v>
      </c>
      <c r="O260" t="s">
        <v>47</v>
      </c>
      <c r="P260" t="s">
        <v>47</v>
      </c>
      <c r="Q260" t="s">
        <v>2712</v>
      </c>
      <c r="R260" t="s">
        <v>2713</v>
      </c>
      <c r="S260" s="28">
        <v>0.92144316808434801</v>
      </c>
      <c r="T260" s="28">
        <v>7.8556831915651798E-2</v>
      </c>
      <c r="U260">
        <v>123</v>
      </c>
      <c r="V260">
        <v>92</v>
      </c>
      <c r="W260">
        <v>26</v>
      </c>
      <c r="X260" t="s">
        <v>1162</v>
      </c>
      <c r="Y260" t="s">
        <v>1226</v>
      </c>
      <c r="Z260" s="7" t="b">
        <f t="shared" si="62"/>
        <v>1</v>
      </c>
      <c r="AA260" s="8" t="b">
        <f t="shared" si="74"/>
        <v>1</v>
      </c>
      <c r="AB260" s="9" t="b">
        <f t="shared" si="75"/>
        <v>0</v>
      </c>
      <c r="AC260" s="10" t="b">
        <f t="shared" si="63"/>
        <v>1</v>
      </c>
      <c r="AD260" s="10" t="b">
        <f t="shared" si="64"/>
        <v>1</v>
      </c>
      <c r="AE260" s="10" t="b">
        <f t="shared" si="65"/>
        <v>1</v>
      </c>
      <c r="AF260" s="10" t="b">
        <f t="shared" si="66"/>
        <v>1</v>
      </c>
      <c r="AG260" s="10" t="b">
        <f t="shared" si="67"/>
        <v>1</v>
      </c>
      <c r="AH260" s="10" t="b">
        <f t="shared" si="68"/>
        <v>1</v>
      </c>
      <c r="AI260" s="11">
        <f t="shared" si="69"/>
        <v>1</v>
      </c>
      <c r="AJ260" s="11">
        <f t="shared" si="70"/>
        <v>1</v>
      </c>
      <c r="AK260" s="11">
        <f t="shared" si="71"/>
        <v>1</v>
      </c>
      <c r="AL260" s="11">
        <f t="shared" si="72"/>
        <v>1</v>
      </c>
      <c r="AM260" s="11">
        <f t="shared" si="73"/>
        <v>1</v>
      </c>
    </row>
    <row r="261" spans="1:39" x14ac:dyDescent="0.25">
      <c r="A261" s="12">
        <v>44522</v>
      </c>
      <c r="B261">
        <v>2022</v>
      </c>
      <c r="C261" t="s">
        <v>140</v>
      </c>
      <c r="D261" t="s">
        <v>160</v>
      </c>
      <c r="E261" t="s">
        <v>2510</v>
      </c>
      <c r="F261" t="s">
        <v>2661</v>
      </c>
      <c r="G261" t="s">
        <v>2714</v>
      </c>
      <c r="H261" t="s">
        <v>2715</v>
      </c>
      <c r="I261" t="s">
        <v>2716</v>
      </c>
      <c r="J261" t="s">
        <v>2717</v>
      </c>
      <c r="K261" t="s">
        <v>47</v>
      </c>
      <c r="L261" t="s">
        <v>47</v>
      </c>
      <c r="M261" t="s">
        <v>47</v>
      </c>
      <c r="N261" t="s">
        <v>47</v>
      </c>
      <c r="O261" t="s">
        <v>47</v>
      </c>
      <c r="P261" t="s">
        <v>47</v>
      </c>
      <c r="Q261" t="s">
        <v>2718</v>
      </c>
      <c r="R261" t="s">
        <v>2719</v>
      </c>
      <c r="S261" s="28">
        <v>0.43641736179196</v>
      </c>
      <c r="T261" s="28">
        <v>0.56358263820804</v>
      </c>
      <c r="U261">
        <v>111</v>
      </c>
      <c r="V261">
        <v>115</v>
      </c>
      <c r="W261">
        <v>75</v>
      </c>
      <c r="X261" t="s">
        <v>1226</v>
      </c>
      <c r="Y261" t="s">
        <v>1337</v>
      </c>
      <c r="Z261" s="7" t="b">
        <f t="shared" si="62"/>
        <v>0</v>
      </c>
      <c r="AA261" s="8" t="b">
        <f t="shared" si="74"/>
        <v>0</v>
      </c>
      <c r="AB261" s="9" t="b">
        <f t="shared" si="75"/>
        <v>1</v>
      </c>
      <c r="AC261" s="10" t="b">
        <f t="shared" si="63"/>
        <v>1</v>
      </c>
      <c r="AD261" s="10">
        <f t="shared" si="64"/>
        <v>1</v>
      </c>
      <c r="AE261" s="10">
        <f t="shared" si="65"/>
        <v>1</v>
      </c>
      <c r="AF261" s="10">
        <f t="shared" si="66"/>
        <v>1</v>
      </c>
      <c r="AG261" s="10">
        <f t="shared" si="67"/>
        <v>1</v>
      </c>
      <c r="AH261" s="10">
        <f t="shared" si="68"/>
        <v>1</v>
      </c>
      <c r="AI261" s="11" t="b">
        <f t="shared" si="69"/>
        <v>1</v>
      </c>
      <c r="AJ261" s="11">
        <f t="shared" si="70"/>
        <v>1</v>
      </c>
      <c r="AK261" s="11">
        <f t="shared" si="71"/>
        <v>1</v>
      </c>
      <c r="AL261" s="11">
        <f t="shared" si="72"/>
        <v>1</v>
      </c>
      <c r="AM261" s="11">
        <f t="shared" si="73"/>
        <v>1</v>
      </c>
    </row>
    <row r="262" spans="1:39" x14ac:dyDescent="0.25">
      <c r="A262" s="12">
        <v>44522</v>
      </c>
      <c r="B262">
        <v>2022</v>
      </c>
      <c r="C262" t="s">
        <v>150</v>
      </c>
      <c r="D262" t="s">
        <v>120</v>
      </c>
      <c r="E262" t="s">
        <v>2632</v>
      </c>
      <c r="F262" t="s">
        <v>2626</v>
      </c>
      <c r="G262" t="s">
        <v>2720</v>
      </c>
      <c r="H262" t="s">
        <v>2721</v>
      </c>
      <c r="I262" t="s">
        <v>2722</v>
      </c>
      <c r="J262" t="s">
        <v>2723</v>
      </c>
      <c r="K262" t="s">
        <v>47</v>
      </c>
      <c r="L262" t="s">
        <v>47</v>
      </c>
      <c r="M262" t="s">
        <v>47</v>
      </c>
      <c r="N262" t="s">
        <v>47</v>
      </c>
      <c r="O262" t="s">
        <v>47</v>
      </c>
      <c r="P262" t="s">
        <v>47</v>
      </c>
      <c r="Q262" t="s">
        <v>2724</v>
      </c>
      <c r="R262" t="s">
        <v>2725</v>
      </c>
      <c r="S262" s="28">
        <v>0.86433188587307597</v>
      </c>
      <c r="T262" s="28">
        <v>0.13566811412692401</v>
      </c>
      <c r="U262">
        <v>118</v>
      </c>
      <c r="V262">
        <v>119</v>
      </c>
      <c r="W262">
        <v>75</v>
      </c>
      <c r="X262" t="s">
        <v>1132</v>
      </c>
      <c r="Y262" t="s">
        <v>1206</v>
      </c>
      <c r="Z262" s="7" t="b">
        <f t="shared" si="62"/>
        <v>0</v>
      </c>
      <c r="AA262" s="8" t="b">
        <f t="shared" si="74"/>
        <v>1</v>
      </c>
      <c r="AB262" s="9" t="b">
        <f t="shared" si="75"/>
        <v>0</v>
      </c>
      <c r="AC262" s="10" t="b">
        <f t="shared" si="63"/>
        <v>0</v>
      </c>
      <c r="AD262" s="10" t="b">
        <f t="shared" si="64"/>
        <v>0</v>
      </c>
      <c r="AE262" s="10" t="b">
        <f t="shared" si="65"/>
        <v>0</v>
      </c>
      <c r="AF262" s="10" t="b">
        <f t="shared" si="66"/>
        <v>0</v>
      </c>
      <c r="AG262" s="10" t="b">
        <f t="shared" si="67"/>
        <v>0</v>
      </c>
      <c r="AH262" s="10" t="b">
        <f t="shared" si="68"/>
        <v>0</v>
      </c>
      <c r="AI262" s="11">
        <f t="shared" si="69"/>
        <v>0</v>
      </c>
      <c r="AJ262" s="11">
        <f t="shared" si="70"/>
        <v>0</v>
      </c>
      <c r="AK262" s="11">
        <f t="shared" si="71"/>
        <v>0</v>
      </c>
      <c r="AL262" s="11">
        <f t="shared" si="72"/>
        <v>0</v>
      </c>
      <c r="AM262" s="11">
        <f t="shared" si="73"/>
        <v>0</v>
      </c>
    </row>
    <row r="263" spans="1:39" x14ac:dyDescent="0.25">
      <c r="A263" s="12">
        <v>44522</v>
      </c>
      <c r="B263">
        <v>2022</v>
      </c>
      <c r="C263" t="s">
        <v>170</v>
      </c>
      <c r="D263" t="s">
        <v>40</v>
      </c>
      <c r="E263" t="s">
        <v>2631</v>
      </c>
      <c r="F263" t="s">
        <v>2638</v>
      </c>
      <c r="G263" t="s">
        <v>2726</v>
      </c>
      <c r="H263" t="s">
        <v>2727</v>
      </c>
      <c r="I263" t="s">
        <v>2728</v>
      </c>
      <c r="J263" t="s">
        <v>2729</v>
      </c>
      <c r="K263" t="s">
        <v>47</v>
      </c>
      <c r="L263" t="s">
        <v>47</v>
      </c>
      <c r="M263" t="s">
        <v>47</v>
      </c>
      <c r="N263" t="s">
        <v>47</v>
      </c>
      <c r="O263" t="s">
        <v>47</v>
      </c>
      <c r="P263" t="s">
        <v>47</v>
      </c>
      <c r="Q263" t="s">
        <v>2730</v>
      </c>
      <c r="R263" t="s">
        <v>2731</v>
      </c>
      <c r="S263" s="28">
        <v>0.52013883860474697</v>
      </c>
      <c r="T263" s="28">
        <v>0.47986116139525298</v>
      </c>
      <c r="U263">
        <v>94</v>
      </c>
      <c r="V263">
        <v>102</v>
      </c>
      <c r="W263">
        <v>48</v>
      </c>
      <c r="X263" t="s">
        <v>1095</v>
      </c>
      <c r="Y263" t="s">
        <v>1234</v>
      </c>
      <c r="Z263" s="7" t="b">
        <f t="shared" si="62"/>
        <v>0</v>
      </c>
      <c r="AA263" s="8" t="b">
        <f t="shared" si="74"/>
        <v>1</v>
      </c>
      <c r="AB263" s="9" t="b">
        <f t="shared" si="75"/>
        <v>0</v>
      </c>
      <c r="AC263" s="10" t="b">
        <f t="shared" si="63"/>
        <v>0</v>
      </c>
      <c r="AD263" s="10">
        <f t="shared" si="64"/>
        <v>0</v>
      </c>
      <c r="AE263" s="10">
        <f t="shared" si="65"/>
        <v>0</v>
      </c>
      <c r="AF263" s="10">
        <f t="shared" si="66"/>
        <v>0</v>
      </c>
      <c r="AG263" s="10">
        <f t="shared" si="67"/>
        <v>0</v>
      </c>
      <c r="AH263" s="10">
        <f t="shared" si="68"/>
        <v>0</v>
      </c>
      <c r="AI263" s="11" t="b">
        <f t="shared" si="69"/>
        <v>0</v>
      </c>
      <c r="AJ263" s="11">
        <f t="shared" si="70"/>
        <v>0</v>
      </c>
      <c r="AK263" s="11">
        <f t="shared" si="71"/>
        <v>0</v>
      </c>
      <c r="AL263" s="11">
        <f t="shared" si="72"/>
        <v>0</v>
      </c>
      <c r="AM263" s="11">
        <f t="shared" si="73"/>
        <v>0</v>
      </c>
    </row>
    <row r="264" spans="1:39" x14ac:dyDescent="0.25">
      <c r="A264" s="12">
        <v>44523</v>
      </c>
      <c r="B264">
        <v>2022</v>
      </c>
      <c r="C264" t="s">
        <v>60</v>
      </c>
      <c r="D264" t="s">
        <v>110</v>
      </c>
      <c r="E264" t="s">
        <v>2649</v>
      </c>
      <c r="F264" t="s">
        <v>2602</v>
      </c>
      <c r="G264" t="s">
        <v>2732</v>
      </c>
      <c r="H264" t="s">
        <v>2733</v>
      </c>
      <c r="I264" t="s">
        <v>2734</v>
      </c>
      <c r="J264" t="s">
        <v>2735</v>
      </c>
      <c r="K264" t="s">
        <v>47</v>
      </c>
      <c r="L264" t="s">
        <v>47</v>
      </c>
      <c r="M264" t="s">
        <v>47</v>
      </c>
      <c r="N264" t="s">
        <v>47</v>
      </c>
      <c r="O264" t="s">
        <v>47</v>
      </c>
      <c r="P264" t="s">
        <v>47</v>
      </c>
      <c r="Q264" t="s">
        <v>2736</v>
      </c>
      <c r="R264" t="s">
        <v>2737</v>
      </c>
      <c r="S264" s="28">
        <v>0.27633153446764802</v>
      </c>
      <c r="T264" s="28">
        <v>0.72366846553235198</v>
      </c>
      <c r="U264">
        <v>92</v>
      </c>
      <c r="V264">
        <v>100</v>
      </c>
      <c r="W264">
        <v>27</v>
      </c>
      <c r="X264" t="s">
        <v>1394</v>
      </c>
      <c r="Y264" t="s">
        <v>1714</v>
      </c>
      <c r="Z264" s="7" t="b">
        <f t="shared" si="62"/>
        <v>0</v>
      </c>
      <c r="AA264" s="8" t="b">
        <f t="shared" si="74"/>
        <v>0</v>
      </c>
      <c r="AB264" s="9" t="b">
        <f t="shared" si="75"/>
        <v>1</v>
      </c>
      <c r="AC264" s="10" t="b">
        <f t="shared" si="63"/>
        <v>1</v>
      </c>
      <c r="AD264" s="10" t="b">
        <f t="shared" si="64"/>
        <v>1</v>
      </c>
      <c r="AE264" s="10" t="b">
        <f t="shared" si="65"/>
        <v>1</v>
      </c>
      <c r="AF264" s="10" t="b">
        <f t="shared" si="66"/>
        <v>1</v>
      </c>
      <c r="AG264" s="10">
        <f t="shared" si="67"/>
        <v>1</v>
      </c>
      <c r="AH264" s="10">
        <f t="shared" si="68"/>
        <v>1</v>
      </c>
      <c r="AI264" s="11">
        <f t="shared" si="69"/>
        <v>1</v>
      </c>
      <c r="AJ264" s="11">
        <f t="shared" si="70"/>
        <v>1</v>
      </c>
      <c r="AK264" s="11">
        <f t="shared" si="71"/>
        <v>1</v>
      </c>
      <c r="AL264" s="11" t="b">
        <f t="shared" si="72"/>
        <v>1</v>
      </c>
      <c r="AM264" s="11">
        <f t="shared" si="73"/>
        <v>1</v>
      </c>
    </row>
    <row r="265" spans="1:39" x14ac:dyDescent="0.25">
      <c r="A265" s="12">
        <v>44523</v>
      </c>
      <c r="B265">
        <v>2022</v>
      </c>
      <c r="C265" t="s">
        <v>121</v>
      </c>
      <c r="D265" t="s">
        <v>51</v>
      </c>
      <c r="E265" t="s">
        <v>2656</v>
      </c>
      <c r="F265" t="s">
        <v>2650</v>
      </c>
      <c r="G265" t="s">
        <v>2738</v>
      </c>
      <c r="H265" t="s">
        <v>2739</v>
      </c>
      <c r="I265" t="s">
        <v>2740</v>
      </c>
      <c r="J265" t="s">
        <v>2741</v>
      </c>
      <c r="K265" t="s">
        <v>47</v>
      </c>
      <c r="L265" t="s">
        <v>47</v>
      </c>
      <c r="M265" t="s">
        <v>47</v>
      </c>
      <c r="N265" t="s">
        <v>47</v>
      </c>
      <c r="O265" t="s">
        <v>47</v>
      </c>
      <c r="P265" t="s">
        <v>47</v>
      </c>
      <c r="Q265" t="s">
        <v>2742</v>
      </c>
      <c r="R265" t="s">
        <v>2743</v>
      </c>
      <c r="S265" s="28">
        <v>0.70364572908863299</v>
      </c>
      <c r="T265" s="28">
        <v>0.29635427091136701</v>
      </c>
      <c r="U265">
        <v>106</v>
      </c>
      <c r="V265">
        <v>100</v>
      </c>
      <c r="W265">
        <v>42</v>
      </c>
      <c r="X265" t="s">
        <v>1273</v>
      </c>
      <c r="Y265" t="s">
        <v>1782</v>
      </c>
      <c r="Z265" s="7" t="b">
        <f t="shared" si="62"/>
        <v>1</v>
      </c>
      <c r="AA265" s="8" t="b">
        <f t="shared" si="74"/>
        <v>1</v>
      </c>
      <c r="AB265" s="9" t="b">
        <f t="shared" si="75"/>
        <v>0</v>
      </c>
      <c r="AC265" s="10" t="b">
        <f t="shared" si="63"/>
        <v>1</v>
      </c>
      <c r="AD265" s="10" t="b">
        <f t="shared" si="64"/>
        <v>1</v>
      </c>
      <c r="AE265" s="10" t="b">
        <f t="shared" si="65"/>
        <v>1</v>
      </c>
      <c r="AF265" s="10" t="b">
        <f t="shared" si="66"/>
        <v>1</v>
      </c>
      <c r="AG265" s="10">
        <f t="shared" si="67"/>
        <v>1</v>
      </c>
      <c r="AH265" s="10">
        <f t="shared" si="68"/>
        <v>1</v>
      </c>
      <c r="AI265" s="11">
        <f t="shared" si="69"/>
        <v>1</v>
      </c>
      <c r="AJ265" s="11">
        <f t="shared" si="70"/>
        <v>1</v>
      </c>
      <c r="AK265" s="11">
        <f t="shared" si="71"/>
        <v>1</v>
      </c>
      <c r="AL265" s="11" t="b">
        <f t="shared" si="72"/>
        <v>1</v>
      </c>
      <c r="AM265" s="11">
        <f t="shared" si="73"/>
        <v>1</v>
      </c>
    </row>
    <row r="266" spans="1:39" x14ac:dyDescent="0.25">
      <c r="A266" s="12">
        <v>44523</v>
      </c>
      <c r="B266">
        <v>2022</v>
      </c>
      <c r="C266" t="s">
        <v>171</v>
      </c>
      <c r="D266" t="s">
        <v>151</v>
      </c>
      <c r="E266" t="s">
        <v>2637</v>
      </c>
      <c r="F266" t="s">
        <v>2662</v>
      </c>
      <c r="G266" t="s">
        <v>2744</v>
      </c>
      <c r="H266" t="s">
        <v>2745</v>
      </c>
      <c r="I266" t="s">
        <v>2746</v>
      </c>
      <c r="J266" t="s">
        <v>2747</v>
      </c>
      <c r="K266" t="s">
        <v>47</v>
      </c>
      <c r="L266" t="s">
        <v>47</v>
      </c>
      <c r="M266" t="s">
        <v>47</v>
      </c>
      <c r="N266" t="s">
        <v>47</v>
      </c>
      <c r="O266" t="s">
        <v>47</v>
      </c>
      <c r="P266" t="s">
        <v>47</v>
      </c>
      <c r="Q266" t="s">
        <v>2748</v>
      </c>
      <c r="R266" t="s">
        <v>2749</v>
      </c>
      <c r="S266" s="28">
        <v>0.71622164837303304</v>
      </c>
      <c r="T266" s="28">
        <v>0.28377835162696702</v>
      </c>
      <c r="U266">
        <v>119</v>
      </c>
      <c r="V266">
        <v>100</v>
      </c>
      <c r="W266">
        <v>74</v>
      </c>
      <c r="X266" t="s">
        <v>1064</v>
      </c>
      <c r="Y266" t="s">
        <v>1337</v>
      </c>
      <c r="Z266" s="7" t="b">
        <f t="shared" si="62"/>
        <v>1</v>
      </c>
      <c r="AA266" s="8" t="b">
        <f t="shared" si="74"/>
        <v>1</v>
      </c>
      <c r="AB266" s="9" t="b">
        <f t="shared" si="75"/>
        <v>0</v>
      </c>
      <c r="AC266" s="10" t="b">
        <f t="shared" si="63"/>
        <v>1</v>
      </c>
      <c r="AD266" s="10" t="b">
        <f t="shared" si="64"/>
        <v>1</v>
      </c>
      <c r="AE266" s="10" t="b">
        <f t="shared" si="65"/>
        <v>1</v>
      </c>
      <c r="AF266" s="10" t="b">
        <f t="shared" si="66"/>
        <v>1</v>
      </c>
      <c r="AG266" s="10">
        <f t="shared" si="67"/>
        <v>1</v>
      </c>
      <c r="AH266" s="10">
        <f t="shared" si="68"/>
        <v>1</v>
      </c>
      <c r="AI266" s="11">
        <f t="shared" si="69"/>
        <v>1</v>
      </c>
      <c r="AJ266" s="11">
        <f t="shared" si="70"/>
        <v>1</v>
      </c>
      <c r="AK266" s="11">
        <f t="shared" si="71"/>
        <v>1</v>
      </c>
      <c r="AL266" s="11" t="b">
        <f t="shared" si="72"/>
        <v>1</v>
      </c>
      <c r="AM266" s="11">
        <f t="shared" si="73"/>
        <v>1</v>
      </c>
    </row>
    <row r="267" spans="1:39" x14ac:dyDescent="0.25">
      <c r="A267" s="12">
        <v>44523</v>
      </c>
      <c r="B267">
        <v>2022</v>
      </c>
      <c r="C267" t="s">
        <v>188</v>
      </c>
      <c r="D267" t="s">
        <v>161</v>
      </c>
      <c r="E267" t="s">
        <v>2643</v>
      </c>
      <c r="F267" t="s">
        <v>2644</v>
      </c>
      <c r="G267" t="s">
        <v>2750</v>
      </c>
      <c r="H267" t="s">
        <v>2751</v>
      </c>
      <c r="I267" t="s">
        <v>2752</v>
      </c>
      <c r="J267" t="s">
        <v>2753</v>
      </c>
      <c r="K267" t="s">
        <v>47</v>
      </c>
      <c r="L267" t="s">
        <v>47</v>
      </c>
      <c r="M267" t="s">
        <v>47</v>
      </c>
      <c r="N267" t="s">
        <v>47</v>
      </c>
      <c r="O267" t="s">
        <v>47</v>
      </c>
      <c r="P267" t="s">
        <v>47</v>
      </c>
      <c r="Q267" t="s">
        <v>2754</v>
      </c>
      <c r="R267" t="s">
        <v>2755</v>
      </c>
      <c r="S267" s="28">
        <v>0.65942907124139505</v>
      </c>
      <c r="T267" s="28">
        <v>0.34057092875860501</v>
      </c>
      <c r="U267">
        <v>104</v>
      </c>
      <c r="V267">
        <v>112</v>
      </c>
      <c r="W267">
        <v>74</v>
      </c>
      <c r="X267" t="s">
        <v>2343</v>
      </c>
      <c r="Y267" t="s">
        <v>1084</v>
      </c>
      <c r="Z267" s="7" t="b">
        <f t="shared" si="62"/>
        <v>0</v>
      </c>
      <c r="AA267" s="8" t="b">
        <f t="shared" si="74"/>
        <v>1</v>
      </c>
      <c r="AB267" s="9" t="b">
        <f t="shared" si="75"/>
        <v>0</v>
      </c>
      <c r="AC267" s="10" t="b">
        <f t="shared" si="63"/>
        <v>0</v>
      </c>
      <c r="AD267" s="10" t="b">
        <f t="shared" si="64"/>
        <v>0</v>
      </c>
      <c r="AE267" s="10" t="b">
        <f t="shared" si="65"/>
        <v>0</v>
      </c>
      <c r="AF267" s="10">
        <f t="shared" si="66"/>
        <v>0</v>
      </c>
      <c r="AG267" s="10">
        <f t="shared" si="67"/>
        <v>0</v>
      </c>
      <c r="AH267" s="10">
        <f t="shared" si="68"/>
        <v>0</v>
      </c>
      <c r="AI267" s="11">
        <f t="shared" si="69"/>
        <v>0</v>
      </c>
      <c r="AJ267" s="11">
        <f t="shared" si="70"/>
        <v>0</v>
      </c>
      <c r="AK267" s="11" t="b">
        <f t="shared" si="71"/>
        <v>0</v>
      </c>
      <c r="AL267" s="11">
        <f t="shared" si="72"/>
        <v>0</v>
      </c>
      <c r="AM267" s="11">
        <f t="shared" si="73"/>
        <v>0</v>
      </c>
    </row>
    <row r="268" spans="1:39" x14ac:dyDescent="0.25">
      <c r="A268" s="12">
        <v>44524</v>
      </c>
      <c r="B268">
        <v>2022</v>
      </c>
      <c r="C268" t="s">
        <v>61</v>
      </c>
      <c r="D268" t="s">
        <v>141</v>
      </c>
      <c r="E268" t="s">
        <v>2711</v>
      </c>
      <c r="F268" t="s">
        <v>2674</v>
      </c>
      <c r="G268" t="s">
        <v>2756</v>
      </c>
      <c r="H268" t="s">
        <v>2757</v>
      </c>
      <c r="I268" t="s">
        <v>2758</v>
      </c>
      <c r="J268" t="s">
        <v>2759</v>
      </c>
      <c r="K268" t="s">
        <v>47</v>
      </c>
      <c r="L268" t="s">
        <v>47</v>
      </c>
      <c r="M268" t="s">
        <v>47</v>
      </c>
      <c r="N268" t="s">
        <v>47</v>
      </c>
      <c r="O268" t="s">
        <v>47</v>
      </c>
      <c r="P268" t="s">
        <v>47</v>
      </c>
      <c r="Q268" t="s">
        <v>2760</v>
      </c>
      <c r="R268" t="s">
        <v>2761</v>
      </c>
      <c r="S268" s="28">
        <v>0.31925247562570302</v>
      </c>
      <c r="T268" s="28">
        <v>0.68074752437429698</v>
      </c>
      <c r="U268">
        <v>99</v>
      </c>
      <c r="V268">
        <v>106</v>
      </c>
      <c r="W268">
        <v>12</v>
      </c>
      <c r="X268" t="s">
        <v>1163</v>
      </c>
      <c r="Y268" t="s">
        <v>1064</v>
      </c>
      <c r="Z268" s="7" t="b">
        <f t="shared" si="62"/>
        <v>0</v>
      </c>
      <c r="AA268" s="8" t="b">
        <f t="shared" si="74"/>
        <v>0</v>
      </c>
      <c r="AB268" s="9" t="b">
        <f t="shared" si="75"/>
        <v>1</v>
      </c>
      <c r="AC268" s="10" t="b">
        <f t="shared" si="63"/>
        <v>1</v>
      </c>
      <c r="AD268" s="10" t="b">
        <f t="shared" si="64"/>
        <v>1</v>
      </c>
      <c r="AE268" s="10" t="b">
        <f t="shared" si="65"/>
        <v>1</v>
      </c>
      <c r="AF268" s="10">
        <f t="shared" si="66"/>
        <v>1</v>
      </c>
      <c r="AG268" s="10">
        <f t="shared" si="67"/>
        <v>1</v>
      </c>
      <c r="AH268" s="10">
        <f t="shared" si="68"/>
        <v>1</v>
      </c>
      <c r="AI268" s="11">
        <f t="shared" si="69"/>
        <v>1</v>
      </c>
      <c r="AJ268" s="11">
        <f t="shared" si="70"/>
        <v>1</v>
      </c>
      <c r="AK268" s="11" t="b">
        <f t="shared" si="71"/>
        <v>1</v>
      </c>
      <c r="AL268" s="11">
        <f t="shared" si="72"/>
        <v>1</v>
      </c>
      <c r="AM268" s="11">
        <f t="shared" si="73"/>
        <v>1</v>
      </c>
    </row>
    <row r="269" spans="1:39" x14ac:dyDescent="0.25">
      <c r="A269" s="12">
        <v>44524</v>
      </c>
      <c r="B269">
        <v>2022</v>
      </c>
      <c r="C269" t="s">
        <v>70</v>
      </c>
      <c r="D269" t="s">
        <v>51</v>
      </c>
      <c r="E269" t="s">
        <v>2704</v>
      </c>
      <c r="F269" t="s">
        <v>2741</v>
      </c>
      <c r="G269" t="s">
        <v>2762</v>
      </c>
      <c r="H269" t="s">
        <v>2763</v>
      </c>
      <c r="I269" t="s">
        <v>2764</v>
      </c>
      <c r="J269" t="s">
        <v>2765</v>
      </c>
      <c r="K269" t="s">
        <v>47</v>
      </c>
      <c r="L269" t="s">
        <v>47</v>
      </c>
      <c r="M269" t="s">
        <v>47</v>
      </c>
      <c r="N269" t="s">
        <v>47</v>
      </c>
      <c r="O269" t="s">
        <v>47</v>
      </c>
      <c r="P269" t="s">
        <v>47</v>
      </c>
      <c r="Q269" t="s">
        <v>2766</v>
      </c>
      <c r="R269" t="s">
        <v>2767</v>
      </c>
      <c r="S269" s="28">
        <v>0.84749155823762301</v>
      </c>
      <c r="T269" s="28">
        <v>0.15250844176237699</v>
      </c>
      <c r="U269">
        <v>116</v>
      </c>
      <c r="V269">
        <v>124</v>
      </c>
      <c r="W269">
        <v>52</v>
      </c>
      <c r="X269" t="s">
        <v>1302</v>
      </c>
      <c r="Y269" t="s">
        <v>1234</v>
      </c>
      <c r="Z269" s="7" t="b">
        <f t="shared" si="62"/>
        <v>0</v>
      </c>
      <c r="AA269" s="8" t="b">
        <f t="shared" si="74"/>
        <v>1</v>
      </c>
      <c r="AB269" s="9" t="b">
        <f t="shared" si="75"/>
        <v>0</v>
      </c>
      <c r="AC269" s="10" t="b">
        <f t="shared" si="63"/>
        <v>0</v>
      </c>
      <c r="AD269" s="10" t="b">
        <f t="shared" si="64"/>
        <v>0</v>
      </c>
      <c r="AE269" s="10" t="b">
        <f t="shared" si="65"/>
        <v>0</v>
      </c>
      <c r="AF269" s="10" t="b">
        <f t="shared" si="66"/>
        <v>0</v>
      </c>
      <c r="AG269" s="10" t="b">
        <f t="shared" si="67"/>
        <v>0</v>
      </c>
      <c r="AH269" s="10" t="b">
        <f t="shared" si="68"/>
        <v>0</v>
      </c>
      <c r="AI269" s="11">
        <f t="shared" si="69"/>
        <v>0</v>
      </c>
      <c r="AJ269" s="11">
        <f t="shared" si="70"/>
        <v>0</v>
      </c>
      <c r="AK269" s="11">
        <f t="shared" si="71"/>
        <v>0</v>
      </c>
      <c r="AL269" s="11">
        <f t="shared" si="72"/>
        <v>0</v>
      </c>
      <c r="AM269" s="11">
        <f t="shared" si="73"/>
        <v>0</v>
      </c>
    </row>
    <row r="270" spans="1:39" x14ac:dyDescent="0.25">
      <c r="A270" s="12">
        <v>44524</v>
      </c>
      <c r="B270">
        <v>2022</v>
      </c>
      <c r="C270" t="s">
        <v>81</v>
      </c>
      <c r="D270" t="s">
        <v>160</v>
      </c>
      <c r="E270" t="s">
        <v>2679</v>
      </c>
      <c r="F270" t="s">
        <v>2717</v>
      </c>
      <c r="G270" t="s">
        <v>2768</v>
      </c>
      <c r="H270" t="s">
        <v>2769</v>
      </c>
      <c r="I270" t="s">
        <v>2770</v>
      </c>
      <c r="J270" t="s">
        <v>2771</v>
      </c>
      <c r="K270" t="s">
        <v>47</v>
      </c>
      <c r="L270" t="s">
        <v>47</v>
      </c>
      <c r="M270" t="s">
        <v>47</v>
      </c>
      <c r="N270" t="s">
        <v>47</v>
      </c>
      <c r="O270" t="s">
        <v>47</v>
      </c>
      <c r="P270" t="s">
        <v>47</v>
      </c>
      <c r="Q270" t="s">
        <v>2772</v>
      </c>
      <c r="R270" t="s">
        <v>2773</v>
      </c>
      <c r="S270" s="28">
        <v>0.31688436977489998</v>
      </c>
      <c r="T270" s="28">
        <v>0.68311563022510002</v>
      </c>
      <c r="U270">
        <v>115</v>
      </c>
      <c r="V270">
        <v>120</v>
      </c>
      <c r="W270">
        <v>61</v>
      </c>
      <c r="X270" t="s">
        <v>1280</v>
      </c>
      <c r="Y270" t="s">
        <v>1595</v>
      </c>
      <c r="Z270" s="7" t="b">
        <f t="shared" si="62"/>
        <v>0</v>
      </c>
      <c r="AA270" s="8" t="b">
        <f t="shared" si="74"/>
        <v>0</v>
      </c>
      <c r="AB270" s="9" t="b">
        <f t="shared" si="75"/>
        <v>1</v>
      </c>
      <c r="AC270" s="10" t="b">
        <f t="shared" si="63"/>
        <v>1</v>
      </c>
      <c r="AD270" s="10" t="b">
        <f t="shared" si="64"/>
        <v>1</v>
      </c>
      <c r="AE270" s="10" t="b">
        <f t="shared" si="65"/>
        <v>1</v>
      </c>
      <c r="AF270" s="10">
        <f t="shared" si="66"/>
        <v>1</v>
      </c>
      <c r="AG270" s="10">
        <f t="shared" si="67"/>
        <v>1</v>
      </c>
      <c r="AH270" s="10">
        <f t="shared" si="68"/>
        <v>1</v>
      </c>
      <c r="AI270" s="11">
        <f t="shared" si="69"/>
        <v>1</v>
      </c>
      <c r="AJ270" s="11">
        <f t="shared" si="70"/>
        <v>1</v>
      </c>
      <c r="AK270" s="11" t="b">
        <f t="shared" si="71"/>
        <v>1</v>
      </c>
      <c r="AL270" s="11">
        <f t="shared" si="72"/>
        <v>1</v>
      </c>
      <c r="AM270" s="11">
        <f t="shared" si="73"/>
        <v>1</v>
      </c>
    </row>
    <row r="271" spans="1:39" x14ac:dyDescent="0.25">
      <c r="A271" s="12">
        <v>44524</v>
      </c>
      <c r="B271">
        <v>2022</v>
      </c>
      <c r="C271" t="s">
        <v>39</v>
      </c>
      <c r="D271" t="s">
        <v>90</v>
      </c>
      <c r="E271" t="s">
        <v>2685</v>
      </c>
      <c r="F271" t="s">
        <v>2680</v>
      </c>
      <c r="G271" t="s">
        <v>2774</v>
      </c>
      <c r="H271" t="s">
        <v>2775</v>
      </c>
      <c r="I271" t="s">
        <v>2776</v>
      </c>
      <c r="J271" t="s">
        <v>2777</v>
      </c>
      <c r="K271" t="s">
        <v>47</v>
      </c>
      <c r="L271" t="s">
        <v>47</v>
      </c>
      <c r="M271" t="s">
        <v>47</v>
      </c>
      <c r="N271" t="s">
        <v>47</v>
      </c>
      <c r="O271" t="s">
        <v>47</v>
      </c>
      <c r="P271" t="s">
        <v>47</v>
      </c>
      <c r="Q271" t="s">
        <v>2778</v>
      </c>
      <c r="R271" t="s">
        <v>2779</v>
      </c>
      <c r="S271" s="28">
        <v>0.66899443848185403</v>
      </c>
      <c r="T271" s="28">
        <v>0.33100556151814597</v>
      </c>
      <c r="U271">
        <v>104</v>
      </c>
      <c r="V271">
        <v>123</v>
      </c>
      <c r="W271">
        <v>79</v>
      </c>
      <c r="X271" t="s">
        <v>1375</v>
      </c>
      <c r="Y271" t="s">
        <v>1309</v>
      </c>
      <c r="Z271" s="7" t="b">
        <f t="shared" si="62"/>
        <v>0</v>
      </c>
      <c r="AA271" s="8" t="b">
        <f t="shared" si="74"/>
        <v>1</v>
      </c>
      <c r="AB271" s="9" t="b">
        <f t="shared" si="75"/>
        <v>0</v>
      </c>
      <c r="AC271" s="10" t="b">
        <f t="shared" si="63"/>
        <v>0</v>
      </c>
      <c r="AD271" s="10" t="b">
        <f t="shared" si="64"/>
        <v>0</v>
      </c>
      <c r="AE271" s="10" t="b">
        <f t="shared" si="65"/>
        <v>0</v>
      </c>
      <c r="AF271" s="10">
        <f t="shared" si="66"/>
        <v>0</v>
      </c>
      <c r="AG271" s="10">
        <f t="shared" si="67"/>
        <v>0</v>
      </c>
      <c r="AH271" s="10">
        <f t="shared" si="68"/>
        <v>0</v>
      </c>
      <c r="AI271" s="11">
        <f t="shared" si="69"/>
        <v>0</v>
      </c>
      <c r="AJ271" s="11">
        <f t="shared" si="70"/>
        <v>0</v>
      </c>
      <c r="AK271" s="11" t="b">
        <f t="shared" si="71"/>
        <v>0</v>
      </c>
      <c r="AL271" s="11">
        <f t="shared" si="72"/>
        <v>0</v>
      </c>
      <c r="AM271" s="11">
        <f t="shared" si="73"/>
        <v>0</v>
      </c>
    </row>
    <row r="272" spans="1:39" x14ac:dyDescent="0.25">
      <c r="A272" s="12">
        <v>44524</v>
      </c>
      <c r="B272">
        <v>2022</v>
      </c>
      <c r="C272" t="s">
        <v>131</v>
      </c>
      <c r="D272" t="s">
        <v>150</v>
      </c>
      <c r="E272" t="s">
        <v>2692</v>
      </c>
      <c r="F272" t="s">
        <v>2722</v>
      </c>
      <c r="G272" t="s">
        <v>2780</v>
      </c>
      <c r="H272" t="s">
        <v>2781</v>
      </c>
      <c r="I272" t="s">
        <v>2782</v>
      </c>
      <c r="J272" t="s">
        <v>2783</v>
      </c>
      <c r="K272" t="s">
        <v>47</v>
      </c>
      <c r="L272" t="s">
        <v>47</v>
      </c>
      <c r="M272" t="s">
        <v>47</v>
      </c>
      <c r="N272" t="s">
        <v>47</v>
      </c>
      <c r="O272" t="s">
        <v>47</v>
      </c>
      <c r="P272" t="s">
        <v>47</v>
      </c>
      <c r="Q272" t="s">
        <v>2784</v>
      </c>
      <c r="R272" t="s">
        <v>2785</v>
      </c>
      <c r="S272" s="28">
        <v>0.15060430302456701</v>
      </c>
      <c r="T272" s="28">
        <v>0.84939569697543305</v>
      </c>
      <c r="U272">
        <v>104</v>
      </c>
      <c r="V272">
        <v>110</v>
      </c>
      <c r="W272">
        <v>23</v>
      </c>
      <c r="X272" t="s">
        <v>1253</v>
      </c>
      <c r="Y272" t="s">
        <v>1143</v>
      </c>
      <c r="Z272" s="7" t="b">
        <f t="shared" si="62"/>
        <v>0</v>
      </c>
      <c r="AA272" s="8" t="b">
        <f t="shared" si="74"/>
        <v>0</v>
      </c>
      <c r="AB272" s="9" t="b">
        <f t="shared" si="75"/>
        <v>1</v>
      </c>
      <c r="AC272" s="10" t="b">
        <f t="shared" si="63"/>
        <v>1</v>
      </c>
      <c r="AD272" s="10" t="b">
        <f t="shared" si="64"/>
        <v>1</v>
      </c>
      <c r="AE272" s="10" t="b">
        <f t="shared" si="65"/>
        <v>1</v>
      </c>
      <c r="AF272" s="10" t="b">
        <f t="shared" si="66"/>
        <v>1</v>
      </c>
      <c r="AG272" s="10" t="b">
        <f t="shared" si="67"/>
        <v>1</v>
      </c>
      <c r="AH272" s="10" t="b">
        <f t="shared" si="68"/>
        <v>1</v>
      </c>
      <c r="AI272" s="11">
        <f t="shared" si="69"/>
        <v>1</v>
      </c>
      <c r="AJ272" s="11">
        <f t="shared" si="70"/>
        <v>1</v>
      </c>
      <c r="AK272" s="11">
        <f t="shared" si="71"/>
        <v>1</v>
      </c>
      <c r="AL272" s="11">
        <f t="shared" si="72"/>
        <v>1</v>
      </c>
      <c r="AM272" s="11">
        <f t="shared" si="73"/>
        <v>1</v>
      </c>
    </row>
    <row r="273" spans="1:39" x14ac:dyDescent="0.25">
      <c r="A273" s="12">
        <v>44524</v>
      </c>
      <c r="B273">
        <v>2022</v>
      </c>
      <c r="C273" t="s">
        <v>180</v>
      </c>
      <c r="D273" t="s">
        <v>60</v>
      </c>
      <c r="E273" t="s">
        <v>2710</v>
      </c>
      <c r="F273" t="s">
        <v>2734</v>
      </c>
      <c r="G273" t="s">
        <v>2786</v>
      </c>
      <c r="H273" t="s">
        <v>2787</v>
      </c>
      <c r="I273" t="s">
        <v>2788</v>
      </c>
      <c r="J273" t="s">
        <v>2789</v>
      </c>
      <c r="K273" t="s">
        <v>47</v>
      </c>
      <c r="L273" t="s">
        <v>47</v>
      </c>
      <c r="M273" t="s">
        <v>47</v>
      </c>
      <c r="N273" t="s">
        <v>47</v>
      </c>
      <c r="O273" t="s">
        <v>47</v>
      </c>
      <c r="P273" t="s">
        <v>47</v>
      </c>
      <c r="Q273" t="s">
        <v>2790</v>
      </c>
      <c r="R273" t="s">
        <v>2791</v>
      </c>
      <c r="S273" s="28">
        <v>0.93245958448952404</v>
      </c>
      <c r="T273" s="28">
        <v>6.7540415510476196E-2</v>
      </c>
      <c r="U273">
        <v>114</v>
      </c>
      <c r="V273">
        <v>93</v>
      </c>
      <c r="W273">
        <v>34</v>
      </c>
      <c r="X273" t="s">
        <v>1162</v>
      </c>
      <c r="Y273" t="s">
        <v>1714</v>
      </c>
      <c r="Z273" s="7" t="b">
        <f t="shared" si="62"/>
        <v>1</v>
      </c>
      <c r="AA273" s="8" t="b">
        <f t="shared" si="74"/>
        <v>1</v>
      </c>
      <c r="AB273" s="9" t="b">
        <f t="shared" si="75"/>
        <v>0</v>
      </c>
      <c r="AC273" s="10" t="b">
        <f t="shared" si="63"/>
        <v>1</v>
      </c>
      <c r="AD273" s="10" t="b">
        <f t="shared" si="64"/>
        <v>1</v>
      </c>
      <c r="AE273" s="10" t="b">
        <f t="shared" si="65"/>
        <v>1</v>
      </c>
      <c r="AF273" s="10" t="b">
        <f t="shared" si="66"/>
        <v>1</v>
      </c>
      <c r="AG273" s="10" t="b">
        <f t="shared" si="67"/>
        <v>1</v>
      </c>
      <c r="AH273" s="10" t="b">
        <f t="shared" si="68"/>
        <v>1</v>
      </c>
      <c r="AI273" s="11">
        <f t="shared" si="69"/>
        <v>1</v>
      </c>
      <c r="AJ273" s="11">
        <f t="shared" si="70"/>
        <v>1</v>
      </c>
      <c r="AK273" s="11">
        <f t="shared" si="71"/>
        <v>1</v>
      </c>
      <c r="AL273" s="11">
        <f t="shared" si="72"/>
        <v>1</v>
      </c>
      <c r="AM273" s="11">
        <f t="shared" si="73"/>
        <v>1</v>
      </c>
    </row>
    <row r="274" spans="1:39" x14ac:dyDescent="0.25">
      <c r="A274" s="12">
        <v>44524</v>
      </c>
      <c r="B274">
        <v>2022</v>
      </c>
      <c r="C274" t="s">
        <v>120</v>
      </c>
      <c r="D274" t="s">
        <v>80</v>
      </c>
      <c r="E274" t="s">
        <v>2723</v>
      </c>
      <c r="F274" t="s">
        <v>2668</v>
      </c>
      <c r="G274" t="s">
        <v>2792</v>
      </c>
      <c r="H274" t="s">
        <v>2793</v>
      </c>
      <c r="I274" t="s">
        <v>2794</v>
      </c>
      <c r="J274" t="s">
        <v>2795</v>
      </c>
      <c r="K274" t="s">
        <v>47</v>
      </c>
      <c r="L274" t="s">
        <v>47</v>
      </c>
      <c r="M274" t="s">
        <v>47</v>
      </c>
      <c r="N274" t="s">
        <v>47</v>
      </c>
      <c r="O274" t="s">
        <v>47</v>
      </c>
      <c r="P274" t="s">
        <v>47</v>
      </c>
      <c r="Q274" t="s">
        <v>2796</v>
      </c>
      <c r="R274" t="s">
        <v>2797</v>
      </c>
      <c r="S274" s="28">
        <v>0.58832416183492398</v>
      </c>
      <c r="T274" s="28">
        <v>0.41167583816507602</v>
      </c>
      <c r="U274">
        <v>113</v>
      </c>
      <c r="V274">
        <v>126</v>
      </c>
      <c r="W274">
        <v>53</v>
      </c>
      <c r="X274" t="s">
        <v>1266</v>
      </c>
      <c r="Y274" t="s">
        <v>1309</v>
      </c>
      <c r="Z274" s="7" t="b">
        <f t="shared" si="62"/>
        <v>0</v>
      </c>
      <c r="AA274" s="8" t="b">
        <f t="shared" si="74"/>
        <v>1</v>
      </c>
      <c r="AB274" s="9" t="b">
        <f t="shared" si="75"/>
        <v>0</v>
      </c>
      <c r="AC274" s="10" t="b">
        <f t="shared" si="63"/>
        <v>0</v>
      </c>
      <c r="AD274" s="10">
        <f t="shared" si="64"/>
        <v>0</v>
      </c>
      <c r="AE274" s="10">
        <f t="shared" si="65"/>
        <v>0</v>
      </c>
      <c r="AF274" s="10">
        <f t="shared" si="66"/>
        <v>0</v>
      </c>
      <c r="AG274" s="10">
        <f t="shared" si="67"/>
        <v>0</v>
      </c>
      <c r="AH274" s="10">
        <f t="shared" si="68"/>
        <v>0</v>
      </c>
      <c r="AI274" s="11" t="b">
        <f t="shared" si="69"/>
        <v>0</v>
      </c>
      <c r="AJ274" s="11">
        <f t="shared" si="70"/>
        <v>0</v>
      </c>
      <c r="AK274" s="11">
        <f t="shared" si="71"/>
        <v>0</v>
      </c>
      <c r="AL274" s="11">
        <f t="shared" si="72"/>
        <v>0</v>
      </c>
      <c r="AM274" s="11">
        <f t="shared" si="73"/>
        <v>0</v>
      </c>
    </row>
    <row r="275" spans="1:39" x14ac:dyDescent="0.25">
      <c r="A275" s="12">
        <v>44524</v>
      </c>
      <c r="B275">
        <v>2022</v>
      </c>
      <c r="C275" t="s">
        <v>101</v>
      </c>
      <c r="D275" t="s">
        <v>111</v>
      </c>
      <c r="E275" t="s">
        <v>2686</v>
      </c>
      <c r="F275" t="s">
        <v>2703</v>
      </c>
      <c r="G275" t="s">
        <v>2798</v>
      </c>
      <c r="H275" t="s">
        <v>2799</v>
      </c>
      <c r="I275" t="s">
        <v>2800</v>
      </c>
      <c r="J275" t="s">
        <v>2801</v>
      </c>
      <c r="K275" t="s">
        <v>47</v>
      </c>
      <c r="L275" t="s">
        <v>47</v>
      </c>
      <c r="M275" t="s">
        <v>47</v>
      </c>
      <c r="N275" t="s">
        <v>47</v>
      </c>
      <c r="O275" t="s">
        <v>47</v>
      </c>
      <c r="P275" t="s">
        <v>47</v>
      </c>
      <c r="Q275" t="s">
        <v>2802</v>
      </c>
      <c r="R275" t="s">
        <v>2803</v>
      </c>
      <c r="S275" s="28">
        <v>0.24064409227740499</v>
      </c>
      <c r="T275" s="28">
        <v>0.75935590772259498</v>
      </c>
      <c r="U275">
        <v>118</v>
      </c>
      <c r="V275">
        <v>113</v>
      </c>
      <c r="W275">
        <v>18</v>
      </c>
      <c r="X275" t="s">
        <v>1132</v>
      </c>
      <c r="Y275" t="s">
        <v>1064</v>
      </c>
      <c r="Z275" s="7" t="b">
        <f t="shared" si="62"/>
        <v>1</v>
      </c>
      <c r="AA275" s="8" t="b">
        <f t="shared" si="74"/>
        <v>0</v>
      </c>
      <c r="AB275" s="9" t="b">
        <f t="shared" si="75"/>
        <v>1</v>
      </c>
      <c r="AC275" s="10" t="b">
        <f t="shared" si="63"/>
        <v>0</v>
      </c>
      <c r="AD275" s="10" t="b">
        <f t="shared" si="64"/>
        <v>0</v>
      </c>
      <c r="AE275" s="10" t="b">
        <f t="shared" si="65"/>
        <v>0</v>
      </c>
      <c r="AF275" s="10" t="b">
        <f t="shared" si="66"/>
        <v>0</v>
      </c>
      <c r="AG275" s="10" t="b">
        <f t="shared" si="67"/>
        <v>0</v>
      </c>
      <c r="AH275" s="10">
        <f t="shared" si="68"/>
        <v>0</v>
      </c>
      <c r="AI275" s="11">
        <f t="shared" si="69"/>
        <v>0</v>
      </c>
      <c r="AJ275" s="11">
        <f t="shared" si="70"/>
        <v>0</v>
      </c>
      <c r="AK275" s="11">
        <f t="shared" si="71"/>
        <v>0</v>
      </c>
      <c r="AL275" s="11">
        <f t="shared" si="72"/>
        <v>0</v>
      </c>
      <c r="AM275" s="11" t="b">
        <f t="shared" si="73"/>
        <v>0</v>
      </c>
    </row>
    <row r="276" spans="1:39" x14ac:dyDescent="0.25">
      <c r="A276" s="12">
        <v>44524</v>
      </c>
      <c r="B276">
        <v>2022</v>
      </c>
      <c r="C276" t="s">
        <v>130</v>
      </c>
      <c r="D276" t="s">
        <v>110</v>
      </c>
      <c r="E276" t="s">
        <v>2698</v>
      </c>
      <c r="F276" t="s">
        <v>2735</v>
      </c>
      <c r="G276" t="s">
        <v>2804</v>
      </c>
      <c r="H276" t="s">
        <v>2805</v>
      </c>
      <c r="I276" t="s">
        <v>2806</v>
      </c>
      <c r="J276" t="s">
        <v>2807</v>
      </c>
      <c r="K276" t="s">
        <v>47</v>
      </c>
      <c r="L276" t="s">
        <v>47</v>
      </c>
      <c r="M276" t="s">
        <v>47</v>
      </c>
      <c r="N276" t="s">
        <v>47</v>
      </c>
      <c r="O276" t="s">
        <v>47</v>
      </c>
      <c r="P276" t="s">
        <v>47</v>
      </c>
      <c r="Q276" t="s">
        <v>2808</v>
      </c>
      <c r="R276" t="s">
        <v>2809</v>
      </c>
      <c r="S276" s="28">
        <v>0.57618151721356603</v>
      </c>
      <c r="T276" s="28">
        <v>0.42381848278643403</v>
      </c>
      <c r="U276">
        <v>113</v>
      </c>
      <c r="V276">
        <v>101</v>
      </c>
      <c r="W276">
        <v>76</v>
      </c>
      <c r="X276" t="s">
        <v>1757</v>
      </c>
      <c r="Y276" t="s">
        <v>1309</v>
      </c>
      <c r="Z276" s="7" t="b">
        <f t="shared" si="62"/>
        <v>1</v>
      </c>
      <c r="AA276" s="8" t="b">
        <f t="shared" si="74"/>
        <v>1</v>
      </c>
      <c r="AB276" s="9" t="b">
        <f t="shared" si="75"/>
        <v>0</v>
      </c>
      <c r="AC276" s="10" t="b">
        <f t="shared" si="63"/>
        <v>1</v>
      </c>
      <c r="AD276" s="10">
        <f t="shared" si="64"/>
        <v>1</v>
      </c>
      <c r="AE276" s="10">
        <f t="shared" si="65"/>
        <v>1</v>
      </c>
      <c r="AF276" s="10">
        <f t="shared" si="66"/>
        <v>1</v>
      </c>
      <c r="AG276" s="10">
        <f t="shared" si="67"/>
        <v>1</v>
      </c>
      <c r="AH276" s="10">
        <f t="shared" si="68"/>
        <v>1</v>
      </c>
      <c r="AI276" s="11" t="b">
        <f t="shared" si="69"/>
        <v>1</v>
      </c>
      <c r="AJ276" s="11">
        <f t="shared" si="70"/>
        <v>1</v>
      </c>
      <c r="AK276" s="11">
        <f t="shared" si="71"/>
        <v>1</v>
      </c>
      <c r="AL276" s="11">
        <f t="shared" si="72"/>
        <v>1</v>
      </c>
      <c r="AM276" s="11">
        <f t="shared" si="73"/>
        <v>1</v>
      </c>
    </row>
    <row r="277" spans="1:39" x14ac:dyDescent="0.25">
      <c r="A277" s="12">
        <v>44524</v>
      </c>
      <c r="B277">
        <v>2022</v>
      </c>
      <c r="C277" t="s">
        <v>91</v>
      </c>
      <c r="D277" t="s">
        <v>71</v>
      </c>
      <c r="E277" t="s">
        <v>2697</v>
      </c>
      <c r="F277" t="s">
        <v>2673</v>
      </c>
      <c r="G277" t="s">
        <v>2810</v>
      </c>
      <c r="H277" t="s">
        <v>2811</v>
      </c>
      <c r="I277" t="s">
        <v>2812</v>
      </c>
      <c r="J277" t="s">
        <v>2813</v>
      </c>
      <c r="K277" t="s">
        <v>47</v>
      </c>
      <c r="L277" t="s">
        <v>47</v>
      </c>
      <c r="M277" t="s">
        <v>47</v>
      </c>
      <c r="N277" t="s">
        <v>47</v>
      </c>
      <c r="O277" t="s">
        <v>47</v>
      </c>
      <c r="P277" t="s">
        <v>47</v>
      </c>
      <c r="Q277" t="s">
        <v>2814</v>
      </c>
      <c r="R277" t="s">
        <v>2815</v>
      </c>
      <c r="S277" s="28">
        <v>0.47003328637684699</v>
      </c>
      <c r="T277" s="28">
        <v>0.52996671362315295</v>
      </c>
      <c r="U277">
        <v>127</v>
      </c>
      <c r="V277">
        <v>102</v>
      </c>
      <c r="W277">
        <v>41</v>
      </c>
      <c r="X277" t="s">
        <v>1337</v>
      </c>
      <c r="Y277" t="s">
        <v>1446</v>
      </c>
      <c r="Z277" s="7" t="b">
        <f t="shared" si="62"/>
        <v>1</v>
      </c>
      <c r="AA277" s="8" t="b">
        <f t="shared" si="74"/>
        <v>0</v>
      </c>
      <c r="AB277" s="9" t="b">
        <f t="shared" si="75"/>
        <v>1</v>
      </c>
      <c r="AC277" s="10" t="b">
        <f t="shared" si="63"/>
        <v>0</v>
      </c>
      <c r="AD277" s="10">
        <f t="shared" si="64"/>
        <v>0</v>
      </c>
      <c r="AE277" s="10">
        <f t="shared" si="65"/>
        <v>0</v>
      </c>
      <c r="AF277" s="10">
        <f t="shared" si="66"/>
        <v>0</v>
      </c>
      <c r="AG277" s="10">
        <f t="shared" si="67"/>
        <v>0</v>
      </c>
      <c r="AH277" s="10">
        <f t="shared" si="68"/>
        <v>0</v>
      </c>
      <c r="AI277" s="11" t="b">
        <f t="shared" si="69"/>
        <v>0</v>
      </c>
      <c r="AJ277" s="11">
        <f t="shared" si="70"/>
        <v>0</v>
      </c>
      <c r="AK277" s="11">
        <f t="shared" si="71"/>
        <v>0</v>
      </c>
      <c r="AL277" s="11">
        <f t="shared" si="72"/>
        <v>0</v>
      </c>
      <c r="AM277" s="11">
        <f t="shared" si="73"/>
        <v>0</v>
      </c>
    </row>
    <row r="278" spans="1:39" x14ac:dyDescent="0.25">
      <c r="A278" s="12">
        <v>44524</v>
      </c>
      <c r="B278">
        <v>2022</v>
      </c>
      <c r="C278" t="s">
        <v>140</v>
      </c>
      <c r="D278" t="s">
        <v>100</v>
      </c>
      <c r="E278" t="s">
        <v>2716</v>
      </c>
      <c r="F278" t="s">
        <v>2691</v>
      </c>
      <c r="G278" t="s">
        <v>2816</v>
      </c>
      <c r="H278" t="s">
        <v>2817</v>
      </c>
      <c r="I278" t="s">
        <v>2818</v>
      </c>
      <c r="J278" t="s">
        <v>2819</v>
      </c>
      <c r="K278" t="s">
        <v>47</v>
      </c>
      <c r="L278" t="s">
        <v>47</v>
      </c>
      <c r="M278" t="s">
        <v>47</v>
      </c>
      <c r="N278" t="s">
        <v>47</v>
      </c>
      <c r="O278" t="s">
        <v>47</v>
      </c>
      <c r="P278" t="s">
        <v>47</v>
      </c>
      <c r="Q278" t="s">
        <v>2820</v>
      </c>
      <c r="R278" t="s">
        <v>2821</v>
      </c>
      <c r="S278" s="28">
        <v>0.49602191180344801</v>
      </c>
      <c r="T278" s="28">
        <v>0.50397808819655199</v>
      </c>
      <c r="U278">
        <v>106</v>
      </c>
      <c r="V278">
        <v>124</v>
      </c>
      <c r="W278">
        <v>62</v>
      </c>
      <c r="X278" t="s">
        <v>1757</v>
      </c>
      <c r="Y278" t="s">
        <v>1294</v>
      </c>
      <c r="Z278" s="7" t="b">
        <f t="shared" si="62"/>
        <v>0</v>
      </c>
      <c r="AA278" s="8" t="b">
        <f t="shared" si="74"/>
        <v>0</v>
      </c>
      <c r="AB278" s="9" t="b">
        <f t="shared" si="75"/>
        <v>1</v>
      </c>
      <c r="AC278" s="10" t="b">
        <f t="shared" si="63"/>
        <v>1</v>
      </c>
      <c r="AD278" s="10">
        <f t="shared" si="64"/>
        <v>1</v>
      </c>
      <c r="AE278" s="10">
        <f t="shared" si="65"/>
        <v>1</v>
      </c>
      <c r="AF278" s="10">
        <f t="shared" si="66"/>
        <v>1</v>
      </c>
      <c r="AG278" s="10">
        <f t="shared" si="67"/>
        <v>1</v>
      </c>
      <c r="AH278" s="10">
        <f t="shared" si="68"/>
        <v>1</v>
      </c>
      <c r="AI278" s="11" t="b">
        <f t="shared" si="69"/>
        <v>1</v>
      </c>
      <c r="AJ278" s="11">
        <f t="shared" si="70"/>
        <v>1</v>
      </c>
      <c r="AK278" s="11">
        <f t="shared" si="71"/>
        <v>1</v>
      </c>
      <c r="AL278" s="11">
        <f t="shared" si="72"/>
        <v>1</v>
      </c>
      <c r="AM278" s="11">
        <f t="shared" si="73"/>
        <v>1</v>
      </c>
    </row>
    <row r="279" spans="1:39" x14ac:dyDescent="0.25">
      <c r="A279" s="12">
        <v>44524</v>
      </c>
      <c r="B279">
        <v>2022</v>
      </c>
      <c r="C279" t="s">
        <v>50</v>
      </c>
      <c r="D279" t="s">
        <v>40</v>
      </c>
      <c r="E279" t="s">
        <v>2667</v>
      </c>
      <c r="F279" t="s">
        <v>2729</v>
      </c>
      <c r="G279" t="s">
        <v>2822</v>
      </c>
      <c r="H279" t="s">
        <v>2823</v>
      </c>
      <c r="I279" t="s">
        <v>2824</v>
      </c>
      <c r="J279" t="s">
        <v>2825</v>
      </c>
      <c r="K279" t="s">
        <v>47</v>
      </c>
      <c r="L279" t="s">
        <v>47</v>
      </c>
      <c r="M279" t="s">
        <v>47</v>
      </c>
      <c r="N279" t="s">
        <v>47</v>
      </c>
      <c r="O279" t="s">
        <v>47</v>
      </c>
      <c r="P279" t="s">
        <v>47</v>
      </c>
      <c r="Q279" t="s">
        <v>2826</v>
      </c>
      <c r="R279" t="s">
        <v>2827</v>
      </c>
      <c r="S279" s="28">
        <v>0.703436788466267</v>
      </c>
      <c r="T279" s="28">
        <v>0.296563211533733</v>
      </c>
      <c r="U279">
        <v>116</v>
      </c>
      <c r="V279">
        <v>96</v>
      </c>
      <c r="W279">
        <v>83</v>
      </c>
      <c r="X279" t="s">
        <v>1132</v>
      </c>
      <c r="Y279" t="s">
        <v>1104</v>
      </c>
      <c r="Z279" s="7" t="b">
        <f t="shared" si="62"/>
        <v>1</v>
      </c>
      <c r="AA279" s="8" t="b">
        <f t="shared" si="74"/>
        <v>1</v>
      </c>
      <c r="AB279" s="9" t="b">
        <f t="shared" si="75"/>
        <v>0</v>
      </c>
      <c r="AC279" s="10" t="b">
        <f t="shared" si="63"/>
        <v>1</v>
      </c>
      <c r="AD279" s="10" t="b">
        <f t="shared" si="64"/>
        <v>1</v>
      </c>
      <c r="AE279" s="10" t="b">
        <f t="shared" si="65"/>
        <v>1</v>
      </c>
      <c r="AF279" s="10" t="b">
        <f t="shared" si="66"/>
        <v>1</v>
      </c>
      <c r="AG279" s="10">
        <f t="shared" si="67"/>
        <v>1</v>
      </c>
      <c r="AH279" s="10">
        <f t="shared" si="68"/>
        <v>1</v>
      </c>
      <c r="AI279" s="11">
        <f t="shared" si="69"/>
        <v>1</v>
      </c>
      <c r="AJ279" s="11">
        <f t="shared" si="70"/>
        <v>1</v>
      </c>
      <c r="AK279" s="11">
        <f t="shared" si="71"/>
        <v>1</v>
      </c>
      <c r="AL279" s="11" t="b">
        <f t="shared" si="72"/>
        <v>1</v>
      </c>
      <c r="AM279" s="11">
        <f t="shared" si="73"/>
        <v>1</v>
      </c>
    </row>
    <row r="280" spans="1:39" x14ac:dyDescent="0.25">
      <c r="A280" s="12">
        <v>44524</v>
      </c>
      <c r="B280">
        <v>2022</v>
      </c>
      <c r="C280" t="s">
        <v>170</v>
      </c>
      <c r="D280" t="s">
        <v>171</v>
      </c>
      <c r="E280" t="s">
        <v>2728</v>
      </c>
      <c r="F280" t="s">
        <v>2746</v>
      </c>
      <c r="G280" t="s">
        <v>2828</v>
      </c>
      <c r="H280" t="s">
        <v>2829</v>
      </c>
      <c r="I280" t="s">
        <v>2830</v>
      </c>
      <c r="J280" t="s">
        <v>2831</v>
      </c>
      <c r="K280" t="s">
        <v>47</v>
      </c>
      <c r="L280" t="s">
        <v>47</v>
      </c>
      <c r="M280" t="s">
        <v>47</v>
      </c>
      <c r="N280" t="s">
        <v>47</v>
      </c>
      <c r="O280" t="s">
        <v>47</v>
      </c>
      <c r="P280" t="s">
        <v>47</v>
      </c>
      <c r="Q280" t="s">
        <v>2832</v>
      </c>
      <c r="R280" t="s">
        <v>2833</v>
      </c>
      <c r="S280" s="28">
        <v>0.48801330868145298</v>
      </c>
      <c r="T280" s="28">
        <v>0.51198669131854702</v>
      </c>
      <c r="U280">
        <v>125</v>
      </c>
      <c r="V280">
        <v>121</v>
      </c>
      <c r="W280">
        <v>60</v>
      </c>
      <c r="X280" t="s">
        <v>1227</v>
      </c>
      <c r="Y280" t="s">
        <v>1426</v>
      </c>
      <c r="Z280" s="7" t="b">
        <f t="shared" si="62"/>
        <v>1</v>
      </c>
      <c r="AA280" s="8" t="b">
        <f t="shared" si="74"/>
        <v>0</v>
      </c>
      <c r="AB280" s="9" t="b">
        <f t="shared" si="75"/>
        <v>1</v>
      </c>
      <c r="AC280" s="10" t="b">
        <f t="shared" si="63"/>
        <v>0</v>
      </c>
      <c r="AD280" s="10">
        <f t="shared" si="64"/>
        <v>0</v>
      </c>
      <c r="AE280" s="10">
        <f t="shared" si="65"/>
        <v>0</v>
      </c>
      <c r="AF280" s="10">
        <f t="shared" si="66"/>
        <v>0</v>
      </c>
      <c r="AG280" s="10">
        <f t="shared" si="67"/>
        <v>0</v>
      </c>
      <c r="AH280" s="10">
        <f t="shared" si="68"/>
        <v>0</v>
      </c>
      <c r="AI280" s="11" t="b">
        <f t="shared" si="69"/>
        <v>0</v>
      </c>
      <c r="AJ280" s="11">
        <f t="shared" si="70"/>
        <v>0</v>
      </c>
      <c r="AK280" s="11">
        <f t="shared" si="71"/>
        <v>0</v>
      </c>
      <c r="AL280" s="11">
        <f t="shared" si="72"/>
        <v>0</v>
      </c>
      <c r="AM280" s="11">
        <f t="shared" si="73"/>
        <v>0</v>
      </c>
    </row>
    <row r="281" spans="1:39" x14ac:dyDescent="0.25">
      <c r="A281" s="12">
        <v>44526</v>
      </c>
      <c r="B281">
        <v>2022</v>
      </c>
      <c r="C281" t="s">
        <v>188</v>
      </c>
      <c r="D281" t="s">
        <v>60</v>
      </c>
      <c r="E281" t="s">
        <v>2752</v>
      </c>
      <c r="F281" t="s">
        <v>2789</v>
      </c>
      <c r="G281" t="s">
        <v>2834</v>
      </c>
      <c r="H281" t="s">
        <v>2835</v>
      </c>
      <c r="I281" t="s">
        <v>2836</v>
      </c>
      <c r="J281" t="s">
        <v>2837</v>
      </c>
      <c r="K281" t="s">
        <v>47</v>
      </c>
      <c r="L281" t="s">
        <v>47</v>
      </c>
      <c r="M281" t="s">
        <v>47</v>
      </c>
      <c r="N281" t="s">
        <v>47</v>
      </c>
      <c r="O281" t="s">
        <v>47</v>
      </c>
      <c r="P281" t="s">
        <v>47</v>
      </c>
      <c r="Q281" t="s">
        <v>2838</v>
      </c>
      <c r="R281" t="s">
        <v>2839</v>
      </c>
      <c r="S281" s="28">
        <v>0.89029180724873502</v>
      </c>
      <c r="T281" s="28">
        <v>0.109708192751265</v>
      </c>
      <c r="U281">
        <v>107</v>
      </c>
      <c r="V281">
        <v>96</v>
      </c>
      <c r="W281">
        <v>23</v>
      </c>
      <c r="X281" t="s">
        <v>1280</v>
      </c>
      <c r="Y281" t="s">
        <v>1064</v>
      </c>
      <c r="Z281" s="7" t="b">
        <f t="shared" si="62"/>
        <v>1</v>
      </c>
      <c r="AA281" s="8" t="b">
        <f t="shared" si="74"/>
        <v>1</v>
      </c>
      <c r="AB281" s="9" t="b">
        <f t="shared" si="75"/>
        <v>0</v>
      </c>
      <c r="AC281" s="10" t="b">
        <f t="shared" si="63"/>
        <v>1</v>
      </c>
      <c r="AD281" s="10" t="b">
        <f t="shared" si="64"/>
        <v>1</v>
      </c>
      <c r="AE281" s="10" t="b">
        <f t="shared" si="65"/>
        <v>1</v>
      </c>
      <c r="AF281" s="10" t="b">
        <f t="shared" si="66"/>
        <v>1</v>
      </c>
      <c r="AG281" s="10" t="b">
        <f t="shared" si="67"/>
        <v>1</v>
      </c>
      <c r="AH281" s="10" t="b">
        <f t="shared" si="68"/>
        <v>1</v>
      </c>
      <c r="AI281" s="11">
        <f t="shared" si="69"/>
        <v>1</v>
      </c>
      <c r="AJ281" s="11">
        <f t="shared" si="70"/>
        <v>1</v>
      </c>
      <c r="AK281" s="11">
        <f t="shared" si="71"/>
        <v>1</v>
      </c>
      <c r="AL281" s="11">
        <f t="shared" si="72"/>
        <v>1</v>
      </c>
      <c r="AM281" s="11">
        <f t="shared" si="73"/>
        <v>1</v>
      </c>
    </row>
    <row r="282" spans="1:39" x14ac:dyDescent="0.25">
      <c r="A282" s="12">
        <v>44526</v>
      </c>
      <c r="B282">
        <v>2022</v>
      </c>
      <c r="C282" t="s">
        <v>141</v>
      </c>
      <c r="D282" t="s">
        <v>130</v>
      </c>
      <c r="E282" t="s">
        <v>2759</v>
      </c>
      <c r="F282" t="s">
        <v>2806</v>
      </c>
      <c r="G282" t="s">
        <v>2840</v>
      </c>
      <c r="H282" t="s">
        <v>2841</v>
      </c>
      <c r="I282" t="s">
        <v>2842</v>
      </c>
      <c r="J282" t="s">
        <v>2843</v>
      </c>
      <c r="K282" t="s">
        <v>47</v>
      </c>
      <c r="L282" t="s">
        <v>47</v>
      </c>
      <c r="M282" t="s">
        <v>47</v>
      </c>
      <c r="N282" t="s">
        <v>47</v>
      </c>
      <c r="O282" t="s">
        <v>47</v>
      </c>
      <c r="P282" t="s">
        <v>47</v>
      </c>
      <c r="Q282" t="s">
        <v>2844</v>
      </c>
      <c r="R282" t="s">
        <v>2845</v>
      </c>
      <c r="S282" s="28">
        <v>0.63871943977520496</v>
      </c>
      <c r="T282" s="28">
        <v>0.36128056022479499</v>
      </c>
      <c r="U282">
        <v>133</v>
      </c>
      <c r="V282">
        <v>115</v>
      </c>
      <c r="W282">
        <v>56</v>
      </c>
      <c r="X282" t="s">
        <v>1413</v>
      </c>
      <c r="Y282" t="s">
        <v>1075</v>
      </c>
      <c r="Z282" s="7" t="b">
        <f t="shared" si="62"/>
        <v>1</v>
      </c>
      <c r="AA282" s="8" t="b">
        <f t="shared" si="74"/>
        <v>1</v>
      </c>
      <c r="AB282" s="9" t="b">
        <f t="shared" si="75"/>
        <v>0</v>
      </c>
      <c r="AC282" s="10" t="b">
        <f t="shared" si="63"/>
        <v>1</v>
      </c>
      <c r="AD282" s="10" t="b">
        <f t="shared" si="64"/>
        <v>1</v>
      </c>
      <c r="AE282" s="10">
        <f t="shared" si="65"/>
        <v>1</v>
      </c>
      <c r="AF282" s="10">
        <f t="shared" si="66"/>
        <v>1</v>
      </c>
      <c r="AG282" s="10">
        <f t="shared" si="67"/>
        <v>1</v>
      </c>
      <c r="AH282" s="10">
        <f t="shared" si="68"/>
        <v>1</v>
      </c>
      <c r="AI282" s="11">
        <f t="shared" si="69"/>
        <v>1</v>
      </c>
      <c r="AJ282" s="11" t="b">
        <f t="shared" si="70"/>
        <v>1</v>
      </c>
      <c r="AK282" s="11">
        <f t="shared" si="71"/>
        <v>1</v>
      </c>
      <c r="AL282" s="11">
        <f t="shared" si="72"/>
        <v>1</v>
      </c>
      <c r="AM282" s="11">
        <f t="shared" si="73"/>
        <v>1</v>
      </c>
    </row>
    <row r="283" spans="1:39" x14ac:dyDescent="0.25">
      <c r="A283" s="12">
        <v>44526</v>
      </c>
      <c r="B283">
        <v>2022</v>
      </c>
      <c r="C283" t="s">
        <v>61</v>
      </c>
      <c r="D283" t="s">
        <v>111</v>
      </c>
      <c r="E283" t="s">
        <v>2758</v>
      </c>
      <c r="F283" t="s">
        <v>2801</v>
      </c>
      <c r="G283" t="s">
        <v>2846</v>
      </c>
      <c r="H283" t="s">
        <v>2847</v>
      </c>
      <c r="I283" t="s">
        <v>2848</v>
      </c>
      <c r="J283" t="s">
        <v>2849</v>
      </c>
      <c r="K283" t="s">
        <v>47</v>
      </c>
      <c r="L283" t="s">
        <v>47</v>
      </c>
      <c r="M283" t="s">
        <v>47</v>
      </c>
      <c r="N283" t="s">
        <v>47</v>
      </c>
      <c r="O283" t="s">
        <v>47</v>
      </c>
      <c r="P283" t="s">
        <v>47</v>
      </c>
      <c r="Q283" t="s">
        <v>2850</v>
      </c>
      <c r="R283" t="s">
        <v>2851</v>
      </c>
      <c r="S283" s="28">
        <v>0.27002942530201002</v>
      </c>
      <c r="T283" s="28">
        <v>0.72997057469798998</v>
      </c>
      <c r="U283">
        <v>88</v>
      </c>
      <c r="V283">
        <v>123</v>
      </c>
      <c r="W283">
        <v>19</v>
      </c>
      <c r="X283" t="s">
        <v>1064</v>
      </c>
      <c r="Y283" t="s">
        <v>1714</v>
      </c>
      <c r="Z283" s="7" t="b">
        <f t="shared" si="62"/>
        <v>0</v>
      </c>
      <c r="AA283" s="8" t="b">
        <f t="shared" si="74"/>
        <v>0</v>
      </c>
      <c r="AB283" s="9" t="b">
        <f t="shared" si="75"/>
        <v>1</v>
      </c>
      <c r="AC283" s="10" t="b">
        <f t="shared" si="63"/>
        <v>1</v>
      </c>
      <c r="AD283" s="10" t="b">
        <f t="shared" si="64"/>
        <v>1</v>
      </c>
      <c r="AE283" s="10" t="b">
        <f t="shared" si="65"/>
        <v>1</v>
      </c>
      <c r="AF283" s="10" t="b">
        <f t="shared" si="66"/>
        <v>1</v>
      </c>
      <c r="AG283" s="10">
        <f t="shared" si="67"/>
        <v>1</v>
      </c>
      <c r="AH283" s="10">
        <f t="shared" si="68"/>
        <v>1</v>
      </c>
      <c r="AI283" s="11">
        <f t="shared" si="69"/>
        <v>1</v>
      </c>
      <c r="AJ283" s="11">
        <f t="shared" si="70"/>
        <v>1</v>
      </c>
      <c r="AK283" s="11">
        <f t="shared" si="71"/>
        <v>1</v>
      </c>
      <c r="AL283" s="11" t="b">
        <f t="shared" si="72"/>
        <v>1</v>
      </c>
      <c r="AM283" s="11">
        <f t="shared" si="73"/>
        <v>1</v>
      </c>
    </row>
    <row r="284" spans="1:39" x14ac:dyDescent="0.25">
      <c r="A284" s="12">
        <v>44526</v>
      </c>
      <c r="B284">
        <v>2022</v>
      </c>
      <c r="C284" t="s">
        <v>121</v>
      </c>
      <c r="D284" t="s">
        <v>160</v>
      </c>
      <c r="E284" t="s">
        <v>2740</v>
      </c>
      <c r="F284" t="s">
        <v>2771</v>
      </c>
      <c r="G284" t="s">
        <v>2852</v>
      </c>
      <c r="H284" t="s">
        <v>2853</v>
      </c>
      <c r="I284" t="s">
        <v>2854</v>
      </c>
      <c r="J284" t="s">
        <v>2855</v>
      </c>
      <c r="K284" t="s">
        <v>47</v>
      </c>
      <c r="L284" t="s">
        <v>47</v>
      </c>
      <c r="M284" t="s">
        <v>47</v>
      </c>
      <c r="N284" t="s">
        <v>47</v>
      </c>
      <c r="O284" t="s">
        <v>47</v>
      </c>
      <c r="P284" t="s">
        <v>47</v>
      </c>
      <c r="Q284" t="s">
        <v>2856</v>
      </c>
      <c r="R284" t="s">
        <v>2857</v>
      </c>
      <c r="S284" s="28">
        <v>0.42805504118593701</v>
      </c>
      <c r="T284" s="28">
        <v>0.57194495881406304</v>
      </c>
      <c r="U284">
        <v>97</v>
      </c>
      <c r="V284">
        <v>118</v>
      </c>
      <c r="W284">
        <v>80</v>
      </c>
      <c r="X284" t="s">
        <v>1316</v>
      </c>
      <c r="Y284" t="s">
        <v>1065</v>
      </c>
      <c r="Z284" s="7" t="b">
        <f t="shared" si="62"/>
        <v>0</v>
      </c>
      <c r="AA284" s="8" t="b">
        <f t="shared" si="74"/>
        <v>0</v>
      </c>
      <c r="AB284" s="9" t="b">
        <f t="shared" si="75"/>
        <v>1</v>
      </c>
      <c r="AC284" s="10" t="b">
        <f t="shared" si="63"/>
        <v>1</v>
      </c>
      <c r="AD284" s="10">
        <f t="shared" si="64"/>
        <v>1</v>
      </c>
      <c r="AE284" s="10">
        <f t="shared" si="65"/>
        <v>1</v>
      </c>
      <c r="AF284" s="10">
        <f t="shared" si="66"/>
        <v>1</v>
      </c>
      <c r="AG284" s="10">
        <f t="shared" si="67"/>
        <v>1</v>
      </c>
      <c r="AH284" s="10">
        <f t="shared" si="68"/>
        <v>1</v>
      </c>
      <c r="AI284" s="11" t="b">
        <f t="shared" si="69"/>
        <v>1</v>
      </c>
      <c r="AJ284" s="11">
        <f t="shared" si="70"/>
        <v>1</v>
      </c>
      <c r="AK284" s="11">
        <f t="shared" si="71"/>
        <v>1</v>
      </c>
      <c r="AL284" s="11">
        <f t="shared" si="72"/>
        <v>1</v>
      </c>
      <c r="AM284" s="11">
        <f t="shared" si="73"/>
        <v>1</v>
      </c>
    </row>
    <row r="285" spans="1:39" x14ac:dyDescent="0.25">
      <c r="A285" s="12">
        <v>44526</v>
      </c>
      <c r="B285">
        <v>2022</v>
      </c>
      <c r="C285" t="s">
        <v>131</v>
      </c>
      <c r="D285" t="s">
        <v>71</v>
      </c>
      <c r="E285" t="s">
        <v>2782</v>
      </c>
      <c r="F285" t="s">
        <v>2813</v>
      </c>
      <c r="G285" t="s">
        <v>2858</v>
      </c>
      <c r="H285" t="s">
        <v>2859</v>
      </c>
      <c r="I285" t="s">
        <v>2860</v>
      </c>
      <c r="J285" t="s">
        <v>2861</v>
      </c>
      <c r="K285" t="s">
        <v>47</v>
      </c>
      <c r="L285" t="s">
        <v>47</v>
      </c>
      <c r="M285" t="s">
        <v>47</v>
      </c>
      <c r="N285" t="s">
        <v>47</v>
      </c>
      <c r="O285" t="s">
        <v>47</v>
      </c>
      <c r="P285" t="s">
        <v>47</v>
      </c>
      <c r="Q285" t="s">
        <v>2862</v>
      </c>
      <c r="R285" t="s">
        <v>2863</v>
      </c>
      <c r="S285" s="28">
        <v>0.29080707276768603</v>
      </c>
      <c r="T285" s="28">
        <v>0.70919292723231397</v>
      </c>
      <c r="U285">
        <v>99</v>
      </c>
      <c r="V285">
        <v>101</v>
      </c>
      <c r="W285">
        <v>10</v>
      </c>
      <c r="X285" t="s">
        <v>1163</v>
      </c>
      <c r="Y285" t="s">
        <v>1226</v>
      </c>
      <c r="Z285" s="7" t="b">
        <f t="shared" si="62"/>
        <v>0</v>
      </c>
      <c r="AA285" s="8" t="b">
        <f t="shared" si="74"/>
        <v>0</v>
      </c>
      <c r="AB285" s="9" t="b">
        <f t="shared" si="75"/>
        <v>1</v>
      </c>
      <c r="AC285" s="10" t="b">
        <f t="shared" si="63"/>
        <v>1</v>
      </c>
      <c r="AD285" s="10" t="b">
        <f t="shared" si="64"/>
        <v>1</v>
      </c>
      <c r="AE285" s="10" t="b">
        <f t="shared" si="65"/>
        <v>1</v>
      </c>
      <c r="AF285" s="10" t="b">
        <f t="shared" si="66"/>
        <v>1</v>
      </c>
      <c r="AG285" s="10">
        <f t="shared" si="67"/>
        <v>1</v>
      </c>
      <c r="AH285" s="10">
        <f t="shared" si="68"/>
        <v>1</v>
      </c>
      <c r="AI285" s="11">
        <f t="shared" si="69"/>
        <v>1</v>
      </c>
      <c r="AJ285" s="11">
        <f t="shared" si="70"/>
        <v>1</v>
      </c>
      <c r="AK285" s="11">
        <f t="shared" si="71"/>
        <v>1</v>
      </c>
      <c r="AL285" s="11" t="b">
        <f t="shared" si="72"/>
        <v>1</v>
      </c>
      <c r="AM285" s="11">
        <f t="shared" si="73"/>
        <v>1</v>
      </c>
    </row>
    <row r="286" spans="1:39" x14ac:dyDescent="0.25">
      <c r="A286" s="12">
        <v>44526</v>
      </c>
      <c r="B286">
        <v>2022</v>
      </c>
      <c r="C286" t="s">
        <v>70</v>
      </c>
      <c r="D286" t="s">
        <v>80</v>
      </c>
      <c r="E286" t="s">
        <v>2764</v>
      </c>
      <c r="F286" t="s">
        <v>2795</v>
      </c>
      <c r="G286" t="s">
        <v>2864</v>
      </c>
      <c r="H286" t="s">
        <v>2865</v>
      </c>
      <c r="I286" t="s">
        <v>2866</v>
      </c>
      <c r="J286" t="s">
        <v>2867</v>
      </c>
      <c r="K286" t="s">
        <v>47</v>
      </c>
      <c r="L286" t="s">
        <v>47</v>
      </c>
      <c r="M286" t="s">
        <v>47</v>
      </c>
      <c r="N286" t="s">
        <v>47</v>
      </c>
      <c r="O286" t="s">
        <v>47</v>
      </c>
      <c r="P286" t="s">
        <v>47</v>
      </c>
      <c r="Q286" t="s">
        <v>2868</v>
      </c>
      <c r="R286" t="s">
        <v>2869</v>
      </c>
      <c r="S286" s="28">
        <v>0.697930626077922</v>
      </c>
      <c r="T286" s="28">
        <v>0.302069373922078</v>
      </c>
      <c r="U286">
        <v>114</v>
      </c>
      <c r="V286">
        <v>97</v>
      </c>
      <c r="W286">
        <v>72</v>
      </c>
      <c r="X286" t="s">
        <v>1493</v>
      </c>
      <c r="Y286" t="s">
        <v>1825</v>
      </c>
      <c r="Z286" s="7" t="b">
        <f t="shared" si="62"/>
        <v>1</v>
      </c>
      <c r="AA286" s="8" t="b">
        <f t="shared" si="74"/>
        <v>1</v>
      </c>
      <c r="AB286" s="9" t="b">
        <f t="shared" si="75"/>
        <v>0</v>
      </c>
      <c r="AC286" s="10" t="b">
        <f t="shared" si="63"/>
        <v>1</v>
      </c>
      <c r="AD286" s="10" t="b">
        <f t="shared" si="64"/>
        <v>1</v>
      </c>
      <c r="AE286" s="10" t="b">
        <f t="shared" si="65"/>
        <v>1</v>
      </c>
      <c r="AF286" s="10">
        <f t="shared" si="66"/>
        <v>1</v>
      </c>
      <c r="AG286" s="10">
        <f t="shared" si="67"/>
        <v>1</v>
      </c>
      <c r="AH286" s="10">
        <f t="shared" si="68"/>
        <v>1</v>
      </c>
      <c r="AI286" s="11">
        <f t="shared" si="69"/>
        <v>1</v>
      </c>
      <c r="AJ286" s="11">
        <f t="shared" si="70"/>
        <v>1</v>
      </c>
      <c r="AK286" s="11" t="b">
        <f t="shared" si="71"/>
        <v>1</v>
      </c>
      <c r="AL286" s="11">
        <f t="shared" si="72"/>
        <v>1</v>
      </c>
      <c r="AM286" s="11">
        <f t="shared" si="73"/>
        <v>1</v>
      </c>
    </row>
    <row r="287" spans="1:39" x14ac:dyDescent="0.25">
      <c r="A287" s="12">
        <v>44526</v>
      </c>
      <c r="B287">
        <v>2022</v>
      </c>
      <c r="C287" t="s">
        <v>120</v>
      </c>
      <c r="D287" t="s">
        <v>100</v>
      </c>
      <c r="E287" t="s">
        <v>2794</v>
      </c>
      <c r="F287" t="s">
        <v>2819</v>
      </c>
      <c r="G287" t="s">
        <v>2870</v>
      </c>
      <c r="H287" t="s">
        <v>2871</v>
      </c>
      <c r="I287" t="s">
        <v>2872</v>
      </c>
      <c r="J287" t="s">
        <v>2873</v>
      </c>
      <c r="K287" t="s">
        <v>47</v>
      </c>
      <c r="L287" t="s">
        <v>47</v>
      </c>
      <c r="M287" t="s">
        <v>47</v>
      </c>
      <c r="N287" t="s">
        <v>47</v>
      </c>
      <c r="O287" t="s">
        <v>47</v>
      </c>
      <c r="P287" t="s">
        <v>47</v>
      </c>
      <c r="Q287" t="s">
        <v>2874</v>
      </c>
      <c r="R287" t="s">
        <v>2875</v>
      </c>
      <c r="S287" s="28">
        <v>0.53283319885916303</v>
      </c>
      <c r="T287" s="28">
        <v>0.46716680114083697</v>
      </c>
      <c r="U287">
        <v>100</v>
      </c>
      <c r="V287">
        <v>132</v>
      </c>
      <c r="W287">
        <v>71</v>
      </c>
      <c r="X287" t="s">
        <v>1085</v>
      </c>
      <c r="Y287" t="s">
        <v>1287</v>
      </c>
      <c r="Z287" s="7" t="b">
        <f t="shared" si="62"/>
        <v>0</v>
      </c>
      <c r="AA287" s="8" t="b">
        <f t="shared" si="74"/>
        <v>1</v>
      </c>
      <c r="AB287" s="9" t="b">
        <f t="shared" si="75"/>
        <v>0</v>
      </c>
      <c r="AC287" s="10" t="b">
        <f t="shared" si="63"/>
        <v>0</v>
      </c>
      <c r="AD287" s="10">
        <f t="shared" si="64"/>
        <v>0</v>
      </c>
      <c r="AE287" s="10">
        <f t="shared" si="65"/>
        <v>0</v>
      </c>
      <c r="AF287" s="10">
        <f t="shared" si="66"/>
        <v>0</v>
      </c>
      <c r="AG287" s="10">
        <f t="shared" si="67"/>
        <v>0</v>
      </c>
      <c r="AH287" s="10">
        <f t="shared" si="68"/>
        <v>0</v>
      </c>
      <c r="AI287" s="11" t="b">
        <f t="shared" si="69"/>
        <v>0</v>
      </c>
      <c r="AJ287" s="11">
        <f t="shared" si="70"/>
        <v>0</v>
      </c>
      <c r="AK287" s="11">
        <f t="shared" si="71"/>
        <v>0</v>
      </c>
      <c r="AL287" s="11">
        <f t="shared" si="72"/>
        <v>0</v>
      </c>
      <c r="AM287" s="11">
        <f t="shared" si="73"/>
        <v>0</v>
      </c>
    </row>
    <row r="288" spans="1:39" x14ac:dyDescent="0.25">
      <c r="A288" s="12">
        <v>44526</v>
      </c>
      <c r="B288">
        <v>2022</v>
      </c>
      <c r="C288" t="s">
        <v>140</v>
      </c>
      <c r="D288" t="s">
        <v>39</v>
      </c>
      <c r="E288" t="s">
        <v>2818</v>
      </c>
      <c r="F288" t="s">
        <v>2776</v>
      </c>
      <c r="G288" t="s">
        <v>2876</v>
      </c>
      <c r="H288" t="s">
        <v>2877</v>
      </c>
      <c r="I288" t="s">
        <v>2878</v>
      </c>
      <c r="J288" t="s">
        <v>2879</v>
      </c>
      <c r="K288" t="s">
        <v>47</v>
      </c>
      <c r="L288" t="s">
        <v>47</v>
      </c>
      <c r="M288" t="s">
        <v>47</v>
      </c>
      <c r="N288" t="s">
        <v>47</v>
      </c>
      <c r="O288" t="s">
        <v>47</v>
      </c>
      <c r="P288" t="s">
        <v>47</v>
      </c>
      <c r="Q288" t="s">
        <v>2880</v>
      </c>
      <c r="R288" t="s">
        <v>2881</v>
      </c>
      <c r="S288" s="28">
        <v>0.49764095911266898</v>
      </c>
      <c r="T288" s="28">
        <v>0.50235904088733097</v>
      </c>
      <c r="U288">
        <v>96</v>
      </c>
      <c r="V288">
        <v>88</v>
      </c>
      <c r="W288">
        <v>56</v>
      </c>
      <c r="X288" t="s">
        <v>2054</v>
      </c>
      <c r="Y288" t="s">
        <v>1337</v>
      </c>
      <c r="Z288" s="7" t="b">
        <f t="shared" ref="Z288:Z351" si="76">U288&gt;V288</f>
        <v>1</v>
      </c>
      <c r="AA288" s="8" t="b">
        <f t="shared" si="74"/>
        <v>0</v>
      </c>
      <c r="AB288" s="9" t="b">
        <f t="shared" si="75"/>
        <v>1</v>
      </c>
      <c r="AC288" s="10" t="b">
        <f t="shared" ref="AC288:AC351" si="77">IF(Z288=TRUE,AA288,AB288)</f>
        <v>0</v>
      </c>
      <c r="AD288" s="10">
        <f t="shared" ref="AD288:AD351" si="78">IF(AND(OR(S288&gt;=60%,T288&gt;=60%)=TRUE,AC288=TRUE),TRUE,IF(AND(OR(S288&gt;=60%,T288&gt;=60%)=FALSE,AC288=TRUE),1,IF(AND(OR(S288&gt;=60%,T288&gt;=60%)=FALSE,AC288=FALSE),0,IF(AND(OR(S288&gt;=60%,T288&gt;=60%)=TRUE,AC288=FALSE),FALSE,"вне условия"))))</f>
        <v>0</v>
      </c>
      <c r="AE288" s="10">
        <f t="shared" ref="AE288:AE351" si="79">IF(AND(OR(S288&gt;=65%,T288&gt;=65%)=TRUE,AC288=TRUE),TRUE,IF(AND(OR(S288&gt;=65%,T288&gt;=65%)=FALSE,AC288=TRUE),1,IF(AND(OR(S288&gt;=65%,T288&gt;=65%)=FALSE,AC288=FALSE),0,IF(AND(OR(S288&gt;=65%,T288&gt;=65%)=TRUE,AC288=FALSE),FALSE,"вне условия"))))</f>
        <v>0</v>
      </c>
      <c r="AF288" s="10">
        <f t="shared" ref="AF288:AF351" si="80">IF(AND(OR(S288&gt;=70%,T288&gt;=70%)=TRUE,AC288=TRUE),TRUE,IF(AND(OR(S288&gt;=70%,T288&gt;=70%)=FALSE,AC288=TRUE),1,IF(AND(OR(S288&gt;=70%,T288&gt;=70%)=FALSE,AC288=FALSE),0,IF(AND(OR(S288&gt;=70%,T288&gt;=70%)=TRUE,AC288=FALSE),FALSE,"вне условия"))))</f>
        <v>0</v>
      </c>
      <c r="AG288" s="10">
        <f t="shared" ref="AG288:AG351" si="81">IF(AND(OR(S288&gt;=75%,T288&gt;=75%)=TRUE,AC288=TRUE),TRUE,IF(AND(OR(S288&gt;=75%,T288&gt;=75%)=FALSE,AC288=TRUE),1,IF(AND(OR(S288&gt;=75%,T288&gt;=75%)=FALSE,AC288=FALSE),0,IF(AND(OR(S288&gt;=75%,T288&gt;=75%)=TRUE,AC288=FALSE),FALSE,"вне условия"))))</f>
        <v>0</v>
      </c>
      <c r="AH288" s="10">
        <f t="shared" ref="AH288:AH351" si="82">IF(AND(OR(S288&gt;=80%,T288&gt;=80%)=TRUE,AC288=TRUE),TRUE,IF(AND(OR(S288&gt;=80%,T288&gt;=80%)=FALSE,AC288=TRUE),1,IF(AND(OR(S288&gt;=80%,T288&gt;=80%)=FALSE,AC288=FALSE),0,IF(AND(OR(S288&gt;=80%,T288&gt;=80%)=TRUE,AC288=FALSE),FALSE,"вне условия"))))</f>
        <v>0</v>
      </c>
      <c r="AI288" s="11" t="b">
        <f t="shared" ref="AI288:AI351" si="83">IF(AND(OR(AND(S288&lt;60%,S288&gt;=50%),AND(T288&lt;60%,T288&gt;=50%))=TRUE,AC288=TRUE),TRUE,IF(AND(OR(AND(S288&lt;60%,S288&gt;=50%),AND(T288&lt;60%,T288&gt;=50%))=FALSE,AC288=TRUE),1,IF(AND(OR(AND(S288&lt;60%,S288&gt;=50%),AND(T288&lt;60%,T288&gt;=50%))=FALSE,AC288=FALSE),0,IF(AND(OR(AND(S288&lt;60%,S288&gt;=50%),AND(T288&lt;60%,T288&gt;=50%))=TRUE,AC288=FALSE),FALSE,"вне условия"))))</f>
        <v>0</v>
      </c>
      <c r="AJ288" s="11">
        <f t="shared" ref="AJ288:AJ351" si="84">IF(AND(OR(AND(S288&lt;65%,S288&gt;=60%),AND(T288&lt;65%,T288&gt;=60%))=TRUE,AC288=TRUE),TRUE,IF(AND(OR(AND(S288&lt;65%,S288&gt;=60%),AND(T288&lt;65%,T288&gt;=60%))=FALSE,AC288=TRUE),1,IF(AND(OR(AND(S288&lt;65%,S288&gt;=60%),AND(T288&lt;65%,T288&gt;=60%))=FALSE,AC288=FALSE),0,IF(AND(OR(AND(S288&lt;65%,S288&gt;=60%),AND(T288&lt;65%,T288&gt;=60%))=TRUE,AC288=FALSE),FALSE,"вне условия"))))</f>
        <v>0</v>
      </c>
      <c r="AK288" s="11">
        <f t="shared" ref="AK288:AK351" si="85">IF(AND(OR(AND(S288&lt;70%,S288&gt;=65%),AND(T288&lt;70%,T288&gt;=65%))=TRUE,AC288=TRUE),TRUE,IF(AND(OR(AND(S288&lt;70%,S288&gt;=65%),AND(T288&lt;70%,T288&gt;=65%))=FALSE,AC288=TRUE),1,IF(AND(OR(AND(S288&lt;70%,S288&gt;=65%),AND(T288&lt;70%,T288&gt;=65%))=FALSE,AC288=FALSE),0,IF(AND(OR(AND(S288&lt;70%,S288&gt;=65%),AND(T288&lt;70%,T288&gt;=65%))=TRUE,AC288=FALSE),FALSE,"вне условия"))))</f>
        <v>0</v>
      </c>
      <c r="AL288" s="11">
        <f t="shared" ref="AL288:AL351" si="86">IF(AND(OR(AND(S288&lt;75%,S288&gt;=70%),AND(T288&lt;75%,T288&gt;=70%))=TRUE,AC288=TRUE),TRUE,IF(AND(OR(AND(S288&lt;75%,S288&gt;=70%),AND(T288&lt;75%,T288&gt;=70%))=FALSE,AC288=TRUE),1,IF(AND(OR(AND(S288&lt;75%,S288&gt;=70%),AND(T288&lt;75%,T288&gt;=70%))=FALSE,AC288=FALSE),0,IF(AND(OR(AND(S288&lt;75%,S288&gt;=70%),AND(T288&lt;75%,T288&gt;=70%))=TRUE,AC288=FALSE),FALSE,"вне условия"))))</f>
        <v>0</v>
      </c>
      <c r="AM288" s="11">
        <f t="shared" ref="AM288:AM351" si="87">IF(AND(OR(AND(S288&lt;80%,S288&gt;=75%),AND(T288&lt;80%,T288&gt;=75%))=TRUE,AC288=TRUE),TRUE,IF(AND(OR(AND(S288&lt;80%,S288&gt;=75%),AND(T288&lt;80%,T288&gt;=75%))=FALSE,AC288=TRUE),1,IF(AND(OR(AND(S288&lt;80%,S288&gt;=75%),AND(T288&lt;80%,T288&gt;=75%))=FALSE,AC288=FALSE),0,IF(AND(OR(AND(S288&lt;80%,S288&gt;=75%),AND(T288&lt;80%,T288&gt;=75%))=TRUE,AC288=FALSE),FALSE,"вне условия"))))</f>
        <v>0</v>
      </c>
    </row>
    <row r="289" spans="1:39" x14ac:dyDescent="0.25">
      <c r="A289" s="12">
        <v>44526</v>
      </c>
      <c r="B289">
        <v>2022</v>
      </c>
      <c r="C289" t="s">
        <v>150</v>
      </c>
      <c r="D289" t="s">
        <v>91</v>
      </c>
      <c r="E289" t="s">
        <v>2783</v>
      </c>
      <c r="F289" t="s">
        <v>2812</v>
      </c>
      <c r="G289" t="s">
        <v>2882</v>
      </c>
      <c r="H289" t="s">
        <v>2883</v>
      </c>
      <c r="I289" t="s">
        <v>2884</v>
      </c>
      <c r="J289" t="s">
        <v>2885</v>
      </c>
      <c r="K289" t="s">
        <v>47</v>
      </c>
      <c r="L289" t="s">
        <v>47</v>
      </c>
      <c r="M289" t="s">
        <v>47</v>
      </c>
      <c r="N289" t="s">
        <v>47</v>
      </c>
      <c r="O289" t="s">
        <v>47</v>
      </c>
      <c r="P289" t="s">
        <v>47</v>
      </c>
      <c r="Q289" t="s">
        <v>2886</v>
      </c>
      <c r="R289" t="s">
        <v>2887</v>
      </c>
      <c r="S289" s="28">
        <v>0.87693631689018603</v>
      </c>
      <c r="T289" s="28">
        <v>0.123063683109814</v>
      </c>
      <c r="U289">
        <v>97</v>
      </c>
      <c r="V289">
        <v>98</v>
      </c>
      <c r="W289">
        <v>64</v>
      </c>
      <c r="X289" t="s">
        <v>1280</v>
      </c>
      <c r="Y289" t="s">
        <v>1757</v>
      </c>
      <c r="Z289" s="7" t="b">
        <f t="shared" si="76"/>
        <v>0</v>
      </c>
      <c r="AA289" s="8" t="b">
        <f t="shared" si="74"/>
        <v>1</v>
      </c>
      <c r="AB289" s="9" t="b">
        <f t="shared" si="75"/>
        <v>0</v>
      </c>
      <c r="AC289" s="10" t="b">
        <f t="shared" si="77"/>
        <v>0</v>
      </c>
      <c r="AD289" s="10" t="b">
        <f t="shared" si="78"/>
        <v>0</v>
      </c>
      <c r="AE289" s="10" t="b">
        <f t="shared" si="79"/>
        <v>0</v>
      </c>
      <c r="AF289" s="10" t="b">
        <f t="shared" si="80"/>
        <v>0</v>
      </c>
      <c r="AG289" s="10" t="b">
        <f t="shared" si="81"/>
        <v>0</v>
      </c>
      <c r="AH289" s="10" t="b">
        <f t="shared" si="82"/>
        <v>0</v>
      </c>
      <c r="AI289" s="11">
        <f t="shared" si="83"/>
        <v>0</v>
      </c>
      <c r="AJ289" s="11">
        <f t="shared" si="84"/>
        <v>0</v>
      </c>
      <c r="AK289" s="11">
        <f t="shared" si="85"/>
        <v>0</v>
      </c>
      <c r="AL289" s="11">
        <f t="shared" si="86"/>
        <v>0</v>
      </c>
      <c r="AM289" s="11">
        <f t="shared" si="87"/>
        <v>0</v>
      </c>
    </row>
    <row r="290" spans="1:39" x14ac:dyDescent="0.25">
      <c r="A290" s="12">
        <v>44526</v>
      </c>
      <c r="B290">
        <v>2022</v>
      </c>
      <c r="C290" t="s">
        <v>151</v>
      </c>
      <c r="D290" t="s">
        <v>180</v>
      </c>
      <c r="E290" t="s">
        <v>2747</v>
      </c>
      <c r="F290" t="s">
        <v>2788</v>
      </c>
      <c r="G290" t="s">
        <v>2888</v>
      </c>
      <c r="H290" t="s">
        <v>2889</v>
      </c>
      <c r="I290" t="s">
        <v>2890</v>
      </c>
      <c r="J290" t="s">
        <v>2891</v>
      </c>
      <c r="K290" t="s">
        <v>47</v>
      </c>
      <c r="L290" t="s">
        <v>47</v>
      </c>
      <c r="M290" t="s">
        <v>47</v>
      </c>
      <c r="N290" t="s">
        <v>47</v>
      </c>
      <c r="O290" t="s">
        <v>47</v>
      </c>
      <c r="P290" t="s">
        <v>47</v>
      </c>
      <c r="Q290" t="s">
        <v>2892</v>
      </c>
      <c r="R290" t="s">
        <v>2893</v>
      </c>
      <c r="S290" s="28">
        <v>0.51534513868769005</v>
      </c>
      <c r="T290" s="28">
        <v>0.48465486131231</v>
      </c>
      <c r="U290">
        <v>109</v>
      </c>
      <c r="V290">
        <v>120</v>
      </c>
      <c r="W290">
        <v>77</v>
      </c>
      <c r="X290" t="s">
        <v>1123</v>
      </c>
      <c r="Y290" t="s">
        <v>1294</v>
      </c>
      <c r="Z290" s="7" t="b">
        <f t="shared" si="76"/>
        <v>0</v>
      </c>
      <c r="AA290" s="8" t="b">
        <f t="shared" si="74"/>
        <v>1</v>
      </c>
      <c r="AB290" s="9" t="b">
        <f t="shared" si="75"/>
        <v>0</v>
      </c>
      <c r="AC290" s="10" t="b">
        <f t="shared" si="77"/>
        <v>0</v>
      </c>
      <c r="AD290" s="10">
        <f t="shared" si="78"/>
        <v>0</v>
      </c>
      <c r="AE290" s="10">
        <f t="shared" si="79"/>
        <v>0</v>
      </c>
      <c r="AF290" s="10">
        <f t="shared" si="80"/>
        <v>0</v>
      </c>
      <c r="AG290" s="10">
        <f t="shared" si="81"/>
        <v>0</v>
      </c>
      <c r="AH290" s="10">
        <f t="shared" si="82"/>
        <v>0</v>
      </c>
      <c r="AI290" s="11" t="b">
        <f t="shared" si="83"/>
        <v>0</v>
      </c>
      <c r="AJ290" s="11">
        <f t="shared" si="84"/>
        <v>0</v>
      </c>
      <c r="AK290" s="11">
        <f t="shared" si="85"/>
        <v>0</v>
      </c>
      <c r="AL290" s="11">
        <f t="shared" si="86"/>
        <v>0</v>
      </c>
      <c r="AM290" s="11">
        <f t="shared" si="87"/>
        <v>0</v>
      </c>
    </row>
    <row r="291" spans="1:39" x14ac:dyDescent="0.25">
      <c r="A291" s="12">
        <v>44526</v>
      </c>
      <c r="B291">
        <v>2022</v>
      </c>
      <c r="C291" t="s">
        <v>50</v>
      </c>
      <c r="D291" t="s">
        <v>171</v>
      </c>
      <c r="E291" t="s">
        <v>2824</v>
      </c>
      <c r="F291" t="s">
        <v>2831</v>
      </c>
      <c r="G291" t="s">
        <v>2894</v>
      </c>
      <c r="H291" t="s">
        <v>2895</v>
      </c>
      <c r="I291" t="s">
        <v>2896</v>
      </c>
      <c r="J291" t="s">
        <v>2897</v>
      </c>
      <c r="K291" t="s">
        <v>47</v>
      </c>
      <c r="L291" t="s">
        <v>47</v>
      </c>
      <c r="M291" t="s">
        <v>47</v>
      </c>
      <c r="N291" t="s">
        <v>47</v>
      </c>
      <c r="O291" t="s">
        <v>47</v>
      </c>
      <c r="P291" t="s">
        <v>47</v>
      </c>
      <c r="Q291" t="s">
        <v>2898</v>
      </c>
      <c r="R291" t="s">
        <v>2899</v>
      </c>
      <c r="S291" s="28">
        <v>0.67745640371695803</v>
      </c>
      <c r="T291" s="28">
        <v>0.32254359628304202</v>
      </c>
      <c r="U291">
        <v>118</v>
      </c>
      <c r="V291">
        <v>103</v>
      </c>
      <c r="W291">
        <v>88</v>
      </c>
      <c r="X291" t="s">
        <v>1153</v>
      </c>
      <c r="Y291" t="s">
        <v>1576</v>
      </c>
      <c r="Z291" s="7" t="b">
        <f t="shared" si="76"/>
        <v>1</v>
      </c>
      <c r="AA291" s="8" t="b">
        <f t="shared" si="74"/>
        <v>1</v>
      </c>
      <c r="AB291" s="9" t="b">
        <f t="shared" si="75"/>
        <v>0</v>
      </c>
      <c r="AC291" s="10" t="b">
        <f t="shared" si="77"/>
        <v>1</v>
      </c>
      <c r="AD291" s="10" t="b">
        <f t="shared" si="78"/>
        <v>1</v>
      </c>
      <c r="AE291" s="10" t="b">
        <f t="shared" si="79"/>
        <v>1</v>
      </c>
      <c r="AF291" s="10">
        <f t="shared" si="80"/>
        <v>1</v>
      </c>
      <c r="AG291" s="10">
        <f t="shared" si="81"/>
        <v>1</v>
      </c>
      <c r="AH291" s="10">
        <f t="shared" si="82"/>
        <v>1</v>
      </c>
      <c r="AI291" s="11">
        <f t="shared" si="83"/>
        <v>1</v>
      </c>
      <c r="AJ291" s="11">
        <f t="shared" si="84"/>
        <v>1</v>
      </c>
      <c r="AK291" s="11" t="b">
        <f t="shared" si="85"/>
        <v>1</v>
      </c>
      <c r="AL291" s="11">
        <f t="shared" si="86"/>
        <v>1</v>
      </c>
      <c r="AM291" s="11">
        <f t="shared" si="87"/>
        <v>1</v>
      </c>
    </row>
    <row r="292" spans="1:39" x14ac:dyDescent="0.25">
      <c r="A292" s="12">
        <v>44526</v>
      </c>
      <c r="B292">
        <v>2022</v>
      </c>
      <c r="C292" t="s">
        <v>51</v>
      </c>
      <c r="D292" t="s">
        <v>170</v>
      </c>
      <c r="E292" t="s">
        <v>2765</v>
      </c>
      <c r="F292" t="s">
        <v>2830</v>
      </c>
      <c r="G292" t="s">
        <v>2900</v>
      </c>
      <c r="H292" t="s">
        <v>2901</v>
      </c>
      <c r="I292" t="s">
        <v>2902</v>
      </c>
      <c r="J292" t="s">
        <v>2903</v>
      </c>
      <c r="K292" t="s">
        <v>47</v>
      </c>
      <c r="L292" t="s">
        <v>47</v>
      </c>
      <c r="M292" t="s">
        <v>47</v>
      </c>
      <c r="N292" t="s">
        <v>47</v>
      </c>
      <c r="O292" t="s">
        <v>47</v>
      </c>
      <c r="P292" t="s">
        <v>47</v>
      </c>
      <c r="Q292" t="s">
        <v>2904</v>
      </c>
      <c r="R292" t="s">
        <v>2905</v>
      </c>
      <c r="S292" s="28">
        <v>0.64941678322377105</v>
      </c>
      <c r="T292" s="28">
        <v>0.350583216776229</v>
      </c>
      <c r="U292">
        <v>137</v>
      </c>
      <c r="V292">
        <v>141</v>
      </c>
      <c r="W292">
        <v>31</v>
      </c>
      <c r="X292" t="s">
        <v>1485</v>
      </c>
      <c r="Y292" t="s">
        <v>1757</v>
      </c>
      <c r="Z292" s="7" t="b">
        <f t="shared" si="76"/>
        <v>0</v>
      </c>
      <c r="AA292" s="8" t="b">
        <f t="shared" si="74"/>
        <v>1</v>
      </c>
      <c r="AB292" s="9" t="b">
        <f t="shared" si="75"/>
        <v>0</v>
      </c>
      <c r="AC292" s="10" t="b">
        <f t="shared" si="77"/>
        <v>0</v>
      </c>
      <c r="AD292" s="10" t="b">
        <f t="shared" si="78"/>
        <v>0</v>
      </c>
      <c r="AE292" s="10">
        <f t="shared" si="79"/>
        <v>0</v>
      </c>
      <c r="AF292" s="10">
        <f t="shared" si="80"/>
        <v>0</v>
      </c>
      <c r="AG292" s="10">
        <f t="shared" si="81"/>
        <v>0</v>
      </c>
      <c r="AH292" s="10">
        <f t="shared" si="82"/>
        <v>0</v>
      </c>
      <c r="AI292" s="11">
        <f t="shared" si="83"/>
        <v>0</v>
      </c>
      <c r="AJ292" s="11" t="b">
        <f t="shared" si="84"/>
        <v>0</v>
      </c>
      <c r="AK292" s="11">
        <f t="shared" si="85"/>
        <v>0</v>
      </c>
      <c r="AL292" s="11">
        <f t="shared" si="86"/>
        <v>0</v>
      </c>
      <c r="AM292" s="11">
        <f t="shared" si="87"/>
        <v>0</v>
      </c>
    </row>
    <row r="293" spans="1:39" x14ac:dyDescent="0.25">
      <c r="A293" s="12">
        <v>44527</v>
      </c>
      <c r="B293">
        <v>2022</v>
      </c>
      <c r="C293" t="s">
        <v>40</v>
      </c>
      <c r="D293" t="s">
        <v>130</v>
      </c>
      <c r="E293" t="s">
        <v>2825</v>
      </c>
      <c r="F293" t="s">
        <v>2843</v>
      </c>
      <c r="G293" t="s">
        <v>2906</v>
      </c>
      <c r="H293" t="s">
        <v>2907</v>
      </c>
      <c r="I293" t="s">
        <v>2908</v>
      </c>
      <c r="J293" t="s">
        <v>2909</v>
      </c>
      <c r="K293" t="s">
        <v>47</v>
      </c>
      <c r="L293" t="s">
        <v>47</v>
      </c>
      <c r="M293" t="s">
        <v>47</v>
      </c>
      <c r="N293" t="s">
        <v>47</v>
      </c>
      <c r="O293" t="s">
        <v>47</v>
      </c>
      <c r="P293" t="s">
        <v>47</v>
      </c>
      <c r="Q293" t="s">
        <v>2910</v>
      </c>
      <c r="R293" t="s">
        <v>2911</v>
      </c>
      <c r="S293" s="28">
        <v>0.79864161307344494</v>
      </c>
      <c r="T293" s="28">
        <v>0.201358386926555</v>
      </c>
      <c r="U293">
        <v>120</v>
      </c>
      <c r="V293">
        <v>121</v>
      </c>
      <c r="W293">
        <v>69</v>
      </c>
      <c r="X293" t="s">
        <v>1323</v>
      </c>
      <c r="Y293" t="s">
        <v>1104</v>
      </c>
      <c r="Z293" s="7" t="b">
        <f t="shared" si="76"/>
        <v>0</v>
      </c>
      <c r="AA293" s="8" t="b">
        <f t="shared" si="74"/>
        <v>1</v>
      </c>
      <c r="AB293" s="9" t="b">
        <f t="shared" si="75"/>
        <v>0</v>
      </c>
      <c r="AC293" s="10" t="b">
        <f t="shared" si="77"/>
        <v>0</v>
      </c>
      <c r="AD293" s="10" t="b">
        <f t="shared" si="78"/>
        <v>0</v>
      </c>
      <c r="AE293" s="10" t="b">
        <f t="shared" si="79"/>
        <v>0</v>
      </c>
      <c r="AF293" s="10" t="b">
        <f t="shared" si="80"/>
        <v>0</v>
      </c>
      <c r="AG293" s="10" t="b">
        <f t="shared" si="81"/>
        <v>0</v>
      </c>
      <c r="AH293" s="10">
        <f t="shared" si="82"/>
        <v>0</v>
      </c>
      <c r="AI293" s="11">
        <f t="shared" si="83"/>
        <v>0</v>
      </c>
      <c r="AJ293" s="11">
        <f t="shared" si="84"/>
        <v>0</v>
      </c>
      <c r="AK293" s="11">
        <f t="shared" si="85"/>
        <v>0</v>
      </c>
      <c r="AL293" s="11">
        <f t="shared" si="86"/>
        <v>0</v>
      </c>
      <c r="AM293" s="11" t="b">
        <f t="shared" si="87"/>
        <v>0</v>
      </c>
    </row>
    <row r="294" spans="1:39" x14ac:dyDescent="0.25">
      <c r="A294" s="12">
        <v>44527</v>
      </c>
      <c r="B294">
        <v>2022</v>
      </c>
      <c r="C294" t="s">
        <v>90</v>
      </c>
      <c r="D294" t="s">
        <v>160</v>
      </c>
      <c r="E294" t="s">
        <v>2777</v>
      </c>
      <c r="F294" t="s">
        <v>2855</v>
      </c>
      <c r="G294" t="s">
        <v>2912</v>
      </c>
      <c r="H294" t="s">
        <v>2913</v>
      </c>
      <c r="I294" t="s">
        <v>2914</v>
      </c>
      <c r="J294" t="s">
        <v>2915</v>
      </c>
      <c r="K294" t="s">
        <v>47</v>
      </c>
      <c r="L294" t="s">
        <v>47</v>
      </c>
      <c r="M294" t="s">
        <v>47</v>
      </c>
      <c r="N294" t="s">
        <v>47</v>
      </c>
      <c r="O294" t="s">
        <v>47</v>
      </c>
      <c r="P294" t="s">
        <v>47</v>
      </c>
      <c r="Q294" t="s">
        <v>2916</v>
      </c>
      <c r="R294" t="s">
        <v>2917</v>
      </c>
      <c r="S294" s="28">
        <v>0.61987564221692804</v>
      </c>
      <c r="T294" s="28">
        <v>0.38012435778307202</v>
      </c>
      <c r="U294">
        <v>107</v>
      </c>
      <c r="V294">
        <v>113</v>
      </c>
      <c r="W294">
        <v>92</v>
      </c>
      <c r="X294" t="s">
        <v>1142</v>
      </c>
      <c r="Y294" t="s">
        <v>1085</v>
      </c>
      <c r="Z294" s="7" t="b">
        <f t="shared" si="76"/>
        <v>0</v>
      </c>
      <c r="AA294" s="8" t="b">
        <f t="shared" si="74"/>
        <v>1</v>
      </c>
      <c r="AB294" s="9" t="b">
        <f t="shared" si="75"/>
        <v>0</v>
      </c>
      <c r="AC294" s="10" t="b">
        <f t="shared" si="77"/>
        <v>0</v>
      </c>
      <c r="AD294" s="10" t="b">
        <f t="shared" si="78"/>
        <v>0</v>
      </c>
      <c r="AE294" s="10">
        <f t="shared" si="79"/>
        <v>0</v>
      </c>
      <c r="AF294" s="10">
        <f t="shared" si="80"/>
        <v>0</v>
      </c>
      <c r="AG294" s="10">
        <f t="shared" si="81"/>
        <v>0</v>
      </c>
      <c r="AH294" s="10">
        <f t="shared" si="82"/>
        <v>0</v>
      </c>
      <c r="AI294" s="11">
        <f t="shared" si="83"/>
        <v>0</v>
      </c>
      <c r="AJ294" s="11" t="b">
        <f t="shared" si="84"/>
        <v>0</v>
      </c>
      <c r="AK294" s="11">
        <f t="shared" si="85"/>
        <v>0</v>
      </c>
      <c r="AL294" s="11">
        <f t="shared" si="86"/>
        <v>0</v>
      </c>
      <c r="AM294" s="11">
        <f t="shared" si="87"/>
        <v>0</v>
      </c>
    </row>
    <row r="295" spans="1:39" x14ac:dyDescent="0.25">
      <c r="A295" s="12">
        <v>44527</v>
      </c>
      <c r="B295">
        <v>2022</v>
      </c>
      <c r="C295" t="s">
        <v>100</v>
      </c>
      <c r="D295" t="s">
        <v>121</v>
      </c>
      <c r="E295" t="s">
        <v>2873</v>
      </c>
      <c r="F295" t="s">
        <v>2854</v>
      </c>
      <c r="G295" t="s">
        <v>2918</v>
      </c>
      <c r="H295" t="s">
        <v>2919</v>
      </c>
      <c r="I295" t="s">
        <v>2920</v>
      </c>
      <c r="J295" t="s">
        <v>2921</v>
      </c>
      <c r="K295" t="s">
        <v>47</v>
      </c>
      <c r="L295" t="s">
        <v>47</v>
      </c>
      <c r="M295" t="s">
        <v>47</v>
      </c>
      <c r="N295" t="s">
        <v>47</v>
      </c>
      <c r="O295" t="s">
        <v>47</v>
      </c>
      <c r="P295" t="s">
        <v>47</v>
      </c>
      <c r="Q295" t="s">
        <v>2922</v>
      </c>
      <c r="R295" t="s">
        <v>2923</v>
      </c>
      <c r="S295" s="28">
        <v>0.81746185263716797</v>
      </c>
      <c r="T295" s="28">
        <v>0.182538147362832</v>
      </c>
      <c r="U295">
        <v>90</v>
      </c>
      <c r="V295">
        <v>99</v>
      </c>
      <c r="W295">
        <v>63</v>
      </c>
      <c r="X295" t="s">
        <v>1323</v>
      </c>
      <c r="Y295" t="s">
        <v>1446</v>
      </c>
      <c r="Z295" s="7" t="b">
        <f t="shared" si="76"/>
        <v>0</v>
      </c>
      <c r="AA295" s="8" t="b">
        <f t="shared" si="74"/>
        <v>1</v>
      </c>
      <c r="AB295" s="9" t="b">
        <f t="shared" si="75"/>
        <v>0</v>
      </c>
      <c r="AC295" s="10" t="b">
        <f t="shared" si="77"/>
        <v>0</v>
      </c>
      <c r="AD295" s="10" t="b">
        <f t="shared" si="78"/>
        <v>0</v>
      </c>
      <c r="AE295" s="10" t="b">
        <f t="shared" si="79"/>
        <v>0</v>
      </c>
      <c r="AF295" s="10" t="b">
        <f t="shared" si="80"/>
        <v>0</v>
      </c>
      <c r="AG295" s="10" t="b">
        <f t="shared" si="81"/>
        <v>0</v>
      </c>
      <c r="AH295" s="10" t="b">
        <f t="shared" si="82"/>
        <v>0</v>
      </c>
      <c r="AI295" s="11">
        <f t="shared" si="83"/>
        <v>0</v>
      </c>
      <c r="AJ295" s="11">
        <f t="shared" si="84"/>
        <v>0</v>
      </c>
      <c r="AK295" s="11">
        <f t="shared" si="85"/>
        <v>0</v>
      </c>
      <c r="AL295" s="11">
        <f t="shared" si="86"/>
        <v>0</v>
      </c>
      <c r="AM295" s="11">
        <f t="shared" si="87"/>
        <v>0</v>
      </c>
    </row>
    <row r="296" spans="1:39" x14ac:dyDescent="0.25">
      <c r="A296" s="12">
        <v>44527</v>
      </c>
      <c r="B296">
        <v>2022</v>
      </c>
      <c r="C296" t="s">
        <v>101</v>
      </c>
      <c r="D296" t="s">
        <v>141</v>
      </c>
      <c r="E296" t="s">
        <v>2800</v>
      </c>
      <c r="F296" t="s">
        <v>2842</v>
      </c>
      <c r="G296" t="s">
        <v>2924</v>
      </c>
      <c r="H296" t="s">
        <v>2925</v>
      </c>
      <c r="I296" t="s">
        <v>2926</v>
      </c>
      <c r="J296" t="s">
        <v>2927</v>
      </c>
      <c r="K296" t="s">
        <v>47</v>
      </c>
      <c r="L296" t="s">
        <v>47</v>
      </c>
      <c r="M296" t="s">
        <v>47</v>
      </c>
      <c r="N296" t="s">
        <v>47</v>
      </c>
      <c r="O296" t="s">
        <v>47</v>
      </c>
      <c r="P296" t="s">
        <v>47</v>
      </c>
      <c r="Q296" t="s">
        <v>2928</v>
      </c>
      <c r="R296" t="s">
        <v>2929</v>
      </c>
      <c r="S296" s="28">
        <v>0.44117836090670998</v>
      </c>
      <c r="T296" s="28">
        <v>0.55882163909328997</v>
      </c>
      <c r="U296">
        <v>146</v>
      </c>
      <c r="V296">
        <v>143</v>
      </c>
      <c r="W296">
        <v>19</v>
      </c>
      <c r="X296" t="s">
        <v>1095</v>
      </c>
      <c r="Y296" t="s">
        <v>1133</v>
      </c>
      <c r="Z296" s="7" t="b">
        <f t="shared" si="76"/>
        <v>1</v>
      </c>
      <c r="AA296" s="8" t="b">
        <f t="shared" si="74"/>
        <v>0</v>
      </c>
      <c r="AB296" s="9" t="b">
        <f t="shared" si="75"/>
        <v>1</v>
      </c>
      <c r="AC296" s="10" t="b">
        <f t="shared" si="77"/>
        <v>0</v>
      </c>
      <c r="AD296" s="10">
        <f t="shared" si="78"/>
        <v>0</v>
      </c>
      <c r="AE296" s="10">
        <f t="shared" si="79"/>
        <v>0</v>
      </c>
      <c r="AF296" s="10">
        <f t="shared" si="80"/>
        <v>0</v>
      </c>
      <c r="AG296" s="10">
        <f t="shared" si="81"/>
        <v>0</v>
      </c>
      <c r="AH296" s="10">
        <f t="shared" si="82"/>
        <v>0</v>
      </c>
      <c r="AI296" s="11" t="b">
        <f t="shared" si="83"/>
        <v>0</v>
      </c>
      <c r="AJ296" s="11">
        <f t="shared" si="84"/>
        <v>0</v>
      </c>
      <c r="AK296" s="11">
        <f t="shared" si="85"/>
        <v>0</v>
      </c>
      <c r="AL296" s="11">
        <f t="shared" si="86"/>
        <v>0</v>
      </c>
      <c r="AM296" s="11">
        <f t="shared" si="87"/>
        <v>0</v>
      </c>
    </row>
    <row r="297" spans="1:39" x14ac:dyDescent="0.25">
      <c r="A297" s="12">
        <v>44527</v>
      </c>
      <c r="B297">
        <v>2022</v>
      </c>
      <c r="C297" t="s">
        <v>81</v>
      </c>
      <c r="D297" t="s">
        <v>61</v>
      </c>
      <c r="E297" t="s">
        <v>2770</v>
      </c>
      <c r="F297" t="s">
        <v>2848</v>
      </c>
      <c r="G297" t="s">
        <v>2930</v>
      </c>
      <c r="H297" t="s">
        <v>2931</v>
      </c>
      <c r="I297" t="s">
        <v>2932</v>
      </c>
      <c r="J297" t="s">
        <v>2933</v>
      </c>
      <c r="K297" t="s">
        <v>47</v>
      </c>
      <c r="L297" t="s">
        <v>47</v>
      </c>
      <c r="M297" t="s">
        <v>47</v>
      </c>
      <c r="N297" t="s">
        <v>47</v>
      </c>
      <c r="O297" t="s">
        <v>47</v>
      </c>
      <c r="P297" t="s">
        <v>47</v>
      </c>
      <c r="Q297" t="s">
        <v>2934</v>
      </c>
      <c r="R297" t="s">
        <v>2935</v>
      </c>
      <c r="S297" s="28">
        <v>0.84628742982668703</v>
      </c>
      <c r="T297" s="28">
        <v>0.153712570173313</v>
      </c>
      <c r="U297">
        <v>105</v>
      </c>
      <c r="V297">
        <v>92</v>
      </c>
      <c r="W297">
        <v>4</v>
      </c>
      <c r="X297" t="s">
        <v>1162</v>
      </c>
      <c r="Y297" t="s">
        <v>1350</v>
      </c>
      <c r="Z297" s="7" t="b">
        <f t="shared" si="76"/>
        <v>1</v>
      </c>
      <c r="AA297" s="8" t="b">
        <f t="shared" si="74"/>
        <v>1</v>
      </c>
      <c r="AB297" s="9" t="b">
        <f t="shared" si="75"/>
        <v>0</v>
      </c>
      <c r="AC297" s="10" t="b">
        <f t="shared" si="77"/>
        <v>1</v>
      </c>
      <c r="AD297" s="10" t="b">
        <f t="shared" si="78"/>
        <v>1</v>
      </c>
      <c r="AE297" s="10" t="b">
        <f t="shared" si="79"/>
        <v>1</v>
      </c>
      <c r="AF297" s="10" t="b">
        <f t="shared" si="80"/>
        <v>1</v>
      </c>
      <c r="AG297" s="10" t="b">
        <f t="shared" si="81"/>
        <v>1</v>
      </c>
      <c r="AH297" s="10" t="b">
        <f t="shared" si="82"/>
        <v>1</v>
      </c>
      <c r="AI297" s="11">
        <f t="shared" si="83"/>
        <v>1</v>
      </c>
      <c r="AJ297" s="11">
        <f t="shared" si="84"/>
        <v>1</v>
      </c>
      <c r="AK297" s="11">
        <f t="shared" si="85"/>
        <v>1</v>
      </c>
      <c r="AL297" s="11">
        <f t="shared" si="86"/>
        <v>1</v>
      </c>
      <c r="AM297" s="11">
        <f t="shared" si="87"/>
        <v>1</v>
      </c>
    </row>
    <row r="298" spans="1:39" x14ac:dyDescent="0.25">
      <c r="A298" s="12">
        <v>44527</v>
      </c>
      <c r="B298">
        <v>2022</v>
      </c>
      <c r="C298" t="s">
        <v>111</v>
      </c>
      <c r="D298" t="s">
        <v>110</v>
      </c>
      <c r="E298" t="s">
        <v>2849</v>
      </c>
      <c r="F298" t="s">
        <v>2807</v>
      </c>
      <c r="G298" t="s">
        <v>2936</v>
      </c>
      <c r="H298" t="s">
        <v>2937</v>
      </c>
      <c r="I298" t="s">
        <v>2938</v>
      </c>
      <c r="J298" t="s">
        <v>2939</v>
      </c>
      <c r="K298" t="s">
        <v>47</v>
      </c>
      <c r="L298" t="s">
        <v>47</v>
      </c>
      <c r="M298" t="s">
        <v>47</v>
      </c>
      <c r="N298" t="s">
        <v>47</v>
      </c>
      <c r="O298" t="s">
        <v>47</v>
      </c>
      <c r="P298" t="s">
        <v>47</v>
      </c>
      <c r="Q298" t="s">
        <v>2940</v>
      </c>
      <c r="R298" t="s">
        <v>2941</v>
      </c>
      <c r="S298" s="28">
        <v>0.52678332092606295</v>
      </c>
      <c r="T298" s="28">
        <v>0.473216679073937</v>
      </c>
      <c r="U298">
        <v>104</v>
      </c>
      <c r="V298">
        <v>107</v>
      </c>
      <c r="W298">
        <v>81</v>
      </c>
      <c r="X298" t="s">
        <v>1294</v>
      </c>
      <c r="Y298" t="s">
        <v>1544</v>
      </c>
      <c r="Z298" s="7" t="b">
        <f t="shared" si="76"/>
        <v>0</v>
      </c>
      <c r="AA298" s="8" t="b">
        <f t="shared" si="74"/>
        <v>1</v>
      </c>
      <c r="AB298" s="9" t="b">
        <f t="shared" si="75"/>
        <v>0</v>
      </c>
      <c r="AC298" s="10" t="b">
        <f t="shared" si="77"/>
        <v>0</v>
      </c>
      <c r="AD298" s="10">
        <f t="shared" si="78"/>
        <v>0</v>
      </c>
      <c r="AE298" s="10">
        <f t="shared" si="79"/>
        <v>0</v>
      </c>
      <c r="AF298" s="10">
        <f t="shared" si="80"/>
        <v>0</v>
      </c>
      <c r="AG298" s="10">
        <f t="shared" si="81"/>
        <v>0</v>
      </c>
      <c r="AH298" s="10">
        <f t="shared" si="82"/>
        <v>0</v>
      </c>
      <c r="AI298" s="11" t="b">
        <f t="shared" si="83"/>
        <v>0</v>
      </c>
      <c r="AJ298" s="11">
        <f t="shared" si="84"/>
        <v>0</v>
      </c>
      <c r="AK298" s="11">
        <f t="shared" si="85"/>
        <v>0</v>
      </c>
      <c r="AL298" s="11">
        <f t="shared" si="86"/>
        <v>0</v>
      </c>
      <c r="AM298" s="11">
        <f t="shared" si="87"/>
        <v>0</v>
      </c>
    </row>
    <row r="299" spans="1:39" x14ac:dyDescent="0.25">
      <c r="A299" s="12">
        <v>44527</v>
      </c>
      <c r="B299">
        <v>2022</v>
      </c>
      <c r="C299" t="s">
        <v>161</v>
      </c>
      <c r="D299" t="s">
        <v>71</v>
      </c>
      <c r="E299" t="s">
        <v>2753</v>
      </c>
      <c r="F299" t="s">
        <v>2861</v>
      </c>
      <c r="G299" t="s">
        <v>2942</v>
      </c>
      <c r="H299" t="s">
        <v>2943</v>
      </c>
      <c r="I299" t="s">
        <v>2944</v>
      </c>
      <c r="J299" t="s">
        <v>2945</v>
      </c>
      <c r="K299" t="s">
        <v>47</v>
      </c>
      <c r="L299" t="s">
        <v>47</v>
      </c>
      <c r="M299" t="s">
        <v>47</v>
      </c>
      <c r="N299" t="s">
        <v>47</v>
      </c>
      <c r="O299" t="s">
        <v>47</v>
      </c>
      <c r="P299" t="s">
        <v>47</v>
      </c>
      <c r="Q299" t="s">
        <v>2946</v>
      </c>
      <c r="R299" t="s">
        <v>2947</v>
      </c>
      <c r="S299" s="28">
        <v>0.72169885615926399</v>
      </c>
      <c r="T299" s="28">
        <v>0.27830114384073601</v>
      </c>
      <c r="U299">
        <v>114</v>
      </c>
      <c r="V299">
        <v>120</v>
      </c>
      <c r="W299">
        <v>66</v>
      </c>
      <c r="X299" t="s">
        <v>1478</v>
      </c>
      <c r="Y299" t="s">
        <v>1294</v>
      </c>
      <c r="Z299" s="7" t="b">
        <f t="shared" si="76"/>
        <v>0</v>
      </c>
      <c r="AA299" s="8" t="b">
        <f t="shared" si="74"/>
        <v>1</v>
      </c>
      <c r="AB299" s="9" t="b">
        <f t="shared" si="75"/>
        <v>0</v>
      </c>
      <c r="AC299" s="10" t="b">
        <f t="shared" si="77"/>
        <v>0</v>
      </c>
      <c r="AD299" s="10" t="b">
        <f t="shared" si="78"/>
        <v>0</v>
      </c>
      <c r="AE299" s="10" t="b">
        <f t="shared" si="79"/>
        <v>0</v>
      </c>
      <c r="AF299" s="10" t="b">
        <f t="shared" si="80"/>
        <v>0</v>
      </c>
      <c r="AG299" s="10">
        <f t="shared" si="81"/>
        <v>0</v>
      </c>
      <c r="AH299" s="10">
        <f t="shared" si="82"/>
        <v>0</v>
      </c>
      <c r="AI299" s="11">
        <f t="shared" si="83"/>
        <v>0</v>
      </c>
      <c r="AJ299" s="11">
        <f t="shared" si="84"/>
        <v>0</v>
      </c>
      <c r="AK299" s="11">
        <f t="shared" si="85"/>
        <v>0</v>
      </c>
      <c r="AL299" s="11" t="b">
        <f t="shared" si="86"/>
        <v>0</v>
      </c>
      <c r="AM299" s="11">
        <f t="shared" si="87"/>
        <v>0</v>
      </c>
    </row>
    <row r="300" spans="1:39" x14ac:dyDescent="0.25">
      <c r="A300" s="12">
        <v>44527</v>
      </c>
      <c r="B300">
        <v>2022</v>
      </c>
      <c r="C300" t="s">
        <v>150</v>
      </c>
      <c r="D300" t="s">
        <v>91</v>
      </c>
      <c r="E300" t="s">
        <v>2884</v>
      </c>
      <c r="F300" t="s">
        <v>2885</v>
      </c>
      <c r="G300" t="s">
        <v>2948</v>
      </c>
      <c r="H300" t="s">
        <v>2949</v>
      </c>
      <c r="I300" t="s">
        <v>2950</v>
      </c>
      <c r="J300" t="s">
        <v>2951</v>
      </c>
      <c r="K300" t="s">
        <v>47</v>
      </c>
      <c r="L300" t="s">
        <v>47</v>
      </c>
      <c r="M300" t="s">
        <v>47</v>
      </c>
      <c r="N300" t="s">
        <v>47</v>
      </c>
      <c r="O300" t="s">
        <v>47</v>
      </c>
      <c r="P300" t="s">
        <v>47</v>
      </c>
      <c r="Q300" t="s">
        <v>2952</v>
      </c>
      <c r="R300" t="s">
        <v>2953</v>
      </c>
      <c r="S300" s="28">
        <v>0.87348008680894595</v>
      </c>
      <c r="T300" s="28">
        <v>0.12651991319105399</v>
      </c>
      <c r="U300">
        <v>127</v>
      </c>
      <c r="V300">
        <v>105</v>
      </c>
      <c r="W300">
        <v>66</v>
      </c>
      <c r="X300" t="s">
        <v>1569</v>
      </c>
      <c r="Y300" t="s">
        <v>1485</v>
      </c>
      <c r="Z300" s="7" t="b">
        <f t="shared" si="76"/>
        <v>1</v>
      </c>
      <c r="AA300" s="8" t="b">
        <f t="shared" si="74"/>
        <v>1</v>
      </c>
      <c r="AB300" s="9" t="b">
        <f t="shared" si="75"/>
        <v>0</v>
      </c>
      <c r="AC300" s="10" t="b">
        <f t="shared" si="77"/>
        <v>1</v>
      </c>
      <c r="AD300" s="10" t="b">
        <f t="shared" si="78"/>
        <v>1</v>
      </c>
      <c r="AE300" s="10" t="b">
        <f t="shared" si="79"/>
        <v>1</v>
      </c>
      <c r="AF300" s="10" t="b">
        <f t="shared" si="80"/>
        <v>1</v>
      </c>
      <c r="AG300" s="10" t="b">
        <f t="shared" si="81"/>
        <v>1</v>
      </c>
      <c r="AH300" s="10" t="b">
        <f t="shared" si="82"/>
        <v>1</v>
      </c>
      <c r="AI300" s="11">
        <f t="shared" si="83"/>
        <v>1</v>
      </c>
      <c r="AJ300" s="11">
        <f t="shared" si="84"/>
        <v>1</v>
      </c>
      <c r="AK300" s="11">
        <f t="shared" si="85"/>
        <v>1</v>
      </c>
      <c r="AL300" s="11">
        <f t="shared" si="86"/>
        <v>1</v>
      </c>
      <c r="AM300" s="11">
        <f t="shared" si="87"/>
        <v>1</v>
      </c>
    </row>
    <row r="301" spans="1:39" x14ac:dyDescent="0.25">
      <c r="A301" s="12">
        <v>44528</v>
      </c>
      <c r="B301">
        <v>2022</v>
      </c>
      <c r="C301" t="s">
        <v>188</v>
      </c>
      <c r="D301" t="s">
        <v>50</v>
      </c>
      <c r="E301" t="s">
        <v>2836</v>
      </c>
      <c r="F301" t="s">
        <v>2896</v>
      </c>
      <c r="G301" t="s">
        <v>2954</v>
      </c>
      <c r="H301" t="s">
        <v>2955</v>
      </c>
      <c r="I301" t="s">
        <v>2956</v>
      </c>
      <c r="J301" t="s">
        <v>2957</v>
      </c>
      <c r="K301" t="s">
        <v>47</v>
      </c>
      <c r="L301" t="s">
        <v>47</v>
      </c>
      <c r="M301" t="s">
        <v>47</v>
      </c>
      <c r="N301" t="s">
        <v>47</v>
      </c>
      <c r="O301" t="s">
        <v>47</v>
      </c>
      <c r="P301" t="s">
        <v>47</v>
      </c>
      <c r="Q301" t="s">
        <v>2958</v>
      </c>
      <c r="R301" t="s">
        <v>2959</v>
      </c>
      <c r="S301" s="28">
        <v>0.54763347540680696</v>
      </c>
      <c r="T301" s="28">
        <v>0.45236652459319299</v>
      </c>
      <c r="U301">
        <v>90</v>
      </c>
      <c r="V301">
        <v>105</v>
      </c>
      <c r="W301">
        <v>85</v>
      </c>
      <c r="X301" t="s">
        <v>1226</v>
      </c>
      <c r="Y301" t="s">
        <v>1576</v>
      </c>
      <c r="Z301" s="7" t="b">
        <f t="shared" si="76"/>
        <v>0</v>
      </c>
      <c r="AA301" s="8" t="b">
        <f t="shared" si="74"/>
        <v>1</v>
      </c>
      <c r="AB301" s="9" t="b">
        <f t="shared" si="75"/>
        <v>0</v>
      </c>
      <c r="AC301" s="10" t="b">
        <f t="shared" si="77"/>
        <v>0</v>
      </c>
      <c r="AD301" s="10">
        <f t="shared" si="78"/>
        <v>0</v>
      </c>
      <c r="AE301" s="10">
        <f t="shared" si="79"/>
        <v>0</v>
      </c>
      <c r="AF301" s="10">
        <f t="shared" si="80"/>
        <v>0</v>
      </c>
      <c r="AG301" s="10">
        <f t="shared" si="81"/>
        <v>0</v>
      </c>
      <c r="AH301" s="10">
        <f t="shared" si="82"/>
        <v>0</v>
      </c>
      <c r="AI301" s="11" t="b">
        <f t="shared" si="83"/>
        <v>0</v>
      </c>
      <c r="AJ301" s="11">
        <f t="shared" si="84"/>
        <v>0</v>
      </c>
      <c r="AK301" s="11">
        <f t="shared" si="85"/>
        <v>0</v>
      </c>
      <c r="AL301" s="11">
        <f t="shared" si="86"/>
        <v>0</v>
      </c>
      <c r="AM301" s="11">
        <f t="shared" si="87"/>
        <v>0</v>
      </c>
    </row>
    <row r="302" spans="1:39" x14ac:dyDescent="0.25">
      <c r="A302" s="12">
        <v>44528</v>
      </c>
      <c r="B302">
        <v>2022</v>
      </c>
      <c r="C302" t="s">
        <v>70</v>
      </c>
      <c r="D302" t="s">
        <v>180</v>
      </c>
      <c r="E302" t="s">
        <v>2866</v>
      </c>
      <c r="F302" t="s">
        <v>2891</v>
      </c>
      <c r="G302" t="s">
        <v>2960</v>
      </c>
      <c r="H302" t="s">
        <v>2961</v>
      </c>
      <c r="I302" t="s">
        <v>2962</v>
      </c>
      <c r="J302" t="s">
        <v>2963</v>
      </c>
      <c r="K302" t="s">
        <v>47</v>
      </c>
      <c r="L302" t="s">
        <v>47</v>
      </c>
      <c r="M302" t="s">
        <v>47</v>
      </c>
      <c r="N302" t="s">
        <v>47</v>
      </c>
      <c r="O302" t="s">
        <v>47</v>
      </c>
      <c r="P302" t="s">
        <v>47</v>
      </c>
      <c r="Q302" t="s">
        <v>2964</v>
      </c>
      <c r="R302" t="s">
        <v>2965</v>
      </c>
      <c r="S302" s="28">
        <v>0.56662002238909204</v>
      </c>
      <c r="T302" s="28">
        <v>0.43337997761090802</v>
      </c>
      <c r="U302">
        <v>100</v>
      </c>
      <c r="V302">
        <v>118</v>
      </c>
      <c r="W302">
        <v>88</v>
      </c>
      <c r="X302" t="s">
        <v>1426</v>
      </c>
      <c r="Y302" t="s">
        <v>1493</v>
      </c>
      <c r="Z302" s="7" t="b">
        <f t="shared" si="76"/>
        <v>0</v>
      </c>
      <c r="AA302" s="8" t="b">
        <f t="shared" si="74"/>
        <v>1</v>
      </c>
      <c r="AB302" s="9" t="b">
        <f t="shared" si="75"/>
        <v>0</v>
      </c>
      <c r="AC302" s="10" t="b">
        <f t="shared" si="77"/>
        <v>0</v>
      </c>
      <c r="AD302" s="10">
        <f t="shared" si="78"/>
        <v>0</v>
      </c>
      <c r="AE302" s="10">
        <f t="shared" si="79"/>
        <v>0</v>
      </c>
      <c r="AF302" s="10">
        <f t="shared" si="80"/>
        <v>0</v>
      </c>
      <c r="AG302" s="10">
        <f t="shared" si="81"/>
        <v>0</v>
      </c>
      <c r="AH302" s="10">
        <f t="shared" si="82"/>
        <v>0</v>
      </c>
      <c r="AI302" s="11" t="b">
        <f t="shared" si="83"/>
        <v>0</v>
      </c>
      <c r="AJ302" s="11">
        <f t="shared" si="84"/>
        <v>0</v>
      </c>
      <c r="AK302" s="11">
        <f t="shared" si="85"/>
        <v>0</v>
      </c>
      <c r="AL302" s="11">
        <f t="shared" si="86"/>
        <v>0</v>
      </c>
      <c r="AM302" s="11">
        <f t="shared" si="87"/>
        <v>0</v>
      </c>
    </row>
    <row r="303" spans="1:39" x14ac:dyDescent="0.25">
      <c r="A303" s="12">
        <v>44528</v>
      </c>
      <c r="B303">
        <v>2022</v>
      </c>
      <c r="C303" t="s">
        <v>80</v>
      </c>
      <c r="D303" t="s">
        <v>39</v>
      </c>
      <c r="E303" t="s">
        <v>2867</v>
      </c>
      <c r="F303" t="s">
        <v>2879</v>
      </c>
      <c r="G303" t="s">
        <v>2966</v>
      </c>
      <c r="H303" t="s">
        <v>2967</v>
      </c>
      <c r="I303" t="s">
        <v>2968</v>
      </c>
      <c r="J303" t="s">
        <v>2969</v>
      </c>
      <c r="K303" t="s">
        <v>47</v>
      </c>
      <c r="L303" t="s">
        <v>47</v>
      </c>
      <c r="M303" t="s">
        <v>47</v>
      </c>
      <c r="N303" t="s">
        <v>47</v>
      </c>
      <c r="O303" t="s">
        <v>47</v>
      </c>
      <c r="P303" t="s">
        <v>47</v>
      </c>
      <c r="Q303" t="s">
        <v>2970</v>
      </c>
      <c r="R303" t="s">
        <v>2971</v>
      </c>
      <c r="S303" s="28">
        <v>0.598468325885949</v>
      </c>
      <c r="T303" s="28">
        <v>0.401531674114051</v>
      </c>
      <c r="U303">
        <v>97</v>
      </c>
      <c r="V303">
        <v>109</v>
      </c>
      <c r="W303">
        <v>67</v>
      </c>
      <c r="X303" t="s">
        <v>1615</v>
      </c>
      <c r="Y303" t="s">
        <v>1825</v>
      </c>
      <c r="Z303" s="7" t="b">
        <f t="shared" si="76"/>
        <v>0</v>
      </c>
      <c r="AA303" s="8" t="b">
        <f t="shared" si="74"/>
        <v>1</v>
      </c>
      <c r="AB303" s="9" t="b">
        <f t="shared" si="75"/>
        <v>0</v>
      </c>
      <c r="AC303" s="10" t="b">
        <f t="shared" si="77"/>
        <v>0</v>
      </c>
      <c r="AD303" s="10">
        <f t="shared" si="78"/>
        <v>0</v>
      </c>
      <c r="AE303" s="10">
        <f t="shared" si="79"/>
        <v>0</v>
      </c>
      <c r="AF303" s="10">
        <f t="shared" si="80"/>
        <v>0</v>
      </c>
      <c r="AG303" s="10">
        <f t="shared" si="81"/>
        <v>0</v>
      </c>
      <c r="AH303" s="10">
        <f t="shared" si="82"/>
        <v>0</v>
      </c>
      <c r="AI303" s="11" t="b">
        <f t="shared" si="83"/>
        <v>0</v>
      </c>
      <c r="AJ303" s="11">
        <f t="shared" si="84"/>
        <v>0</v>
      </c>
      <c r="AK303" s="11">
        <f t="shared" si="85"/>
        <v>0</v>
      </c>
      <c r="AL303" s="11">
        <f t="shared" si="86"/>
        <v>0</v>
      </c>
      <c r="AM303" s="11">
        <f t="shared" si="87"/>
        <v>0</v>
      </c>
    </row>
    <row r="304" spans="1:39" x14ac:dyDescent="0.25">
      <c r="A304" s="12">
        <v>44528</v>
      </c>
      <c r="B304">
        <v>2022</v>
      </c>
      <c r="C304" t="s">
        <v>120</v>
      </c>
      <c r="D304" t="s">
        <v>170</v>
      </c>
      <c r="E304" t="s">
        <v>2872</v>
      </c>
      <c r="F304" t="s">
        <v>2903</v>
      </c>
      <c r="G304" t="s">
        <v>2972</v>
      </c>
      <c r="H304" t="s">
        <v>2973</v>
      </c>
      <c r="I304" t="s">
        <v>2974</v>
      </c>
      <c r="J304" t="s">
        <v>2975</v>
      </c>
      <c r="K304" t="s">
        <v>47</v>
      </c>
      <c r="L304" t="s">
        <v>47</v>
      </c>
      <c r="M304" t="s">
        <v>47</v>
      </c>
      <c r="N304" t="s">
        <v>47</v>
      </c>
      <c r="O304" t="s">
        <v>47</v>
      </c>
      <c r="P304" t="s">
        <v>47</v>
      </c>
      <c r="Q304" t="s">
        <v>2976</v>
      </c>
      <c r="R304" t="s">
        <v>2977</v>
      </c>
      <c r="S304" s="28">
        <v>0.71474008669647104</v>
      </c>
      <c r="T304" s="28">
        <v>0.28525991330352901</v>
      </c>
      <c r="U304">
        <v>128</v>
      </c>
      <c r="V304">
        <v>101</v>
      </c>
      <c r="W304">
        <v>35</v>
      </c>
      <c r="X304" t="s">
        <v>1782</v>
      </c>
      <c r="Y304" t="s">
        <v>1426</v>
      </c>
      <c r="Z304" s="7" t="b">
        <f t="shared" si="76"/>
        <v>1</v>
      </c>
      <c r="AA304" s="8" t="b">
        <f t="shared" si="74"/>
        <v>1</v>
      </c>
      <c r="AB304" s="9" t="b">
        <f t="shared" si="75"/>
        <v>0</v>
      </c>
      <c r="AC304" s="10" t="b">
        <f t="shared" si="77"/>
        <v>1</v>
      </c>
      <c r="AD304" s="10" t="b">
        <f t="shared" si="78"/>
        <v>1</v>
      </c>
      <c r="AE304" s="10" t="b">
        <f t="shared" si="79"/>
        <v>1</v>
      </c>
      <c r="AF304" s="10" t="b">
        <f t="shared" si="80"/>
        <v>1</v>
      </c>
      <c r="AG304" s="10">
        <f t="shared" si="81"/>
        <v>1</v>
      </c>
      <c r="AH304" s="10">
        <f t="shared" si="82"/>
        <v>1</v>
      </c>
      <c r="AI304" s="11">
        <f t="shared" si="83"/>
        <v>1</v>
      </c>
      <c r="AJ304" s="11">
        <f t="shared" si="84"/>
        <v>1</v>
      </c>
      <c r="AK304" s="11">
        <f t="shared" si="85"/>
        <v>1</v>
      </c>
      <c r="AL304" s="11" t="b">
        <f t="shared" si="86"/>
        <v>1</v>
      </c>
      <c r="AM304" s="11">
        <f t="shared" si="87"/>
        <v>1</v>
      </c>
    </row>
    <row r="305" spans="1:39" x14ac:dyDescent="0.25">
      <c r="A305" s="12">
        <v>44528</v>
      </c>
      <c r="B305">
        <v>2022</v>
      </c>
      <c r="C305" t="s">
        <v>51</v>
      </c>
      <c r="D305" t="s">
        <v>60</v>
      </c>
      <c r="E305" t="s">
        <v>2902</v>
      </c>
      <c r="F305" t="s">
        <v>2837</v>
      </c>
      <c r="G305" t="s">
        <v>2978</v>
      </c>
      <c r="H305" t="s">
        <v>2979</v>
      </c>
      <c r="I305" t="s">
        <v>2980</v>
      </c>
      <c r="J305" t="s">
        <v>2981</v>
      </c>
      <c r="K305" t="s">
        <v>47</v>
      </c>
      <c r="L305" t="s">
        <v>47</v>
      </c>
      <c r="M305" t="s">
        <v>47</v>
      </c>
      <c r="N305" t="s">
        <v>47</v>
      </c>
      <c r="O305" t="s">
        <v>47</v>
      </c>
      <c r="P305" t="s">
        <v>47</v>
      </c>
      <c r="Q305" t="s">
        <v>2982</v>
      </c>
      <c r="R305" t="s">
        <v>2983</v>
      </c>
      <c r="S305" s="28">
        <v>0.80437509404493102</v>
      </c>
      <c r="T305" s="28">
        <v>0.19562490595506901</v>
      </c>
      <c r="U305">
        <v>110</v>
      </c>
      <c r="V305">
        <v>106</v>
      </c>
      <c r="W305">
        <v>8</v>
      </c>
      <c r="X305" t="s">
        <v>1569</v>
      </c>
      <c r="Y305" t="s">
        <v>1142</v>
      </c>
      <c r="Z305" s="7" t="b">
        <f t="shared" si="76"/>
        <v>1</v>
      </c>
      <c r="AA305" s="8" t="b">
        <f t="shared" si="74"/>
        <v>1</v>
      </c>
      <c r="AB305" s="9" t="b">
        <f t="shared" si="75"/>
        <v>0</v>
      </c>
      <c r="AC305" s="10" t="b">
        <f t="shared" si="77"/>
        <v>1</v>
      </c>
      <c r="AD305" s="10" t="b">
        <f t="shared" si="78"/>
        <v>1</v>
      </c>
      <c r="AE305" s="10" t="b">
        <f t="shared" si="79"/>
        <v>1</v>
      </c>
      <c r="AF305" s="10" t="b">
        <f t="shared" si="80"/>
        <v>1</v>
      </c>
      <c r="AG305" s="10" t="b">
        <f t="shared" si="81"/>
        <v>1</v>
      </c>
      <c r="AH305" s="10" t="b">
        <f t="shared" si="82"/>
        <v>1</v>
      </c>
      <c r="AI305" s="11">
        <f t="shared" si="83"/>
        <v>1</v>
      </c>
      <c r="AJ305" s="11">
        <f t="shared" si="84"/>
        <v>1</v>
      </c>
      <c r="AK305" s="11">
        <f t="shared" si="85"/>
        <v>1</v>
      </c>
      <c r="AL305" s="11">
        <f t="shared" si="86"/>
        <v>1</v>
      </c>
      <c r="AM305" s="11">
        <f t="shared" si="87"/>
        <v>1</v>
      </c>
    </row>
    <row r="306" spans="1:39" x14ac:dyDescent="0.25">
      <c r="A306" s="12">
        <v>44529</v>
      </c>
      <c r="B306">
        <v>2022</v>
      </c>
      <c r="C306" t="s">
        <v>40</v>
      </c>
      <c r="D306" t="s">
        <v>61</v>
      </c>
      <c r="E306" t="s">
        <v>2908</v>
      </c>
      <c r="F306" t="s">
        <v>2933</v>
      </c>
      <c r="G306" t="s">
        <v>2984</v>
      </c>
      <c r="H306" t="s">
        <v>2985</v>
      </c>
      <c r="I306" t="s">
        <v>2986</v>
      </c>
      <c r="J306" t="s">
        <v>2987</v>
      </c>
      <c r="K306" t="s">
        <v>47</v>
      </c>
      <c r="L306" t="s">
        <v>47</v>
      </c>
      <c r="M306" t="s">
        <v>47</v>
      </c>
      <c r="N306" t="s">
        <v>47</v>
      </c>
      <c r="O306" t="s">
        <v>47</v>
      </c>
      <c r="P306" t="s">
        <v>47</v>
      </c>
      <c r="Q306" t="s">
        <v>2988</v>
      </c>
      <c r="R306" t="s">
        <v>2989</v>
      </c>
      <c r="S306" s="28">
        <v>0.923549997060779</v>
      </c>
      <c r="T306" s="28">
        <v>7.6450002939220593E-2</v>
      </c>
      <c r="U306">
        <v>101</v>
      </c>
      <c r="V306">
        <v>96</v>
      </c>
      <c r="W306">
        <v>23</v>
      </c>
      <c r="X306" t="s">
        <v>1350</v>
      </c>
      <c r="Y306" t="s">
        <v>1226</v>
      </c>
      <c r="Z306" s="7" t="b">
        <f t="shared" si="76"/>
        <v>1</v>
      </c>
      <c r="AA306" s="8" t="b">
        <f t="shared" si="74"/>
        <v>1</v>
      </c>
      <c r="AB306" s="9" t="b">
        <f t="shared" si="75"/>
        <v>0</v>
      </c>
      <c r="AC306" s="10" t="b">
        <f t="shared" si="77"/>
        <v>1</v>
      </c>
      <c r="AD306" s="10" t="b">
        <f t="shared" si="78"/>
        <v>1</v>
      </c>
      <c r="AE306" s="10" t="b">
        <f t="shared" si="79"/>
        <v>1</v>
      </c>
      <c r="AF306" s="10" t="b">
        <f t="shared" si="80"/>
        <v>1</v>
      </c>
      <c r="AG306" s="10" t="b">
        <f t="shared" si="81"/>
        <v>1</v>
      </c>
      <c r="AH306" s="10" t="b">
        <f t="shared" si="82"/>
        <v>1</v>
      </c>
      <c r="AI306" s="11">
        <f t="shared" si="83"/>
        <v>1</v>
      </c>
      <c r="AJ306" s="11">
        <f t="shared" si="84"/>
        <v>1</v>
      </c>
      <c r="AK306" s="11">
        <f t="shared" si="85"/>
        <v>1</v>
      </c>
      <c r="AL306" s="11">
        <f t="shared" si="86"/>
        <v>1</v>
      </c>
      <c r="AM306" s="11">
        <f t="shared" si="87"/>
        <v>1</v>
      </c>
    </row>
    <row r="307" spans="1:39" x14ac:dyDescent="0.25">
      <c r="A307" s="12">
        <v>44529</v>
      </c>
      <c r="B307">
        <v>2022</v>
      </c>
      <c r="C307" t="s">
        <v>110</v>
      </c>
      <c r="D307" t="s">
        <v>151</v>
      </c>
      <c r="E307" t="s">
        <v>2939</v>
      </c>
      <c r="F307" t="s">
        <v>2890</v>
      </c>
      <c r="G307" t="s">
        <v>2990</v>
      </c>
      <c r="H307" t="s">
        <v>2991</v>
      </c>
      <c r="I307" t="s">
        <v>2992</v>
      </c>
      <c r="J307" t="s">
        <v>2993</v>
      </c>
      <c r="K307" t="s">
        <v>47</v>
      </c>
      <c r="L307" t="s">
        <v>47</v>
      </c>
      <c r="M307" t="s">
        <v>47</v>
      </c>
      <c r="N307" t="s">
        <v>47</v>
      </c>
      <c r="O307" t="s">
        <v>47</v>
      </c>
      <c r="P307" t="s">
        <v>47</v>
      </c>
      <c r="Q307" t="s">
        <v>2994</v>
      </c>
      <c r="R307" t="s">
        <v>2995</v>
      </c>
      <c r="S307" s="28">
        <v>0.69111311231839101</v>
      </c>
      <c r="T307" s="28">
        <v>0.30888688768160899</v>
      </c>
      <c r="U307">
        <v>111</v>
      </c>
      <c r="V307">
        <v>120</v>
      </c>
      <c r="W307">
        <v>72</v>
      </c>
      <c r="X307" t="s">
        <v>1064</v>
      </c>
      <c r="Y307" t="s">
        <v>1446</v>
      </c>
      <c r="Z307" s="7" t="b">
        <f t="shared" si="76"/>
        <v>0</v>
      </c>
      <c r="AA307" s="8" t="b">
        <f t="shared" si="74"/>
        <v>1</v>
      </c>
      <c r="AB307" s="9" t="b">
        <f t="shared" si="75"/>
        <v>0</v>
      </c>
      <c r="AC307" s="10" t="b">
        <f t="shared" si="77"/>
        <v>0</v>
      </c>
      <c r="AD307" s="10" t="b">
        <f t="shared" si="78"/>
        <v>0</v>
      </c>
      <c r="AE307" s="10" t="b">
        <f t="shared" si="79"/>
        <v>0</v>
      </c>
      <c r="AF307" s="10">
        <f t="shared" si="80"/>
        <v>0</v>
      </c>
      <c r="AG307" s="10">
        <f t="shared" si="81"/>
        <v>0</v>
      </c>
      <c r="AH307" s="10">
        <f t="shared" si="82"/>
        <v>0</v>
      </c>
      <c r="AI307" s="11">
        <f t="shared" si="83"/>
        <v>0</v>
      </c>
      <c r="AJ307" s="11">
        <f t="shared" si="84"/>
        <v>0</v>
      </c>
      <c r="AK307" s="11" t="b">
        <f t="shared" si="85"/>
        <v>0</v>
      </c>
      <c r="AL307" s="11">
        <f t="shared" si="86"/>
        <v>0</v>
      </c>
      <c r="AM307" s="11">
        <f t="shared" si="87"/>
        <v>0</v>
      </c>
    </row>
    <row r="308" spans="1:39" x14ac:dyDescent="0.25">
      <c r="A308" s="12">
        <v>44529</v>
      </c>
      <c r="B308">
        <v>2022</v>
      </c>
      <c r="C308" t="s">
        <v>101</v>
      </c>
      <c r="D308" t="s">
        <v>131</v>
      </c>
      <c r="E308" t="s">
        <v>2926</v>
      </c>
      <c r="F308" t="s">
        <v>2860</v>
      </c>
      <c r="G308" t="s">
        <v>2996</v>
      </c>
      <c r="H308" t="s">
        <v>2997</v>
      </c>
      <c r="I308" t="s">
        <v>2998</v>
      </c>
      <c r="J308" t="s">
        <v>2999</v>
      </c>
      <c r="K308" t="s">
        <v>47</v>
      </c>
      <c r="L308" t="s">
        <v>47</v>
      </c>
      <c r="M308" t="s">
        <v>47</v>
      </c>
      <c r="N308" t="s">
        <v>47</v>
      </c>
      <c r="O308" t="s">
        <v>47</v>
      </c>
      <c r="P308" t="s">
        <v>47</v>
      </c>
      <c r="Q308" t="s">
        <v>3000</v>
      </c>
      <c r="R308" t="s">
        <v>3001</v>
      </c>
      <c r="S308" s="28">
        <v>0.73686395738430799</v>
      </c>
      <c r="T308" s="28">
        <v>0.26313604261569201</v>
      </c>
      <c r="U308">
        <v>102</v>
      </c>
      <c r="V308">
        <v>89</v>
      </c>
      <c r="W308">
        <v>1</v>
      </c>
      <c r="X308" t="s">
        <v>1162</v>
      </c>
      <c r="Y308" t="s">
        <v>1253</v>
      </c>
      <c r="Z308" s="7" t="b">
        <f t="shared" si="76"/>
        <v>1</v>
      </c>
      <c r="AA308" s="8" t="b">
        <f t="shared" si="74"/>
        <v>1</v>
      </c>
      <c r="AB308" s="9" t="b">
        <f t="shared" si="75"/>
        <v>0</v>
      </c>
      <c r="AC308" s="10" t="b">
        <f t="shared" si="77"/>
        <v>1</v>
      </c>
      <c r="AD308" s="10" t="b">
        <f t="shared" si="78"/>
        <v>1</v>
      </c>
      <c r="AE308" s="10" t="b">
        <f t="shared" si="79"/>
        <v>1</v>
      </c>
      <c r="AF308" s="10" t="b">
        <f t="shared" si="80"/>
        <v>1</v>
      </c>
      <c r="AG308" s="10">
        <f t="shared" si="81"/>
        <v>1</v>
      </c>
      <c r="AH308" s="10">
        <f t="shared" si="82"/>
        <v>1</v>
      </c>
      <c r="AI308" s="11">
        <f t="shared" si="83"/>
        <v>1</v>
      </c>
      <c r="AJ308" s="11">
        <f t="shared" si="84"/>
        <v>1</v>
      </c>
      <c r="AK308" s="11">
        <f t="shared" si="85"/>
        <v>1</v>
      </c>
      <c r="AL308" s="11" t="b">
        <f t="shared" si="86"/>
        <v>1</v>
      </c>
      <c r="AM308" s="11">
        <f t="shared" si="87"/>
        <v>1</v>
      </c>
    </row>
    <row r="309" spans="1:39" x14ac:dyDescent="0.25">
      <c r="A309" s="12">
        <v>44529</v>
      </c>
      <c r="B309">
        <v>2022</v>
      </c>
      <c r="C309" t="s">
        <v>130</v>
      </c>
      <c r="D309" t="s">
        <v>70</v>
      </c>
      <c r="E309" t="s">
        <v>2909</v>
      </c>
      <c r="F309" t="s">
        <v>2962</v>
      </c>
      <c r="G309" t="s">
        <v>3002</v>
      </c>
      <c r="H309" t="s">
        <v>3003</v>
      </c>
      <c r="I309" t="s">
        <v>3004</v>
      </c>
      <c r="J309" t="s">
        <v>3005</v>
      </c>
      <c r="K309" t="s">
        <v>47</v>
      </c>
      <c r="L309" t="s">
        <v>47</v>
      </c>
      <c r="M309" t="s">
        <v>47</v>
      </c>
      <c r="N309" t="s">
        <v>47</v>
      </c>
      <c r="O309" t="s">
        <v>47</v>
      </c>
      <c r="P309" t="s">
        <v>47</v>
      </c>
      <c r="Q309" t="s">
        <v>3006</v>
      </c>
      <c r="R309" t="s">
        <v>3007</v>
      </c>
      <c r="S309" s="28">
        <v>0.63012550632383002</v>
      </c>
      <c r="T309" s="28">
        <v>0.36987449367616998</v>
      </c>
      <c r="U309">
        <v>100</v>
      </c>
      <c r="V309">
        <v>98</v>
      </c>
      <c r="W309">
        <v>68</v>
      </c>
      <c r="X309" t="s">
        <v>1287</v>
      </c>
      <c r="Y309" t="s">
        <v>1544</v>
      </c>
      <c r="Z309" s="7" t="b">
        <f t="shared" si="76"/>
        <v>1</v>
      </c>
      <c r="AA309" s="8" t="b">
        <f t="shared" si="74"/>
        <v>1</v>
      </c>
      <c r="AB309" s="9" t="b">
        <f t="shared" si="75"/>
        <v>0</v>
      </c>
      <c r="AC309" s="10" t="b">
        <f t="shared" si="77"/>
        <v>1</v>
      </c>
      <c r="AD309" s="10" t="b">
        <f t="shared" si="78"/>
        <v>1</v>
      </c>
      <c r="AE309" s="10">
        <f t="shared" si="79"/>
        <v>1</v>
      </c>
      <c r="AF309" s="10">
        <f t="shared" si="80"/>
        <v>1</v>
      </c>
      <c r="AG309" s="10">
        <f t="shared" si="81"/>
        <v>1</v>
      </c>
      <c r="AH309" s="10">
        <f t="shared" si="82"/>
        <v>1</v>
      </c>
      <c r="AI309" s="11">
        <f t="shared" si="83"/>
        <v>1</v>
      </c>
      <c r="AJ309" s="11" t="b">
        <f t="shared" si="84"/>
        <v>1</v>
      </c>
      <c r="AK309" s="11">
        <f t="shared" si="85"/>
        <v>1</v>
      </c>
      <c r="AL309" s="11">
        <f t="shared" si="86"/>
        <v>1</v>
      </c>
      <c r="AM309" s="11">
        <f t="shared" si="87"/>
        <v>1</v>
      </c>
    </row>
    <row r="310" spans="1:39" x14ac:dyDescent="0.25">
      <c r="A310" s="12">
        <v>44529</v>
      </c>
      <c r="B310">
        <v>2022</v>
      </c>
      <c r="C310" t="s">
        <v>111</v>
      </c>
      <c r="D310" t="s">
        <v>141</v>
      </c>
      <c r="E310" t="s">
        <v>2938</v>
      </c>
      <c r="F310" t="s">
        <v>2927</v>
      </c>
      <c r="G310" t="s">
        <v>3008</v>
      </c>
      <c r="H310" t="s">
        <v>3009</v>
      </c>
      <c r="I310" t="s">
        <v>3010</v>
      </c>
      <c r="J310" t="s">
        <v>3011</v>
      </c>
      <c r="K310" t="s">
        <v>47</v>
      </c>
      <c r="L310" t="s">
        <v>47</v>
      </c>
      <c r="M310" t="s">
        <v>47</v>
      </c>
      <c r="N310" t="s">
        <v>47</v>
      </c>
      <c r="O310" t="s">
        <v>47</v>
      </c>
      <c r="P310" t="s">
        <v>47</v>
      </c>
      <c r="Q310" t="s">
        <v>3012</v>
      </c>
      <c r="R310" t="s">
        <v>3013</v>
      </c>
      <c r="S310" s="28">
        <v>0.71584296934458702</v>
      </c>
      <c r="T310" s="28">
        <v>0.28415703065541298</v>
      </c>
      <c r="U310">
        <v>133</v>
      </c>
      <c r="V310">
        <v>119</v>
      </c>
      <c r="W310">
        <v>64</v>
      </c>
      <c r="X310" t="s">
        <v>1213</v>
      </c>
      <c r="Y310" t="s">
        <v>1105</v>
      </c>
      <c r="Z310" s="7" t="b">
        <f t="shared" si="76"/>
        <v>1</v>
      </c>
      <c r="AA310" s="8" t="b">
        <f t="shared" si="74"/>
        <v>1</v>
      </c>
      <c r="AB310" s="9" t="b">
        <f t="shared" si="75"/>
        <v>0</v>
      </c>
      <c r="AC310" s="10" t="b">
        <f t="shared" si="77"/>
        <v>1</v>
      </c>
      <c r="AD310" s="10" t="b">
        <f t="shared" si="78"/>
        <v>1</v>
      </c>
      <c r="AE310" s="10" t="b">
        <f t="shared" si="79"/>
        <v>1</v>
      </c>
      <c r="AF310" s="10" t="b">
        <f t="shared" si="80"/>
        <v>1</v>
      </c>
      <c r="AG310" s="10">
        <f t="shared" si="81"/>
        <v>1</v>
      </c>
      <c r="AH310" s="10">
        <f t="shared" si="82"/>
        <v>1</v>
      </c>
      <c r="AI310" s="11">
        <f t="shared" si="83"/>
        <v>1</v>
      </c>
      <c r="AJ310" s="11">
        <f t="shared" si="84"/>
        <v>1</v>
      </c>
      <c r="AK310" s="11">
        <f t="shared" si="85"/>
        <v>1</v>
      </c>
      <c r="AL310" s="11" t="b">
        <f t="shared" si="86"/>
        <v>1</v>
      </c>
      <c r="AM310" s="11">
        <f t="shared" si="87"/>
        <v>1</v>
      </c>
    </row>
    <row r="311" spans="1:39" x14ac:dyDescent="0.25">
      <c r="A311" s="12">
        <v>44529</v>
      </c>
      <c r="B311">
        <v>2022</v>
      </c>
      <c r="C311" t="s">
        <v>161</v>
      </c>
      <c r="D311" t="s">
        <v>81</v>
      </c>
      <c r="E311" t="s">
        <v>2944</v>
      </c>
      <c r="F311" t="s">
        <v>2932</v>
      </c>
      <c r="G311" t="s">
        <v>3014</v>
      </c>
      <c r="H311" t="s">
        <v>3015</v>
      </c>
      <c r="I311" t="s">
        <v>3016</v>
      </c>
      <c r="J311" t="s">
        <v>3017</v>
      </c>
      <c r="K311" t="s">
        <v>47</v>
      </c>
      <c r="L311" t="s">
        <v>47</v>
      </c>
      <c r="M311" t="s">
        <v>47</v>
      </c>
      <c r="N311" t="s">
        <v>47</v>
      </c>
      <c r="O311" t="s">
        <v>47</v>
      </c>
      <c r="P311" t="s">
        <v>47</v>
      </c>
      <c r="Q311" t="s">
        <v>3018</v>
      </c>
      <c r="R311" t="s">
        <v>3019</v>
      </c>
      <c r="S311" s="28">
        <v>0.78763170469821397</v>
      </c>
      <c r="T311" s="28">
        <v>0.212368295301786</v>
      </c>
      <c r="U311">
        <v>96</v>
      </c>
      <c r="V311">
        <v>114</v>
      </c>
      <c r="W311">
        <v>46</v>
      </c>
      <c r="X311" t="s">
        <v>1500</v>
      </c>
      <c r="Y311" t="s">
        <v>1646</v>
      </c>
      <c r="Z311" s="7" t="b">
        <f t="shared" si="76"/>
        <v>0</v>
      </c>
      <c r="AA311" s="8" t="b">
        <f t="shared" si="74"/>
        <v>1</v>
      </c>
      <c r="AB311" s="9" t="b">
        <f t="shared" si="75"/>
        <v>0</v>
      </c>
      <c r="AC311" s="10" t="b">
        <f t="shared" si="77"/>
        <v>0</v>
      </c>
      <c r="AD311" s="10" t="b">
        <f t="shared" si="78"/>
        <v>0</v>
      </c>
      <c r="AE311" s="10" t="b">
        <f t="shared" si="79"/>
        <v>0</v>
      </c>
      <c r="AF311" s="10" t="b">
        <f t="shared" si="80"/>
        <v>0</v>
      </c>
      <c r="AG311" s="10" t="b">
        <f t="shared" si="81"/>
        <v>0</v>
      </c>
      <c r="AH311" s="10">
        <f t="shared" si="82"/>
        <v>0</v>
      </c>
      <c r="AI311" s="11">
        <f t="shared" si="83"/>
        <v>0</v>
      </c>
      <c r="AJ311" s="11">
        <f t="shared" si="84"/>
        <v>0</v>
      </c>
      <c r="AK311" s="11">
        <f t="shared" si="85"/>
        <v>0</v>
      </c>
      <c r="AL311" s="11">
        <f t="shared" si="86"/>
        <v>0</v>
      </c>
      <c r="AM311" s="11" t="b">
        <f t="shared" si="87"/>
        <v>0</v>
      </c>
    </row>
    <row r="312" spans="1:39" x14ac:dyDescent="0.25">
      <c r="A312" s="12">
        <v>44529</v>
      </c>
      <c r="B312">
        <v>2022</v>
      </c>
      <c r="C312" t="s">
        <v>140</v>
      </c>
      <c r="D312" t="s">
        <v>71</v>
      </c>
      <c r="E312" t="s">
        <v>2878</v>
      </c>
      <c r="F312" t="s">
        <v>2945</v>
      </c>
      <c r="G312" t="s">
        <v>3020</v>
      </c>
      <c r="H312" t="s">
        <v>3021</v>
      </c>
      <c r="I312" t="s">
        <v>3022</v>
      </c>
      <c r="J312" t="s">
        <v>3023</v>
      </c>
      <c r="K312" t="s">
        <v>47</v>
      </c>
      <c r="L312" t="s">
        <v>47</v>
      </c>
      <c r="M312" t="s">
        <v>47</v>
      </c>
      <c r="N312" t="s">
        <v>47</v>
      </c>
      <c r="O312" t="s">
        <v>47</v>
      </c>
      <c r="P312" t="s">
        <v>47</v>
      </c>
      <c r="Q312" t="s">
        <v>3024</v>
      </c>
      <c r="R312" t="s">
        <v>3025</v>
      </c>
      <c r="S312" s="28">
        <v>0.54970164494312901</v>
      </c>
      <c r="T312" s="28">
        <v>0.45029835505687099</v>
      </c>
      <c r="U312">
        <v>116</v>
      </c>
      <c r="V312">
        <v>99</v>
      </c>
      <c r="W312">
        <v>50</v>
      </c>
      <c r="X312" t="s">
        <v>1426</v>
      </c>
      <c r="Y312" t="s">
        <v>1337</v>
      </c>
      <c r="Z312" s="7" t="b">
        <f t="shared" si="76"/>
        <v>1</v>
      </c>
      <c r="AA312" s="8" t="b">
        <f t="shared" si="74"/>
        <v>1</v>
      </c>
      <c r="AB312" s="9" t="b">
        <f t="shared" si="75"/>
        <v>0</v>
      </c>
      <c r="AC312" s="10" t="b">
        <f t="shared" si="77"/>
        <v>1</v>
      </c>
      <c r="AD312" s="10">
        <f t="shared" si="78"/>
        <v>1</v>
      </c>
      <c r="AE312" s="10">
        <f t="shared" si="79"/>
        <v>1</v>
      </c>
      <c r="AF312" s="10">
        <f t="shared" si="80"/>
        <v>1</v>
      </c>
      <c r="AG312" s="10">
        <f t="shared" si="81"/>
        <v>1</v>
      </c>
      <c r="AH312" s="10">
        <f t="shared" si="82"/>
        <v>1</v>
      </c>
      <c r="AI312" s="11" t="b">
        <f t="shared" si="83"/>
        <v>1</v>
      </c>
      <c r="AJ312" s="11">
        <f t="shared" si="84"/>
        <v>1</v>
      </c>
      <c r="AK312" s="11">
        <f t="shared" si="85"/>
        <v>1</v>
      </c>
      <c r="AL312" s="11">
        <f t="shared" si="86"/>
        <v>1</v>
      </c>
      <c r="AM312" s="11">
        <f t="shared" si="87"/>
        <v>1</v>
      </c>
    </row>
    <row r="313" spans="1:39" x14ac:dyDescent="0.25">
      <c r="A313" s="12">
        <v>44529</v>
      </c>
      <c r="B313">
        <v>2022</v>
      </c>
      <c r="C313" t="s">
        <v>150</v>
      </c>
      <c r="D313" t="s">
        <v>171</v>
      </c>
      <c r="E313" t="s">
        <v>2950</v>
      </c>
      <c r="F313" t="s">
        <v>2897</v>
      </c>
      <c r="G313" t="s">
        <v>3026</v>
      </c>
      <c r="H313" t="s">
        <v>3027</v>
      </c>
      <c r="I313" t="s">
        <v>3028</v>
      </c>
      <c r="J313" t="s">
        <v>3029</v>
      </c>
      <c r="K313" t="s">
        <v>47</v>
      </c>
      <c r="L313" t="s">
        <v>47</v>
      </c>
      <c r="M313" t="s">
        <v>47</v>
      </c>
      <c r="N313" t="s">
        <v>47</v>
      </c>
      <c r="O313" t="s">
        <v>47</v>
      </c>
      <c r="P313" t="s">
        <v>47</v>
      </c>
      <c r="Q313" t="s">
        <v>3030</v>
      </c>
      <c r="R313" t="s">
        <v>3031</v>
      </c>
      <c r="S313" s="28">
        <v>0.75340707490693803</v>
      </c>
      <c r="T313" s="28">
        <v>0.24659292509306199</v>
      </c>
      <c r="U313">
        <v>129</v>
      </c>
      <c r="V313">
        <v>107</v>
      </c>
      <c r="W313">
        <v>88</v>
      </c>
      <c r="X313" t="s">
        <v>1142</v>
      </c>
      <c r="Y313" t="s">
        <v>1294</v>
      </c>
      <c r="Z313" s="7" t="b">
        <f t="shared" si="76"/>
        <v>1</v>
      </c>
      <c r="AA313" s="8" t="b">
        <f t="shared" si="74"/>
        <v>1</v>
      </c>
      <c r="AB313" s="9" t="b">
        <f t="shared" si="75"/>
        <v>0</v>
      </c>
      <c r="AC313" s="10" t="b">
        <f t="shared" si="77"/>
        <v>1</v>
      </c>
      <c r="AD313" s="10" t="b">
        <f t="shared" si="78"/>
        <v>1</v>
      </c>
      <c r="AE313" s="10" t="b">
        <f t="shared" si="79"/>
        <v>1</v>
      </c>
      <c r="AF313" s="10" t="b">
        <f t="shared" si="80"/>
        <v>1</v>
      </c>
      <c r="AG313" s="10" t="b">
        <f t="shared" si="81"/>
        <v>1</v>
      </c>
      <c r="AH313" s="10">
        <f t="shared" si="82"/>
        <v>1</v>
      </c>
      <c r="AI313" s="11">
        <f t="shared" si="83"/>
        <v>1</v>
      </c>
      <c r="AJ313" s="11">
        <f t="shared" si="84"/>
        <v>1</v>
      </c>
      <c r="AK313" s="11">
        <f t="shared" si="85"/>
        <v>1</v>
      </c>
      <c r="AL313" s="11">
        <f t="shared" si="86"/>
        <v>1</v>
      </c>
      <c r="AM313" s="11" t="b">
        <f t="shared" si="87"/>
        <v>1</v>
      </c>
    </row>
    <row r="314" spans="1:39" x14ac:dyDescent="0.25">
      <c r="A314" s="12">
        <v>44529</v>
      </c>
      <c r="B314">
        <v>2022</v>
      </c>
      <c r="C314" t="s">
        <v>188</v>
      </c>
      <c r="D314" t="s">
        <v>91</v>
      </c>
      <c r="E314" t="s">
        <v>2956</v>
      </c>
      <c r="F314" t="s">
        <v>2951</v>
      </c>
      <c r="G314" t="s">
        <v>3032</v>
      </c>
      <c r="H314" t="s">
        <v>3033</v>
      </c>
      <c r="I314" t="s">
        <v>3034</v>
      </c>
      <c r="J314" t="s">
        <v>3035</v>
      </c>
      <c r="K314" t="s">
        <v>47</v>
      </c>
      <c r="L314" t="s">
        <v>47</v>
      </c>
      <c r="M314" t="s">
        <v>47</v>
      </c>
      <c r="N314" t="s">
        <v>47</v>
      </c>
      <c r="O314" t="s">
        <v>47</v>
      </c>
      <c r="P314" t="s">
        <v>47</v>
      </c>
      <c r="Q314" t="s">
        <v>3036</v>
      </c>
      <c r="R314" t="s">
        <v>3037</v>
      </c>
      <c r="S314" s="28">
        <v>0.73348777732604498</v>
      </c>
      <c r="T314" s="28">
        <v>0.26651222267395502</v>
      </c>
      <c r="U314">
        <v>104</v>
      </c>
      <c r="V314">
        <v>123</v>
      </c>
      <c r="W314">
        <v>48</v>
      </c>
      <c r="X314" t="s">
        <v>1426</v>
      </c>
      <c r="Y314" t="s">
        <v>1446</v>
      </c>
      <c r="Z314" s="7" t="b">
        <f t="shared" si="76"/>
        <v>0</v>
      </c>
      <c r="AA314" s="8" t="b">
        <f t="shared" si="74"/>
        <v>1</v>
      </c>
      <c r="AB314" s="9" t="b">
        <f t="shared" si="75"/>
        <v>0</v>
      </c>
      <c r="AC314" s="10" t="b">
        <f t="shared" si="77"/>
        <v>0</v>
      </c>
      <c r="AD314" s="10" t="b">
        <f t="shared" si="78"/>
        <v>0</v>
      </c>
      <c r="AE314" s="10" t="b">
        <f t="shared" si="79"/>
        <v>0</v>
      </c>
      <c r="AF314" s="10" t="b">
        <f t="shared" si="80"/>
        <v>0</v>
      </c>
      <c r="AG314" s="10">
        <f t="shared" si="81"/>
        <v>0</v>
      </c>
      <c r="AH314" s="10">
        <f t="shared" si="82"/>
        <v>0</v>
      </c>
      <c r="AI314" s="11">
        <f t="shared" si="83"/>
        <v>0</v>
      </c>
      <c r="AJ314" s="11">
        <f t="shared" si="84"/>
        <v>0</v>
      </c>
      <c r="AK314" s="11">
        <f t="shared" si="85"/>
        <v>0</v>
      </c>
      <c r="AL314" s="11" t="b">
        <f t="shared" si="86"/>
        <v>0</v>
      </c>
      <c r="AM314" s="11">
        <f t="shared" si="87"/>
        <v>0</v>
      </c>
    </row>
    <row r="315" spans="1:39" x14ac:dyDescent="0.25">
      <c r="A315" s="12">
        <v>44530</v>
      </c>
      <c r="B315">
        <v>2022</v>
      </c>
      <c r="C315" t="s">
        <v>80</v>
      </c>
      <c r="D315" t="s">
        <v>120</v>
      </c>
      <c r="E315" t="s">
        <v>2968</v>
      </c>
      <c r="F315" t="s">
        <v>2974</v>
      </c>
      <c r="G315" t="s">
        <v>3038</v>
      </c>
      <c r="H315" t="s">
        <v>3039</v>
      </c>
      <c r="I315" t="s">
        <v>3040</v>
      </c>
      <c r="J315" t="s">
        <v>3041</v>
      </c>
      <c r="K315" t="s">
        <v>47</v>
      </c>
      <c r="L315" t="s">
        <v>47</v>
      </c>
      <c r="M315" t="s">
        <v>47</v>
      </c>
      <c r="N315" t="s">
        <v>47</v>
      </c>
      <c r="O315" t="s">
        <v>47</v>
      </c>
      <c r="P315" t="s">
        <v>47</v>
      </c>
      <c r="Q315" t="s">
        <v>3042</v>
      </c>
      <c r="R315" t="s">
        <v>3043</v>
      </c>
      <c r="S315" s="28">
        <v>0.62400149674694905</v>
      </c>
      <c r="T315" s="28">
        <v>0.37599850325305101</v>
      </c>
      <c r="U315">
        <v>91</v>
      </c>
      <c r="V315">
        <v>98</v>
      </c>
      <c r="W315">
        <v>50</v>
      </c>
      <c r="X315" t="s">
        <v>1074</v>
      </c>
      <c r="Y315" t="s">
        <v>1189</v>
      </c>
      <c r="Z315" s="7" t="b">
        <f t="shared" si="76"/>
        <v>0</v>
      </c>
      <c r="AA315" s="8" t="b">
        <f t="shared" si="74"/>
        <v>1</v>
      </c>
      <c r="AB315" s="9" t="b">
        <f t="shared" si="75"/>
        <v>0</v>
      </c>
      <c r="AC315" s="10" t="b">
        <f t="shared" si="77"/>
        <v>0</v>
      </c>
      <c r="AD315" s="10" t="b">
        <f t="shared" si="78"/>
        <v>0</v>
      </c>
      <c r="AE315" s="10">
        <f t="shared" si="79"/>
        <v>0</v>
      </c>
      <c r="AF315" s="10">
        <f t="shared" si="80"/>
        <v>0</v>
      </c>
      <c r="AG315" s="10">
        <f t="shared" si="81"/>
        <v>0</v>
      </c>
      <c r="AH315" s="10">
        <f t="shared" si="82"/>
        <v>0</v>
      </c>
      <c r="AI315" s="11">
        <f t="shared" si="83"/>
        <v>0</v>
      </c>
      <c r="AJ315" s="11" t="b">
        <f t="shared" si="84"/>
        <v>0</v>
      </c>
      <c r="AK315" s="11">
        <f t="shared" si="85"/>
        <v>0</v>
      </c>
      <c r="AL315" s="11">
        <f t="shared" si="86"/>
        <v>0</v>
      </c>
      <c r="AM315" s="11">
        <f t="shared" si="87"/>
        <v>0</v>
      </c>
    </row>
    <row r="316" spans="1:39" x14ac:dyDescent="0.25">
      <c r="A316" s="12">
        <v>44530</v>
      </c>
      <c r="B316">
        <v>2022</v>
      </c>
      <c r="C316" t="s">
        <v>90</v>
      </c>
      <c r="D316" t="s">
        <v>121</v>
      </c>
      <c r="E316" t="s">
        <v>2914</v>
      </c>
      <c r="F316" t="s">
        <v>2921</v>
      </c>
      <c r="G316" t="s">
        <v>3044</v>
      </c>
      <c r="H316" t="s">
        <v>3045</v>
      </c>
      <c r="I316" t="s">
        <v>3046</v>
      </c>
      <c r="J316" t="s">
        <v>3047</v>
      </c>
      <c r="K316" t="s">
        <v>47</v>
      </c>
      <c r="L316" t="s">
        <v>47</v>
      </c>
      <c r="M316" t="s">
        <v>47</v>
      </c>
      <c r="N316" t="s">
        <v>47</v>
      </c>
      <c r="O316" t="s">
        <v>47</v>
      </c>
      <c r="P316" t="s">
        <v>47</v>
      </c>
      <c r="Q316" t="s">
        <v>3048</v>
      </c>
      <c r="R316" t="s">
        <v>3049</v>
      </c>
      <c r="S316" s="28">
        <v>0.75517783065220201</v>
      </c>
      <c r="T316" s="28">
        <v>0.24482216934779799</v>
      </c>
      <c r="U316">
        <v>112</v>
      </c>
      <c r="V316">
        <v>110</v>
      </c>
      <c r="W316">
        <v>71</v>
      </c>
      <c r="X316" t="s">
        <v>1197</v>
      </c>
      <c r="Y316" t="s">
        <v>1294</v>
      </c>
      <c r="Z316" s="7" t="b">
        <f t="shared" si="76"/>
        <v>1</v>
      </c>
      <c r="AA316" s="8" t="b">
        <f t="shared" si="74"/>
        <v>1</v>
      </c>
      <c r="AB316" s="9" t="b">
        <f t="shared" si="75"/>
        <v>0</v>
      </c>
      <c r="AC316" s="10" t="b">
        <f t="shared" si="77"/>
        <v>1</v>
      </c>
      <c r="AD316" s="10" t="b">
        <f t="shared" si="78"/>
        <v>1</v>
      </c>
      <c r="AE316" s="10" t="b">
        <f t="shared" si="79"/>
        <v>1</v>
      </c>
      <c r="AF316" s="10" t="b">
        <f t="shared" si="80"/>
        <v>1</v>
      </c>
      <c r="AG316" s="10" t="b">
        <f t="shared" si="81"/>
        <v>1</v>
      </c>
      <c r="AH316" s="10">
        <f t="shared" si="82"/>
        <v>1</v>
      </c>
      <c r="AI316" s="11">
        <f t="shared" si="83"/>
        <v>1</v>
      </c>
      <c r="AJ316" s="11">
        <f t="shared" si="84"/>
        <v>1</v>
      </c>
      <c r="AK316" s="11">
        <f t="shared" si="85"/>
        <v>1</v>
      </c>
      <c r="AL316" s="11">
        <f t="shared" si="86"/>
        <v>1</v>
      </c>
      <c r="AM316" s="11" t="b">
        <f t="shared" si="87"/>
        <v>1</v>
      </c>
    </row>
    <row r="317" spans="1:39" x14ac:dyDescent="0.25">
      <c r="A317" s="12">
        <v>44530</v>
      </c>
      <c r="B317">
        <v>2022</v>
      </c>
      <c r="C317" t="s">
        <v>160</v>
      </c>
      <c r="D317" t="s">
        <v>50</v>
      </c>
      <c r="E317" t="s">
        <v>2915</v>
      </c>
      <c r="F317" t="s">
        <v>2957</v>
      </c>
      <c r="G317" t="s">
        <v>3050</v>
      </c>
      <c r="H317" t="s">
        <v>3051</v>
      </c>
      <c r="I317" t="s">
        <v>3052</v>
      </c>
      <c r="J317" t="s">
        <v>3053</v>
      </c>
      <c r="K317" t="s">
        <v>47</v>
      </c>
      <c r="L317" t="s">
        <v>47</v>
      </c>
      <c r="M317" t="s">
        <v>47</v>
      </c>
      <c r="N317" t="s">
        <v>47</v>
      </c>
      <c r="O317" t="s">
        <v>47</v>
      </c>
      <c r="P317" t="s">
        <v>47</v>
      </c>
      <c r="Q317" t="s">
        <v>3054</v>
      </c>
      <c r="R317" t="s">
        <v>3055</v>
      </c>
      <c r="S317" s="28">
        <v>0.68836826880768198</v>
      </c>
      <c r="T317" s="28">
        <v>0.31163173119231802</v>
      </c>
      <c r="U317">
        <v>104</v>
      </c>
      <c r="V317">
        <v>96</v>
      </c>
      <c r="W317">
        <v>94</v>
      </c>
      <c r="X317" t="s">
        <v>1152</v>
      </c>
      <c r="Y317" t="s">
        <v>1085</v>
      </c>
      <c r="Z317" s="7" t="b">
        <f t="shared" si="76"/>
        <v>1</v>
      </c>
      <c r="AA317" s="8" t="b">
        <f t="shared" si="74"/>
        <v>1</v>
      </c>
      <c r="AB317" s="9" t="b">
        <f t="shared" si="75"/>
        <v>0</v>
      </c>
      <c r="AC317" s="10" t="b">
        <f t="shared" si="77"/>
        <v>1</v>
      </c>
      <c r="AD317" s="10" t="b">
        <f t="shared" si="78"/>
        <v>1</v>
      </c>
      <c r="AE317" s="10" t="b">
        <f t="shared" si="79"/>
        <v>1</v>
      </c>
      <c r="AF317" s="10">
        <f t="shared" si="80"/>
        <v>1</v>
      </c>
      <c r="AG317" s="10">
        <f t="shared" si="81"/>
        <v>1</v>
      </c>
      <c r="AH317" s="10">
        <f t="shared" si="82"/>
        <v>1</v>
      </c>
      <c r="AI317" s="11">
        <f t="shared" si="83"/>
        <v>1</v>
      </c>
      <c r="AJ317" s="11">
        <f t="shared" si="84"/>
        <v>1</v>
      </c>
      <c r="AK317" s="11" t="b">
        <f t="shared" si="85"/>
        <v>1</v>
      </c>
      <c r="AL317" s="11">
        <f t="shared" si="86"/>
        <v>1</v>
      </c>
      <c r="AM317" s="11">
        <f t="shared" si="87"/>
        <v>1</v>
      </c>
    </row>
    <row r="318" spans="1:39" x14ac:dyDescent="0.25">
      <c r="A318" s="12">
        <v>44530</v>
      </c>
      <c r="B318">
        <v>2022</v>
      </c>
      <c r="C318" t="s">
        <v>171</v>
      </c>
      <c r="D318" t="s">
        <v>60</v>
      </c>
      <c r="E318" t="s">
        <v>3029</v>
      </c>
      <c r="F318" t="s">
        <v>2981</v>
      </c>
      <c r="G318" t="s">
        <v>3056</v>
      </c>
      <c r="H318" t="s">
        <v>3057</v>
      </c>
      <c r="I318" t="s">
        <v>3058</v>
      </c>
      <c r="J318" t="s">
        <v>3059</v>
      </c>
      <c r="K318" t="s">
        <v>47</v>
      </c>
      <c r="L318" t="s">
        <v>47</v>
      </c>
      <c r="M318" t="s">
        <v>47</v>
      </c>
      <c r="N318" t="s">
        <v>47</v>
      </c>
      <c r="O318" t="s">
        <v>47</v>
      </c>
      <c r="P318" t="s">
        <v>47</v>
      </c>
      <c r="Q318" t="s">
        <v>3060</v>
      </c>
      <c r="R318" t="s">
        <v>3061</v>
      </c>
      <c r="S318" s="28">
        <v>0.82973477717678501</v>
      </c>
      <c r="T318" s="28">
        <v>0.17026522282321499</v>
      </c>
      <c r="U318">
        <v>110</v>
      </c>
      <c r="V318">
        <v>92</v>
      </c>
      <c r="W318">
        <v>14</v>
      </c>
      <c r="X318" t="s">
        <v>1152</v>
      </c>
      <c r="Y318" t="s">
        <v>1153</v>
      </c>
      <c r="Z318" s="7" t="b">
        <f t="shared" si="76"/>
        <v>1</v>
      </c>
      <c r="AA318" s="8" t="b">
        <f t="shared" si="74"/>
        <v>1</v>
      </c>
      <c r="AB318" s="9" t="b">
        <f t="shared" si="75"/>
        <v>0</v>
      </c>
      <c r="AC318" s="10" t="b">
        <f t="shared" si="77"/>
        <v>1</v>
      </c>
      <c r="AD318" s="10" t="b">
        <f t="shared" si="78"/>
        <v>1</v>
      </c>
      <c r="AE318" s="10" t="b">
        <f t="shared" si="79"/>
        <v>1</v>
      </c>
      <c r="AF318" s="10" t="b">
        <f t="shared" si="80"/>
        <v>1</v>
      </c>
      <c r="AG318" s="10" t="b">
        <f t="shared" si="81"/>
        <v>1</v>
      </c>
      <c r="AH318" s="10" t="b">
        <f t="shared" si="82"/>
        <v>1</v>
      </c>
      <c r="AI318" s="11">
        <f t="shared" si="83"/>
        <v>1</v>
      </c>
      <c r="AJ318" s="11">
        <f t="shared" si="84"/>
        <v>1</v>
      </c>
      <c r="AK318" s="11">
        <f t="shared" si="85"/>
        <v>1</v>
      </c>
      <c r="AL318" s="11">
        <f t="shared" si="86"/>
        <v>1</v>
      </c>
      <c r="AM318" s="11">
        <f t="shared" si="87"/>
        <v>1</v>
      </c>
    </row>
    <row r="319" spans="1:39" x14ac:dyDescent="0.25">
      <c r="A319" s="12">
        <v>44530</v>
      </c>
      <c r="B319">
        <v>2022</v>
      </c>
      <c r="C319" t="s">
        <v>170</v>
      </c>
      <c r="D319" t="s">
        <v>51</v>
      </c>
      <c r="E319" t="s">
        <v>2975</v>
      </c>
      <c r="F319" t="s">
        <v>2980</v>
      </c>
      <c r="G319" t="s">
        <v>3062</v>
      </c>
      <c r="H319" t="s">
        <v>3063</v>
      </c>
      <c r="I319" t="s">
        <v>3064</v>
      </c>
      <c r="J319" t="s">
        <v>3065</v>
      </c>
      <c r="K319" t="s">
        <v>47</v>
      </c>
      <c r="L319" t="s">
        <v>47</v>
      </c>
      <c r="M319" t="s">
        <v>47</v>
      </c>
      <c r="N319" t="s">
        <v>47</v>
      </c>
      <c r="O319" t="s">
        <v>47</v>
      </c>
      <c r="P319" t="s">
        <v>47</v>
      </c>
      <c r="Q319" t="s">
        <v>3066</v>
      </c>
      <c r="R319" t="s">
        <v>3067</v>
      </c>
      <c r="S319" s="28">
        <v>0.66388589222550698</v>
      </c>
      <c r="T319" s="28">
        <v>0.33611410777449302</v>
      </c>
      <c r="U319">
        <v>92</v>
      </c>
      <c r="V319">
        <v>117</v>
      </c>
      <c r="W319">
        <v>21</v>
      </c>
      <c r="X319" t="s">
        <v>2054</v>
      </c>
      <c r="Y319" t="s">
        <v>1433</v>
      </c>
      <c r="Z319" s="7" t="b">
        <f t="shared" si="76"/>
        <v>0</v>
      </c>
      <c r="AA319" s="8" t="b">
        <f t="shared" si="74"/>
        <v>1</v>
      </c>
      <c r="AB319" s="9" t="b">
        <f t="shared" si="75"/>
        <v>0</v>
      </c>
      <c r="AC319" s="10" t="b">
        <f t="shared" si="77"/>
        <v>0</v>
      </c>
      <c r="AD319" s="10" t="b">
        <f t="shared" si="78"/>
        <v>0</v>
      </c>
      <c r="AE319" s="10" t="b">
        <f t="shared" si="79"/>
        <v>0</v>
      </c>
      <c r="AF319" s="10">
        <f t="shared" si="80"/>
        <v>0</v>
      </c>
      <c r="AG319" s="10">
        <f t="shared" si="81"/>
        <v>0</v>
      </c>
      <c r="AH319" s="10">
        <f t="shared" si="82"/>
        <v>0</v>
      </c>
      <c r="AI319" s="11">
        <f t="shared" si="83"/>
        <v>0</v>
      </c>
      <c r="AJ319" s="11">
        <f t="shared" si="84"/>
        <v>0</v>
      </c>
      <c r="AK319" s="11" t="b">
        <f t="shared" si="85"/>
        <v>0</v>
      </c>
      <c r="AL319" s="11">
        <f t="shared" si="86"/>
        <v>0</v>
      </c>
      <c r="AM319" s="11">
        <f t="shared" si="87"/>
        <v>0</v>
      </c>
    </row>
    <row r="320" spans="1:39" x14ac:dyDescent="0.25">
      <c r="A320" s="12">
        <v>44531</v>
      </c>
      <c r="B320">
        <v>2022</v>
      </c>
      <c r="C320" t="s">
        <v>70</v>
      </c>
      <c r="D320" t="s">
        <v>100</v>
      </c>
      <c r="E320" t="s">
        <v>3005</v>
      </c>
      <c r="F320" t="s">
        <v>2920</v>
      </c>
      <c r="G320" t="s">
        <v>3068</v>
      </c>
      <c r="H320" t="s">
        <v>3069</v>
      </c>
      <c r="I320" t="s">
        <v>3070</v>
      </c>
      <c r="J320" t="s">
        <v>3071</v>
      </c>
      <c r="K320" t="s">
        <v>47</v>
      </c>
      <c r="L320" t="s">
        <v>47</v>
      </c>
      <c r="M320" t="s">
        <v>47</v>
      </c>
      <c r="N320" t="s">
        <v>47</v>
      </c>
      <c r="O320" t="s">
        <v>47</v>
      </c>
      <c r="P320" t="s">
        <v>47</v>
      </c>
      <c r="Q320" t="s">
        <v>3072</v>
      </c>
      <c r="R320" t="s">
        <v>3073</v>
      </c>
      <c r="S320" s="28">
        <v>0.58266233210888396</v>
      </c>
      <c r="T320" s="28">
        <v>0.41733766789111598</v>
      </c>
      <c r="U320">
        <v>111</v>
      </c>
      <c r="V320">
        <v>114</v>
      </c>
      <c r="W320">
        <v>81</v>
      </c>
      <c r="X320" t="s">
        <v>1413</v>
      </c>
      <c r="Y320" t="s">
        <v>1614</v>
      </c>
      <c r="Z320" s="7" t="b">
        <f t="shared" si="76"/>
        <v>0</v>
      </c>
      <c r="AA320" s="8" t="b">
        <f t="shared" si="74"/>
        <v>1</v>
      </c>
      <c r="AB320" s="9" t="b">
        <f t="shared" si="75"/>
        <v>0</v>
      </c>
      <c r="AC320" s="10" t="b">
        <f t="shared" si="77"/>
        <v>0</v>
      </c>
      <c r="AD320" s="10">
        <f t="shared" si="78"/>
        <v>0</v>
      </c>
      <c r="AE320" s="10">
        <f t="shared" si="79"/>
        <v>0</v>
      </c>
      <c r="AF320" s="10">
        <f t="shared" si="80"/>
        <v>0</v>
      </c>
      <c r="AG320" s="10">
        <f t="shared" si="81"/>
        <v>0</v>
      </c>
      <c r="AH320" s="10">
        <f t="shared" si="82"/>
        <v>0</v>
      </c>
      <c r="AI320" s="11" t="b">
        <f t="shared" si="83"/>
        <v>0</v>
      </c>
      <c r="AJ320" s="11">
        <f t="shared" si="84"/>
        <v>0</v>
      </c>
      <c r="AK320" s="11">
        <f t="shared" si="85"/>
        <v>0</v>
      </c>
      <c r="AL320" s="11">
        <f t="shared" si="86"/>
        <v>0</v>
      </c>
      <c r="AM320" s="11">
        <f t="shared" si="87"/>
        <v>0</v>
      </c>
    </row>
    <row r="321" spans="1:39" x14ac:dyDescent="0.25">
      <c r="A321" s="12">
        <v>44531</v>
      </c>
      <c r="B321">
        <v>2022</v>
      </c>
      <c r="C321" t="s">
        <v>61</v>
      </c>
      <c r="D321" t="s">
        <v>151</v>
      </c>
      <c r="E321" t="s">
        <v>2987</v>
      </c>
      <c r="F321" t="s">
        <v>2993</v>
      </c>
      <c r="G321" t="s">
        <v>3074</v>
      </c>
      <c r="H321" t="s">
        <v>3075</v>
      </c>
      <c r="I321" t="s">
        <v>3076</v>
      </c>
      <c r="J321" t="s">
        <v>3077</v>
      </c>
      <c r="K321" t="s">
        <v>47</v>
      </c>
      <c r="L321" t="s">
        <v>47</v>
      </c>
      <c r="M321" t="s">
        <v>47</v>
      </c>
      <c r="N321" t="s">
        <v>47</v>
      </c>
      <c r="O321" t="s">
        <v>47</v>
      </c>
      <c r="P321" t="s">
        <v>47</v>
      </c>
      <c r="Q321" t="s">
        <v>3078</v>
      </c>
      <c r="R321" t="s">
        <v>3079</v>
      </c>
      <c r="S321" s="28">
        <v>0.237990409530564</v>
      </c>
      <c r="T321" s="28">
        <v>0.76200959046943595</v>
      </c>
      <c r="U321">
        <v>108</v>
      </c>
      <c r="V321">
        <v>103</v>
      </c>
      <c r="W321">
        <v>21</v>
      </c>
      <c r="X321" t="s">
        <v>1350</v>
      </c>
      <c r="Y321" t="s">
        <v>1143</v>
      </c>
      <c r="Z321" s="7" t="b">
        <f t="shared" si="76"/>
        <v>1</v>
      </c>
      <c r="AA321" s="8" t="b">
        <f t="shared" si="74"/>
        <v>0</v>
      </c>
      <c r="AB321" s="9" t="b">
        <f t="shared" si="75"/>
        <v>1</v>
      </c>
      <c r="AC321" s="10" t="b">
        <f t="shared" si="77"/>
        <v>0</v>
      </c>
      <c r="AD321" s="10" t="b">
        <f t="shared" si="78"/>
        <v>0</v>
      </c>
      <c r="AE321" s="10" t="b">
        <f t="shared" si="79"/>
        <v>0</v>
      </c>
      <c r="AF321" s="10" t="b">
        <f t="shared" si="80"/>
        <v>0</v>
      </c>
      <c r="AG321" s="10" t="b">
        <f t="shared" si="81"/>
        <v>0</v>
      </c>
      <c r="AH321" s="10">
        <f t="shared" si="82"/>
        <v>0</v>
      </c>
      <c r="AI321" s="11">
        <f t="shared" si="83"/>
        <v>0</v>
      </c>
      <c r="AJ321" s="11">
        <f t="shared" si="84"/>
        <v>0</v>
      </c>
      <c r="AK321" s="11">
        <f t="shared" si="85"/>
        <v>0</v>
      </c>
      <c r="AL321" s="11">
        <f t="shared" si="86"/>
        <v>0</v>
      </c>
      <c r="AM321" s="11" t="b">
        <f t="shared" si="87"/>
        <v>0</v>
      </c>
    </row>
    <row r="322" spans="1:39" x14ac:dyDescent="0.25">
      <c r="A322" s="12">
        <v>44531</v>
      </c>
      <c r="B322">
        <v>2022</v>
      </c>
      <c r="C322" t="s">
        <v>71</v>
      </c>
      <c r="D322" t="s">
        <v>130</v>
      </c>
      <c r="E322" t="s">
        <v>3023</v>
      </c>
      <c r="F322" t="s">
        <v>3004</v>
      </c>
      <c r="G322" t="s">
        <v>3080</v>
      </c>
      <c r="H322" t="s">
        <v>3081</v>
      </c>
      <c r="I322" t="s">
        <v>3082</v>
      </c>
      <c r="J322" t="s">
        <v>3083</v>
      </c>
      <c r="K322" t="s">
        <v>47</v>
      </c>
      <c r="L322" t="s">
        <v>47</v>
      </c>
      <c r="M322" t="s">
        <v>47</v>
      </c>
      <c r="N322" t="s">
        <v>47</v>
      </c>
      <c r="O322" t="s">
        <v>47</v>
      </c>
      <c r="P322" t="s">
        <v>47</v>
      </c>
      <c r="Q322" t="s">
        <v>3084</v>
      </c>
      <c r="R322" t="s">
        <v>3085</v>
      </c>
      <c r="S322" s="28">
        <v>0.64109244365570395</v>
      </c>
      <c r="T322" s="28">
        <v>0.358907556344296</v>
      </c>
      <c r="U322">
        <v>115</v>
      </c>
      <c r="V322">
        <v>107</v>
      </c>
      <c r="W322">
        <v>62</v>
      </c>
      <c r="X322" t="s">
        <v>1075</v>
      </c>
      <c r="Y322" t="s">
        <v>1295</v>
      </c>
      <c r="Z322" s="7" t="b">
        <f t="shared" si="76"/>
        <v>1</v>
      </c>
      <c r="AA322" s="8" t="b">
        <f t="shared" si="74"/>
        <v>1</v>
      </c>
      <c r="AB322" s="9" t="b">
        <f t="shared" si="75"/>
        <v>0</v>
      </c>
      <c r="AC322" s="10" t="b">
        <f t="shared" si="77"/>
        <v>1</v>
      </c>
      <c r="AD322" s="10" t="b">
        <f t="shared" si="78"/>
        <v>1</v>
      </c>
      <c r="AE322" s="10">
        <f t="shared" si="79"/>
        <v>1</v>
      </c>
      <c r="AF322" s="10">
        <f t="shared" si="80"/>
        <v>1</v>
      </c>
      <c r="AG322" s="10">
        <f t="shared" si="81"/>
        <v>1</v>
      </c>
      <c r="AH322" s="10">
        <f t="shared" si="82"/>
        <v>1</v>
      </c>
      <c r="AI322" s="11">
        <f t="shared" si="83"/>
        <v>1</v>
      </c>
      <c r="AJ322" s="11" t="b">
        <f t="shared" si="84"/>
        <v>1</v>
      </c>
      <c r="AK322" s="11">
        <f t="shared" si="85"/>
        <v>1</v>
      </c>
      <c r="AL322" s="11">
        <f t="shared" si="86"/>
        <v>1</v>
      </c>
      <c r="AM322" s="11">
        <f t="shared" si="87"/>
        <v>1</v>
      </c>
    </row>
    <row r="323" spans="1:39" x14ac:dyDescent="0.25">
      <c r="A323" s="12">
        <v>44531</v>
      </c>
      <c r="B323">
        <v>2022</v>
      </c>
      <c r="C323" t="s">
        <v>110</v>
      </c>
      <c r="D323" t="s">
        <v>81</v>
      </c>
      <c r="E323" t="s">
        <v>2992</v>
      </c>
      <c r="F323" t="s">
        <v>3017</v>
      </c>
      <c r="G323" t="s">
        <v>3086</v>
      </c>
      <c r="H323" t="s">
        <v>3087</v>
      </c>
      <c r="I323" t="s">
        <v>3088</v>
      </c>
      <c r="J323" t="s">
        <v>3089</v>
      </c>
      <c r="K323" t="s">
        <v>47</v>
      </c>
      <c r="L323" t="s">
        <v>47</v>
      </c>
      <c r="M323" t="s">
        <v>47</v>
      </c>
      <c r="N323" t="s">
        <v>47</v>
      </c>
      <c r="O323" t="s">
        <v>47</v>
      </c>
      <c r="P323" t="s">
        <v>47</v>
      </c>
      <c r="Q323" t="s">
        <v>3090</v>
      </c>
      <c r="R323" t="s">
        <v>3091</v>
      </c>
      <c r="S323" s="28">
        <v>0.74448017953259205</v>
      </c>
      <c r="T323" s="28">
        <v>0.25551982046740801</v>
      </c>
      <c r="U323">
        <v>85</v>
      </c>
      <c r="V323">
        <v>111</v>
      </c>
      <c r="W323">
        <v>45</v>
      </c>
      <c r="X323" t="s">
        <v>1323</v>
      </c>
      <c r="Y323" t="s">
        <v>1757</v>
      </c>
      <c r="Z323" s="7" t="b">
        <f t="shared" si="76"/>
        <v>0</v>
      </c>
      <c r="AA323" s="8" t="b">
        <f t="shared" ref="AA323:AA386" si="88">OR($S323&gt;50%)</f>
        <v>1</v>
      </c>
      <c r="AB323" s="9" t="b">
        <f t="shared" ref="AB323:AB386" si="89">OR($T323&gt;50%)</f>
        <v>0</v>
      </c>
      <c r="AC323" s="10" t="b">
        <f t="shared" si="77"/>
        <v>0</v>
      </c>
      <c r="AD323" s="10" t="b">
        <f t="shared" si="78"/>
        <v>0</v>
      </c>
      <c r="AE323" s="10" t="b">
        <f t="shared" si="79"/>
        <v>0</v>
      </c>
      <c r="AF323" s="10" t="b">
        <f t="shared" si="80"/>
        <v>0</v>
      </c>
      <c r="AG323" s="10">
        <f t="shared" si="81"/>
        <v>0</v>
      </c>
      <c r="AH323" s="10">
        <f t="shared" si="82"/>
        <v>0</v>
      </c>
      <c r="AI323" s="11">
        <f t="shared" si="83"/>
        <v>0</v>
      </c>
      <c r="AJ323" s="11">
        <f t="shared" si="84"/>
        <v>0</v>
      </c>
      <c r="AK323" s="11">
        <f t="shared" si="85"/>
        <v>0</v>
      </c>
      <c r="AL323" s="11" t="b">
        <f t="shared" si="86"/>
        <v>0</v>
      </c>
      <c r="AM323" s="11">
        <f t="shared" si="87"/>
        <v>0</v>
      </c>
    </row>
    <row r="324" spans="1:39" x14ac:dyDescent="0.25">
      <c r="A324" s="12">
        <v>44531</v>
      </c>
      <c r="B324">
        <v>2022</v>
      </c>
      <c r="C324" t="s">
        <v>39</v>
      </c>
      <c r="D324" t="s">
        <v>40</v>
      </c>
      <c r="E324" t="s">
        <v>2969</v>
      </c>
      <c r="F324" t="s">
        <v>2986</v>
      </c>
      <c r="G324" t="s">
        <v>3092</v>
      </c>
      <c r="H324" t="s">
        <v>3093</v>
      </c>
      <c r="I324" t="s">
        <v>3094</v>
      </c>
      <c r="J324" t="s">
        <v>3095</v>
      </c>
      <c r="K324" t="s">
        <v>47</v>
      </c>
      <c r="L324" t="s">
        <v>47</v>
      </c>
      <c r="M324" t="s">
        <v>47</v>
      </c>
      <c r="N324" t="s">
        <v>47</v>
      </c>
      <c r="O324" t="s">
        <v>47</v>
      </c>
      <c r="P324" t="s">
        <v>47</v>
      </c>
      <c r="Q324" t="s">
        <v>3096</v>
      </c>
      <c r="R324" t="s">
        <v>3097</v>
      </c>
      <c r="S324" s="28">
        <v>0.59560974335877703</v>
      </c>
      <c r="T324" s="28">
        <v>0.40439025664122302</v>
      </c>
      <c r="U324">
        <v>88</v>
      </c>
      <c r="V324">
        <v>87</v>
      </c>
      <c r="W324">
        <v>83</v>
      </c>
      <c r="X324" t="s">
        <v>1198</v>
      </c>
      <c r="Y324" t="s">
        <v>1544</v>
      </c>
      <c r="Z324" s="7" t="b">
        <f t="shared" si="76"/>
        <v>1</v>
      </c>
      <c r="AA324" s="8" t="b">
        <f t="shared" si="88"/>
        <v>1</v>
      </c>
      <c r="AB324" s="9" t="b">
        <f t="shared" si="89"/>
        <v>0</v>
      </c>
      <c r="AC324" s="10" t="b">
        <f t="shared" si="77"/>
        <v>1</v>
      </c>
      <c r="AD324" s="10">
        <f t="shared" si="78"/>
        <v>1</v>
      </c>
      <c r="AE324" s="10">
        <f t="shared" si="79"/>
        <v>1</v>
      </c>
      <c r="AF324" s="10">
        <f t="shared" si="80"/>
        <v>1</v>
      </c>
      <c r="AG324" s="10">
        <f t="shared" si="81"/>
        <v>1</v>
      </c>
      <c r="AH324" s="10">
        <f t="shared" si="82"/>
        <v>1</v>
      </c>
      <c r="AI324" s="11" t="b">
        <f t="shared" si="83"/>
        <v>1</v>
      </c>
      <c r="AJ324" s="11">
        <f t="shared" si="84"/>
        <v>1</v>
      </c>
      <c r="AK324" s="11">
        <f t="shared" si="85"/>
        <v>1</v>
      </c>
      <c r="AL324" s="11">
        <f t="shared" si="86"/>
        <v>1</v>
      </c>
      <c r="AM324" s="11">
        <f t="shared" si="87"/>
        <v>1</v>
      </c>
    </row>
    <row r="325" spans="1:39" x14ac:dyDescent="0.25">
      <c r="A325" s="12">
        <v>44531</v>
      </c>
      <c r="B325">
        <v>2022</v>
      </c>
      <c r="C325" t="s">
        <v>91</v>
      </c>
      <c r="D325" t="s">
        <v>161</v>
      </c>
      <c r="E325" t="s">
        <v>3035</v>
      </c>
      <c r="F325" t="s">
        <v>3016</v>
      </c>
      <c r="G325" t="s">
        <v>3098</v>
      </c>
      <c r="H325" t="s">
        <v>3099</v>
      </c>
      <c r="I325" t="s">
        <v>3100</v>
      </c>
      <c r="J325" t="s">
        <v>3101</v>
      </c>
      <c r="K325" t="s">
        <v>47</v>
      </c>
      <c r="L325" t="s">
        <v>47</v>
      </c>
      <c r="M325" t="s">
        <v>47</v>
      </c>
      <c r="N325" t="s">
        <v>47</v>
      </c>
      <c r="O325" t="s">
        <v>47</v>
      </c>
      <c r="P325" t="s">
        <v>47</v>
      </c>
      <c r="Q325" t="s">
        <v>3102</v>
      </c>
      <c r="R325" t="s">
        <v>3103</v>
      </c>
      <c r="S325" s="28">
        <v>0.48701793952904299</v>
      </c>
      <c r="T325" s="28">
        <v>0.51298206047095696</v>
      </c>
      <c r="U325">
        <v>107</v>
      </c>
      <c r="V325">
        <v>139</v>
      </c>
      <c r="W325">
        <v>48</v>
      </c>
      <c r="X325" t="s">
        <v>1493</v>
      </c>
      <c r="Y325" t="s">
        <v>1266</v>
      </c>
      <c r="Z325" s="7" t="b">
        <f t="shared" si="76"/>
        <v>0</v>
      </c>
      <c r="AA325" s="8" t="b">
        <f t="shared" si="88"/>
        <v>0</v>
      </c>
      <c r="AB325" s="9" t="b">
        <f t="shared" si="89"/>
        <v>1</v>
      </c>
      <c r="AC325" s="10" t="b">
        <f t="shared" si="77"/>
        <v>1</v>
      </c>
      <c r="AD325" s="10">
        <f t="shared" si="78"/>
        <v>1</v>
      </c>
      <c r="AE325" s="10">
        <f t="shared" si="79"/>
        <v>1</v>
      </c>
      <c r="AF325" s="10">
        <f t="shared" si="80"/>
        <v>1</v>
      </c>
      <c r="AG325" s="10">
        <f t="shared" si="81"/>
        <v>1</v>
      </c>
      <c r="AH325" s="10">
        <f t="shared" si="82"/>
        <v>1</v>
      </c>
      <c r="AI325" s="11" t="b">
        <f t="shared" si="83"/>
        <v>1</v>
      </c>
      <c r="AJ325" s="11">
        <f t="shared" si="84"/>
        <v>1</v>
      </c>
      <c r="AK325" s="11">
        <f t="shared" si="85"/>
        <v>1</v>
      </c>
      <c r="AL325" s="11">
        <f t="shared" si="86"/>
        <v>1</v>
      </c>
      <c r="AM325" s="11">
        <f t="shared" si="87"/>
        <v>1</v>
      </c>
    </row>
    <row r="326" spans="1:39" x14ac:dyDescent="0.25">
      <c r="A326" s="12">
        <v>44531</v>
      </c>
      <c r="B326">
        <v>2022</v>
      </c>
      <c r="C326" t="s">
        <v>180</v>
      </c>
      <c r="D326" t="s">
        <v>141</v>
      </c>
      <c r="E326" t="s">
        <v>2963</v>
      </c>
      <c r="F326" t="s">
        <v>3011</v>
      </c>
      <c r="G326" t="s">
        <v>3104</v>
      </c>
      <c r="H326" t="s">
        <v>3105</v>
      </c>
      <c r="I326" t="s">
        <v>3106</v>
      </c>
      <c r="J326" t="s">
        <v>3107</v>
      </c>
      <c r="K326" t="s">
        <v>47</v>
      </c>
      <c r="L326" t="s">
        <v>47</v>
      </c>
      <c r="M326" t="s">
        <v>47</v>
      </c>
      <c r="N326" t="s">
        <v>47</v>
      </c>
      <c r="O326" t="s">
        <v>47</v>
      </c>
      <c r="P326" t="s">
        <v>47</v>
      </c>
      <c r="Q326" t="s">
        <v>3108</v>
      </c>
      <c r="R326" t="s">
        <v>3109</v>
      </c>
      <c r="S326" s="28">
        <v>0.78367795644851101</v>
      </c>
      <c r="T326" s="28">
        <v>0.21632204355148901</v>
      </c>
      <c r="U326">
        <v>127</v>
      </c>
      <c r="V326">
        <v>125</v>
      </c>
      <c r="W326">
        <v>72</v>
      </c>
      <c r="X326" t="s">
        <v>1323</v>
      </c>
      <c r="Y326" t="s">
        <v>1198</v>
      </c>
      <c r="Z326" s="7" t="b">
        <f t="shared" si="76"/>
        <v>1</v>
      </c>
      <c r="AA326" s="8" t="b">
        <f t="shared" si="88"/>
        <v>1</v>
      </c>
      <c r="AB326" s="9" t="b">
        <f t="shared" si="89"/>
        <v>0</v>
      </c>
      <c r="AC326" s="10" t="b">
        <f t="shared" si="77"/>
        <v>1</v>
      </c>
      <c r="AD326" s="10" t="b">
        <f t="shared" si="78"/>
        <v>1</v>
      </c>
      <c r="AE326" s="10" t="b">
        <f t="shared" si="79"/>
        <v>1</v>
      </c>
      <c r="AF326" s="10" t="b">
        <f t="shared" si="80"/>
        <v>1</v>
      </c>
      <c r="AG326" s="10" t="b">
        <f t="shared" si="81"/>
        <v>1</v>
      </c>
      <c r="AH326" s="10">
        <f t="shared" si="82"/>
        <v>1</v>
      </c>
      <c r="AI326" s="11">
        <f t="shared" si="83"/>
        <v>1</v>
      </c>
      <c r="AJ326" s="11">
        <f t="shared" si="84"/>
        <v>1</v>
      </c>
      <c r="AK326" s="11">
        <f t="shared" si="85"/>
        <v>1</v>
      </c>
      <c r="AL326" s="11">
        <f t="shared" si="86"/>
        <v>1</v>
      </c>
      <c r="AM326" s="11" t="b">
        <f t="shared" si="87"/>
        <v>1</v>
      </c>
    </row>
    <row r="327" spans="1:39" x14ac:dyDescent="0.25">
      <c r="A327" s="12">
        <v>44531</v>
      </c>
      <c r="B327">
        <v>2022</v>
      </c>
      <c r="C327" t="s">
        <v>131</v>
      </c>
      <c r="D327" t="s">
        <v>101</v>
      </c>
      <c r="E327" t="s">
        <v>2999</v>
      </c>
      <c r="F327" t="s">
        <v>2998</v>
      </c>
      <c r="G327" t="s">
        <v>3110</v>
      </c>
      <c r="H327" t="s">
        <v>3111</v>
      </c>
      <c r="I327" t="s">
        <v>3112</v>
      </c>
      <c r="J327" t="s">
        <v>3113</v>
      </c>
      <c r="K327" t="s">
        <v>47</v>
      </c>
      <c r="L327" t="s">
        <v>47</v>
      </c>
      <c r="M327" t="s">
        <v>47</v>
      </c>
      <c r="N327" t="s">
        <v>47</v>
      </c>
      <c r="O327" t="s">
        <v>47</v>
      </c>
      <c r="P327" t="s">
        <v>47</v>
      </c>
      <c r="Q327" t="s">
        <v>3114</v>
      </c>
      <c r="R327" t="s">
        <v>3115</v>
      </c>
      <c r="S327" s="28">
        <v>0.47133812118531199</v>
      </c>
      <c r="T327" s="28">
        <v>0.52866187881468796</v>
      </c>
      <c r="U327">
        <v>110</v>
      </c>
      <c r="V327">
        <v>114</v>
      </c>
      <c r="W327">
        <v>1</v>
      </c>
      <c r="X327" t="s">
        <v>1162</v>
      </c>
      <c r="Y327" t="s">
        <v>1253</v>
      </c>
      <c r="Z327" s="7" t="b">
        <f t="shared" si="76"/>
        <v>0</v>
      </c>
      <c r="AA327" s="8" t="b">
        <f t="shared" si="88"/>
        <v>0</v>
      </c>
      <c r="AB327" s="9" t="b">
        <f t="shared" si="89"/>
        <v>1</v>
      </c>
      <c r="AC327" s="10" t="b">
        <f t="shared" si="77"/>
        <v>1</v>
      </c>
      <c r="AD327" s="10">
        <f t="shared" si="78"/>
        <v>1</v>
      </c>
      <c r="AE327" s="10">
        <f t="shared" si="79"/>
        <v>1</v>
      </c>
      <c r="AF327" s="10">
        <f t="shared" si="80"/>
        <v>1</v>
      </c>
      <c r="AG327" s="10">
        <f t="shared" si="81"/>
        <v>1</v>
      </c>
      <c r="AH327" s="10">
        <f t="shared" si="82"/>
        <v>1</v>
      </c>
      <c r="AI327" s="11" t="b">
        <f t="shared" si="83"/>
        <v>1</v>
      </c>
      <c r="AJ327" s="11">
        <f t="shared" si="84"/>
        <v>1</v>
      </c>
      <c r="AK327" s="11">
        <f t="shared" si="85"/>
        <v>1</v>
      </c>
      <c r="AL327" s="11">
        <f t="shared" si="86"/>
        <v>1</v>
      </c>
      <c r="AM327" s="11">
        <f t="shared" si="87"/>
        <v>1</v>
      </c>
    </row>
    <row r="328" spans="1:39" x14ac:dyDescent="0.25">
      <c r="A328" s="12">
        <v>44531</v>
      </c>
      <c r="B328">
        <v>2022</v>
      </c>
      <c r="C328" t="s">
        <v>188</v>
      </c>
      <c r="D328" t="s">
        <v>170</v>
      </c>
      <c r="E328" t="s">
        <v>3034</v>
      </c>
      <c r="F328" t="s">
        <v>3064</v>
      </c>
      <c r="G328" t="s">
        <v>3116</v>
      </c>
      <c r="H328" t="s">
        <v>3117</v>
      </c>
      <c r="I328" t="s">
        <v>3118</v>
      </c>
      <c r="J328" t="s">
        <v>3119</v>
      </c>
      <c r="K328" t="s">
        <v>47</v>
      </c>
      <c r="L328" t="s">
        <v>47</v>
      </c>
      <c r="M328" t="s">
        <v>47</v>
      </c>
      <c r="N328" t="s">
        <v>47</v>
      </c>
      <c r="O328" t="s">
        <v>47</v>
      </c>
      <c r="P328" t="s">
        <v>47</v>
      </c>
      <c r="Q328" t="s">
        <v>3120</v>
      </c>
      <c r="R328" t="s">
        <v>3121</v>
      </c>
      <c r="S328" s="28">
        <v>0.74004224070193103</v>
      </c>
      <c r="T328" s="28">
        <v>0.25995775929806902</v>
      </c>
      <c r="U328">
        <v>115</v>
      </c>
      <c r="V328">
        <v>124</v>
      </c>
      <c r="W328">
        <v>27</v>
      </c>
      <c r="X328" t="s">
        <v>2343</v>
      </c>
      <c r="Y328" t="s">
        <v>2343</v>
      </c>
      <c r="Z328" s="7" t="b">
        <f t="shared" si="76"/>
        <v>0</v>
      </c>
      <c r="AA328" s="8" t="b">
        <f t="shared" si="88"/>
        <v>1</v>
      </c>
      <c r="AB328" s="9" t="b">
        <f t="shared" si="89"/>
        <v>0</v>
      </c>
      <c r="AC328" s="10" t="b">
        <f t="shared" si="77"/>
        <v>0</v>
      </c>
      <c r="AD328" s="10" t="b">
        <f t="shared" si="78"/>
        <v>0</v>
      </c>
      <c r="AE328" s="10" t="b">
        <f t="shared" si="79"/>
        <v>0</v>
      </c>
      <c r="AF328" s="10" t="b">
        <f t="shared" si="80"/>
        <v>0</v>
      </c>
      <c r="AG328" s="10">
        <f t="shared" si="81"/>
        <v>0</v>
      </c>
      <c r="AH328" s="10">
        <f t="shared" si="82"/>
        <v>0</v>
      </c>
      <c r="AI328" s="11">
        <f t="shared" si="83"/>
        <v>0</v>
      </c>
      <c r="AJ328" s="11">
        <f t="shared" si="84"/>
        <v>0</v>
      </c>
      <c r="AK328" s="11">
        <f t="shared" si="85"/>
        <v>0</v>
      </c>
      <c r="AL328" s="11" t="b">
        <f t="shared" si="86"/>
        <v>0</v>
      </c>
      <c r="AM328" s="11">
        <f t="shared" si="87"/>
        <v>0</v>
      </c>
    </row>
    <row r="329" spans="1:39" x14ac:dyDescent="0.25">
      <c r="A329" s="12">
        <v>44532</v>
      </c>
      <c r="B329">
        <v>2022</v>
      </c>
      <c r="C329" t="s">
        <v>121</v>
      </c>
      <c r="D329" t="s">
        <v>111</v>
      </c>
      <c r="E329" t="s">
        <v>3047</v>
      </c>
      <c r="F329" t="s">
        <v>3010</v>
      </c>
      <c r="G329" t="s">
        <v>3122</v>
      </c>
      <c r="H329" t="s">
        <v>3123</v>
      </c>
      <c r="I329" t="s">
        <v>3124</v>
      </c>
      <c r="J329" t="s">
        <v>3125</v>
      </c>
      <c r="K329" t="s">
        <v>47</v>
      </c>
      <c r="L329" t="s">
        <v>47</v>
      </c>
      <c r="M329" t="s">
        <v>47</v>
      </c>
      <c r="N329" t="s">
        <v>47</v>
      </c>
      <c r="O329" t="s">
        <v>47</v>
      </c>
      <c r="P329" t="s">
        <v>47</v>
      </c>
      <c r="Q329" t="s">
        <v>3126</v>
      </c>
      <c r="R329" t="s">
        <v>3127</v>
      </c>
      <c r="S329" s="28">
        <v>0.55234793889593603</v>
      </c>
      <c r="T329" s="28">
        <v>0.44765206110406403</v>
      </c>
      <c r="U329">
        <v>115</v>
      </c>
      <c r="V329">
        <v>119</v>
      </c>
      <c r="W329">
        <v>69</v>
      </c>
      <c r="X329" t="s">
        <v>1295</v>
      </c>
      <c r="Y329" t="s">
        <v>1544</v>
      </c>
      <c r="Z329" s="7" t="b">
        <f t="shared" si="76"/>
        <v>0</v>
      </c>
      <c r="AA329" s="8" t="b">
        <f t="shared" si="88"/>
        <v>1</v>
      </c>
      <c r="AB329" s="9" t="b">
        <f t="shared" si="89"/>
        <v>0</v>
      </c>
      <c r="AC329" s="10" t="b">
        <f t="shared" si="77"/>
        <v>0</v>
      </c>
      <c r="AD329" s="10">
        <f t="shared" si="78"/>
        <v>0</v>
      </c>
      <c r="AE329" s="10">
        <f t="shared" si="79"/>
        <v>0</v>
      </c>
      <c r="AF329" s="10">
        <f t="shared" si="80"/>
        <v>0</v>
      </c>
      <c r="AG329" s="10">
        <f t="shared" si="81"/>
        <v>0</v>
      </c>
      <c r="AH329" s="10">
        <f t="shared" si="82"/>
        <v>0</v>
      </c>
      <c r="AI329" s="11" t="b">
        <f t="shared" si="83"/>
        <v>0</v>
      </c>
      <c r="AJ329" s="11">
        <f t="shared" si="84"/>
        <v>0</v>
      </c>
      <c r="AK329" s="11">
        <f t="shared" si="85"/>
        <v>0</v>
      </c>
      <c r="AL329" s="11">
        <f t="shared" si="86"/>
        <v>0</v>
      </c>
      <c r="AM329" s="11">
        <f t="shared" si="87"/>
        <v>0</v>
      </c>
    </row>
    <row r="330" spans="1:39" x14ac:dyDescent="0.25">
      <c r="A330" s="12">
        <v>44532</v>
      </c>
      <c r="B330">
        <v>2022</v>
      </c>
      <c r="C330" t="s">
        <v>80</v>
      </c>
      <c r="D330" t="s">
        <v>180</v>
      </c>
      <c r="E330" t="s">
        <v>3040</v>
      </c>
      <c r="F330" t="s">
        <v>3106</v>
      </c>
      <c r="G330" t="s">
        <v>3128</v>
      </c>
      <c r="H330" t="s">
        <v>3129</v>
      </c>
      <c r="I330" t="s">
        <v>3130</v>
      </c>
      <c r="J330" t="s">
        <v>3131</v>
      </c>
      <c r="K330" t="s">
        <v>47</v>
      </c>
      <c r="L330" t="s">
        <v>47</v>
      </c>
      <c r="M330" t="s">
        <v>47</v>
      </c>
      <c r="N330" t="s">
        <v>47</v>
      </c>
      <c r="O330" t="s">
        <v>47</v>
      </c>
      <c r="P330" t="s">
        <v>47</v>
      </c>
      <c r="Q330" t="s">
        <v>3132</v>
      </c>
      <c r="R330" t="s">
        <v>3133</v>
      </c>
      <c r="S330" s="28">
        <v>0.53211050601801901</v>
      </c>
      <c r="T330" s="28">
        <v>0.46788949398198099</v>
      </c>
      <c r="U330">
        <v>97</v>
      </c>
      <c r="V330">
        <v>93</v>
      </c>
      <c r="W330">
        <v>68</v>
      </c>
      <c r="X330" t="s">
        <v>2054</v>
      </c>
      <c r="Y330" t="s">
        <v>1085</v>
      </c>
      <c r="Z330" s="7" t="b">
        <f t="shared" si="76"/>
        <v>1</v>
      </c>
      <c r="AA330" s="8" t="b">
        <f t="shared" si="88"/>
        <v>1</v>
      </c>
      <c r="AB330" s="9" t="b">
        <f t="shared" si="89"/>
        <v>0</v>
      </c>
      <c r="AC330" s="10" t="b">
        <f t="shared" si="77"/>
        <v>1</v>
      </c>
      <c r="AD330" s="10">
        <f t="shared" si="78"/>
        <v>1</v>
      </c>
      <c r="AE330" s="10">
        <f t="shared" si="79"/>
        <v>1</v>
      </c>
      <c r="AF330" s="10">
        <f t="shared" si="80"/>
        <v>1</v>
      </c>
      <c r="AG330" s="10">
        <f t="shared" si="81"/>
        <v>1</v>
      </c>
      <c r="AH330" s="10">
        <f t="shared" si="82"/>
        <v>1</v>
      </c>
      <c r="AI330" s="11" t="b">
        <f t="shared" si="83"/>
        <v>1</v>
      </c>
      <c r="AJ330" s="11">
        <f t="shared" si="84"/>
        <v>1</v>
      </c>
      <c r="AK330" s="11">
        <f t="shared" si="85"/>
        <v>1</v>
      </c>
      <c r="AL330" s="11">
        <f t="shared" si="86"/>
        <v>1</v>
      </c>
      <c r="AM330" s="11">
        <f t="shared" si="87"/>
        <v>1</v>
      </c>
    </row>
    <row r="331" spans="1:39" x14ac:dyDescent="0.25">
      <c r="A331" s="12">
        <v>44532</v>
      </c>
      <c r="B331">
        <v>2022</v>
      </c>
      <c r="C331" t="s">
        <v>120</v>
      </c>
      <c r="D331" t="s">
        <v>131</v>
      </c>
      <c r="E331" t="s">
        <v>3041</v>
      </c>
      <c r="F331" t="s">
        <v>3112</v>
      </c>
      <c r="G331" t="s">
        <v>3134</v>
      </c>
      <c r="H331" t="s">
        <v>3135</v>
      </c>
      <c r="I331" t="s">
        <v>3136</v>
      </c>
      <c r="J331" t="s">
        <v>3137</v>
      </c>
      <c r="K331" t="s">
        <v>47</v>
      </c>
      <c r="L331" t="s">
        <v>47</v>
      </c>
      <c r="M331" t="s">
        <v>47</v>
      </c>
      <c r="N331" t="s">
        <v>47</v>
      </c>
      <c r="O331" t="s">
        <v>47</v>
      </c>
      <c r="P331" t="s">
        <v>47</v>
      </c>
      <c r="Q331" t="s">
        <v>3138</v>
      </c>
      <c r="R331" t="s">
        <v>3139</v>
      </c>
      <c r="S331" s="28">
        <v>0.90151535388114901</v>
      </c>
      <c r="T331" s="28">
        <v>9.8484646118851299E-2</v>
      </c>
      <c r="U331">
        <v>152</v>
      </c>
      <c r="V331">
        <v>79</v>
      </c>
      <c r="W331">
        <v>9</v>
      </c>
      <c r="X331" t="s">
        <v>1152</v>
      </c>
      <c r="Y331" t="s">
        <v>1569</v>
      </c>
      <c r="Z331" s="7" t="b">
        <f t="shared" si="76"/>
        <v>1</v>
      </c>
      <c r="AA331" s="8" t="b">
        <f t="shared" si="88"/>
        <v>1</v>
      </c>
      <c r="AB331" s="9" t="b">
        <f t="shared" si="89"/>
        <v>0</v>
      </c>
      <c r="AC331" s="10" t="b">
        <f t="shared" si="77"/>
        <v>1</v>
      </c>
      <c r="AD331" s="10" t="b">
        <f t="shared" si="78"/>
        <v>1</v>
      </c>
      <c r="AE331" s="10" t="b">
        <f t="shared" si="79"/>
        <v>1</v>
      </c>
      <c r="AF331" s="10" t="b">
        <f t="shared" si="80"/>
        <v>1</v>
      </c>
      <c r="AG331" s="10" t="b">
        <f t="shared" si="81"/>
        <v>1</v>
      </c>
      <c r="AH331" s="10" t="b">
        <f t="shared" si="82"/>
        <v>1</v>
      </c>
      <c r="AI331" s="11">
        <f t="shared" si="83"/>
        <v>1</v>
      </c>
      <c r="AJ331" s="11">
        <f t="shared" si="84"/>
        <v>1</v>
      </c>
      <c r="AK331" s="11">
        <f t="shared" si="85"/>
        <v>1</v>
      </c>
      <c r="AL331" s="11">
        <f t="shared" si="86"/>
        <v>1</v>
      </c>
      <c r="AM331" s="11">
        <f t="shared" si="87"/>
        <v>1</v>
      </c>
    </row>
    <row r="332" spans="1:39" x14ac:dyDescent="0.25">
      <c r="A332" s="12">
        <v>44532</v>
      </c>
      <c r="B332">
        <v>2022</v>
      </c>
      <c r="C332" t="s">
        <v>160</v>
      </c>
      <c r="D332" t="s">
        <v>60</v>
      </c>
      <c r="E332" t="s">
        <v>3052</v>
      </c>
      <c r="F332" t="s">
        <v>3059</v>
      </c>
      <c r="G332" t="s">
        <v>3140</v>
      </c>
      <c r="H332" t="s">
        <v>3141</v>
      </c>
      <c r="I332" t="s">
        <v>3142</v>
      </c>
      <c r="J332" t="s">
        <v>3143</v>
      </c>
      <c r="K332" t="s">
        <v>47</v>
      </c>
      <c r="L332" t="s">
        <v>47</v>
      </c>
      <c r="M332" t="s">
        <v>47</v>
      </c>
      <c r="N332" t="s">
        <v>47</v>
      </c>
      <c r="O332" t="s">
        <v>47</v>
      </c>
      <c r="P332" t="s">
        <v>47</v>
      </c>
      <c r="Q332" t="s">
        <v>3144</v>
      </c>
      <c r="R332" t="s">
        <v>3145</v>
      </c>
      <c r="S332" s="28">
        <v>0.93758979123904396</v>
      </c>
      <c r="T332" s="28">
        <v>6.2410208760956501E-2</v>
      </c>
      <c r="U332">
        <v>114</v>
      </c>
      <c r="V332">
        <v>103</v>
      </c>
      <c r="W332">
        <v>30</v>
      </c>
      <c r="X332" t="s">
        <v>1162</v>
      </c>
      <c r="Y332" t="s">
        <v>1163</v>
      </c>
      <c r="Z332" s="7" t="b">
        <f t="shared" si="76"/>
        <v>1</v>
      </c>
      <c r="AA332" s="8" t="b">
        <f t="shared" si="88"/>
        <v>1</v>
      </c>
      <c r="AB332" s="9" t="b">
        <f t="shared" si="89"/>
        <v>0</v>
      </c>
      <c r="AC332" s="10" t="b">
        <f t="shared" si="77"/>
        <v>1</v>
      </c>
      <c r="AD332" s="10" t="b">
        <f t="shared" si="78"/>
        <v>1</v>
      </c>
      <c r="AE332" s="10" t="b">
        <f t="shared" si="79"/>
        <v>1</v>
      </c>
      <c r="AF332" s="10" t="b">
        <f t="shared" si="80"/>
        <v>1</v>
      </c>
      <c r="AG332" s="10" t="b">
        <f t="shared" si="81"/>
        <v>1</v>
      </c>
      <c r="AH332" s="10" t="b">
        <f t="shared" si="82"/>
        <v>1</v>
      </c>
      <c r="AI332" s="11">
        <f t="shared" si="83"/>
        <v>1</v>
      </c>
      <c r="AJ332" s="11">
        <f t="shared" si="84"/>
        <v>1</v>
      </c>
      <c r="AK332" s="11">
        <f t="shared" si="85"/>
        <v>1</v>
      </c>
      <c r="AL332" s="11">
        <f t="shared" si="86"/>
        <v>1</v>
      </c>
      <c r="AM332" s="11">
        <f t="shared" si="87"/>
        <v>1</v>
      </c>
    </row>
    <row r="333" spans="1:39" x14ac:dyDescent="0.25">
      <c r="A333" s="12">
        <v>44532</v>
      </c>
      <c r="B333">
        <v>2022</v>
      </c>
      <c r="C333" t="s">
        <v>171</v>
      </c>
      <c r="D333" t="s">
        <v>140</v>
      </c>
      <c r="E333" t="s">
        <v>3058</v>
      </c>
      <c r="F333" t="s">
        <v>3022</v>
      </c>
      <c r="G333" t="s">
        <v>3146</v>
      </c>
      <c r="H333" t="s">
        <v>3147</v>
      </c>
      <c r="I333" t="s">
        <v>3148</v>
      </c>
      <c r="J333" t="s">
        <v>3149</v>
      </c>
      <c r="K333" t="s">
        <v>47</v>
      </c>
      <c r="L333" t="s">
        <v>47</v>
      </c>
      <c r="M333" t="s">
        <v>47</v>
      </c>
      <c r="N333" t="s">
        <v>47</v>
      </c>
      <c r="O333" t="s">
        <v>47</v>
      </c>
      <c r="P333" t="s">
        <v>47</v>
      </c>
      <c r="Q333" t="s">
        <v>3150</v>
      </c>
      <c r="R333" t="s">
        <v>3151</v>
      </c>
      <c r="S333" s="28">
        <v>0.71959115960106901</v>
      </c>
      <c r="T333" s="28">
        <v>0.28040884039893099</v>
      </c>
      <c r="U333">
        <v>83</v>
      </c>
      <c r="V333">
        <v>114</v>
      </c>
      <c r="W333">
        <v>55</v>
      </c>
      <c r="X333" t="s">
        <v>1095</v>
      </c>
      <c r="Y333" t="s">
        <v>1180</v>
      </c>
      <c r="Z333" s="7" t="b">
        <f t="shared" si="76"/>
        <v>0</v>
      </c>
      <c r="AA333" s="8" t="b">
        <f t="shared" si="88"/>
        <v>1</v>
      </c>
      <c r="AB333" s="9" t="b">
        <f t="shared" si="89"/>
        <v>0</v>
      </c>
      <c r="AC333" s="10" t="b">
        <f t="shared" si="77"/>
        <v>0</v>
      </c>
      <c r="AD333" s="10" t="b">
        <f t="shared" si="78"/>
        <v>0</v>
      </c>
      <c r="AE333" s="10" t="b">
        <f t="shared" si="79"/>
        <v>0</v>
      </c>
      <c r="AF333" s="10" t="b">
        <f t="shared" si="80"/>
        <v>0</v>
      </c>
      <c r="AG333" s="10">
        <f t="shared" si="81"/>
        <v>0</v>
      </c>
      <c r="AH333" s="10">
        <f t="shared" si="82"/>
        <v>0</v>
      </c>
      <c r="AI333" s="11">
        <f t="shared" si="83"/>
        <v>0</v>
      </c>
      <c r="AJ333" s="11">
        <f t="shared" si="84"/>
        <v>0</v>
      </c>
      <c r="AK333" s="11">
        <f t="shared" si="85"/>
        <v>0</v>
      </c>
      <c r="AL333" s="11" t="b">
        <f t="shared" si="86"/>
        <v>0</v>
      </c>
      <c r="AM333" s="11">
        <f t="shared" si="87"/>
        <v>0</v>
      </c>
    </row>
    <row r="334" spans="1:39" x14ac:dyDescent="0.25">
      <c r="A334" s="12">
        <v>44533</v>
      </c>
      <c r="B334">
        <v>2022</v>
      </c>
      <c r="C334" t="s">
        <v>71</v>
      </c>
      <c r="D334" t="s">
        <v>81</v>
      </c>
      <c r="E334" t="s">
        <v>3082</v>
      </c>
      <c r="F334" t="s">
        <v>3089</v>
      </c>
      <c r="G334" t="s">
        <v>3152</v>
      </c>
      <c r="H334" t="s">
        <v>3153</v>
      </c>
      <c r="I334" t="s">
        <v>3154</v>
      </c>
      <c r="J334" t="s">
        <v>3155</v>
      </c>
      <c r="K334" t="s">
        <v>47</v>
      </c>
      <c r="L334" t="s">
        <v>47</v>
      </c>
      <c r="M334" t="s">
        <v>47</v>
      </c>
      <c r="N334" t="s">
        <v>47</v>
      </c>
      <c r="O334" t="s">
        <v>47</v>
      </c>
      <c r="P334" t="s">
        <v>47</v>
      </c>
      <c r="Q334" t="s">
        <v>3156</v>
      </c>
      <c r="R334" t="s">
        <v>3157</v>
      </c>
      <c r="S334" s="28">
        <v>0.71489354515917203</v>
      </c>
      <c r="T334" s="28">
        <v>0.28510645484082803</v>
      </c>
      <c r="U334">
        <v>101</v>
      </c>
      <c r="V334">
        <v>116</v>
      </c>
      <c r="W334">
        <v>48</v>
      </c>
      <c r="X334" t="s">
        <v>1309</v>
      </c>
      <c r="Y334" t="s">
        <v>1189</v>
      </c>
      <c r="Z334" s="7" t="b">
        <f t="shared" si="76"/>
        <v>0</v>
      </c>
      <c r="AA334" s="8" t="b">
        <f t="shared" si="88"/>
        <v>1</v>
      </c>
      <c r="AB334" s="9" t="b">
        <f t="shared" si="89"/>
        <v>0</v>
      </c>
      <c r="AC334" s="10" t="b">
        <f t="shared" si="77"/>
        <v>0</v>
      </c>
      <c r="AD334" s="10" t="b">
        <f t="shared" si="78"/>
        <v>0</v>
      </c>
      <c r="AE334" s="10" t="b">
        <f t="shared" si="79"/>
        <v>0</v>
      </c>
      <c r="AF334" s="10" t="b">
        <f t="shared" si="80"/>
        <v>0</v>
      </c>
      <c r="AG334" s="10">
        <f t="shared" si="81"/>
        <v>0</v>
      </c>
      <c r="AH334" s="10">
        <f t="shared" si="82"/>
        <v>0</v>
      </c>
      <c r="AI334" s="11">
        <f t="shared" si="83"/>
        <v>0</v>
      </c>
      <c r="AJ334" s="11">
        <f t="shared" si="84"/>
        <v>0</v>
      </c>
      <c r="AK334" s="11">
        <f t="shared" si="85"/>
        <v>0</v>
      </c>
      <c r="AL334" s="11" t="b">
        <f t="shared" si="86"/>
        <v>0</v>
      </c>
      <c r="AM334" s="11">
        <f t="shared" si="87"/>
        <v>0</v>
      </c>
    </row>
    <row r="335" spans="1:39" x14ac:dyDescent="0.25">
      <c r="A335" s="12">
        <v>44533</v>
      </c>
      <c r="B335">
        <v>2022</v>
      </c>
      <c r="C335" t="s">
        <v>70</v>
      </c>
      <c r="D335" t="s">
        <v>110</v>
      </c>
      <c r="E335" t="s">
        <v>3070</v>
      </c>
      <c r="F335" t="s">
        <v>3088</v>
      </c>
      <c r="G335" t="s">
        <v>3158</v>
      </c>
      <c r="H335" t="s">
        <v>3159</v>
      </c>
      <c r="I335" t="s">
        <v>3160</v>
      </c>
      <c r="J335" t="s">
        <v>3161</v>
      </c>
      <c r="K335" t="s">
        <v>47</v>
      </c>
      <c r="L335" t="s">
        <v>47</v>
      </c>
      <c r="M335" t="s">
        <v>47</v>
      </c>
      <c r="N335" t="s">
        <v>47</v>
      </c>
      <c r="O335" t="s">
        <v>47</v>
      </c>
      <c r="P335" t="s">
        <v>47</v>
      </c>
      <c r="Q335" t="s">
        <v>3162</v>
      </c>
      <c r="R335" t="s">
        <v>3163</v>
      </c>
      <c r="S335" s="28">
        <v>0.76629190605469499</v>
      </c>
      <c r="T335" s="28">
        <v>0.23370809394530501</v>
      </c>
      <c r="U335">
        <v>104</v>
      </c>
      <c r="V335">
        <v>113</v>
      </c>
      <c r="W335">
        <v>53</v>
      </c>
      <c r="X335" t="s">
        <v>1337</v>
      </c>
      <c r="Y335" t="s">
        <v>1576</v>
      </c>
      <c r="Z335" s="7" t="b">
        <f t="shared" si="76"/>
        <v>0</v>
      </c>
      <c r="AA335" s="8" t="b">
        <f t="shared" si="88"/>
        <v>1</v>
      </c>
      <c r="AB335" s="9" t="b">
        <f t="shared" si="89"/>
        <v>0</v>
      </c>
      <c r="AC335" s="10" t="b">
        <f t="shared" si="77"/>
        <v>0</v>
      </c>
      <c r="AD335" s="10" t="b">
        <f t="shared" si="78"/>
        <v>0</v>
      </c>
      <c r="AE335" s="10" t="b">
        <f t="shared" si="79"/>
        <v>0</v>
      </c>
      <c r="AF335" s="10" t="b">
        <f t="shared" si="80"/>
        <v>0</v>
      </c>
      <c r="AG335" s="10" t="b">
        <f t="shared" si="81"/>
        <v>0</v>
      </c>
      <c r="AH335" s="10">
        <f t="shared" si="82"/>
        <v>0</v>
      </c>
      <c r="AI335" s="11">
        <f t="shared" si="83"/>
        <v>0</v>
      </c>
      <c r="AJ335" s="11">
        <f t="shared" si="84"/>
        <v>0</v>
      </c>
      <c r="AK335" s="11">
        <f t="shared" si="85"/>
        <v>0</v>
      </c>
      <c r="AL335" s="11">
        <f t="shared" si="86"/>
        <v>0</v>
      </c>
      <c r="AM335" s="11" t="b">
        <f t="shared" si="87"/>
        <v>0</v>
      </c>
    </row>
    <row r="336" spans="1:39" x14ac:dyDescent="0.25">
      <c r="A336" s="12">
        <v>44533</v>
      </c>
      <c r="B336">
        <v>2022</v>
      </c>
      <c r="C336" t="s">
        <v>90</v>
      </c>
      <c r="D336" t="s">
        <v>130</v>
      </c>
      <c r="E336" t="s">
        <v>3046</v>
      </c>
      <c r="F336" t="s">
        <v>3083</v>
      </c>
      <c r="G336" t="s">
        <v>3164</v>
      </c>
      <c r="H336" t="s">
        <v>3165</v>
      </c>
      <c r="I336" t="s">
        <v>3166</v>
      </c>
      <c r="J336" t="s">
        <v>3167</v>
      </c>
      <c r="K336" t="s">
        <v>47</v>
      </c>
      <c r="L336" t="s">
        <v>47</v>
      </c>
      <c r="M336" t="s">
        <v>47</v>
      </c>
      <c r="N336" t="s">
        <v>47</v>
      </c>
      <c r="O336" t="s">
        <v>47</v>
      </c>
      <c r="P336" t="s">
        <v>47</v>
      </c>
      <c r="Q336" t="s">
        <v>3168</v>
      </c>
      <c r="R336" t="s">
        <v>3169</v>
      </c>
      <c r="S336" s="28">
        <v>0.812453711627663</v>
      </c>
      <c r="T336" s="28">
        <v>0.187546288372337</v>
      </c>
      <c r="U336">
        <v>110</v>
      </c>
      <c r="V336">
        <v>105</v>
      </c>
      <c r="W336">
        <v>58</v>
      </c>
      <c r="X336" t="s">
        <v>1227</v>
      </c>
      <c r="Y336" t="s">
        <v>1485</v>
      </c>
      <c r="Z336" s="7" t="b">
        <f t="shared" si="76"/>
        <v>1</v>
      </c>
      <c r="AA336" s="8" t="b">
        <f t="shared" si="88"/>
        <v>1</v>
      </c>
      <c r="AB336" s="9" t="b">
        <f t="shared" si="89"/>
        <v>0</v>
      </c>
      <c r="AC336" s="10" t="b">
        <f t="shared" si="77"/>
        <v>1</v>
      </c>
      <c r="AD336" s="10" t="b">
        <f t="shared" si="78"/>
        <v>1</v>
      </c>
      <c r="AE336" s="10" t="b">
        <f t="shared" si="79"/>
        <v>1</v>
      </c>
      <c r="AF336" s="10" t="b">
        <f t="shared" si="80"/>
        <v>1</v>
      </c>
      <c r="AG336" s="10" t="b">
        <f t="shared" si="81"/>
        <v>1</v>
      </c>
      <c r="AH336" s="10" t="b">
        <f t="shared" si="82"/>
        <v>1</v>
      </c>
      <c r="AI336" s="11">
        <f t="shared" si="83"/>
        <v>1</v>
      </c>
      <c r="AJ336" s="11">
        <f t="shared" si="84"/>
        <v>1</v>
      </c>
      <c r="AK336" s="11">
        <f t="shared" si="85"/>
        <v>1</v>
      </c>
      <c r="AL336" s="11">
        <f t="shared" si="86"/>
        <v>1</v>
      </c>
      <c r="AM336" s="11">
        <f t="shared" si="87"/>
        <v>1</v>
      </c>
    </row>
    <row r="337" spans="1:39" x14ac:dyDescent="0.25">
      <c r="A337" s="12">
        <v>44533</v>
      </c>
      <c r="B337">
        <v>2022</v>
      </c>
      <c r="C337" t="s">
        <v>100</v>
      </c>
      <c r="D337" t="s">
        <v>40</v>
      </c>
      <c r="E337" t="s">
        <v>3071</v>
      </c>
      <c r="F337" t="s">
        <v>3095</v>
      </c>
      <c r="G337" t="s">
        <v>3170</v>
      </c>
      <c r="H337" t="s">
        <v>3171</v>
      </c>
      <c r="I337" t="s">
        <v>3172</v>
      </c>
      <c r="J337" t="s">
        <v>3173</v>
      </c>
      <c r="K337" t="s">
        <v>47</v>
      </c>
      <c r="L337" t="s">
        <v>47</v>
      </c>
      <c r="M337" t="s">
        <v>47</v>
      </c>
      <c r="N337" t="s">
        <v>47</v>
      </c>
      <c r="O337" t="s">
        <v>47</v>
      </c>
      <c r="P337" t="s">
        <v>47</v>
      </c>
      <c r="Q337" t="s">
        <v>3174</v>
      </c>
      <c r="R337" t="s">
        <v>3175</v>
      </c>
      <c r="S337" s="28">
        <v>0.64464469525489598</v>
      </c>
      <c r="T337" s="28">
        <v>0.35535530474510402</v>
      </c>
      <c r="U337">
        <v>96</v>
      </c>
      <c r="V337">
        <v>98</v>
      </c>
      <c r="W337">
        <v>87</v>
      </c>
      <c r="X337" t="s">
        <v>1316</v>
      </c>
      <c r="Y337" t="s">
        <v>1075</v>
      </c>
      <c r="Z337" s="7" t="b">
        <f t="shared" si="76"/>
        <v>0</v>
      </c>
      <c r="AA337" s="8" t="b">
        <f t="shared" si="88"/>
        <v>1</v>
      </c>
      <c r="AB337" s="9" t="b">
        <f t="shared" si="89"/>
        <v>0</v>
      </c>
      <c r="AC337" s="10" t="b">
        <f t="shared" si="77"/>
        <v>0</v>
      </c>
      <c r="AD337" s="10" t="b">
        <f t="shared" si="78"/>
        <v>0</v>
      </c>
      <c r="AE337" s="10">
        <f t="shared" si="79"/>
        <v>0</v>
      </c>
      <c r="AF337" s="10">
        <f t="shared" si="80"/>
        <v>0</v>
      </c>
      <c r="AG337" s="10">
        <f t="shared" si="81"/>
        <v>0</v>
      </c>
      <c r="AH337" s="10">
        <f t="shared" si="82"/>
        <v>0</v>
      </c>
      <c r="AI337" s="11">
        <f t="shared" si="83"/>
        <v>0</v>
      </c>
      <c r="AJ337" s="11" t="b">
        <f t="shared" si="84"/>
        <v>0</v>
      </c>
      <c r="AK337" s="11">
        <f t="shared" si="85"/>
        <v>0</v>
      </c>
      <c r="AL337" s="11">
        <f t="shared" si="86"/>
        <v>0</v>
      </c>
      <c r="AM337" s="11">
        <f t="shared" si="87"/>
        <v>0</v>
      </c>
    </row>
    <row r="338" spans="1:39" x14ac:dyDescent="0.25">
      <c r="A338" s="12">
        <v>44533</v>
      </c>
      <c r="B338">
        <v>2022</v>
      </c>
      <c r="C338" t="s">
        <v>101</v>
      </c>
      <c r="D338" t="s">
        <v>61</v>
      </c>
      <c r="E338" t="s">
        <v>3113</v>
      </c>
      <c r="F338" t="s">
        <v>3076</v>
      </c>
      <c r="G338" t="s">
        <v>3176</v>
      </c>
      <c r="H338" t="s">
        <v>3177</v>
      </c>
      <c r="I338" t="s">
        <v>3178</v>
      </c>
      <c r="J338" t="s">
        <v>3179</v>
      </c>
      <c r="K338" t="s">
        <v>47</v>
      </c>
      <c r="L338" t="s">
        <v>47</v>
      </c>
      <c r="M338" t="s">
        <v>47</v>
      </c>
      <c r="N338" t="s">
        <v>47</v>
      </c>
      <c r="O338" t="s">
        <v>47</v>
      </c>
      <c r="P338" t="s">
        <v>47</v>
      </c>
      <c r="Q338" t="s">
        <v>3180</v>
      </c>
      <c r="R338" t="s">
        <v>3181</v>
      </c>
      <c r="S338" s="28">
        <v>0.68737762711754602</v>
      </c>
      <c r="T338" s="28">
        <v>0.31262237288245398</v>
      </c>
      <c r="U338">
        <v>118</v>
      </c>
      <c r="V338">
        <v>116</v>
      </c>
      <c r="W338">
        <v>3</v>
      </c>
      <c r="X338" t="s">
        <v>1162</v>
      </c>
      <c r="Y338" t="s">
        <v>1350</v>
      </c>
      <c r="Z338" s="7" t="b">
        <f t="shared" si="76"/>
        <v>1</v>
      </c>
      <c r="AA338" s="8" t="b">
        <f t="shared" si="88"/>
        <v>1</v>
      </c>
      <c r="AB338" s="9" t="b">
        <f t="shared" si="89"/>
        <v>0</v>
      </c>
      <c r="AC338" s="10" t="b">
        <f t="shared" si="77"/>
        <v>1</v>
      </c>
      <c r="AD338" s="10" t="b">
        <f t="shared" si="78"/>
        <v>1</v>
      </c>
      <c r="AE338" s="10" t="b">
        <f t="shared" si="79"/>
        <v>1</v>
      </c>
      <c r="AF338" s="10">
        <f t="shared" si="80"/>
        <v>1</v>
      </c>
      <c r="AG338" s="10">
        <f t="shared" si="81"/>
        <v>1</v>
      </c>
      <c r="AH338" s="10">
        <f t="shared" si="82"/>
        <v>1</v>
      </c>
      <c r="AI338" s="11">
        <f t="shared" si="83"/>
        <v>1</v>
      </c>
      <c r="AJ338" s="11">
        <f t="shared" si="84"/>
        <v>1</v>
      </c>
      <c r="AK338" s="11" t="b">
        <f t="shared" si="85"/>
        <v>1</v>
      </c>
      <c r="AL338" s="11">
        <f t="shared" si="86"/>
        <v>1</v>
      </c>
      <c r="AM338" s="11">
        <f t="shared" si="87"/>
        <v>1</v>
      </c>
    </row>
    <row r="339" spans="1:39" x14ac:dyDescent="0.25">
      <c r="A339" s="12">
        <v>44533</v>
      </c>
      <c r="B339">
        <v>2022</v>
      </c>
      <c r="C339" t="s">
        <v>161</v>
      </c>
      <c r="D339" t="s">
        <v>91</v>
      </c>
      <c r="E339" t="s">
        <v>3101</v>
      </c>
      <c r="F339" t="s">
        <v>3100</v>
      </c>
      <c r="G339" t="s">
        <v>3182</v>
      </c>
      <c r="H339" t="s">
        <v>3183</v>
      </c>
      <c r="I339" t="s">
        <v>3184</v>
      </c>
      <c r="J339" t="s">
        <v>3185</v>
      </c>
      <c r="K339" t="s">
        <v>47</v>
      </c>
      <c r="L339" t="s">
        <v>47</v>
      </c>
      <c r="M339" t="s">
        <v>47</v>
      </c>
      <c r="N339" t="s">
        <v>47</v>
      </c>
      <c r="O339" t="s">
        <v>47</v>
      </c>
      <c r="P339" t="s">
        <v>47</v>
      </c>
      <c r="Q339" t="s">
        <v>3186</v>
      </c>
      <c r="R339" t="s">
        <v>3187</v>
      </c>
      <c r="S339" s="28">
        <v>0.78451213327637104</v>
      </c>
      <c r="T339" s="28">
        <v>0.21548786672362899</v>
      </c>
      <c r="U339">
        <v>91</v>
      </c>
      <c r="V339">
        <v>107</v>
      </c>
      <c r="W339">
        <v>40</v>
      </c>
      <c r="X339" t="s">
        <v>1302</v>
      </c>
      <c r="Y339" t="s">
        <v>1478</v>
      </c>
      <c r="Z339" s="7" t="b">
        <f t="shared" si="76"/>
        <v>0</v>
      </c>
      <c r="AA339" s="8" t="b">
        <f t="shared" si="88"/>
        <v>1</v>
      </c>
      <c r="AB339" s="9" t="b">
        <f t="shared" si="89"/>
        <v>0</v>
      </c>
      <c r="AC339" s="10" t="b">
        <f t="shared" si="77"/>
        <v>0</v>
      </c>
      <c r="AD339" s="10" t="b">
        <f t="shared" si="78"/>
        <v>0</v>
      </c>
      <c r="AE339" s="10" t="b">
        <f t="shared" si="79"/>
        <v>0</v>
      </c>
      <c r="AF339" s="10" t="b">
        <f t="shared" si="80"/>
        <v>0</v>
      </c>
      <c r="AG339" s="10" t="b">
        <f t="shared" si="81"/>
        <v>0</v>
      </c>
      <c r="AH339" s="10">
        <f t="shared" si="82"/>
        <v>0</v>
      </c>
      <c r="AI339" s="11">
        <f t="shared" si="83"/>
        <v>0</v>
      </c>
      <c r="AJ339" s="11">
        <f t="shared" si="84"/>
        <v>0</v>
      </c>
      <c r="AK339" s="11">
        <f t="shared" si="85"/>
        <v>0</v>
      </c>
      <c r="AL339" s="11">
        <f t="shared" si="86"/>
        <v>0</v>
      </c>
      <c r="AM339" s="11" t="b">
        <f t="shared" si="87"/>
        <v>0</v>
      </c>
    </row>
    <row r="340" spans="1:39" x14ac:dyDescent="0.25">
      <c r="A340" s="12">
        <v>44533</v>
      </c>
      <c r="B340">
        <v>2022</v>
      </c>
      <c r="C340" t="s">
        <v>150</v>
      </c>
      <c r="D340" t="s">
        <v>39</v>
      </c>
      <c r="E340" t="s">
        <v>3028</v>
      </c>
      <c r="F340" t="s">
        <v>3094</v>
      </c>
      <c r="G340" t="s">
        <v>3188</v>
      </c>
      <c r="H340" t="s">
        <v>3189</v>
      </c>
      <c r="I340" t="s">
        <v>3190</v>
      </c>
      <c r="J340" t="s">
        <v>3191</v>
      </c>
      <c r="K340" t="s">
        <v>47</v>
      </c>
      <c r="L340" t="s">
        <v>47</v>
      </c>
      <c r="M340" t="s">
        <v>47</v>
      </c>
      <c r="N340" t="s">
        <v>47</v>
      </c>
      <c r="O340" t="s">
        <v>47</v>
      </c>
      <c r="P340" t="s">
        <v>47</v>
      </c>
      <c r="Q340" t="s">
        <v>3192</v>
      </c>
      <c r="R340" t="s">
        <v>3193</v>
      </c>
      <c r="S340" s="28">
        <v>0.771024480341998</v>
      </c>
      <c r="T340" s="28">
        <v>0.228975519658002</v>
      </c>
      <c r="U340">
        <v>137</v>
      </c>
      <c r="V340">
        <v>130</v>
      </c>
      <c r="W340">
        <v>90</v>
      </c>
      <c r="X340" t="s">
        <v>1143</v>
      </c>
      <c r="Y340" t="s">
        <v>1084</v>
      </c>
      <c r="Z340" s="7" t="b">
        <f t="shared" si="76"/>
        <v>1</v>
      </c>
      <c r="AA340" s="8" t="b">
        <f t="shared" si="88"/>
        <v>1</v>
      </c>
      <c r="AB340" s="9" t="b">
        <f t="shared" si="89"/>
        <v>0</v>
      </c>
      <c r="AC340" s="10" t="b">
        <f t="shared" si="77"/>
        <v>1</v>
      </c>
      <c r="AD340" s="10" t="b">
        <f t="shared" si="78"/>
        <v>1</v>
      </c>
      <c r="AE340" s="10" t="b">
        <f t="shared" si="79"/>
        <v>1</v>
      </c>
      <c r="AF340" s="10" t="b">
        <f t="shared" si="80"/>
        <v>1</v>
      </c>
      <c r="AG340" s="10" t="b">
        <f t="shared" si="81"/>
        <v>1</v>
      </c>
      <c r="AH340" s="10">
        <f t="shared" si="82"/>
        <v>1</v>
      </c>
      <c r="AI340" s="11">
        <f t="shared" si="83"/>
        <v>1</v>
      </c>
      <c r="AJ340" s="11">
        <f t="shared" si="84"/>
        <v>1</v>
      </c>
      <c r="AK340" s="11">
        <f t="shared" si="85"/>
        <v>1</v>
      </c>
      <c r="AL340" s="11">
        <f t="shared" si="86"/>
        <v>1</v>
      </c>
      <c r="AM340" s="11" t="b">
        <f t="shared" si="87"/>
        <v>1</v>
      </c>
    </row>
    <row r="341" spans="1:39" x14ac:dyDescent="0.25">
      <c r="A341" s="12">
        <v>44533</v>
      </c>
      <c r="B341">
        <v>2022</v>
      </c>
      <c r="C341" t="s">
        <v>51</v>
      </c>
      <c r="D341" t="s">
        <v>188</v>
      </c>
      <c r="E341" t="s">
        <v>3065</v>
      </c>
      <c r="F341" t="s">
        <v>3118</v>
      </c>
      <c r="G341" t="s">
        <v>3194</v>
      </c>
      <c r="H341" t="s">
        <v>3195</v>
      </c>
      <c r="I341" t="s">
        <v>3196</v>
      </c>
      <c r="J341" t="s">
        <v>3197</v>
      </c>
      <c r="K341" t="s">
        <v>47</v>
      </c>
      <c r="L341" t="s">
        <v>47</v>
      </c>
      <c r="M341" t="s">
        <v>47</v>
      </c>
      <c r="N341" t="s">
        <v>47</v>
      </c>
      <c r="O341" t="s">
        <v>47</v>
      </c>
      <c r="P341" t="s">
        <v>47</v>
      </c>
      <c r="Q341" t="s">
        <v>3198</v>
      </c>
      <c r="R341" t="s">
        <v>3199</v>
      </c>
      <c r="S341" s="28">
        <v>0.49451843801265699</v>
      </c>
      <c r="T341" s="28">
        <v>0.50548156198734295</v>
      </c>
      <c r="U341">
        <v>115</v>
      </c>
      <c r="V341">
        <v>119</v>
      </c>
      <c r="W341">
        <v>42</v>
      </c>
      <c r="X341" t="s">
        <v>2707</v>
      </c>
      <c r="Y341" t="s">
        <v>1413</v>
      </c>
      <c r="Z341" s="7" t="b">
        <f t="shared" si="76"/>
        <v>0</v>
      </c>
      <c r="AA341" s="8" t="b">
        <f t="shared" si="88"/>
        <v>0</v>
      </c>
      <c r="AB341" s="9" t="b">
        <f t="shared" si="89"/>
        <v>1</v>
      </c>
      <c r="AC341" s="10" t="b">
        <f t="shared" si="77"/>
        <v>1</v>
      </c>
      <c r="AD341" s="10">
        <f t="shared" si="78"/>
        <v>1</v>
      </c>
      <c r="AE341" s="10">
        <f t="shared" si="79"/>
        <v>1</v>
      </c>
      <c r="AF341" s="10">
        <f t="shared" si="80"/>
        <v>1</v>
      </c>
      <c r="AG341" s="10">
        <f t="shared" si="81"/>
        <v>1</v>
      </c>
      <c r="AH341" s="10">
        <f t="shared" si="82"/>
        <v>1</v>
      </c>
      <c r="AI341" s="11" t="b">
        <f t="shared" si="83"/>
        <v>1</v>
      </c>
      <c r="AJ341" s="11">
        <f t="shared" si="84"/>
        <v>1</v>
      </c>
      <c r="AK341" s="11">
        <f t="shared" si="85"/>
        <v>1</v>
      </c>
      <c r="AL341" s="11">
        <f t="shared" si="86"/>
        <v>1</v>
      </c>
      <c r="AM341" s="11">
        <f t="shared" si="87"/>
        <v>1</v>
      </c>
    </row>
    <row r="342" spans="1:39" x14ac:dyDescent="0.25">
      <c r="A342" s="12">
        <v>44533</v>
      </c>
      <c r="B342">
        <v>2022</v>
      </c>
      <c r="C342" t="s">
        <v>50</v>
      </c>
      <c r="D342" t="s">
        <v>160</v>
      </c>
      <c r="E342" t="s">
        <v>3053</v>
      </c>
      <c r="F342" t="s">
        <v>3142</v>
      </c>
      <c r="G342" t="s">
        <v>3200</v>
      </c>
      <c r="H342" t="s">
        <v>3201</v>
      </c>
      <c r="I342" t="s">
        <v>3202</v>
      </c>
      <c r="J342" t="s">
        <v>3203</v>
      </c>
      <c r="K342" t="s">
        <v>47</v>
      </c>
      <c r="L342" t="s">
        <v>47</v>
      </c>
      <c r="M342" t="s">
        <v>47</v>
      </c>
      <c r="N342" t="s">
        <v>47</v>
      </c>
      <c r="O342" t="s">
        <v>47</v>
      </c>
      <c r="P342" t="s">
        <v>47</v>
      </c>
      <c r="Q342" t="s">
        <v>3204</v>
      </c>
      <c r="R342" t="s">
        <v>3205</v>
      </c>
      <c r="S342" s="28">
        <v>0.676696880526657</v>
      </c>
      <c r="T342" s="28">
        <v>0.323303119473343</v>
      </c>
      <c r="U342">
        <v>118</v>
      </c>
      <c r="V342">
        <v>96</v>
      </c>
      <c r="W342">
        <v>94</v>
      </c>
      <c r="X342" t="s">
        <v>1280</v>
      </c>
      <c r="Y342" t="s">
        <v>1576</v>
      </c>
      <c r="Z342" s="7" t="b">
        <f t="shared" si="76"/>
        <v>1</v>
      </c>
      <c r="AA342" s="8" t="b">
        <f t="shared" si="88"/>
        <v>1</v>
      </c>
      <c r="AB342" s="9" t="b">
        <f t="shared" si="89"/>
        <v>0</v>
      </c>
      <c r="AC342" s="10" t="b">
        <f t="shared" si="77"/>
        <v>1</v>
      </c>
      <c r="AD342" s="10" t="b">
        <f t="shared" si="78"/>
        <v>1</v>
      </c>
      <c r="AE342" s="10" t="b">
        <f t="shared" si="79"/>
        <v>1</v>
      </c>
      <c r="AF342" s="10">
        <f t="shared" si="80"/>
        <v>1</v>
      </c>
      <c r="AG342" s="10">
        <f t="shared" si="81"/>
        <v>1</v>
      </c>
      <c r="AH342" s="10">
        <f t="shared" si="82"/>
        <v>1</v>
      </c>
      <c r="AI342" s="11">
        <f t="shared" si="83"/>
        <v>1</v>
      </c>
      <c r="AJ342" s="11">
        <f t="shared" si="84"/>
        <v>1</v>
      </c>
      <c r="AK342" s="11" t="b">
        <f t="shared" si="85"/>
        <v>1</v>
      </c>
      <c r="AL342" s="11">
        <f t="shared" si="86"/>
        <v>1</v>
      </c>
      <c r="AM342" s="11">
        <f t="shared" si="87"/>
        <v>1</v>
      </c>
    </row>
    <row r="343" spans="1:39" x14ac:dyDescent="0.25">
      <c r="A343" s="12">
        <v>44534</v>
      </c>
      <c r="B343">
        <v>2022</v>
      </c>
      <c r="C343" t="s">
        <v>121</v>
      </c>
      <c r="D343" t="s">
        <v>151</v>
      </c>
      <c r="E343" t="s">
        <v>3124</v>
      </c>
      <c r="F343" t="s">
        <v>3077</v>
      </c>
      <c r="G343" t="s">
        <v>3206</v>
      </c>
      <c r="H343" t="s">
        <v>3207</v>
      </c>
      <c r="I343" t="s">
        <v>3208</v>
      </c>
      <c r="J343" t="s">
        <v>3209</v>
      </c>
      <c r="K343" t="s">
        <v>47</v>
      </c>
      <c r="L343" t="s">
        <v>47</v>
      </c>
      <c r="M343" t="s">
        <v>47</v>
      </c>
      <c r="N343" t="s">
        <v>47</v>
      </c>
      <c r="O343" t="s">
        <v>47</v>
      </c>
      <c r="P343" t="s">
        <v>47</v>
      </c>
      <c r="Q343" t="s">
        <v>3210</v>
      </c>
      <c r="R343" t="s">
        <v>3211</v>
      </c>
      <c r="S343" s="28">
        <v>0.604021802511714</v>
      </c>
      <c r="T343" s="28">
        <v>0.395978197488286</v>
      </c>
      <c r="U343">
        <v>99</v>
      </c>
      <c r="V343">
        <v>113</v>
      </c>
      <c r="W343">
        <v>60</v>
      </c>
      <c r="X343" t="s">
        <v>1273</v>
      </c>
      <c r="Y343" t="s">
        <v>1085</v>
      </c>
      <c r="Z343" s="7" t="b">
        <f t="shared" si="76"/>
        <v>0</v>
      </c>
      <c r="AA343" s="8" t="b">
        <f t="shared" si="88"/>
        <v>1</v>
      </c>
      <c r="AB343" s="9" t="b">
        <f t="shared" si="89"/>
        <v>0</v>
      </c>
      <c r="AC343" s="10" t="b">
        <f t="shared" si="77"/>
        <v>0</v>
      </c>
      <c r="AD343" s="10" t="b">
        <f t="shared" si="78"/>
        <v>0</v>
      </c>
      <c r="AE343" s="10">
        <f t="shared" si="79"/>
        <v>0</v>
      </c>
      <c r="AF343" s="10">
        <f t="shared" si="80"/>
        <v>0</v>
      </c>
      <c r="AG343" s="10">
        <f t="shared" si="81"/>
        <v>0</v>
      </c>
      <c r="AH343" s="10">
        <f t="shared" si="82"/>
        <v>0</v>
      </c>
      <c r="AI343" s="11">
        <f t="shared" si="83"/>
        <v>0</v>
      </c>
      <c r="AJ343" s="11" t="b">
        <f t="shared" si="84"/>
        <v>0</v>
      </c>
      <c r="AK343" s="11">
        <f t="shared" si="85"/>
        <v>0</v>
      </c>
      <c r="AL343" s="11">
        <f t="shared" si="86"/>
        <v>0</v>
      </c>
      <c r="AM343" s="11">
        <f t="shared" si="87"/>
        <v>0</v>
      </c>
    </row>
    <row r="344" spans="1:39" x14ac:dyDescent="0.25">
      <c r="A344" s="12">
        <v>44534</v>
      </c>
      <c r="B344">
        <v>2022</v>
      </c>
      <c r="C344" t="s">
        <v>180</v>
      </c>
      <c r="D344" t="s">
        <v>110</v>
      </c>
      <c r="E344" t="s">
        <v>3131</v>
      </c>
      <c r="F344" t="s">
        <v>3161</v>
      </c>
      <c r="G344" t="s">
        <v>3212</v>
      </c>
      <c r="H344" t="s">
        <v>3213</v>
      </c>
      <c r="I344" t="s">
        <v>3214</v>
      </c>
      <c r="J344" t="s">
        <v>3215</v>
      </c>
      <c r="K344" t="s">
        <v>47</v>
      </c>
      <c r="L344" t="s">
        <v>47</v>
      </c>
      <c r="M344" t="s">
        <v>47</v>
      </c>
      <c r="N344" t="s">
        <v>47</v>
      </c>
      <c r="O344" t="s">
        <v>47</v>
      </c>
      <c r="P344" t="s">
        <v>47</v>
      </c>
      <c r="Q344" t="s">
        <v>3216</v>
      </c>
      <c r="R344" t="s">
        <v>3217</v>
      </c>
      <c r="S344" s="28">
        <v>0.70770842429622005</v>
      </c>
      <c r="T344" s="28">
        <v>0.29229157570378</v>
      </c>
      <c r="U344">
        <v>124</v>
      </c>
      <c r="V344">
        <v>102</v>
      </c>
      <c r="W344">
        <v>40</v>
      </c>
      <c r="X344" t="s">
        <v>1123</v>
      </c>
      <c r="Y344" t="s">
        <v>1646</v>
      </c>
      <c r="Z344" s="7" t="b">
        <f t="shared" si="76"/>
        <v>1</v>
      </c>
      <c r="AA344" s="8" t="b">
        <f t="shared" si="88"/>
        <v>1</v>
      </c>
      <c r="AB344" s="9" t="b">
        <f t="shared" si="89"/>
        <v>0</v>
      </c>
      <c r="AC344" s="10" t="b">
        <f t="shared" si="77"/>
        <v>1</v>
      </c>
      <c r="AD344" s="10" t="b">
        <f t="shared" si="78"/>
        <v>1</v>
      </c>
      <c r="AE344" s="10" t="b">
        <f t="shared" si="79"/>
        <v>1</v>
      </c>
      <c r="AF344" s="10" t="b">
        <f t="shared" si="80"/>
        <v>1</v>
      </c>
      <c r="AG344" s="10">
        <f t="shared" si="81"/>
        <v>1</v>
      </c>
      <c r="AH344" s="10">
        <f t="shared" si="82"/>
        <v>1</v>
      </c>
      <c r="AI344" s="11">
        <f t="shared" si="83"/>
        <v>1</v>
      </c>
      <c r="AJ344" s="11">
        <f t="shared" si="84"/>
        <v>1</v>
      </c>
      <c r="AK344" s="11">
        <f t="shared" si="85"/>
        <v>1</v>
      </c>
      <c r="AL344" s="11" t="b">
        <f t="shared" si="86"/>
        <v>1</v>
      </c>
      <c r="AM344" s="11">
        <f t="shared" si="87"/>
        <v>1</v>
      </c>
    </row>
    <row r="345" spans="1:39" x14ac:dyDescent="0.25">
      <c r="A345" s="12">
        <v>44534</v>
      </c>
      <c r="B345">
        <v>2022</v>
      </c>
      <c r="C345" t="s">
        <v>90</v>
      </c>
      <c r="D345" t="s">
        <v>111</v>
      </c>
      <c r="E345" t="s">
        <v>3166</v>
      </c>
      <c r="F345" t="s">
        <v>3125</v>
      </c>
      <c r="G345" t="s">
        <v>3218</v>
      </c>
      <c r="H345" t="s">
        <v>3219</v>
      </c>
      <c r="I345" t="s">
        <v>3220</v>
      </c>
      <c r="J345" t="s">
        <v>3221</v>
      </c>
      <c r="K345" t="s">
        <v>47</v>
      </c>
      <c r="L345" t="s">
        <v>47</v>
      </c>
      <c r="M345" t="s">
        <v>47</v>
      </c>
      <c r="N345" t="s">
        <v>47</v>
      </c>
      <c r="O345" t="s">
        <v>47</v>
      </c>
      <c r="P345" t="s">
        <v>47</v>
      </c>
      <c r="Q345" t="s">
        <v>3222</v>
      </c>
      <c r="R345" t="s">
        <v>3223</v>
      </c>
      <c r="S345" s="28">
        <v>0.61301274358359703</v>
      </c>
      <c r="T345" s="28">
        <v>0.38698725641640302</v>
      </c>
      <c r="U345">
        <v>107</v>
      </c>
      <c r="V345">
        <v>111</v>
      </c>
      <c r="W345">
        <v>83</v>
      </c>
      <c r="X345" t="s">
        <v>1094</v>
      </c>
      <c r="Y345" t="s">
        <v>1084</v>
      </c>
      <c r="Z345" s="7" t="b">
        <f t="shared" si="76"/>
        <v>0</v>
      </c>
      <c r="AA345" s="8" t="b">
        <f t="shared" si="88"/>
        <v>1</v>
      </c>
      <c r="AB345" s="9" t="b">
        <f t="shared" si="89"/>
        <v>0</v>
      </c>
      <c r="AC345" s="10" t="b">
        <f t="shared" si="77"/>
        <v>0</v>
      </c>
      <c r="AD345" s="10" t="b">
        <f t="shared" si="78"/>
        <v>0</v>
      </c>
      <c r="AE345" s="10">
        <f t="shared" si="79"/>
        <v>0</v>
      </c>
      <c r="AF345" s="10">
        <f t="shared" si="80"/>
        <v>0</v>
      </c>
      <c r="AG345" s="10">
        <f t="shared" si="81"/>
        <v>0</v>
      </c>
      <c r="AH345" s="10">
        <f t="shared" si="82"/>
        <v>0</v>
      </c>
      <c r="AI345" s="11">
        <f t="shared" si="83"/>
        <v>0</v>
      </c>
      <c r="AJ345" s="11" t="b">
        <f t="shared" si="84"/>
        <v>0</v>
      </c>
      <c r="AK345" s="11">
        <f t="shared" si="85"/>
        <v>0</v>
      </c>
      <c r="AL345" s="11">
        <f t="shared" si="86"/>
        <v>0</v>
      </c>
      <c r="AM345" s="11">
        <f t="shared" si="87"/>
        <v>0</v>
      </c>
    </row>
    <row r="346" spans="1:39" x14ac:dyDescent="0.25">
      <c r="A346" s="12">
        <v>44534</v>
      </c>
      <c r="B346">
        <v>2022</v>
      </c>
      <c r="C346" t="s">
        <v>50</v>
      </c>
      <c r="D346" t="s">
        <v>140</v>
      </c>
      <c r="E346" t="s">
        <v>3202</v>
      </c>
      <c r="F346" t="s">
        <v>3149</v>
      </c>
      <c r="G346" t="s">
        <v>3224</v>
      </c>
      <c r="H346" t="s">
        <v>3225</v>
      </c>
      <c r="I346" t="s">
        <v>3226</v>
      </c>
      <c r="J346" t="s">
        <v>3227</v>
      </c>
      <c r="K346" t="s">
        <v>47</v>
      </c>
      <c r="L346" t="s">
        <v>47</v>
      </c>
      <c r="M346" t="s">
        <v>47</v>
      </c>
      <c r="N346" t="s">
        <v>47</v>
      </c>
      <c r="O346" t="s">
        <v>47</v>
      </c>
      <c r="P346" t="s">
        <v>47</v>
      </c>
      <c r="Q346" t="s">
        <v>3228</v>
      </c>
      <c r="R346" t="s">
        <v>3229</v>
      </c>
      <c r="S346" s="28">
        <v>0.77216506687948505</v>
      </c>
      <c r="T346" s="28">
        <v>0.227834933120515</v>
      </c>
      <c r="U346">
        <v>107</v>
      </c>
      <c r="V346">
        <v>112</v>
      </c>
      <c r="W346">
        <v>72</v>
      </c>
      <c r="X346" t="s">
        <v>1153</v>
      </c>
      <c r="Y346" t="s">
        <v>1782</v>
      </c>
      <c r="Z346" s="7" t="b">
        <f t="shared" si="76"/>
        <v>0</v>
      </c>
      <c r="AA346" s="8" t="b">
        <f t="shared" si="88"/>
        <v>1</v>
      </c>
      <c r="AB346" s="9" t="b">
        <f t="shared" si="89"/>
        <v>0</v>
      </c>
      <c r="AC346" s="10" t="b">
        <f t="shared" si="77"/>
        <v>0</v>
      </c>
      <c r="AD346" s="10" t="b">
        <f t="shared" si="78"/>
        <v>0</v>
      </c>
      <c r="AE346" s="10" t="b">
        <f t="shared" si="79"/>
        <v>0</v>
      </c>
      <c r="AF346" s="10" t="b">
        <f t="shared" si="80"/>
        <v>0</v>
      </c>
      <c r="AG346" s="10" t="b">
        <f t="shared" si="81"/>
        <v>0</v>
      </c>
      <c r="AH346" s="10">
        <f t="shared" si="82"/>
        <v>0</v>
      </c>
      <c r="AI346" s="11">
        <f t="shared" si="83"/>
        <v>0</v>
      </c>
      <c r="AJ346" s="11">
        <f t="shared" si="84"/>
        <v>0</v>
      </c>
      <c r="AK346" s="11">
        <f t="shared" si="85"/>
        <v>0</v>
      </c>
      <c r="AL346" s="11">
        <f t="shared" si="86"/>
        <v>0</v>
      </c>
      <c r="AM346" s="11" t="b">
        <f t="shared" si="87"/>
        <v>0</v>
      </c>
    </row>
    <row r="347" spans="1:39" x14ac:dyDescent="0.25">
      <c r="A347" s="12">
        <v>44534</v>
      </c>
      <c r="B347">
        <v>2022</v>
      </c>
      <c r="C347" t="s">
        <v>161</v>
      </c>
      <c r="D347" t="s">
        <v>120</v>
      </c>
      <c r="E347" t="s">
        <v>3184</v>
      </c>
      <c r="F347" t="s">
        <v>3136</v>
      </c>
      <c r="G347" t="s">
        <v>3230</v>
      </c>
      <c r="H347" t="s">
        <v>3231</v>
      </c>
      <c r="I347" t="s">
        <v>3232</v>
      </c>
      <c r="J347" t="s">
        <v>3233</v>
      </c>
      <c r="K347" t="s">
        <v>47</v>
      </c>
      <c r="L347" t="s">
        <v>47</v>
      </c>
      <c r="M347" t="s">
        <v>47</v>
      </c>
      <c r="N347" t="s">
        <v>47</v>
      </c>
      <c r="O347" t="s">
        <v>47</v>
      </c>
      <c r="P347" t="s">
        <v>47</v>
      </c>
      <c r="Q347" t="s">
        <v>3234</v>
      </c>
      <c r="R347" t="s">
        <v>3235</v>
      </c>
      <c r="S347" s="28">
        <v>0.48720491087960199</v>
      </c>
      <c r="T347" s="28">
        <v>0.51279508912039795</v>
      </c>
      <c r="U347">
        <v>90</v>
      </c>
      <c r="V347">
        <v>97</v>
      </c>
      <c r="W347">
        <v>49</v>
      </c>
      <c r="X347" t="s">
        <v>1615</v>
      </c>
      <c r="Y347" t="s">
        <v>1213</v>
      </c>
      <c r="Z347" s="7" t="b">
        <f t="shared" si="76"/>
        <v>0</v>
      </c>
      <c r="AA347" s="8" t="b">
        <f t="shared" si="88"/>
        <v>0</v>
      </c>
      <c r="AB347" s="9" t="b">
        <f t="shared" si="89"/>
        <v>1</v>
      </c>
      <c r="AC347" s="10" t="b">
        <f t="shared" si="77"/>
        <v>1</v>
      </c>
      <c r="AD347" s="10">
        <f t="shared" si="78"/>
        <v>1</v>
      </c>
      <c r="AE347" s="10">
        <f t="shared" si="79"/>
        <v>1</v>
      </c>
      <c r="AF347" s="10">
        <f t="shared" si="80"/>
        <v>1</v>
      </c>
      <c r="AG347" s="10">
        <f t="shared" si="81"/>
        <v>1</v>
      </c>
      <c r="AH347" s="10">
        <f t="shared" si="82"/>
        <v>1</v>
      </c>
      <c r="AI347" s="11" t="b">
        <f t="shared" si="83"/>
        <v>1</v>
      </c>
      <c r="AJ347" s="11">
        <f t="shared" si="84"/>
        <v>1</v>
      </c>
      <c r="AK347" s="11">
        <f t="shared" si="85"/>
        <v>1</v>
      </c>
      <c r="AL347" s="11">
        <f t="shared" si="86"/>
        <v>1</v>
      </c>
      <c r="AM347" s="11">
        <f t="shared" si="87"/>
        <v>1</v>
      </c>
    </row>
    <row r="348" spans="1:39" x14ac:dyDescent="0.25">
      <c r="A348" s="12">
        <v>44534</v>
      </c>
      <c r="B348">
        <v>2022</v>
      </c>
      <c r="C348" t="s">
        <v>171</v>
      </c>
      <c r="D348" t="s">
        <v>39</v>
      </c>
      <c r="E348" t="s">
        <v>3148</v>
      </c>
      <c r="F348" t="s">
        <v>3191</v>
      </c>
      <c r="G348" t="s">
        <v>3236</v>
      </c>
      <c r="H348" t="s">
        <v>3237</v>
      </c>
      <c r="I348" t="s">
        <v>3238</v>
      </c>
      <c r="J348" t="s">
        <v>3239</v>
      </c>
      <c r="K348" t="s">
        <v>47</v>
      </c>
      <c r="L348" t="s">
        <v>47</v>
      </c>
      <c r="M348" t="s">
        <v>47</v>
      </c>
      <c r="N348" t="s">
        <v>47</v>
      </c>
      <c r="O348" t="s">
        <v>47</v>
      </c>
      <c r="P348" t="s">
        <v>47</v>
      </c>
      <c r="Q348" t="s">
        <v>3240</v>
      </c>
      <c r="R348" t="s">
        <v>3241</v>
      </c>
      <c r="S348" s="28">
        <v>0.65327092396484399</v>
      </c>
      <c r="T348" s="28">
        <v>0.34672907603515601</v>
      </c>
      <c r="U348">
        <v>117</v>
      </c>
      <c r="V348">
        <v>145</v>
      </c>
      <c r="W348">
        <v>64</v>
      </c>
      <c r="X348" t="s">
        <v>1330</v>
      </c>
      <c r="Y348" t="s">
        <v>1309</v>
      </c>
      <c r="Z348" s="7" t="b">
        <f t="shared" si="76"/>
        <v>0</v>
      </c>
      <c r="AA348" s="8" t="b">
        <f t="shared" si="88"/>
        <v>1</v>
      </c>
      <c r="AB348" s="9" t="b">
        <f t="shared" si="89"/>
        <v>0</v>
      </c>
      <c r="AC348" s="10" t="b">
        <f t="shared" si="77"/>
        <v>0</v>
      </c>
      <c r="AD348" s="10" t="b">
        <f t="shared" si="78"/>
        <v>0</v>
      </c>
      <c r="AE348" s="10" t="b">
        <f t="shared" si="79"/>
        <v>0</v>
      </c>
      <c r="AF348" s="10">
        <f t="shared" si="80"/>
        <v>0</v>
      </c>
      <c r="AG348" s="10">
        <f t="shared" si="81"/>
        <v>0</v>
      </c>
      <c r="AH348" s="10">
        <f t="shared" si="82"/>
        <v>0</v>
      </c>
      <c r="AI348" s="11">
        <f t="shared" si="83"/>
        <v>0</v>
      </c>
      <c r="AJ348" s="11">
        <f t="shared" si="84"/>
        <v>0</v>
      </c>
      <c r="AK348" s="11" t="b">
        <f t="shared" si="85"/>
        <v>0</v>
      </c>
      <c r="AL348" s="11">
        <f t="shared" si="86"/>
        <v>0</v>
      </c>
      <c r="AM348" s="11">
        <f t="shared" si="87"/>
        <v>0</v>
      </c>
    </row>
    <row r="349" spans="1:39" x14ac:dyDescent="0.25">
      <c r="A349" s="12">
        <v>44534</v>
      </c>
      <c r="B349">
        <v>2022</v>
      </c>
      <c r="C349" t="s">
        <v>170</v>
      </c>
      <c r="D349" t="s">
        <v>188</v>
      </c>
      <c r="E349" t="s">
        <v>3119</v>
      </c>
      <c r="F349" t="s">
        <v>3197</v>
      </c>
      <c r="G349" t="s">
        <v>3242</v>
      </c>
      <c r="H349" t="s">
        <v>3243</v>
      </c>
      <c r="I349" t="s">
        <v>3244</v>
      </c>
      <c r="J349" t="s">
        <v>3245</v>
      </c>
      <c r="K349" t="s">
        <v>47</v>
      </c>
      <c r="L349" t="s">
        <v>47</v>
      </c>
      <c r="M349" t="s">
        <v>47</v>
      </c>
      <c r="N349" t="s">
        <v>47</v>
      </c>
      <c r="O349" t="s">
        <v>47</v>
      </c>
      <c r="P349" t="s">
        <v>47</v>
      </c>
      <c r="Q349" t="s">
        <v>3246</v>
      </c>
      <c r="R349" t="s">
        <v>3247</v>
      </c>
      <c r="S349" s="28">
        <v>0.56928469252113201</v>
      </c>
      <c r="T349" s="28">
        <v>0.43071530747886799</v>
      </c>
      <c r="U349">
        <v>104</v>
      </c>
      <c r="V349">
        <v>99</v>
      </c>
      <c r="W349">
        <v>44</v>
      </c>
      <c r="X349" t="s">
        <v>1085</v>
      </c>
      <c r="Y349" t="s">
        <v>1198</v>
      </c>
      <c r="Z349" s="7" t="b">
        <f t="shared" si="76"/>
        <v>1</v>
      </c>
      <c r="AA349" s="8" t="b">
        <f t="shared" si="88"/>
        <v>1</v>
      </c>
      <c r="AB349" s="9" t="b">
        <f t="shared" si="89"/>
        <v>0</v>
      </c>
      <c r="AC349" s="10" t="b">
        <f t="shared" si="77"/>
        <v>1</v>
      </c>
      <c r="AD349" s="10">
        <f t="shared" si="78"/>
        <v>1</v>
      </c>
      <c r="AE349" s="10">
        <f t="shared" si="79"/>
        <v>1</v>
      </c>
      <c r="AF349" s="10">
        <f t="shared" si="80"/>
        <v>1</v>
      </c>
      <c r="AG349" s="10">
        <f t="shared" si="81"/>
        <v>1</v>
      </c>
      <c r="AH349" s="10">
        <f t="shared" si="82"/>
        <v>1</v>
      </c>
      <c r="AI349" s="11" t="b">
        <f t="shared" si="83"/>
        <v>1</v>
      </c>
      <c r="AJ349" s="11">
        <f t="shared" si="84"/>
        <v>1</v>
      </c>
      <c r="AK349" s="11">
        <f t="shared" si="85"/>
        <v>1</v>
      </c>
      <c r="AL349" s="11">
        <f t="shared" si="86"/>
        <v>1</v>
      </c>
      <c r="AM349" s="11">
        <f t="shared" si="87"/>
        <v>1</v>
      </c>
    </row>
    <row r="350" spans="1:39" x14ac:dyDescent="0.25">
      <c r="A350" s="12">
        <v>44535</v>
      </c>
      <c r="B350">
        <v>2022</v>
      </c>
      <c r="C350" t="s">
        <v>81</v>
      </c>
      <c r="D350" t="s">
        <v>150</v>
      </c>
      <c r="E350" t="s">
        <v>3155</v>
      </c>
      <c r="F350" t="s">
        <v>3190</v>
      </c>
      <c r="G350" t="s">
        <v>3248</v>
      </c>
      <c r="H350" t="s">
        <v>3249</v>
      </c>
      <c r="I350" t="s">
        <v>3250</v>
      </c>
      <c r="J350" t="s">
        <v>3251</v>
      </c>
      <c r="K350" t="s">
        <v>47</v>
      </c>
      <c r="L350" t="s">
        <v>47</v>
      </c>
      <c r="M350" t="s">
        <v>47</v>
      </c>
      <c r="N350" t="s">
        <v>47</v>
      </c>
      <c r="O350" t="s">
        <v>47</v>
      </c>
      <c r="P350" t="s">
        <v>47</v>
      </c>
      <c r="Q350" t="s">
        <v>3252</v>
      </c>
      <c r="R350" t="s">
        <v>3253</v>
      </c>
      <c r="S350" s="28">
        <v>0.40803033620694401</v>
      </c>
      <c r="T350" s="28">
        <v>0.59196966379305604</v>
      </c>
      <c r="U350">
        <v>108</v>
      </c>
      <c r="V350">
        <v>109</v>
      </c>
      <c r="W350">
        <v>77</v>
      </c>
      <c r="X350" t="s">
        <v>1525</v>
      </c>
      <c r="Y350" t="s">
        <v>1084</v>
      </c>
      <c r="Z350" s="7" t="b">
        <f t="shared" si="76"/>
        <v>0</v>
      </c>
      <c r="AA350" s="8" t="b">
        <f t="shared" si="88"/>
        <v>0</v>
      </c>
      <c r="AB350" s="9" t="b">
        <f t="shared" si="89"/>
        <v>1</v>
      </c>
      <c r="AC350" s="10" t="b">
        <f t="shared" si="77"/>
        <v>1</v>
      </c>
      <c r="AD350" s="10">
        <f t="shared" si="78"/>
        <v>1</v>
      </c>
      <c r="AE350" s="10">
        <f t="shared" si="79"/>
        <v>1</v>
      </c>
      <c r="AF350" s="10">
        <f t="shared" si="80"/>
        <v>1</v>
      </c>
      <c r="AG350" s="10">
        <f t="shared" si="81"/>
        <v>1</v>
      </c>
      <c r="AH350" s="10">
        <f t="shared" si="82"/>
        <v>1</v>
      </c>
      <c r="AI350" s="11" t="b">
        <f t="shared" si="83"/>
        <v>1</v>
      </c>
      <c r="AJ350" s="11">
        <f t="shared" si="84"/>
        <v>1</v>
      </c>
      <c r="AK350" s="11">
        <f t="shared" si="85"/>
        <v>1</v>
      </c>
      <c r="AL350" s="11">
        <f t="shared" si="86"/>
        <v>1</v>
      </c>
      <c r="AM350" s="11">
        <f t="shared" si="87"/>
        <v>1</v>
      </c>
    </row>
    <row r="351" spans="1:39" x14ac:dyDescent="0.25">
      <c r="A351" s="12">
        <v>44535</v>
      </c>
      <c r="B351">
        <v>2022</v>
      </c>
      <c r="C351" t="s">
        <v>100</v>
      </c>
      <c r="D351" t="s">
        <v>141</v>
      </c>
      <c r="E351" t="s">
        <v>3172</v>
      </c>
      <c r="F351" t="s">
        <v>3107</v>
      </c>
      <c r="G351" t="s">
        <v>3254</v>
      </c>
      <c r="H351" t="s">
        <v>3255</v>
      </c>
      <c r="I351" t="s">
        <v>3256</v>
      </c>
      <c r="J351" t="s">
        <v>3257</v>
      </c>
      <c r="K351" t="s">
        <v>47</v>
      </c>
      <c r="L351" t="s">
        <v>47</v>
      </c>
      <c r="M351" t="s">
        <v>47</v>
      </c>
      <c r="N351" t="s">
        <v>47</v>
      </c>
      <c r="O351" t="s">
        <v>47</v>
      </c>
      <c r="P351" t="s">
        <v>47</v>
      </c>
      <c r="Q351" t="s">
        <v>3258</v>
      </c>
      <c r="R351" t="s">
        <v>3259</v>
      </c>
      <c r="S351" s="28">
        <v>0.892823030033989</v>
      </c>
      <c r="T351" s="28">
        <v>0.107176969966011</v>
      </c>
      <c r="U351">
        <v>127</v>
      </c>
      <c r="V351">
        <v>130</v>
      </c>
      <c r="W351">
        <v>26</v>
      </c>
      <c r="X351" t="s">
        <v>1143</v>
      </c>
      <c r="Y351" t="s">
        <v>1094</v>
      </c>
      <c r="Z351" s="7" t="b">
        <f t="shared" si="76"/>
        <v>0</v>
      </c>
      <c r="AA351" s="8" t="b">
        <f t="shared" si="88"/>
        <v>1</v>
      </c>
      <c r="AB351" s="9" t="b">
        <f t="shared" si="89"/>
        <v>0</v>
      </c>
      <c r="AC351" s="10" t="b">
        <f t="shared" si="77"/>
        <v>0</v>
      </c>
      <c r="AD351" s="10" t="b">
        <f t="shared" si="78"/>
        <v>0</v>
      </c>
      <c r="AE351" s="10" t="b">
        <f t="shared" si="79"/>
        <v>0</v>
      </c>
      <c r="AF351" s="10" t="b">
        <f t="shared" si="80"/>
        <v>0</v>
      </c>
      <c r="AG351" s="10" t="b">
        <f t="shared" si="81"/>
        <v>0</v>
      </c>
      <c r="AH351" s="10" t="b">
        <f t="shared" si="82"/>
        <v>0</v>
      </c>
      <c r="AI351" s="11">
        <f t="shared" si="83"/>
        <v>0</v>
      </c>
      <c r="AJ351" s="11">
        <f t="shared" si="84"/>
        <v>0</v>
      </c>
      <c r="AK351" s="11">
        <f t="shared" si="85"/>
        <v>0</v>
      </c>
      <c r="AL351" s="11">
        <f t="shared" si="86"/>
        <v>0</v>
      </c>
      <c r="AM351" s="11">
        <f t="shared" si="87"/>
        <v>0</v>
      </c>
    </row>
    <row r="352" spans="1:39" x14ac:dyDescent="0.25">
      <c r="A352" s="12">
        <v>44535</v>
      </c>
      <c r="B352">
        <v>2022</v>
      </c>
      <c r="C352" t="s">
        <v>80</v>
      </c>
      <c r="D352" t="s">
        <v>71</v>
      </c>
      <c r="E352" t="s">
        <v>3130</v>
      </c>
      <c r="F352" t="s">
        <v>3154</v>
      </c>
      <c r="G352" t="s">
        <v>3260</v>
      </c>
      <c r="H352" t="s">
        <v>3261</v>
      </c>
      <c r="I352" t="s">
        <v>3262</v>
      </c>
      <c r="J352" t="s">
        <v>3263</v>
      </c>
      <c r="K352" t="s">
        <v>47</v>
      </c>
      <c r="L352" t="s">
        <v>47</v>
      </c>
      <c r="M352" t="s">
        <v>47</v>
      </c>
      <c r="N352" t="s">
        <v>47</v>
      </c>
      <c r="O352" t="s">
        <v>47</v>
      </c>
      <c r="P352" t="s">
        <v>47</v>
      </c>
      <c r="Q352" t="s">
        <v>3264</v>
      </c>
      <c r="R352" t="s">
        <v>3265</v>
      </c>
      <c r="S352" s="28">
        <v>0.61851806652475805</v>
      </c>
      <c r="T352" s="28">
        <v>0.38148193347524201</v>
      </c>
      <c r="U352">
        <v>102</v>
      </c>
      <c r="V352">
        <v>90</v>
      </c>
      <c r="W352">
        <v>51</v>
      </c>
      <c r="X352" t="s">
        <v>1114</v>
      </c>
      <c r="Y352" t="s">
        <v>1213</v>
      </c>
      <c r="Z352" s="7" t="b">
        <f t="shared" ref="Z352:Z415" si="90">U352&gt;V352</f>
        <v>1</v>
      </c>
      <c r="AA352" s="8" t="b">
        <f t="shared" si="88"/>
        <v>1</v>
      </c>
      <c r="AB352" s="9" t="b">
        <f t="shared" si="89"/>
        <v>0</v>
      </c>
      <c r="AC352" s="10" t="b">
        <f t="shared" ref="AC352:AC415" si="91">IF(Z352=TRUE,AA352,AB352)</f>
        <v>1</v>
      </c>
      <c r="AD352" s="10" t="b">
        <f t="shared" ref="AD352:AD415" si="92">IF(AND(OR(S352&gt;=60%,T352&gt;=60%)=TRUE,AC352=TRUE),TRUE,IF(AND(OR(S352&gt;=60%,T352&gt;=60%)=FALSE,AC352=TRUE),1,IF(AND(OR(S352&gt;=60%,T352&gt;=60%)=FALSE,AC352=FALSE),0,IF(AND(OR(S352&gt;=60%,T352&gt;=60%)=TRUE,AC352=FALSE),FALSE,"вне условия"))))</f>
        <v>1</v>
      </c>
      <c r="AE352" s="10">
        <f t="shared" ref="AE352:AE415" si="93">IF(AND(OR(S352&gt;=65%,T352&gt;=65%)=TRUE,AC352=TRUE),TRUE,IF(AND(OR(S352&gt;=65%,T352&gt;=65%)=FALSE,AC352=TRUE),1,IF(AND(OR(S352&gt;=65%,T352&gt;=65%)=FALSE,AC352=FALSE),0,IF(AND(OR(S352&gt;=65%,T352&gt;=65%)=TRUE,AC352=FALSE),FALSE,"вне условия"))))</f>
        <v>1</v>
      </c>
      <c r="AF352" s="10">
        <f t="shared" ref="AF352:AF415" si="94">IF(AND(OR(S352&gt;=70%,T352&gt;=70%)=TRUE,AC352=TRUE),TRUE,IF(AND(OR(S352&gt;=70%,T352&gt;=70%)=FALSE,AC352=TRUE),1,IF(AND(OR(S352&gt;=70%,T352&gt;=70%)=FALSE,AC352=FALSE),0,IF(AND(OR(S352&gt;=70%,T352&gt;=70%)=TRUE,AC352=FALSE),FALSE,"вне условия"))))</f>
        <v>1</v>
      </c>
      <c r="AG352" s="10">
        <f t="shared" ref="AG352:AG415" si="95">IF(AND(OR(S352&gt;=75%,T352&gt;=75%)=TRUE,AC352=TRUE),TRUE,IF(AND(OR(S352&gt;=75%,T352&gt;=75%)=FALSE,AC352=TRUE),1,IF(AND(OR(S352&gt;=75%,T352&gt;=75%)=FALSE,AC352=FALSE),0,IF(AND(OR(S352&gt;=75%,T352&gt;=75%)=TRUE,AC352=FALSE),FALSE,"вне условия"))))</f>
        <v>1</v>
      </c>
      <c r="AH352" s="10">
        <f t="shared" ref="AH352:AH415" si="96">IF(AND(OR(S352&gt;=80%,T352&gt;=80%)=TRUE,AC352=TRUE),TRUE,IF(AND(OR(S352&gt;=80%,T352&gt;=80%)=FALSE,AC352=TRUE),1,IF(AND(OR(S352&gt;=80%,T352&gt;=80%)=FALSE,AC352=FALSE),0,IF(AND(OR(S352&gt;=80%,T352&gt;=80%)=TRUE,AC352=FALSE),FALSE,"вне условия"))))</f>
        <v>1</v>
      </c>
      <c r="AI352" s="11">
        <f t="shared" ref="AI352:AI415" si="97">IF(AND(OR(AND(S352&lt;60%,S352&gt;=50%),AND(T352&lt;60%,T352&gt;=50%))=TRUE,AC352=TRUE),TRUE,IF(AND(OR(AND(S352&lt;60%,S352&gt;=50%),AND(T352&lt;60%,T352&gt;=50%))=FALSE,AC352=TRUE),1,IF(AND(OR(AND(S352&lt;60%,S352&gt;=50%),AND(T352&lt;60%,T352&gt;=50%))=FALSE,AC352=FALSE),0,IF(AND(OR(AND(S352&lt;60%,S352&gt;=50%),AND(T352&lt;60%,T352&gt;=50%))=TRUE,AC352=FALSE),FALSE,"вне условия"))))</f>
        <v>1</v>
      </c>
      <c r="AJ352" s="11" t="b">
        <f t="shared" ref="AJ352:AJ415" si="98">IF(AND(OR(AND(S352&lt;65%,S352&gt;=60%),AND(T352&lt;65%,T352&gt;=60%))=TRUE,AC352=TRUE),TRUE,IF(AND(OR(AND(S352&lt;65%,S352&gt;=60%),AND(T352&lt;65%,T352&gt;=60%))=FALSE,AC352=TRUE),1,IF(AND(OR(AND(S352&lt;65%,S352&gt;=60%),AND(T352&lt;65%,T352&gt;=60%))=FALSE,AC352=FALSE),0,IF(AND(OR(AND(S352&lt;65%,S352&gt;=60%),AND(T352&lt;65%,T352&gt;=60%))=TRUE,AC352=FALSE),FALSE,"вне условия"))))</f>
        <v>1</v>
      </c>
      <c r="AK352" s="11">
        <f t="shared" ref="AK352:AK415" si="99">IF(AND(OR(AND(S352&lt;70%,S352&gt;=65%),AND(T352&lt;70%,T352&gt;=65%))=TRUE,AC352=TRUE),TRUE,IF(AND(OR(AND(S352&lt;70%,S352&gt;=65%),AND(T352&lt;70%,T352&gt;=65%))=FALSE,AC352=TRUE),1,IF(AND(OR(AND(S352&lt;70%,S352&gt;=65%),AND(T352&lt;70%,T352&gt;=65%))=FALSE,AC352=FALSE),0,IF(AND(OR(AND(S352&lt;70%,S352&gt;=65%),AND(T352&lt;70%,T352&gt;=65%))=TRUE,AC352=FALSE),FALSE,"вне условия"))))</f>
        <v>1</v>
      </c>
      <c r="AL352" s="11">
        <f t="shared" ref="AL352:AL415" si="100">IF(AND(OR(AND(S352&lt;75%,S352&gt;=70%),AND(T352&lt;75%,T352&gt;=70%))=TRUE,AC352=TRUE),TRUE,IF(AND(OR(AND(S352&lt;75%,S352&gt;=70%),AND(T352&lt;75%,T352&gt;=70%))=FALSE,AC352=TRUE),1,IF(AND(OR(AND(S352&lt;75%,S352&gt;=70%),AND(T352&lt;75%,T352&gt;=70%))=FALSE,AC352=FALSE),0,IF(AND(OR(AND(S352&lt;75%,S352&gt;=70%),AND(T352&lt;75%,T352&gt;=70%))=TRUE,AC352=FALSE),FALSE,"вне условия"))))</f>
        <v>1</v>
      </c>
      <c r="AM352" s="11">
        <f t="shared" ref="AM352:AM415" si="101">IF(AND(OR(AND(S352&lt;80%,S352&gt;=75%),AND(T352&lt;80%,T352&gt;=75%))=TRUE,AC352=TRUE),TRUE,IF(AND(OR(AND(S352&lt;80%,S352&gt;=75%),AND(T352&lt;80%,T352&gt;=75%))=FALSE,AC352=TRUE),1,IF(AND(OR(AND(S352&lt;80%,S352&gt;=75%),AND(T352&lt;80%,T352&gt;=75%))=FALSE,AC352=FALSE),0,IF(AND(OR(AND(S352&lt;80%,S352&gt;=75%),AND(T352&lt;80%,T352&gt;=75%))=TRUE,AC352=FALSE),FALSE,"вне условия"))))</f>
        <v>1</v>
      </c>
    </row>
    <row r="353" spans="1:39" x14ac:dyDescent="0.25">
      <c r="A353" s="12">
        <v>44535</v>
      </c>
      <c r="B353">
        <v>2022</v>
      </c>
      <c r="C353" t="s">
        <v>101</v>
      </c>
      <c r="D353" t="s">
        <v>91</v>
      </c>
      <c r="E353" t="s">
        <v>3178</v>
      </c>
      <c r="F353" t="s">
        <v>3185</v>
      </c>
      <c r="G353" t="s">
        <v>3266</v>
      </c>
      <c r="H353" t="s">
        <v>3267</v>
      </c>
      <c r="I353" t="s">
        <v>3268</v>
      </c>
      <c r="J353" t="s">
        <v>3269</v>
      </c>
      <c r="K353" t="s">
        <v>47</v>
      </c>
      <c r="L353" t="s">
        <v>47</v>
      </c>
      <c r="M353" t="s">
        <v>47</v>
      </c>
      <c r="N353" t="s">
        <v>47</v>
      </c>
      <c r="O353" t="s">
        <v>47</v>
      </c>
      <c r="P353" t="s">
        <v>47</v>
      </c>
      <c r="Q353" t="s">
        <v>3270</v>
      </c>
      <c r="R353" t="s">
        <v>3271</v>
      </c>
      <c r="S353" s="28">
        <v>0.50806006895973799</v>
      </c>
      <c r="T353" s="28">
        <v>0.49193993104026201</v>
      </c>
      <c r="U353">
        <v>118</v>
      </c>
      <c r="V353">
        <v>108</v>
      </c>
      <c r="W353">
        <v>13</v>
      </c>
      <c r="X353" t="s">
        <v>1064</v>
      </c>
      <c r="Y353" t="s">
        <v>1064</v>
      </c>
      <c r="Z353" s="7" t="b">
        <f t="shared" si="90"/>
        <v>1</v>
      </c>
      <c r="AA353" s="8" t="b">
        <f t="shared" si="88"/>
        <v>1</v>
      </c>
      <c r="AB353" s="9" t="b">
        <f t="shared" si="89"/>
        <v>0</v>
      </c>
      <c r="AC353" s="10" t="b">
        <f t="shared" si="91"/>
        <v>1</v>
      </c>
      <c r="AD353" s="10">
        <f t="shared" si="92"/>
        <v>1</v>
      </c>
      <c r="AE353" s="10">
        <f t="shared" si="93"/>
        <v>1</v>
      </c>
      <c r="AF353" s="10">
        <f t="shared" si="94"/>
        <v>1</v>
      </c>
      <c r="AG353" s="10">
        <f t="shared" si="95"/>
        <v>1</v>
      </c>
      <c r="AH353" s="10">
        <f t="shared" si="96"/>
        <v>1</v>
      </c>
      <c r="AI353" s="11" t="b">
        <f t="shared" si="97"/>
        <v>1</v>
      </c>
      <c r="AJ353" s="11">
        <f t="shared" si="98"/>
        <v>1</v>
      </c>
      <c r="AK353" s="11">
        <f t="shared" si="99"/>
        <v>1</v>
      </c>
      <c r="AL353" s="11">
        <f t="shared" si="100"/>
        <v>1</v>
      </c>
      <c r="AM353" s="11">
        <f t="shared" si="101"/>
        <v>1</v>
      </c>
    </row>
    <row r="354" spans="1:39" x14ac:dyDescent="0.25">
      <c r="A354" s="12">
        <v>44536</v>
      </c>
      <c r="B354">
        <v>2022</v>
      </c>
      <c r="C354" t="s">
        <v>141</v>
      </c>
      <c r="D354" t="s">
        <v>40</v>
      </c>
      <c r="E354" t="s">
        <v>3257</v>
      </c>
      <c r="F354" t="s">
        <v>3173</v>
      </c>
      <c r="G354" t="s">
        <v>3272</v>
      </c>
      <c r="H354" t="s">
        <v>3273</v>
      </c>
      <c r="I354" t="s">
        <v>3274</v>
      </c>
      <c r="J354" t="s">
        <v>3275</v>
      </c>
      <c r="K354" t="s">
        <v>47</v>
      </c>
      <c r="L354" t="s">
        <v>47</v>
      </c>
      <c r="M354" t="s">
        <v>47</v>
      </c>
      <c r="N354" t="s">
        <v>47</v>
      </c>
      <c r="O354" t="s">
        <v>47</v>
      </c>
      <c r="P354" t="s">
        <v>47</v>
      </c>
      <c r="Q354" t="s">
        <v>3276</v>
      </c>
      <c r="R354" t="s">
        <v>3277</v>
      </c>
      <c r="S354" s="28">
        <v>0.21797299276306401</v>
      </c>
      <c r="T354" s="28">
        <v>0.78202700723693697</v>
      </c>
      <c r="U354">
        <v>124</v>
      </c>
      <c r="V354">
        <v>127</v>
      </c>
      <c r="W354">
        <v>31</v>
      </c>
      <c r="X354" t="s">
        <v>1375</v>
      </c>
      <c r="Y354" t="s">
        <v>1375</v>
      </c>
      <c r="Z354" s="7" t="b">
        <f t="shared" si="90"/>
        <v>0</v>
      </c>
      <c r="AA354" s="8" t="b">
        <f t="shared" si="88"/>
        <v>0</v>
      </c>
      <c r="AB354" s="9" t="b">
        <f t="shared" si="89"/>
        <v>1</v>
      </c>
      <c r="AC354" s="10" t="b">
        <f t="shared" si="91"/>
        <v>1</v>
      </c>
      <c r="AD354" s="10" t="b">
        <f t="shared" si="92"/>
        <v>1</v>
      </c>
      <c r="AE354" s="10" t="b">
        <f t="shared" si="93"/>
        <v>1</v>
      </c>
      <c r="AF354" s="10" t="b">
        <f t="shared" si="94"/>
        <v>1</v>
      </c>
      <c r="AG354" s="10" t="b">
        <f t="shared" si="95"/>
        <v>1</v>
      </c>
      <c r="AH354" s="10">
        <f t="shared" si="96"/>
        <v>1</v>
      </c>
      <c r="AI354" s="11">
        <f t="shared" si="97"/>
        <v>1</v>
      </c>
      <c r="AJ354" s="11">
        <f t="shared" si="98"/>
        <v>1</v>
      </c>
      <c r="AK354" s="11">
        <f t="shared" si="99"/>
        <v>1</v>
      </c>
      <c r="AL354" s="11">
        <f t="shared" si="100"/>
        <v>1</v>
      </c>
      <c r="AM354" s="11" t="b">
        <f t="shared" si="101"/>
        <v>1</v>
      </c>
    </row>
    <row r="355" spans="1:39" x14ac:dyDescent="0.25">
      <c r="A355" s="12">
        <v>44536</v>
      </c>
      <c r="B355">
        <v>2022</v>
      </c>
      <c r="C355" t="s">
        <v>70</v>
      </c>
      <c r="D355" t="s">
        <v>71</v>
      </c>
      <c r="E355" t="s">
        <v>3160</v>
      </c>
      <c r="F355" t="s">
        <v>3263</v>
      </c>
      <c r="G355" t="s">
        <v>3278</v>
      </c>
      <c r="H355" t="s">
        <v>3279</v>
      </c>
      <c r="I355" t="s">
        <v>3280</v>
      </c>
      <c r="J355" t="s">
        <v>3281</v>
      </c>
      <c r="K355" t="s">
        <v>47</v>
      </c>
      <c r="L355" t="s">
        <v>47</v>
      </c>
      <c r="M355" t="s">
        <v>47</v>
      </c>
      <c r="N355" t="s">
        <v>47</v>
      </c>
      <c r="O355" t="s">
        <v>47</v>
      </c>
      <c r="P355" t="s">
        <v>47</v>
      </c>
      <c r="Q355" t="s">
        <v>3282</v>
      </c>
      <c r="R355" t="s">
        <v>3283</v>
      </c>
      <c r="S355" s="28">
        <v>0.75765978620311503</v>
      </c>
      <c r="T355" s="28">
        <v>0.242340213796885</v>
      </c>
      <c r="U355">
        <v>116</v>
      </c>
      <c r="V355">
        <v>110</v>
      </c>
      <c r="W355">
        <v>60</v>
      </c>
      <c r="X355" t="s">
        <v>1065</v>
      </c>
      <c r="Y355" t="s">
        <v>1075</v>
      </c>
      <c r="Z355" s="7" t="b">
        <f t="shared" si="90"/>
        <v>1</v>
      </c>
      <c r="AA355" s="8" t="b">
        <f t="shared" si="88"/>
        <v>1</v>
      </c>
      <c r="AB355" s="9" t="b">
        <f t="shared" si="89"/>
        <v>0</v>
      </c>
      <c r="AC355" s="10" t="b">
        <f t="shared" si="91"/>
        <v>1</v>
      </c>
      <c r="AD355" s="10" t="b">
        <f t="shared" si="92"/>
        <v>1</v>
      </c>
      <c r="AE355" s="10" t="b">
        <f t="shared" si="93"/>
        <v>1</v>
      </c>
      <c r="AF355" s="10" t="b">
        <f t="shared" si="94"/>
        <v>1</v>
      </c>
      <c r="AG355" s="10" t="b">
        <f t="shared" si="95"/>
        <v>1</v>
      </c>
      <c r="AH355" s="10">
        <f t="shared" si="96"/>
        <v>1</v>
      </c>
      <c r="AI355" s="11">
        <f t="shared" si="97"/>
        <v>1</v>
      </c>
      <c r="AJ355" s="11">
        <f t="shared" si="98"/>
        <v>1</v>
      </c>
      <c r="AK355" s="11">
        <f t="shared" si="99"/>
        <v>1</v>
      </c>
      <c r="AL355" s="11">
        <f t="shared" si="100"/>
        <v>1</v>
      </c>
      <c r="AM355" s="11" t="b">
        <f t="shared" si="101"/>
        <v>1</v>
      </c>
    </row>
    <row r="356" spans="1:39" x14ac:dyDescent="0.25">
      <c r="A356" s="12">
        <v>44536</v>
      </c>
      <c r="B356">
        <v>2022</v>
      </c>
      <c r="C356" t="s">
        <v>60</v>
      </c>
      <c r="D356" t="s">
        <v>131</v>
      </c>
      <c r="E356" t="s">
        <v>3143</v>
      </c>
      <c r="F356" t="s">
        <v>3137</v>
      </c>
      <c r="G356" t="s">
        <v>3284</v>
      </c>
      <c r="H356" t="s">
        <v>3285</v>
      </c>
      <c r="I356" t="s">
        <v>3286</v>
      </c>
      <c r="J356" t="s">
        <v>3287</v>
      </c>
      <c r="K356" t="s">
        <v>47</v>
      </c>
      <c r="L356" t="s">
        <v>47</v>
      </c>
      <c r="M356" t="s">
        <v>47</v>
      </c>
      <c r="N356" t="s">
        <v>47</v>
      </c>
      <c r="O356" t="s">
        <v>47</v>
      </c>
      <c r="P356" t="s">
        <v>47</v>
      </c>
      <c r="Q356" t="s">
        <v>3288</v>
      </c>
      <c r="R356" t="s">
        <v>3289</v>
      </c>
      <c r="S356" s="28">
        <v>0.64825231431010799</v>
      </c>
      <c r="T356" s="28">
        <v>0.35174768568989201</v>
      </c>
      <c r="U356">
        <v>103</v>
      </c>
      <c r="V356">
        <v>114</v>
      </c>
      <c r="W356">
        <v>1</v>
      </c>
      <c r="X356" t="s">
        <v>1162</v>
      </c>
      <c r="Y356" t="s">
        <v>1253</v>
      </c>
      <c r="Z356" s="7" t="b">
        <f t="shared" si="90"/>
        <v>0</v>
      </c>
      <c r="AA356" s="8" t="b">
        <f t="shared" si="88"/>
        <v>1</v>
      </c>
      <c r="AB356" s="9" t="b">
        <f t="shared" si="89"/>
        <v>0</v>
      </c>
      <c r="AC356" s="10" t="b">
        <f t="shared" si="91"/>
        <v>0</v>
      </c>
      <c r="AD356" s="10" t="b">
        <f t="shared" si="92"/>
        <v>0</v>
      </c>
      <c r="AE356" s="10">
        <f t="shared" si="93"/>
        <v>0</v>
      </c>
      <c r="AF356" s="10">
        <f t="shared" si="94"/>
        <v>0</v>
      </c>
      <c r="AG356" s="10">
        <f t="shared" si="95"/>
        <v>0</v>
      </c>
      <c r="AH356" s="10">
        <f t="shared" si="96"/>
        <v>0</v>
      </c>
      <c r="AI356" s="11">
        <f t="shared" si="97"/>
        <v>0</v>
      </c>
      <c r="AJ356" s="11" t="b">
        <f t="shared" si="98"/>
        <v>0</v>
      </c>
      <c r="AK356" s="11">
        <f t="shared" si="99"/>
        <v>0</v>
      </c>
      <c r="AL356" s="11">
        <f t="shared" si="100"/>
        <v>0</v>
      </c>
      <c r="AM356" s="11">
        <f t="shared" si="101"/>
        <v>0</v>
      </c>
    </row>
    <row r="357" spans="1:39" x14ac:dyDescent="0.25">
      <c r="A357" s="12">
        <v>44536</v>
      </c>
      <c r="B357">
        <v>2022</v>
      </c>
      <c r="C357" t="s">
        <v>110</v>
      </c>
      <c r="D357" t="s">
        <v>120</v>
      </c>
      <c r="E357" t="s">
        <v>3215</v>
      </c>
      <c r="F357" t="s">
        <v>3233</v>
      </c>
      <c r="G357" t="s">
        <v>3290</v>
      </c>
      <c r="H357" t="s">
        <v>3291</v>
      </c>
      <c r="I357" t="s">
        <v>3292</v>
      </c>
      <c r="J357" t="s">
        <v>3293</v>
      </c>
      <c r="K357" t="s">
        <v>47</v>
      </c>
      <c r="L357" t="s">
        <v>47</v>
      </c>
      <c r="M357" t="s">
        <v>47</v>
      </c>
      <c r="N357" t="s">
        <v>47</v>
      </c>
      <c r="O357" t="s">
        <v>47</v>
      </c>
      <c r="P357" t="s">
        <v>47</v>
      </c>
      <c r="Q357" t="s">
        <v>3294</v>
      </c>
      <c r="R357" t="s">
        <v>3295</v>
      </c>
      <c r="S357" s="28">
        <v>0.64241945407311296</v>
      </c>
      <c r="T357" s="28">
        <v>0.35758054592688698</v>
      </c>
      <c r="U357">
        <v>90</v>
      </c>
      <c r="V357">
        <v>105</v>
      </c>
      <c r="W357">
        <v>59</v>
      </c>
      <c r="X357" t="s">
        <v>1180</v>
      </c>
      <c r="Y357" t="s">
        <v>1576</v>
      </c>
      <c r="Z357" s="7" t="b">
        <f t="shared" si="90"/>
        <v>0</v>
      </c>
      <c r="AA357" s="8" t="b">
        <f t="shared" si="88"/>
        <v>1</v>
      </c>
      <c r="AB357" s="9" t="b">
        <f t="shared" si="89"/>
        <v>0</v>
      </c>
      <c r="AC357" s="10" t="b">
        <f t="shared" si="91"/>
        <v>0</v>
      </c>
      <c r="AD357" s="10" t="b">
        <f t="shared" si="92"/>
        <v>0</v>
      </c>
      <c r="AE357" s="10">
        <f t="shared" si="93"/>
        <v>0</v>
      </c>
      <c r="AF357" s="10">
        <f t="shared" si="94"/>
        <v>0</v>
      </c>
      <c r="AG357" s="10">
        <f t="shared" si="95"/>
        <v>0</v>
      </c>
      <c r="AH357" s="10">
        <f t="shared" si="96"/>
        <v>0</v>
      </c>
      <c r="AI357" s="11">
        <f t="shared" si="97"/>
        <v>0</v>
      </c>
      <c r="AJ357" s="11" t="b">
        <f t="shared" si="98"/>
        <v>0</v>
      </c>
      <c r="AK357" s="11">
        <f t="shared" si="99"/>
        <v>0</v>
      </c>
      <c r="AL357" s="11">
        <f t="shared" si="100"/>
        <v>0</v>
      </c>
      <c r="AM357" s="11">
        <f t="shared" si="101"/>
        <v>0</v>
      </c>
    </row>
    <row r="358" spans="1:39" x14ac:dyDescent="0.25">
      <c r="A358" s="12">
        <v>44536</v>
      </c>
      <c r="B358">
        <v>2022</v>
      </c>
      <c r="C358" t="s">
        <v>130</v>
      </c>
      <c r="D358" t="s">
        <v>100</v>
      </c>
      <c r="E358" t="s">
        <v>3167</v>
      </c>
      <c r="F358" t="s">
        <v>3256</v>
      </c>
      <c r="G358" t="s">
        <v>3296</v>
      </c>
      <c r="H358" t="s">
        <v>3297</v>
      </c>
      <c r="I358" t="s">
        <v>3298</v>
      </c>
      <c r="J358" t="s">
        <v>3299</v>
      </c>
      <c r="K358" t="s">
        <v>47</v>
      </c>
      <c r="L358" t="s">
        <v>47</v>
      </c>
      <c r="M358" t="s">
        <v>47</v>
      </c>
      <c r="N358" t="s">
        <v>47</v>
      </c>
      <c r="O358" t="s">
        <v>47</v>
      </c>
      <c r="P358" t="s">
        <v>47</v>
      </c>
      <c r="Q358" t="s">
        <v>3300</v>
      </c>
      <c r="R358" t="s">
        <v>3301</v>
      </c>
      <c r="S358" s="28">
        <v>0.58053926265463396</v>
      </c>
      <c r="T358" s="28">
        <v>0.41946073734536599</v>
      </c>
      <c r="U358">
        <v>110</v>
      </c>
      <c r="V358">
        <v>121</v>
      </c>
      <c r="W358">
        <v>72</v>
      </c>
      <c r="X358" t="s">
        <v>1189</v>
      </c>
      <c r="Y358" t="s">
        <v>1105</v>
      </c>
      <c r="Z358" s="7" t="b">
        <f t="shared" si="90"/>
        <v>0</v>
      </c>
      <c r="AA358" s="8" t="b">
        <f t="shared" si="88"/>
        <v>1</v>
      </c>
      <c r="AB358" s="9" t="b">
        <f t="shared" si="89"/>
        <v>0</v>
      </c>
      <c r="AC358" s="10" t="b">
        <f t="shared" si="91"/>
        <v>0</v>
      </c>
      <c r="AD358" s="10">
        <f t="shared" si="92"/>
        <v>0</v>
      </c>
      <c r="AE358" s="10">
        <f t="shared" si="93"/>
        <v>0</v>
      </c>
      <c r="AF358" s="10">
        <f t="shared" si="94"/>
        <v>0</v>
      </c>
      <c r="AG358" s="10">
        <f t="shared" si="95"/>
        <v>0</v>
      </c>
      <c r="AH358" s="10">
        <f t="shared" si="96"/>
        <v>0</v>
      </c>
      <c r="AI358" s="11" t="b">
        <f t="shared" si="97"/>
        <v>0</v>
      </c>
      <c r="AJ358" s="11">
        <f t="shared" si="98"/>
        <v>0</v>
      </c>
      <c r="AK358" s="11">
        <f t="shared" si="99"/>
        <v>0</v>
      </c>
      <c r="AL358" s="11">
        <f t="shared" si="100"/>
        <v>0</v>
      </c>
      <c r="AM358" s="11">
        <f t="shared" si="101"/>
        <v>0</v>
      </c>
    </row>
    <row r="359" spans="1:39" x14ac:dyDescent="0.25">
      <c r="A359" s="12">
        <v>44536</v>
      </c>
      <c r="B359">
        <v>2022</v>
      </c>
      <c r="C359" t="s">
        <v>111</v>
      </c>
      <c r="D359" t="s">
        <v>151</v>
      </c>
      <c r="E359" t="s">
        <v>3221</v>
      </c>
      <c r="F359" t="s">
        <v>3209</v>
      </c>
      <c r="G359" t="s">
        <v>3302</v>
      </c>
      <c r="H359" t="s">
        <v>3303</v>
      </c>
      <c r="I359" t="s">
        <v>3304</v>
      </c>
      <c r="J359" t="s">
        <v>3305</v>
      </c>
      <c r="K359" t="s">
        <v>47</v>
      </c>
      <c r="L359" t="s">
        <v>47</v>
      </c>
      <c r="M359" t="s">
        <v>47</v>
      </c>
      <c r="N359" t="s">
        <v>47</v>
      </c>
      <c r="O359" t="s">
        <v>47</v>
      </c>
      <c r="P359" t="s">
        <v>47</v>
      </c>
      <c r="Q359" t="s">
        <v>3306</v>
      </c>
      <c r="R359" t="s">
        <v>3307</v>
      </c>
      <c r="S359" s="28">
        <v>0.58324954412548102</v>
      </c>
      <c r="T359" s="28">
        <v>0.41675045587451898</v>
      </c>
      <c r="U359">
        <v>109</v>
      </c>
      <c r="V359">
        <v>97</v>
      </c>
      <c r="W359">
        <v>60</v>
      </c>
      <c r="X359" t="s">
        <v>1197</v>
      </c>
      <c r="Y359" t="s">
        <v>1206</v>
      </c>
      <c r="Z359" s="7" t="b">
        <f t="shared" si="90"/>
        <v>1</v>
      </c>
      <c r="AA359" s="8" t="b">
        <f t="shared" si="88"/>
        <v>1</v>
      </c>
      <c r="AB359" s="9" t="b">
        <f t="shared" si="89"/>
        <v>0</v>
      </c>
      <c r="AC359" s="10" t="b">
        <f t="shared" si="91"/>
        <v>1</v>
      </c>
      <c r="AD359" s="10">
        <f t="shared" si="92"/>
        <v>1</v>
      </c>
      <c r="AE359" s="10">
        <f t="shared" si="93"/>
        <v>1</v>
      </c>
      <c r="AF359" s="10">
        <f t="shared" si="94"/>
        <v>1</v>
      </c>
      <c r="AG359" s="10">
        <f t="shared" si="95"/>
        <v>1</v>
      </c>
      <c r="AH359" s="10">
        <f t="shared" si="96"/>
        <v>1</v>
      </c>
      <c r="AI359" s="11" t="b">
        <f t="shared" si="97"/>
        <v>1</v>
      </c>
      <c r="AJ359" s="11">
        <f t="shared" si="98"/>
        <v>1</v>
      </c>
      <c r="AK359" s="11">
        <f t="shared" si="99"/>
        <v>1</v>
      </c>
      <c r="AL359" s="11">
        <f t="shared" si="100"/>
        <v>1</v>
      </c>
      <c r="AM359" s="11">
        <f t="shared" si="101"/>
        <v>1</v>
      </c>
    </row>
    <row r="360" spans="1:39" x14ac:dyDescent="0.25">
      <c r="A360" s="12">
        <v>44536</v>
      </c>
      <c r="B360">
        <v>2022</v>
      </c>
      <c r="C360" t="s">
        <v>180</v>
      </c>
      <c r="D360" t="s">
        <v>81</v>
      </c>
      <c r="E360" t="s">
        <v>3214</v>
      </c>
      <c r="F360" t="s">
        <v>3250</v>
      </c>
      <c r="G360" t="s">
        <v>3308</v>
      </c>
      <c r="H360" t="s">
        <v>3309</v>
      </c>
      <c r="I360" t="s">
        <v>3310</v>
      </c>
      <c r="J360" t="s">
        <v>3311</v>
      </c>
      <c r="K360" t="s">
        <v>47</v>
      </c>
      <c r="L360" t="s">
        <v>47</v>
      </c>
      <c r="M360" t="s">
        <v>47</v>
      </c>
      <c r="N360" t="s">
        <v>47</v>
      </c>
      <c r="O360" t="s">
        <v>47</v>
      </c>
      <c r="P360" t="s">
        <v>47</v>
      </c>
      <c r="Q360" t="s">
        <v>3312</v>
      </c>
      <c r="R360" t="s">
        <v>3313</v>
      </c>
      <c r="S360" s="28">
        <v>0.838944953285095</v>
      </c>
      <c r="T360" s="28">
        <v>0.161055046714905</v>
      </c>
      <c r="U360">
        <v>112</v>
      </c>
      <c r="V360">
        <v>104</v>
      </c>
      <c r="W360">
        <v>74</v>
      </c>
      <c r="X360" t="s">
        <v>1163</v>
      </c>
      <c r="Y360" t="s">
        <v>1330</v>
      </c>
      <c r="Z360" s="7" t="b">
        <f t="shared" si="90"/>
        <v>1</v>
      </c>
      <c r="AA360" s="8" t="b">
        <f t="shared" si="88"/>
        <v>1</v>
      </c>
      <c r="AB360" s="9" t="b">
        <f t="shared" si="89"/>
        <v>0</v>
      </c>
      <c r="AC360" s="10" t="b">
        <f t="shared" si="91"/>
        <v>1</v>
      </c>
      <c r="AD360" s="10" t="b">
        <f t="shared" si="92"/>
        <v>1</v>
      </c>
      <c r="AE360" s="10" t="b">
        <f t="shared" si="93"/>
        <v>1</v>
      </c>
      <c r="AF360" s="10" t="b">
        <f t="shared" si="94"/>
        <v>1</v>
      </c>
      <c r="AG360" s="10" t="b">
        <f t="shared" si="95"/>
        <v>1</v>
      </c>
      <c r="AH360" s="10" t="b">
        <f t="shared" si="96"/>
        <v>1</v>
      </c>
      <c r="AI360" s="11">
        <f t="shared" si="97"/>
        <v>1</v>
      </c>
      <c r="AJ360" s="11">
        <f t="shared" si="98"/>
        <v>1</v>
      </c>
      <c r="AK360" s="11">
        <f t="shared" si="99"/>
        <v>1</v>
      </c>
      <c r="AL360" s="11">
        <f t="shared" si="100"/>
        <v>1</v>
      </c>
      <c r="AM360" s="11">
        <f t="shared" si="101"/>
        <v>1</v>
      </c>
    </row>
    <row r="361" spans="1:39" x14ac:dyDescent="0.25">
      <c r="A361" s="12">
        <v>44536</v>
      </c>
      <c r="B361">
        <v>2022</v>
      </c>
      <c r="C361" t="s">
        <v>160</v>
      </c>
      <c r="D361" t="s">
        <v>140</v>
      </c>
      <c r="E361" t="s">
        <v>3203</v>
      </c>
      <c r="F361" t="s">
        <v>3227</v>
      </c>
      <c r="G361" t="s">
        <v>3314</v>
      </c>
      <c r="H361" t="s">
        <v>3315</v>
      </c>
      <c r="I361" t="s">
        <v>3316</v>
      </c>
      <c r="J361" t="s">
        <v>3317</v>
      </c>
      <c r="K361" t="s">
        <v>47</v>
      </c>
      <c r="L361" t="s">
        <v>47</v>
      </c>
      <c r="M361" t="s">
        <v>47</v>
      </c>
      <c r="N361" t="s">
        <v>47</v>
      </c>
      <c r="O361" t="s">
        <v>47</v>
      </c>
      <c r="P361" t="s">
        <v>47</v>
      </c>
      <c r="Q361" t="s">
        <v>3318</v>
      </c>
      <c r="R361" t="s">
        <v>3319</v>
      </c>
      <c r="S361" s="28">
        <v>0.81449892818590597</v>
      </c>
      <c r="T361" s="28">
        <v>0.185501071814094</v>
      </c>
      <c r="U361">
        <v>108</v>
      </c>
      <c r="V361">
        <v>104</v>
      </c>
      <c r="W361">
        <v>75</v>
      </c>
      <c r="X361" t="s">
        <v>1064</v>
      </c>
      <c r="Y361" t="s">
        <v>1330</v>
      </c>
      <c r="Z361" s="7" t="b">
        <f t="shared" si="90"/>
        <v>1</v>
      </c>
      <c r="AA361" s="8" t="b">
        <f t="shared" si="88"/>
        <v>1</v>
      </c>
      <c r="AB361" s="9" t="b">
        <f t="shared" si="89"/>
        <v>0</v>
      </c>
      <c r="AC361" s="10" t="b">
        <f t="shared" si="91"/>
        <v>1</v>
      </c>
      <c r="AD361" s="10" t="b">
        <f t="shared" si="92"/>
        <v>1</v>
      </c>
      <c r="AE361" s="10" t="b">
        <f t="shared" si="93"/>
        <v>1</v>
      </c>
      <c r="AF361" s="10" t="b">
        <f t="shared" si="94"/>
        <v>1</v>
      </c>
      <c r="AG361" s="10" t="b">
        <f t="shared" si="95"/>
        <v>1</v>
      </c>
      <c r="AH361" s="10" t="b">
        <f t="shared" si="96"/>
        <v>1</v>
      </c>
      <c r="AI361" s="11">
        <f t="shared" si="97"/>
        <v>1</v>
      </c>
      <c r="AJ361" s="11">
        <f t="shared" si="98"/>
        <v>1</v>
      </c>
      <c r="AK361" s="11">
        <f t="shared" si="99"/>
        <v>1</v>
      </c>
      <c r="AL361" s="11">
        <f t="shared" si="100"/>
        <v>1</v>
      </c>
      <c r="AM361" s="11">
        <f t="shared" si="101"/>
        <v>1</v>
      </c>
    </row>
    <row r="362" spans="1:39" x14ac:dyDescent="0.25">
      <c r="A362" s="12">
        <v>44536</v>
      </c>
      <c r="B362">
        <v>2022</v>
      </c>
      <c r="C362" t="s">
        <v>171</v>
      </c>
      <c r="D362" t="s">
        <v>188</v>
      </c>
      <c r="E362" t="s">
        <v>3238</v>
      </c>
      <c r="F362" t="s">
        <v>3245</v>
      </c>
      <c r="G362" t="s">
        <v>3320</v>
      </c>
      <c r="H362" t="s">
        <v>3321</v>
      </c>
      <c r="I362" t="s">
        <v>3322</v>
      </c>
      <c r="J362" t="s">
        <v>3323</v>
      </c>
      <c r="K362" t="s">
        <v>47</v>
      </c>
      <c r="L362" t="s">
        <v>47</v>
      </c>
      <c r="M362" t="s">
        <v>47</v>
      </c>
      <c r="N362" t="s">
        <v>47</v>
      </c>
      <c r="O362" t="s">
        <v>47</v>
      </c>
      <c r="P362" t="s">
        <v>47</v>
      </c>
      <c r="Q362" t="s">
        <v>3324</v>
      </c>
      <c r="R362" t="s">
        <v>3325</v>
      </c>
      <c r="S362" s="28">
        <v>0.65810920181426003</v>
      </c>
      <c r="T362" s="28">
        <v>0.34189079818573997</v>
      </c>
      <c r="U362">
        <v>90</v>
      </c>
      <c r="V362">
        <v>102</v>
      </c>
      <c r="W362">
        <v>63</v>
      </c>
      <c r="X362" t="s">
        <v>1825</v>
      </c>
      <c r="Y362" t="s">
        <v>1114</v>
      </c>
      <c r="Z362" s="7" t="b">
        <f t="shared" si="90"/>
        <v>0</v>
      </c>
      <c r="AA362" s="8" t="b">
        <f t="shared" si="88"/>
        <v>1</v>
      </c>
      <c r="AB362" s="9" t="b">
        <f t="shared" si="89"/>
        <v>0</v>
      </c>
      <c r="AC362" s="10" t="b">
        <f t="shared" si="91"/>
        <v>0</v>
      </c>
      <c r="AD362" s="10" t="b">
        <f t="shared" si="92"/>
        <v>0</v>
      </c>
      <c r="AE362" s="10" t="b">
        <f t="shared" si="93"/>
        <v>0</v>
      </c>
      <c r="AF362" s="10">
        <f t="shared" si="94"/>
        <v>0</v>
      </c>
      <c r="AG362" s="10">
        <f t="shared" si="95"/>
        <v>0</v>
      </c>
      <c r="AH362" s="10">
        <f t="shared" si="96"/>
        <v>0</v>
      </c>
      <c r="AI362" s="11">
        <f t="shared" si="97"/>
        <v>0</v>
      </c>
      <c r="AJ362" s="11">
        <f t="shared" si="98"/>
        <v>0</v>
      </c>
      <c r="AK362" s="11" t="b">
        <f t="shared" si="99"/>
        <v>0</v>
      </c>
      <c r="AL362" s="11">
        <f t="shared" si="100"/>
        <v>0</v>
      </c>
      <c r="AM362" s="11">
        <f t="shared" si="101"/>
        <v>0</v>
      </c>
    </row>
    <row r="363" spans="1:39" x14ac:dyDescent="0.25">
      <c r="A363" s="12">
        <v>44536</v>
      </c>
      <c r="B363">
        <v>2022</v>
      </c>
      <c r="C363" t="s">
        <v>50</v>
      </c>
      <c r="D363" t="s">
        <v>61</v>
      </c>
      <c r="E363" t="s">
        <v>3226</v>
      </c>
      <c r="F363" t="s">
        <v>3179</v>
      </c>
      <c r="G363" t="s">
        <v>3326</v>
      </c>
      <c r="H363" t="s">
        <v>3327</v>
      </c>
      <c r="I363" t="s">
        <v>3328</v>
      </c>
      <c r="J363" t="s">
        <v>3329</v>
      </c>
      <c r="K363" t="s">
        <v>47</v>
      </c>
      <c r="L363" t="s">
        <v>47</v>
      </c>
      <c r="M363" t="s">
        <v>47</v>
      </c>
      <c r="N363" t="s">
        <v>47</v>
      </c>
      <c r="O363" t="s">
        <v>47</v>
      </c>
      <c r="P363" t="s">
        <v>47</v>
      </c>
      <c r="Q363" t="s">
        <v>3330</v>
      </c>
      <c r="R363" t="s">
        <v>3331</v>
      </c>
      <c r="S363" s="28">
        <v>0.92118981420250101</v>
      </c>
      <c r="T363" s="28">
        <v>7.8810185797498794E-2</v>
      </c>
      <c r="U363">
        <v>126</v>
      </c>
      <c r="V363">
        <v>95</v>
      </c>
      <c r="W363">
        <v>35</v>
      </c>
      <c r="X363" t="s">
        <v>1162</v>
      </c>
      <c r="Y363" t="s">
        <v>1123</v>
      </c>
      <c r="Z363" s="7" t="b">
        <f t="shared" si="90"/>
        <v>1</v>
      </c>
      <c r="AA363" s="8" t="b">
        <f t="shared" si="88"/>
        <v>1</v>
      </c>
      <c r="AB363" s="9" t="b">
        <f t="shared" si="89"/>
        <v>0</v>
      </c>
      <c r="AC363" s="10" t="b">
        <f t="shared" si="91"/>
        <v>1</v>
      </c>
      <c r="AD363" s="10" t="b">
        <f t="shared" si="92"/>
        <v>1</v>
      </c>
      <c r="AE363" s="10" t="b">
        <f t="shared" si="93"/>
        <v>1</v>
      </c>
      <c r="AF363" s="10" t="b">
        <f t="shared" si="94"/>
        <v>1</v>
      </c>
      <c r="AG363" s="10" t="b">
        <f t="shared" si="95"/>
        <v>1</v>
      </c>
      <c r="AH363" s="10" t="b">
        <f t="shared" si="96"/>
        <v>1</v>
      </c>
      <c r="AI363" s="11">
        <f t="shared" si="97"/>
        <v>1</v>
      </c>
      <c r="AJ363" s="11">
        <f t="shared" si="98"/>
        <v>1</v>
      </c>
      <c r="AK363" s="11">
        <f t="shared" si="99"/>
        <v>1</v>
      </c>
      <c r="AL363" s="11">
        <f t="shared" si="100"/>
        <v>1</v>
      </c>
      <c r="AM363" s="11">
        <f t="shared" si="101"/>
        <v>1</v>
      </c>
    </row>
    <row r="364" spans="1:39" x14ac:dyDescent="0.25">
      <c r="A364" s="12">
        <v>44537</v>
      </c>
      <c r="B364">
        <v>2022</v>
      </c>
      <c r="C364" t="s">
        <v>161</v>
      </c>
      <c r="D364" t="s">
        <v>90</v>
      </c>
      <c r="E364" t="s">
        <v>3232</v>
      </c>
      <c r="F364" t="s">
        <v>3220</v>
      </c>
      <c r="G364" t="s">
        <v>3332</v>
      </c>
      <c r="H364" t="s">
        <v>3333</v>
      </c>
      <c r="I364" t="s">
        <v>3334</v>
      </c>
      <c r="J364" t="s">
        <v>3335</v>
      </c>
      <c r="K364" t="s">
        <v>47</v>
      </c>
      <c r="L364" t="s">
        <v>47</v>
      </c>
      <c r="M364" t="s">
        <v>47</v>
      </c>
      <c r="N364" t="s">
        <v>47</v>
      </c>
      <c r="O364" t="s">
        <v>47</v>
      </c>
      <c r="P364" t="s">
        <v>47</v>
      </c>
      <c r="Q364" t="s">
        <v>3336</v>
      </c>
      <c r="R364" t="s">
        <v>3337</v>
      </c>
      <c r="S364" s="28">
        <v>0.549780602956918</v>
      </c>
      <c r="T364" s="28">
        <v>0.450219397043082</v>
      </c>
      <c r="U364">
        <v>99</v>
      </c>
      <c r="V364">
        <v>102</v>
      </c>
      <c r="W364">
        <v>75</v>
      </c>
      <c r="X364" t="s">
        <v>1433</v>
      </c>
      <c r="Y364" t="s">
        <v>1084</v>
      </c>
      <c r="Z364" s="7" t="b">
        <f t="shared" si="90"/>
        <v>0</v>
      </c>
      <c r="AA364" s="8" t="b">
        <f t="shared" si="88"/>
        <v>1</v>
      </c>
      <c r="AB364" s="9" t="b">
        <f t="shared" si="89"/>
        <v>0</v>
      </c>
      <c r="AC364" s="10" t="b">
        <f t="shared" si="91"/>
        <v>0</v>
      </c>
      <c r="AD364" s="10">
        <f t="shared" si="92"/>
        <v>0</v>
      </c>
      <c r="AE364" s="10">
        <f t="shared" si="93"/>
        <v>0</v>
      </c>
      <c r="AF364" s="10">
        <f t="shared" si="94"/>
        <v>0</v>
      </c>
      <c r="AG364" s="10">
        <f t="shared" si="95"/>
        <v>0</v>
      </c>
      <c r="AH364" s="10">
        <f t="shared" si="96"/>
        <v>0</v>
      </c>
      <c r="AI364" s="11" t="b">
        <f t="shared" si="97"/>
        <v>0</v>
      </c>
      <c r="AJ364" s="11">
        <f t="shared" si="98"/>
        <v>0</v>
      </c>
      <c r="AK364" s="11">
        <f t="shared" si="99"/>
        <v>0</v>
      </c>
      <c r="AL364" s="11">
        <f t="shared" si="100"/>
        <v>0</v>
      </c>
      <c r="AM364" s="11">
        <f t="shared" si="101"/>
        <v>0</v>
      </c>
    </row>
    <row r="365" spans="1:39" x14ac:dyDescent="0.25">
      <c r="A365" s="12">
        <v>44537</v>
      </c>
      <c r="B365">
        <v>2022</v>
      </c>
      <c r="C365" t="s">
        <v>140</v>
      </c>
      <c r="D365" t="s">
        <v>121</v>
      </c>
      <c r="E365" t="s">
        <v>3317</v>
      </c>
      <c r="F365" t="s">
        <v>3208</v>
      </c>
      <c r="G365" t="s">
        <v>3338</v>
      </c>
      <c r="H365" t="s">
        <v>3339</v>
      </c>
      <c r="I365" t="s">
        <v>3340</v>
      </c>
      <c r="J365" t="s">
        <v>3341</v>
      </c>
      <c r="K365" t="s">
        <v>47</v>
      </c>
      <c r="L365" t="s">
        <v>47</v>
      </c>
      <c r="M365" t="s">
        <v>47</v>
      </c>
      <c r="N365" t="s">
        <v>47</v>
      </c>
      <c r="O365" t="s">
        <v>47</v>
      </c>
      <c r="P365" t="s">
        <v>47</v>
      </c>
      <c r="Q365" t="s">
        <v>3342</v>
      </c>
      <c r="R365" t="s">
        <v>3343</v>
      </c>
      <c r="S365" s="28">
        <v>0.57094414764372003</v>
      </c>
      <c r="T365" s="28">
        <v>0.42905585235628002</v>
      </c>
      <c r="U365">
        <v>109</v>
      </c>
      <c r="V365">
        <v>121</v>
      </c>
      <c r="W365">
        <v>48</v>
      </c>
      <c r="X365" t="s">
        <v>1294</v>
      </c>
      <c r="Y365" t="s">
        <v>1294</v>
      </c>
      <c r="Z365" s="7" t="b">
        <f t="shared" si="90"/>
        <v>0</v>
      </c>
      <c r="AA365" s="8" t="b">
        <f t="shared" si="88"/>
        <v>1</v>
      </c>
      <c r="AB365" s="9" t="b">
        <f t="shared" si="89"/>
        <v>0</v>
      </c>
      <c r="AC365" s="10" t="b">
        <f t="shared" si="91"/>
        <v>0</v>
      </c>
      <c r="AD365" s="10">
        <f t="shared" si="92"/>
        <v>0</v>
      </c>
      <c r="AE365" s="10">
        <f t="shared" si="93"/>
        <v>0</v>
      </c>
      <c r="AF365" s="10">
        <f t="shared" si="94"/>
        <v>0</v>
      </c>
      <c r="AG365" s="10">
        <f t="shared" si="95"/>
        <v>0</v>
      </c>
      <c r="AH365" s="10">
        <f t="shared" si="96"/>
        <v>0</v>
      </c>
      <c r="AI365" s="11" t="b">
        <f t="shared" si="97"/>
        <v>0</v>
      </c>
      <c r="AJ365" s="11">
        <f t="shared" si="98"/>
        <v>0</v>
      </c>
      <c r="AK365" s="11">
        <f t="shared" si="99"/>
        <v>0</v>
      </c>
      <c r="AL365" s="11">
        <f t="shared" si="100"/>
        <v>0</v>
      </c>
      <c r="AM365" s="11">
        <f t="shared" si="101"/>
        <v>0</v>
      </c>
    </row>
    <row r="366" spans="1:39" x14ac:dyDescent="0.25">
      <c r="A366" s="12">
        <v>44537</v>
      </c>
      <c r="B366">
        <v>2022</v>
      </c>
      <c r="C366" t="s">
        <v>51</v>
      </c>
      <c r="D366" t="s">
        <v>39</v>
      </c>
      <c r="E366" t="s">
        <v>3196</v>
      </c>
      <c r="F366" t="s">
        <v>3239</v>
      </c>
      <c r="G366" t="s">
        <v>3344</v>
      </c>
      <c r="H366" t="s">
        <v>3345</v>
      </c>
      <c r="I366" t="s">
        <v>3346</v>
      </c>
      <c r="J366" t="s">
        <v>3347</v>
      </c>
      <c r="K366" t="s">
        <v>47</v>
      </c>
      <c r="L366" t="s">
        <v>47</v>
      </c>
      <c r="M366" t="s">
        <v>47</v>
      </c>
      <c r="N366" t="s">
        <v>47</v>
      </c>
      <c r="O366" t="s">
        <v>47</v>
      </c>
      <c r="P366" t="s">
        <v>47</v>
      </c>
      <c r="Q366" t="s">
        <v>3348</v>
      </c>
      <c r="R366" t="s">
        <v>3349</v>
      </c>
      <c r="S366" s="28">
        <v>0.45773615961412201</v>
      </c>
      <c r="T366" s="28">
        <v>0.54226384038587805</v>
      </c>
      <c r="U366">
        <v>117</v>
      </c>
      <c r="V366">
        <v>102</v>
      </c>
      <c r="W366">
        <v>59</v>
      </c>
      <c r="X366" t="s">
        <v>1446</v>
      </c>
      <c r="Y366" t="s">
        <v>1084</v>
      </c>
      <c r="Z366" s="7" t="b">
        <f t="shared" si="90"/>
        <v>1</v>
      </c>
      <c r="AA366" s="8" t="b">
        <f t="shared" si="88"/>
        <v>0</v>
      </c>
      <c r="AB366" s="9" t="b">
        <f t="shared" si="89"/>
        <v>1</v>
      </c>
      <c r="AC366" s="10" t="b">
        <f t="shared" si="91"/>
        <v>0</v>
      </c>
      <c r="AD366" s="10">
        <f t="shared" si="92"/>
        <v>0</v>
      </c>
      <c r="AE366" s="10">
        <f t="shared" si="93"/>
        <v>0</v>
      </c>
      <c r="AF366" s="10">
        <f t="shared" si="94"/>
        <v>0</v>
      </c>
      <c r="AG366" s="10">
        <f t="shared" si="95"/>
        <v>0</v>
      </c>
      <c r="AH366" s="10">
        <f t="shared" si="96"/>
        <v>0</v>
      </c>
      <c r="AI366" s="11" t="b">
        <f t="shared" si="97"/>
        <v>0</v>
      </c>
      <c r="AJ366" s="11">
        <f t="shared" si="98"/>
        <v>0</v>
      </c>
      <c r="AK366" s="11">
        <f t="shared" si="99"/>
        <v>0</v>
      </c>
      <c r="AL366" s="11">
        <f t="shared" si="100"/>
        <v>0</v>
      </c>
      <c r="AM366" s="11">
        <f t="shared" si="101"/>
        <v>0</v>
      </c>
    </row>
    <row r="367" spans="1:39" x14ac:dyDescent="0.25">
      <c r="A367" s="12">
        <v>44538</v>
      </c>
      <c r="B367">
        <v>2022</v>
      </c>
      <c r="C367" t="s">
        <v>60</v>
      </c>
      <c r="D367" t="s">
        <v>71</v>
      </c>
      <c r="E367" t="s">
        <v>3286</v>
      </c>
      <c r="F367" t="s">
        <v>3281</v>
      </c>
      <c r="G367" t="s">
        <v>3350</v>
      </c>
      <c r="H367" t="s">
        <v>3351</v>
      </c>
      <c r="I367" t="s">
        <v>3352</v>
      </c>
      <c r="J367" t="s">
        <v>3353</v>
      </c>
      <c r="K367" t="s">
        <v>47</v>
      </c>
      <c r="L367" t="s">
        <v>47</v>
      </c>
      <c r="M367" t="s">
        <v>47</v>
      </c>
      <c r="N367" t="s">
        <v>47</v>
      </c>
      <c r="O367" t="s">
        <v>47</v>
      </c>
      <c r="P367" t="s">
        <v>47</v>
      </c>
      <c r="Q367" t="s">
        <v>3354</v>
      </c>
      <c r="R367" t="s">
        <v>3355</v>
      </c>
      <c r="S367" s="28">
        <v>0.34247063763631802</v>
      </c>
      <c r="T367" s="28">
        <v>0.65752936236368198</v>
      </c>
      <c r="U367">
        <v>116</v>
      </c>
      <c r="V367">
        <v>119</v>
      </c>
      <c r="W367">
        <v>11</v>
      </c>
      <c r="X367" t="s">
        <v>1227</v>
      </c>
      <c r="Y367" t="s">
        <v>1064</v>
      </c>
      <c r="Z367" s="7" t="b">
        <f t="shared" si="90"/>
        <v>0</v>
      </c>
      <c r="AA367" s="8" t="b">
        <f t="shared" si="88"/>
        <v>0</v>
      </c>
      <c r="AB367" s="9" t="b">
        <f t="shared" si="89"/>
        <v>1</v>
      </c>
      <c r="AC367" s="10" t="b">
        <f t="shared" si="91"/>
        <v>1</v>
      </c>
      <c r="AD367" s="10" t="b">
        <f t="shared" si="92"/>
        <v>1</v>
      </c>
      <c r="AE367" s="10" t="b">
        <f t="shared" si="93"/>
        <v>1</v>
      </c>
      <c r="AF367" s="10">
        <f t="shared" si="94"/>
        <v>1</v>
      </c>
      <c r="AG367" s="10">
        <f t="shared" si="95"/>
        <v>1</v>
      </c>
      <c r="AH367" s="10">
        <f t="shared" si="96"/>
        <v>1</v>
      </c>
      <c r="AI367" s="11">
        <f t="shared" si="97"/>
        <v>1</v>
      </c>
      <c r="AJ367" s="11">
        <f t="shared" si="98"/>
        <v>1</v>
      </c>
      <c r="AK367" s="11" t="b">
        <f t="shared" si="99"/>
        <v>1</v>
      </c>
      <c r="AL367" s="11">
        <f t="shared" si="100"/>
        <v>1</v>
      </c>
      <c r="AM367" s="11">
        <f t="shared" si="101"/>
        <v>1</v>
      </c>
    </row>
    <row r="368" spans="1:39" x14ac:dyDescent="0.25">
      <c r="A368" s="12">
        <v>44538</v>
      </c>
      <c r="B368">
        <v>2022</v>
      </c>
      <c r="C368" t="s">
        <v>141</v>
      </c>
      <c r="D368" t="s">
        <v>40</v>
      </c>
      <c r="E368" t="s">
        <v>3274</v>
      </c>
      <c r="F368" t="s">
        <v>3275</v>
      </c>
      <c r="G368" t="s">
        <v>3356</v>
      </c>
      <c r="H368" t="s">
        <v>3357</v>
      </c>
      <c r="I368" t="s">
        <v>3358</v>
      </c>
      <c r="J368" t="s">
        <v>3359</v>
      </c>
      <c r="K368" t="s">
        <v>47</v>
      </c>
      <c r="L368" t="s">
        <v>47</v>
      </c>
      <c r="M368" t="s">
        <v>47</v>
      </c>
      <c r="N368" t="s">
        <v>47</v>
      </c>
      <c r="O368" t="s">
        <v>47</v>
      </c>
      <c r="P368" t="s">
        <v>47</v>
      </c>
      <c r="Q368" t="s">
        <v>3360</v>
      </c>
      <c r="R368" t="s">
        <v>3361</v>
      </c>
      <c r="S368" s="28">
        <v>0.33728582638835403</v>
      </c>
      <c r="T368" s="28">
        <v>0.66271417361164597</v>
      </c>
      <c r="U368">
        <v>106</v>
      </c>
      <c r="V368">
        <v>110</v>
      </c>
      <c r="W368">
        <v>48</v>
      </c>
      <c r="X368" t="s">
        <v>1782</v>
      </c>
      <c r="Y368" t="s">
        <v>1330</v>
      </c>
      <c r="Z368" s="7" t="b">
        <f t="shared" si="90"/>
        <v>0</v>
      </c>
      <c r="AA368" s="8" t="b">
        <f t="shared" si="88"/>
        <v>0</v>
      </c>
      <c r="AB368" s="9" t="b">
        <f t="shared" si="89"/>
        <v>1</v>
      </c>
      <c r="AC368" s="10" t="b">
        <f t="shared" si="91"/>
        <v>1</v>
      </c>
      <c r="AD368" s="10" t="b">
        <f t="shared" si="92"/>
        <v>1</v>
      </c>
      <c r="AE368" s="10" t="b">
        <f t="shared" si="93"/>
        <v>1</v>
      </c>
      <c r="AF368" s="10">
        <f t="shared" si="94"/>
        <v>1</v>
      </c>
      <c r="AG368" s="10">
        <f t="shared" si="95"/>
        <v>1</v>
      </c>
      <c r="AH368" s="10">
        <f t="shared" si="96"/>
        <v>1</v>
      </c>
      <c r="AI368" s="11">
        <f t="shared" si="97"/>
        <v>1</v>
      </c>
      <c r="AJ368" s="11">
        <f t="shared" si="98"/>
        <v>1</v>
      </c>
      <c r="AK368" s="11" t="b">
        <f t="shared" si="99"/>
        <v>1</v>
      </c>
      <c r="AL368" s="11">
        <f t="shared" si="100"/>
        <v>1</v>
      </c>
      <c r="AM368" s="11">
        <f t="shared" si="101"/>
        <v>1</v>
      </c>
    </row>
    <row r="369" spans="1:39" x14ac:dyDescent="0.25">
      <c r="A369" s="12">
        <v>44538</v>
      </c>
      <c r="B369">
        <v>2022</v>
      </c>
      <c r="C369" t="s">
        <v>81</v>
      </c>
      <c r="D369" t="s">
        <v>111</v>
      </c>
      <c r="E369" t="s">
        <v>3311</v>
      </c>
      <c r="F369" t="s">
        <v>3304</v>
      </c>
      <c r="G369" t="s">
        <v>3362</v>
      </c>
      <c r="H369" t="s">
        <v>3363</v>
      </c>
      <c r="I369" t="s">
        <v>3364</v>
      </c>
      <c r="J369" t="s">
        <v>3365</v>
      </c>
      <c r="K369" t="s">
        <v>47</v>
      </c>
      <c r="L369" t="s">
        <v>47</v>
      </c>
      <c r="M369" t="s">
        <v>47</v>
      </c>
      <c r="N369" t="s">
        <v>47</v>
      </c>
      <c r="O369" t="s">
        <v>47</v>
      </c>
      <c r="P369" t="s">
        <v>47</v>
      </c>
      <c r="Q369" t="s">
        <v>3366</v>
      </c>
      <c r="R369" t="s">
        <v>3367</v>
      </c>
      <c r="S369" s="28">
        <v>0.63558988681551698</v>
      </c>
      <c r="T369" s="28">
        <v>0.36441011318448302</v>
      </c>
      <c r="U369">
        <v>115</v>
      </c>
      <c r="V369">
        <v>92</v>
      </c>
      <c r="W369">
        <v>46</v>
      </c>
      <c r="X369" t="s">
        <v>1273</v>
      </c>
      <c r="Y369" t="s">
        <v>1446</v>
      </c>
      <c r="Z369" s="7" t="b">
        <f t="shared" si="90"/>
        <v>1</v>
      </c>
      <c r="AA369" s="8" t="b">
        <f t="shared" si="88"/>
        <v>1</v>
      </c>
      <c r="AB369" s="9" t="b">
        <f t="shared" si="89"/>
        <v>0</v>
      </c>
      <c r="AC369" s="10" t="b">
        <f t="shared" si="91"/>
        <v>1</v>
      </c>
      <c r="AD369" s="10" t="b">
        <f t="shared" si="92"/>
        <v>1</v>
      </c>
      <c r="AE369" s="10">
        <f t="shared" si="93"/>
        <v>1</v>
      </c>
      <c r="AF369" s="10">
        <f t="shared" si="94"/>
        <v>1</v>
      </c>
      <c r="AG369" s="10">
        <f t="shared" si="95"/>
        <v>1</v>
      </c>
      <c r="AH369" s="10">
        <f t="shared" si="96"/>
        <v>1</v>
      </c>
      <c r="AI369" s="11">
        <f t="shared" si="97"/>
        <v>1</v>
      </c>
      <c r="AJ369" s="11" t="b">
        <f t="shared" si="98"/>
        <v>1</v>
      </c>
      <c r="AK369" s="11">
        <f t="shared" si="99"/>
        <v>1</v>
      </c>
      <c r="AL369" s="11">
        <f t="shared" si="100"/>
        <v>1</v>
      </c>
      <c r="AM369" s="11">
        <f t="shared" si="101"/>
        <v>1</v>
      </c>
    </row>
    <row r="370" spans="1:39" x14ac:dyDescent="0.25">
      <c r="A370" s="12">
        <v>44538</v>
      </c>
      <c r="B370">
        <v>2022</v>
      </c>
      <c r="C370" t="s">
        <v>70</v>
      </c>
      <c r="D370" t="s">
        <v>121</v>
      </c>
      <c r="E370" t="s">
        <v>3280</v>
      </c>
      <c r="F370" t="s">
        <v>3341</v>
      </c>
      <c r="G370" t="s">
        <v>3368</v>
      </c>
      <c r="H370" t="s">
        <v>3369</v>
      </c>
      <c r="I370" t="s">
        <v>3370</v>
      </c>
      <c r="J370" t="s">
        <v>3371</v>
      </c>
      <c r="K370" t="s">
        <v>47</v>
      </c>
      <c r="L370" t="s">
        <v>47</v>
      </c>
      <c r="M370" t="s">
        <v>47</v>
      </c>
      <c r="N370" t="s">
        <v>47</v>
      </c>
      <c r="O370" t="s">
        <v>47</v>
      </c>
      <c r="P370" t="s">
        <v>47</v>
      </c>
      <c r="Q370" t="s">
        <v>3372</v>
      </c>
      <c r="R370" t="s">
        <v>3373</v>
      </c>
      <c r="S370" s="28">
        <v>0.75219043367135996</v>
      </c>
      <c r="T370" s="28">
        <v>0.24780956632864001</v>
      </c>
      <c r="U370">
        <v>122</v>
      </c>
      <c r="V370">
        <v>102</v>
      </c>
      <c r="W370">
        <v>62</v>
      </c>
      <c r="X370" t="s">
        <v>1065</v>
      </c>
      <c r="Y370" t="s">
        <v>1413</v>
      </c>
      <c r="Z370" s="7" t="b">
        <f t="shared" si="90"/>
        <v>1</v>
      </c>
      <c r="AA370" s="8" t="b">
        <f t="shared" si="88"/>
        <v>1</v>
      </c>
      <c r="AB370" s="9" t="b">
        <f t="shared" si="89"/>
        <v>0</v>
      </c>
      <c r="AC370" s="10" t="b">
        <f t="shared" si="91"/>
        <v>1</v>
      </c>
      <c r="AD370" s="10" t="b">
        <f t="shared" si="92"/>
        <v>1</v>
      </c>
      <c r="AE370" s="10" t="b">
        <f t="shared" si="93"/>
        <v>1</v>
      </c>
      <c r="AF370" s="10" t="b">
        <f t="shared" si="94"/>
        <v>1</v>
      </c>
      <c r="AG370" s="10" t="b">
        <f t="shared" si="95"/>
        <v>1</v>
      </c>
      <c r="AH370" s="10">
        <f t="shared" si="96"/>
        <v>1</v>
      </c>
      <c r="AI370" s="11">
        <f t="shared" si="97"/>
        <v>1</v>
      </c>
      <c r="AJ370" s="11">
        <f t="shared" si="98"/>
        <v>1</v>
      </c>
      <c r="AK370" s="11">
        <f t="shared" si="99"/>
        <v>1</v>
      </c>
      <c r="AL370" s="11">
        <f t="shared" si="100"/>
        <v>1</v>
      </c>
      <c r="AM370" s="11" t="b">
        <f t="shared" si="101"/>
        <v>1</v>
      </c>
    </row>
    <row r="371" spans="1:39" x14ac:dyDescent="0.25">
      <c r="A371" s="12">
        <v>44538</v>
      </c>
      <c r="B371">
        <v>2022</v>
      </c>
      <c r="C371" t="s">
        <v>110</v>
      </c>
      <c r="D371" t="s">
        <v>180</v>
      </c>
      <c r="E371" t="s">
        <v>3292</v>
      </c>
      <c r="F371" t="s">
        <v>3310</v>
      </c>
      <c r="G371" t="s">
        <v>3374</v>
      </c>
      <c r="H371" t="s">
        <v>3375</v>
      </c>
      <c r="I371" t="s">
        <v>3376</v>
      </c>
      <c r="J371" t="s">
        <v>3377</v>
      </c>
      <c r="K371" t="s">
        <v>47</v>
      </c>
      <c r="L371" t="s">
        <v>47</v>
      </c>
      <c r="M371" t="s">
        <v>47</v>
      </c>
      <c r="N371" t="s">
        <v>47</v>
      </c>
      <c r="O371" t="s">
        <v>47</v>
      </c>
      <c r="P371" t="s">
        <v>47</v>
      </c>
      <c r="Q371" t="s">
        <v>3378</v>
      </c>
      <c r="R371" t="s">
        <v>3379</v>
      </c>
      <c r="S371" s="28">
        <v>0.34868769982151099</v>
      </c>
      <c r="T371" s="28">
        <v>0.65131230017848896</v>
      </c>
      <c r="U371">
        <v>113</v>
      </c>
      <c r="V371">
        <v>104</v>
      </c>
      <c r="W371">
        <v>69</v>
      </c>
      <c r="X371" t="s">
        <v>1757</v>
      </c>
      <c r="Y371" t="s">
        <v>1189</v>
      </c>
      <c r="Z371" s="7" t="b">
        <f t="shared" si="90"/>
        <v>1</v>
      </c>
      <c r="AA371" s="8" t="b">
        <f t="shared" si="88"/>
        <v>0</v>
      </c>
      <c r="AB371" s="9" t="b">
        <f t="shared" si="89"/>
        <v>1</v>
      </c>
      <c r="AC371" s="10" t="b">
        <f t="shared" si="91"/>
        <v>0</v>
      </c>
      <c r="AD371" s="10" t="b">
        <f t="shared" si="92"/>
        <v>0</v>
      </c>
      <c r="AE371" s="10" t="b">
        <f t="shared" si="93"/>
        <v>0</v>
      </c>
      <c r="AF371" s="10">
        <f t="shared" si="94"/>
        <v>0</v>
      </c>
      <c r="AG371" s="10">
        <f t="shared" si="95"/>
        <v>0</v>
      </c>
      <c r="AH371" s="10">
        <f t="shared" si="96"/>
        <v>0</v>
      </c>
      <c r="AI371" s="11">
        <f t="shared" si="97"/>
        <v>0</v>
      </c>
      <c r="AJ371" s="11">
        <f t="shared" si="98"/>
        <v>0</v>
      </c>
      <c r="AK371" s="11" t="b">
        <f t="shared" si="99"/>
        <v>0</v>
      </c>
      <c r="AL371" s="11">
        <f t="shared" si="100"/>
        <v>0</v>
      </c>
      <c r="AM371" s="11">
        <f t="shared" si="101"/>
        <v>0</v>
      </c>
    </row>
    <row r="372" spans="1:39" x14ac:dyDescent="0.25">
      <c r="A372" s="12">
        <v>44538</v>
      </c>
      <c r="B372">
        <v>2022</v>
      </c>
      <c r="C372" t="s">
        <v>80</v>
      </c>
      <c r="D372" t="s">
        <v>131</v>
      </c>
      <c r="E372" t="s">
        <v>3262</v>
      </c>
      <c r="F372" t="s">
        <v>3287</v>
      </c>
      <c r="G372" t="s">
        <v>3380</v>
      </c>
      <c r="H372" t="s">
        <v>3381</v>
      </c>
      <c r="I372" t="s">
        <v>3382</v>
      </c>
      <c r="J372" t="s">
        <v>3383</v>
      </c>
      <c r="K372" t="s">
        <v>47</v>
      </c>
      <c r="L372" t="s">
        <v>47</v>
      </c>
      <c r="M372" t="s">
        <v>47</v>
      </c>
      <c r="N372" t="s">
        <v>47</v>
      </c>
      <c r="O372" t="s">
        <v>47</v>
      </c>
      <c r="P372" t="s">
        <v>47</v>
      </c>
      <c r="Q372" t="s">
        <v>3384</v>
      </c>
      <c r="R372" t="s">
        <v>3385</v>
      </c>
      <c r="S372" s="28">
        <v>0.85279908450099295</v>
      </c>
      <c r="T372" s="28">
        <v>0.14720091549900699</v>
      </c>
      <c r="U372">
        <v>109</v>
      </c>
      <c r="V372">
        <v>110</v>
      </c>
      <c r="W372">
        <v>11</v>
      </c>
      <c r="X372" t="s">
        <v>1394</v>
      </c>
      <c r="Y372" t="s">
        <v>1132</v>
      </c>
      <c r="Z372" s="7" t="b">
        <f t="shared" si="90"/>
        <v>0</v>
      </c>
      <c r="AA372" s="8" t="b">
        <f t="shared" si="88"/>
        <v>1</v>
      </c>
      <c r="AB372" s="9" t="b">
        <f t="shared" si="89"/>
        <v>0</v>
      </c>
      <c r="AC372" s="10" t="b">
        <f t="shared" si="91"/>
        <v>0</v>
      </c>
      <c r="AD372" s="10" t="b">
        <f t="shared" si="92"/>
        <v>0</v>
      </c>
      <c r="AE372" s="10" t="b">
        <f t="shared" si="93"/>
        <v>0</v>
      </c>
      <c r="AF372" s="10" t="b">
        <f t="shared" si="94"/>
        <v>0</v>
      </c>
      <c r="AG372" s="10" t="b">
        <f t="shared" si="95"/>
        <v>0</v>
      </c>
      <c r="AH372" s="10" t="b">
        <f t="shared" si="96"/>
        <v>0</v>
      </c>
      <c r="AI372" s="11">
        <f t="shared" si="97"/>
        <v>0</v>
      </c>
      <c r="AJ372" s="11">
        <f t="shared" si="98"/>
        <v>0</v>
      </c>
      <c r="AK372" s="11">
        <f t="shared" si="99"/>
        <v>0</v>
      </c>
      <c r="AL372" s="11">
        <f t="shared" si="100"/>
        <v>0</v>
      </c>
      <c r="AM372" s="11">
        <f t="shared" si="101"/>
        <v>0</v>
      </c>
    </row>
    <row r="373" spans="1:39" x14ac:dyDescent="0.25">
      <c r="A373" s="12">
        <v>44538</v>
      </c>
      <c r="B373">
        <v>2022</v>
      </c>
      <c r="C373" t="s">
        <v>91</v>
      </c>
      <c r="D373" t="s">
        <v>151</v>
      </c>
      <c r="E373" t="s">
        <v>3269</v>
      </c>
      <c r="F373" t="s">
        <v>3305</v>
      </c>
      <c r="G373" t="s">
        <v>3386</v>
      </c>
      <c r="H373" t="s">
        <v>3387</v>
      </c>
      <c r="I373" t="s">
        <v>3388</v>
      </c>
      <c r="J373" t="s">
        <v>3389</v>
      </c>
      <c r="K373" t="s">
        <v>47</v>
      </c>
      <c r="L373" t="s">
        <v>47</v>
      </c>
      <c r="M373" t="s">
        <v>47</v>
      </c>
      <c r="N373" t="s">
        <v>47</v>
      </c>
      <c r="O373" t="s">
        <v>47</v>
      </c>
      <c r="P373" t="s">
        <v>47</v>
      </c>
      <c r="Q373" t="s">
        <v>3390</v>
      </c>
      <c r="R373" t="s">
        <v>3391</v>
      </c>
      <c r="S373" s="28">
        <v>0.54238424839531396</v>
      </c>
      <c r="T373" s="28">
        <v>0.45761575160468598</v>
      </c>
      <c r="U373">
        <v>114</v>
      </c>
      <c r="V373">
        <v>120</v>
      </c>
      <c r="W373">
        <v>36</v>
      </c>
      <c r="X373" t="s">
        <v>1234</v>
      </c>
      <c r="Y373" t="s">
        <v>1234</v>
      </c>
      <c r="Z373" s="7" t="b">
        <f t="shared" si="90"/>
        <v>0</v>
      </c>
      <c r="AA373" s="8" t="b">
        <f t="shared" si="88"/>
        <v>1</v>
      </c>
      <c r="AB373" s="9" t="b">
        <f t="shared" si="89"/>
        <v>0</v>
      </c>
      <c r="AC373" s="10" t="b">
        <f t="shared" si="91"/>
        <v>0</v>
      </c>
      <c r="AD373" s="10">
        <f t="shared" si="92"/>
        <v>0</v>
      </c>
      <c r="AE373" s="10">
        <f t="shared" si="93"/>
        <v>0</v>
      </c>
      <c r="AF373" s="10">
        <f t="shared" si="94"/>
        <v>0</v>
      </c>
      <c r="AG373" s="10">
        <f t="shared" si="95"/>
        <v>0</v>
      </c>
      <c r="AH373" s="10">
        <f t="shared" si="96"/>
        <v>0</v>
      </c>
      <c r="AI373" s="11" t="b">
        <f t="shared" si="97"/>
        <v>0</v>
      </c>
      <c r="AJ373" s="11">
        <f t="shared" si="98"/>
        <v>0</v>
      </c>
      <c r="AK373" s="11">
        <f t="shared" si="99"/>
        <v>0</v>
      </c>
      <c r="AL373" s="11">
        <f t="shared" si="100"/>
        <v>0</v>
      </c>
      <c r="AM373" s="11">
        <f t="shared" si="101"/>
        <v>0</v>
      </c>
    </row>
    <row r="374" spans="1:39" x14ac:dyDescent="0.25">
      <c r="A374" s="12">
        <v>44538</v>
      </c>
      <c r="B374">
        <v>2022</v>
      </c>
      <c r="C374" t="s">
        <v>120</v>
      </c>
      <c r="D374" t="s">
        <v>161</v>
      </c>
      <c r="E374" t="s">
        <v>3293</v>
      </c>
      <c r="F374" t="s">
        <v>3334</v>
      </c>
      <c r="G374" t="s">
        <v>3392</v>
      </c>
      <c r="H374" t="s">
        <v>3393</v>
      </c>
      <c r="I374" t="s">
        <v>3394</v>
      </c>
      <c r="J374" t="s">
        <v>3395</v>
      </c>
      <c r="K374" t="s">
        <v>47</v>
      </c>
      <c r="L374" t="s">
        <v>47</v>
      </c>
      <c r="M374" t="s">
        <v>47</v>
      </c>
      <c r="N374" t="s">
        <v>47</v>
      </c>
      <c r="O374" t="s">
        <v>47</v>
      </c>
      <c r="P374" t="s">
        <v>47</v>
      </c>
      <c r="Q374" t="s">
        <v>3396</v>
      </c>
      <c r="R374" t="s">
        <v>3397</v>
      </c>
      <c r="S374" s="28">
        <v>0.70446449003355804</v>
      </c>
      <c r="T374" s="28">
        <v>0.29553550996644201</v>
      </c>
      <c r="U374">
        <v>96</v>
      </c>
      <c r="V374">
        <v>104</v>
      </c>
      <c r="W374">
        <v>65</v>
      </c>
      <c r="X374" t="s">
        <v>1085</v>
      </c>
      <c r="Y374" t="s">
        <v>1413</v>
      </c>
      <c r="Z374" s="7" t="b">
        <f t="shared" si="90"/>
        <v>0</v>
      </c>
      <c r="AA374" s="8" t="b">
        <f t="shared" si="88"/>
        <v>1</v>
      </c>
      <c r="AB374" s="9" t="b">
        <f t="shared" si="89"/>
        <v>0</v>
      </c>
      <c r="AC374" s="10" t="b">
        <f t="shared" si="91"/>
        <v>0</v>
      </c>
      <c r="AD374" s="10" t="b">
        <f t="shared" si="92"/>
        <v>0</v>
      </c>
      <c r="AE374" s="10" t="b">
        <f t="shared" si="93"/>
        <v>0</v>
      </c>
      <c r="AF374" s="10" t="b">
        <f t="shared" si="94"/>
        <v>0</v>
      </c>
      <c r="AG374" s="10">
        <f t="shared" si="95"/>
        <v>0</v>
      </c>
      <c r="AH374" s="10">
        <f t="shared" si="96"/>
        <v>0</v>
      </c>
      <c r="AI374" s="11">
        <f t="shared" si="97"/>
        <v>0</v>
      </c>
      <c r="AJ374" s="11">
        <f t="shared" si="98"/>
        <v>0</v>
      </c>
      <c r="AK374" s="11">
        <f t="shared" si="99"/>
        <v>0</v>
      </c>
      <c r="AL374" s="11" t="b">
        <f t="shared" si="100"/>
        <v>0</v>
      </c>
      <c r="AM374" s="11">
        <f t="shared" si="101"/>
        <v>0</v>
      </c>
    </row>
    <row r="375" spans="1:39" x14ac:dyDescent="0.25">
      <c r="A375" s="12">
        <v>44538</v>
      </c>
      <c r="B375">
        <v>2022</v>
      </c>
      <c r="C375" t="s">
        <v>101</v>
      </c>
      <c r="D375" t="s">
        <v>90</v>
      </c>
      <c r="E375" t="s">
        <v>3268</v>
      </c>
      <c r="F375" t="s">
        <v>3335</v>
      </c>
      <c r="G375" t="s">
        <v>3398</v>
      </c>
      <c r="H375" t="s">
        <v>3399</v>
      </c>
      <c r="I375" t="s">
        <v>3400</v>
      </c>
      <c r="J375" t="s">
        <v>3401</v>
      </c>
      <c r="K375" t="s">
        <v>47</v>
      </c>
      <c r="L375" t="s">
        <v>47</v>
      </c>
      <c r="M375" t="s">
        <v>47</v>
      </c>
      <c r="N375" t="s">
        <v>47</v>
      </c>
      <c r="O375" t="s">
        <v>47</v>
      </c>
      <c r="P375" t="s">
        <v>47</v>
      </c>
      <c r="Q375" t="s">
        <v>3402</v>
      </c>
      <c r="R375" t="s">
        <v>3403</v>
      </c>
      <c r="S375" s="28">
        <v>0.59021866574512605</v>
      </c>
      <c r="T375" s="28">
        <v>0.40978133425487401</v>
      </c>
      <c r="U375">
        <v>114</v>
      </c>
      <c r="V375">
        <v>104</v>
      </c>
      <c r="W375">
        <v>20</v>
      </c>
      <c r="X375" t="s">
        <v>1453</v>
      </c>
      <c r="Y375" t="s">
        <v>1143</v>
      </c>
      <c r="Z375" s="7" t="b">
        <f t="shared" si="90"/>
        <v>1</v>
      </c>
      <c r="AA375" s="8" t="b">
        <f t="shared" si="88"/>
        <v>1</v>
      </c>
      <c r="AB375" s="9" t="b">
        <f t="shared" si="89"/>
        <v>0</v>
      </c>
      <c r="AC375" s="10" t="b">
        <f t="shared" si="91"/>
        <v>1</v>
      </c>
      <c r="AD375" s="10">
        <f t="shared" si="92"/>
        <v>1</v>
      </c>
      <c r="AE375" s="10">
        <f t="shared" si="93"/>
        <v>1</v>
      </c>
      <c r="AF375" s="10">
        <f t="shared" si="94"/>
        <v>1</v>
      </c>
      <c r="AG375" s="10">
        <f t="shared" si="95"/>
        <v>1</v>
      </c>
      <c r="AH375" s="10">
        <f t="shared" si="96"/>
        <v>1</v>
      </c>
      <c r="AI375" s="11" t="b">
        <f t="shared" si="97"/>
        <v>1</v>
      </c>
      <c r="AJ375" s="11">
        <f t="shared" si="98"/>
        <v>1</v>
      </c>
      <c r="AK375" s="11">
        <f t="shared" si="99"/>
        <v>1</v>
      </c>
      <c r="AL375" s="11">
        <f t="shared" si="100"/>
        <v>1</v>
      </c>
      <c r="AM375" s="11">
        <f t="shared" si="101"/>
        <v>1</v>
      </c>
    </row>
    <row r="376" spans="1:39" x14ac:dyDescent="0.25">
      <c r="A376" s="12">
        <v>44538</v>
      </c>
      <c r="B376">
        <v>2022</v>
      </c>
      <c r="C376" t="s">
        <v>130</v>
      </c>
      <c r="D376" t="s">
        <v>150</v>
      </c>
      <c r="E376" t="s">
        <v>3298</v>
      </c>
      <c r="F376" t="s">
        <v>3251</v>
      </c>
      <c r="G376" t="s">
        <v>3404</v>
      </c>
      <c r="H376" t="s">
        <v>3405</v>
      </c>
      <c r="I376" t="s">
        <v>3406</v>
      </c>
      <c r="J376" t="s">
        <v>3407</v>
      </c>
      <c r="K376" t="s">
        <v>47</v>
      </c>
      <c r="L376" t="s">
        <v>47</v>
      </c>
      <c r="M376" t="s">
        <v>47</v>
      </c>
      <c r="N376" t="s">
        <v>47</v>
      </c>
      <c r="O376" t="s">
        <v>47</v>
      </c>
      <c r="P376" t="s">
        <v>47</v>
      </c>
      <c r="Q376" t="s">
        <v>3408</v>
      </c>
      <c r="R376" t="s">
        <v>3409</v>
      </c>
      <c r="S376" s="28">
        <v>0.44094631832975301</v>
      </c>
      <c r="T376" s="28">
        <v>0.55905368167024705</v>
      </c>
      <c r="U376">
        <v>104</v>
      </c>
      <c r="V376">
        <v>136</v>
      </c>
      <c r="W376">
        <v>82</v>
      </c>
      <c r="X376" t="s">
        <v>1653</v>
      </c>
      <c r="Y376" t="s">
        <v>1213</v>
      </c>
      <c r="Z376" s="7" t="b">
        <f t="shared" si="90"/>
        <v>0</v>
      </c>
      <c r="AA376" s="8" t="b">
        <f t="shared" si="88"/>
        <v>0</v>
      </c>
      <c r="AB376" s="9" t="b">
        <f t="shared" si="89"/>
        <v>1</v>
      </c>
      <c r="AC376" s="10" t="b">
        <f t="shared" si="91"/>
        <v>1</v>
      </c>
      <c r="AD376" s="10">
        <f t="shared" si="92"/>
        <v>1</v>
      </c>
      <c r="AE376" s="10">
        <f t="shared" si="93"/>
        <v>1</v>
      </c>
      <c r="AF376" s="10">
        <f t="shared" si="94"/>
        <v>1</v>
      </c>
      <c r="AG376" s="10">
        <f t="shared" si="95"/>
        <v>1</v>
      </c>
      <c r="AH376" s="10">
        <f t="shared" si="96"/>
        <v>1</v>
      </c>
      <c r="AI376" s="11" t="b">
        <f t="shared" si="97"/>
        <v>1</v>
      </c>
      <c r="AJ376" s="11">
        <f t="shared" si="98"/>
        <v>1</v>
      </c>
      <c r="AK376" s="11">
        <f t="shared" si="99"/>
        <v>1</v>
      </c>
      <c r="AL376" s="11">
        <f t="shared" si="100"/>
        <v>1</v>
      </c>
      <c r="AM376" s="11">
        <f t="shared" si="101"/>
        <v>1</v>
      </c>
    </row>
    <row r="377" spans="1:39" x14ac:dyDescent="0.25">
      <c r="A377" s="12">
        <v>44538</v>
      </c>
      <c r="B377">
        <v>2022</v>
      </c>
      <c r="C377" t="s">
        <v>170</v>
      </c>
      <c r="D377" t="s">
        <v>61</v>
      </c>
      <c r="E377" t="s">
        <v>3244</v>
      </c>
      <c r="F377" t="s">
        <v>3329</v>
      </c>
      <c r="G377" t="s">
        <v>3410</v>
      </c>
      <c r="H377" t="s">
        <v>3411</v>
      </c>
      <c r="I377" t="s">
        <v>3412</v>
      </c>
      <c r="J377" t="s">
        <v>3413</v>
      </c>
      <c r="K377" t="s">
        <v>47</v>
      </c>
      <c r="L377" t="s">
        <v>47</v>
      </c>
      <c r="M377" t="s">
        <v>47</v>
      </c>
      <c r="N377" t="s">
        <v>47</v>
      </c>
      <c r="O377" t="s">
        <v>47</v>
      </c>
      <c r="P377" t="s">
        <v>47</v>
      </c>
      <c r="Q377" t="s">
        <v>3414</v>
      </c>
      <c r="R377" t="s">
        <v>3415</v>
      </c>
      <c r="S377" s="28">
        <v>0.78368130469738695</v>
      </c>
      <c r="T377" s="28">
        <v>0.216318695302613</v>
      </c>
      <c r="U377">
        <v>142</v>
      </c>
      <c r="V377">
        <v>130</v>
      </c>
      <c r="W377">
        <v>9</v>
      </c>
      <c r="X377" t="s">
        <v>1152</v>
      </c>
      <c r="Y377" t="s">
        <v>1569</v>
      </c>
      <c r="Z377" s="7" t="b">
        <f t="shared" si="90"/>
        <v>1</v>
      </c>
      <c r="AA377" s="8" t="b">
        <f t="shared" si="88"/>
        <v>1</v>
      </c>
      <c r="AB377" s="9" t="b">
        <f t="shared" si="89"/>
        <v>0</v>
      </c>
      <c r="AC377" s="10" t="b">
        <f t="shared" si="91"/>
        <v>1</v>
      </c>
      <c r="AD377" s="10" t="b">
        <f t="shared" si="92"/>
        <v>1</v>
      </c>
      <c r="AE377" s="10" t="b">
        <f t="shared" si="93"/>
        <v>1</v>
      </c>
      <c r="AF377" s="10" t="b">
        <f t="shared" si="94"/>
        <v>1</v>
      </c>
      <c r="AG377" s="10" t="b">
        <f t="shared" si="95"/>
        <v>1</v>
      </c>
      <c r="AH377" s="10">
        <f t="shared" si="96"/>
        <v>1</v>
      </c>
      <c r="AI377" s="11">
        <f t="shared" si="97"/>
        <v>1</v>
      </c>
      <c r="AJ377" s="11">
        <f t="shared" si="98"/>
        <v>1</v>
      </c>
      <c r="AK377" s="11">
        <f t="shared" si="99"/>
        <v>1</v>
      </c>
      <c r="AL377" s="11">
        <f t="shared" si="100"/>
        <v>1</v>
      </c>
      <c r="AM377" s="11" t="b">
        <f t="shared" si="101"/>
        <v>1</v>
      </c>
    </row>
    <row r="378" spans="1:39" x14ac:dyDescent="0.25">
      <c r="A378" s="12">
        <v>44538</v>
      </c>
      <c r="B378">
        <v>2022</v>
      </c>
      <c r="C378" t="s">
        <v>50</v>
      </c>
      <c r="D378" t="s">
        <v>171</v>
      </c>
      <c r="E378" t="s">
        <v>3328</v>
      </c>
      <c r="F378" t="s">
        <v>3322</v>
      </c>
      <c r="G378" t="s">
        <v>3416</v>
      </c>
      <c r="H378" t="s">
        <v>3417</v>
      </c>
      <c r="I378" t="s">
        <v>3418</v>
      </c>
      <c r="J378" t="s">
        <v>3419</v>
      </c>
      <c r="K378" t="s">
        <v>47</v>
      </c>
      <c r="L378" t="s">
        <v>47</v>
      </c>
      <c r="M378" t="s">
        <v>47</v>
      </c>
      <c r="N378" t="s">
        <v>47</v>
      </c>
      <c r="O378" t="s">
        <v>47</v>
      </c>
      <c r="P378" t="s">
        <v>47</v>
      </c>
      <c r="Q378" t="s">
        <v>3420</v>
      </c>
      <c r="R378" t="s">
        <v>3421</v>
      </c>
      <c r="S378" s="28">
        <v>0.83525136163437097</v>
      </c>
      <c r="T378" s="28">
        <v>0.164748638365629</v>
      </c>
      <c r="U378">
        <v>104</v>
      </c>
      <c r="V378">
        <v>94</v>
      </c>
      <c r="W378">
        <v>70</v>
      </c>
      <c r="X378" t="s">
        <v>1132</v>
      </c>
      <c r="Y378" t="s">
        <v>1273</v>
      </c>
      <c r="Z378" s="7" t="b">
        <f t="shared" si="90"/>
        <v>1</v>
      </c>
      <c r="AA378" s="8" t="b">
        <f t="shared" si="88"/>
        <v>1</v>
      </c>
      <c r="AB378" s="9" t="b">
        <f t="shared" si="89"/>
        <v>0</v>
      </c>
      <c r="AC378" s="10" t="b">
        <f t="shared" si="91"/>
        <v>1</v>
      </c>
      <c r="AD378" s="10" t="b">
        <f t="shared" si="92"/>
        <v>1</v>
      </c>
      <c r="AE378" s="10" t="b">
        <f t="shared" si="93"/>
        <v>1</v>
      </c>
      <c r="AF378" s="10" t="b">
        <f t="shared" si="94"/>
        <v>1</v>
      </c>
      <c r="AG378" s="10" t="b">
        <f t="shared" si="95"/>
        <v>1</v>
      </c>
      <c r="AH378" s="10" t="b">
        <f t="shared" si="96"/>
        <v>1</v>
      </c>
      <c r="AI378" s="11">
        <f t="shared" si="97"/>
        <v>1</v>
      </c>
      <c r="AJ378" s="11">
        <f t="shared" si="98"/>
        <v>1</v>
      </c>
      <c r="AK378" s="11">
        <f t="shared" si="99"/>
        <v>1</v>
      </c>
      <c r="AL378" s="11">
        <f t="shared" si="100"/>
        <v>1</v>
      </c>
      <c r="AM378" s="11">
        <f t="shared" si="101"/>
        <v>1</v>
      </c>
    </row>
    <row r="379" spans="1:39" x14ac:dyDescent="0.25">
      <c r="A379" s="12">
        <v>44538</v>
      </c>
      <c r="B379">
        <v>2022</v>
      </c>
      <c r="C379" t="s">
        <v>188</v>
      </c>
      <c r="D379" t="s">
        <v>39</v>
      </c>
      <c r="E379" t="s">
        <v>3323</v>
      </c>
      <c r="F379" t="s">
        <v>3347</v>
      </c>
      <c r="G379" t="s">
        <v>3422</v>
      </c>
      <c r="H379" t="s">
        <v>3423</v>
      </c>
      <c r="I379" t="s">
        <v>3424</v>
      </c>
      <c r="J379" t="s">
        <v>3425</v>
      </c>
      <c r="K379" t="s">
        <v>47</v>
      </c>
      <c r="L379" t="s">
        <v>47</v>
      </c>
      <c r="M379" t="s">
        <v>47</v>
      </c>
      <c r="N379" t="s">
        <v>47</v>
      </c>
      <c r="O379" t="s">
        <v>47</v>
      </c>
      <c r="P379" t="s">
        <v>47</v>
      </c>
      <c r="Q379" t="s">
        <v>3426</v>
      </c>
      <c r="R379" t="s">
        <v>3427</v>
      </c>
      <c r="S379" s="28">
        <v>0.615610849836559</v>
      </c>
      <c r="T379" s="28">
        <v>0.384389150163441</v>
      </c>
      <c r="U379">
        <v>114</v>
      </c>
      <c r="V379">
        <v>111</v>
      </c>
      <c r="W379">
        <v>67</v>
      </c>
      <c r="X379" t="s">
        <v>1576</v>
      </c>
      <c r="Y379" t="s">
        <v>1413</v>
      </c>
      <c r="Z379" s="7" t="b">
        <f t="shared" si="90"/>
        <v>1</v>
      </c>
      <c r="AA379" s="8" t="b">
        <f t="shared" si="88"/>
        <v>1</v>
      </c>
      <c r="AB379" s="9" t="b">
        <f t="shared" si="89"/>
        <v>0</v>
      </c>
      <c r="AC379" s="10" t="b">
        <f t="shared" si="91"/>
        <v>1</v>
      </c>
      <c r="AD379" s="10" t="b">
        <f t="shared" si="92"/>
        <v>1</v>
      </c>
      <c r="AE379" s="10">
        <f t="shared" si="93"/>
        <v>1</v>
      </c>
      <c r="AF379" s="10">
        <f t="shared" si="94"/>
        <v>1</v>
      </c>
      <c r="AG379" s="10">
        <f t="shared" si="95"/>
        <v>1</v>
      </c>
      <c r="AH379" s="10">
        <f t="shared" si="96"/>
        <v>1</v>
      </c>
      <c r="AI379" s="11">
        <f t="shared" si="97"/>
        <v>1</v>
      </c>
      <c r="AJ379" s="11" t="b">
        <f t="shared" si="98"/>
        <v>1</v>
      </c>
      <c r="AK379" s="11">
        <f t="shared" si="99"/>
        <v>1</v>
      </c>
      <c r="AL379" s="11">
        <f t="shared" si="100"/>
        <v>1</v>
      </c>
      <c r="AM379" s="11">
        <f t="shared" si="101"/>
        <v>1</v>
      </c>
    </row>
    <row r="380" spans="1:39" x14ac:dyDescent="0.25">
      <c r="A380" s="12">
        <v>44539</v>
      </c>
      <c r="B380">
        <v>2022</v>
      </c>
      <c r="C380" t="s">
        <v>40</v>
      </c>
      <c r="D380" t="s">
        <v>150</v>
      </c>
      <c r="E380" t="s">
        <v>3359</v>
      </c>
      <c r="F380" t="s">
        <v>3407</v>
      </c>
      <c r="G380" t="s">
        <v>3428</v>
      </c>
      <c r="H380" t="s">
        <v>3429</v>
      </c>
      <c r="I380" t="s">
        <v>3430</v>
      </c>
      <c r="J380" t="s">
        <v>3431</v>
      </c>
      <c r="K380" t="s">
        <v>47</v>
      </c>
      <c r="L380" t="s">
        <v>47</v>
      </c>
      <c r="M380" t="s">
        <v>47</v>
      </c>
      <c r="N380" t="s">
        <v>47</v>
      </c>
      <c r="O380" t="s">
        <v>47</v>
      </c>
      <c r="P380" t="s">
        <v>47</v>
      </c>
      <c r="Q380" t="s">
        <v>3432</v>
      </c>
      <c r="R380" t="s">
        <v>3433</v>
      </c>
      <c r="S380" s="28">
        <v>0.53382995248587295</v>
      </c>
      <c r="T380" s="28">
        <v>0.466170047514127</v>
      </c>
      <c r="U380">
        <v>96</v>
      </c>
      <c r="V380">
        <v>118</v>
      </c>
      <c r="W380">
        <v>92</v>
      </c>
      <c r="X380" t="s">
        <v>1064</v>
      </c>
      <c r="Y380" t="s">
        <v>1065</v>
      </c>
      <c r="Z380" s="7" t="b">
        <f t="shared" si="90"/>
        <v>0</v>
      </c>
      <c r="AA380" s="8" t="b">
        <f t="shared" si="88"/>
        <v>1</v>
      </c>
      <c r="AB380" s="9" t="b">
        <f t="shared" si="89"/>
        <v>0</v>
      </c>
      <c r="AC380" s="10" t="b">
        <f t="shared" si="91"/>
        <v>0</v>
      </c>
      <c r="AD380" s="10">
        <f t="shared" si="92"/>
        <v>0</v>
      </c>
      <c r="AE380" s="10">
        <f t="shared" si="93"/>
        <v>0</v>
      </c>
      <c r="AF380" s="10">
        <f t="shared" si="94"/>
        <v>0</v>
      </c>
      <c r="AG380" s="10">
        <f t="shared" si="95"/>
        <v>0</v>
      </c>
      <c r="AH380" s="10">
        <f t="shared" si="96"/>
        <v>0</v>
      </c>
      <c r="AI380" s="11" t="b">
        <f t="shared" si="97"/>
        <v>0</v>
      </c>
      <c r="AJ380" s="11">
        <f t="shared" si="98"/>
        <v>0</v>
      </c>
      <c r="AK380" s="11">
        <f t="shared" si="99"/>
        <v>0</v>
      </c>
      <c r="AL380" s="11">
        <f t="shared" si="100"/>
        <v>0</v>
      </c>
      <c r="AM380" s="11">
        <f t="shared" si="101"/>
        <v>0</v>
      </c>
    </row>
    <row r="381" spans="1:39" x14ac:dyDescent="0.25">
      <c r="A381" s="12">
        <v>44539</v>
      </c>
      <c r="B381">
        <v>2022</v>
      </c>
      <c r="C381" t="s">
        <v>120</v>
      </c>
      <c r="D381" t="s">
        <v>51</v>
      </c>
      <c r="E381" t="s">
        <v>3394</v>
      </c>
      <c r="F381" t="s">
        <v>3346</v>
      </c>
      <c r="G381" t="s">
        <v>3434</v>
      </c>
      <c r="H381" t="s">
        <v>3435</v>
      </c>
      <c r="I381" t="s">
        <v>3436</v>
      </c>
      <c r="J381" t="s">
        <v>3437</v>
      </c>
      <c r="K381" t="s">
        <v>47</v>
      </c>
      <c r="L381" t="s">
        <v>47</v>
      </c>
      <c r="M381" t="s">
        <v>47</v>
      </c>
      <c r="N381" t="s">
        <v>47</v>
      </c>
      <c r="O381" t="s">
        <v>47</v>
      </c>
      <c r="P381" t="s">
        <v>47</v>
      </c>
      <c r="Q381" t="s">
        <v>3438</v>
      </c>
      <c r="R381" t="s">
        <v>3439</v>
      </c>
      <c r="S381" s="28">
        <v>0.66512706090974305</v>
      </c>
      <c r="T381" s="28">
        <v>0.334872939090257</v>
      </c>
      <c r="U381">
        <v>108</v>
      </c>
      <c r="V381">
        <v>95</v>
      </c>
      <c r="W381">
        <v>50</v>
      </c>
      <c r="X381" t="s">
        <v>1493</v>
      </c>
      <c r="Y381" t="s">
        <v>1075</v>
      </c>
      <c r="Z381" s="7" t="b">
        <f t="shared" si="90"/>
        <v>1</v>
      </c>
      <c r="AA381" s="8" t="b">
        <f t="shared" si="88"/>
        <v>1</v>
      </c>
      <c r="AB381" s="9" t="b">
        <f t="shared" si="89"/>
        <v>0</v>
      </c>
      <c r="AC381" s="10" t="b">
        <f t="shared" si="91"/>
        <v>1</v>
      </c>
      <c r="AD381" s="10" t="b">
        <f t="shared" si="92"/>
        <v>1</v>
      </c>
      <c r="AE381" s="10" t="b">
        <f t="shared" si="93"/>
        <v>1</v>
      </c>
      <c r="AF381" s="10">
        <f t="shared" si="94"/>
        <v>1</v>
      </c>
      <c r="AG381" s="10">
        <f t="shared" si="95"/>
        <v>1</v>
      </c>
      <c r="AH381" s="10">
        <f t="shared" si="96"/>
        <v>1</v>
      </c>
      <c r="AI381" s="11">
        <f t="shared" si="97"/>
        <v>1</v>
      </c>
      <c r="AJ381" s="11">
        <f t="shared" si="98"/>
        <v>1</v>
      </c>
      <c r="AK381" s="11" t="b">
        <f t="shared" si="99"/>
        <v>1</v>
      </c>
      <c r="AL381" s="11">
        <f t="shared" si="100"/>
        <v>1</v>
      </c>
      <c r="AM381" s="11">
        <f t="shared" si="101"/>
        <v>1</v>
      </c>
    </row>
    <row r="382" spans="1:39" x14ac:dyDescent="0.25">
      <c r="A382" s="12">
        <v>44539</v>
      </c>
      <c r="B382">
        <v>2022</v>
      </c>
      <c r="C382" t="s">
        <v>140</v>
      </c>
      <c r="D382" t="s">
        <v>151</v>
      </c>
      <c r="E382" t="s">
        <v>3340</v>
      </c>
      <c r="F382" t="s">
        <v>3389</v>
      </c>
      <c r="G382" t="s">
        <v>3440</v>
      </c>
      <c r="H382" t="s">
        <v>3441</v>
      </c>
      <c r="I382" t="s">
        <v>3442</v>
      </c>
      <c r="J382" t="s">
        <v>3443</v>
      </c>
      <c r="K382" t="s">
        <v>47</v>
      </c>
      <c r="L382" t="s">
        <v>47</v>
      </c>
      <c r="M382" t="s">
        <v>47</v>
      </c>
      <c r="N382" t="s">
        <v>47</v>
      </c>
      <c r="O382" t="s">
        <v>47</v>
      </c>
      <c r="P382" t="s">
        <v>47</v>
      </c>
      <c r="Q382" t="s">
        <v>3444</v>
      </c>
      <c r="R382" t="s">
        <v>3445</v>
      </c>
      <c r="S382" s="28">
        <v>0.61095714414570101</v>
      </c>
      <c r="T382" s="28">
        <v>0.38904285585429899</v>
      </c>
      <c r="U382">
        <v>123</v>
      </c>
      <c r="V382">
        <v>111</v>
      </c>
      <c r="W382">
        <v>52</v>
      </c>
      <c r="X382" t="s">
        <v>1478</v>
      </c>
      <c r="Y382" t="s">
        <v>1782</v>
      </c>
      <c r="Z382" s="7" t="b">
        <f t="shared" si="90"/>
        <v>1</v>
      </c>
      <c r="AA382" s="8" t="b">
        <f t="shared" si="88"/>
        <v>1</v>
      </c>
      <c r="AB382" s="9" t="b">
        <f t="shared" si="89"/>
        <v>0</v>
      </c>
      <c r="AC382" s="10" t="b">
        <f t="shared" si="91"/>
        <v>1</v>
      </c>
      <c r="AD382" s="10" t="b">
        <f t="shared" si="92"/>
        <v>1</v>
      </c>
      <c r="AE382" s="10">
        <f t="shared" si="93"/>
        <v>1</v>
      </c>
      <c r="AF382" s="10">
        <f t="shared" si="94"/>
        <v>1</v>
      </c>
      <c r="AG382" s="10">
        <f t="shared" si="95"/>
        <v>1</v>
      </c>
      <c r="AH382" s="10">
        <f t="shared" si="96"/>
        <v>1</v>
      </c>
      <c r="AI382" s="11">
        <f t="shared" si="97"/>
        <v>1</v>
      </c>
      <c r="AJ382" s="11" t="b">
        <f t="shared" si="98"/>
        <v>1</v>
      </c>
      <c r="AK382" s="11">
        <f t="shared" si="99"/>
        <v>1</v>
      </c>
      <c r="AL382" s="11">
        <f t="shared" si="100"/>
        <v>1</v>
      </c>
      <c r="AM382" s="11">
        <f t="shared" si="101"/>
        <v>1</v>
      </c>
    </row>
    <row r="383" spans="1:39" x14ac:dyDescent="0.25">
      <c r="A383" s="12">
        <v>44540</v>
      </c>
      <c r="B383">
        <v>2022</v>
      </c>
      <c r="C383" t="s">
        <v>70</v>
      </c>
      <c r="D383" t="s">
        <v>161</v>
      </c>
      <c r="E383" t="s">
        <v>3370</v>
      </c>
      <c r="F383" t="s">
        <v>3395</v>
      </c>
      <c r="G383" t="s">
        <v>3446</v>
      </c>
      <c r="H383" t="s">
        <v>3447</v>
      </c>
      <c r="I383" t="s">
        <v>3448</v>
      </c>
      <c r="J383" t="s">
        <v>3449</v>
      </c>
      <c r="K383" t="s">
        <v>47</v>
      </c>
      <c r="L383" t="s">
        <v>47</v>
      </c>
      <c r="M383" t="s">
        <v>47</v>
      </c>
      <c r="N383" t="s">
        <v>47</v>
      </c>
      <c r="O383" t="s">
        <v>47</v>
      </c>
      <c r="P383" t="s">
        <v>47</v>
      </c>
      <c r="Q383" t="s">
        <v>3450</v>
      </c>
      <c r="R383" t="s">
        <v>3451</v>
      </c>
      <c r="S383" s="28">
        <v>0.65465734549302801</v>
      </c>
      <c r="T383" s="28">
        <v>0.34534265450697199</v>
      </c>
      <c r="U383">
        <v>106</v>
      </c>
      <c r="V383">
        <v>93</v>
      </c>
      <c r="W383">
        <v>72</v>
      </c>
      <c r="X383" t="s">
        <v>1084</v>
      </c>
      <c r="Y383" t="s">
        <v>1105</v>
      </c>
      <c r="Z383" s="7" t="b">
        <f t="shared" si="90"/>
        <v>1</v>
      </c>
      <c r="AA383" s="8" t="b">
        <f t="shared" si="88"/>
        <v>1</v>
      </c>
      <c r="AB383" s="9" t="b">
        <f t="shared" si="89"/>
        <v>0</v>
      </c>
      <c r="AC383" s="10" t="b">
        <f t="shared" si="91"/>
        <v>1</v>
      </c>
      <c r="AD383" s="10" t="b">
        <f t="shared" si="92"/>
        <v>1</v>
      </c>
      <c r="AE383" s="10" t="b">
        <f t="shared" si="93"/>
        <v>1</v>
      </c>
      <c r="AF383" s="10">
        <f t="shared" si="94"/>
        <v>1</v>
      </c>
      <c r="AG383" s="10">
        <f t="shared" si="95"/>
        <v>1</v>
      </c>
      <c r="AH383" s="10">
        <f t="shared" si="96"/>
        <v>1</v>
      </c>
      <c r="AI383" s="11">
        <f t="shared" si="97"/>
        <v>1</v>
      </c>
      <c r="AJ383" s="11">
        <f t="shared" si="98"/>
        <v>1</v>
      </c>
      <c r="AK383" s="11" t="b">
        <f t="shared" si="99"/>
        <v>1</v>
      </c>
      <c r="AL383" s="11">
        <f t="shared" si="100"/>
        <v>1</v>
      </c>
      <c r="AM383" s="11">
        <f t="shared" si="101"/>
        <v>1</v>
      </c>
    </row>
    <row r="384" spans="1:39" x14ac:dyDescent="0.25">
      <c r="A384" s="12">
        <v>44540</v>
      </c>
      <c r="B384">
        <v>2022</v>
      </c>
      <c r="C384" t="s">
        <v>141</v>
      </c>
      <c r="D384" t="s">
        <v>170</v>
      </c>
      <c r="E384" t="s">
        <v>3358</v>
      </c>
      <c r="F384" t="s">
        <v>3412</v>
      </c>
      <c r="G384" t="s">
        <v>3452</v>
      </c>
      <c r="H384" t="s">
        <v>3453</v>
      </c>
      <c r="I384" t="s">
        <v>3454</v>
      </c>
      <c r="J384" t="s">
        <v>3455</v>
      </c>
      <c r="K384" t="s">
        <v>47</v>
      </c>
      <c r="L384" t="s">
        <v>47</v>
      </c>
      <c r="M384" t="s">
        <v>47</v>
      </c>
      <c r="N384" t="s">
        <v>47</v>
      </c>
      <c r="O384" t="s">
        <v>47</v>
      </c>
      <c r="P384" t="s">
        <v>47</v>
      </c>
      <c r="Q384" t="s">
        <v>3456</v>
      </c>
      <c r="R384" t="s">
        <v>3457</v>
      </c>
      <c r="S384" s="28">
        <v>0.395672729785986</v>
      </c>
      <c r="T384" s="28">
        <v>0.604327270214014</v>
      </c>
      <c r="U384">
        <v>124</v>
      </c>
      <c r="V384">
        <v>123</v>
      </c>
      <c r="W384">
        <v>3</v>
      </c>
      <c r="X384" t="s">
        <v>1084</v>
      </c>
      <c r="Y384" t="s">
        <v>1433</v>
      </c>
      <c r="Z384" s="7" t="b">
        <f t="shared" si="90"/>
        <v>1</v>
      </c>
      <c r="AA384" s="8" t="b">
        <f t="shared" si="88"/>
        <v>0</v>
      </c>
      <c r="AB384" s="9" t="b">
        <f t="shared" si="89"/>
        <v>1</v>
      </c>
      <c r="AC384" s="10" t="b">
        <f t="shared" si="91"/>
        <v>0</v>
      </c>
      <c r="AD384" s="10" t="b">
        <f t="shared" si="92"/>
        <v>0</v>
      </c>
      <c r="AE384" s="10">
        <f t="shared" si="93"/>
        <v>0</v>
      </c>
      <c r="AF384" s="10">
        <f t="shared" si="94"/>
        <v>0</v>
      </c>
      <c r="AG384" s="10">
        <f t="shared" si="95"/>
        <v>0</v>
      </c>
      <c r="AH384" s="10">
        <f t="shared" si="96"/>
        <v>0</v>
      </c>
      <c r="AI384" s="11">
        <f t="shared" si="97"/>
        <v>0</v>
      </c>
      <c r="AJ384" s="11" t="b">
        <f t="shared" si="98"/>
        <v>0</v>
      </c>
      <c r="AK384" s="11">
        <f t="shared" si="99"/>
        <v>0</v>
      </c>
      <c r="AL384" s="11">
        <f t="shared" si="100"/>
        <v>0</v>
      </c>
      <c r="AM384" s="11">
        <f t="shared" si="101"/>
        <v>0</v>
      </c>
    </row>
    <row r="385" spans="1:39" x14ac:dyDescent="0.25">
      <c r="A385" s="12">
        <v>44540</v>
      </c>
      <c r="B385">
        <v>2022</v>
      </c>
      <c r="C385" t="s">
        <v>100</v>
      </c>
      <c r="D385" t="s">
        <v>90</v>
      </c>
      <c r="E385" t="s">
        <v>3299</v>
      </c>
      <c r="F385" t="s">
        <v>3401</v>
      </c>
      <c r="G385" t="s">
        <v>3458</v>
      </c>
      <c r="H385" t="s">
        <v>3459</v>
      </c>
      <c r="I385" t="s">
        <v>3460</v>
      </c>
      <c r="J385" t="s">
        <v>3461</v>
      </c>
      <c r="K385" t="s">
        <v>47</v>
      </c>
      <c r="L385" t="s">
        <v>47</v>
      </c>
      <c r="M385" t="s">
        <v>47</v>
      </c>
      <c r="N385" t="s">
        <v>47</v>
      </c>
      <c r="O385" t="s">
        <v>47</v>
      </c>
      <c r="P385" t="s">
        <v>47</v>
      </c>
      <c r="Q385" t="s">
        <v>3462</v>
      </c>
      <c r="R385" t="s">
        <v>3463</v>
      </c>
      <c r="S385" s="28">
        <v>0.644650488234221</v>
      </c>
      <c r="T385" s="28">
        <v>0.355349511765779</v>
      </c>
      <c r="U385">
        <v>105</v>
      </c>
      <c r="V385">
        <v>113</v>
      </c>
      <c r="W385">
        <v>86</v>
      </c>
      <c r="X385" t="s">
        <v>1163</v>
      </c>
      <c r="Y385" t="s">
        <v>1084</v>
      </c>
      <c r="Z385" s="7" t="b">
        <f t="shared" si="90"/>
        <v>0</v>
      </c>
      <c r="AA385" s="8" t="b">
        <f t="shared" si="88"/>
        <v>1</v>
      </c>
      <c r="AB385" s="9" t="b">
        <f t="shared" si="89"/>
        <v>0</v>
      </c>
      <c r="AC385" s="10" t="b">
        <f t="shared" si="91"/>
        <v>0</v>
      </c>
      <c r="AD385" s="10" t="b">
        <f t="shared" si="92"/>
        <v>0</v>
      </c>
      <c r="AE385" s="10">
        <f t="shared" si="93"/>
        <v>0</v>
      </c>
      <c r="AF385" s="10">
        <f t="shared" si="94"/>
        <v>0</v>
      </c>
      <c r="AG385" s="10">
        <f t="shared" si="95"/>
        <v>0</v>
      </c>
      <c r="AH385" s="10">
        <f t="shared" si="96"/>
        <v>0</v>
      </c>
      <c r="AI385" s="11">
        <f t="shared" si="97"/>
        <v>0</v>
      </c>
      <c r="AJ385" s="11" t="b">
        <f t="shared" si="98"/>
        <v>0</v>
      </c>
      <c r="AK385" s="11">
        <f t="shared" si="99"/>
        <v>0</v>
      </c>
      <c r="AL385" s="11">
        <f t="shared" si="100"/>
        <v>0</v>
      </c>
      <c r="AM385" s="11">
        <f t="shared" si="101"/>
        <v>0</v>
      </c>
    </row>
    <row r="386" spans="1:39" x14ac:dyDescent="0.25">
      <c r="A386" s="12">
        <v>44540</v>
      </c>
      <c r="B386">
        <v>2022</v>
      </c>
      <c r="C386" t="s">
        <v>80</v>
      </c>
      <c r="D386" t="s">
        <v>121</v>
      </c>
      <c r="E386" t="s">
        <v>3382</v>
      </c>
      <c r="F386" t="s">
        <v>3371</v>
      </c>
      <c r="G386" t="s">
        <v>3464</v>
      </c>
      <c r="H386" t="s">
        <v>3465</v>
      </c>
      <c r="I386" t="s">
        <v>3466</v>
      </c>
      <c r="J386" t="s">
        <v>3467</v>
      </c>
      <c r="K386" t="s">
        <v>47</v>
      </c>
      <c r="L386" t="s">
        <v>47</v>
      </c>
      <c r="M386" t="s">
        <v>47</v>
      </c>
      <c r="N386" t="s">
        <v>47</v>
      </c>
      <c r="O386" t="s">
        <v>47</v>
      </c>
      <c r="P386" t="s">
        <v>47</v>
      </c>
      <c r="Q386" t="s">
        <v>3468</v>
      </c>
      <c r="R386" t="s">
        <v>3469</v>
      </c>
      <c r="S386" s="28">
        <v>0.616101375176489</v>
      </c>
      <c r="T386" s="28">
        <v>0.383898624823511</v>
      </c>
      <c r="U386">
        <v>90</v>
      </c>
      <c r="V386">
        <v>87</v>
      </c>
      <c r="W386">
        <v>47</v>
      </c>
      <c r="X386" t="s">
        <v>1084</v>
      </c>
      <c r="Y386" t="s">
        <v>1576</v>
      </c>
      <c r="Z386" s="7" t="b">
        <f t="shared" si="90"/>
        <v>1</v>
      </c>
      <c r="AA386" s="8" t="b">
        <f t="shared" si="88"/>
        <v>1</v>
      </c>
      <c r="AB386" s="9" t="b">
        <f t="shared" si="89"/>
        <v>0</v>
      </c>
      <c r="AC386" s="10" t="b">
        <f t="shared" si="91"/>
        <v>1</v>
      </c>
      <c r="AD386" s="10" t="b">
        <f t="shared" si="92"/>
        <v>1</v>
      </c>
      <c r="AE386" s="10">
        <f t="shared" si="93"/>
        <v>1</v>
      </c>
      <c r="AF386" s="10">
        <f t="shared" si="94"/>
        <v>1</v>
      </c>
      <c r="AG386" s="10">
        <f t="shared" si="95"/>
        <v>1</v>
      </c>
      <c r="AH386" s="10">
        <f t="shared" si="96"/>
        <v>1</v>
      </c>
      <c r="AI386" s="11">
        <f t="shared" si="97"/>
        <v>1</v>
      </c>
      <c r="AJ386" s="11" t="b">
        <f t="shared" si="98"/>
        <v>1</v>
      </c>
      <c r="AK386" s="11">
        <f t="shared" si="99"/>
        <v>1</v>
      </c>
      <c r="AL386" s="11">
        <f t="shared" si="100"/>
        <v>1</v>
      </c>
      <c r="AM386" s="11">
        <f t="shared" si="101"/>
        <v>1</v>
      </c>
    </row>
    <row r="387" spans="1:39" x14ac:dyDescent="0.25">
      <c r="A387" s="12">
        <v>44540</v>
      </c>
      <c r="B387">
        <v>2022</v>
      </c>
      <c r="C387" t="s">
        <v>130</v>
      </c>
      <c r="D387" t="s">
        <v>81</v>
      </c>
      <c r="E387" t="s">
        <v>3406</v>
      </c>
      <c r="F387" t="s">
        <v>3364</v>
      </c>
      <c r="G387" t="s">
        <v>3470</v>
      </c>
      <c r="H387" t="s">
        <v>3471</v>
      </c>
      <c r="I387" t="s">
        <v>3472</v>
      </c>
      <c r="J387" t="s">
        <v>3473</v>
      </c>
      <c r="K387" t="s">
        <v>47</v>
      </c>
      <c r="L387" t="s">
        <v>47</v>
      </c>
      <c r="M387" t="s">
        <v>47</v>
      </c>
      <c r="N387" t="s">
        <v>47</v>
      </c>
      <c r="O387" t="s">
        <v>47</v>
      </c>
      <c r="P387" t="s">
        <v>47</v>
      </c>
      <c r="Q387" t="s">
        <v>3474</v>
      </c>
      <c r="R387" t="s">
        <v>3475</v>
      </c>
      <c r="S387" s="28">
        <v>0.63947541514125295</v>
      </c>
      <c r="T387" s="28">
        <v>0.360524584858747</v>
      </c>
      <c r="U387">
        <v>106</v>
      </c>
      <c r="V387">
        <v>123</v>
      </c>
      <c r="W387">
        <v>51</v>
      </c>
      <c r="X387" t="s">
        <v>1492</v>
      </c>
      <c r="Y387" t="s">
        <v>1413</v>
      </c>
      <c r="Z387" s="7" t="b">
        <f t="shared" si="90"/>
        <v>0</v>
      </c>
      <c r="AA387" s="8" t="b">
        <f t="shared" ref="AA387:AA450" si="102">OR($S387&gt;50%)</f>
        <v>1</v>
      </c>
      <c r="AB387" s="9" t="b">
        <f t="shared" ref="AB387:AB450" si="103">OR($T387&gt;50%)</f>
        <v>0</v>
      </c>
      <c r="AC387" s="10" t="b">
        <f t="shared" si="91"/>
        <v>0</v>
      </c>
      <c r="AD387" s="10" t="b">
        <f t="shared" si="92"/>
        <v>0</v>
      </c>
      <c r="AE387" s="10">
        <f t="shared" si="93"/>
        <v>0</v>
      </c>
      <c r="AF387" s="10">
        <f t="shared" si="94"/>
        <v>0</v>
      </c>
      <c r="AG387" s="10">
        <f t="shared" si="95"/>
        <v>0</v>
      </c>
      <c r="AH387" s="10">
        <f t="shared" si="96"/>
        <v>0</v>
      </c>
      <c r="AI387" s="11">
        <f t="shared" si="97"/>
        <v>0</v>
      </c>
      <c r="AJ387" s="11" t="b">
        <f t="shared" si="98"/>
        <v>0</v>
      </c>
      <c r="AK387" s="11">
        <f t="shared" si="99"/>
        <v>0</v>
      </c>
      <c r="AL387" s="11">
        <f t="shared" si="100"/>
        <v>0</v>
      </c>
      <c r="AM387" s="11">
        <f t="shared" si="101"/>
        <v>0</v>
      </c>
    </row>
    <row r="388" spans="1:39" x14ac:dyDescent="0.25">
      <c r="A388" s="12">
        <v>44540</v>
      </c>
      <c r="B388">
        <v>2022</v>
      </c>
      <c r="C388" t="s">
        <v>131</v>
      </c>
      <c r="D388" t="s">
        <v>51</v>
      </c>
      <c r="E388" t="s">
        <v>3383</v>
      </c>
      <c r="F388" t="s">
        <v>3437</v>
      </c>
      <c r="G388" t="s">
        <v>3476</v>
      </c>
      <c r="H388" t="s">
        <v>3477</v>
      </c>
      <c r="I388" t="s">
        <v>3478</v>
      </c>
      <c r="J388" t="s">
        <v>3479</v>
      </c>
      <c r="K388" t="s">
        <v>47</v>
      </c>
      <c r="L388" t="s">
        <v>47</v>
      </c>
      <c r="M388" t="s">
        <v>47</v>
      </c>
      <c r="N388" t="s">
        <v>47</v>
      </c>
      <c r="O388" t="s">
        <v>47</v>
      </c>
      <c r="P388" t="s">
        <v>47</v>
      </c>
      <c r="Q388" t="s">
        <v>3480</v>
      </c>
      <c r="R388" t="s">
        <v>3481</v>
      </c>
      <c r="S388" s="28">
        <v>0.48391515777098298</v>
      </c>
      <c r="T388" s="28">
        <v>0.51608484222901696</v>
      </c>
      <c r="U388">
        <v>95</v>
      </c>
      <c r="V388">
        <v>116</v>
      </c>
      <c r="W388">
        <v>7</v>
      </c>
      <c r="X388" t="s">
        <v>1302</v>
      </c>
      <c r="Y388" t="s">
        <v>1064</v>
      </c>
      <c r="Z388" s="7" t="b">
        <f t="shared" si="90"/>
        <v>0</v>
      </c>
      <c r="AA388" s="8" t="b">
        <f t="shared" si="102"/>
        <v>0</v>
      </c>
      <c r="AB388" s="9" t="b">
        <f t="shared" si="103"/>
        <v>1</v>
      </c>
      <c r="AC388" s="10" t="b">
        <f t="shared" si="91"/>
        <v>1</v>
      </c>
      <c r="AD388" s="10">
        <f t="shared" si="92"/>
        <v>1</v>
      </c>
      <c r="AE388" s="10">
        <f t="shared" si="93"/>
        <v>1</v>
      </c>
      <c r="AF388" s="10">
        <f t="shared" si="94"/>
        <v>1</v>
      </c>
      <c r="AG388" s="10">
        <f t="shared" si="95"/>
        <v>1</v>
      </c>
      <c r="AH388" s="10">
        <f t="shared" si="96"/>
        <v>1</v>
      </c>
      <c r="AI388" s="11" t="b">
        <f t="shared" si="97"/>
        <v>1</v>
      </c>
      <c r="AJ388" s="11">
        <f t="shared" si="98"/>
        <v>1</v>
      </c>
      <c r="AK388" s="11">
        <f t="shared" si="99"/>
        <v>1</v>
      </c>
      <c r="AL388" s="11">
        <f t="shared" si="100"/>
        <v>1</v>
      </c>
      <c r="AM388" s="11">
        <f t="shared" si="101"/>
        <v>1</v>
      </c>
    </row>
    <row r="389" spans="1:39" x14ac:dyDescent="0.25">
      <c r="A389" s="12">
        <v>44540</v>
      </c>
      <c r="B389">
        <v>2022</v>
      </c>
      <c r="C389" t="s">
        <v>101</v>
      </c>
      <c r="D389" t="s">
        <v>180</v>
      </c>
      <c r="E389" t="s">
        <v>3400</v>
      </c>
      <c r="F389" t="s">
        <v>3377</v>
      </c>
      <c r="G389" t="s">
        <v>3482</v>
      </c>
      <c r="H389" t="s">
        <v>3483</v>
      </c>
      <c r="I389" t="s">
        <v>3484</v>
      </c>
      <c r="J389" t="s">
        <v>3485</v>
      </c>
      <c r="K389" t="s">
        <v>47</v>
      </c>
      <c r="L389" t="s">
        <v>47</v>
      </c>
      <c r="M389" t="s">
        <v>47</v>
      </c>
      <c r="N389" t="s">
        <v>47</v>
      </c>
      <c r="O389" t="s">
        <v>47</v>
      </c>
      <c r="P389" t="s">
        <v>47</v>
      </c>
      <c r="Q389" t="s">
        <v>3486</v>
      </c>
      <c r="R389" t="s">
        <v>3487</v>
      </c>
      <c r="S389" s="28">
        <v>0.30166148648477598</v>
      </c>
      <c r="T389" s="28">
        <v>0.69833851351522402</v>
      </c>
      <c r="U389">
        <v>114</v>
      </c>
      <c r="V389">
        <v>123</v>
      </c>
      <c r="W389">
        <v>51</v>
      </c>
      <c r="X389" t="s">
        <v>1280</v>
      </c>
      <c r="Y389" t="s">
        <v>2343</v>
      </c>
      <c r="Z389" s="7" t="b">
        <f t="shared" si="90"/>
        <v>0</v>
      </c>
      <c r="AA389" s="8" t="b">
        <f t="shared" si="102"/>
        <v>0</v>
      </c>
      <c r="AB389" s="9" t="b">
        <f t="shared" si="103"/>
        <v>1</v>
      </c>
      <c r="AC389" s="10" t="b">
        <f t="shared" si="91"/>
        <v>1</v>
      </c>
      <c r="AD389" s="10" t="b">
        <f t="shared" si="92"/>
        <v>1</v>
      </c>
      <c r="AE389" s="10" t="b">
        <f t="shared" si="93"/>
        <v>1</v>
      </c>
      <c r="AF389" s="10">
        <f t="shared" si="94"/>
        <v>1</v>
      </c>
      <c r="AG389" s="10">
        <f t="shared" si="95"/>
        <v>1</v>
      </c>
      <c r="AH389" s="10">
        <f t="shared" si="96"/>
        <v>1</v>
      </c>
      <c r="AI389" s="11">
        <f t="shared" si="97"/>
        <v>1</v>
      </c>
      <c r="AJ389" s="11">
        <f t="shared" si="98"/>
        <v>1</v>
      </c>
      <c r="AK389" s="11" t="b">
        <f t="shared" si="99"/>
        <v>1</v>
      </c>
      <c r="AL389" s="11">
        <f t="shared" si="100"/>
        <v>1</v>
      </c>
      <c r="AM389" s="11">
        <f t="shared" si="101"/>
        <v>1</v>
      </c>
    </row>
    <row r="390" spans="1:39" x14ac:dyDescent="0.25">
      <c r="A390" s="12">
        <v>44540</v>
      </c>
      <c r="B390">
        <v>2022</v>
      </c>
      <c r="C390" t="s">
        <v>91</v>
      </c>
      <c r="D390" t="s">
        <v>60</v>
      </c>
      <c r="E390" t="s">
        <v>3388</v>
      </c>
      <c r="F390" t="s">
        <v>3352</v>
      </c>
      <c r="G390" t="s">
        <v>3488</v>
      </c>
      <c r="H390" t="s">
        <v>3489</v>
      </c>
      <c r="I390" t="s">
        <v>3490</v>
      </c>
      <c r="J390" t="s">
        <v>3491</v>
      </c>
      <c r="K390" t="s">
        <v>47</v>
      </c>
      <c r="L390" t="s">
        <v>47</v>
      </c>
      <c r="M390" t="s">
        <v>47</v>
      </c>
      <c r="N390" t="s">
        <v>47</v>
      </c>
      <c r="O390" t="s">
        <v>47</v>
      </c>
      <c r="P390" t="s">
        <v>47</v>
      </c>
      <c r="Q390" t="s">
        <v>3492</v>
      </c>
      <c r="R390" t="s">
        <v>3493</v>
      </c>
      <c r="S390" s="28">
        <v>0.80883938057309002</v>
      </c>
      <c r="T390" s="28">
        <v>0.19116061942691001</v>
      </c>
      <c r="U390">
        <v>109</v>
      </c>
      <c r="V390">
        <v>93</v>
      </c>
      <c r="W390">
        <v>6</v>
      </c>
      <c r="X390" t="s">
        <v>1280</v>
      </c>
      <c r="Y390" t="s">
        <v>1152</v>
      </c>
      <c r="Z390" s="7" t="b">
        <f t="shared" si="90"/>
        <v>1</v>
      </c>
      <c r="AA390" s="8" t="b">
        <f t="shared" si="102"/>
        <v>1</v>
      </c>
      <c r="AB390" s="9" t="b">
        <f t="shared" si="103"/>
        <v>0</v>
      </c>
      <c r="AC390" s="10" t="b">
        <f t="shared" si="91"/>
        <v>1</v>
      </c>
      <c r="AD390" s="10" t="b">
        <f t="shared" si="92"/>
        <v>1</v>
      </c>
      <c r="AE390" s="10" t="b">
        <f t="shared" si="93"/>
        <v>1</v>
      </c>
      <c r="AF390" s="10" t="b">
        <f t="shared" si="94"/>
        <v>1</v>
      </c>
      <c r="AG390" s="10" t="b">
        <f t="shared" si="95"/>
        <v>1</v>
      </c>
      <c r="AH390" s="10" t="b">
        <f t="shared" si="96"/>
        <v>1</v>
      </c>
      <c r="AI390" s="11">
        <f t="shared" si="97"/>
        <v>1</v>
      </c>
      <c r="AJ390" s="11">
        <f t="shared" si="98"/>
        <v>1</v>
      </c>
      <c r="AK390" s="11">
        <f t="shared" si="99"/>
        <v>1</v>
      </c>
      <c r="AL390" s="11">
        <f t="shared" si="100"/>
        <v>1</v>
      </c>
      <c r="AM390" s="11">
        <f t="shared" si="101"/>
        <v>1</v>
      </c>
    </row>
    <row r="391" spans="1:39" x14ac:dyDescent="0.25">
      <c r="A391" s="12">
        <v>44540</v>
      </c>
      <c r="B391">
        <v>2022</v>
      </c>
      <c r="C391" t="s">
        <v>160</v>
      </c>
      <c r="D391" t="s">
        <v>39</v>
      </c>
      <c r="E391" t="s">
        <v>3316</v>
      </c>
      <c r="F391" t="s">
        <v>3425</v>
      </c>
      <c r="G391" t="s">
        <v>3494</v>
      </c>
      <c r="H391" t="s">
        <v>3495</v>
      </c>
      <c r="I391" t="s">
        <v>3496</v>
      </c>
      <c r="J391" t="s">
        <v>3497</v>
      </c>
      <c r="K391" t="s">
        <v>47</v>
      </c>
      <c r="L391" t="s">
        <v>47</v>
      </c>
      <c r="M391" t="s">
        <v>47</v>
      </c>
      <c r="N391" t="s">
        <v>47</v>
      </c>
      <c r="O391" t="s">
        <v>47</v>
      </c>
      <c r="P391" t="s">
        <v>47</v>
      </c>
      <c r="Q391" t="s">
        <v>3498</v>
      </c>
      <c r="R391" t="s">
        <v>3499</v>
      </c>
      <c r="S391" s="28">
        <v>0.72640703889729097</v>
      </c>
      <c r="T391" s="28">
        <v>0.27359296110270898</v>
      </c>
      <c r="U391">
        <v>111</v>
      </c>
      <c r="V391">
        <v>90</v>
      </c>
      <c r="W391">
        <v>86</v>
      </c>
      <c r="X391" t="s">
        <v>1714</v>
      </c>
      <c r="Y391" t="s">
        <v>1189</v>
      </c>
      <c r="Z391" s="7" t="b">
        <f t="shared" si="90"/>
        <v>1</v>
      </c>
      <c r="AA391" s="8" t="b">
        <f t="shared" si="102"/>
        <v>1</v>
      </c>
      <c r="AB391" s="9" t="b">
        <f t="shared" si="103"/>
        <v>0</v>
      </c>
      <c r="AC391" s="10" t="b">
        <f t="shared" si="91"/>
        <v>1</v>
      </c>
      <c r="AD391" s="10" t="b">
        <f t="shared" si="92"/>
        <v>1</v>
      </c>
      <c r="AE391" s="10" t="b">
        <f t="shared" si="93"/>
        <v>1</v>
      </c>
      <c r="AF391" s="10" t="b">
        <f t="shared" si="94"/>
        <v>1</v>
      </c>
      <c r="AG391" s="10">
        <f t="shared" si="95"/>
        <v>1</v>
      </c>
      <c r="AH391" s="10">
        <f t="shared" si="96"/>
        <v>1</v>
      </c>
      <c r="AI391" s="11">
        <f t="shared" si="97"/>
        <v>1</v>
      </c>
      <c r="AJ391" s="11">
        <f t="shared" si="98"/>
        <v>1</v>
      </c>
      <c r="AK391" s="11">
        <f t="shared" si="99"/>
        <v>1</v>
      </c>
      <c r="AL391" s="11" t="b">
        <f t="shared" si="100"/>
        <v>1</v>
      </c>
      <c r="AM391" s="11">
        <f t="shared" si="101"/>
        <v>1</v>
      </c>
    </row>
    <row r="392" spans="1:39" x14ac:dyDescent="0.25">
      <c r="A392" s="12">
        <v>44541</v>
      </c>
      <c r="B392">
        <v>2022</v>
      </c>
      <c r="C392" t="s">
        <v>188</v>
      </c>
      <c r="D392" t="s">
        <v>61</v>
      </c>
      <c r="E392" t="s">
        <v>3424</v>
      </c>
      <c r="F392" t="s">
        <v>3413</v>
      </c>
      <c r="G392" t="s">
        <v>3500</v>
      </c>
      <c r="H392" t="s">
        <v>3501</v>
      </c>
      <c r="I392" t="s">
        <v>3502</v>
      </c>
      <c r="J392" t="s">
        <v>3503</v>
      </c>
      <c r="K392" t="s">
        <v>47</v>
      </c>
      <c r="L392" t="s">
        <v>47</v>
      </c>
      <c r="M392" t="s">
        <v>47</v>
      </c>
      <c r="N392" t="s">
        <v>47</v>
      </c>
      <c r="O392" t="s">
        <v>47</v>
      </c>
      <c r="P392" t="s">
        <v>47</v>
      </c>
      <c r="Q392" t="s">
        <v>3504</v>
      </c>
      <c r="R392" t="s">
        <v>3505</v>
      </c>
      <c r="S392" s="28">
        <v>0.79567640585836896</v>
      </c>
      <c r="T392" s="28">
        <v>0.20432359414163101</v>
      </c>
      <c r="U392">
        <v>106</v>
      </c>
      <c r="V392">
        <v>104</v>
      </c>
      <c r="W392">
        <v>9</v>
      </c>
      <c r="X392" t="s">
        <v>1153</v>
      </c>
      <c r="Y392" t="s">
        <v>1153</v>
      </c>
      <c r="Z392" s="7" t="b">
        <f t="shared" si="90"/>
        <v>1</v>
      </c>
      <c r="AA392" s="8" t="b">
        <f t="shared" si="102"/>
        <v>1</v>
      </c>
      <c r="AB392" s="9" t="b">
        <f t="shared" si="103"/>
        <v>0</v>
      </c>
      <c r="AC392" s="10" t="b">
        <f t="shared" si="91"/>
        <v>1</v>
      </c>
      <c r="AD392" s="10" t="b">
        <f t="shared" si="92"/>
        <v>1</v>
      </c>
      <c r="AE392" s="10" t="b">
        <f t="shared" si="93"/>
        <v>1</v>
      </c>
      <c r="AF392" s="10" t="b">
        <f t="shared" si="94"/>
        <v>1</v>
      </c>
      <c r="AG392" s="10" t="b">
        <f t="shared" si="95"/>
        <v>1</v>
      </c>
      <c r="AH392" s="10">
        <f t="shared" si="96"/>
        <v>1</v>
      </c>
      <c r="AI392" s="11">
        <f t="shared" si="97"/>
        <v>1</v>
      </c>
      <c r="AJ392" s="11">
        <f t="shared" si="98"/>
        <v>1</v>
      </c>
      <c r="AK392" s="11">
        <f t="shared" si="99"/>
        <v>1</v>
      </c>
      <c r="AL392" s="11">
        <f t="shared" si="100"/>
        <v>1</v>
      </c>
      <c r="AM392" s="11" t="b">
        <f t="shared" si="101"/>
        <v>1</v>
      </c>
    </row>
    <row r="393" spans="1:39" x14ac:dyDescent="0.25">
      <c r="A393" s="12">
        <v>44541</v>
      </c>
      <c r="B393">
        <v>2022</v>
      </c>
      <c r="C393" t="s">
        <v>71</v>
      </c>
      <c r="D393" t="s">
        <v>150</v>
      </c>
      <c r="E393" t="s">
        <v>3353</v>
      </c>
      <c r="F393" t="s">
        <v>3431</v>
      </c>
      <c r="G393" t="s">
        <v>3506</v>
      </c>
      <c r="H393" t="s">
        <v>3507</v>
      </c>
      <c r="I393" t="s">
        <v>3508</v>
      </c>
      <c r="J393" t="s">
        <v>3509</v>
      </c>
      <c r="K393" t="s">
        <v>47</v>
      </c>
      <c r="L393" t="s">
        <v>47</v>
      </c>
      <c r="M393" t="s">
        <v>47</v>
      </c>
      <c r="N393" t="s">
        <v>47</v>
      </c>
      <c r="O393" t="s">
        <v>47</v>
      </c>
      <c r="P393" t="s">
        <v>47</v>
      </c>
      <c r="Q393" t="s">
        <v>3510</v>
      </c>
      <c r="R393" t="s">
        <v>3511</v>
      </c>
      <c r="S393" s="28">
        <v>0.38594569852429</v>
      </c>
      <c r="T393" s="28">
        <v>0.61405430147571005</v>
      </c>
      <c r="U393">
        <v>98</v>
      </c>
      <c r="V393">
        <v>123</v>
      </c>
      <c r="W393">
        <v>85</v>
      </c>
      <c r="X393" t="s">
        <v>1478</v>
      </c>
      <c r="Y393" t="s">
        <v>1413</v>
      </c>
      <c r="Z393" s="7" t="b">
        <f t="shared" si="90"/>
        <v>0</v>
      </c>
      <c r="AA393" s="8" t="b">
        <f t="shared" si="102"/>
        <v>0</v>
      </c>
      <c r="AB393" s="9" t="b">
        <f t="shared" si="103"/>
        <v>1</v>
      </c>
      <c r="AC393" s="10" t="b">
        <f t="shared" si="91"/>
        <v>1</v>
      </c>
      <c r="AD393" s="10" t="b">
        <f t="shared" si="92"/>
        <v>1</v>
      </c>
      <c r="AE393" s="10">
        <f t="shared" si="93"/>
        <v>1</v>
      </c>
      <c r="AF393" s="10">
        <f t="shared" si="94"/>
        <v>1</v>
      </c>
      <c r="AG393" s="10">
        <f t="shared" si="95"/>
        <v>1</v>
      </c>
      <c r="AH393" s="10">
        <f t="shared" si="96"/>
        <v>1</v>
      </c>
      <c r="AI393" s="11">
        <f t="shared" si="97"/>
        <v>1</v>
      </c>
      <c r="AJ393" s="11" t="b">
        <f t="shared" si="98"/>
        <v>1</v>
      </c>
      <c r="AK393" s="11">
        <f t="shared" si="99"/>
        <v>1</v>
      </c>
      <c r="AL393" s="11">
        <f t="shared" si="100"/>
        <v>1</v>
      </c>
      <c r="AM393" s="11">
        <f t="shared" si="101"/>
        <v>1</v>
      </c>
    </row>
    <row r="394" spans="1:39" x14ac:dyDescent="0.25">
      <c r="A394" s="12">
        <v>44541</v>
      </c>
      <c r="B394">
        <v>2022</v>
      </c>
      <c r="C394" t="s">
        <v>81</v>
      </c>
      <c r="D394" t="s">
        <v>170</v>
      </c>
      <c r="E394" t="s">
        <v>3473</v>
      </c>
      <c r="F394" t="s">
        <v>3455</v>
      </c>
      <c r="G394" t="s">
        <v>3512</v>
      </c>
      <c r="H394" t="s">
        <v>3513</v>
      </c>
      <c r="I394" t="s">
        <v>3514</v>
      </c>
      <c r="J394" t="s">
        <v>3515</v>
      </c>
      <c r="K394" t="s">
        <v>47</v>
      </c>
      <c r="L394" t="s">
        <v>47</v>
      </c>
      <c r="M394" t="s">
        <v>47</v>
      </c>
      <c r="N394" t="s">
        <v>47</v>
      </c>
      <c r="O394" t="s">
        <v>47</v>
      </c>
      <c r="P394" t="s">
        <v>47</v>
      </c>
      <c r="Q394" t="s">
        <v>3516</v>
      </c>
      <c r="R394" t="s">
        <v>3517</v>
      </c>
      <c r="S394" s="28">
        <v>0.73119570110023402</v>
      </c>
      <c r="T394" s="28">
        <v>0.26880429889976598</v>
      </c>
      <c r="U394">
        <v>117</v>
      </c>
      <c r="V394">
        <v>103</v>
      </c>
      <c r="W394">
        <v>42</v>
      </c>
      <c r="X394" t="s">
        <v>1446</v>
      </c>
      <c r="Y394" t="s">
        <v>1446</v>
      </c>
      <c r="Z394" s="7" t="b">
        <f t="shared" si="90"/>
        <v>1</v>
      </c>
      <c r="AA394" s="8" t="b">
        <f t="shared" si="102"/>
        <v>1</v>
      </c>
      <c r="AB394" s="9" t="b">
        <f t="shared" si="103"/>
        <v>0</v>
      </c>
      <c r="AC394" s="10" t="b">
        <f t="shared" si="91"/>
        <v>1</v>
      </c>
      <c r="AD394" s="10" t="b">
        <f t="shared" si="92"/>
        <v>1</v>
      </c>
      <c r="AE394" s="10" t="b">
        <f t="shared" si="93"/>
        <v>1</v>
      </c>
      <c r="AF394" s="10" t="b">
        <f t="shared" si="94"/>
        <v>1</v>
      </c>
      <c r="AG394" s="10">
        <f t="shared" si="95"/>
        <v>1</v>
      </c>
      <c r="AH394" s="10">
        <f t="shared" si="96"/>
        <v>1</v>
      </c>
      <c r="AI394" s="11">
        <f t="shared" si="97"/>
        <v>1</v>
      </c>
      <c r="AJ394" s="11">
        <f t="shared" si="98"/>
        <v>1</v>
      </c>
      <c r="AK394" s="11">
        <f t="shared" si="99"/>
        <v>1</v>
      </c>
      <c r="AL394" s="11" t="b">
        <f t="shared" si="100"/>
        <v>1</v>
      </c>
      <c r="AM394" s="11">
        <f t="shared" si="101"/>
        <v>1</v>
      </c>
    </row>
    <row r="395" spans="1:39" x14ac:dyDescent="0.25">
      <c r="A395" s="12">
        <v>44541</v>
      </c>
      <c r="B395">
        <v>2022</v>
      </c>
      <c r="C395" t="s">
        <v>110</v>
      </c>
      <c r="D395" t="s">
        <v>111</v>
      </c>
      <c r="E395" t="s">
        <v>3376</v>
      </c>
      <c r="F395" t="s">
        <v>3365</v>
      </c>
      <c r="G395" t="s">
        <v>3518</v>
      </c>
      <c r="H395" t="s">
        <v>3519</v>
      </c>
      <c r="I395" t="s">
        <v>3520</v>
      </c>
      <c r="J395" t="s">
        <v>3521</v>
      </c>
      <c r="K395" t="s">
        <v>47</v>
      </c>
      <c r="L395" t="s">
        <v>47</v>
      </c>
      <c r="M395" t="s">
        <v>47</v>
      </c>
      <c r="N395" t="s">
        <v>47</v>
      </c>
      <c r="O395" t="s">
        <v>47</v>
      </c>
      <c r="P395" t="s">
        <v>47</v>
      </c>
      <c r="Q395" t="s">
        <v>3522</v>
      </c>
      <c r="R395" t="s">
        <v>3523</v>
      </c>
      <c r="S395" s="28">
        <v>0.546381223070601</v>
      </c>
      <c r="T395" s="28">
        <v>0.453618776929399</v>
      </c>
      <c r="U395">
        <v>118</v>
      </c>
      <c r="V395">
        <v>92</v>
      </c>
      <c r="W395">
        <v>45</v>
      </c>
      <c r="X395" t="s">
        <v>1084</v>
      </c>
      <c r="Y395" t="s">
        <v>1294</v>
      </c>
      <c r="Z395" s="7" t="b">
        <f t="shared" si="90"/>
        <v>1</v>
      </c>
      <c r="AA395" s="8" t="b">
        <f t="shared" si="102"/>
        <v>1</v>
      </c>
      <c r="AB395" s="9" t="b">
        <f t="shared" si="103"/>
        <v>0</v>
      </c>
      <c r="AC395" s="10" t="b">
        <f t="shared" si="91"/>
        <v>1</v>
      </c>
      <c r="AD395" s="10">
        <f t="shared" si="92"/>
        <v>1</v>
      </c>
      <c r="AE395" s="10">
        <f t="shared" si="93"/>
        <v>1</v>
      </c>
      <c r="AF395" s="10">
        <f t="shared" si="94"/>
        <v>1</v>
      </c>
      <c r="AG395" s="10">
        <f t="shared" si="95"/>
        <v>1</v>
      </c>
      <c r="AH395" s="10">
        <f t="shared" si="96"/>
        <v>1</v>
      </c>
      <c r="AI395" s="11" t="b">
        <f t="shared" si="97"/>
        <v>1</v>
      </c>
      <c r="AJ395" s="11">
        <f t="shared" si="98"/>
        <v>1</v>
      </c>
      <c r="AK395" s="11">
        <f t="shared" si="99"/>
        <v>1</v>
      </c>
      <c r="AL395" s="11">
        <f t="shared" si="100"/>
        <v>1</v>
      </c>
      <c r="AM395" s="11">
        <f t="shared" si="101"/>
        <v>1</v>
      </c>
    </row>
    <row r="396" spans="1:39" x14ac:dyDescent="0.25">
      <c r="A396" s="12">
        <v>44541</v>
      </c>
      <c r="B396">
        <v>2022</v>
      </c>
      <c r="C396" t="s">
        <v>120</v>
      </c>
      <c r="D396" t="s">
        <v>101</v>
      </c>
      <c r="E396" t="s">
        <v>3436</v>
      </c>
      <c r="F396" t="s">
        <v>3484</v>
      </c>
      <c r="G396" t="s">
        <v>3524</v>
      </c>
      <c r="H396" t="s">
        <v>3525</v>
      </c>
      <c r="I396" t="s">
        <v>3526</v>
      </c>
      <c r="J396" t="s">
        <v>3527</v>
      </c>
      <c r="K396" t="s">
        <v>47</v>
      </c>
      <c r="L396" t="s">
        <v>47</v>
      </c>
      <c r="M396" t="s">
        <v>47</v>
      </c>
      <c r="N396" t="s">
        <v>47</v>
      </c>
      <c r="O396" t="s">
        <v>47</v>
      </c>
      <c r="P396" t="s">
        <v>47</v>
      </c>
      <c r="Q396" t="s">
        <v>3528</v>
      </c>
      <c r="R396" t="s">
        <v>3529</v>
      </c>
      <c r="S396" s="28">
        <v>0.77749578411799403</v>
      </c>
      <c r="T396" s="28">
        <v>0.222504215882006</v>
      </c>
      <c r="U396">
        <v>113</v>
      </c>
      <c r="V396">
        <v>106</v>
      </c>
      <c r="W396">
        <v>30</v>
      </c>
      <c r="X396" t="s">
        <v>1132</v>
      </c>
      <c r="Y396" t="s">
        <v>1302</v>
      </c>
      <c r="Z396" s="7" t="b">
        <f t="shared" si="90"/>
        <v>1</v>
      </c>
      <c r="AA396" s="8" t="b">
        <f t="shared" si="102"/>
        <v>1</v>
      </c>
      <c r="AB396" s="9" t="b">
        <f t="shared" si="103"/>
        <v>0</v>
      </c>
      <c r="AC396" s="10" t="b">
        <f t="shared" si="91"/>
        <v>1</v>
      </c>
      <c r="AD396" s="10" t="b">
        <f t="shared" si="92"/>
        <v>1</v>
      </c>
      <c r="AE396" s="10" t="b">
        <f t="shared" si="93"/>
        <v>1</v>
      </c>
      <c r="AF396" s="10" t="b">
        <f t="shared" si="94"/>
        <v>1</v>
      </c>
      <c r="AG396" s="10" t="b">
        <f t="shared" si="95"/>
        <v>1</v>
      </c>
      <c r="AH396" s="10">
        <f t="shared" si="96"/>
        <v>1</v>
      </c>
      <c r="AI396" s="11">
        <f t="shared" si="97"/>
        <v>1</v>
      </c>
      <c r="AJ396" s="11">
        <f t="shared" si="98"/>
        <v>1</v>
      </c>
      <c r="AK396" s="11">
        <f t="shared" si="99"/>
        <v>1</v>
      </c>
      <c r="AL396" s="11">
        <f t="shared" si="100"/>
        <v>1</v>
      </c>
      <c r="AM396" s="11" t="b">
        <f t="shared" si="101"/>
        <v>1</v>
      </c>
    </row>
    <row r="397" spans="1:39" x14ac:dyDescent="0.25">
      <c r="A397" s="12">
        <v>44541</v>
      </c>
      <c r="B397">
        <v>2022</v>
      </c>
      <c r="C397" t="s">
        <v>40</v>
      </c>
      <c r="D397" t="s">
        <v>50</v>
      </c>
      <c r="E397" t="s">
        <v>3430</v>
      </c>
      <c r="F397" t="s">
        <v>3418</v>
      </c>
      <c r="G397" t="s">
        <v>3530</v>
      </c>
      <c r="H397" t="s">
        <v>3531</v>
      </c>
      <c r="I397" t="s">
        <v>3532</v>
      </c>
      <c r="J397" t="s">
        <v>3533</v>
      </c>
      <c r="K397" t="s">
        <v>47</v>
      </c>
      <c r="L397" t="s">
        <v>47</v>
      </c>
      <c r="M397" t="s">
        <v>47</v>
      </c>
      <c r="N397" t="s">
        <v>47</v>
      </c>
      <c r="O397" t="s">
        <v>47</v>
      </c>
      <c r="P397" t="s">
        <v>47</v>
      </c>
      <c r="Q397" t="s">
        <v>3534</v>
      </c>
      <c r="R397" t="s">
        <v>3535</v>
      </c>
      <c r="S397" s="28">
        <v>0.570250652071977</v>
      </c>
      <c r="T397" s="28">
        <v>0.429749347928023</v>
      </c>
      <c r="U397">
        <v>102</v>
      </c>
      <c r="V397">
        <v>93</v>
      </c>
      <c r="W397">
        <v>89</v>
      </c>
      <c r="X397" t="s">
        <v>1226</v>
      </c>
      <c r="Y397" t="s">
        <v>1084</v>
      </c>
      <c r="Z397" s="7" t="b">
        <f t="shared" si="90"/>
        <v>1</v>
      </c>
      <c r="AA397" s="8" t="b">
        <f t="shared" si="102"/>
        <v>1</v>
      </c>
      <c r="AB397" s="9" t="b">
        <f t="shared" si="103"/>
        <v>0</v>
      </c>
      <c r="AC397" s="10" t="b">
        <f t="shared" si="91"/>
        <v>1</v>
      </c>
      <c r="AD397" s="10">
        <f t="shared" si="92"/>
        <v>1</v>
      </c>
      <c r="AE397" s="10">
        <f t="shared" si="93"/>
        <v>1</v>
      </c>
      <c r="AF397" s="10">
        <f t="shared" si="94"/>
        <v>1</v>
      </c>
      <c r="AG397" s="10">
        <f t="shared" si="95"/>
        <v>1</v>
      </c>
      <c r="AH397" s="10">
        <f t="shared" si="96"/>
        <v>1</v>
      </c>
      <c r="AI397" s="11" t="b">
        <f t="shared" si="97"/>
        <v>1</v>
      </c>
      <c r="AJ397" s="11">
        <f t="shared" si="98"/>
        <v>1</v>
      </c>
      <c r="AK397" s="11">
        <f t="shared" si="99"/>
        <v>1</v>
      </c>
      <c r="AL397" s="11">
        <f t="shared" si="100"/>
        <v>1</v>
      </c>
      <c r="AM397" s="11">
        <f t="shared" si="101"/>
        <v>1</v>
      </c>
    </row>
    <row r="398" spans="1:39" x14ac:dyDescent="0.25">
      <c r="A398" s="12">
        <v>44541</v>
      </c>
      <c r="B398">
        <v>2022</v>
      </c>
      <c r="C398" t="s">
        <v>140</v>
      </c>
      <c r="D398" t="s">
        <v>151</v>
      </c>
      <c r="E398" t="s">
        <v>3442</v>
      </c>
      <c r="F398" t="s">
        <v>3443</v>
      </c>
      <c r="G398" t="s">
        <v>3536</v>
      </c>
      <c r="H398" t="s">
        <v>3537</v>
      </c>
      <c r="I398" t="s">
        <v>3538</v>
      </c>
      <c r="J398" t="s">
        <v>3539</v>
      </c>
      <c r="K398" t="s">
        <v>47</v>
      </c>
      <c r="L398" t="s">
        <v>47</v>
      </c>
      <c r="M398" t="s">
        <v>47</v>
      </c>
      <c r="N398" t="s">
        <v>47</v>
      </c>
      <c r="O398" t="s">
        <v>47</v>
      </c>
      <c r="P398" t="s">
        <v>47</v>
      </c>
      <c r="Q398" t="s">
        <v>3540</v>
      </c>
      <c r="R398" t="s">
        <v>3541</v>
      </c>
      <c r="S398" s="28">
        <v>0.59429991718922504</v>
      </c>
      <c r="T398" s="28">
        <v>0.40570008281077502</v>
      </c>
      <c r="U398">
        <v>112</v>
      </c>
      <c r="V398">
        <v>127</v>
      </c>
      <c r="W398">
        <v>55</v>
      </c>
      <c r="X398" t="s">
        <v>1446</v>
      </c>
      <c r="Y398" t="s">
        <v>1576</v>
      </c>
      <c r="Z398" s="7" t="b">
        <f t="shared" si="90"/>
        <v>0</v>
      </c>
      <c r="AA398" s="8" t="b">
        <f t="shared" si="102"/>
        <v>1</v>
      </c>
      <c r="AB398" s="9" t="b">
        <f t="shared" si="103"/>
        <v>0</v>
      </c>
      <c r="AC398" s="10" t="b">
        <f t="shared" si="91"/>
        <v>0</v>
      </c>
      <c r="AD398" s="10">
        <f t="shared" si="92"/>
        <v>0</v>
      </c>
      <c r="AE398" s="10">
        <f t="shared" si="93"/>
        <v>0</v>
      </c>
      <c r="AF398" s="10">
        <f t="shared" si="94"/>
        <v>0</v>
      </c>
      <c r="AG398" s="10">
        <f t="shared" si="95"/>
        <v>0</v>
      </c>
      <c r="AH398" s="10">
        <f t="shared" si="96"/>
        <v>0</v>
      </c>
      <c r="AI398" s="11" t="b">
        <f t="shared" si="97"/>
        <v>0</v>
      </c>
      <c r="AJ398" s="11">
        <f t="shared" si="98"/>
        <v>0</v>
      </c>
      <c r="AK398" s="11">
        <f t="shared" si="99"/>
        <v>0</v>
      </c>
      <c r="AL398" s="11">
        <f t="shared" si="100"/>
        <v>0</v>
      </c>
      <c r="AM398" s="11">
        <f t="shared" si="101"/>
        <v>0</v>
      </c>
    </row>
    <row r="399" spans="1:39" x14ac:dyDescent="0.25">
      <c r="A399" s="12">
        <v>44542</v>
      </c>
      <c r="B399">
        <v>2022</v>
      </c>
      <c r="C399" t="s">
        <v>121</v>
      </c>
      <c r="D399" t="s">
        <v>180</v>
      </c>
      <c r="E399" t="s">
        <v>3467</v>
      </c>
      <c r="F399" t="s">
        <v>3485</v>
      </c>
      <c r="G399" t="s">
        <v>3542</v>
      </c>
      <c r="H399" t="s">
        <v>3543</v>
      </c>
      <c r="I399" t="s">
        <v>3544</v>
      </c>
      <c r="J399" t="s">
        <v>3545</v>
      </c>
      <c r="K399" t="s">
        <v>47</v>
      </c>
      <c r="L399" t="s">
        <v>47</v>
      </c>
      <c r="M399" t="s">
        <v>47</v>
      </c>
      <c r="N399" t="s">
        <v>47</v>
      </c>
      <c r="O399" t="s">
        <v>47</v>
      </c>
      <c r="P399" t="s">
        <v>47</v>
      </c>
      <c r="Q399" t="s">
        <v>3546</v>
      </c>
      <c r="R399" t="s">
        <v>3547</v>
      </c>
      <c r="S399" s="28">
        <v>0.42333313082906499</v>
      </c>
      <c r="T399" s="28">
        <v>0.57666686917093501</v>
      </c>
      <c r="U399">
        <v>97</v>
      </c>
      <c r="V399">
        <v>112</v>
      </c>
      <c r="W399">
        <v>77</v>
      </c>
      <c r="X399" t="s">
        <v>1525</v>
      </c>
      <c r="Y399" t="s">
        <v>1084</v>
      </c>
      <c r="Z399" s="7" t="b">
        <f t="shared" si="90"/>
        <v>0</v>
      </c>
      <c r="AA399" s="8" t="b">
        <f t="shared" si="102"/>
        <v>0</v>
      </c>
      <c r="AB399" s="9" t="b">
        <f t="shared" si="103"/>
        <v>1</v>
      </c>
      <c r="AC399" s="10" t="b">
        <f t="shared" si="91"/>
        <v>1</v>
      </c>
      <c r="AD399" s="10">
        <f t="shared" si="92"/>
        <v>1</v>
      </c>
      <c r="AE399" s="10">
        <f t="shared" si="93"/>
        <v>1</v>
      </c>
      <c r="AF399" s="10">
        <f t="shared" si="94"/>
        <v>1</v>
      </c>
      <c r="AG399" s="10">
        <f t="shared" si="95"/>
        <v>1</v>
      </c>
      <c r="AH399" s="10">
        <f t="shared" si="96"/>
        <v>1</v>
      </c>
      <c r="AI399" s="11" t="b">
        <f t="shared" si="97"/>
        <v>1</v>
      </c>
      <c r="AJ399" s="11">
        <f t="shared" si="98"/>
        <v>1</v>
      </c>
      <c r="AK399" s="11">
        <f t="shared" si="99"/>
        <v>1</v>
      </c>
      <c r="AL399" s="11">
        <f t="shared" si="100"/>
        <v>1</v>
      </c>
      <c r="AM399" s="11">
        <f t="shared" si="101"/>
        <v>1</v>
      </c>
    </row>
    <row r="400" spans="1:39" x14ac:dyDescent="0.25">
      <c r="A400" s="12">
        <v>44542</v>
      </c>
      <c r="B400">
        <v>2022</v>
      </c>
      <c r="C400" t="s">
        <v>60</v>
      </c>
      <c r="D400" t="s">
        <v>90</v>
      </c>
      <c r="E400" t="s">
        <v>3491</v>
      </c>
      <c r="F400" t="s">
        <v>3461</v>
      </c>
      <c r="G400" t="s">
        <v>3548</v>
      </c>
      <c r="H400" t="s">
        <v>3549</v>
      </c>
      <c r="I400" t="s">
        <v>3550</v>
      </c>
      <c r="J400" t="s">
        <v>3551</v>
      </c>
      <c r="K400" t="s">
        <v>47</v>
      </c>
      <c r="L400" t="s">
        <v>47</v>
      </c>
      <c r="M400" t="s">
        <v>47</v>
      </c>
      <c r="N400" t="s">
        <v>47</v>
      </c>
      <c r="O400" t="s">
        <v>47</v>
      </c>
      <c r="P400" t="s">
        <v>47</v>
      </c>
      <c r="Q400" t="s">
        <v>3552</v>
      </c>
      <c r="R400" t="s">
        <v>3553</v>
      </c>
      <c r="S400" s="28">
        <v>0.28378715016214201</v>
      </c>
      <c r="T400" s="28">
        <v>0.71621284983785805</v>
      </c>
      <c r="U400">
        <v>104</v>
      </c>
      <c r="V400">
        <v>116</v>
      </c>
      <c r="W400">
        <v>10</v>
      </c>
      <c r="X400" t="s">
        <v>1453</v>
      </c>
      <c r="Y400" t="s">
        <v>1569</v>
      </c>
      <c r="Z400" s="7" t="b">
        <f t="shared" si="90"/>
        <v>0</v>
      </c>
      <c r="AA400" s="8" t="b">
        <f t="shared" si="102"/>
        <v>0</v>
      </c>
      <c r="AB400" s="9" t="b">
        <f t="shared" si="103"/>
        <v>1</v>
      </c>
      <c r="AC400" s="10" t="b">
        <f t="shared" si="91"/>
        <v>1</v>
      </c>
      <c r="AD400" s="10" t="b">
        <f t="shared" si="92"/>
        <v>1</v>
      </c>
      <c r="AE400" s="10" t="b">
        <f t="shared" si="93"/>
        <v>1</v>
      </c>
      <c r="AF400" s="10" t="b">
        <f t="shared" si="94"/>
        <v>1</v>
      </c>
      <c r="AG400" s="10">
        <f t="shared" si="95"/>
        <v>1</v>
      </c>
      <c r="AH400" s="10">
        <f t="shared" si="96"/>
        <v>1</v>
      </c>
      <c r="AI400" s="11">
        <f t="shared" si="97"/>
        <v>1</v>
      </c>
      <c r="AJ400" s="11">
        <f t="shared" si="98"/>
        <v>1</v>
      </c>
      <c r="AK400" s="11">
        <f t="shared" si="99"/>
        <v>1</v>
      </c>
      <c r="AL400" s="11" t="b">
        <f t="shared" si="100"/>
        <v>1</v>
      </c>
      <c r="AM400" s="11">
        <f t="shared" si="101"/>
        <v>1</v>
      </c>
    </row>
    <row r="401" spans="1:39" x14ac:dyDescent="0.25">
      <c r="A401" s="12">
        <v>44542</v>
      </c>
      <c r="B401">
        <v>2022</v>
      </c>
      <c r="C401" t="s">
        <v>140</v>
      </c>
      <c r="D401" t="s">
        <v>91</v>
      </c>
      <c r="E401" t="s">
        <v>3538</v>
      </c>
      <c r="F401" t="s">
        <v>3490</v>
      </c>
      <c r="G401" t="s">
        <v>3554</v>
      </c>
      <c r="H401" t="s">
        <v>3555</v>
      </c>
      <c r="I401" t="s">
        <v>3556</v>
      </c>
      <c r="J401" t="s">
        <v>3557</v>
      </c>
      <c r="K401" t="s">
        <v>47</v>
      </c>
      <c r="L401" t="s">
        <v>47</v>
      </c>
      <c r="M401" t="s">
        <v>47</v>
      </c>
      <c r="N401" t="s">
        <v>47</v>
      </c>
      <c r="O401" t="s">
        <v>47</v>
      </c>
      <c r="P401" t="s">
        <v>47</v>
      </c>
      <c r="Q401" t="s">
        <v>3558</v>
      </c>
      <c r="R401" t="s">
        <v>3559</v>
      </c>
      <c r="S401" s="28">
        <v>0.63411768595460405</v>
      </c>
      <c r="T401" s="28">
        <v>0.36588231404539601</v>
      </c>
      <c r="U401">
        <v>112</v>
      </c>
      <c r="V401">
        <v>97</v>
      </c>
      <c r="W401">
        <v>35</v>
      </c>
      <c r="X401" t="s">
        <v>1653</v>
      </c>
      <c r="Y401" t="s">
        <v>1653</v>
      </c>
      <c r="Z401" s="7" t="b">
        <f t="shared" si="90"/>
        <v>1</v>
      </c>
      <c r="AA401" s="8" t="b">
        <f t="shared" si="102"/>
        <v>1</v>
      </c>
      <c r="AB401" s="9" t="b">
        <f t="shared" si="103"/>
        <v>0</v>
      </c>
      <c r="AC401" s="10" t="b">
        <f t="shared" si="91"/>
        <v>1</v>
      </c>
      <c r="AD401" s="10" t="b">
        <f t="shared" si="92"/>
        <v>1</v>
      </c>
      <c r="AE401" s="10">
        <f t="shared" si="93"/>
        <v>1</v>
      </c>
      <c r="AF401" s="10">
        <f t="shared" si="94"/>
        <v>1</v>
      </c>
      <c r="AG401" s="10">
        <f t="shared" si="95"/>
        <v>1</v>
      </c>
      <c r="AH401" s="10">
        <f t="shared" si="96"/>
        <v>1</v>
      </c>
      <c r="AI401" s="11">
        <f t="shared" si="97"/>
        <v>1</v>
      </c>
      <c r="AJ401" s="11" t="b">
        <f t="shared" si="98"/>
        <v>1</v>
      </c>
      <c r="AK401" s="11">
        <f t="shared" si="99"/>
        <v>1</v>
      </c>
      <c r="AL401" s="11">
        <f t="shared" si="100"/>
        <v>1</v>
      </c>
      <c r="AM401" s="11">
        <f t="shared" si="101"/>
        <v>1</v>
      </c>
    </row>
    <row r="402" spans="1:39" x14ac:dyDescent="0.25">
      <c r="A402" s="12">
        <v>44542</v>
      </c>
      <c r="B402">
        <v>2022</v>
      </c>
      <c r="C402" t="s">
        <v>131</v>
      </c>
      <c r="D402" t="s">
        <v>161</v>
      </c>
      <c r="E402" t="s">
        <v>3478</v>
      </c>
      <c r="F402" t="s">
        <v>3449</v>
      </c>
      <c r="G402" t="s">
        <v>3560</v>
      </c>
      <c r="H402" t="s">
        <v>3561</v>
      </c>
      <c r="I402" t="s">
        <v>3562</v>
      </c>
      <c r="J402" t="s">
        <v>3563</v>
      </c>
      <c r="K402" t="s">
        <v>47</v>
      </c>
      <c r="L402" t="s">
        <v>47</v>
      </c>
      <c r="M402" t="s">
        <v>47</v>
      </c>
      <c r="N402" t="s">
        <v>47</v>
      </c>
      <c r="O402" t="s">
        <v>47</v>
      </c>
      <c r="P402" t="s">
        <v>47</v>
      </c>
      <c r="Q402" t="s">
        <v>3564</v>
      </c>
      <c r="R402" t="s">
        <v>3565</v>
      </c>
      <c r="S402" s="28">
        <v>0.34887117421788499</v>
      </c>
      <c r="T402" s="28">
        <v>0.65112882578211495</v>
      </c>
      <c r="U402">
        <v>84</v>
      </c>
      <c r="V402">
        <v>103</v>
      </c>
      <c r="W402">
        <v>10</v>
      </c>
      <c r="X402" t="s">
        <v>1163</v>
      </c>
      <c r="Y402" t="s">
        <v>1226</v>
      </c>
      <c r="Z402" s="7" t="b">
        <f t="shared" si="90"/>
        <v>0</v>
      </c>
      <c r="AA402" s="8" t="b">
        <f t="shared" si="102"/>
        <v>0</v>
      </c>
      <c r="AB402" s="9" t="b">
        <f t="shared" si="103"/>
        <v>1</v>
      </c>
      <c r="AC402" s="10" t="b">
        <f t="shared" si="91"/>
        <v>1</v>
      </c>
      <c r="AD402" s="10" t="b">
        <f t="shared" si="92"/>
        <v>1</v>
      </c>
      <c r="AE402" s="10" t="b">
        <f t="shared" si="93"/>
        <v>1</v>
      </c>
      <c r="AF402" s="10">
        <f t="shared" si="94"/>
        <v>1</v>
      </c>
      <c r="AG402" s="10">
        <f t="shared" si="95"/>
        <v>1</v>
      </c>
      <c r="AH402" s="10">
        <f t="shared" si="96"/>
        <v>1</v>
      </c>
      <c r="AI402" s="11">
        <f t="shared" si="97"/>
        <v>1</v>
      </c>
      <c r="AJ402" s="11">
        <f t="shared" si="98"/>
        <v>1</v>
      </c>
      <c r="AK402" s="11" t="b">
        <f t="shared" si="99"/>
        <v>1</v>
      </c>
      <c r="AL402" s="11">
        <f t="shared" si="100"/>
        <v>1</v>
      </c>
      <c r="AM402" s="11">
        <f t="shared" si="101"/>
        <v>1</v>
      </c>
    </row>
    <row r="403" spans="1:39" x14ac:dyDescent="0.25">
      <c r="A403" s="12">
        <v>44542</v>
      </c>
      <c r="B403">
        <v>2022</v>
      </c>
      <c r="C403" t="s">
        <v>171</v>
      </c>
      <c r="D403" t="s">
        <v>130</v>
      </c>
      <c r="E403" t="s">
        <v>3419</v>
      </c>
      <c r="F403" t="s">
        <v>3472</v>
      </c>
      <c r="G403" t="s">
        <v>3566</v>
      </c>
      <c r="H403" t="s">
        <v>3567</v>
      </c>
      <c r="I403" t="s">
        <v>3568</v>
      </c>
      <c r="J403" t="s">
        <v>3569</v>
      </c>
      <c r="K403" t="s">
        <v>47</v>
      </c>
      <c r="L403" t="s">
        <v>47</v>
      </c>
      <c r="M403" t="s">
        <v>47</v>
      </c>
      <c r="N403" t="s">
        <v>47</v>
      </c>
      <c r="O403" t="s">
        <v>47</v>
      </c>
      <c r="P403" t="s">
        <v>47</v>
      </c>
      <c r="Q403" t="s">
        <v>3570</v>
      </c>
      <c r="R403" t="s">
        <v>3571</v>
      </c>
      <c r="S403" s="28">
        <v>0.66150136091106004</v>
      </c>
      <c r="T403" s="28">
        <v>0.33849863908894001</v>
      </c>
      <c r="U403">
        <v>111</v>
      </c>
      <c r="V403">
        <v>116</v>
      </c>
      <c r="W403">
        <v>51</v>
      </c>
      <c r="X403" t="s">
        <v>1615</v>
      </c>
      <c r="Y403" t="s">
        <v>1295</v>
      </c>
      <c r="Z403" s="7" t="b">
        <f t="shared" si="90"/>
        <v>0</v>
      </c>
      <c r="AA403" s="8" t="b">
        <f t="shared" si="102"/>
        <v>1</v>
      </c>
      <c r="AB403" s="9" t="b">
        <f t="shared" si="103"/>
        <v>0</v>
      </c>
      <c r="AC403" s="10" t="b">
        <f t="shared" si="91"/>
        <v>0</v>
      </c>
      <c r="AD403" s="10" t="b">
        <f t="shared" si="92"/>
        <v>0</v>
      </c>
      <c r="AE403" s="10" t="b">
        <f t="shared" si="93"/>
        <v>0</v>
      </c>
      <c r="AF403" s="10">
        <f t="shared" si="94"/>
        <v>0</v>
      </c>
      <c r="AG403" s="10">
        <f t="shared" si="95"/>
        <v>0</v>
      </c>
      <c r="AH403" s="10">
        <f t="shared" si="96"/>
        <v>0</v>
      </c>
      <c r="AI403" s="11">
        <f t="shared" si="97"/>
        <v>0</v>
      </c>
      <c r="AJ403" s="11">
        <f t="shared" si="98"/>
        <v>0</v>
      </c>
      <c r="AK403" s="11" t="b">
        <f t="shared" si="99"/>
        <v>0</v>
      </c>
      <c r="AL403" s="11">
        <f t="shared" si="100"/>
        <v>0</v>
      </c>
      <c r="AM403" s="11">
        <f t="shared" si="101"/>
        <v>0</v>
      </c>
    </row>
    <row r="404" spans="1:39" x14ac:dyDescent="0.25">
      <c r="A404" s="12">
        <v>44542</v>
      </c>
      <c r="B404">
        <v>2022</v>
      </c>
      <c r="C404" t="s">
        <v>51</v>
      </c>
      <c r="D404" t="s">
        <v>61</v>
      </c>
      <c r="E404" t="s">
        <v>3479</v>
      </c>
      <c r="F404" t="s">
        <v>3503</v>
      </c>
      <c r="G404" t="s">
        <v>3572</v>
      </c>
      <c r="H404" t="s">
        <v>3573</v>
      </c>
      <c r="I404" t="s">
        <v>3574</v>
      </c>
      <c r="J404" t="s">
        <v>3575</v>
      </c>
      <c r="K404" t="s">
        <v>47</v>
      </c>
      <c r="L404" t="s">
        <v>47</v>
      </c>
      <c r="M404" t="s">
        <v>47</v>
      </c>
      <c r="N404" t="s">
        <v>47</v>
      </c>
      <c r="O404" t="s">
        <v>47</v>
      </c>
      <c r="P404" t="s">
        <v>47</v>
      </c>
      <c r="Q404" t="s">
        <v>3576</v>
      </c>
      <c r="R404" t="s">
        <v>3577</v>
      </c>
      <c r="S404" s="28">
        <v>0.83249374327171699</v>
      </c>
      <c r="T404" s="28">
        <v>0.16750625672828301</v>
      </c>
      <c r="U404">
        <v>106</v>
      </c>
      <c r="V404">
        <v>94</v>
      </c>
      <c r="W404">
        <v>10</v>
      </c>
      <c r="X404" t="s">
        <v>1132</v>
      </c>
      <c r="Y404" t="s">
        <v>1153</v>
      </c>
      <c r="Z404" s="7" t="b">
        <f t="shared" si="90"/>
        <v>1</v>
      </c>
      <c r="AA404" s="8" t="b">
        <f t="shared" si="102"/>
        <v>1</v>
      </c>
      <c r="AB404" s="9" t="b">
        <f t="shared" si="103"/>
        <v>0</v>
      </c>
      <c r="AC404" s="10" t="b">
        <f t="shared" si="91"/>
        <v>1</v>
      </c>
      <c r="AD404" s="10" t="b">
        <f t="shared" si="92"/>
        <v>1</v>
      </c>
      <c r="AE404" s="10" t="b">
        <f t="shared" si="93"/>
        <v>1</v>
      </c>
      <c r="AF404" s="10" t="b">
        <f t="shared" si="94"/>
        <v>1</v>
      </c>
      <c r="AG404" s="10" t="b">
        <f t="shared" si="95"/>
        <v>1</v>
      </c>
      <c r="AH404" s="10" t="b">
        <f t="shared" si="96"/>
        <v>1</v>
      </c>
      <c r="AI404" s="11">
        <f t="shared" si="97"/>
        <v>1</v>
      </c>
      <c r="AJ404" s="11">
        <f t="shared" si="98"/>
        <v>1</v>
      </c>
      <c r="AK404" s="11">
        <f t="shared" si="99"/>
        <v>1</v>
      </c>
      <c r="AL404" s="11">
        <f t="shared" si="100"/>
        <v>1</v>
      </c>
      <c r="AM404" s="11">
        <f t="shared" si="101"/>
        <v>1</v>
      </c>
    </row>
    <row r="405" spans="1:39" x14ac:dyDescent="0.25">
      <c r="A405" s="12">
        <v>44543</v>
      </c>
      <c r="B405">
        <v>2022</v>
      </c>
      <c r="C405" t="s">
        <v>80</v>
      </c>
      <c r="D405" t="s">
        <v>170</v>
      </c>
      <c r="E405" t="s">
        <v>3466</v>
      </c>
      <c r="F405" t="s">
        <v>3515</v>
      </c>
      <c r="G405" t="s">
        <v>3578</v>
      </c>
      <c r="H405" t="s">
        <v>3579</v>
      </c>
      <c r="I405" t="s">
        <v>3580</v>
      </c>
      <c r="J405" t="s">
        <v>3581</v>
      </c>
      <c r="K405" t="s">
        <v>47</v>
      </c>
      <c r="L405" t="s">
        <v>47</v>
      </c>
      <c r="M405" t="s">
        <v>47</v>
      </c>
      <c r="N405" t="s">
        <v>47</v>
      </c>
      <c r="O405" t="s">
        <v>47</v>
      </c>
      <c r="P405" t="s">
        <v>47</v>
      </c>
      <c r="Q405" t="s">
        <v>3582</v>
      </c>
      <c r="R405" t="s">
        <v>3583</v>
      </c>
      <c r="S405" s="28">
        <v>0.70427460250830698</v>
      </c>
      <c r="T405" s="28">
        <v>0.29572539749169302</v>
      </c>
      <c r="U405">
        <v>124</v>
      </c>
      <c r="V405">
        <v>101</v>
      </c>
      <c r="W405">
        <v>35</v>
      </c>
      <c r="X405" t="s">
        <v>1478</v>
      </c>
      <c r="Y405" t="s">
        <v>1595</v>
      </c>
      <c r="Z405" s="7" t="b">
        <f t="shared" si="90"/>
        <v>1</v>
      </c>
      <c r="AA405" s="8" t="b">
        <f t="shared" si="102"/>
        <v>1</v>
      </c>
      <c r="AB405" s="9" t="b">
        <f t="shared" si="103"/>
        <v>0</v>
      </c>
      <c r="AC405" s="10" t="b">
        <f t="shared" si="91"/>
        <v>1</v>
      </c>
      <c r="AD405" s="10" t="b">
        <f t="shared" si="92"/>
        <v>1</v>
      </c>
      <c r="AE405" s="10" t="b">
        <f t="shared" si="93"/>
        <v>1</v>
      </c>
      <c r="AF405" s="10" t="b">
        <f t="shared" si="94"/>
        <v>1</v>
      </c>
      <c r="AG405" s="10">
        <f t="shared" si="95"/>
        <v>1</v>
      </c>
      <c r="AH405" s="10">
        <f t="shared" si="96"/>
        <v>1</v>
      </c>
      <c r="AI405" s="11">
        <f t="shared" si="97"/>
        <v>1</v>
      </c>
      <c r="AJ405" s="11">
        <f t="shared" si="98"/>
        <v>1</v>
      </c>
      <c r="AK405" s="11">
        <f t="shared" si="99"/>
        <v>1</v>
      </c>
      <c r="AL405" s="11" t="b">
        <f t="shared" si="100"/>
        <v>1</v>
      </c>
      <c r="AM405" s="11">
        <f t="shared" si="101"/>
        <v>1</v>
      </c>
    </row>
    <row r="406" spans="1:39" x14ac:dyDescent="0.25">
      <c r="A406" s="12">
        <v>44543</v>
      </c>
      <c r="B406">
        <v>2022</v>
      </c>
      <c r="C406" t="s">
        <v>81</v>
      </c>
      <c r="D406" t="s">
        <v>110</v>
      </c>
      <c r="E406" t="s">
        <v>3514</v>
      </c>
      <c r="F406" t="s">
        <v>3520</v>
      </c>
      <c r="G406" t="s">
        <v>3584</v>
      </c>
      <c r="H406" t="s">
        <v>3585</v>
      </c>
      <c r="I406" t="s">
        <v>3586</v>
      </c>
      <c r="J406" t="s">
        <v>3587</v>
      </c>
      <c r="K406" t="s">
        <v>47</v>
      </c>
      <c r="L406" t="s">
        <v>47</v>
      </c>
      <c r="M406" t="s">
        <v>47</v>
      </c>
      <c r="N406" t="s">
        <v>47</v>
      </c>
      <c r="O406" t="s">
        <v>47</v>
      </c>
      <c r="P406" t="s">
        <v>47</v>
      </c>
      <c r="Q406" t="s">
        <v>3588</v>
      </c>
      <c r="R406" t="s">
        <v>3589</v>
      </c>
      <c r="S406" s="28">
        <v>0.73077693609200101</v>
      </c>
      <c r="T406" s="28">
        <v>0.26922306390799899</v>
      </c>
      <c r="U406">
        <v>105</v>
      </c>
      <c r="V406">
        <v>94</v>
      </c>
      <c r="W406">
        <v>47</v>
      </c>
      <c r="X406" t="s">
        <v>1576</v>
      </c>
      <c r="Y406" t="s">
        <v>1294</v>
      </c>
      <c r="Z406" s="7" t="b">
        <f t="shared" si="90"/>
        <v>1</v>
      </c>
      <c r="AA406" s="8" t="b">
        <f t="shared" si="102"/>
        <v>1</v>
      </c>
      <c r="AB406" s="9" t="b">
        <f t="shared" si="103"/>
        <v>0</v>
      </c>
      <c r="AC406" s="10" t="b">
        <f t="shared" si="91"/>
        <v>1</v>
      </c>
      <c r="AD406" s="10" t="b">
        <f t="shared" si="92"/>
        <v>1</v>
      </c>
      <c r="AE406" s="10" t="b">
        <f t="shared" si="93"/>
        <v>1</v>
      </c>
      <c r="AF406" s="10" t="b">
        <f t="shared" si="94"/>
        <v>1</v>
      </c>
      <c r="AG406" s="10">
        <f t="shared" si="95"/>
        <v>1</v>
      </c>
      <c r="AH406" s="10">
        <f t="shared" si="96"/>
        <v>1</v>
      </c>
      <c r="AI406" s="11">
        <f t="shared" si="97"/>
        <v>1</v>
      </c>
      <c r="AJ406" s="11">
        <f t="shared" si="98"/>
        <v>1</v>
      </c>
      <c r="AK406" s="11">
        <f t="shared" si="99"/>
        <v>1</v>
      </c>
      <c r="AL406" s="11" t="b">
        <f t="shared" si="100"/>
        <v>1</v>
      </c>
      <c r="AM406" s="11">
        <f t="shared" si="101"/>
        <v>1</v>
      </c>
    </row>
    <row r="407" spans="1:39" x14ac:dyDescent="0.25">
      <c r="A407" s="12">
        <v>44543</v>
      </c>
      <c r="B407">
        <v>2022</v>
      </c>
      <c r="C407" t="s">
        <v>70</v>
      </c>
      <c r="D407" t="s">
        <v>50</v>
      </c>
      <c r="E407" t="s">
        <v>3448</v>
      </c>
      <c r="F407" t="s">
        <v>3533</v>
      </c>
      <c r="G407" t="s">
        <v>3590</v>
      </c>
      <c r="H407" t="s">
        <v>3591</v>
      </c>
      <c r="I407" t="s">
        <v>3592</v>
      </c>
      <c r="J407" t="s">
        <v>3593</v>
      </c>
      <c r="K407" t="s">
        <v>47</v>
      </c>
      <c r="L407" t="s">
        <v>47</v>
      </c>
      <c r="M407" t="s">
        <v>47</v>
      </c>
      <c r="N407" t="s">
        <v>47</v>
      </c>
      <c r="O407" t="s">
        <v>47</v>
      </c>
      <c r="P407" t="s">
        <v>47</v>
      </c>
      <c r="Q407" t="s">
        <v>3594</v>
      </c>
      <c r="R407" t="s">
        <v>3595</v>
      </c>
      <c r="S407" s="28">
        <v>0.53149066360687103</v>
      </c>
      <c r="T407" s="28">
        <v>0.46850933639312897</v>
      </c>
      <c r="U407">
        <v>100</v>
      </c>
      <c r="V407">
        <v>102</v>
      </c>
      <c r="W407">
        <v>86</v>
      </c>
      <c r="X407" t="s">
        <v>1478</v>
      </c>
      <c r="Y407" t="s">
        <v>1413</v>
      </c>
      <c r="Z407" s="7" t="b">
        <f t="shared" si="90"/>
        <v>0</v>
      </c>
      <c r="AA407" s="8" t="b">
        <f t="shared" si="102"/>
        <v>1</v>
      </c>
      <c r="AB407" s="9" t="b">
        <f t="shared" si="103"/>
        <v>0</v>
      </c>
      <c r="AC407" s="10" t="b">
        <f t="shared" si="91"/>
        <v>0</v>
      </c>
      <c r="AD407" s="10">
        <f t="shared" si="92"/>
        <v>0</v>
      </c>
      <c r="AE407" s="10">
        <f t="shared" si="93"/>
        <v>0</v>
      </c>
      <c r="AF407" s="10">
        <f t="shared" si="94"/>
        <v>0</v>
      </c>
      <c r="AG407" s="10">
        <f t="shared" si="95"/>
        <v>0</v>
      </c>
      <c r="AH407" s="10">
        <f t="shared" si="96"/>
        <v>0</v>
      </c>
      <c r="AI407" s="11" t="b">
        <f t="shared" si="97"/>
        <v>0</v>
      </c>
      <c r="AJ407" s="11">
        <f t="shared" si="98"/>
        <v>0</v>
      </c>
      <c r="AK407" s="11">
        <f t="shared" si="99"/>
        <v>0</v>
      </c>
      <c r="AL407" s="11">
        <f t="shared" si="100"/>
        <v>0</v>
      </c>
      <c r="AM407" s="11">
        <f t="shared" si="101"/>
        <v>0</v>
      </c>
    </row>
    <row r="408" spans="1:39" x14ac:dyDescent="0.25">
      <c r="A408" s="12">
        <v>44543</v>
      </c>
      <c r="B408">
        <v>2022</v>
      </c>
      <c r="C408" t="s">
        <v>39</v>
      </c>
      <c r="D408" t="s">
        <v>180</v>
      </c>
      <c r="E408" t="s">
        <v>3497</v>
      </c>
      <c r="F408" t="s">
        <v>3545</v>
      </c>
      <c r="G408" t="s">
        <v>3596</v>
      </c>
      <c r="H408" t="s">
        <v>3597</v>
      </c>
      <c r="I408" t="s">
        <v>3598</v>
      </c>
      <c r="J408" t="s">
        <v>3599</v>
      </c>
      <c r="K408" t="s">
        <v>47</v>
      </c>
      <c r="L408" t="s">
        <v>47</v>
      </c>
      <c r="M408" t="s">
        <v>47</v>
      </c>
      <c r="N408" t="s">
        <v>47</v>
      </c>
      <c r="O408" t="s">
        <v>47</v>
      </c>
      <c r="P408" t="s">
        <v>47</v>
      </c>
      <c r="Q408" t="s">
        <v>3600</v>
      </c>
      <c r="R408" t="s">
        <v>3601</v>
      </c>
      <c r="S408" s="28">
        <v>0.54851234791699799</v>
      </c>
      <c r="T408" s="28">
        <v>0.45148765208300201</v>
      </c>
      <c r="U408">
        <v>117</v>
      </c>
      <c r="V408">
        <v>103</v>
      </c>
      <c r="W408">
        <v>86</v>
      </c>
      <c r="X408" t="s">
        <v>1485</v>
      </c>
      <c r="Y408" t="s">
        <v>1105</v>
      </c>
      <c r="Z408" s="7" t="b">
        <f t="shared" si="90"/>
        <v>1</v>
      </c>
      <c r="AA408" s="8" t="b">
        <f t="shared" si="102"/>
        <v>1</v>
      </c>
      <c r="AB408" s="9" t="b">
        <f t="shared" si="103"/>
        <v>0</v>
      </c>
      <c r="AC408" s="10" t="b">
        <f t="shared" si="91"/>
        <v>1</v>
      </c>
      <c r="AD408" s="10">
        <f t="shared" si="92"/>
        <v>1</v>
      </c>
      <c r="AE408" s="10">
        <f t="shared" si="93"/>
        <v>1</v>
      </c>
      <c r="AF408" s="10">
        <f t="shared" si="94"/>
        <v>1</v>
      </c>
      <c r="AG408" s="10">
        <f t="shared" si="95"/>
        <v>1</v>
      </c>
      <c r="AH408" s="10">
        <f t="shared" si="96"/>
        <v>1</v>
      </c>
      <c r="AI408" s="11" t="b">
        <f t="shared" si="97"/>
        <v>1</v>
      </c>
      <c r="AJ408" s="11">
        <f t="shared" si="98"/>
        <v>1</v>
      </c>
      <c r="AK408" s="11">
        <f t="shared" si="99"/>
        <v>1</v>
      </c>
      <c r="AL408" s="11">
        <f t="shared" si="100"/>
        <v>1</v>
      </c>
      <c r="AM408" s="11">
        <f t="shared" si="101"/>
        <v>1</v>
      </c>
    </row>
    <row r="409" spans="1:39" x14ac:dyDescent="0.25">
      <c r="A409" s="12">
        <v>44543</v>
      </c>
      <c r="B409">
        <v>2022</v>
      </c>
      <c r="C409" t="s">
        <v>100</v>
      </c>
      <c r="D409" t="s">
        <v>101</v>
      </c>
      <c r="E409" t="s">
        <v>3460</v>
      </c>
      <c r="F409" t="s">
        <v>3527</v>
      </c>
      <c r="G409" t="s">
        <v>3602</v>
      </c>
      <c r="H409" t="s">
        <v>3603</v>
      </c>
      <c r="I409" t="s">
        <v>3604</v>
      </c>
      <c r="J409" t="s">
        <v>3605</v>
      </c>
      <c r="K409" t="s">
        <v>47</v>
      </c>
      <c r="L409" t="s">
        <v>47</v>
      </c>
      <c r="M409" t="s">
        <v>47</v>
      </c>
      <c r="N409" t="s">
        <v>47</v>
      </c>
      <c r="O409" t="s">
        <v>47</v>
      </c>
      <c r="P409" t="s">
        <v>47</v>
      </c>
      <c r="Q409" t="s">
        <v>3606</v>
      </c>
      <c r="R409" t="s">
        <v>3607</v>
      </c>
      <c r="S409" s="28">
        <v>0.845120029223281</v>
      </c>
      <c r="T409" s="28">
        <v>0.154879970776719</v>
      </c>
      <c r="U409">
        <v>126</v>
      </c>
      <c r="V409">
        <v>132</v>
      </c>
      <c r="W409">
        <v>49</v>
      </c>
      <c r="X409" t="s">
        <v>1152</v>
      </c>
      <c r="Y409" t="s">
        <v>1433</v>
      </c>
      <c r="Z409" s="7" t="b">
        <f t="shared" si="90"/>
        <v>0</v>
      </c>
      <c r="AA409" s="8" t="b">
        <f t="shared" si="102"/>
        <v>1</v>
      </c>
      <c r="AB409" s="9" t="b">
        <f t="shared" si="103"/>
        <v>0</v>
      </c>
      <c r="AC409" s="10" t="b">
        <f t="shared" si="91"/>
        <v>0</v>
      </c>
      <c r="AD409" s="10" t="b">
        <f t="shared" si="92"/>
        <v>0</v>
      </c>
      <c r="AE409" s="10" t="b">
        <f t="shared" si="93"/>
        <v>0</v>
      </c>
      <c r="AF409" s="10" t="b">
        <f t="shared" si="94"/>
        <v>0</v>
      </c>
      <c r="AG409" s="10" t="b">
        <f t="shared" si="95"/>
        <v>0</v>
      </c>
      <c r="AH409" s="10" t="b">
        <f t="shared" si="96"/>
        <v>0</v>
      </c>
      <c r="AI409" s="11">
        <f t="shared" si="97"/>
        <v>0</v>
      </c>
      <c r="AJ409" s="11">
        <f t="shared" si="98"/>
        <v>0</v>
      </c>
      <c r="AK409" s="11">
        <f t="shared" si="99"/>
        <v>0</v>
      </c>
      <c r="AL409" s="11">
        <f t="shared" si="100"/>
        <v>0</v>
      </c>
      <c r="AM409" s="11">
        <f t="shared" si="101"/>
        <v>0</v>
      </c>
    </row>
    <row r="410" spans="1:39" x14ac:dyDescent="0.25">
      <c r="A410" s="12">
        <v>44543</v>
      </c>
      <c r="B410">
        <v>2022</v>
      </c>
      <c r="C410" t="s">
        <v>120</v>
      </c>
      <c r="D410" t="s">
        <v>40</v>
      </c>
      <c r="E410" t="s">
        <v>3526</v>
      </c>
      <c r="F410" t="s">
        <v>3532</v>
      </c>
      <c r="G410" t="s">
        <v>3608</v>
      </c>
      <c r="H410" t="s">
        <v>3609</v>
      </c>
      <c r="I410" t="s">
        <v>3610</v>
      </c>
      <c r="J410" t="s">
        <v>3611</v>
      </c>
      <c r="K410" t="s">
        <v>47</v>
      </c>
      <c r="L410" t="s">
        <v>47</v>
      </c>
      <c r="M410" t="s">
        <v>47</v>
      </c>
      <c r="N410" t="s">
        <v>47</v>
      </c>
      <c r="O410" t="s">
        <v>47</v>
      </c>
      <c r="P410" t="s">
        <v>47</v>
      </c>
      <c r="Q410" t="s">
        <v>3612</v>
      </c>
      <c r="R410" t="s">
        <v>3613</v>
      </c>
      <c r="S410" s="28">
        <v>0.51065073008486395</v>
      </c>
      <c r="T410" s="28">
        <v>0.489349269915136</v>
      </c>
      <c r="U410">
        <v>126</v>
      </c>
      <c r="V410">
        <v>91</v>
      </c>
      <c r="W410">
        <v>72</v>
      </c>
      <c r="X410" t="s">
        <v>1595</v>
      </c>
      <c r="Y410" t="s">
        <v>1065</v>
      </c>
      <c r="Z410" s="7" t="b">
        <f t="shared" si="90"/>
        <v>1</v>
      </c>
      <c r="AA410" s="8" t="b">
        <f t="shared" si="102"/>
        <v>1</v>
      </c>
      <c r="AB410" s="9" t="b">
        <f t="shared" si="103"/>
        <v>0</v>
      </c>
      <c r="AC410" s="10" t="b">
        <f t="shared" si="91"/>
        <v>1</v>
      </c>
      <c r="AD410" s="10">
        <f t="shared" si="92"/>
        <v>1</v>
      </c>
      <c r="AE410" s="10">
        <f t="shared" si="93"/>
        <v>1</v>
      </c>
      <c r="AF410" s="10">
        <f t="shared" si="94"/>
        <v>1</v>
      </c>
      <c r="AG410" s="10">
        <f t="shared" si="95"/>
        <v>1</v>
      </c>
      <c r="AH410" s="10">
        <f t="shared" si="96"/>
        <v>1</v>
      </c>
      <c r="AI410" s="11" t="b">
        <f t="shared" si="97"/>
        <v>1</v>
      </c>
      <c r="AJ410" s="11">
        <f t="shared" si="98"/>
        <v>1</v>
      </c>
      <c r="AK410" s="11">
        <f t="shared" si="99"/>
        <v>1</v>
      </c>
      <c r="AL410" s="11">
        <f t="shared" si="100"/>
        <v>1</v>
      </c>
      <c r="AM410" s="11">
        <f t="shared" si="101"/>
        <v>1</v>
      </c>
    </row>
    <row r="411" spans="1:39" x14ac:dyDescent="0.25">
      <c r="A411" s="12">
        <v>44543</v>
      </c>
      <c r="B411">
        <v>2022</v>
      </c>
      <c r="C411" t="s">
        <v>161</v>
      </c>
      <c r="D411" t="s">
        <v>141</v>
      </c>
      <c r="E411" t="s">
        <v>3563</v>
      </c>
      <c r="F411" t="s">
        <v>3454</v>
      </c>
      <c r="G411" t="s">
        <v>3614</v>
      </c>
      <c r="H411" t="s">
        <v>3615</v>
      </c>
      <c r="I411" t="s">
        <v>3616</v>
      </c>
      <c r="J411" t="s">
        <v>3617</v>
      </c>
      <c r="K411" t="s">
        <v>47</v>
      </c>
      <c r="L411" t="s">
        <v>47</v>
      </c>
      <c r="M411" t="s">
        <v>47</v>
      </c>
      <c r="N411" t="s">
        <v>47</v>
      </c>
      <c r="O411" t="s">
        <v>47</v>
      </c>
      <c r="P411" t="s">
        <v>47</v>
      </c>
      <c r="Q411" t="s">
        <v>3618</v>
      </c>
      <c r="R411" t="s">
        <v>3619</v>
      </c>
      <c r="S411" s="28">
        <v>0.73994360204829701</v>
      </c>
      <c r="T411" s="28">
        <v>0.26005639795170299</v>
      </c>
      <c r="U411">
        <v>120</v>
      </c>
      <c r="V411">
        <v>96</v>
      </c>
      <c r="W411">
        <v>26</v>
      </c>
      <c r="X411" t="s">
        <v>1180</v>
      </c>
      <c r="Y411" t="s">
        <v>1595</v>
      </c>
      <c r="Z411" s="7" t="b">
        <f t="shared" si="90"/>
        <v>1</v>
      </c>
      <c r="AA411" s="8" t="b">
        <f t="shared" si="102"/>
        <v>1</v>
      </c>
      <c r="AB411" s="9" t="b">
        <f t="shared" si="103"/>
        <v>0</v>
      </c>
      <c r="AC411" s="10" t="b">
        <f t="shared" si="91"/>
        <v>1</v>
      </c>
      <c r="AD411" s="10" t="b">
        <f t="shared" si="92"/>
        <v>1</v>
      </c>
      <c r="AE411" s="10" t="b">
        <f t="shared" si="93"/>
        <v>1</v>
      </c>
      <c r="AF411" s="10" t="b">
        <f t="shared" si="94"/>
        <v>1</v>
      </c>
      <c r="AG411" s="10">
        <f t="shared" si="95"/>
        <v>1</v>
      </c>
      <c r="AH411" s="10">
        <f t="shared" si="96"/>
        <v>1</v>
      </c>
      <c r="AI411" s="11">
        <f t="shared" si="97"/>
        <v>1</v>
      </c>
      <c r="AJ411" s="11">
        <f t="shared" si="98"/>
        <v>1</v>
      </c>
      <c r="AK411" s="11">
        <f t="shared" si="99"/>
        <v>1</v>
      </c>
      <c r="AL411" s="11" t="b">
        <f t="shared" si="100"/>
        <v>1</v>
      </c>
      <c r="AM411" s="11">
        <f t="shared" si="101"/>
        <v>1</v>
      </c>
    </row>
    <row r="412" spans="1:39" x14ac:dyDescent="0.25">
      <c r="A412" s="12">
        <v>44543</v>
      </c>
      <c r="B412">
        <v>2022</v>
      </c>
      <c r="C412" t="s">
        <v>151</v>
      </c>
      <c r="D412" t="s">
        <v>71</v>
      </c>
      <c r="E412" t="s">
        <v>3539</v>
      </c>
      <c r="F412" t="s">
        <v>3508</v>
      </c>
      <c r="G412" t="s">
        <v>3620</v>
      </c>
      <c r="H412" t="s">
        <v>3621</v>
      </c>
      <c r="I412" t="s">
        <v>3622</v>
      </c>
      <c r="J412" t="s">
        <v>3623</v>
      </c>
      <c r="K412" t="s">
        <v>47</v>
      </c>
      <c r="L412" t="s">
        <v>47</v>
      </c>
      <c r="M412" t="s">
        <v>47</v>
      </c>
      <c r="N412" t="s">
        <v>47</v>
      </c>
      <c r="O412" t="s">
        <v>47</v>
      </c>
      <c r="P412" t="s">
        <v>47</v>
      </c>
      <c r="Q412" t="s">
        <v>3624</v>
      </c>
      <c r="R412" t="s">
        <v>3625</v>
      </c>
      <c r="S412" s="28">
        <v>0.71792839857389001</v>
      </c>
      <c r="T412" s="28">
        <v>0.28207160142610999</v>
      </c>
      <c r="U412">
        <v>113</v>
      </c>
      <c r="V412">
        <v>107</v>
      </c>
      <c r="W412">
        <v>58</v>
      </c>
      <c r="X412" t="s">
        <v>1525</v>
      </c>
      <c r="Y412" t="s">
        <v>1206</v>
      </c>
      <c r="Z412" s="7" t="b">
        <f t="shared" si="90"/>
        <v>1</v>
      </c>
      <c r="AA412" s="8" t="b">
        <f t="shared" si="102"/>
        <v>1</v>
      </c>
      <c r="AB412" s="9" t="b">
        <f t="shared" si="103"/>
        <v>0</v>
      </c>
      <c r="AC412" s="10" t="b">
        <f t="shared" si="91"/>
        <v>1</v>
      </c>
      <c r="AD412" s="10" t="b">
        <f t="shared" si="92"/>
        <v>1</v>
      </c>
      <c r="AE412" s="10" t="b">
        <f t="shared" si="93"/>
        <v>1</v>
      </c>
      <c r="AF412" s="10" t="b">
        <f t="shared" si="94"/>
        <v>1</v>
      </c>
      <c r="AG412" s="10">
        <f t="shared" si="95"/>
        <v>1</v>
      </c>
      <c r="AH412" s="10">
        <f t="shared" si="96"/>
        <v>1</v>
      </c>
      <c r="AI412" s="11">
        <f t="shared" si="97"/>
        <v>1</v>
      </c>
      <c r="AJ412" s="11">
        <f t="shared" si="98"/>
        <v>1</v>
      </c>
      <c r="AK412" s="11">
        <f t="shared" si="99"/>
        <v>1</v>
      </c>
      <c r="AL412" s="11" t="b">
        <f t="shared" si="100"/>
        <v>1</v>
      </c>
      <c r="AM412" s="11">
        <f t="shared" si="101"/>
        <v>1</v>
      </c>
    </row>
    <row r="413" spans="1:39" x14ac:dyDescent="0.25">
      <c r="A413" s="12">
        <v>44543</v>
      </c>
      <c r="B413">
        <v>2022</v>
      </c>
      <c r="C413" t="s">
        <v>188</v>
      </c>
      <c r="D413" t="s">
        <v>160</v>
      </c>
      <c r="E413" t="s">
        <v>3502</v>
      </c>
      <c r="F413" t="s">
        <v>3496</v>
      </c>
      <c r="G413" t="s">
        <v>3626</v>
      </c>
      <c r="H413" t="s">
        <v>3627</v>
      </c>
      <c r="I413" t="s">
        <v>3628</v>
      </c>
      <c r="J413" t="s">
        <v>3629</v>
      </c>
      <c r="K413" t="s">
        <v>47</v>
      </c>
      <c r="L413" t="s">
        <v>47</v>
      </c>
      <c r="M413" t="s">
        <v>47</v>
      </c>
      <c r="N413" t="s">
        <v>47</v>
      </c>
      <c r="O413" t="s">
        <v>47</v>
      </c>
      <c r="P413" t="s">
        <v>47</v>
      </c>
      <c r="Q413" t="s">
        <v>3630</v>
      </c>
      <c r="R413" t="s">
        <v>3631</v>
      </c>
      <c r="S413" s="28">
        <v>0.40696259376371102</v>
      </c>
      <c r="T413" s="28">
        <v>0.59303740623628898</v>
      </c>
      <c r="U413">
        <v>111</v>
      </c>
      <c r="V413">
        <v>95</v>
      </c>
      <c r="W413">
        <v>75</v>
      </c>
      <c r="X413" t="s">
        <v>1316</v>
      </c>
      <c r="Y413" t="s">
        <v>1084</v>
      </c>
      <c r="Z413" s="7" t="b">
        <f t="shared" si="90"/>
        <v>1</v>
      </c>
      <c r="AA413" s="8" t="b">
        <f t="shared" si="102"/>
        <v>0</v>
      </c>
      <c r="AB413" s="9" t="b">
        <f t="shared" si="103"/>
        <v>1</v>
      </c>
      <c r="AC413" s="10" t="b">
        <f t="shared" si="91"/>
        <v>0</v>
      </c>
      <c r="AD413" s="10">
        <f t="shared" si="92"/>
        <v>0</v>
      </c>
      <c r="AE413" s="10">
        <f t="shared" si="93"/>
        <v>0</v>
      </c>
      <c r="AF413" s="10">
        <f t="shared" si="94"/>
        <v>0</v>
      </c>
      <c r="AG413" s="10">
        <f t="shared" si="95"/>
        <v>0</v>
      </c>
      <c r="AH413" s="10">
        <f t="shared" si="96"/>
        <v>0</v>
      </c>
      <c r="AI413" s="11" t="b">
        <f t="shared" si="97"/>
        <v>0</v>
      </c>
      <c r="AJ413" s="11">
        <f t="shared" si="98"/>
        <v>0</v>
      </c>
      <c r="AK413" s="11">
        <f t="shared" si="99"/>
        <v>0</v>
      </c>
      <c r="AL413" s="11">
        <f t="shared" si="100"/>
        <v>0</v>
      </c>
      <c r="AM413" s="11">
        <f t="shared" si="101"/>
        <v>0</v>
      </c>
    </row>
    <row r="414" spans="1:39" x14ac:dyDescent="0.25">
      <c r="A414" s="12">
        <v>44544</v>
      </c>
      <c r="B414">
        <v>2022</v>
      </c>
      <c r="C414" t="s">
        <v>121</v>
      </c>
      <c r="D414" t="s">
        <v>50</v>
      </c>
      <c r="E414" t="s">
        <v>3544</v>
      </c>
      <c r="F414" t="s">
        <v>3593</v>
      </c>
      <c r="G414" t="s">
        <v>3632</v>
      </c>
      <c r="H414" t="s">
        <v>3633</v>
      </c>
      <c r="I414" t="s">
        <v>3634</v>
      </c>
      <c r="J414" t="s">
        <v>3635</v>
      </c>
      <c r="K414" t="s">
        <v>47</v>
      </c>
      <c r="L414" t="s">
        <v>47</v>
      </c>
      <c r="M414" t="s">
        <v>47</v>
      </c>
      <c r="N414" t="s">
        <v>47</v>
      </c>
      <c r="O414" t="s">
        <v>47</v>
      </c>
      <c r="P414" t="s">
        <v>47</v>
      </c>
      <c r="Q414" t="s">
        <v>3636</v>
      </c>
      <c r="R414" t="s">
        <v>3637</v>
      </c>
      <c r="S414" s="28">
        <v>0.51006756917700002</v>
      </c>
      <c r="T414" s="28">
        <v>0.48993243082299998</v>
      </c>
      <c r="U414">
        <v>96</v>
      </c>
      <c r="V414">
        <v>105</v>
      </c>
      <c r="W414">
        <v>74</v>
      </c>
      <c r="X414" t="s">
        <v>1226</v>
      </c>
      <c r="Y414" t="s">
        <v>1337</v>
      </c>
      <c r="Z414" s="7" t="b">
        <f t="shared" si="90"/>
        <v>0</v>
      </c>
      <c r="AA414" s="8" t="b">
        <f t="shared" si="102"/>
        <v>1</v>
      </c>
      <c r="AB414" s="9" t="b">
        <f t="shared" si="103"/>
        <v>0</v>
      </c>
      <c r="AC414" s="10" t="b">
        <f t="shared" si="91"/>
        <v>0</v>
      </c>
      <c r="AD414" s="10">
        <f t="shared" si="92"/>
        <v>0</v>
      </c>
      <c r="AE414" s="10">
        <f t="shared" si="93"/>
        <v>0</v>
      </c>
      <c r="AF414" s="10">
        <f t="shared" si="94"/>
        <v>0</v>
      </c>
      <c r="AG414" s="10">
        <f t="shared" si="95"/>
        <v>0</v>
      </c>
      <c r="AH414" s="10">
        <f t="shared" si="96"/>
        <v>0</v>
      </c>
      <c r="AI414" s="11" t="b">
        <f t="shared" si="97"/>
        <v>0</v>
      </c>
      <c r="AJ414" s="11">
        <f t="shared" si="98"/>
        <v>0</v>
      </c>
      <c r="AK414" s="11">
        <f t="shared" si="99"/>
        <v>0</v>
      </c>
      <c r="AL414" s="11">
        <f t="shared" si="100"/>
        <v>0</v>
      </c>
      <c r="AM414" s="11">
        <f t="shared" si="101"/>
        <v>0</v>
      </c>
    </row>
    <row r="415" spans="1:39" x14ac:dyDescent="0.25">
      <c r="A415" s="12">
        <v>44544</v>
      </c>
      <c r="B415">
        <v>2022</v>
      </c>
      <c r="C415" t="s">
        <v>90</v>
      </c>
      <c r="D415" t="s">
        <v>80</v>
      </c>
      <c r="E415" t="s">
        <v>3551</v>
      </c>
      <c r="F415" t="s">
        <v>3580</v>
      </c>
      <c r="G415" t="s">
        <v>3638</v>
      </c>
      <c r="H415" t="s">
        <v>3639</v>
      </c>
      <c r="I415" t="s">
        <v>3640</v>
      </c>
      <c r="J415" t="s">
        <v>3641</v>
      </c>
      <c r="K415" t="s">
        <v>47</v>
      </c>
      <c r="L415" t="s">
        <v>47</v>
      </c>
      <c r="M415" t="s">
        <v>47</v>
      </c>
      <c r="N415" t="s">
        <v>47</v>
      </c>
      <c r="O415" t="s">
        <v>47</v>
      </c>
      <c r="P415" t="s">
        <v>47</v>
      </c>
      <c r="Q415" t="s">
        <v>3642</v>
      </c>
      <c r="R415" t="s">
        <v>3643</v>
      </c>
      <c r="S415" s="28">
        <v>0.48993735585054998</v>
      </c>
      <c r="T415" s="28">
        <v>0.51006264414945002</v>
      </c>
      <c r="U415">
        <v>131</v>
      </c>
      <c r="V415">
        <v>129</v>
      </c>
      <c r="W415">
        <v>25</v>
      </c>
      <c r="X415" t="s">
        <v>1757</v>
      </c>
      <c r="Y415" t="s">
        <v>1478</v>
      </c>
      <c r="Z415" s="7" t="b">
        <f t="shared" si="90"/>
        <v>1</v>
      </c>
      <c r="AA415" s="8" t="b">
        <f t="shared" si="102"/>
        <v>0</v>
      </c>
      <c r="AB415" s="9" t="b">
        <f t="shared" si="103"/>
        <v>1</v>
      </c>
      <c r="AC415" s="10" t="b">
        <f t="shared" si="91"/>
        <v>0</v>
      </c>
      <c r="AD415" s="10">
        <f t="shared" si="92"/>
        <v>0</v>
      </c>
      <c r="AE415" s="10">
        <f t="shared" si="93"/>
        <v>0</v>
      </c>
      <c r="AF415" s="10">
        <f t="shared" si="94"/>
        <v>0</v>
      </c>
      <c r="AG415" s="10">
        <f t="shared" si="95"/>
        <v>0</v>
      </c>
      <c r="AH415" s="10">
        <f t="shared" si="96"/>
        <v>0</v>
      </c>
      <c r="AI415" s="11" t="b">
        <f t="shared" si="97"/>
        <v>0</v>
      </c>
      <c r="AJ415" s="11">
        <f t="shared" si="98"/>
        <v>0</v>
      </c>
      <c r="AK415" s="11">
        <f t="shared" si="99"/>
        <v>0</v>
      </c>
      <c r="AL415" s="11">
        <f t="shared" si="100"/>
        <v>0</v>
      </c>
      <c r="AM415" s="11">
        <f t="shared" si="101"/>
        <v>0</v>
      </c>
    </row>
    <row r="416" spans="1:39" x14ac:dyDescent="0.25">
      <c r="A416" s="12">
        <v>44544</v>
      </c>
      <c r="B416">
        <v>2022</v>
      </c>
      <c r="C416" t="s">
        <v>171</v>
      </c>
      <c r="D416" t="s">
        <v>160</v>
      </c>
      <c r="E416" t="s">
        <v>3568</v>
      </c>
      <c r="F416" t="s">
        <v>3629</v>
      </c>
      <c r="G416" t="s">
        <v>3644</v>
      </c>
      <c r="H416" t="s">
        <v>3645</v>
      </c>
      <c r="I416" t="s">
        <v>3646</v>
      </c>
      <c r="J416" t="s">
        <v>3647</v>
      </c>
      <c r="K416" t="s">
        <v>47</v>
      </c>
      <c r="L416" t="s">
        <v>47</v>
      </c>
      <c r="M416" t="s">
        <v>47</v>
      </c>
      <c r="N416" t="s">
        <v>47</v>
      </c>
      <c r="O416" t="s">
        <v>47</v>
      </c>
      <c r="P416" t="s">
        <v>47</v>
      </c>
      <c r="Q416" t="s">
        <v>3648</v>
      </c>
      <c r="R416" t="s">
        <v>3649</v>
      </c>
      <c r="S416" s="28">
        <v>0.53615490295771995</v>
      </c>
      <c r="T416" s="28">
        <v>0.46384509704228</v>
      </c>
      <c r="U416">
        <v>107</v>
      </c>
      <c r="V416">
        <v>111</v>
      </c>
      <c r="W416">
        <v>79</v>
      </c>
      <c r="X416" t="s">
        <v>2054</v>
      </c>
      <c r="Y416" t="s">
        <v>1266</v>
      </c>
      <c r="Z416" s="7" t="b">
        <f t="shared" ref="Z416:Z479" si="104">U416&gt;V416</f>
        <v>0</v>
      </c>
      <c r="AA416" s="8" t="b">
        <f t="shared" si="102"/>
        <v>1</v>
      </c>
      <c r="AB416" s="9" t="b">
        <f t="shared" si="103"/>
        <v>0</v>
      </c>
      <c r="AC416" s="10" t="b">
        <f t="shared" ref="AC416:AC479" si="105">IF(Z416=TRUE,AA416,AB416)</f>
        <v>0</v>
      </c>
      <c r="AD416" s="10">
        <f t="shared" ref="AD416:AD479" si="106">IF(AND(OR(S416&gt;=60%,T416&gt;=60%)=TRUE,AC416=TRUE),TRUE,IF(AND(OR(S416&gt;=60%,T416&gt;=60%)=FALSE,AC416=TRUE),1,IF(AND(OR(S416&gt;=60%,T416&gt;=60%)=FALSE,AC416=FALSE),0,IF(AND(OR(S416&gt;=60%,T416&gt;=60%)=TRUE,AC416=FALSE),FALSE,"вне условия"))))</f>
        <v>0</v>
      </c>
      <c r="AE416" s="10">
        <f t="shared" ref="AE416:AE479" si="107">IF(AND(OR(S416&gt;=65%,T416&gt;=65%)=TRUE,AC416=TRUE),TRUE,IF(AND(OR(S416&gt;=65%,T416&gt;=65%)=FALSE,AC416=TRUE),1,IF(AND(OR(S416&gt;=65%,T416&gt;=65%)=FALSE,AC416=FALSE),0,IF(AND(OR(S416&gt;=65%,T416&gt;=65%)=TRUE,AC416=FALSE),FALSE,"вне условия"))))</f>
        <v>0</v>
      </c>
      <c r="AF416" s="10">
        <f t="shared" ref="AF416:AF479" si="108">IF(AND(OR(S416&gt;=70%,T416&gt;=70%)=TRUE,AC416=TRUE),TRUE,IF(AND(OR(S416&gt;=70%,T416&gt;=70%)=FALSE,AC416=TRUE),1,IF(AND(OR(S416&gt;=70%,T416&gt;=70%)=FALSE,AC416=FALSE),0,IF(AND(OR(S416&gt;=70%,T416&gt;=70%)=TRUE,AC416=FALSE),FALSE,"вне условия"))))</f>
        <v>0</v>
      </c>
      <c r="AG416" s="10">
        <f t="shared" ref="AG416:AG479" si="109">IF(AND(OR(S416&gt;=75%,T416&gt;=75%)=TRUE,AC416=TRUE),TRUE,IF(AND(OR(S416&gt;=75%,T416&gt;=75%)=FALSE,AC416=TRUE),1,IF(AND(OR(S416&gt;=75%,T416&gt;=75%)=FALSE,AC416=FALSE),0,IF(AND(OR(S416&gt;=75%,T416&gt;=75%)=TRUE,AC416=FALSE),FALSE,"вне условия"))))</f>
        <v>0</v>
      </c>
      <c r="AH416" s="10">
        <f t="shared" ref="AH416:AH479" si="110">IF(AND(OR(S416&gt;=80%,T416&gt;=80%)=TRUE,AC416=TRUE),TRUE,IF(AND(OR(S416&gt;=80%,T416&gt;=80%)=FALSE,AC416=TRUE),1,IF(AND(OR(S416&gt;=80%,T416&gt;=80%)=FALSE,AC416=FALSE),0,IF(AND(OR(S416&gt;=80%,T416&gt;=80%)=TRUE,AC416=FALSE),FALSE,"вне условия"))))</f>
        <v>0</v>
      </c>
      <c r="AI416" s="11" t="b">
        <f t="shared" ref="AI416:AI479" si="111">IF(AND(OR(AND(S416&lt;60%,S416&gt;=50%),AND(T416&lt;60%,T416&gt;=50%))=TRUE,AC416=TRUE),TRUE,IF(AND(OR(AND(S416&lt;60%,S416&gt;=50%),AND(T416&lt;60%,T416&gt;=50%))=FALSE,AC416=TRUE),1,IF(AND(OR(AND(S416&lt;60%,S416&gt;=50%),AND(T416&lt;60%,T416&gt;=50%))=FALSE,AC416=FALSE),0,IF(AND(OR(AND(S416&lt;60%,S416&gt;=50%),AND(T416&lt;60%,T416&gt;=50%))=TRUE,AC416=FALSE),FALSE,"вне условия"))))</f>
        <v>0</v>
      </c>
      <c r="AJ416" s="11">
        <f t="shared" ref="AJ416:AJ479" si="112">IF(AND(OR(AND(S416&lt;65%,S416&gt;=60%),AND(T416&lt;65%,T416&gt;=60%))=TRUE,AC416=TRUE),TRUE,IF(AND(OR(AND(S416&lt;65%,S416&gt;=60%),AND(T416&lt;65%,T416&gt;=60%))=FALSE,AC416=TRUE),1,IF(AND(OR(AND(S416&lt;65%,S416&gt;=60%),AND(T416&lt;65%,T416&gt;=60%))=FALSE,AC416=FALSE),0,IF(AND(OR(AND(S416&lt;65%,S416&gt;=60%),AND(T416&lt;65%,T416&gt;=60%))=TRUE,AC416=FALSE),FALSE,"вне условия"))))</f>
        <v>0</v>
      </c>
      <c r="AK416" s="11">
        <f t="shared" ref="AK416:AK479" si="113">IF(AND(OR(AND(S416&lt;70%,S416&gt;=65%),AND(T416&lt;70%,T416&gt;=65%))=TRUE,AC416=TRUE),TRUE,IF(AND(OR(AND(S416&lt;70%,S416&gt;=65%),AND(T416&lt;70%,T416&gt;=65%))=FALSE,AC416=TRUE),1,IF(AND(OR(AND(S416&lt;70%,S416&gt;=65%),AND(T416&lt;70%,T416&gt;=65%))=FALSE,AC416=FALSE),0,IF(AND(OR(AND(S416&lt;70%,S416&gt;=65%),AND(T416&lt;70%,T416&gt;=65%))=TRUE,AC416=FALSE),FALSE,"вне условия"))))</f>
        <v>0</v>
      </c>
      <c r="AL416" s="11">
        <f t="shared" ref="AL416:AL479" si="114">IF(AND(OR(AND(S416&lt;75%,S416&gt;=70%),AND(T416&lt;75%,T416&gt;=70%))=TRUE,AC416=TRUE),TRUE,IF(AND(OR(AND(S416&lt;75%,S416&gt;=70%),AND(T416&lt;75%,T416&gt;=70%))=FALSE,AC416=TRUE),1,IF(AND(OR(AND(S416&lt;75%,S416&gt;=70%),AND(T416&lt;75%,T416&gt;=70%))=FALSE,AC416=FALSE),0,IF(AND(OR(AND(S416&lt;75%,S416&gt;=70%),AND(T416&lt;75%,T416&gt;=70%))=TRUE,AC416=FALSE),FALSE,"вне условия"))))</f>
        <v>0</v>
      </c>
      <c r="AM416" s="11">
        <f t="shared" ref="AM416:AM479" si="115">IF(AND(OR(AND(S416&lt;80%,S416&gt;=75%),AND(T416&lt;80%,T416&gt;=75%))=TRUE,AC416=TRUE),TRUE,IF(AND(OR(AND(S416&lt;80%,S416&gt;=75%),AND(T416&lt;80%,T416&gt;=75%))=FALSE,AC416=TRUE),1,IF(AND(OR(AND(S416&lt;80%,S416&gt;=75%),AND(T416&lt;80%,T416&gt;=75%))=FALSE,AC416=FALSE),0,IF(AND(OR(AND(S416&lt;80%,S416&gt;=75%),AND(T416&lt;80%,T416&gt;=75%))=TRUE,AC416=FALSE),FALSE,"вне условия"))))</f>
        <v>0</v>
      </c>
    </row>
    <row r="417" spans="1:39" x14ac:dyDescent="0.25">
      <c r="A417" s="12">
        <v>44545</v>
      </c>
      <c r="B417">
        <v>2022</v>
      </c>
      <c r="C417" t="s">
        <v>81</v>
      </c>
      <c r="D417" t="s">
        <v>101</v>
      </c>
      <c r="E417" t="s">
        <v>3586</v>
      </c>
      <c r="F417" t="s">
        <v>3605</v>
      </c>
      <c r="G417" t="s">
        <v>3650</v>
      </c>
      <c r="H417" t="s">
        <v>3651</v>
      </c>
      <c r="I417" t="s">
        <v>3652</v>
      </c>
      <c r="J417" t="s">
        <v>3653</v>
      </c>
      <c r="K417" t="s">
        <v>47</v>
      </c>
      <c r="L417" t="s">
        <v>47</v>
      </c>
      <c r="M417" t="s">
        <v>47</v>
      </c>
      <c r="N417" t="s">
        <v>47</v>
      </c>
      <c r="O417" t="s">
        <v>47</v>
      </c>
      <c r="P417" t="s">
        <v>47</v>
      </c>
      <c r="Q417" t="s">
        <v>3654</v>
      </c>
      <c r="R417" t="s">
        <v>3655</v>
      </c>
      <c r="S417" s="28">
        <v>0.77902637140348796</v>
      </c>
      <c r="T417" s="28">
        <v>0.22097362859651201</v>
      </c>
      <c r="U417">
        <v>124</v>
      </c>
      <c r="V417">
        <v>89</v>
      </c>
      <c r="W417">
        <v>37</v>
      </c>
      <c r="X417" t="s">
        <v>1163</v>
      </c>
      <c r="Y417" t="s">
        <v>1316</v>
      </c>
      <c r="Z417" s="7" t="b">
        <f t="shared" si="104"/>
        <v>1</v>
      </c>
      <c r="AA417" s="8" t="b">
        <f t="shared" si="102"/>
        <v>1</v>
      </c>
      <c r="AB417" s="9" t="b">
        <f t="shared" si="103"/>
        <v>0</v>
      </c>
      <c r="AC417" s="10" t="b">
        <f t="shared" si="105"/>
        <v>1</v>
      </c>
      <c r="AD417" s="10" t="b">
        <f t="shared" si="106"/>
        <v>1</v>
      </c>
      <c r="AE417" s="10" t="b">
        <f t="shared" si="107"/>
        <v>1</v>
      </c>
      <c r="AF417" s="10" t="b">
        <f t="shared" si="108"/>
        <v>1</v>
      </c>
      <c r="AG417" s="10" t="b">
        <f t="shared" si="109"/>
        <v>1</v>
      </c>
      <c r="AH417" s="10">
        <f t="shared" si="110"/>
        <v>1</v>
      </c>
      <c r="AI417" s="11">
        <f t="shared" si="111"/>
        <v>1</v>
      </c>
      <c r="AJ417" s="11">
        <f t="shared" si="112"/>
        <v>1</v>
      </c>
      <c r="AK417" s="11">
        <f t="shared" si="113"/>
        <v>1</v>
      </c>
      <c r="AL417" s="11">
        <f t="shared" si="114"/>
        <v>1</v>
      </c>
      <c r="AM417" s="11" t="b">
        <f t="shared" si="115"/>
        <v>1</v>
      </c>
    </row>
    <row r="418" spans="1:39" x14ac:dyDescent="0.25">
      <c r="A418" s="12">
        <v>44545</v>
      </c>
      <c r="B418">
        <v>2022</v>
      </c>
      <c r="C418" t="s">
        <v>40</v>
      </c>
      <c r="D418" t="s">
        <v>110</v>
      </c>
      <c r="E418" t="s">
        <v>3611</v>
      </c>
      <c r="F418" t="s">
        <v>3587</v>
      </c>
      <c r="G418" t="s">
        <v>3656</v>
      </c>
      <c r="H418" t="s">
        <v>3657</v>
      </c>
      <c r="I418" t="s">
        <v>3658</v>
      </c>
      <c r="J418" t="s">
        <v>3659</v>
      </c>
      <c r="K418" t="s">
        <v>47</v>
      </c>
      <c r="L418" t="s">
        <v>47</v>
      </c>
      <c r="M418" t="s">
        <v>47</v>
      </c>
      <c r="N418" t="s">
        <v>47</v>
      </c>
      <c r="O418" t="s">
        <v>47</v>
      </c>
      <c r="P418" t="s">
        <v>47</v>
      </c>
      <c r="Q418" t="s">
        <v>3660</v>
      </c>
      <c r="R418" t="s">
        <v>3661</v>
      </c>
      <c r="S418" s="28">
        <v>0.80747625440839799</v>
      </c>
      <c r="T418" s="28">
        <v>0.19252374559160201</v>
      </c>
      <c r="U418">
        <v>96</v>
      </c>
      <c r="V418">
        <v>101</v>
      </c>
      <c r="W418">
        <v>43</v>
      </c>
      <c r="X418" t="s">
        <v>1302</v>
      </c>
      <c r="Y418" t="s">
        <v>2054</v>
      </c>
      <c r="Z418" s="7" t="b">
        <f t="shared" si="104"/>
        <v>0</v>
      </c>
      <c r="AA418" s="8" t="b">
        <f t="shared" si="102"/>
        <v>1</v>
      </c>
      <c r="AB418" s="9" t="b">
        <f t="shared" si="103"/>
        <v>0</v>
      </c>
      <c r="AC418" s="10" t="b">
        <f t="shared" si="105"/>
        <v>0</v>
      </c>
      <c r="AD418" s="10" t="b">
        <f t="shared" si="106"/>
        <v>0</v>
      </c>
      <c r="AE418" s="10" t="b">
        <f t="shared" si="107"/>
        <v>0</v>
      </c>
      <c r="AF418" s="10" t="b">
        <f t="shared" si="108"/>
        <v>0</v>
      </c>
      <c r="AG418" s="10" t="b">
        <f t="shared" si="109"/>
        <v>0</v>
      </c>
      <c r="AH418" s="10" t="b">
        <f t="shared" si="110"/>
        <v>0</v>
      </c>
      <c r="AI418" s="11">
        <f t="shared" si="111"/>
        <v>0</v>
      </c>
      <c r="AJ418" s="11">
        <f t="shared" si="112"/>
        <v>0</v>
      </c>
      <c r="AK418" s="11">
        <f t="shared" si="113"/>
        <v>0</v>
      </c>
      <c r="AL418" s="11">
        <f t="shared" si="114"/>
        <v>0</v>
      </c>
      <c r="AM418" s="11">
        <f t="shared" si="115"/>
        <v>0</v>
      </c>
    </row>
    <row r="419" spans="1:39" x14ac:dyDescent="0.25">
      <c r="A419" s="12">
        <v>44545</v>
      </c>
      <c r="B419">
        <v>2022</v>
      </c>
      <c r="C419" t="s">
        <v>61</v>
      </c>
      <c r="D419" t="s">
        <v>100</v>
      </c>
      <c r="E419" t="s">
        <v>3575</v>
      </c>
      <c r="F419" t="s">
        <v>3604</v>
      </c>
      <c r="G419" t="s">
        <v>3662</v>
      </c>
      <c r="H419" t="s">
        <v>3663</v>
      </c>
      <c r="I419" t="s">
        <v>3664</v>
      </c>
      <c r="J419" t="s">
        <v>3665</v>
      </c>
      <c r="K419" t="s">
        <v>47</v>
      </c>
      <c r="L419" t="s">
        <v>47</v>
      </c>
      <c r="M419" t="s">
        <v>47</v>
      </c>
      <c r="N419" t="s">
        <v>47</v>
      </c>
      <c r="O419" t="s">
        <v>47</v>
      </c>
      <c r="P419" t="s">
        <v>47</v>
      </c>
      <c r="Q419" t="s">
        <v>3666</v>
      </c>
      <c r="R419" t="s">
        <v>3667</v>
      </c>
      <c r="S419" s="28">
        <v>0.246875039808373</v>
      </c>
      <c r="T419" s="28">
        <v>0.753124960191627</v>
      </c>
      <c r="U419">
        <v>99</v>
      </c>
      <c r="V419">
        <v>111</v>
      </c>
      <c r="W419">
        <v>24</v>
      </c>
      <c r="X419" t="s">
        <v>1500</v>
      </c>
      <c r="Y419" t="s">
        <v>1123</v>
      </c>
      <c r="Z419" s="7" t="b">
        <f t="shared" si="104"/>
        <v>0</v>
      </c>
      <c r="AA419" s="8" t="b">
        <f t="shared" si="102"/>
        <v>0</v>
      </c>
      <c r="AB419" s="9" t="b">
        <f t="shared" si="103"/>
        <v>1</v>
      </c>
      <c r="AC419" s="10" t="b">
        <f t="shared" si="105"/>
        <v>1</v>
      </c>
      <c r="AD419" s="10" t="b">
        <f t="shared" si="106"/>
        <v>1</v>
      </c>
      <c r="AE419" s="10" t="b">
        <f t="shared" si="107"/>
        <v>1</v>
      </c>
      <c r="AF419" s="10" t="b">
        <f t="shared" si="108"/>
        <v>1</v>
      </c>
      <c r="AG419" s="10" t="b">
        <f t="shared" si="109"/>
        <v>1</v>
      </c>
      <c r="AH419" s="10">
        <f t="shared" si="110"/>
        <v>1</v>
      </c>
      <c r="AI419" s="11">
        <f t="shared" si="111"/>
        <v>1</v>
      </c>
      <c r="AJ419" s="11">
        <f t="shared" si="112"/>
        <v>1</v>
      </c>
      <c r="AK419" s="11">
        <f t="shared" si="113"/>
        <v>1</v>
      </c>
      <c r="AL419" s="11">
        <f t="shared" si="114"/>
        <v>1</v>
      </c>
      <c r="AM419" s="11" t="b">
        <f t="shared" si="115"/>
        <v>1</v>
      </c>
    </row>
    <row r="420" spans="1:39" x14ac:dyDescent="0.25">
      <c r="A420" s="12">
        <v>44545</v>
      </c>
      <c r="B420">
        <v>2022</v>
      </c>
      <c r="C420" t="s">
        <v>161</v>
      </c>
      <c r="D420" t="s">
        <v>51</v>
      </c>
      <c r="E420" t="s">
        <v>3616</v>
      </c>
      <c r="F420" t="s">
        <v>3574</v>
      </c>
      <c r="G420" t="s">
        <v>3668</v>
      </c>
      <c r="H420" t="s">
        <v>3669</v>
      </c>
      <c r="I420" t="s">
        <v>3670</v>
      </c>
      <c r="J420" t="s">
        <v>3671</v>
      </c>
      <c r="K420" t="s">
        <v>47</v>
      </c>
      <c r="L420" t="s">
        <v>47</v>
      </c>
      <c r="M420" t="s">
        <v>47</v>
      </c>
      <c r="N420" t="s">
        <v>47</v>
      </c>
      <c r="O420" t="s">
        <v>47</v>
      </c>
      <c r="P420" t="s">
        <v>47</v>
      </c>
      <c r="Q420" t="s">
        <v>3672</v>
      </c>
      <c r="R420" t="s">
        <v>3673</v>
      </c>
      <c r="S420" s="28">
        <v>0.75568691212149697</v>
      </c>
      <c r="T420" s="28">
        <v>0.244313087878503</v>
      </c>
      <c r="U420">
        <v>104</v>
      </c>
      <c r="V420">
        <v>107</v>
      </c>
      <c r="W420">
        <v>37</v>
      </c>
      <c r="X420" t="s">
        <v>1198</v>
      </c>
      <c r="Y420" t="s">
        <v>1206</v>
      </c>
      <c r="Z420" s="7" t="b">
        <f t="shared" si="104"/>
        <v>0</v>
      </c>
      <c r="AA420" s="8" t="b">
        <f t="shared" si="102"/>
        <v>1</v>
      </c>
      <c r="AB420" s="9" t="b">
        <f t="shared" si="103"/>
        <v>0</v>
      </c>
      <c r="AC420" s="10" t="b">
        <f t="shared" si="105"/>
        <v>0</v>
      </c>
      <c r="AD420" s="10" t="b">
        <f t="shared" si="106"/>
        <v>0</v>
      </c>
      <c r="AE420" s="10" t="b">
        <f t="shared" si="107"/>
        <v>0</v>
      </c>
      <c r="AF420" s="10" t="b">
        <f t="shared" si="108"/>
        <v>0</v>
      </c>
      <c r="AG420" s="10" t="b">
        <f t="shared" si="109"/>
        <v>0</v>
      </c>
      <c r="AH420" s="10">
        <f t="shared" si="110"/>
        <v>0</v>
      </c>
      <c r="AI420" s="11">
        <f t="shared" si="111"/>
        <v>0</v>
      </c>
      <c r="AJ420" s="11">
        <f t="shared" si="112"/>
        <v>0</v>
      </c>
      <c r="AK420" s="11">
        <f t="shared" si="113"/>
        <v>0</v>
      </c>
      <c r="AL420" s="11">
        <f t="shared" si="114"/>
        <v>0</v>
      </c>
      <c r="AM420" s="11" t="b">
        <f t="shared" si="115"/>
        <v>0</v>
      </c>
    </row>
    <row r="421" spans="1:39" x14ac:dyDescent="0.25">
      <c r="A421" s="12">
        <v>44545</v>
      </c>
      <c r="B421">
        <v>2022</v>
      </c>
      <c r="C421" t="s">
        <v>180</v>
      </c>
      <c r="D421" t="s">
        <v>70</v>
      </c>
      <c r="E421" t="s">
        <v>3599</v>
      </c>
      <c r="F421" t="s">
        <v>3592</v>
      </c>
      <c r="G421" t="s">
        <v>3674</v>
      </c>
      <c r="H421" t="s">
        <v>3675</v>
      </c>
      <c r="I421" t="s">
        <v>3676</v>
      </c>
      <c r="J421" t="s">
        <v>3677</v>
      </c>
      <c r="K421" t="s">
        <v>47</v>
      </c>
      <c r="L421" t="s">
        <v>47</v>
      </c>
      <c r="M421" t="s">
        <v>47</v>
      </c>
      <c r="N421" t="s">
        <v>47</v>
      </c>
      <c r="O421" t="s">
        <v>47</v>
      </c>
      <c r="P421" t="s">
        <v>47</v>
      </c>
      <c r="Q421" t="s">
        <v>3678</v>
      </c>
      <c r="R421" t="s">
        <v>3679</v>
      </c>
      <c r="S421" s="28">
        <v>0.49840314835585597</v>
      </c>
      <c r="T421" s="28">
        <v>0.50159685164414403</v>
      </c>
      <c r="U421">
        <v>114</v>
      </c>
      <c r="V421">
        <v>99</v>
      </c>
      <c r="W421">
        <v>56</v>
      </c>
      <c r="X421" t="s">
        <v>1782</v>
      </c>
      <c r="Y421" t="s">
        <v>1576</v>
      </c>
      <c r="Z421" s="7" t="b">
        <f t="shared" si="104"/>
        <v>1</v>
      </c>
      <c r="AA421" s="8" t="b">
        <f t="shared" si="102"/>
        <v>0</v>
      </c>
      <c r="AB421" s="9" t="b">
        <f t="shared" si="103"/>
        <v>1</v>
      </c>
      <c r="AC421" s="10" t="b">
        <f t="shared" si="105"/>
        <v>0</v>
      </c>
      <c r="AD421" s="10">
        <f t="shared" si="106"/>
        <v>0</v>
      </c>
      <c r="AE421" s="10">
        <f t="shared" si="107"/>
        <v>0</v>
      </c>
      <c r="AF421" s="10">
        <f t="shared" si="108"/>
        <v>0</v>
      </c>
      <c r="AG421" s="10">
        <f t="shared" si="109"/>
        <v>0</v>
      </c>
      <c r="AH421" s="10">
        <f t="shared" si="110"/>
        <v>0</v>
      </c>
      <c r="AI421" s="11" t="b">
        <f t="shared" si="111"/>
        <v>0</v>
      </c>
      <c r="AJ421" s="11">
        <f t="shared" si="112"/>
        <v>0</v>
      </c>
      <c r="AK421" s="11">
        <f t="shared" si="113"/>
        <v>0</v>
      </c>
      <c r="AL421" s="11">
        <f t="shared" si="114"/>
        <v>0</v>
      </c>
      <c r="AM421" s="11">
        <f t="shared" si="115"/>
        <v>0</v>
      </c>
    </row>
    <row r="422" spans="1:39" x14ac:dyDescent="0.25">
      <c r="A422" s="12">
        <v>44545</v>
      </c>
      <c r="B422">
        <v>2022</v>
      </c>
      <c r="C422" t="s">
        <v>131</v>
      </c>
      <c r="D422" t="s">
        <v>91</v>
      </c>
      <c r="E422" t="s">
        <v>3562</v>
      </c>
      <c r="F422" t="s">
        <v>3557</v>
      </c>
      <c r="G422" t="s">
        <v>3680</v>
      </c>
      <c r="H422" t="s">
        <v>3681</v>
      </c>
      <c r="I422" t="s">
        <v>3682</v>
      </c>
      <c r="J422" t="s">
        <v>3683</v>
      </c>
      <c r="K422" t="s">
        <v>47</v>
      </c>
      <c r="L422" t="s">
        <v>47</v>
      </c>
      <c r="M422" t="s">
        <v>47</v>
      </c>
      <c r="N422" t="s">
        <v>47</v>
      </c>
      <c r="O422" t="s">
        <v>47</v>
      </c>
      <c r="P422" t="s">
        <v>47</v>
      </c>
      <c r="Q422" t="s">
        <v>3684</v>
      </c>
      <c r="R422" t="s">
        <v>3685</v>
      </c>
      <c r="S422" s="28">
        <v>0.39386640093526898</v>
      </c>
      <c r="T422" s="28">
        <v>0.60613359906473097</v>
      </c>
      <c r="U422">
        <v>110</v>
      </c>
      <c r="V422">
        <v>113</v>
      </c>
      <c r="W422">
        <v>4</v>
      </c>
      <c r="X422" t="s">
        <v>1152</v>
      </c>
      <c r="Y422" t="s">
        <v>1152</v>
      </c>
      <c r="Z422" s="7" t="b">
        <f t="shared" si="104"/>
        <v>0</v>
      </c>
      <c r="AA422" s="8" t="b">
        <f t="shared" si="102"/>
        <v>0</v>
      </c>
      <c r="AB422" s="9" t="b">
        <f t="shared" si="103"/>
        <v>1</v>
      </c>
      <c r="AC422" s="10" t="b">
        <f t="shared" si="105"/>
        <v>1</v>
      </c>
      <c r="AD422" s="10" t="b">
        <f t="shared" si="106"/>
        <v>1</v>
      </c>
      <c r="AE422" s="10">
        <f t="shared" si="107"/>
        <v>1</v>
      </c>
      <c r="AF422" s="10">
        <f t="shared" si="108"/>
        <v>1</v>
      </c>
      <c r="AG422" s="10">
        <f t="shared" si="109"/>
        <v>1</v>
      </c>
      <c r="AH422" s="10">
        <f t="shared" si="110"/>
        <v>1</v>
      </c>
      <c r="AI422" s="11">
        <f t="shared" si="111"/>
        <v>1</v>
      </c>
      <c r="AJ422" s="11" t="b">
        <f t="shared" si="112"/>
        <v>1</v>
      </c>
      <c r="AK422" s="11">
        <f t="shared" si="113"/>
        <v>1</v>
      </c>
      <c r="AL422" s="11">
        <f t="shared" si="114"/>
        <v>1</v>
      </c>
      <c r="AM422" s="11">
        <f t="shared" si="115"/>
        <v>1</v>
      </c>
    </row>
    <row r="423" spans="1:39" x14ac:dyDescent="0.25">
      <c r="A423" s="12">
        <v>44545</v>
      </c>
      <c r="B423">
        <v>2022</v>
      </c>
      <c r="C423" t="s">
        <v>140</v>
      </c>
      <c r="D423" t="s">
        <v>141</v>
      </c>
      <c r="E423" t="s">
        <v>3556</v>
      </c>
      <c r="F423" t="s">
        <v>3617</v>
      </c>
      <c r="G423" t="s">
        <v>3686</v>
      </c>
      <c r="H423" t="s">
        <v>3687</v>
      </c>
      <c r="I423" t="s">
        <v>3688</v>
      </c>
      <c r="J423" t="s">
        <v>3689</v>
      </c>
      <c r="K423" t="s">
        <v>47</v>
      </c>
      <c r="L423" t="s">
        <v>47</v>
      </c>
      <c r="M423" t="s">
        <v>47</v>
      </c>
      <c r="N423" t="s">
        <v>47</v>
      </c>
      <c r="O423" t="s">
        <v>47</v>
      </c>
      <c r="P423" t="s">
        <v>47</v>
      </c>
      <c r="Q423" t="s">
        <v>3690</v>
      </c>
      <c r="R423" t="s">
        <v>3691</v>
      </c>
      <c r="S423" s="28">
        <v>0.72437317812190605</v>
      </c>
      <c r="T423" s="28">
        <v>0.27562682187809401</v>
      </c>
      <c r="U423">
        <v>115</v>
      </c>
      <c r="V423">
        <v>131</v>
      </c>
      <c r="W423">
        <v>31</v>
      </c>
      <c r="X423" t="s">
        <v>1485</v>
      </c>
      <c r="Y423" t="s">
        <v>1757</v>
      </c>
      <c r="Z423" s="7" t="b">
        <f t="shared" si="104"/>
        <v>0</v>
      </c>
      <c r="AA423" s="8" t="b">
        <f t="shared" si="102"/>
        <v>1</v>
      </c>
      <c r="AB423" s="9" t="b">
        <f t="shared" si="103"/>
        <v>0</v>
      </c>
      <c r="AC423" s="10" t="b">
        <f t="shared" si="105"/>
        <v>0</v>
      </c>
      <c r="AD423" s="10" t="b">
        <f t="shared" si="106"/>
        <v>0</v>
      </c>
      <c r="AE423" s="10" t="b">
        <f t="shared" si="107"/>
        <v>0</v>
      </c>
      <c r="AF423" s="10" t="b">
        <f t="shared" si="108"/>
        <v>0</v>
      </c>
      <c r="AG423" s="10">
        <f t="shared" si="109"/>
        <v>0</v>
      </c>
      <c r="AH423" s="10">
        <f t="shared" si="110"/>
        <v>0</v>
      </c>
      <c r="AI423" s="11">
        <f t="shared" si="111"/>
        <v>0</v>
      </c>
      <c r="AJ423" s="11">
        <f t="shared" si="112"/>
        <v>0</v>
      </c>
      <c r="AK423" s="11">
        <f t="shared" si="113"/>
        <v>0</v>
      </c>
      <c r="AL423" s="11" t="b">
        <f t="shared" si="114"/>
        <v>0</v>
      </c>
      <c r="AM423" s="11">
        <f t="shared" si="115"/>
        <v>0</v>
      </c>
    </row>
    <row r="424" spans="1:39" x14ac:dyDescent="0.25">
      <c r="A424" s="12">
        <v>44545</v>
      </c>
      <c r="B424">
        <v>2022</v>
      </c>
      <c r="C424" t="s">
        <v>151</v>
      </c>
      <c r="D424" t="s">
        <v>130</v>
      </c>
      <c r="E424" t="s">
        <v>3622</v>
      </c>
      <c r="F424" t="s">
        <v>3569</v>
      </c>
      <c r="G424" t="s">
        <v>3692</v>
      </c>
      <c r="H424" t="s">
        <v>3693</v>
      </c>
      <c r="I424" t="s">
        <v>3694</v>
      </c>
      <c r="J424" t="s">
        <v>3695</v>
      </c>
      <c r="K424" t="s">
        <v>47</v>
      </c>
      <c r="L424" t="s">
        <v>47</v>
      </c>
      <c r="M424" t="s">
        <v>47</v>
      </c>
      <c r="N424" t="s">
        <v>47</v>
      </c>
      <c r="O424" t="s">
        <v>47</v>
      </c>
      <c r="P424" t="s">
        <v>47</v>
      </c>
      <c r="Q424" t="s">
        <v>3696</v>
      </c>
      <c r="R424" t="s">
        <v>3697</v>
      </c>
      <c r="S424" s="28">
        <v>0.75148145634241403</v>
      </c>
      <c r="T424" s="28">
        <v>0.24851854365758599</v>
      </c>
      <c r="U424">
        <v>107</v>
      </c>
      <c r="V424">
        <v>124</v>
      </c>
      <c r="W424">
        <v>59</v>
      </c>
      <c r="X424" t="s">
        <v>2343</v>
      </c>
      <c r="Y424" t="s">
        <v>1337</v>
      </c>
      <c r="Z424" s="7" t="b">
        <f t="shared" si="104"/>
        <v>0</v>
      </c>
      <c r="AA424" s="8" t="b">
        <f t="shared" si="102"/>
        <v>1</v>
      </c>
      <c r="AB424" s="9" t="b">
        <f t="shared" si="103"/>
        <v>0</v>
      </c>
      <c r="AC424" s="10" t="b">
        <f t="shared" si="105"/>
        <v>0</v>
      </c>
      <c r="AD424" s="10" t="b">
        <f t="shared" si="106"/>
        <v>0</v>
      </c>
      <c r="AE424" s="10" t="b">
        <f t="shared" si="107"/>
        <v>0</v>
      </c>
      <c r="AF424" s="10" t="b">
        <f t="shared" si="108"/>
        <v>0</v>
      </c>
      <c r="AG424" s="10" t="b">
        <f t="shared" si="109"/>
        <v>0</v>
      </c>
      <c r="AH424" s="10">
        <f t="shared" si="110"/>
        <v>0</v>
      </c>
      <c r="AI424" s="11">
        <f t="shared" si="111"/>
        <v>0</v>
      </c>
      <c r="AJ424" s="11">
        <f t="shared" si="112"/>
        <v>0</v>
      </c>
      <c r="AK424" s="11">
        <f t="shared" si="113"/>
        <v>0</v>
      </c>
      <c r="AL424" s="11">
        <f t="shared" si="114"/>
        <v>0</v>
      </c>
      <c r="AM424" s="11" t="b">
        <f t="shared" si="115"/>
        <v>0</v>
      </c>
    </row>
    <row r="425" spans="1:39" x14ac:dyDescent="0.25">
      <c r="A425" s="12">
        <v>44545</v>
      </c>
      <c r="B425">
        <v>2022</v>
      </c>
      <c r="C425" t="s">
        <v>170</v>
      </c>
      <c r="D425" t="s">
        <v>71</v>
      </c>
      <c r="E425" t="s">
        <v>3581</v>
      </c>
      <c r="F425" t="s">
        <v>3623</v>
      </c>
      <c r="G425" t="s">
        <v>3698</v>
      </c>
      <c r="H425" t="s">
        <v>3699</v>
      </c>
      <c r="I425" t="s">
        <v>3700</v>
      </c>
      <c r="J425" t="s">
        <v>3701</v>
      </c>
      <c r="K425" t="s">
        <v>47</v>
      </c>
      <c r="L425" t="s">
        <v>47</v>
      </c>
      <c r="M425" t="s">
        <v>47</v>
      </c>
      <c r="N425" t="s">
        <v>47</v>
      </c>
      <c r="O425" t="s">
        <v>47</v>
      </c>
      <c r="P425" t="s">
        <v>47</v>
      </c>
      <c r="Q425" t="s">
        <v>3702</v>
      </c>
      <c r="R425" t="s">
        <v>3703</v>
      </c>
      <c r="S425" s="28">
        <v>0.54040097816083199</v>
      </c>
      <c r="T425" s="28">
        <v>0.45959902183916801</v>
      </c>
      <c r="U425">
        <v>119</v>
      </c>
      <c r="V425">
        <v>105</v>
      </c>
      <c r="W425">
        <v>34</v>
      </c>
      <c r="X425" t="s">
        <v>1595</v>
      </c>
      <c r="Y425" t="s">
        <v>1757</v>
      </c>
      <c r="Z425" s="7" t="b">
        <f t="shared" si="104"/>
        <v>1</v>
      </c>
      <c r="AA425" s="8" t="b">
        <f t="shared" si="102"/>
        <v>1</v>
      </c>
      <c r="AB425" s="9" t="b">
        <f t="shared" si="103"/>
        <v>0</v>
      </c>
      <c r="AC425" s="10" t="b">
        <f t="shared" si="105"/>
        <v>1</v>
      </c>
      <c r="AD425" s="10">
        <f t="shared" si="106"/>
        <v>1</v>
      </c>
      <c r="AE425" s="10">
        <f t="shared" si="107"/>
        <v>1</v>
      </c>
      <c r="AF425" s="10">
        <f t="shared" si="108"/>
        <v>1</v>
      </c>
      <c r="AG425" s="10">
        <f t="shared" si="109"/>
        <v>1</v>
      </c>
      <c r="AH425" s="10">
        <f t="shared" si="110"/>
        <v>1</v>
      </c>
      <c r="AI425" s="11" t="b">
        <f t="shared" si="111"/>
        <v>1</v>
      </c>
      <c r="AJ425" s="11">
        <f t="shared" si="112"/>
        <v>1</v>
      </c>
      <c r="AK425" s="11">
        <f t="shared" si="113"/>
        <v>1</v>
      </c>
      <c r="AL425" s="11">
        <f t="shared" si="114"/>
        <v>1</v>
      </c>
      <c r="AM425" s="11">
        <f t="shared" si="115"/>
        <v>1</v>
      </c>
    </row>
    <row r="426" spans="1:39" x14ac:dyDescent="0.25">
      <c r="A426" s="12">
        <v>44545</v>
      </c>
      <c r="B426">
        <v>2022</v>
      </c>
      <c r="C426" t="s">
        <v>171</v>
      </c>
      <c r="D426" t="s">
        <v>120</v>
      </c>
      <c r="E426" t="s">
        <v>3646</v>
      </c>
      <c r="F426" t="s">
        <v>3610</v>
      </c>
      <c r="G426" t="s">
        <v>3704</v>
      </c>
      <c r="H426" t="s">
        <v>3705</v>
      </c>
      <c r="I426" t="s">
        <v>3706</v>
      </c>
      <c r="J426" t="s">
        <v>3707</v>
      </c>
      <c r="K426" t="s">
        <v>47</v>
      </c>
      <c r="L426" t="s">
        <v>47</v>
      </c>
      <c r="M426" t="s">
        <v>47</v>
      </c>
      <c r="N426" t="s">
        <v>47</v>
      </c>
      <c r="O426" t="s">
        <v>47</v>
      </c>
      <c r="P426" t="s">
        <v>47</v>
      </c>
      <c r="Q426" t="s">
        <v>3708</v>
      </c>
      <c r="R426" t="s">
        <v>3709</v>
      </c>
      <c r="S426" s="28">
        <v>0.52424667619890497</v>
      </c>
      <c r="T426" s="28">
        <v>0.47575332380109497</v>
      </c>
      <c r="U426">
        <v>103</v>
      </c>
      <c r="V426">
        <v>113</v>
      </c>
      <c r="W426">
        <v>64</v>
      </c>
      <c r="X426" t="s">
        <v>1075</v>
      </c>
      <c r="Y426" t="s">
        <v>1287</v>
      </c>
      <c r="Z426" s="7" t="b">
        <f t="shared" si="104"/>
        <v>0</v>
      </c>
      <c r="AA426" s="8" t="b">
        <f t="shared" si="102"/>
        <v>1</v>
      </c>
      <c r="AB426" s="9" t="b">
        <f t="shared" si="103"/>
        <v>0</v>
      </c>
      <c r="AC426" s="10" t="b">
        <f t="shared" si="105"/>
        <v>0</v>
      </c>
      <c r="AD426" s="10">
        <f t="shared" si="106"/>
        <v>0</v>
      </c>
      <c r="AE426" s="10">
        <f t="shared" si="107"/>
        <v>0</v>
      </c>
      <c r="AF426" s="10">
        <f t="shared" si="108"/>
        <v>0</v>
      </c>
      <c r="AG426" s="10">
        <f t="shared" si="109"/>
        <v>0</v>
      </c>
      <c r="AH426" s="10">
        <f t="shared" si="110"/>
        <v>0</v>
      </c>
      <c r="AI426" s="11" t="b">
        <f t="shared" si="111"/>
        <v>0</v>
      </c>
      <c r="AJ426" s="11">
        <f t="shared" si="112"/>
        <v>0</v>
      </c>
      <c r="AK426" s="11">
        <f t="shared" si="113"/>
        <v>0</v>
      </c>
      <c r="AL426" s="11">
        <f t="shared" si="114"/>
        <v>0</v>
      </c>
      <c r="AM426" s="11">
        <f t="shared" si="115"/>
        <v>0</v>
      </c>
    </row>
    <row r="427" spans="1:39" x14ac:dyDescent="0.25">
      <c r="A427" s="12">
        <v>44545</v>
      </c>
      <c r="B427">
        <v>2022</v>
      </c>
      <c r="C427" t="s">
        <v>150</v>
      </c>
      <c r="D427" t="s">
        <v>188</v>
      </c>
      <c r="E427" t="s">
        <v>3509</v>
      </c>
      <c r="F427" t="s">
        <v>3628</v>
      </c>
      <c r="G427" t="s">
        <v>3710</v>
      </c>
      <c r="H427" t="s">
        <v>3711</v>
      </c>
      <c r="I427" t="s">
        <v>3712</v>
      </c>
      <c r="J427" t="s">
        <v>3713</v>
      </c>
      <c r="K427" t="s">
        <v>47</v>
      </c>
      <c r="L427" t="s">
        <v>47</v>
      </c>
      <c r="M427" t="s">
        <v>47</v>
      </c>
      <c r="N427" t="s">
        <v>47</v>
      </c>
      <c r="O427" t="s">
        <v>47</v>
      </c>
      <c r="P427" t="s">
        <v>47</v>
      </c>
      <c r="Q427" t="s">
        <v>3714</v>
      </c>
      <c r="R427" t="s">
        <v>3715</v>
      </c>
      <c r="S427" s="28">
        <v>0.83294912195534898</v>
      </c>
      <c r="T427" s="28">
        <v>0.16705087804465099</v>
      </c>
      <c r="U427">
        <v>124</v>
      </c>
      <c r="V427">
        <v>103</v>
      </c>
      <c r="W427">
        <v>88</v>
      </c>
      <c r="X427" t="s">
        <v>1153</v>
      </c>
      <c r="Y427" t="s">
        <v>1576</v>
      </c>
      <c r="Z427" s="7" t="b">
        <f t="shared" si="104"/>
        <v>1</v>
      </c>
      <c r="AA427" s="8" t="b">
        <f t="shared" si="102"/>
        <v>1</v>
      </c>
      <c r="AB427" s="9" t="b">
        <f t="shared" si="103"/>
        <v>0</v>
      </c>
      <c r="AC427" s="10" t="b">
        <f t="shared" si="105"/>
        <v>1</v>
      </c>
      <c r="AD427" s="10" t="b">
        <f t="shared" si="106"/>
        <v>1</v>
      </c>
      <c r="AE427" s="10" t="b">
        <f t="shared" si="107"/>
        <v>1</v>
      </c>
      <c r="AF427" s="10" t="b">
        <f t="shared" si="108"/>
        <v>1</v>
      </c>
      <c r="AG427" s="10" t="b">
        <f t="shared" si="109"/>
        <v>1</v>
      </c>
      <c r="AH427" s="10" t="b">
        <f t="shared" si="110"/>
        <v>1</v>
      </c>
      <c r="AI427" s="11">
        <f t="shared" si="111"/>
        <v>1</v>
      </c>
      <c r="AJ427" s="11">
        <f t="shared" si="112"/>
        <v>1</v>
      </c>
      <c r="AK427" s="11">
        <f t="shared" si="113"/>
        <v>1</v>
      </c>
      <c r="AL427" s="11">
        <f t="shared" si="114"/>
        <v>1</v>
      </c>
      <c r="AM427" s="11">
        <f t="shared" si="115"/>
        <v>1</v>
      </c>
    </row>
    <row r="428" spans="1:39" x14ac:dyDescent="0.25">
      <c r="A428" s="12">
        <v>44546</v>
      </c>
      <c r="B428">
        <v>2022</v>
      </c>
      <c r="C428" t="s">
        <v>70</v>
      </c>
      <c r="D428" t="s">
        <v>60</v>
      </c>
      <c r="E428" t="s">
        <v>3677</v>
      </c>
      <c r="F428" t="s">
        <v>3550</v>
      </c>
      <c r="G428" t="s">
        <v>3716</v>
      </c>
      <c r="H428" t="s">
        <v>3717</v>
      </c>
      <c r="I428" t="s">
        <v>3718</v>
      </c>
      <c r="J428" t="s">
        <v>3719</v>
      </c>
      <c r="K428" t="s">
        <v>47</v>
      </c>
      <c r="L428" t="s">
        <v>47</v>
      </c>
      <c r="M428" t="s">
        <v>47</v>
      </c>
      <c r="N428" t="s">
        <v>47</v>
      </c>
      <c r="O428" t="s">
        <v>47</v>
      </c>
      <c r="P428" t="s">
        <v>47</v>
      </c>
      <c r="Q428" t="s">
        <v>3720</v>
      </c>
      <c r="R428" t="s">
        <v>3721</v>
      </c>
      <c r="S428" s="28">
        <v>0.87839265089543195</v>
      </c>
      <c r="T428" s="28">
        <v>0.121607349104568</v>
      </c>
      <c r="U428">
        <v>122</v>
      </c>
      <c r="V428">
        <v>113</v>
      </c>
      <c r="W428">
        <v>14</v>
      </c>
      <c r="X428" t="s">
        <v>1394</v>
      </c>
      <c r="Y428" t="s">
        <v>1153</v>
      </c>
      <c r="Z428" s="7" t="b">
        <f t="shared" si="104"/>
        <v>1</v>
      </c>
      <c r="AA428" s="8" t="b">
        <f t="shared" si="102"/>
        <v>1</v>
      </c>
      <c r="AB428" s="9" t="b">
        <f t="shared" si="103"/>
        <v>0</v>
      </c>
      <c r="AC428" s="10" t="b">
        <f t="shared" si="105"/>
        <v>1</v>
      </c>
      <c r="AD428" s="10" t="b">
        <f t="shared" si="106"/>
        <v>1</v>
      </c>
      <c r="AE428" s="10" t="b">
        <f t="shared" si="107"/>
        <v>1</v>
      </c>
      <c r="AF428" s="10" t="b">
        <f t="shared" si="108"/>
        <v>1</v>
      </c>
      <c r="AG428" s="10" t="b">
        <f t="shared" si="109"/>
        <v>1</v>
      </c>
      <c r="AH428" s="10" t="b">
        <f t="shared" si="110"/>
        <v>1</v>
      </c>
      <c r="AI428" s="11">
        <f t="shared" si="111"/>
        <v>1</v>
      </c>
      <c r="AJ428" s="11">
        <f t="shared" si="112"/>
        <v>1</v>
      </c>
      <c r="AK428" s="11">
        <f t="shared" si="113"/>
        <v>1</v>
      </c>
      <c r="AL428" s="11">
        <f t="shared" si="114"/>
        <v>1</v>
      </c>
      <c r="AM428" s="11">
        <f t="shared" si="115"/>
        <v>1</v>
      </c>
    </row>
    <row r="429" spans="1:39" x14ac:dyDescent="0.25">
      <c r="A429" s="12">
        <v>44546</v>
      </c>
      <c r="B429">
        <v>2022</v>
      </c>
      <c r="C429" t="s">
        <v>90</v>
      </c>
      <c r="D429" t="s">
        <v>40</v>
      </c>
      <c r="E429" t="s">
        <v>3640</v>
      </c>
      <c r="F429" t="s">
        <v>3658</v>
      </c>
      <c r="G429" t="s">
        <v>3722</v>
      </c>
      <c r="H429" t="s">
        <v>3723</v>
      </c>
      <c r="I429" t="s">
        <v>3724</v>
      </c>
      <c r="J429" t="s">
        <v>3725</v>
      </c>
      <c r="K429" t="s">
        <v>47</v>
      </c>
      <c r="L429" t="s">
        <v>47</v>
      </c>
      <c r="M429" t="s">
        <v>47</v>
      </c>
      <c r="N429" t="s">
        <v>47</v>
      </c>
      <c r="O429" t="s">
        <v>47</v>
      </c>
      <c r="P429" t="s">
        <v>47</v>
      </c>
      <c r="Q429" t="s">
        <v>3726</v>
      </c>
      <c r="R429" t="s">
        <v>3727</v>
      </c>
      <c r="S429" s="28">
        <v>0.41342168413749297</v>
      </c>
      <c r="T429" s="28">
        <v>0.58657831586250697</v>
      </c>
      <c r="U429">
        <v>114</v>
      </c>
      <c r="V429">
        <v>105</v>
      </c>
      <c r="W429">
        <v>40</v>
      </c>
      <c r="X429" t="s">
        <v>1525</v>
      </c>
      <c r="Y429" t="s">
        <v>1595</v>
      </c>
      <c r="Z429" s="7" t="b">
        <f t="shared" si="104"/>
        <v>1</v>
      </c>
      <c r="AA429" s="8" t="b">
        <f t="shared" si="102"/>
        <v>0</v>
      </c>
      <c r="AB429" s="9" t="b">
        <f t="shared" si="103"/>
        <v>1</v>
      </c>
      <c r="AC429" s="10" t="b">
        <f t="shared" si="105"/>
        <v>0</v>
      </c>
      <c r="AD429" s="10">
        <f t="shared" si="106"/>
        <v>0</v>
      </c>
      <c r="AE429" s="10">
        <f t="shared" si="107"/>
        <v>0</v>
      </c>
      <c r="AF429" s="10">
        <f t="shared" si="108"/>
        <v>0</v>
      </c>
      <c r="AG429" s="10">
        <f t="shared" si="109"/>
        <v>0</v>
      </c>
      <c r="AH429" s="10">
        <f t="shared" si="110"/>
        <v>0</v>
      </c>
      <c r="AI429" s="11" t="b">
        <f t="shared" si="111"/>
        <v>0</v>
      </c>
      <c r="AJ429" s="11">
        <f t="shared" si="112"/>
        <v>0</v>
      </c>
      <c r="AK429" s="11">
        <f t="shared" si="113"/>
        <v>0</v>
      </c>
      <c r="AL429" s="11">
        <f t="shared" si="114"/>
        <v>0</v>
      </c>
      <c r="AM429" s="11">
        <f t="shared" si="115"/>
        <v>0</v>
      </c>
    </row>
    <row r="430" spans="1:39" x14ac:dyDescent="0.25">
      <c r="A430" s="12">
        <v>44546</v>
      </c>
      <c r="B430">
        <v>2022</v>
      </c>
      <c r="C430" t="s">
        <v>101</v>
      </c>
      <c r="D430" t="s">
        <v>121</v>
      </c>
      <c r="E430" t="s">
        <v>3653</v>
      </c>
      <c r="F430" t="s">
        <v>3634</v>
      </c>
      <c r="G430" t="s">
        <v>3728</v>
      </c>
      <c r="H430" t="s">
        <v>3729</v>
      </c>
      <c r="I430" t="s">
        <v>3730</v>
      </c>
      <c r="J430" t="s">
        <v>3731</v>
      </c>
      <c r="K430" t="s">
        <v>47</v>
      </c>
      <c r="L430" t="s">
        <v>47</v>
      </c>
      <c r="M430" t="s">
        <v>47</v>
      </c>
      <c r="N430" t="s">
        <v>47</v>
      </c>
      <c r="O430" t="s">
        <v>47</v>
      </c>
      <c r="P430" t="s">
        <v>47</v>
      </c>
      <c r="Q430" t="s">
        <v>3732</v>
      </c>
      <c r="R430" t="s">
        <v>3733</v>
      </c>
      <c r="S430" s="28">
        <v>0.42521801089283301</v>
      </c>
      <c r="T430" s="28">
        <v>0.57478198910716705</v>
      </c>
      <c r="U430">
        <v>103</v>
      </c>
      <c r="V430">
        <v>116</v>
      </c>
      <c r="W430">
        <v>27</v>
      </c>
      <c r="X430" t="s">
        <v>1394</v>
      </c>
      <c r="Y430" t="s">
        <v>1714</v>
      </c>
      <c r="Z430" s="7" t="b">
        <f t="shared" si="104"/>
        <v>0</v>
      </c>
      <c r="AA430" s="8" t="b">
        <f t="shared" si="102"/>
        <v>0</v>
      </c>
      <c r="AB430" s="9" t="b">
        <f t="shared" si="103"/>
        <v>1</v>
      </c>
      <c r="AC430" s="10" t="b">
        <f t="shared" si="105"/>
        <v>1</v>
      </c>
      <c r="AD430" s="10">
        <f t="shared" si="106"/>
        <v>1</v>
      </c>
      <c r="AE430" s="10">
        <f t="shared" si="107"/>
        <v>1</v>
      </c>
      <c r="AF430" s="10">
        <f t="shared" si="108"/>
        <v>1</v>
      </c>
      <c r="AG430" s="10">
        <f t="shared" si="109"/>
        <v>1</v>
      </c>
      <c r="AH430" s="10">
        <f t="shared" si="110"/>
        <v>1</v>
      </c>
      <c r="AI430" s="11" t="b">
        <f t="shared" si="111"/>
        <v>1</v>
      </c>
      <c r="AJ430" s="11">
        <f t="shared" si="112"/>
        <v>1</v>
      </c>
      <c r="AK430" s="11">
        <f t="shared" si="113"/>
        <v>1</v>
      </c>
      <c r="AL430" s="11">
        <f t="shared" si="114"/>
        <v>1</v>
      </c>
      <c r="AM430" s="11">
        <f t="shared" si="115"/>
        <v>1</v>
      </c>
    </row>
    <row r="431" spans="1:39" x14ac:dyDescent="0.25">
      <c r="A431" s="12">
        <v>44546</v>
      </c>
      <c r="B431">
        <v>2022</v>
      </c>
      <c r="C431" t="s">
        <v>160</v>
      </c>
      <c r="D431" t="s">
        <v>71</v>
      </c>
      <c r="E431" t="s">
        <v>3647</v>
      </c>
      <c r="F431" t="s">
        <v>3701</v>
      </c>
      <c r="G431" t="s">
        <v>3734</v>
      </c>
      <c r="H431" t="s">
        <v>3735</v>
      </c>
      <c r="I431" t="s">
        <v>3736</v>
      </c>
      <c r="J431" t="s">
        <v>3737</v>
      </c>
      <c r="K431" t="s">
        <v>47</v>
      </c>
      <c r="L431" t="s">
        <v>47</v>
      </c>
      <c r="M431" t="s">
        <v>47</v>
      </c>
      <c r="N431" t="s">
        <v>47</v>
      </c>
      <c r="O431" t="s">
        <v>47</v>
      </c>
      <c r="P431" t="s">
        <v>47</v>
      </c>
      <c r="Q431" t="s">
        <v>3738</v>
      </c>
      <c r="R431" t="s">
        <v>3739</v>
      </c>
      <c r="S431" s="28">
        <v>0.85979504697021603</v>
      </c>
      <c r="T431" s="28">
        <v>0.140204953029784</v>
      </c>
      <c r="U431">
        <v>118</v>
      </c>
      <c r="V431">
        <v>98</v>
      </c>
      <c r="W431">
        <v>74</v>
      </c>
      <c r="X431" t="s">
        <v>1569</v>
      </c>
      <c r="Y431" t="s">
        <v>1782</v>
      </c>
      <c r="Z431" s="7" t="b">
        <f t="shared" si="104"/>
        <v>1</v>
      </c>
      <c r="AA431" s="8" t="b">
        <f t="shared" si="102"/>
        <v>1</v>
      </c>
      <c r="AB431" s="9" t="b">
        <f t="shared" si="103"/>
        <v>0</v>
      </c>
      <c r="AC431" s="10" t="b">
        <f t="shared" si="105"/>
        <v>1</v>
      </c>
      <c r="AD431" s="10" t="b">
        <f t="shared" si="106"/>
        <v>1</v>
      </c>
      <c r="AE431" s="10" t="b">
        <f t="shared" si="107"/>
        <v>1</v>
      </c>
      <c r="AF431" s="10" t="b">
        <f t="shared" si="108"/>
        <v>1</v>
      </c>
      <c r="AG431" s="10" t="b">
        <f t="shared" si="109"/>
        <v>1</v>
      </c>
      <c r="AH431" s="10" t="b">
        <f t="shared" si="110"/>
        <v>1</v>
      </c>
      <c r="AI431" s="11">
        <f t="shared" si="111"/>
        <v>1</v>
      </c>
      <c r="AJ431" s="11">
        <f t="shared" si="112"/>
        <v>1</v>
      </c>
      <c r="AK431" s="11">
        <f t="shared" si="113"/>
        <v>1</v>
      </c>
      <c r="AL431" s="11">
        <f t="shared" si="114"/>
        <v>1</v>
      </c>
      <c r="AM431" s="11">
        <f t="shared" si="115"/>
        <v>1</v>
      </c>
    </row>
    <row r="432" spans="1:39" x14ac:dyDescent="0.25">
      <c r="A432" s="12">
        <v>44547</v>
      </c>
      <c r="B432">
        <v>2022</v>
      </c>
      <c r="C432" t="s">
        <v>61</v>
      </c>
      <c r="D432" t="s">
        <v>110</v>
      </c>
      <c r="E432" t="s">
        <v>3664</v>
      </c>
      <c r="F432" t="s">
        <v>3659</v>
      </c>
      <c r="G432" t="s">
        <v>3740</v>
      </c>
      <c r="H432" t="s">
        <v>3741</v>
      </c>
      <c r="I432" t="s">
        <v>3742</v>
      </c>
      <c r="J432" t="s">
        <v>3743</v>
      </c>
      <c r="K432" t="s">
        <v>47</v>
      </c>
      <c r="L432" t="s">
        <v>47</v>
      </c>
      <c r="M432" t="s">
        <v>47</v>
      </c>
      <c r="N432" t="s">
        <v>47</v>
      </c>
      <c r="O432" t="s">
        <v>47</v>
      </c>
      <c r="P432" t="s">
        <v>47</v>
      </c>
      <c r="Q432" t="s">
        <v>3744</v>
      </c>
      <c r="R432" t="s">
        <v>3745</v>
      </c>
      <c r="S432" s="28">
        <v>0.12499154233424201</v>
      </c>
      <c r="T432" s="28">
        <v>0.87500845766575797</v>
      </c>
      <c r="U432">
        <v>105</v>
      </c>
      <c r="V432">
        <v>115</v>
      </c>
      <c r="W432">
        <v>0</v>
      </c>
      <c r="X432" t="s">
        <v>1152</v>
      </c>
      <c r="Y432" t="s">
        <v>1453</v>
      </c>
      <c r="Z432" s="7" t="b">
        <f t="shared" si="104"/>
        <v>0</v>
      </c>
      <c r="AA432" s="8" t="b">
        <f t="shared" si="102"/>
        <v>0</v>
      </c>
      <c r="AB432" s="9" t="b">
        <f t="shared" si="103"/>
        <v>1</v>
      </c>
      <c r="AC432" s="10" t="b">
        <f t="shared" si="105"/>
        <v>1</v>
      </c>
      <c r="AD432" s="10" t="b">
        <f t="shared" si="106"/>
        <v>1</v>
      </c>
      <c r="AE432" s="10" t="b">
        <f t="shared" si="107"/>
        <v>1</v>
      </c>
      <c r="AF432" s="10" t="b">
        <f t="shared" si="108"/>
        <v>1</v>
      </c>
      <c r="AG432" s="10" t="b">
        <f t="shared" si="109"/>
        <v>1</v>
      </c>
      <c r="AH432" s="10" t="b">
        <f t="shared" si="110"/>
        <v>1</v>
      </c>
      <c r="AI432" s="11">
        <f t="shared" si="111"/>
        <v>1</v>
      </c>
      <c r="AJ432" s="11">
        <f t="shared" si="112"/>
        <v>1</v>
      </c>
      <c r="AK432" s="11">
        <f t="shared" si="113"/>
        <v>1</v>
      </c>
      <c r="AL432" s="11">
        <f t="shared" si="114"/>
        <v>1</v>
      </c>
      <c r="AM432" s="11">
        <f t="shared" si="115"/>
        <v>1</v>
      </c>
    </row>
    <row r="433" spans="1:39" x14ac:dyDescent="0.25">
      <c r="A433" s="12">
        <v>44547</v>
      </c>
      <c r="B433">
        <v>2022</v>
      </c>
      <c r="C433" t="s">
        <v>100</v>
      </c>
      <c r="D433" t="s">
        <v>151</v>
      </c>
      <c r="E433" t="s">
        <v>3665</v>
      </c>
      <c r="F433" t="s">
        <v>3694</v>
      </c>
      <c r="G433" t="s">
        <v>3746</v>
      </c>
      <c r="H433" t="s">
        <v>3747</v>
      </c>
      <c r="I433" t="s">
        <v>3748</v>
      </c>
      <c r="J433" t="s">
        <v>3749</v>
      </c>
      <c r="K433" t="s">
        <v>47</v>
      </c>
      <c r="L433" t="s">
        <v>47</v>
      </c>
      <c r="M433" t="s">
        <v>47</v>
      </c>
      <c r="N433" t="s">
        <v>47</v>
      </c>
      <c r="O433" t="s">
        <v>47</v>
      </c>
      <c r="P433" t="s">
        <v>47</v>
      </c>
      <c r="Q433" t="s">
        <v>3750</v>
      </c>
      <c r="R433" t="s">
        <v>3751</v>
      </c>
      <c r="S433" s="28">
        <v>0.69068211657628098</v>
      </c>
      <c r="T433" s="28">
        <v>0.30931788342371902</v>
      </c>
      <c r="U433">
        <v>115</v>
      </c>
      <c r="V433">
        <v>133</v>
      </c>
      <c r="W433">
        <v>72</v>
      </c>
      <c r="X433" t="s">
        <v>1525</v>
      </c>
      <c r="Y433" t="s">
        <v>1576</v>
      </c>
      <c r="Z433" s="7" t="b">
        <f t="shared" si="104"/>
        <v>0</v>
      </c>
      <c r="AA433" s="8" t="b">
        <f t="shared" si="102"/>
        <v>1</v>
      </c>
      <c r="AB433" s="9" t="b">
        <f t="shared" si="103"/>
        <v>0</v>
      </c>
      <c r="AC433" s="10" t="b">
        <f t="shared" si="105"/>
        <v>0</v>
      </c>
      <c r="AD433" s="10" t="b">
        <f t="shared" si="106"/>
        <v>0</v>
      </c>
      <c r="AE433" s="10" t="b">
        <f t="shared" si="107"/>
        <v>0</v>
      </c>
      <c r="AF433" s="10">
        <f t="shared" si="108"/>
        <v>0</v>
      </c>
      <c r="AG433" s="10">
        <f t="shared" si="109"/>
        <v>0</v>
      </c>
      <c r="AH433" s="10">
        <f t="shared" si="110"/>
        <v>0</v>
      </c>
      <c r="AI433" s="11">
        <f t="shared" si="111"/>
        <v>0</v>
      </c>
      <c r="AJ433" s="11">
        <f t="shared" si="112"/>
        <v>0</v>
      </c>
      <c r="AK433" s="11" t="b">
        <f t="shared" si="113"/>
        <v>0</v>
      </c>
      <c r="AL433" s="11">
        <f t="shared" si="114"/>
        <v>0</v>
      </c>
      <c r="AM433" s="11">
        <f t="shared" si="115"/>
        <v>0</v>
      </c>
    </row>
    <row r="434" spans="1:39" x14ac:dyDescent="0.25">
      <c r="A434" s="12">
        <v>44547</v>
      </c>
      <c r="B434">
        <v>2022</v>
      </c>
      <c r="C434" t="s">
        <v>39</v>
      </c>
      <c r="D434" t="s">
        <v>50</v>
      </c>
      <c r="E434" t="s">
        <v>3598</v>
      </c>
      <c r="F434" t="s">
        <v>3635</v>
      </c>
      <c r="G434" t="s">
        <v>3752</v>
      </c>
      <c r="H434" t="s">
        <v>3753</v>
      </c>
      <c r="I434" t="s">
        <v>3754</v>
      </c>
      <c r="J434" t="s">
        <v>3755</v>
      </c>
      <c r="K434" t="s">
        <v>47</v>
      </c>
      <c r="L434" t="s">
        <v>47</v>
      </c>
      <c r="M434" t="s">
        <v>47</v>
      </c>
      <c r="N434" t="s">
        <v>47</v>
      </c>
      <c r="O434" t="s">
        <v>47</v>
      </c>
      <c r="P434" t="s">
        <v>47</v>
      </c>
      <c r="Q434" t="s">
        <v>3756</v>
      </c>
      <c r="R434" t="s">
        <v>3757</v>
      </c>
      <c r="S434" s="28">
        <v>0.55555000664645504</v>
      </c>
      <c r="T434" s="28">
        <v>0.44444999335354501</v>
      </c>
      <c r="U434">
        <v>107</v>
      </c>
      <c r="V434">
        <v>111</v>
      </c>
      <c r="W434">
        <v>90</v>
      </c>
      <c r="X434" t="s">
        <v>1123</v>
      </c>
      <c r="Y434" t="s">
        <v>1074</v>
      </c>
      <c r="Z434" s="7" t="b">
        <f t="shared" si="104"/>
        <v>0</v>
      </c>
      <c r="AA434" s="8" t="b">
        <f t="shared" si="102"/>
        <v>1</v>
      </c>
      <c r="AB434" s="9" t="b">
        <f t="shared" si="103"/>
        <v>0</v>
      </c>
      <c r="AC434" s="10" t="b">
        <f t="shared" si="105"/>
        <v>0</v>
      </c>
      <c r="AD434" s="10">
        <f t="shared" si="106"/>
        <v>0</v>
      </c>
      <c r="AE434" s="10">
        <f t="shared" si="107"/>
        <v>0</v>
      </c>
      <c r="AF434" s="10">
        <f t="shared" si="108"/>
        <v>0</v>
      </c>
      <c r="AG434" s="10">
        <f t="shared" si="109"/>
        <v>0</v>
      </c>
      <c r="AH434" s="10">
        <f t="shared" si="110"/>
        <v>0</v>
      </c>
      <c r="AI434" s="11" t="b">
        <f t="shared" si="111"/>
        <v>0</v>
      </c>
      <c r="AJ434" s="11">
        <f t="shared" si="112"/>
        <v>0</v>
      </c>
      <c r="AK434" s="11">
        <f t="shared" si="113"/>
        <v>0</v>
      </c>
      <c r="AL434" s="11">
        <f t="shared" si="114"/>
        <v>0</v>
      </c>
      <c r="AM434" s="11">
        <f t="shared" si="115"/>
        <v>0</v>
      </c>
    </row>
    <row r="435" spans="1:39" x14ac:dyDescent="0.25">
      <c r="A435" s="12">
        <v>44547</v>
      </c>
      <c r="B435">
        <v>2022</v>
      </c>
      <c r="C435" t="s">
        <v>91</v>
      </c>
      <c r="D435" t="s">
        <v>180</v>
      </c>
      <c r="E435" t="s">
        <v>3683</v>
      </c>
      <c r="F435" t="s">
        <v>3676</v>
      </c>
      <c r="G435" t="s">
        <v>3758</v>
      </c>
      <c r="H435" t="s">
        <v>3759</v>
      </c>
      <c r="I435" t="s">
        <v>3760</v>
      </c>
      <c r="J435" t="s">
        <v>3761</v>
      </c>
      <c r="K435" t="s">
        <v>47</v>
      </c>
      <c r="L435" t="s">
        <v>47</v>
      </c>
      <c r="M435" t="s">
        <v>47</v>
      </c>
      <c r="N435" t="s">
        <v>47</v>
      </c>
      <c r="O435" t="s">
        <v>47</v>
      </c>
      <c r="P435" t="s">
        <v>47</v>
      </c>
      <c r="Q435" t="s">
        <v>3762</v>
      </c>
      <c r="R435" t="s">
        <v>3763</v>
      </c>
      <c r="S435" s="28">
        <v>0.56229938386437905</v>
      </c>
      <c r="T435" s="28">
        <v>0.437700616135621</v>
      </c>
      <c r="U435">
        <v>116</v>
      </c>
      <c r="V435">
        <v>112</v>
      </c>
      <c r="W435">
        <v>39</v>
      </c>
      <c r="X435" t="s">
        <v>1163</v>
      </c>
      <c r="Y435" t="s">
        <v>1433</v>
      </c>
      <c r="Z435" s="7" t="b">
        <f t="shared" si="104"/>
        <v>1</v>
      </c>
      <c r="AA435" s="8" t="b">
        <f t="shared" si="102"/>
        <v>1</v>
      </c>
      <c r="AB435" s="9" t="b">
        <f t="shared" si="103"/>
        <v>0</v>
      </c>
      <c r="AC435" s="10" t="b">
        <f t="shared" si="105"/>
        <v>1</v>
      </c>
      <c r="AD435" s="10">
        <f t="shared" si="106"/>
        <v>1</v>
      </c>
      <c r="AE435" s="10">
        <f t="shared" si="107"/>
        <v>1</v>
      </c>
      <c r="AF435" s="10">
        <f t="shared" si="108"/>
        <v>1</v>
      </c>
      <c r="AG435" s="10">
        <f t="shared" si="109"/>
        <v>1</v>
      </c>
      <c r="AH435" s="10">
        <f t="shared" si="110"/>
        <v>1</v>
      </c>
      <c r="AI435" s="11" t="b">
        <f t="shared" si="111"/>
        <v>1</v>
      </c>
      <c r="AJ435" s="11">
        <f t="shared" si="112"/>
        <v>1</v>
      </c>
      <c r="AK435" s="11">
        <f t="shared" si="113"/>
        <v>1</v>
      </c>
      <c r="AL435" s="11">
        <f t="shared" si="114"/>
        <v>1</v>
      </c>
      <c r="AM435" s="11">
        <f t="shared" si="115"/>
        <v>1</v>
      </c>
    </row>
    <row r="436" spans="1:39" x14ac:dyDescent="0.25">
      <c r="A436" s="12">
        <v>44547</v>
      </c>
      <c r="B436">
        <v>2022</v>
      </c>
      <c r="C436" t="s">
        <v>150</v>
      </c>
      <c r="D436" t="s">
        <v>140</v>
      </c>
      <c r="E436" t="s">
        <v>3712</v>
      </c>
      <c r="F436" t="s">
        <v>3688</v>
      </c>
      <c r="G436" t="s">
        <v>3764</v>
      </c>
      <c r="H436" t="s">
        <v>3765</v>
      </c>
      <c r="I436" t="s">
        <v>3766</v>
      </c>
      <c r="J436" t="s">
        <v>3767</v>
      </c>
      <c r="K436" t="s">
        <v>47</v>
      </c>
      <c r="L436" t="s">
        <v>47</v>
      </c>
      <c r="M436" t="s">
        <v>47</v>
      </c>
      <c r="N436" t="s">
        <v>47</v>
      </c>
      <c r="O436" t="s">
        <v>47</v>
      </c>
      <c r="P436" t="s">
        <v>47</v>
      </c>
      <c r="Q436" t="s">
        <v>3768</v>
      </c>
      <c r="R436" t="s">
        <v>3769</v>
      </c>
      <c r="S436" s="28">
        <v>0.88789761147626101</v>
      </c>
      <c r="T436" s="28">
        <v>0.11210238852373899</v>
      </c>
      <c r="U436">
        <v>126</v>
      </c>
      <c r="V436">
        <v>128</v>
      </c>
      <c r="W436">
        <v>80</v>
      </c>
      <c r="X436" t="s">
        <v>1394</v>
      </c>
      <c r="Y436" t="s">
        <v>1446</v>
      </c>
      <c r="Z436" s="7" t="b">
        <f t="shared" si="104"/>
        <v>0</v>
      </c>
      <c r="AA436" s="8" t="b">
        <f t="shared" si="102"/>
        <v>1</v>
      </c>
      <c r="AB436" s="9" t="b">
        <f t="shared" si="103"/>
        <v>0</v>
      </c>
      <c r="AC436" s="10" t="b">
        <f t="shared" si="105"/>
        <v>0</v>
      </c>
      <c r="AD436" s="10" t="b">
        <f t="shared" si="106"/>
        <v>0</v>
      </c>
      <c r="AE436" s="10" t="b">
        <f t="shared" si="107"/>
        <v>0</v>
      </c>
      <c r="AF436" s="10" t="b">
        <f t="shared" si="108"/>
        <v>0</v>
      </c>
      <c r="AG436" s="10" t="b">
        <f t="shared" si="109"/>
        <v>0</v>
      </c>
      <c r="AH436" s="10" t="b">
        <f t="shared" si="110"/>
        <v>0</v>
      </c>
      <c r="AI436" s="11">
        <f t="shared" si="111"/>
        <v>0</v>
      </c>
      <c r="AJ436" s="11">
        <f t="shared" si="112"/>
        <v>0</v>
      </c>
      <c r="AK436" s="11">
        <f t="shared" si="113"/>
        <v>0</v>
      </c>
      <c r="AL436" s="11">
        <f t="shared" si="114"/>
        <v>0</v>
      </c>
      <c r="AM436" s="11">
        <f t="shared" si="115"/>
        <v>0</v>
      </c>
    </row>
    <row r="437" spans="1:39" x14ac:dyDescent="0.25">
      <c r="A437" s="12">
        <v>44547</v>
      </c>
      <c r="B437">
        <v>2022</v>
      </c>
      <c r="C437" t="s">
        <v>130</v>
      </c>
      <c r="D437" t="s">
        <v>51</v>
      </c>
      <c r="E437" t="s">
        <v>3695</v>
      </c>
      <c r="F437" t="s">
        <v>3671</v>
      </c>
      <c r="G437" t="s">
        <v>3770</v>
      </c>
      <c r="H437" t="s">
        <v>3771</v>
      </c>
      <c r="I437" t="s">
        <v>3772</v>
      </c>
      <c r="J437" t="s">
        <v>3773</v>
      </c>
      <c r="K437" t="s">
        <v>47</v>
      </c>
      <c r="L437" t="s">
        <v>47</v>
      </c>
      <c r="M437" t="s">
        <v>47</v>
      </c>
      <c r="N437" t="s">
        <v>47</v>
      </c>
      <c r="O437" t="s">
        <v>47</v>
      </c>
      <c r="P437" t="s">
        <v>47</v>
      </c>
      <c r="Q437" t="s">
        <v>3774</v>
      </c>
      <c r="R437" t="s">
        <v>3775</v>
      </c>
      <c r="S437" s="28">
        <v>0.76742001836293605</v>
      </c>
      <c r="T437" s="28">
        <v>0.232579981637064</v>
      </c>
      <c r="U437">
        <v>110</v>
      </c>
      <c r="V437">
        <v>92</v>
      </c>
      <c r="W437">
        <v>39</v>
      </c>
      <c r="X437" t="s">
        <v>1309</v>
      </c>
      <c r="Y437" t="s">
        <v>1198</v>
      </c>
      <c r="Z437" s="7" t="b">
        <f t="shared" si="104"/>
        <v>1</v>
      </c>
      <c r="AA437" s="8" t="b">
        <f t="shared" si="102"/>
        <v>1</v>
      </c>
      <c r="AB437" s="9" t="b">
        <f t="shared" si="103"/>
        <v>0</v>
      </c>
      <c r="AC437" s="10" t="b">
        <f t="shared" si="105"/>
        <v>1</v>
      </c>
      <c r="AD437" s="10" t="b">
        <f t="shared" si="106"/>
        <v>1</v>
      </c>
      <c r="AE437" s="10" t="b">
        <f t="shared" si="107"/>
        <v>1</v>
      </c>
      <c r="AF437" s="10" t="b">
        <f t="shared" si="108"/>
        <v>1</v>
      </c>
      <c r="AG437" s="10" t="b">
        <f t="shared" si="109"/>
        <v>1</v>
      </c>
      <c r="AH437" s="10">
        <f t="shared" si="110"/>
        <v>1</v>
      </c>
      <c r="AI437" s="11">
        <f t="shared" si="111"/>
        <v>1</v>
      </c>
      <c r="AJ437" s="11">
        <f t="shared" si="112"/>
        <v>1</v>
      </c>
      <c r="AK437" s="11">
        <f t="shared" si="113"/>
        <v>1</v>
      </c>
      <c r="AL437" s="11">
        <f t="shared" si="114"/>
        <v>1</v>
      </c>
      <c r="AM437" s="11" t="b">
        <f t="shared" si="115"/>
        <v>1</v>
      </c>
    </row>
    <row r="438" spans="1:39" x14ac:dyDescent="0.25">
      <c r="A438" s="12">
        <v>44547</v>
      </c>
      <c r="B438">
        <v>2022</v>
      </c>
      <c r="C438" t="s">
        <v>171</v>
      </c>
      <c r="D438" t="s">
        <v>141</v>
      </c>
      <c r="E438" t="s">
        <v>3706</v>
      </c>
      <c r="F438" t="s">
        <v>3689</v>
      </c>
      <c r="G438" t="s">
        <v>3776</v>
      </c>
      <c r="H438" t="s">
        <v>3777</v>
      </c>
      <c r="I438" t="s">
        <v>3778</v>
      </c>
      <c r="J438" t="s">
        <v>3779</v>
      </c>
      <c r="K438" t="s">
        <v>47</v>
      </c>
      <c r="L438" t="s">
        <v>47</v>
      </c>
      <c r="M438" t="s">
        <v>47</v>
      </c>
      <c r="N438" t="s">
        <v>47</v>
      </c>
      <c r="O438" t="s">
        <v>47</v>
      </c>
      <c r="P438" t="s">
        <v>47</v>
      </c>
      <c r="Q438" t="s">
        <v>3780</v>
      </c>
      <c r="R438" t="s">
        <v>3781</v>
      </c>
      <c r="S438" s="28">
        <v>0.67128685896394003</v>
      </c>
      <c r="T438" s="28">
        <v>0.32871314103605997</v>
      </c>
      <c r="U438">
        <v>125</v>
      </c>
      <c r="V438">
        <v>116</v>
      </c>
      <c r="W438">
        <v>48</v>
      </c>
      <c r="X438" t="s">
        <v>1105</v>
      </c>
      <c r="Y438" t="s">
        <v>1309</v>
      </c>
      <c r="Z438" s="7" t="b">
        <f t="shared" si="104"/>
        <v>1</v>
      </c>
      <c r="AA438" s="8" t="b">
        <f t="shared" si="102"/>
        <v>1</v>
      </c>
      <c r="AB438" s="9" t="b">
        <f t="shared" si="103"/>
        <v>0</v>
      </c>
      <c r="AC438" s="10" t="b">
        <f t="shared" si="105"/>
        <v>1</v>
      </c>
      <c r="AD438" s="10" t="b">
        <f t="shared" si="106"/>
        <v>1</v>
      </c>
      <c r="AE438" s="10" t="b">
        <f t="shared" si="107"/>
        <v>1</v>
      </c>
      <c r="AF438" s="10">
        <f t="shared" si="108"/>
        <v>1</v>
      </c>
      <c r="AG438" s="10">
        <f t="shared" si="109"/>
        <v>1</v>
      </c>
      <c r="AH438" s="10">
        <f t="shared" si="110"/>
        <v>1</v>
      </c>
      <c r="AI438" s="11">
        <f t="shared" si="111"/>
        <v>1</v>
      </c>
      <c r="AJ438" s="11">
        <f t="shared" si="112"/>
        <v>1</v>
      </c>
      <c r="AK438" s="11" t="b">
        <f t="shared" si="113"/>
        <v>1</v>
      </c>
      <c r="AL438" s="11">
        <f t="shared" si="114"/>
        <v>1</v>
      </c>
      <c r="AM438" s="11">
        <f t="shared" si="115"/>
        <v>1</v>
      </c>
    </row>
    <row r="439" spans="1:39" x14ac:dyDescent="0.25">
      <c r="A439" s="12">
        <v>44547</v>
      </c>
      <c r="B439">
        <v>2022</v>
      </c>
      <c r="C439" t="s">
        <v>170</v>
      </c>
      <c r="D439" t="s">
        <v>120</v>
      </c>
      <c r="E439" t="s">
        <v>3700</v>
      </c>
      <c r="F439" t="s">
        <v>3707</v>
      </c>
      <c r="G439" t="s">
        <v>3782</v>
      </c>
      <c r="H439" t="s">
        <v>3783</v>
      </c>
      <c r="I439" t="s">
        <v>3784</v>
      </c>
      <c r="J439" t="s">
        <v>3785</v>
      </c>
      <c r="K439" t="s">
        <v>47</v>
      </c>
      <c r="L439" t="s">
        <v>47</v>
      </c>
      <c r="M439" t="s">
        <v>47</v>
      </c>
      <c r="N439" t="s">
        <v>47</v>
      </c>
      <c r="O439" t="s">
        <v>47</v>
      </c>
      <c r="P439" t="s">
        <v>47</v>
      </c>
      <c r="Q439" t="s">
        <v>3786</v>
      </c>
      <c r="R439" t="s">
        <v>3787</v>
      </c>
      <c r="S439" s="28">
        <v>0.31632823380748398</v>
      </c>
      <c r="T439" s="28">
        <v>0.68367176619251602</v>
      </c>
      <c r="U439">
        <v>105</v>
      </c>
      <c r="V439">
        <v>124</v>
      </c>
      <c r="W439">
        <v>25</v>
      </c>
      <c r="X439" t="s">
        <v>1133</v>
      </c>
      <c r="Y439" t="s">
        <v>1095</v>
      </c>
      <c r="Z439" s="7" t="b">
        <f t="shared" si="104"/>
        <v>0</v>
      </c>
      <c r="AA439" s="8" t="b">
        <f t="shared" si="102"/>
        <v>0</v>
      </c>
      <c r="AB439" s="9" t="b">
        <f t="shared" si="103"/>
        <v>1</v>
      </c>
      <c r="AC439" s="10" t="b">
        <f t="shared" si="105"/>
        <v>1</v>
      </c>
      <c r="AD439" s="10" t="b">
        <f t="shared" si="106"/>
        <v>1</v>
      </c>
      <c r="AE439" s="10" t="b">
        <f t="shared" si="107"/>
        <v>1</v>
      </c>
      <c r="AF439" s="10">
        <f t="shared" si="108"/>
        <v>1</v>
      </c>
      <c r="AG439" s="10">
        <f t="shared" si="109"/>
        <v>1</v>
      </c>
      <c r="AH439" s="10">
        <f t="shared" si="110"/>
        <v>1</v>
      </c>
      <c r="AI439" s="11">
        <f t="shared" si="111"/>
        <v>1</v>
      </c>
      <c r="AJ439" s="11">
        <f t="shared" si="112"/>
        <v>1</v>
      </c>
      <c r="AK439" s="11" t="b">
        <f t="shared" si="113"/>
        <v>1</v>
      </c>
      <c r="AL439" s="11">
        <f t="shared" si="114"/>
        <v>1</v>
      </c>
      <c r="AM439" s="11">
        <f t="shared" si="115"/>
        <v>1</v>
      </c>
    </row>
    <row r="440" spans="1:39" x14ac:dyDescent="0.25">
      <c r="A440" s="12">
        <v>44548</v>
      </c>
      <c r="B440">
        <v>2022</v>
      </c>
      <c r="C440" t="s">
        <v>60</v>
      </c>
      <c r="D440" t="s">
        <v>101</v>
      </c>
      <c r="E440" t="s">
        <v>3719</v>
      </c>
      <c r="F440" t="s">
        <v>3730</v>
      </c>
      <c r="G440" t="s">
        <v>3788</v>
      </c>
      <c r="H440" t="s">
        <v>3789</v>
      </c>
      <c r="I440" t="s">
        <v>3790</v>
      </c>
      <c r="J440" t="s">
        <v>3791</v>
      </c>
      <c r="K440" t="s">
        <v>47</v>
      </c>
      <c r="L440" t="s">
        <v>47</v>
      </c>
      <c r="M440" t="s">
        <v>47</v>
      </c>
      <c r="N440" t="s">
        <v>47</v>
      </c>
      <c r="O440" t="s">
        <v>47</v>
      </c>
      <c r="P440" t="s">
        <v>47</v>
      </c>
      <c r="Q440" t="s">
        <v>3792</v>
      </c>
      <c r="R440" t="s">
        <v>3793</v>
      </c>
      <c r="S440" s="28">
        <v>0.52586207914090499</v>
      </c>
      <c r="T440" s="28">
        <v>0.47413792085909501</v>
      </c>
      <c r="U440">
        <v>107</v>
      </c>
      <c r="V440">
        <v>116</v>
      </c>
      <c r="W440">
        <v>2</v>
      </c>
      <c r="X440" t="s">
        <v>1162</v>
      </c>
      <c r="Y440" t="s">
        <v>1253</v>
      </c>
      <c r="Z440" s="7" t="b">
        <f t="shared" si="104"/>
        <v>0</v>
      </c>
      <c r="AA440" s="8" t="b">
        <f t="shared" si="102"/>
        <v>1</v>
      </c>
      <c r="AB440" s="9" t="b">
        <f t="shared" si="103"/>
        <v>0</v>
      </c>
      <c r="AC440" s="10" t="b">
        <f t="shared" si="105"/>
        <v>0</v>
      </c>
      <c r="AD440" s="10">
        <f t="shared" si="106"/>
        <v>0</v>
      </c>
      <c r="AE440" s="10">
        <f t="shared" si="107"/>
        <v>0</v>
      </c>
      <c r="AF440" s="10">
        <f t="shared" si="108"/>
        <v>0</v>
      </c>
      <c r="AG440" s="10">
        <f t="shared" si="109"/>
        <v>0</v>
      </c>
      <c r="AH440" s="10">
        <f t="shared" si="110"/>
        <v>0</v>
      </c>
      <c r="AI440" s="11" t="b">
        <f t="shared" si="111"/>
        <v>0</v>
      </c>
      <c r="AJ440" s="11">
        <f t="shared" si="112"/>
        <v>0</v>
      </c>
      <c r="AK440" s="11">
        <f t="shared" si="113"/>
        <v>0</v>
      </c>
      <c r="AL440" s="11">
        <f t="shared" si="114"/>
        <v>0</v>
      </c>
      <c r="AM440" s="11">
        <f t="shared" si="115"/>
        <v>0</v>
      </c>
    </row>
    <row r="441" spans="1:39" x14ac:dyDescent="0.25">
      <c r="A441" s="12">
        <v>44548</v>
      </c>
      <c r="B441">
        <v>2022</v>
      </c>
      <c r="C441" t="s">
        <v>39</v>
      </c>
      <c r="D441" t="s">
        <v>121</v>
      </c>
      <c r="E441" t="s">
        <v>3754</v>
      </c>
      <c r="F441" t="s">
        <v>3731</v>
      </c>
      <c r="G441" t="s">
        <v>3794</v>
      </c>
      <c r="H441" t="s">
        <v>3795</v>
      </c>
      <c r="I441" t="s">
        <v>3796</v>
      </c>
      <c r="J441" t="s">
        <v>3797</v>
      </c>
      <c r="K441" t="s">
        <v>47</v>
      </c>
      <c r="L441" t="s">
        <v>47</v>
      </c>
      <c r="M441" t="s">
        <v>47</v>
      </c>
      <c r="N441" t="s">
        <v>47</v>
      </c>
      <c r="O441" t="s">
        <v>47</v>
      </c>
      <c r="P441" t="s">
        <v>47</v>
      </c>
      <c r="Q441" t="s">
        <v>3798</v>
      </c>
      <c r="R441" t="s">
        <v>3799</v>
      </c>
      <c r="S441" s="28">
        <v>0.72805665364254601</v>
      </c>
      <c r="T441" s="28">
        <v>0.27194334635745399</v>
      </c>
      <c r="U441">
        <v>114</v>
      </c>
      <c r="V441">
        <v>107</v>
      </c>
      <c r="W441">
        <v>65</v>
      </c>
      <c r="X441" t="s">
        <v>1426</v>
      </c>
      <c r="Y441" t="s">
        <v>1189</v>
      </c>
      <c r="Z441" s="7" t="b">
        <f t="shared" si="104"/>
        <v>1</v>
      </c>
      <c r="AA441" s="8" t="b">
        <f t="shared" si="102"/>
        <v>1</v>
      </c>
      <c r="AB441" s="9" t="b">
        <f t="shared" si="103"/>
        <v>0</v>
      </c>
      <c r="AC441" s="10" t="b">
        <f t="shared" si="105"/>
        <v>1</v>
      </c>
      <c r="AD441" s="10" t="b">
        <f t="shared" si="106"/>
        <v>1</v>
      </c>
      <c r="AE441" s="10" t="b">
        <f t="shared" si="107"/>
        <v>1</v>
      </c>
      <c r="AF441" s="10" t="b">
        <f t="shared" si="108"/>
        <v>1</v>
      </c>
      <c r="AG441" s="10">
        <f t="shared" si="109"/>
        <v>1</v>
      </c>
      <c r="AH441" s="10">
        <f t="shared" si="110"/>
        <v>1</v>
      </c>
      <c r="AI441" s="11">
        <f t="shared" si="111"/>
        <v>1</v>
      </c>
      <c r="AJ441" s="11">
        <f t="shared" si="112"/>
        <v>1</v>
      </c>
      <c r="AK441" s="11">
        <f t="shared" si="113"/>
        <v>1</v>
      </c>
      <c r="AL441" s="11" t="b">
        <f t="shared" si="114"/>
        <v>1</v>
      </c>
      <c r="AM441" s="11">
        <f t="shared" si="115"/>
        <v>1</v>
      </c>
    </row>
    <row r="442" spans="1:39" x14ac:dyDescent="0.25">
      <c r="A442" s="12">
        <v>44548</v>
      </c>
      <c r="B442">
        <v>2022</v>
      </c>
      <c r="C442" t="s">
        <v>80</v>
      </c>
      <c r="D442" t="s">
        <v>50</v>
      </c>
      <c r="E442" t="s">
        <v>3641</v>
      </c>
      <c r="F442" t="s">
        <v>3755</v>
      </c>
      <c r="G442" t="s">
        <v>3800</v>
      </c>
      <c r="H442" t="s">
        <v>3801</v>
      </c>
      <c r="I442" t="s">
        <v>3802</v>
      </c>
      <c r="J442" t="s">
        <v>3803</v>
      </c>
      <c r="K442" t="s">
        <v>47</v>
      </c>
      <c r="L442" t="s">
        <v>47</v>
      </c>
      <c r="M442" t="s">
        <v>47</v>
      </c>
      <c r="N442" t="s">
        <v>47</v>
      </c>
      <c r="O442" t="s">
        <v>47</v>
      </c>
      <c r="P442" t="s">
        <v>47</v>
      </c>
      <c r="Q442" t="s">
        <v>3804</v>
      </c>
      <c r="R442" t="s">
        <v>3805</v>
      </c>
      <c r="S442" s="28">
        <v>0.89888062572439498</v>
      </c>
      <c r="T442" s="28">
        <v>0.101119374275605</v>
      </c>
      <c r="U442">
        <v>119</v>
      </c>
      <c r="V442">
        <v>100</v>
      </c>
      <c r="W442">
        <v>10</v>
      </c>
      <c r="X442" t="s">
        <v>1152</v>
      </c>
      <c r="Y442" t="s">
        <v>1142</v>
      </c>
      <c r="Z442" s="7" t="b">
        <f t="shared" si="104"/>
        <v>1</v>
      </c>
      <c r="AA442" s="8" t="b">
        <f t="shared" si="102"/>
        <v>1</v>
      </c>
      <c r="AB442" s="9" t="b">
        <f t="shared" si="103"/>
        <v>0</v>
      </c>
      <c r="AC442" s="10" t="b">
        <f t="shared" si="105"/>
        <v>1</v>
      </c>
      <c r="AD442" s="10" t="b">
        <f t="shared" si="106"/>
        <v>1</v>
      </c>
      <c r="AE442" s="10" t="b">
        <f t="shared" si="107"/>
        <v>1</v>
      </c>
      <c r="AF442" s="10" t="b">
        <f t="shared" si="108"/>
        <v>1</v>
      </c>
      <c r="AG442" s="10" t="b">
        <f t="shared" si="109"/>
        <v>1</v>
      </c>
      <c r="AH442" s="10" t="b">
        <f t="shared" si="110"/>
        <v>1</v>
      </c>
      <c r="AI442" s="11">
        <f t="shared" si="111"/>
        <v>1</v>
      </c>
      <c r="AJ442" s="11">
        <f t="shared" si="112"/>
        <v>1</v>
      </c>
      <c r="AK442" s="11">
        <f t="shared" si="113"/>
        <v>1</v>
      </c>
      <c r="AL442" s="11">
        <f t="shared" si="114"/>
        <v>1</v>
      </c>
      <c r="AM442" s="11">
        <f t="shared" si="115"/>
        <v>1</v>
      </c>
    </row>
    <row r="443" spans="1:39" x14ac:dyDescent="0.25">
      <c r="A443" s="12">
        <v>44548</v>
      </c>
      <c r="B443">
        <v>2022</v>
      </c>
      <c r="C443" t="s">
        <v>90</v>
      </c>
      <c r="D443" t="s">
        <v>61</v>
      </c>
      <c r="E443" t="s">
        <v>3724</v>
      </c>
      <c r="F443" t="s">
        <v>3742</v>
      </c>
      <c r="G443" t="s">
        <v>3806</v>
      </c>
      <c r="H443" t="s">
        <v>3807</v>
      </c>
      <c r="I443" t="s">
        <v>3808</v>
      </c>
      <c r="J443" t="s">
        <v>3809</v>
      </c>
      <c r="K443" t="s">
        <v>47</v>
      </c>
      <c r="L443" t="s">
        <v>47</v>
      </c>
      <c r="M443" t="s">
        <v>47</v>
      </c>
      <c r="N443" t="s">
        <v>47</v>
      </c>
      <c r="O443" t="s">
        <v>47</v>
      </c>
      <c r="P443" t="s">
        <v>47</v>
      </c>
      <c r="Q443" t="s">
        <v>3810</v>
      </c>
      <c r="R443" t="s">
        <v>3811</v>
      </c>
      <c r="S443" s="28">
        <v>0.45059111495751802</v>
      </c>
      <c r="T443" s="28">
        <v>0.54940888504248198</v>
      </c>
      <c r="U443">
        <v>93</v>
      </c>
      <c r="V443">
        <v>100</v>
      </c>
      <c r="W443">
        <v>0</v>
      </c>
      <c r="X443" t="s">
        <v>1453</v>
      </c>
      <c r="Y443" t="s">
        <v>1350</v>
      </c>
      <c r="Z443" s="7" t="b">
        <f t="shared" si="104"/>
        <v>0</v>
      </c>
      <c r="AA443" s="8" t="b">
        <f t="shared" si="102"/>
        <v>0</v>
      </c>
      <c r="AB443" s="9" t="b">
        <f t="shared" si="103"/>
        <v>1</v>
      </c>
      <c r="AC443" s="10" t="b">
        <f t="shared" si="105"/>
        <v>1</v>
      </c>
      <c r="AD443" s="10">
        <f t="shared" si="106"/>
        <v>1</v>
      </c>
      <c r="AE443" s="10">
        <f t="shared" si="107"/>
        <v>1</v>
      </c>
      <c r="AF443" s="10">
        <f t="shared" si="108"/>
        <v>1</v>
      </c>
      <c r="AG443" s="10">
        <f t="shared" si="109"/>
        <v>1</v>
      </c>
      <c r="AH443" s="10">
        <f t="shared" si="110"/>
        <v>1</v>
      </c>
      <c r="AI443" s="11" t="b">
        <f t="shared" si="111"/>
        <v>1</v>
      </c>
      <c r="AJ443" s="11">
        <f t="shared" si="112"/>
        <v>1</v>
      </c>
      <c r="AK443" s="11">
        <f t="shared" si="113"/>
        <v>1</v>
      </c>
      <c r="AL443" s="11">
        <f t="shared" si="114"/>
        <v>1</v>
      </c>
      <c r="AM443" s="11">
        <f t="shared" si="115"/>
        <v>1</v>
      </c>
    </row>
    <row r="444" spans="1:39" x14ac:dyDescent="0.25">
      <c r="A444" s="12">
        <v>44548</v>
      </c>
      <c r="B444">
        <v>2022</v>
      </c>
      <c r="C444" t="s">
        <v>131</v>
      </c>
      <c r="D444" t="s">
        <v>188</v>
      </c>
      <c r="E444" t="s">
        <v>3682</v>
      </c>
      <c r="F444" t="s">
        <v>3713</v>
      </c>
      <c r="G444" t="s">
        <v>3812</v>
      </c>
      <c r="H444" t="s">
        <v>3813</v>
      </c>
      <c r="I444" t="s">
        <v>3814</v>
      </c>
      <c r="J444" t="s">
        <v>3815</v>
      </c>
      <c r="K444" t="s">
        <v>47</v>
      </c>
      <c r="L444" t="s">
        <v>47</v>
      </c>
      <c r="M444" t="s">
        <v>47</v>
      </c>
      <c r="N444" t="s">
        <v>47</v>
      </c>
      <c r="O444" t="s">
        <v>47</v>
      </c>
      <c r="P444" t="s">
        <v>47</v>
      </c>
      <c r="Q444" t="s">
        <v>3816</v>
      </c>
      <c r="R444" t="s">
        <v>3817</v>
      </c>
      <c r="S444" s="28">
        <v>0.27664234158260598</v>
      </c>
      <c r="T444" s="28">
        <v>0.72335765841739397</v>
      </c>
      <c r="U444">
        <v>104</v>
      </c>
      <c r="V444">
        <v>103</v>
      </c>
      <c r="W444">
        <v>13</v>
      </c>
      <c r="X444" t="s">
        <v>1143</v>
      </c>
      <c r="Y444" t="s">
        <v>1226</v>
      </c>
      <c r="Z444" s="7" t="b">
        <f t="shared" si="104"/>
        <v>1</v>
      </c>
      <c r="AA444" s="8" t="b">
        <f t="shared" si="102"/>
        <v>0</v>
      </c>
      <c r="AB444" s="9" t="b">
        <f t="shared" si="103"/>
        <v>1</v>
      </c>
      <c r="AC444" s="10" t="b">
        <f t="shared" si="105"/>
        <v>0</v>
      </c>
      <c r="AD444" s="10" t="b">
        <f t="shared" si="106"/>
        <v>0</v>
      </c>
      <c r="AE444" s="10" t="b">
        <f t="shared" si="107"/>
        <v>0</v>
      </c>
      <c r="AF444" s="10" t="b">
        <f t="shared" si="108"/>
        <v>0</v>
      </c>
      <c r="AG444" s="10">
        <f t="shared" si="109"/>
        <v>0</v>
      </c>
      <c r="AH444" s="10">
        <f t="shared" si="110"/>
        <v>0</v>
      </c>
      <c r="AI444" s="11">
        <f t="shared" si="111"/>
        <v>0</v>
      </c>
      <c r="AJ444" s="11">
        <f t="shared" si="112"/>
        <v>0</v>
      </c>
      <c r="AK444" s="11">
        <f t="shared" si="113"/>
        <v>0</v>
      </c>
      <c r="AL444" s="11" t="b">
        <f t="shared" si="114"/>
        <v>0</v>
      </c>
      <c r="AM444" s="11">
        <f t="shared" si="115"/>
        <v>0</v>
      </c>
    </row>
    <row r="445" spans="1:39" x14ac:dyDescent="0.25">
      <c r="A445" s="12">
        <v>44548</v>
      </c>
      <c r="B445">
        <v>2022</v>
      </c>
      <c r="C445" t="s">
        <v>150</v>
      </c>
      <c r="D445" t="s">
        <v>71</v>
      </c>
      <c r="E445" t="s">
        <v>3766</v>
      </c>
      <c r="F445" t="s">
        <v>3737</v>
      </c>
      <c r="G445" t="s">
        <v>3818</v>
      </c>
      <c r="H445" t="s">
        <v>3819</v>
      </c>
      <c r="I445" t="s">
        <v>3820</v>
      </c>
      <c r="J445" t="s">
        <v>3821</v>
      </c>
      <c r="K445" t="s">
        <v>47</v>
      </c>
      <c r="L445" t="s">
        <v>47</v>
      </c>
      <c r="M445" t="s">
        <v>47</v>
      </c>
      <c r="N445" t="s">
        <v>47</v>
      </c>
      <c r="O445" t="s">
        <v>47</v>
      </c>
      <c r="P445" t="s">
        <v>47</v>
      </c>
      <c r="Q445" t="s">
        <v>3822</v>
      </c>
      <c r="R445" t="s">
        <v>3823</v>
      </c>
      <c r="S445" s="28">
        <v>0.82727665576349296</v>
      </c>
      <c r="T445" s="28">
        <v>0.17272334423650701</v>
      </c>
      <c r="U445">
        <v>103</v>
      </c>
      <c r="V445">
        <v>109</v>
      </c>
      <c r="W445">
        <v>75</v>
      </c>
      <c r="X445" t="s">
        <v>1500</v>
      </c>
      <c r="Y445" t="s">
        <v>1446</v>
      </c>
      <c r="Z445" s="7" t="b">
        <f t="shared" si="104"/>
        <v>0</v>
      </c>
      <c r="AA445" s="8" t="b">
        <f t="shared" si="102"/>
        <v>1</v>
      </c>
      <c r="AB445" s="9" t="b">
        <f t="shared" si="103"/>
        <v>0</v>
      </c>
      <c r="AC445" s="10" t="b">
        <f t="shared" si="105"/>
        <v>0</v>
      </c>
      <c r="AD445" s="10" t="b">
        <f t="shared" si="106"/>
        <v>0</v>
      </c>
      <c r="AE445" s="10" t="b">
        <f t="shared" si="107"/>
        <v>0</v>
      </c>
      <c r="AF445" s="10" t="b">
        <f t="shared" si="108"/>
        <v>0</v>
      </c>
      <c r="AG445" s="10" t="b">
        <f t="shared" si="109"/>
        <v>0</v>
      </c>
      <c r="AH445" s="10" t="b">
        <f t="shared" si="110"/>
        <v>0</v>
      </c>
      <c r="AI445" s="11">
        <f t="shared" si="111"/>
        <v>0</v>
      </c>
      <c r="AJ445" s="11">
        <f t="shared" si="112"/>
        <v>0</v>
      </c>
      <c r="AK445" s="11">
        <f t="shared" si="113"/>
        <v>0</v>
      </c>
      <c r="AL445" s="11">
        <f t="shared" si="114"/>
        <v>0</v>
      </c>
      <c r="AM445" s="11">
        <f t="shared" si="115"/>
        <v>0</v>
      </c>
    </row>
    <row r="446" spans="1:39" x14ac:dyDescent="0.25">
      <c r="A446" s="12">
        <v>44548</v>
      </c>
      <c r="B446">
        <v>2022</v>
      </c>
      <c r="C446" t="s">
        <v>180</v>
      </c>
      <c r="D446" t="s">
        <v>81</v>
      </c>
      <c r="E446" t="s">
        <v>3761</v>
      </c>
      <c r="F446" t="s">
        <v>3652</v>
      </c>
      <c r="G446" t="s">
        <v>3824</v>
      </c>
      <c r="H446" t="s">
        <v>3825</v>
      </c>
      <c r="I446" t="s">
        <v>3826</v>
      </c>
      <c r="J446" t="s">
        <v>3827</v>
      </c>
      <c r="K446" t="s">
        <v>47</v>
      </c>
      <c r="L446" t="s">
        <v>47</v>
      </c>
      <c r="M446" t="s">
        <v>47</v>
      </c>
      <c r="N446" t="s">
        <v>47</v>
      </c>
      <c r="O446" t="s">
        <v>47</v>
      </c>
      <c r="P446" t="s">
        <v>47</v>
      </c>
      <c r="Q446" t="s">
        <v>3828</v>
      </c>
      <c r="R446" t="s">
        <v>3829</v>
      </c>
      <c r="S446" s="28">
        <v>0.47857653615610601</v>
      </c>
      <c r="T446" s="28">
        <v>0.52142346384389404</v>
      </c>
      <c r="U446">
        <v>90</v>
      </c>
      <c r="V446">
        <v>119</v>
      </c>
      <c r="W446">
        <v>47</v>
      </c>
      <c r="X446" t="s">
        <v>1180</v>
      </c>
      <c r="Y446" t="s">
        <v>1446</v>
      </c>
      <c r="Z446" s="7" t="b">
        <f t="shared" si="104"/>
        <v>0</v>
      </c>
      <c r="AA446" s="8" t="b">
        <f t="shared" si="102"/>
        <v>0</v>
      </c>
      <c r="AB446" s="9" t="b">
        <f t="shared" si="103"/>
        <v>1</v>
      </c>
      <c r="AC446" s="10" t="b">
        <f t="shared" si="105"/>
        <v>1</v>
      </c>
      <c r="AD446" s="10">
        <f t="shared" si="106"/>
        <v>1</v>
      </c>
      <c r="AE446" s="10">
        <f t="shared" si="107"/>
        <v>1</v>
      </c>
      <c r="AF446" s="10">
        <f t="shared" si="108"/>
        <v>1</v>
      </c>
      <c r="AG446" s="10">
        <f t="shared" si="109"/>
        <v>1</v>
      </c>
      <c r="AH446" s="10">
        <f t="shared" si="110"/>
        <v>1</v>
      </c>
      <c r="AI446" s="11" t="b">
        <f t="shared" si="111"/>
        <v>1</v>
      </c>
      <c r="AJ446" s="11">
        <f t="shared" si="112"/>
        <v>1</v>
      </c>
      <c r="AK446" s="11">
        <f t="shared" si="113"/>
        <v>1</v>
      </c>
      <c r="AL446" s="11">
        <f t="shared" si="114"/>
        <v>1</v>
      </c>
      <c r="AM446" s="11">
        <f t="shared" si="115"/>
        <v>1</v>
      </c>
    </row>
    <row r="447" spans="1:39" x14ac:dyDescent="0.25">
      <c r="A447" s="12">
        <v>44549</v>
      </c>
      <c r="B447">
        <v>2022</v>
      </c>
      <c r="C447" t="s">
        <v>120</v>
      </c>
      <c r="D447" t="s">
        <v>171</v>
      </c>
      <c r="E447" t="s">
        <v>3785</v>
      </c>
      <c r="F447" t="s">
        <v>3778</v>
      </c>
      <c r="G447" t="s">
        <v>3830</v>
      </c>
      <c r="H447" t="s">
        <v>3831</v>
      </c>
      <c r="I447" t="s">
        <v>3832</v>
      </c>
      <c r="J447" t="s">
        <v>3833</v>
      </c>
      <c r="K447" t="s">
        <v>47</v>
      </c>
      <c r="L447" t="s">
        <v>47</v>
      </c>
      <c r="M447" t="s">
        <v>47</v>
      </c>
      <c r="N447" t="s">
        <v>47</v>
      </c>
      <c r="O447" t="s">
        <v>47</v>
      </c>
      <c r="P447" t="s">
        <v>47</v>
      </c>
      <c r="Q447" t="s">
        <v>3834</v>
      </c>
      <c r="R447" t="s">
        <v>3835</v>
      </c>
      <c r="S447" s="28">
        <v>0.70707507745288201</v>
      </c>
      <c r="T447" s="28">
        <v>0.29292492254711799</v>
      </c>
      <c r="U447">
        <v>100</v>
      </c>
      <c r="V447">
        <v>105</v>
      </c>
      <c r="W447">
        <v>68</v>
      </c>
      <c r="X447" t="s">
        <v>1782</v>
      </c>
      <c r="Y447" t="s">
        <v>1309</v>
      </c>
      <c r="Z447" s="7" t="b">
        <f t="shared" si="104"/>
        <v>0</v>
      </c>
      <c r="AA447" s="8" t="b">
        <f t="shared" si="102"/>
        <v>1</v>
      </c>
      <c r="AB447" s="9" t="b">
        <f t="shared" si="103"/>
        <v>0</v>
      </c>
      <c r="AC447" s="10" t="b">
        <f t="shared" si="105"/>
        <v>0</v>
      </c>
      <c r="AD447" s="10" t="b">
        <f t="shared" si="106"/>
        <v>0</v>
      </c>
      <c r="AE447" s="10" t="b">
        <f t="shared" si="107"/>
        <v>0</v>
      </c>
      <c r="AF447" s="10" t="b">
        <f t="shared" si="108"/>
        <v>0</v>
      </c>
      <c r="AG447" s="10">
        <f t="shared" si="109"/>
        <v>0</v>
      </c>
      <c r="AH447" s="10">
        <f t="shared" si="110"/>
        <v>0</v>
      </c>
      <c r="AI447" s="11">
        <f t="shared" si="111"/>
        <v>0</v>
      </c>
      <c r="AJ447" s="11">
        <f t="shared" si="112"/>
        <v>0</v>
      </c>
      <c r="AK447" s="11">
        <f t="shared" si="113"/>
        <v>0</v>
      </c>
      <c r="AL447" s="11" t="b">
        <f t="shared" si="114"/>
        <v>0</v>
      </c>
      <c r="AM447" s="11">
        <f t="shared" si="115"/>
        <v>0</v>
      </c>
    </row>
    <row r="448" spans="1:39" x14ac:dyDescent="0.25">
      <c r="A448" s="12">
        <v>44549</v>
      </c>
      <c r="B448">
        <v>2022</v>
      </c>
      <c r="C448" t="s">
        <v>170</v>
      </c>
      <c r="D448" t="s">
        <v>140</v>
      </c>
      <c r="E448" t="s">
        <v>3784</v>
      </c>
      <c r="F448" t="s">
        <v>3767</v>
      </c>
      <c r="G448" t="s">
        <v>3836</v>
      </c>
      <c r="H448" t="s">
        <v>3837</v>
      </c>
      <c r="I448" t="s">
        <v>3838</v>
      </c>
      <c r="J448" t="s">
        <v>3839</v>
      </c>
      <c r="K448" t="s">
        <v>47</v>
      </c>
      <c r="L448" t="s">
        <v>47</v>
      </c>
      <c r="M448" t="s">
        <v>47</v>
      </c>
      <c r="N448" t="s">
        <v>47</v>
      </c>
      <c r="O448" t="s">
        <v>47</v>
      </c>
      <c r="P448" t="s">
        <v>47</v>
      </c>
      <c r="Q448" t="s">
        <v>3840</v>
      </c>
      <c r="R448" t="s">
        <v>3841</v>
      </c>
      <c r="S448" s="28">
        <v>0.469738651914761</v>
      </c>
      <c r="T448" s="28">
        <v>0.53026134808523895</v>
      </c>
      <c r="U448">
        <v>121</v>
      </c>
      <c r="V448">
        <v>114</v>
      </c>
      <c r="W448">
        <v>27</v>
      </c>
      <c r="X448" t="s">
        <v>1478</v>
      </c>
      <c r="Y448" t="s">
        <v>1646</v>
      </c>
      <c r="Z448" s="7" t="b">
        <f t="shared" si="104"/>
        <v>1</v>
      </c>
      <c r="AA448" s="8" t="b">
        <f t="shared" si="102"/>
        <v>0</v>
      </c>
      <c r="AB448" s="9" t="b">
        <f t="shared" si="103"/>
        <v>1</v>
      </c>
      <c r="AC448" s="10" t="b">
        <f t="shared" si="105"/>
        <v>0</v>
      </c>
      <c r="AD448" s="10">
        <f t="shared" si="106"/>
        <v>0</v>
      </c>
      <c r="AE448" s="10">
        <f t="shared" si="107"/>
        <v>0</v>
      </c>
      <c r="AF448" s="10">
        <f t="shared" si="108"/>
        <v>0</v>
      </c>
      <c r="AG448" s="10">
        <f t="shared" si="109"/>
        <v>0</v>
      </c>
      <c r="AH448" s="10">
        <f t="shared" si="110"/>
        <v>0</v>
      </c>
      <c r="AI448" s="11" t="b">
        <f t="shared" si="111"/>
        <v>0</v>
      </c>
      <c r="AJ448" s="11">
        <f t="shared" si="112"/>
        <v>0</v>
      </c>
      <c r="AK448" s="11">
        <f t="shared" si="113"/>
        <v>0</v>
      </c>
      <c r="AL448" s="11">
        <f t="shared" si="114"/>
        <v>0</v>
      </c>
      <c r="AM448" s="11">
        <f t="shared" si="115"/>
        <v>0</v>
      </c>
    </row>
    <row r="449" spans="1:39" x14ac:dyDescent="0.25">
      <c r="A449" s="12">
        <v>44549</v>
      </c>
      <c r="B449">
        <v>2022</v>
      </c>
      <c r="C449" t="s">
        <v>60</v>
      </c>
      <c r="D449" t="s">
        <v>110</v>
      </c>
      <c r="E449" t="s">
        <v>3790</v>
      </c>
      <c r="F449" t="s">
        <v>3743</v>
      </c>
      <c r="G449" t="s">
        <v>3842</v>
      </c>
      <c r="H449" t="s">
        <v>3843</v>
      </c>
      <c r="I449" t="s">
        <v>3844</v>
      </c>
      <c r="J449" t="s">
        <v>3845</v>
      </c>
      <c r="K449" t="s">
        <v>47</v>
      </c>
      <c r="L449" t="s">
        <v>47</v>
      </c>
      <c r="M449" t="s">
        <v>47</v>
      </c>
      <c r="N449" t="s">
        <v>47</v>
      </c>
      <c r="O449" t="s">
        <v>47</v>
      </c>
      <c r="P449" t="s">
        <v>47</v>
      </c>
      <c r="Q449" t="s">
        <v>3846</v>
      </c>
      <c r="R449" t="s">
        <v>3847</v>
      </c>
      <c r="S449" s="28">
        <v>0.36194127459352099</v>
      </c>
      <c r="T449" s="28">
        <v>0.63805872540647901</v>
      </c>
      <c r="U449">
        <v>100</v>
      </c>
      <c r="V449">
        <v>90</v>
      </c>
      <c r="W449">
        <v>3</v>
      </c>
      <c r="X449" t="s">
        <v>1500</v>
      </c>
      <c r="Y449" t="s">
        <v>1569</v>
      </c>
      <c r="Z449" s="7" t="b">
        <f t="shared" si="104"/>
        <v>1</v>
      </c>
      <c r="AA449" s="8" t="b">
        <f t="shared" si="102"/>
        <v>0</v>
      </c>
      <c r="AB449" s="9" t="b">
        <f t="shared" si="103"/>
        <v>1</v>
      </c>
      <c r="AC449" s="10" t="b">
        <f t="shared" si="105"/>
        <v>0</v>
      </c>
      <c r="AD449" s="10" t="b">
        <f t="shared" si="106"/>
        <v>0</v>
      </c>
      <c r="AE449" s="10">
        <f t="shared" si="107"/>
        <v>0</v>
      </c>
      <c r="AF449" s="10">
        <f t="shared" si="108"/>
        <v>0</v>
      </c>
      <c r="AG449" s="10">
        <f t="shared" si="109"/>
        <v>0</v>
      </c>
      <c r="AH449" s="10">
        <f t="shared" si="110"/>
        <v>0</v>
      </c>
      <c r="AI449" s="11">
        <f t="shared" si="111"/>
        <v>0</v>
      </c>
      <c r="AJ449" s="11" t="b">
        <f t="shared" si="112"/>
        <v>0</v>
      </c>
      <c r="AK449" s="11">
        <f t="shared" si="113"/>
        <v>0</v>
      </c>
      <c r="AL449" s="11">
        <f t="shared" si="114"/>
        <v>0</v>
      </c>
      <c r="AM449" s="11">
        <f t="shared" si="115"/>
        <v>0</v>
      </c>
    </row>
    <row r="450" spans="1:39" x14ac:dyDescent="0.25">
      <c r="A450" s="12">
        <v>44549</v>
      </c>
      <c r="B450">
        <v>2022</v>
      </c>
      <c r="C450" t="s">
        <v>111</v>
      </c>
      <c r="D450" t="s">
        <v>51</v>
      </c>
      <c r="E450" t="s">
        <v>3521</v>
      </c>
      <c r="F450" t="s">
        <v>3773</v>
      </c>
      <c r="G450" t="s">
        <v>3848</v>
      </c>
      <c r="H450" t="s">
        <v>3849</v>
      </c>
      <c r="I450" t="s">
        <v>3850</v>
      </c>
      <c r="J450" t="s">
        <v>3851</v>
      </c>
      <c r="K450" t="s">
        <v>47</v>
      </c>
      <c r="L450" t="s">
        <v>47</v>
      </c>
      <c r="M450" t="s">
        <v>47</v>
      </c>
      <c r="N450" t="s">
        <v>47</v>
      </c>
      <c r="O450" t="s">
        <v>47</v>
      </c>
      <c r="P450" t="s">
        <v>47</v>
      </c>
      <c r="Q450" t="s">
        <v>3852</v>
      </c>
      <c r="R450" t="s">
        <v>3853</v>
      </c>
      <c r="S450" s="28">
        <v>0.88450071449469903</v>
      </c>
      <c r="T450" s="28">
        <v>0.115499285505301</v>
      </c>
      <c r="U450">
        <v>115</v>
      </c>
      <c r="V450">
        <v>110</v>
      </c>
      <c r="W450">
        <v>15</v>
      </c>
      <c r="X450" t="s">
        <v>1064</v>
      </c>
      <c r="Y450" t="s">
        <v>1163</v>
      </c>
      <c r="Z450" s="7" t="b">
        <f t="shared" si="104"/>
        <v>1</v>
      </c>
      <c r="AA450" s="8" t="b">
        <f t="shared" si="102"/>
        <v>1</v>
      </c>
      <c r="AB450" s="9" t="b">
        <f t="shared" si="103"/>
        <v>0</v>
      </c>
      <c r="AC450" s="10" t="b">
        <f t="shared" si="105"/>
        <v>1</v>
      </c>
      <c r="AD450" s="10" t="b">
        <f t="shared" si="106"/>
        <v>1</v>
      </c>
      <c r="AE450" s="10" t="b">
        <f t="shared" si="107"/>
        <v>1</v>
      </c>
      <c r="AF450" s="10" t="b">
        <f t="shared" si="108"/>
        <v>1</v>
      </c>
      <c r="AG450" s="10" t="b">
        <f t="shared" si="109"/>
        <v>1</v>
      </c>
      <c r="AH450" s="10" t="b">
        <f t="shared" si="110"/>
        <v>1</v>
      </c>
      <c r="AI450" s="11">
        <f t="shared" si="111"/>
        <v>1</v>
      </c>
      <c r="AJ450" s="11">
        <f t="shared" si="112"/>
        <v>1</v>
      </c>
      <c r="AK450" s="11">
        <f t="shared" si="113"/>
        <v>1</v>
      </c>
      <c r="AL450" s="11">
        <f t="shared" si="114"/>
        <v>1</v>
      </c>
      <c r="AM450" s="11">
        <f t="shared" si="115"/>
        <v>1</v>
      </c>
    </row>
    <row r="451" spans="1:39" x14ac:dyDescent="0.25">
      <c r="A451" s="12">
        <v>44549</v>
      </c>
      <c r="B451">
        <v>2022</v>
      </c>
      <c r="C451" t="s">
        <v>130</v>
      </c>
      <c r="D451" t="s">
        <v>161</v>
      </c>
      <c r="E451" t="s">
        <v>3772</v>
      </c>
      <c r="F451" t="s">
        <v>3670</v>
      </c>
      <c r="G451" t="s">
        <v>3854</v>
      </c>
      <c r="H451" t="s">
        <v>3855</v>
      </c>
      <c r="I451" t="s">
        <v>3856</v>
      </c>
      <c r="J451" t="s">
        <v>3857</v>
      </c>
      <c r="K451" t="s">
        <v>47</v>
      </c>
      <c r="L451" t="s">
        <v>47</v>
      </c>
      <c r="M451" t="s">
        <v>47</v>
      </c>
      <c r="N451" t="s">
        <v>47</v>
      </c>
      <c r="O451" t="s">
        <v>47</v>
      </c>
      <c r="P451" t="s">
        <v>47</v>
      </c>
      <c r="Q451" t="s">
        <v>3858</v>
      </c>
      <c r="R451" t="s">
        <v>3859</v>
      </c>
      <c r="S451" s="28">
        <v>0.69121585314047096</v>
      </c>
      <c r="T451" s="28">
        <v>0.30878414685952899</v>
      </c>
      <c r="U451">
        <v>111</v>
      </c>
      <c r="V451">
        <v>105</v>
      </c>
      <c r="W451">
        <v>52</v>
      </c>
      <c r="X451" t="s">
        <v>1413</v>
      </c>
      <c r="Y451" t="s">
        <v>1309</v>
      </c>
      <c r="Z451" s="7" t="b">
        <f t="shared" si="104"/>
        <v>1</v>
      </c>
      <c r="AA451" s="8" t="b">
        <f t="shared" ref="AA451:AA514" si="116">OR($S451&gt;50%)</f>
        <v>1</v>
      </c>
      <c r="AB451" s="9" t="b">
        <f t="shared" ref="AB451:AB514" si="117">OR($T451&gt;50%)</f>
        <v>0</v>
      </c>
      <c r="AC451" s="10" t="b">
        <f t="shared" si="105"/>
        <v>1</v>
      </c>
      <c r="AD451" s="10" t="b">
        <f t="shared" si="106"/>
        <v>1</v>
      </c>
      <c r="AE451" s="10" t="b">
        <f t="shared" si="107"/>
        <v>1</v>
      </c>
      <c r="AF451" s="10">
        <f t="shared" si="108"/>
        <v>1</v>
      </c>
      <c r="AG451" s="10">
        <f t="shared" si="109"/>
        <v>1</v>
      </c>
      <c r="AH451" s="10">
        <f t="shared" si="110"/>
        <v>1</v>
      </c>
      <c r="AI451" s="11">
        <f t="shared" si="111"/>
        <v>1</v>
      </c>
      <c r="AJ451" s="11">
        <f t="shared" si="112"/>
        <v>1</v>
      </c>
      <c r="AK451" s="11" t="b">
        <f t="shared" si="113"/>
        <v>1</v>
      </c>
      <c r="AL451" s="11">
        <f t="shared" si="114"/>
        <v>1</v>
      </c>
      <c r="AM451" s="11">
        <f t="shared" si="115"/>
        <v>1</v>
      </c>
    </row>
    <row r="452" spans="1:39" x14ac:dyDescent="0.25">
      <c r="A452" s="12">
        <v>44549</v>
      </c>
      <c r="B452">
        <v>2022</v>
      </c>
      <c r="C452" t="s">
        <v>160</v>
      </c>
      <c r="D452" t="s">
        <v>141</v>
      </c>
      <c r="E452" t="s">
        <v>3736</v>
      </c>
      <c r="F452" t="s">
        <v>3779</v>
      </c>
      <c r="G452" t="s">
        <v>3860</v>
      </c>
      <c r="H452" t="s">
        <v>3861</v>
      </c>
      <c r="I452" t="s">
        <v>3862</v>
      </c>
      <c r="J452" t="s">
        <v>3863</v>
      </c>
      <c r="K452" t="s">
        <v>47</v>
      </c>
      <c r="L452" t="s">
        <v>47</v>
      </c>
      <c r="M452" t="s">
        <v>47</v>
      </c>
      <c r="N452" t="s">
        <v>47</v>
      </c>
      <c r="O452" t="s">
        <v>47</v>
      </c>
      <c r="P452" t="s">
        <v>47</v>
      </c>
      <c r="Q452" t="s">
        <v>3864</v>
      </c>
      <c r="R452" t="s">
        <v>3865</v>
      </c>
      <c r="S452" s="28">
        <v>0.81453306963665695</v>
      </c>
      <c r="T452" s="28">
        <v>0.185466930363343</v>
      </c>
      <c r="U452">
        <v>137</v>
      </c>
      <c r="V452">
        <v>106</v>
      </c>
      <c r="W452">
        <v>78</v>
      </c>
      <c r="X452" t="s">
        <v>1064</v>
      </c>
      <c r="Y452" t="s">
        <v>1104</v>
      </c>
      <c r="Z452" s="7" t="b">
        <f t="shared" si="104"/>
        <v>1</v>
      </c>
      <c r="AA452" s="8" t="b">
        <f t="shared" si="116"/>
        <v>1</v>
      </c>
      <c r="AB452" s="9" t="b">
        <f t="shared" si="117"/>
        <v>0</v>
      </c>
      <c r="AC452" s="10" t="b">
        <f t="shared" si="105"/>
        <v>1</v>
      </c>
      <c r="AD452" s="10" t="b">
        <f t="shared" si="106"/>
        <v>1</v>
      </c>
      <c r="AE452" s="10" t="b">
        <f t="shared" si="107"/>
        <v>1</v>
      </c>
      <c r="AF452" s="10" t="b">
        <f t="shared" si="108"/>
        <v>1</v>
      </c>
      <c r="AG452" s="10" t="b">
        <f t="shared" si="109"/>
        <v>1</v>
      </c>
      <c r="AH452" s="10" t="b">
        <f t="shared" si="110"/>
        <v>1</v>
      </c>
      <c r="AI452" s="11">
        <f t="shared" si="111"/>
        <v>1</v>
      </c>
      <c r="AJ452" s="11">
        <f t="shared" si="112"/>
        <v>1</v>
      </c>
      <c r="AK452" s="11">
        <f t="shared" si="113"/>
        <v>1</v>
      </c>
      <c r="AL452" s="11">
        <f t="shared" si="114"/>
        <v>1</v>
      </c>
      <c r="AM452" s="11">
        <f t="shared" si="115"/>
        <v>1</v>
      </c>
    </row>
    <row r="453" spans="1:39" x14ac:dyDescent="0.25">
      <c r="A453" s="12">
        <v>44550</v>
      </c>
      <c r="B453">
        <v>2022</v>
      </c>
      <c r="C453" t="s">
        <v>39</v>
      </c>
      <c r="D453" t="s">
        <v>40</v>
      </c>
      <c r="E453" t="s">
        <v>3796</v>
      </c>
      <c r="F453" t="s">
        <v>3725</v>
      </c>
      <c r="G453" t="s">
        <v>3866</v>
      </c>
      <c r="H453" t="s">
        <v>3867</v>
      </c>
      <c r="I453" t="s">
        <v>3868</v>
      </c>
      <c r="J453" t="s">
        <v>3869</v>
      </c>
      <c r="K453" t="s">
        <v>47</v>
      </c>
      <c r="L453" t="s">
        <v>47</v>
      </c>
      <c r="M453" t="s">
        <v>47</v>
      </c>
      <c r="N453" t="s">
        <v>47</v>
      </c>
      <c r="O453" t="s">
        <v>47</v>
      </c>
      <c r="P453" t="s">
        <v>47</v>
      </c>
      <c r="Q453" t="s">
        <v>3870</v>
      </c>
      <c r="R453" t="s">
        <v>3871</v>
      </c>
      <c r="S453" s="28">
        <v>0.68940089492687895</v>
      </c>
      <c r="T453" s="28">
        <v>0.310599105073121</v>
      </c>
      <c r="U453">
        <v>103</v>
      </c>
      <c r="V453">
        <v>108</v>
      </c>
      <c r="W453">
        <v>64</v>
      </c>
      <c r="X453" t="s">
        <v>1198</v>
      </c>
      <c r="Y453" t="s">
        <v>1266</v>
      </c>
      <c r="Z453" s="7" t="b">
        <f t="shared" si="104"/>
        <v>0</v>
      </c>
      <c r="AA453" s="8" t="b">
        <f t="shared" si="116"/>
        <v>1</v>
      </c>
      <c r="AB453" s="9" t="b">
        <f t="shared" si="117"/>
        <v>0</v>
      </c>
      <c r="AC453" s="10" t="b">
        <f t="shared" si="105"/>
        <v>0</v>
      </c>
      <c r="AD453" s="10" t="b">
        <f t="shared" si="106"/>
        <v>0</v>
      </c>
      <c r="AE453" s="10" t="b">
        <f t="shared" si="107"/>
        <v>0</v>
      </c>
      <c r="AF453" s="10">
        <f t="shared" si="108"/>
        <v>0</v>
      </c>
      <c r="AG453" s="10">
        <f t="shared" si="109"/>
        <v>0</v>
      </c>
      <c r="AH453" s="10">
        <f t="shared" si="110"/>
        <v>0</v>
      </c>
      <c r="AI453" s="11">
        <f t="shared" si="111"/>
        <v>0</v>
      </c>
      <c r="AJ453" s="11">
        <f t="shared" si="112"/>
        <v>0</v>
      </c>
      <c r="AK453" s="11" t="b">
        <f t="shared" si="113"/>
        <v>0</v>
      </c>
      <c r="AL453" s="11">
        <f t="shared" si="114"/>
        <v>0</v>
      </c>
      <c r="AM453" s="11">
        <f t="shared" si="115"/>
        <v>0</v>
      </c>
    </row>
    <row r="454" spans="1:39" x14ac:dyDescent="0.25">
      <c r="A454" s="12">
        <v>44550</v>
      </c>
      <c r="B454">
        <v>2022</v>
      </c>
      <c r="C454" t="s">
        <v>120</v>
      </c>
      <c r="D454" t="s">
        <v>131</v>
      </c>
      <c r="E454" t="s">
        <v>3832</v>
      </c>
      <c r="F454" t="s">
        <v>3814</v>
      </c>
      <c r="G454" t="s">
        <v>3872</v>
      </c>
      <c r="H454" t="s">
        <v>3873</v>
      </c>
      <c r="I454" t="s">
        <v>3874</v>
      </c>
      <c r="J454" t="s">
        <v>3875</v>
      </c>
      <c r="K454" t="s">
        <v>47</v>
      </c>
      <c r="L454" t="s">
        <v>47</v>
      </c>
      <c r="M454" t="s">
        <v>47</v>
      </c>
      <c r="N454" t="s">
        <v>47</v>
      </c>
      <c r="O454" t="s">
        <v>47</v>
      </c>
      <c r="P454" t="s">
        <v>47</v>
      </c>
      <c r="Q454" t="s">
        <v>3876</v>
      </c>
      <c r="R454" t="s">
        <v>3877</v>
      </c>
      <c r="S454" s="28">
        <v>0.87343973769152095</v>
      </c>
      <c r="T454" s="28">
        <v>0.126560262308479</v>
      </c>
      <c r="U454">
        <v>99</v>
      </c>
      <c r="V454">
        <v>102</v>
      </c>
      <c r="W454">
        <v>16</v>
      </c>
      <c r="X454" t="s">
        <v>1350</v>
      </c>
      <c r="Y454" t="s">
        <v>1132</v>
      </c>
      <c r="Z454" s="7" t="b">
        <f t="shared" si="104"/>
        <v>0</v>
      </c>
      <c r="AA454" s="8" t="b">
        <f t="shared" si="116"/>
        <v>1</v>
      </c>
      <c r="AB454" s="9" t="b">
        <f t="shared" si="117"/>
        <v>0</v>
      </c>
      <c r="AC454" s="10" t="b">
        <f t="shared" si="105"/>
        <v>0</v>
      </c>
      <c r="AD454" s="10" t="b">
        <f t="shared" si="106"/>
        <v>0</v>
      </c>
      <c r="AE454" s="10" t="b">
        <f t="shared" si="107"/>
        <v>0</v>
      </c>
      <c r="AF454" s="10" t="b">
        <f t="shared" si="108"/>
        <v>0</v>
      </c>
      <c r="AG454" s="10" t="b">
        <f t="shared" si="109"/>
        <v>0</v>
      </c>
      <c r="AH454" s="10" t="b">
        <f t="shared" si="110"/>
        <v>0</v>
      </c>
      <c r="AI454" s="11">
        <f t="shared" si="111"/>
        <v>0</v>
      </c>
      <c r="AJ454" s="11">
        <f t="shared" si="112"/>
        <v>0</v>
      </c>
      <c r="AK454" s="11">
        <f t="shared" si="113"/>
        <v>0</v>
      </c>
      <c r="AL454" s="11">
        <f t="shared" si="114"/>
        <v>0</v>
      </c>
      <c r="AM454" s="11">
        <f t="shared" si="115"/>
        <v>0</v>
      </c>
    </row>
    <row r="455" spans="1:39" x14ac:dyDescent="0.25">
      <c r="A455" s="12">
        <v>44550</v>
      </c>
      <c r="B455">
        <v>2022</v>
      </c>
      <c r="C455" t="s">
        <v>111</v>
      </c>
      <c r="D455" t="s">
        <v>101</v>
      </c>
      <c r="E455" t="s">
        <v>3850</v>
      </c>
      <c r="F455" t="s">
        <v>3791</v>
      </c>
      <c r="G455" t="s">
        <v>3878</v>
      </c>
      <c r="H455" t="s">
        <v>3879</v>
      </c>
      <c r="I455" t="s">
        <v>3880</v>
      </c>
      <c r="J455" t="s">
        <v>3881</v>
      </c>
      <c r="K455" t="s">
        <v>47</v>
      </c>
      <c r="L455" t="s">
        <v>47</v>
      </c>
      <c r="M455" t="s">
        <v>47</v>
      </c>
      <c r="N455" t="s">
        <v>47</v>
      </c>
      <c r="O455" t="s">
        <v>47</v>
      </c>
      <c r="P455" t="s">
        <v>47</v>
      </c>
      <c r="Q455" t="s">
        <v>3882</v>
      </c>
      <c r="R455" t="s">
        <v>3883</v>
      </c>
      <c r="S455" s="28">
        <v>0.72702973433454798</v>
      </c>
      <c r="T455" s="28">
        <v>0.27297026566545202</v>
      </c>
      <c r="U455">
        <v>133</v>
      </c>
      <c r="V455">
        <v>118</v>
      </c>
      <c r="W455">
        <v>34</v>
      </c>
      <c r="X455" t="s">
        <v>1500</v>
      </c>
      <c r="Y455" t="s">
        <v>1095</v>
      </c>
      <c r="Z455" s="7" t="b">
        <f t="shared" si="104"/>
        <v>1</v>
      </c>
      <c r="AA455" s="8" t="b">
        <f t="shared" si="116"/>
        <v>1</v>
      </c>
      <c r="AB455" s="9" t="b">
        <f t="shared" si="117"/>
        <v>0</v>
      </c>
      <c r="AC455" s="10" t="b">
        <f t="shared" si="105"/>
        <v>1</v>
      </c>
      <c r="AD455" s="10" t="b">
        <f t="shared" si="106"/>
        <v>1</v>
      </c>
      <c r="AE455" s="10" t="b">
        <f t="shared" si="107"/>
        <v>1</v>
      </c>
      <c r="AF455" s="10" t="b">
        <f t="shared" si="108"/>
        <v>1</v>
      </c>
      <c r="AG455" s="10">
        <f t="shared" si="109"/>
        <v>1</v>
      </c>
      <c r="AH455" s="10">
        <f t="shared" si="110"/>
        <v>1</v>
      </c>
      <c r="AI455" s="11">
        <f t="shared" si="111"/>
        <v>1</v>
      </c>
      <c r="AJ455" s="11">
        <f t="shared" si="112"/>
        <v>1</v>
      </c>
      <c r="AK455" s="11">
        <f t="shared" si="113"/>
        <v>1</v>
      </c>
      <c r="AL455" s="11" t="b">
        <f t="shared" si="114"/>
        <v>1</v>
      </c>
      <c r="AM455" s="11">
        <f t="shared" si="115"/>
        <v>1</v>
      </c>
    </row>
    <row r="456" spans="1:39" x14ac:dyDescent="0.25">
      <c r="A456" s="12">
        <v>44550</v>
      </c>
      <c r="B456">
        <v>2022</v>
      </c>
      <c r="C456" t="s">
        <v>150</v>
      </c>
      <c r="D456" t="s">
        <v>141</v>
      </c>
      <c r="E456" t="s">
        <v>3820</v>
      </c>
      <c r="F456" t="s">
        <v>3863</v>
      </c>
      <c r="G456" t="s">
        <v>3884</v>
      </c>
      <c r="H456" t="s">
        <v>3885</v>
      </c>
      <c r="I456" t="s">
        <v>3886</v>
      </c>
      <c r="J456" t="s">
        <v>3887</v>
      </c>
      <c r="K456" t="s">
        <v>47</v>
      </c>
      <c r="L456" t="s">
        <v>47</v>
      </c>
      <c r="M456" t="s">
        <v>47</v>
      </c>
      <c r="N456" t="s">
        <v>47</v>
      </c>
      <c r="O456" t="s">
        <v>47</v>
      </c>
      <c r="P456" t="s">
        <v>47</v>
      </c>
      <c r="Q456" t="s">
        <v>3888</v>
      </c>
      <c r="R456" t="s">
        <v>3889</v>
      </c>
      <c r="S456" s="28">
        <v>0.90680656291409301</v>
      </c>
      <c r="T456" s="28">
        <v>9.3193437085907202E-2</v>
      </c>
      <c r="U456">
        <v>112</v>
      </c>
      <c r="V456">
        <v>102</v>
      </c>
      <c r="W456">
        <v>75</v>
      </c>
      <c r="X456" t="s">
        <v>1569</v>
      </c>
      <c r="Y456" t="s">
        <v>1782</v>
      </c>
      <c r="Z456" s="7" t="b">
        <f t="shared" si="104"/>
        <v>1</v>
      </c>
      <c r="AA456" s="8" t="b">
        <f t="shared" si="116"/>
        <v>1</v>
      </c>
      <c r="AB456" s="9" t="b">
        <f t="shared" si="117"/>
        <v>0</v>
      </c>
      <c r="AC456" s="10" t="b">
        <f t="shared" si="105"/>
        <v>1</v>
      </c>
      <c r="AD456" s="10" t="b">
        <f t="shared" si="106"/>
        <v>1</v>
      </c>
      <c r="AE456" s="10" t="b">
        <f t="shared" si="107"/>
        <v>1</v>
      </c>
      <c r="AF456" s="10" t="b">
        <f t="shared" si="108"/>
        <v>1</v>
      </c>
      <c r="AG456" s="10" t="b">
        <f t="shared" si="109"/>
        <v>1</v>
      </c>
      <c r="AH456" s="10" t="b">
        <f t="shared" si="110"/>
        <v>1</v>
      </c>
      <c r="AI456" s="11">
        <f t="shared" si="111"/>
        <v>1</v>
      </c>
      <c r="AJ456" s="11">
        <f t="shared" si="112"/>
        <v>1</v>
      </c>
      <c r="AK456" s="11">
        <f t="shared" si="113"/>
        <v>1</v>
      </c>
      <c r="AL456" s="11">
        <f t="shared" si="114"/>
        <v>1</v>
      </c>
      <c r="AM456" s="11">
        <f t="shared" si="115"/>
        <v>1</v>
      </c>
    </row>
    <row r="457" spans="1:39" x14ac:dyDescent="0.25">
      <c r="A457" s="12">
        <v>44550</v>
      </c>
      <c r="B457">
        <v>2022</v>
      </c>
      <c r="C457" t="s">
        <v>50</v>
      </c>
      <c r="D457" t="s">
        <v>170</v>
      </c>
      <c r="E457" t="s">
        <v>3803</v>
      </c>
      <c r="F457" t="s">
        <v>3838</v>
      </c>
      <c r="G457" t="s">
        <v>3890</v>
      </c>
      <c r="H457" t="s">
        <v>3891</v>
      </c>
      <c r="I457" t="s">
        <v>3892</v>
      </c>
      <c r="J457" t="s">
        <v>3893</v>
      </c>
      <c r="K457" t="s">
        <v>47</v>
      </c>
      <c r="L457" t="s">
        <v>47</v>
      </c>
      <c r="M457" t="s">
        <v>47</v>
      </c>
      <c r="N457" t="s">
        <v>47</v>
      </c>
      <c r="O457" t="s">
        <v>47</v>
      </c>
      <c r="P457" t="s">
        <v>47</v>
      </c>
      <c r="Q457" t="s">
        <v>3894</v>
      </c>
      <c r="R457" t="s">
        <v>3895</v>
      </c>
      <c r="S457" s="28">
        <v>0.83042763672778097</v>
      </c>
      <c r="T457" s="28">
        <v>0.169572363272219</v>
      </c>
      <c r="U457">
        <v>113</v>
      </c>
      <c r="V457">
        <v>98</v>
      </c>
      <c r="W457">
        <v>49</v>
      </c>
      <c r="X457" t="s">
        <v>1152</v>
      </c>
      <c r="Y457" t="s">
        <v>1433</v>
      </c>
      <c r="Z457" s="7" t="b">
        <f t="shared" si="104"/>
        <v>1</v>
      </c>
      <c r="AA457" s="8" t="b">
        <f t="shared" si="116"/>
        <v>1</v>
      </c>
      <c r="AB457" s="9" t="b">
        <f t="shared" si="117"/>
        <v>0</v>
      </c>
      <c r="AC457" s="10" t="b">
        <f t="shared" si="105"/>
        <v>1</v>
      </c>
      <c r="AD457" s="10" t="b">
        <f t="shared" si="106"/>
        <v>1</v>
      </c>
      <c r="AE457" s="10" t="b">
        <f t="shared" si="107"/>
        <v>1</v>
      </c>
      <c r="AF457" s="10" t="b">
        <f t="shared" si="108"/>
        <v>1</v>
      </c>
      <c r="AG457" s="10" t="b">
        <f t="shared" si="109"/>
        <v>1</v>
      </c>
      <c r="AH457" s="10" t="b">
        <f t="shared" si="110"/>
        <v>1</v>
      </c>
      <c r="AI457" s="11">
        <f t="shared" si="111"/>
        <v>1</v>
      </c>
      <c r="AJ457" s="11">
        <f t="shared" si="112"/>
        <v>1</v>
      </c>
      <c r="AK457" s="11">
        <f t="shared" si="113"/>
        <v>1</v>
      </c>
      <c r="AL457" s="11">
        <f t="shared" si="114"/>
        <v>1</v>
      </c>
      <c r="AM457" s="11">
        <f t="shared" si="115"/>
        <v>1</v>
      </c>
    </row>
    <row r="458" spans="1:39" x14ac:dyDescent="0.25">
      <c r="A458" s="12">
        <v>44550</v>
      </c>
      <c r="B458">
        <v>2022</v>
      </c>
      <c r="C458" t="s">
        <v>188</v>
      </c>
      <c r="D458" t="s">
        <v>140</v>
      </c>
      <c r="E458" t="s">
        <v>3815</v>
      </c>
      <c r="F458" t="s">
        <v>3839</v>
      </c>
      <c r="G458" t="s">
        <v>3896</v>
      </c>
      <c r="H458" t="s">
        <v>3897</v>
      </c>
      <c r="I458" t="s">
        <v>3898</v>
      </c>
      <c r="J458" t="s">
        <v>3899</v>
      </c>
      <c r="K458" t="s">
        <v>47</v>
      </c>
      <c r="L458" t="s">
        <v>47</v>
      </c>
      <c r="M458" t="s">
        <v>47</v>
      </c>
      <c r="N458" t="s">
        <v>47</v>
      </c>
      <c r="O458" t="s">
        <v>47</v>
      </c>
      <c r="P458" t="s">
        <v>47</v>
      </c>
      <c r="Q458" t="s">
        <v>3900</v>
      </c>
      <c r="R458" t="s">
        <v>3901</v>
      </c>
      <c r="S458" s="28">
        <v>0.72825452875906704</v>
      </c>
      <c r="T458" s="28">
        <v>0.27174547124093301</v>
      </c>
      <c r="U458">
        <v>92</v>
      </c>
      <c r="V458">
        <v>116</v>
      </c>
      <c r="W458">
        <v>56</v>
      </c>
      <c r="X458" t="s">
        <v>1782</v>
      </c>
      <c r="Y458" t="s">
        <v>1576</v>
      </c>
      <c r="Z458" s="7" t="b">
        <f t="shared" si="104"/>
        <v>0</v>
      </c>
      <c r="AA458" s="8" t="b">
        <f t="shared" si="116"/>
        <v>1</v>
      </c>
      <c r="AB458" s="9" t="b">
        <f t="shared" si="117"/>
        <v>0</v>
      </c>
      <c r="AC458" s="10" t="b">
        <f t="shared" si="105"/>
        <v>0</v>
      </c>
      <c r="AD458" s="10" t="b">
        <f t="shared" si="106"/>
        <v>0</v>
      </c>
      <c r="AE458" s="10" t="b">
        <f t="shared" si="107"/>
        <v>0</v>
      </c>
      <c r="AF458" s="10" t="b">
        <f t="shared" si="108"/>
        <v>0</v>
      </c>
      <c r="AG458" s="10">
        <f t="shared" si="109"/>
        <v>0</v>
      </c>
      <c r="AH458" s="10">
        <f t="shared" si="110"/>
        <v>0</v>
      </c>
      <c r="AI458" s="11">
        <f t="shared" si="111"/>
        <v>0</v>
      </c>
      <c r="AJ458" s="11">
        <f t="shared" si="112"/>
        <v>0</v>
      </c>
      <c r="AK458" s="11">
        <f t="shared" si="113"/>
        <v>0</v>
      </c>
      <c r="AL458" s="11" t="b">
        <f t="shared" si="114"/>
        <v>0</v>
      </c>
      <c r="AM458" s="11">
        <f t="shared" si="115"/>
        <v>0</v>
      </c>
    </row>
    <row r="459" spans="1:39" x14ac:dyDescent="0.25">
      <c r="A459" s="12">
        <v>44551</v>
      </c>
      <c r="B459">
        <v>2022</v>
      </c>
      <c r="C459" t="s">
        <v>110</v>
      </c>
      <c r="D459" t="s">
        <v>70</v>
      </c>
      <c r="E459" t="s">
        <v>3845</v>
      </c>
      <c r="F459" t="s">
        <v>3718</v>
      </c>
      <c r="G459" t="s">
        <v>3902</v>
      </c>
      <c r="H459" t="s">
        <v>3903</v>
      </c>
      <c r="I459" t="s">
        <v>3904</v>
      </c>
      <c r="J459" t="s">
        <v>3905</v>
      </c>
      <c r="K459" t="s">
        <v>47</v>
      </c>
      <c r="L459" t="s">
        <v>47</v>
      </c>
      <c r="M459" t="s">
        <v>47</v>
      </c>
      <c r="N459" t="s">
        <v>47</v>
      </c>
      <c r="O459" t="s">
        <v>47</v>
      </c>
      <c r="P459" t="s">
        <v>47</v>
      </c>
      <c r="Q459" t="s">
        <v>3906</v>
      </c>
      <c r="R459" t="s">
        <v>3907</v>
      </c>
      <c r="S459" s="28">
        <v>0.39579709873451102</v>
      </c>
      <c r="T459" s="28">
        <v>0.60420290126548903</v>
      </c>
      <c r="U459">
        <v>125</v>
      </c>
      <c r="V459">
        <v>96</v>
      </c>
      <c r="W459">
        <v>39</v>
      </c>
      <c r="X459" t="s">
        <v>1825</v>
      </c>
      <c r="Y459" t="s">
        <v>1074</v>
      </c>
      <c r="Z459" s="7" t="b">
        <f t="shared" si="104"/>
        <v>1</v>
      </c>
      <c r="AA459" s="8" t="b">
        <f t="shared" si="116"/>
        <v>0</v>
      </c>
      <c r="AB459" s="9" t="b">
        <f t="shared" si="117"/>
        <v>1</v>
      </c>
      <c r="AC459" s="10" t="b">
        <f t="shared" si="105"/>
        <v>0</v>
      </c>
      <c r="AD459" s="10" t="b">
        <f t="shared" si="106"/>
        <v>0</v>
      </c>
      <c r="AE459" s="10">
        <f t="shared" si="107"/>
        <v>0</v>
      </c>
      <c r="AF459" s="10">
        <f t="shared" si="108"/>
        <v>0</v>
      </c>
      <c r="AG459" s="10">
        <f t="shared" si="109"/>
        <v>0</v>
      </c>
      <c r="AH459" s="10">
        <f t="shared" si="110"/>
        <v>0</v>
      </c>
      <c r="AI459" s="11">
        <f t="shared" si="111"/>
        <v>0</v>
      </c>
      <c r="AJ459" s="11" t="b">
        <f t="shared" si="112"/>
        <v>0</v>
      </c>
      <c r="AK459" s="11">
        <f t="shared" si="113"/>
        <v>0</v>
      </c>
      <c r="AL459" s="11">
        <f t="shared" si="114"/>
        <v>0</v>
      </c>
      <c r="AM459" s="11">
        <f t="shared" si="115"/>
        <v>0</v>
      </c>
    </row>
    <row r="460" spans="1:39" x14ac:dyDescent="0.25">
      <c r="A460" s="12">
        <v>44551</v>
      </c>
      <c r="B460">
        <v>2022</v>
      </c>
      <c r="C460" t="s">
        <v>121</v>
      </c>
      <c r="D460" t="s">
        <v>60</v>
      </c>
      <c r="E460" t="s">
        <v>3797</v>
      </c>
      <c r="F460" t="s">
        <v>3844</v>
      </c>
      <c r="G460" t="s">
        <v>3908</v>
      </c>
      <c r="H460" t="s">
        <v>3909</v>
      </c>
      <c r="I460" t="s">
        <v>3910</v>
      </c>
      <c r="J460" t="s">
        <v>3911</v>
      </c>
      <c r="K460" t="s">
        <v>47</v>
      </c>
      <c r="L460" t="s">
        <v>47</v>
      </c>
      <c r="M460" t="s">
        <v>47</v>
      </c>
      <c r="N460" t="s">
        <v>47</v>
      </c>
      <c r="O460" t="s">
        <v>47</v>
      </c>
      <c r="P460" t="s">
        <v>47</v>
      </c>
      <c r="Q460" t="s">
        <v>3912</v>
      </c>
      <c r="R460" t="s">
        <v>3913</v>
      </c>
      <c r="S460" s="28">
        <v>0.83834658147755903</v>
      </c>
      <c r="T460" s="28">
        <v>0.161653418522441</v>
      </c>
      <c r="U460">
        <v>105</v>
      </c>
      <c r="V460">
        <v>91</v>
      </c>
      <c r="W460">
        <v>7</v>
      </c>
      <c r="X460" t="s">
        <v>1453</v>
      </c>
      <c r="Y460" t="s">
        <v>1152</v>
      </c>
      <c r="Z460" s="7" t="b">
        <f t="shared" si="104"/>
        <v>1</v>
      </c>
      <c r="AA460" s="8" t="b">
        <f t="shared" si="116"/>
        <v>1</v>
      </c>
      <c r="AB460" s="9" t="b">
        <f t="shared" si="117"/>
        <v>0</v>
      </c>
      <c r="AC460" s="10" t="b">
        <f t="shared" si="105"/>
        <v>1</v>
      </c>
      <c r="AD460" s="10" t="b">
        <f t="shared" si="106"/>
        <v>1</v>
      </c>
      <c r="AE460" s="10" t="b">
        <f t="shared" si="107"/>
        <v>1</v>
      </c>
      <c r="AF460" s="10" t="b">
        <f t="shared" si="108"/>
        <v>1</v>
      </c>
      <c r="AG460" s="10" t="b">
        <f t="shared" si="109"/>
        <v>1</v>
      </c>
      <c r="AH460" s="10" t="b">
        <f t="shared" si="110"/>
        <v>1</v>
      </c>
      <c r="AI460" s="11">
        <f t="shared" si="111"/>
        <v>1</v>
      </c>
      <c r="AJ460" s="11">
        <f t="shared" si="112"/>
        <v>1</v>
      </c>
      <c r="AK460" s="11">
        <f t="shared" si="113"/>
        <v>1</v>
      </c>
      <c r="AL460" s="11">
        <f t="shared" si="114"/>
        <v>1</v>
      </c>
      <c r="AM460" s="11">
        <f t="shared" si="115"/>
        <v>1</v>
      </c>
    </row>
    <row r="461" spans="1:39" x14ac:dyDescent="0.25">
      <c r="A461" s="12">
        <v>44551</v>
      </c>
      <c r="B461">
        <v>2022</v>
      </c>
      <c r="C461" t="s">
        <v>91</v>
      </c>
      <c r="D461" t="s">
        <v>171</v>
      </c>
      <c r="E461" t="s">
        <v>3760</v>
      </c>
      <c r="F461" t="s">
        <v>3833</v>
      </c>
      <c r="G461" t="s">
        <v>3914</v>
      </c>
      <c r="H461" t="s">
        <v>3915</v>
      </c>
      <c r="I461" t="s">
        <v>3916</v>
      </c>
      <c r="J461" t="s">
        <v>3917</v>
      </c>
      <c r="K461" t="s">
        <v>47</v>
      </c>
      <c r="L461" t="s">
        <v>47</v>
      </c>
      <c r="M461" t="s">
        <v>47</v>
      </c>
      <c r="N461" t="s">
        <v>47</v>
      </c>
      <c r="O461" t="s">
        <v>47</v>
      </c>
      <c r="P461" t="s">
        <v>47</v>
      </c>
      <c r="Q461" t="s">
        <v>3918</v>
      </c>
      <c r="R461" t="s">
        <v>3919</v>
      </c>
      <c r="S461" s="28">
        <v>0.59588024626338398</v>
      </c>
      <c r="T461" s="28">
        <v>0.40411975373661602</v>
      </c>
      <c r="U461">
        <v>111</v>
      </c>
      <c r="V461">
        <v>97</v>
      </c>
      <c r="W461">
        <v>35</v>
      </c>
      <c r="X461" t="s">
        <v>1413</v>
      </c>
      <c r="Y461" t="s">
        <v>1198</v>
      </c>
      <c r="Z461" s="7" t="b">
        <f t="shared" si="104"/>
        <v>1</v>
      </c>
      <c r="AA461" s="8" t="b">
        <f t="shared" si="116"/>
        <v>1</v>
      </c>
      <c r="AB461" s="9" t="b">
        <f t="shared" si="117"/>
        <v>0</v>
      </c>
      <c r="AC461" s="10" t="b">
        <f t="shared" si="105"/>
        <v>1</v>
      </c>
      <c r="AD461" s="10">
        <f t="shared" si="106"/>
        <v>1</v>
      </c>
      <c r="AE461" s="10">
        <f t="shared" si="107"/>
        <v>1</v>
      </c>
      <c r="AF461" s="10">
        <f t="shared" si="108"/>
        <v>1</v>
      </c>
      <c r="AG461" s="10">
        <f t="shared" si="109"/>
        <v>1</v>
      </c>
      <c r="AH461" s="10">
        <f t="shared" si="110"/>
        <v>1</v>
      </c>
      <c r="AI461" s="11" t="b">
        <f t="shared" si="111"/>
        <v>1</v>
      </c>
      <c r="AJ461" s="11">
        <f t="shared" si="112"/>
        <v>1</v>
      </c>
      <c r="AK461" s="11">
        <f t="shared" si="113"/>
        <v>1</v>
      </c>
      <c r="AL461" s="11">
        <f t="shared" si="114"/>
        <v>1</v>
      </c>
      <c r="AM461" s="11">
        <f t="shared" si="115"/>
        <v>1</v>
      </c>
    </row>
    <row r="462" spans="1:39" x14ac:dyDescent="0.25">
      <c r="A462" s="12">
        <v>44551</v>
      </c>
      <c r="B462">
        <v>2022</v>
      </c>
      <c r="C462" t="s">
        <v>161</v>
      </c>
      <c r="D462" t="s">
        <v>130</v>
      </c>
      <c r="E462" t="s">
        <v>3857</v>
      </c>
      <c r="F462" t="s">
        <v>3856</v>
      </c>
      <c r="G462" t="s">
        <v>3920</v>
      </c>
      <c r="H462" t="s">
        <v>3921</v>
      </c>
      <c r="I462" t="s">
        <v>3922</v>
      </c>
      <c r="J462" t="s">
        <v>3923</v>
      </c>
      <c r="K462" t="s">
        <v>47</v>
      </c>
      <c r="L462" t="s">
        <v>47</v>
      </c>
      <c r="M462" t="s">
        <v>47</v>
      </c>
      <c r="N462" t="s">
        <v>47</v>
      </c>
      <c r="O462" t="s">
        <v>47</v>
      </c>
      <c r="P462" t="s">
        <v>47</v>
      </c>
      <c r="Q462" t="s">
        <v>3924</v>
      </c>
      <c r="R462" t="s">
        <v>3925</v>
      </c>
      <c r="S462" s="28">
        <v>0.67652226706133101</v>
      </c>
      <c r="T462" s="28">
        <v>0.32347773293866899</v>
      </c>
      <c r="U462">
        <v>114</v>
      </c>
      <c r="V462">
        <v>102</v>
      </c>
      <c r="W462">
        <v>29</v>
      </c>
      <c r="X462" t="s">
        <v>1544</v>
      </c>
      <c r="Y462" t="s">
        <v>1198</v>
      </c>
      <c r="Z462" s="7" t="b">
        <f t="shared" si="104"/>
        <v>1</v>
      </c>
      <c r="AA462" s="8" t="b">
        <f t="shared" si="116"/>
        <v>1</v>
      </c>
      <c r="AB462" s="9" t="b">
        <f t="shared" si="117"/>
        <v>0</v>
      </c>
      <c r="AC462" s="10" t="b">
        <f t="shared" si="105"/>
        <v>1</v>
      </c>
      <c r="AD462" s="10" t="b">
        <f t="shared" si="106"/>
        <v>1</v>
      </c>
      <c r="AE462" s="10" t="b">
        <f t="shared" si="107"/>
        <v>1</v>
      </c>
      <c r="AF462" s="10">
        <f t="shared" si="108"/>
        <v>1</v>
      </c>
      <c r="AG462" s="10">
        <f t="shared" si="109"/>
        <v>1</v>
      </c>
      <c r="AH462" s="10">
        <f t="shared" si="110"/>
        <v>1</v>
      </c>
      <c r="AI462" s="11">
        <f t="shared" si="111"/>
        <v>1</v>
      </c>
      <c r="AJ462" s="11">
        <f t="shared" si="112"/>
        <v>1</v>
      </c>
      <c r="AK462" s="11" t="b">
        <f t="shared" si="113"/>
        <v>1</v>
      </c>
      <c r="AL462" s="11">
        <f t="shared" si="114"/>
        <v>1</v>
      </c>
      <c r="AM462" s="11">
        <f t="shared" si="115"/>
        <v>1</v>
      </c>
    </row>
    <row r="463" spans="1:39" x14ac:dyDescent="0.25">
      <c r="A463" s="12">
        <v>44551</v>
      </c>
      <c r="B463">
        <v>2022</v>
      </c>
      <c r="C463" t="s">
        <v>51</v>
      </c>
      <c r="D463" t="s">
        <v>160</v>
      </c>
      <c r="E463" t="s">
        <v>3851</v>
      </c>
      <c r="F463" t="s">
        <v>3862</v>
      </c>
      <c r="G463" t="s">
        <v>3926</v>
      </c>
      <c r="H463" t="s">
        <v>3927</v>
      </c>
      <c r="I463" t="s">
        <v>3928</v>
      </c>
      <c r="J463" t="s">
        <v>3929</v>
      </c>
      <c r="K463" t="s">
        <v>47</v>
      </c>
      <c r="L463" t="s">
        <v>47</v>
      </c>
      <c r="M463" t="s">
        <v>47</v>
      </c>
      <c r="N463" t="s">
        <v>47</v>
      </c>
      <c r="O463" t="s">
        <v>47</v>
      </c>
      <c r="P463" t="s">
        <v>47</v>
      </c>
      <c r="Q463" t="s">
        <v>3930</v>
      </c>
      <c r="R463" t="s">
        <v>3931</v>
      </c>
      <c r="S463" s="28">
        <v>0.16455391326685501</v>
      </c>
      <c r="T463" s="28">
        <v>0.83544608673314502</v>
      </c>
      <c r="U463">
        <v>90</v>
      </c>
      <c r="V463">
        <v>108</v>
      </c>
      <c r="W463">
        <v>34</v>
      </c>
      <c r="X463" t="s">
        <v>1226</v>
      </c>
      <c r="Y463" t="s">
        <v>1197</v>
      </c>
      <c r="Z463" s="7" t="b">
        <f t="shared" si="104"/>
        <v>0</v>
      </c>
      <c r="AA463" s="8" t="b">
        <f t="shared" si="116"/>
        <v>0</v>
      </c>
      <c r="AB463" s="9" t="b">
        <f t="shared" si="117"/>
        <v>1</v>
      </c>
      <c r="AC463" s="10" t="b">
        <f t="shared" si="105"/>
        <v>1</v>
      </c>
      <c r="AD463" s="10" t="b">
        <f t="shared" si="106"/>
        <v>1</v>
      </c>
      <c r="AE463" s="10" t="b">
        <f t="shared" si="107"/>
        <v>1</v>
      </c>
      <c r="AF463" s="10" t="b">
        <f t="shared" si="108"/>
        <v>1</v>
      </c>
      <c r="AG463" s="10" t="b">
        <f t="shared" si="109"/>
        <v>1</v>
      </c>
      <c r="AH463" s="10" t="b">
        <f t="shared" si="110"/>
        <v>1</v>
      </c>
      <c r="AI463" s="11">
        <f t="shared" si="111"/>
        <v>1</v>
      </c>
      <c r="AJ463" s="11">
        <f t="shared" si="112"/>
        <v>1</v>
      </c>
      <c r="AK463" s="11">
        <f t="shared" si="113"/>
        <v>1</v>
      </c>
      <c r="AL463" s="11">
        <f t="shared" si="114"/>
        <v>1</v>
      </c>
      <c r="AM463" s="11">
        <f t="shared" si="115"/>
        <v>1</v>
      </c>
    </row>
    <row r="464" spans="1:39" x14ac:dyDescent="0.25">
      <c r="A464" s="12">
        <v>44552</v>
      </c>
      <c r="B464">
        <v>2022</v>
      </c>
      <c r="C464" t="s">
        <v>100</v>
      </c>
      <c r="D464" t="s">
        <v>61</v>
      </c>
      <c r="E464" t="s">
        <v>3748</v>
      </c>
      <c r="F464" t="s">
        <v>3809</v>
      </c>
      <c r="G464" t="s">
        <v>3932</v>
      </c>
      <c r="H464" t="s">
        <v>3933</v>
      </c>
      <c r="I464" t="s">
        <v>3934</v>
      </c>
      <c r="J464" t="s">
        <v>3935</v>
      </c>
      <c r="K464" t="s">
        <v>47</v>
      </c>
      <c r="L464" t="s">
        <v>47</v>
      </c>
      <c r="M464" t="s">
        <v>47</v>
      </c>
      <c r="N464" t="s">
        <v>47</v>
      </c>
      <c r="O464" t="s">
        <v>47</v>
      </c>
      <c r="P464" t="s">
        <v>47</v>
      </c>
      <c r="Q464" t="s">
        <v>3936</v>
      </c>
      <c r="R464" t="s">
        <v>3937</v>
      </c>
      <c r="S464" s="28">
        <v>0.901374892043176</v>
      </c>
      <c r="T464" s="28">
        <v>9.8625107956823693E-2</v>
      </c>
      <c r="U464">
        <v>98</v>
      </c>
      <c r="V464">
        <v>104</v>
      </c>
      <c r="W464">
        <v>3</v>
      </c>
      <c r="X464" t="s">
        <v>1280</v>
      </c>
      <c r="Y464" t="s">
        <v>1280</v>
      </c>
      <c r="Z464" s="7" t="b">
        <f t="shared" si="104"/>
        <v>0</v>
      </c>
      <c r="AA464" s="8" t="b">
        <f t="shared" si="116"/>
        <v>1</v>
      </c>
      <c r="AB464" s="9" t="b">
        <f t="shared" si="117"/>
        <v>0</v>
      </c>
      <c r="AC464" s="10" t="b">
        <f t="shared" si="105"/>
        <v>0</v>
      </c>
      <c r="AD464" s="10" t="b">
        <f t="shared" si="106"/>
        <v>0</v>
      </c>
      <c r="AE464" s="10" t="b">
        <f t="shared" si="107"/>
        <v>0</v>
      </c>
      <c r="AF464" s="10" t="b">
        <f t="shared" si="108"/>
        <v>0</v>
      </c>
      <c r="AG464" s="10" t="b">
        <f t="shared" si="109"/>
        <v>0</v>
      </c>
      <c r="AH464" s="10" t="b">
        <f t="shared" si="110"/>
        <v>0</v>
      </c>
      <c r="AI464" s="11">
        <f t="shared" si="111"/>
        <v>0</v>
      </c>
      <c r="AJ464" s="11">
        <f t="shared" si="112"/>
        <v>0</v>
      </c>
      <c r="AK464" s="11">
        <f t="shared" si="113"/>
        <v>0</v>
      </c>
      <c r="AL464" s="11">
        <f t="shared" si="114"/>
        <v>0</v>
      </c>
      <c r="AM464" s="11">
        <f t="shared" si="115"/>
        <v>0</v>
      </c>
    </row>
    <row r="465" spans="1:39" x14ac:dyDescent="0.25">
      <c r="A465" s="12">
        <v>44552</v>
      </c>
      <c r="B465">
        <v>2022</v>
      </c>
      <c r="C465" t="s">
        <v>39</v>
      </c>
      <c r="D465" t="s">
        <v>81</v>
      </c>
      <c r="E465" t="s">
        <v>3868</v>
      </c>
      <c r="F465" t="s">
        <v>3827</v>
      </c>
      <c r="G465" t="s">
        <v>3938</v>
      </c>
      <c r="H465" t="s">
        <v>3939</v>
      </c>
      <c r="I465" t="s">
        <v>3940</v>
      </c>
      <c r="J465" t="s">
        <v>3941</v>
      </c>
      <c r="K465" t="s">
        <v>47</v>
      </c>
      <c r="L465" t="s">
        <v>47</v>
      </c>
      <c r="M465" t="s">
        <v>47</v>
      </c>
      <c r="N465" t="s">
        <v>47</v>
      </c>
      <c r="O465" t="s">
        <v>47</v>
      </c>
      <c r="P465" t="s">
        <v>47</v>
      </c>
      <c r="Q465" t="s">
        <v>3942</v>
      </c>
      <c r="R465" t="s">
        <v>3943</v>
      </c>
      <c r="S465" s="28">
        <v>0.84471464200984503</v>
      </c>
      <c r="T465" s="28">
        <v>0.155285357990155</v>
      </c>
      <c r="U465">
        <v>111</v>
      </c>
      <c r="V465">
        <v>101</v>
      </c>
      <c r="W465">
        <v>37</v>
      </c>
      <c r="X465" t="s">
        <v>1323</v>
      </c>
      <c r="Y465" t="s">
        <v>1478</v>
      </c>
      <c r="Z465" s="7" t="b">
        <f t="shared" si="104"/>
        <v>1</v>
      </c>
      <c r="AA465" s="8" t="b">
        <f t="shared" si="116"/>
        <v>1</v>
      </c>
      <c r="AB465" s="9" t="b">
        <f t="shared" si="117"/>
        <v>0</v>
      </c>
      <c r="AC465" s="10" t="b">
        <f t="shared" si="105"/>
        <v>1</v>
      </c>
      <c r="AD465" s="10" t="b">
        <f t="shared" si="106"/>
        <v>1</v>
      </c>
      <c r="AE465" s="10" t="b">
        <f t="shared" si="107"/>
        <v>1</v>
      </c>
      <c r="AF465" s="10" t="b">
        <f t="shared" si="108"/>
        <v>1</v>
      </c>
      <c r="AG465" s="10" t="b">
        <f t="shared" si="109"/>
        <v>1</v>
      </c>
      <c r="AH465" s="10" t="b">
        <f t="shared" si="110"/>
        <v>1</v>
      </c>
      <c r="AI465" s="11">
        <f t="shared" si="111"/>
        <v>1</v>
      </c>
      <c r="AJ465" s="11">
        <f t="shared" si="112"/>
        <v>1</v>
      </c>
      <c r="AK465" s="11">
        <f t="shared" si="113"/>
        <v>1</v>
      </c>
      <c r="AL465" s="11">
        <f t="shared" si="114"/>
        <v>1</v>
      </c>
      <c r="AM465" s="11">
        <f t="shared" si="115"/>
        <v>1</v>
      </c>
    </row>
    <row r="466" spans="1:39" x14ac:dyDescent="0.25">
      <c r="A466" s="12">
        <v>44552</v>
      </c>
      <c r="B466">
        <v>2022</v>
      </c>
      <c r="C466" t="s">
        <v>131</v>
      </c>
      <c r="D466" t="s">
        <v>151</v>
      </c>
      <c r="E466" t="s">
        <v>3875</v>
      </c>
      <c r="F466" t="s">
        <v>3749</v>
      </c>
      <c r="G466" t="s">
        <v>3944</v>
      </c>
      <c r="H466" t="s">
        <v>3945</v>
      </c>
      <c r="I466" t="s">
        <v>3946</v>
      </c>
      <c r="J466" t="s">
        <v>3947</v>
      </c>
      <c r="K466" t="s">
        <v>47</v>
      </c>
      <c r="L466" t="s">
        <v>47</v>
      </c>
      <c r="M466" t="s">
        <v>47</v>
      </c>
      <c r="N466" t="s">
        <v>47</v>
      </c>
      <c r="O466" t="s">
        <v>47</v>
      </c>
      <c r="P466" t="s">
        <v>47</v>
      </c>
      <c r="Q466" t="s">
        <v>3948</v>
      </c>
      <c r="R466" t="s">
        <v>3949</v>
      </c>
      <c r="S466" s="28">
        <v>0.28632229082423299</v>
      </c>
      <c r="T466" s="28">
        <v>0.71367770917576701</v>
      </c>
      <c r="U466">
        <v>108</v>
      </c>
      <c r="V466">
        <v>94</v>
      </c>
      <c r="W466">
        <v>14</v>
      </c>
      <c r="X466" t="s">
        <v>1453</v>
      </c>
      <c r="Y466" t="s">
        <v>1132</v>
      </c>
      <c r="Z466" s="7" t="b">
        <f t="shared" si="104"/>
        <v>1</v>
      </c>
      <c r="AA466" s="8" t="b">
        <f t="shared" si="116"/>
        <v>0</v>
      </c>
      <c r="AB466" s="9" t="b">
        <f t="shared" si="117"/>
        <v>1</v>
      </c>
      <c r="AC466" s="10" t="b">
        <f t="shared" si="105"/>
        <v>0</v>
      </c>
      <c r="AD466" s="10" t="b">
        <f t="shared" si="106"/>
        <v>0</v>
      </c>
      <c r="AE466" s="10" t="b">
        <f t="shared" si="107"/>
        <v>0</v>
      </c>
      <c r="AF466" s="10" t="b">
        <f t="shared" si="108"/>
        <v>0</v>
      </c>
      <c r="AG466" s="10">
        <f t="shared" si="109"/>
        <v>0</v>
      </c>
      <c r="AH466" s="10">
        <f t="shared" si="110"/>
        <v>0</v>
      </c>
      <c r="AI466" s="11">
        <f t="shared" si="111"/>
        <v>0</v>
      </c>
      <c r="AJ466" s="11">
        <f t="shared" si="112"/>
        <v>0</v>
      </c>
      <c r="AK466" s="11">
        <f t="shared" si="113"/>
        <v>0</v>
      </c>
      <c r="AL466" s="11" t="b">
        <f t="shared" si="114"/>
        <v>0</v>
      </c>
      <c r="AM466" s="11">
        <f t="shared" si="115"/>
        <v>0</v>
      </c>
    </row>
    <row r="467" spans="1:39" x14ac:dyDescent="0.25">
      <c r="A467" s="12">
        <v>44552</v>
      </c>
      <c r="B467">
        <v>2022</v>
      </c>
      <c r="C467" t="s">
        <v>180</v>
      </c>
      <c r="D467" t="s">
        <v>101</v>
      </c>
      <c r="E467" t="s">
        <v>3826</v>
      </c>
      <c r="F467" t="s">
        <v>3881</v>
      </c>
      <c r="G467" t="s">
        <v>3950</v>
      </c>
      <c r="H467" t="s">
        <v>3951</v>
      </c>
      <c r="I467" t="s">
        <v>3952</v>
      </c>
      <c r="J467" t="s">
        <v>3953</v>
      </c>
      <c r="K467" t="s">
        <v>47</v>
      </c>
      <c r="L467" t="s">
        <v>47</v>
      </c>
      <c r="M467" t="s">
        <v>47</v>
      </c>
      <c r="N467" t="s">
        <v>47</v>
      </c>
      <c r="O467" t="s">
        <v>47</v>
      </c>
      <c r="P467" t="s">
        <v>47</v>
      </c>
      <c r="Q467" t="s">
        <v>3954</v>
      </c>
      <c r="R467" t="s">
        <v>3955</v>
      </c>
      <c r="S467" s="28">
        <v>0.74308399530613101</v>
      </c>
      <c r="T467" s="28">
        <v>0.25691600469386899</v>
      </c>
      <c r="U467">
        <v>126</v>
      </c>
      <c r="V467">
        <v>106</v>
      </c>
      <c r="W467">
        <v>24</v>
      </c>
      <c r="X467" t="s">
        <v>1453</v>
      </c>
      <c r="Y467" t="s">
        <v>1064</v>
      </c>
      <c r="Z467" s="7" t="b">
        <f t="shared" si="104"/>
        <v>1</v>
      </c>
      <c r="AA467" s="8" t="b">
        <f t="shared" si="116"/>
        <v>1</v>
      </c>
      <c r="AB467" s="9" t="b">
        <f t="shared" si="117"/>
        <v>0</v>
      </c>
      <c r="AC467" s="10" t="b">
        <f t="shared" si="105"/>
        <v>1</v>
      </c>
      <c r="AD467" s="10" t="b">
        <f t="shared" si="106"/>
        <v>1</v>
      </c>
      <c r="AE467" s="10" t="b">
        <f t="shared" si="107"/>
        <v>1</v>
      </c>
      <c r="AF467" s="10" t="b">
        <f t="shared" si="108"/>
        <v>1</v>
      </c>
      <c r="AG467" s="10">
        <f t="shared" si="109"/>
        <v>1</v>
      </c>
      <c r="AH467" s="10">
        <f t="shared" si="110"/>
        <v>1</v>
      </c>
      <c r="AI467" s="11">
        <f t="shared" si="111"/>
        <v>1</v>
      </c>
      <c r="AJ467" s="11">
        <f t="shared" si="112"/>
        <v>1</v>
      </c>
      <c r="AK467" s="11">
        <f t="shared" si="113"/>
        <v>1</v>
      </c>
      <c r="AL467" s="11" t="b">
        <f t="shared" si="114"/>
        <v>1</v>
      </c>
      <c r="AM467" s="11">
        <f t="shared" si="115"/>
        <v>1</v>
      </c>
    </row>
    <row r="468" spans="1:39" x14ac:dyDescent="0.25">
      <c r="A468" s="12">
        <v>44552</v>
      </c>
      <c r="B468">
        <v>2022</v>
      </c>
      <c r="C468" t="s">
        <v>170</v>
      </c>
      <c r="D468" t="s">
        <v>188</v>
      </c>
      <c r="E468" t="s">
        <v>3893</v>
      </c>
      <c r="F468" t="s">
        <v>3898</v>
      </c>
      <c r="G468" t="s">
        <v>3956</v>
      </c>
      <c r="H468" t="s">
        <v>3957</v>
      </c>
      <c r="I468" t="s">
        <v>3958</v>
      </c>
      <c r="J468" t="s">
        <v>3959</v>
      </c>
      <c r="K468" t="s">
        <v>47</v>
      </c>
      <c r="L468" t="s">
        <v>47</v>
      </c>
      <c r="M468" t="s">
        <v>47</v>
      </c>
      <c r="N468" t="s">
        <v>47</v>
      </c>
      <c r="O468" t="s">
        <v>47</v>
      </c>
      <c r="P468" t="s">
        <v>47</v>
      </c>
      <c r="Q468" t="s">
        <v>3960</v>
      </c>
      <c r="R468" t="s">
        <v>3961</v>
      </c>
      <c r="S468" s="28">
        <v>0.54569376946217996</v>
      </c>
      <c r="T468" s="28">
        <v>0.45430623053781999</v>
      </c>
      <c r="U468">
        <v>89</v>
      </c>
      <c r="V468">
        <v>105</v>
      </c>
      <c r="W468">
        <v>29</v>
      </c>
      <c r="X468" t="s">
        <v>1084</v>
      </c>
      <c r="Y468" t="s">
        <v>1273</v>
      </c>
      <c r="Z468" s="7" t="b">
        <f t="shared" si="104"/>
        <v>0</v>
      </c>
      <c r="AA468" s="8" t="b">
        <f t="shared" si="116"/>
        <v>1</v>
      </c>
      <c r="AB468" s="9" t="b">
        <f t="shared" si="117"/>
        <v>0</v>
      </c>
      <c r="AC468" s="10" t="b">
        <f t="shared" si="105"/>
        <v>0</v>
      </c>
      <c r="AD468" s="10">
        <f t="shared" si="106"/>
        <v>0</v>
      </c>
      <c r="AE468" s="10">
        <f t="shared" si="107"/>
        <v>0</v>
      </c>
      <c r="AF468" s="10">
        <f t="shared" si="108"/>
        <v>0</v>
      </c>
      <c r="AG468" s="10">
        <f t="shared" si="109"/>
        <v>0</v>
      </c>
      <c r="AH468" s="10">
        <f t="shared" si="110"/>
        <v>0</v>
      </c>
      <c r="AI468" s="11" t="b">
        <f t="shared" si="111"/>
        <v>0</v>
      </c>
      <c r="AJ468" s="11">
        <f t="shared" si="112"/>
        <v>0</v>
      </c>
      <c r="AK468" s="11">
        <f t="shared" si="113"/>
        <v>0</v>
      </c>
      <c r="AL468" s="11">
        <f t="shared" si="114"/>
        <v>0</v>
      </c>
      <c r="AM468" s="11">
        <f t="shared" si="115"/>
        <v>0</v>
      </c>
    </row>
    <row r="469" spans="1:39" x14ac:dyDescent="0.25">
      <c r="A469" s="12">
        <v>44553</v>
      </c>
      <c r="B469">
        <v>2022</v>
      </c>
      <c r="C469" t="s">
        <v>61</v>
      </c>
      <c r="D469" t="s">
        <v>91</v>
      </c>
      <c r="E469" t="s">
        <v>3935</v>
      </c>
      <c r="F469" t="s">
        <v>3916</v>
      </c>
      <c r="G469" t="s">
        <v>3962</v>
      </c>
      <c r="H469" t="s">
        <v>3963</v>
      </c>
      <c r="I469" t="s">
        <v>3964</v>
      </c>
      <c r="J469" t="s">
        <v>3965</v>
      </c>
      <c r="K469" t="s">
        <v>47</v>
      </c>
      <c r="L469" t="s">
        <v>47</v>
      </c>
      <c r="M469" t="s">
        <v>47</v>
      </c>
      <c r="N469" t="s">
        <v>47</v>
      </c>
      <c r="O469" t="s">
        <v>47</v>
      </c>
      <c r="P469" t="s">
        <v>47</v>
      </c>
      <c r="Q469" t="s">
        <v>3966</v>
      </c>
      <c r="R469" t="s">
        <v>3967</v>
      </c>
      <c r="S469" s="28">
        <v>0.34342654945444001</v>
      </c>
      <c r="T469" s="28">
        <v>0.65657345054556004</v>
      </c>
      <c r="U469">
        <v>104</v>
      </c>
      <c r="V469">
        <v>110</v>
      </c>
      <c r="W469">
        <v>2</v>
      </c>
      <c r="X469" t="s">
        <v>1132</v>
      </c>
      <c r="Y469" t="s">
        <v>1394</v>
      </c>
      <c r="Z469" s="7" t="b">
        <f t="shared" si="104"/>
        <v>0</v>
      </c>
      <c r="AA469" s="8" t="b">
        <f t="shared" si="116"/>
        <v>0</v>
      </c>
      <c r="AB469" s="9" t="b">
        <f t="shared" si="117"/>
        <v>1</v>
      </c>
      <c r="AC469" s="10" t="b">
        <f t="shared" si="105"/>
        <v>1</v>
      </c>
      <c r="AD469" s="10" t="b">
        <f t="shared" si="106"/>
        <v>1</v>
      </c>
      <c r="AE469" s="10" t="b">
        <f t="shared" si="107"/>
        <v>1</v>
      </c>
      <c r="AF469" s="10">
        <f t="shared" si="108"/>
        <v>1</v>
      </c>
      <c r="AG469" s="10">
        <f t="shared" si="109"/>
        <v>1</v>
      </c>
      <c r="AH469" s="10">
        <f t="shared" si="110"/>
        <v>1</v>
      </c>
      <c r="AI469" s="11">
        <f t="shared" si="111"/>
        <v>1</v>
      </c>
      <c r="AJ469" s="11">
        <f t="shared" si="112"/>
        <v>1</v>
      </c>
      <c r="AK469" s="11" t="b">
        <f t="shared" si="113"/>
        <v>1</v>
      </c>
      <c r="AL469" s="11">
        <f t="shared" si="114"/>
        <v>1</v>
      </c>
      <c r="AM469" s="11">
        <f t="shared" si="115"/>
        <v>1</v>
      </c>
    </row>
    <row r="470" spans="1:39" x14ac:dyDescent="0.25">
      <c r="A470" s="12">
        <v>44553</v>
      </c>
      <c r="B470">
        <v>2022</v>
      </c>
      <c r="C470" t="s">
        <v>40</v>
      </c>
      <c r="D470" t="s">
        <v>100</v>
      </c>
      <c r="E470" t="s">
        <v>3869</v>
      </c>
      <c r="F470" t="s">
        <v>3934</v>
      </c>
      <c r="G470" t="s">
        <v>3968</v>
      </c>
      <c r="H470" t="s">
        <v>3969</v>
      </c>
      <c r="I470" t="s">
        <v>3970</v>
      </c>
      <c r="J470" t="s">
        <v>3971</v>
      </c>
      <c r="K470" t="s">
        <v>47</v>
      </c>
      <c r="L470" t="s">
        <v>47</v>
      </c>
      <c r="M470" t="s">
        <v>47</v>
      </c>
      <c r="N470" t="s">
        <v>47</v>
      </c>
      <c r="O470" t="s">
        <v>47</v>
      </c>
      <c r="P470" t="s">
        <v>47</v>
      </c>
      <c r="Q470" t="s">
        <v>3972</v>
      </c>
      <c r="R470" t="s">
        <v>3973</v>
      </c>
      <c r="S470" s="28">
        <v>0.79339483477290296</v>
      </c>
      <c r="T470" s="28">
        <v>0.20660516522709699</v>
      </c>
      <c r="U470">
        <v>96</v>
      </c>
      <c r="V470">
        <v>98</v>
      </c>
      <c r="W470">
        <v>50</v>
      </c>
      <c r="X470" t="s">
        <v>1653</v>
      </c>
      <c r="Y470" t="s">
        <v>1446</v>
      </c>
      <c r="Z470" s="7" t="b">
        <f t="shared" si="104"/>
        <v>0</v>
      </c>
      <c r="AA470" s="8" t="b">
        <f t="shared" si="116"/>
        <v>1</v>
      </c>
      <c r="AB470" s="9" t="b">
        <f t="shared" si="117"/>
        <v>0</v>
      </c>
      <c r="AC470" s="10" t="b">
        <f t="shared" si="105"/>
        <v>0</v>
      </c>
      <c r="AD470" s="10" t="b">
        <f t="shared" si="106"/>
        <v>0</v>
      </c>
      <c r="AE470" s="10" t="b">
        <f t="shared" si="107"/>
        <v>0</v>
      </c>
      <c r="AF470" s="10" t="b">
        <f t="shared" si="108"/>
        <v>0</v>
      </c>
      <c r="AG470" s="10" t="b">
        <f t="shared" si="109"/>
        <v>0</v>
      </c>
      <c r="AH470" s="10">
        <f t="shared" si="110"/>
        <v>0</v>
      </c>
      <c r="AI470" s="11">
        <f t="shared" si="111"/>
        <v>0</v>
      </c>
      <c r="AJ470" s="11">
        <f t="shared" si="112"/>
        <v>0</v>
      </c>
      <c r="AK470" s="11">
        <f t="shared" si="113"/>
        <v>0</v>
      </c>
      <c r="AL470" s="11">
        <f t="shared" si="114"/>
        <v>0</v>
      </c>
      <c r="AM470" s="11" t="b">
        <f t="shared" si="115"/>
        <v>0</v>
      </c>
    </row>
    <row r="471" spans="1:39" x14ac:dyDescent="0.25">
      <c r="A471" s="12">
        <v>44553</v>
      </c>
      <c r="B471">
        <v>2022</v>
      </c>
      <c r="C471" t="s">
        <v>70</v>
      </c>
      <c r="D471" t="s">
        <v>101</v>
      </c>
      <c r="E471" t="s">
        <v>3905</v>
      </c>
      <c r="F471" t="s">
        <v>3953</v>
      </c>
      <c r="G471" t="s">
        <v>3974</v>
      </c>
      <c r="H471" t="s">
        <v>3975</v>
      </c>
      <c r="I471" t="s">
        <v>3976</v>
      </c>
      <c r="J471" t="s">
        <v>3977</v>
      </c>
      <c r="K471" t="s">
        <v>47</v>
      </c>
      <c r="L471" t="s">
        <v>47</v>
      </c>
      <c r="M471" t="s">
        <v>47</v>
      </c>
      <c r="N471" t="s">
        <v>47</v>
      </c>
      <c r="O471" t="s">
        <v>47</v>
      </c>
      <c r="P471" t="s">
        <v>47</v>
      </c>
      <c r="Q471" t="s">
        <v>3978</v>
      </c>
      <c r="R471" t="s">
        <v>3979</v>
      </c>
      <c r="S471" s="28">
        <v>0.83973459827248698</v>
      </c>
      <c r="T471" s="28">
        <v>0.160265401727513</v>
      </c>
      <c r="U471">
        <v>118</v>
      </c>
      <c r="V471">
        <v>106</v>
      </c>
      <c r="W471">
        <v>31</v>
      </c>
      <c r="X471" t="s">
        <v>1142</v>
      </c>
      <c r="Y471" t="s">
        <v>1302</v>
      </c>
      <c r="Z471" s="7" t="b">
        <f t="shared" si="104"/>
        <v>1</v>
      </c>
      <c r="AA471" s="8" t="b">
        <f t="shared" si="116"/>
        <v>1</v>
      </c>
      <c r="AB471" s="9" t="b">
        <f t="shared" si="117"/>
        <v>0</v>
      </c>
      <c r="AC471" s="10" t="b">
        <f t="shared" si="105"/>
        <v>1</v>
      </c>
      <c r="AD471" s="10" t="b">
        <f t="shared" si="106"/>
        <v>1</v>
      </c>
      <c r="AE471" s="10" t="b">
        <f t="shared" si="107"/>
        <v>1</v>
      </c>
      <c r="AF471" s="10" t="b">
        <f t="shared" si="108"/>
        <v>1</v>
      </c>
      <c r="AG471" s="10" t="b">
        <f t="shared" si="109"/>
        <v>1</v>
      </c>
      <c r="AH471" s="10" t="b">
        <f t="shared" si="110"/>
        <v>1</v>
      </c>
      <c r="AI471" s="11">
        <f t="shared" si="111"/>
        <v>1</v>
      </c>
      <c r="AJ471" s="11">
        <f t="shared" si="112"/>
        <v>1</v>
      </c>
      <c r="AK471" s="11">
        <f t="shared" si="113"/>
        <v>1</v>
      </c>
      <c r="AL471" s="11">
        <f t="shared" si="114"/>
        <v>1</v>
      </c>
      <c r="AM471" s="11">
        <f t="shared" si="115"/>
        <v>1</v>
      </c>
    </row>
    <row r="472" spans="1:39" x14ac:dyDescent="0.25">
      <c r="A472" s="12">
        <v>44553</v>
      </c>
      <c r="B472">
        <v>2022</v>
      </c>
      <c r="C472" t="s">
        <v>121</v>
      </c>
      <c r="D472" t="s">
        <v>71</v>
      </c>
      <c r="E472" t="s">
        <v>3910</v>
      </c>
      <c r="F472" t="s">
        <v>3821</v>
      </c>
      <c r="G472" t="s">
        <v>3980</v>
      </c>
      <c r="H472" t="s">
        <v>3981</v>
      </c>
      <c r="I472" t="s">
        <v>3982</v>
      </c>
      <c r="J472" t="s">
        <v>3983</v>
      </c>
      <c r="K472" t="s">
        <v>47</v>
      </c>
      <c r="L472" t="s">
        <v>47</v>
      </c>
      <c r="M472" t="s">
        <v>47</v>
      </c>
      <c r="N472" t="s">
        <v>47</v>
      </c>
      <c r="O472" t="s">
        <v>47</v>
      </c>
      <c r="P472" t="s">
        <v>47</v>
      </c>
      <c r="Q472" t="s">
        <v>3984</v>
      </c>
      <c r="R472" t="s">
        <v>3985</v>
      </c>
      <c r="S472" s="28">
        <v>0.62787923794904599</v>
      </c>
      <c r="T472" s="28">
        <v>0.37212076205095401</v>
      </c>
      <c r="U472">
        <v>117</v>
      </c>
      <c r="V472">
        <v>124</v>
      </c>
      <c r="W472">
        <v>37</v>
      </c>
      <c r="X472" t="s">
        <v>1273</v>
      </c>
      <c r="Y472" t="s">
        <v>1180</v>
      </c>
      <c r="Z472" s="7" t="b">
        <f t="shared" si="104"/>
        <v>0</v>
      </c>
      <c r="AA472" s="8" t="b">
        <f t="shared" si="116"/>
        <v>1</v>
      </c>
      <c r="AB472" s="9" t="b">
        <f t="shared" si="117"/>
        <v>0</v>
      </c>
      <c r="AC472" s="10" t="b">
        <f t="shared" si="105"/>
        <v>0</v>
      </c>
      <c r="AD472" s="10" t="b">
        <f t="shared" si="106"/>
        <v>0</v>
      </c>
      <c r="AE472" s="10">
        <f t="shared" si="107"/>
        <v>0</v>
      </c>
      <c r="AF472" s="10">
        <f t="shared" si="108"/>
        <v>0</v>
      </c>
      <c r="AG472" s="10">
        <f t="shared" si="109"/>
        <v>0</v>
      </c>
      <c r="AH472" s="10">
        <f t="shared" si="110"/>
        <v>0</v>
      </c>
      <c r="AI472" s="11">
        <f t="shared" si="111"/>
        <v>0</v>
      </c>
      <c r="AJ472" s="11" t="b">
        <f t="shared" si="112"/>
        <v>0</v>
      </c>
      <c r="AK472" s="11">
        <f t="shared" si="113"/>
        <v>0</v>
      </c>
      <c r="AL472" s="11">
        <f t="shared" si="114"/>
        <v>0</v>
      </c>
      <c r="AM472" s="11">
        <f t="shared" si="115"/>
        <v>0</v>
      </c>
    </row>
    <row r="473" spans="1:39" x14ac:dyDescent="0.25">
      <c r="A473" s="12">
        <v>44553</v>
      </c>
      <c r="B473">
        <v>2022</v>
      </c>
      <c r="C473" t="s">
        <v>110</v>
      </c>
      <c r="D473" t="s">
        <v>60</v>
      </c>
      <c r="E473" t="s">
        <v>3904</v>
      </c>
      <c r="F473" t="s">
        <v>3911</v>
      </c>
      <c r="G473" t="s">
        <v>3986</v>
      </c>
      <c r="H473" t="s">
        <v>3987</v>
      </c>
      <c r="I473" t="s">
        <v>3988</v>
      </c>
      <c r="J473" t="s">
        <v>3989</v>
      </c>
      <c r="K473" t="s">
        <v>47</v>
      </c>
      <c r="L473" t="s">
        <v>47</v>
      </c>
      <c r="M473" t="s">
        <v>47</v>
      </c>
      <c r="N473" t="s">
        <v>47</v>
      </c>
      <c r="O473" t="s">
        <v>47</v>
      </c>
      <c r="P473" t="s">
        <v>47</v>
      </c>
      <c r="Q473" t="s">
        <v>3990</v>
      </c>
      <c r="R473" t="s">
        <v>3991</v>
      </c>
      <c r="S473" s="28">
        <v>0.80643486928686403</v>
      </c>
      <c r="T473" s="28">
        <v>0.193565130713136</v>
      </c>
      <c r="U473">
        <v>115</v>
      </c>
      <c r="V473">
        <v>112</v>
      </c>
      <c r="W473">
        <v>4</v>
      </c>
      <c r="X473" t="s">
        <v>1394</v>
      </c>
      <c r="Y473" t="s">
        <v>1152</v>
      </c>
      <c r="Z473" s="7" t="b">
        <f t="shared" si="104"/>
        <v>1</v>
      </c>
      <c r="AA473" s="8" t="b">
        <f t="shared" si="116"/>
        <v>1</v>
      </c>
      <c r="AB473" s="9" t="b">
        <f t="shared" si="117"/>
        <v>0</v>
      </c>
      <c r="AC473" s="10" t="b">
        <f t="shared" si="105"/>
        <v>1</v>
      </c>
      <c r="AD473" s="10" t="b">
        <f t="shared" si="106"/>
        <v>1</v>
      </c>
      <c r="AE473" s="10" t="b">
        <f t="shared" si="107"/>
        <v>1</v>
      </c>
      <c r="AF473" s="10" t="b">
        <f t="shared" si="108"/>
        <v>1</v>
      </c>
      <c r="AG473" s="10" t="b">
        <f t="shared" si="109"/>
        <v>1</v>
      </c>
      <c r="AH473" s="10" t="b">
        <f t="shared" si="110"/>
        <v>1</v>
      </c>
      <c r="AI473" s="11">
        <f t="shared" si="111"/>
        <v>1</v>
      </c>
      <c r="AJ473" s="11">
        <f t="shared" si="112"/>
        <v>1</v>
      </c>
      <c r="AK473" s="11">
        <f t="shared" si="113"/>
        <v>1</v>
      </c>
      <c r="AL473" s="11">
        <f t="shared" si="114"/>
        <v>1</v>
      </c>
      <c r="AM473" s="11">
        <f t="shared" si="115"/>
        <v>1</v>
      </c>
    </row>
    <row r="474" spans="1:39" x14ac:dyDescent="0.25">
      <c r="A474" s="12">
        <v>44553</v>
      </c>
      <c r="B474">
        <v>2022</v>
      </c>
      <c r="C474" t="s">
        <v>161</v>
      </c>
      <c r="D474" t="s">
        <v>180</v>
      </c>
      <c r="E474" t="s">
        <v>3922</v>
      </c>
      <c r="F474" t="s">
        <v>3952</v>
      </c>
      <c r="G474" t="s">
        <v>3992</v>
      </c>
      <c r="H474" t="s">
        <v>3993</v>
      </c>
      <c r="I474" t="s">
        <v>3994</v>
      </c>
      <c r="J474" t="s">
        <v>3995</v>
      </c>
      <c r="K474" t="s">
        <v>47</v>
      </c>
      <c r="L474" t="s">
        <v>47</v>
      </c>
      <c r="M474" t="s">
        <v>47</v>
      </c>
      <c r="N474" t="s">
        <v>47</v>
      </c>
      <c r="O474" t="s">
        <v>47</v>
      </c>
      <c r="P474" t="s">
        <v>47</v>
      </c>
      <c r="Q474" t="s">
        <v>3996</v>
      </c>
      <c r="R474" t="s">
        <v>3997</v>
      </c>
      <c r="S474" s="28">
        <v>0.53873077476070796</v>
      </c>
      <c r="T474" s="28">
        <v>0.46126922523929198</v>
      </c>
      <c r="U474">
        <v>95</v>
      </c>
      <c r="V474">
        <v>102</v>
      </c>
      <c r="W474">
        <v>16</v>
      </c>
      <c r="X474" t="s">
        <v>2343</v>
      </c>
      <c r="Y474" t="s">
        <v>1323</v>
      </c>
      <c r="Z474" s="7" t="b">
        <f t="shared" si="104"/>
        <v>0</v>
      </c>
      <c r="AA474" s="8" t="b">
        <f t="shared" si="116"/>
        <v>1</v>
      </c>
      <c r="AB474" s="9" t="b">
        <f t="shared" si="117"/>
        <v>0</v>
      </c>
      <c r="AC474" s="10" t="b">
        <f t="shared" si="105"/>
        <v>0</v>
      </c>
      <c r="AD474" s="10">
        <f t="shared" si="106"/>
        <v>0</v>
      </c>
      <c r="AE474" s="10">
        <f t="shared" si="107"/>
        <v>0</v>
      </c>
      <c r="AF474" s="10">
        <f t="shared" si="108"/>
        <v>0</v>
      </c>
      <c r="AG474" s="10">
        <f t="shared" si="109"/>
        <v>0</v>
      </c>
      <c r="AH474" s="10">
        <f t="shared" si="110"/>
        <v>0</v>
      </c>
      <c r="AI474" s="11" t="b">
        <f t="shared" si="111"/>
        <v>0</v>
      </c>
      <c r="AJ474" s="11">
        <f t="shared" si="112"/>
        <v>0</v>
      </c>
      <c r="AK474" s="11">
        <f t="shared" si="113"/>
        <v>0</v>
      </c>
      <c r="AL474" s="11">
        <f t="shared" si="114"/>
        <v>0</v>
      </c>
      <c r="AM474" s="11">
        <f t="shared" si="115"/>
        <v>0</v>
      </c>
    </row>
    <row r="475" spans="1:39" x14ac:dyDescent="0.25">
      <c r="A475" s="12">
        <v>44553</v>
      </c>
      <c r="B475">
        <v>2022</v>
      </c>
      <c r="C475" t="s">
        <v>150</v>
      </c>
      <c r="D475" t="s">
        <v>130</v>
      </c>
      <c r="E475" t="s">
        <v>3886</v>
      </c>
      <c r="F475" t="s">
        <v>3923</v>
      </c>
      <c r="G475" t="s">
        <v>3998</v>
      </c>
      <c r="H475" t="s">
        <v>3999</v>
      </c>
      <c r="I475" t="s">
        <v>4000</v>
      </c>
      <c r="J475" t="s">
        <v>4001</v>
      </c>
      <c r="K475" t="s">
        <v>47</v>
      </c>
      <c r="L475" t="s">
        <v>47</v>
      </c>
      <c r="M475" t="s">
        <v>47</v>
      </c>
      <c r="N475" t="s">
        <v>47</v>
      </c>
      <c r="O475" t="s">
        <v>47</v>
      </c>
      <c r="P475" t="s">
        <v>47</v>
      </c>
      <c r="Q475" t="s">
        <v>4002</v>
      </c>
      <c r="R475" t="s">
        <v>4003</v>
      </c>
      <c r="S475" s="28">
        <v>0.90365120189230996</v>
      </c>
      <c r="T475" s="28">
        <v>9.6348798107690301E-2</v>
      </c>
      <c r="U475">
        <v>128</v>
      </c>
      <c r="V475">
        <v>116</v>
      </c>
      <c r="W475">
        <v>68</v>
      </c>
      <c r="X475" t="s">
        <v>1569</v>
      </c>
      <c r="Y475" t="s">
        <v>1426</v>
      </c>
      <c r="Z475" s="7" t="b">
        <f t="shared" si="104"/>
        <v>1</v>
      </c>
      <c r="AA475" s="8" t="b">
        <f t="shared" si="116"/>
        <v>1</v>
      </c>
      <c r="AB475" s="9" t="b">
        <f t="shared" si="117"/>
        <v>0</v>
      </c>
      <c r="AC475" s="10" t="b">
        <f t="shared" si="105"/>
        <v>1</v>
      </c>
      <c r="AD475" s="10" t="b">
        <f t="shared" si="106"/>
        <v>1</v>
      </c>
      <c r="AE475" s="10" t="b">
        <f t="shared" si="107"/>
        <v>1</v>
      </c>
      <c r="AF475" s="10" t="b">
        <f t="shared" si="108"/>
        <v>1</v>
      </c>
      <c r="AG475" s="10" t="b">
        <f t="shared" si="109"/>
        <v>1</v>
      </c>
      <c r="AH475" s="10" t="b">
        <f t="shared" si="110"/>
        <v>1</v>
      </c>
      <c r="AI475" s="11">
        <f t="shared" si="111"/>
        <v>1</v>
      </c>
      <c r="AJ475" s="11">
        <f t="shared" si="112"/>
        <v>1</v>
      </c>
      <c r="AK475" s="11">
        <f t="shared" si="113"/>
        <v>1</v>
      </c>
      <c r="AL475" s="11">
        <f t="shared" si="114"/>
        <v>1</v>
      </c>
      <c r="AM475" s="11">
        <f t="shared" si="115"/>
        <v>1</v>
      </c>
    </row>
    <row r="476" spans="1:39" x14ac:dyDescent="0.25">
      <c r="A476" s="12">
        <v>44553</v>
      </c>
      <c r="B476">
        <v>2022</v>
      </c>
      <c r="C476" t="s">
        <v>160</v>
      </c>
      <c r="D476" t="s">
        <v>131</v>
      </c>
      <c r="E476" t="s">
        <v>3929</v>
      </c>
      <c r="F476" t="s">
        <v>3946</v>
      </c>
      <c r="G476" t="s">
        <v>4004</v>
      </c>
      <c r="H476" t="s">
        <v>4005</v>
      </c>
      <c r="I476" t="s">
        <v>4006</v>
      </c>
      <c r="J476" t="s">
        <v>4007</v>
      </c>
      <c r="K476" t="s">
        <v>47</v>
      </c>
      <c r="L476" t="s">
        <v>47</v>
      </c>
      <c r="M476" t="s">
        <v>47</v>
      </c>
      <c r="N476" t="s">
        <v>47</v>
      </c>
      <c r="O476" t="s">
        <v>47</v>
      </c>
      <c r="P476" t="s">
        <v>47</v>
      </c>
      <c r="Q476" t="s">
        <v>4008</v>
      </c>
      <c r="R476" t="s">
        <v>4009</v>
      </c>
      <c r="S476" s="28">
        <v>0.957070217062711</v>
      </c>
      <c r="T476" s="28">
        <v>4.2929782937288601E-2</v>
      </c>
      <c r="U476">
        <v>113</v>
      </c>
      <c r="V476">
        <v>101</v>
      </c>
      <c r="W476">
        <v>34</v>
      </c>
      <c r="X476" t="s">
        <v>1162</v>
      </c>
      <c r="Y476" t="s">
        <v>1714</v>
      </c>
      <c r="Z476" s="7" t="b">
        <f t="shared" si="104"/>
        <v>1</v>
      </c>
      <c r="AA476" s="8" t="b">
        <f t="shared" si="116"/>
        <v>1</v>
      </c>
      <c r="AB476" s="9" t="b">
        <f t="shared" si="117"/>
        <v>0</v>
      </c>
      <c r="AC476" s="10" t="b">
        <f t="shared" si="105"/>
        <v>1</v>
      </c>
      <c r="AD476" s="10" t="b">
        <f t="shared" si="106"/>
        <v>1</v>
      </c>
      <c r="AE476" s="10" t="b">
        <f t="shared" si="107"/>
        <v>1</v>
      </c>
      <c r="AF476" s="10" t="b">
        <f t="shared" si="108"/>
        <v>1</v>
      </c>
      <c r="AG476" s="10" t="b">
        <f t="shared" si="109"/>
        <v>1</v>
      </c>
      <c r="AH476" s="10" t="b">
        <f t="shared" si="110"/>
        <v>1</v>
      </c>
      <c r="AI476" s="11">
        <f t="shared" si="111"/>
        <v>1</v>
      </c>
      <c r="AJ476" s="11">
        <f t="shared" si="112"/>
        <v>1</v>
      </c>
      <c r="AK476" s="11">
        <f t="shared" si="113"/>
        <v>1</v>
      </c>
      <c r="AL476" s="11">
        <f t="shared" si="114"/>
        <v>1</v>
      </c>
      <c r="AM476" s="11">
        <f t="shared" si="115"/>
        <v>1</v>
      </c>
    </row>
    <row r="477" spans="1:39" x14ac:dyDescent="0.25">
      <c r="A477" s="12">
        <v>44553</v>
      </c>
      <c r="B477">
        <v>2022</v>
      </c>
      <c r="C477" t="s">
        <v>151</v>
      </c>
      <c r="D477" t="s">
        <v>141</v>
      </c>
      <c r="E477" t="s">
        <v>3947</v>
      </c>
      <c r="F477" t="s">
        <v>3887</v>
      </c>
      <c r="G477" t="s">
        <v>4010</v>
      </c>
      <c r="H477" t="s">
        <v>4011</v>
      </c>
      <c r="I477" t="s">
        <v>4012</v>
      </c>
      <c r="J477" t="s">
        <v>4013</v>
      </c>
      <c r="K477" t="s">
        <v>47</v>
      </c>
      <c r="L477" t="s">
        <v>47</v>
      </c>
      <c r="M477" t="s">
        <v>47</v>
      </c>
      <c r="N477" t="s">
        <v>47</v>
      </c>
      <c r="O477" t="s">
        <v>47</v>
      </c>
      <c r="P477" t="s">
        <v>47</v>
      </c>
      <c r="Q477" t="s">
        <v>4014</v>
      </c>
      <c r="R477" t="s">
        <v>4015</v>
      </c>
      <c r="S477" s="28">
        <v>0.71011209809188602</v>
      </c>
      <c r="T477" s="28">
        <v>0.28988790190811398</v>
      </c>
      <c r="U477">
        <v>107</v>
      </c>
      <c r="V477">
        <v>115</v>
      </c>
      <c r="W477">
        <v>50</v>
      </c>
      <c r="X477" t="s">
        <v>2343</v>
      </c>
      <c r="Y477" t="s">
        <v>1180</v>
      </c>
      <c r="Z477" s="7" t="b">
        <f t="shared" si="104"/>
        <v>0</v>
      </c>
      <c r="AA477" s="8" t="b">
        <f t="shared" si="116"/>
        <v>1</v>
      </c>
      <c r="AB477" s="9" t="b">
        <f t="shared" si="117"/>
        <v>0</v>
      </c>
      <c r="AC477" s="10" t="b">
        <f t="shared" si="105"/>
        <v>0</v>
      </c>
      <c r="AD477" s="10" t="b">
        <f t="shared" si="106"/>
        <v>0</v>
      </c>
      <c r="AE477" s="10" t="b">
        <f t="shared" si="107"/>
        <v>0</v>
      </c>
      <c r="AF477" s="10" t="b">
        <f t="shared" si="108"/>
        <v>0</v>
      </c>
      <c r="AG477" s="10">
        <f t="shared" si="109"/>
        <v>0</v>
      </c>
      <c r="AH477" s="10">
        <f t="shared" si="110"/>
        <v>0</v>
      </c>
      <c r="AI477" s="11">
        <f t="shared" si="111"/>
        <v>0</v>
      </c>
      <c r="AJ477" s="11">
        <f t="shared" si="112"/>
        <v>0</v>
      </c>
      <c r="AK477" s="11">
        <f t="shared" si="113"/>
        <v>0</v>
      </c>
      <c r="AL477" s="11" t="b">
        <f t="shared" si="114"/>
        <v>0</v>
      </c>
      <c r="AM477" s="11">
        <f t="shared" si="115"/>
        <v>0</v>
      </c>
    </row>
    <row r="478" spans="1:39" x14ac:dyDescent="0.25">
      <c r="A478" s="12">
        <v>44553</v>
      </c>
      <c r="B478">
        <v>2022</v>
      </c>
      <c r="C478" t="s">
        <v>50</v>
      </c>
      <c r="D478" t="s">
        <v>120</v>
      </c>
      <c r="E478" t="s">
        <v>3892</v>
      </c>
      <c r="F478" t="s">
        <v>3874</v>
      </c>
      <c r="G478" t="s">
        <v>4016</v>
      </c>
      <c r="H478" t="s">
        <v>4017</v>
      </c>
      <c r="I478" t="s">
        <v>4018</v>
      </c>
      <c r="J478" t="s">
        <v>4019</v>
      </c>
      <c r="K478" t="s">
        <v>47</v>
      </c>
      <c r="L478" t="s">
        <v>47</v>
      </c>
      <c r="M478" t="s">
        <v>47</v>
      </c>
      <c r="N478" t="s">
        <v>47</v>
      </c>
      <c r="O478" t="s">
        <v>47</v>
      </c>
      <c r="P478" t="s">
        <v>47</v>
      </c>
      <c r="Q478" t="s">
        <v>4020</v>
      </c>
      <c r="R478" t="s">
        <v>4021</v>
      </c>
      <c r="S478" s="28">
        <v>0.67042437372422603</v>
      </c>
      <c r="T478" s="28">
        <v>0.32957562627577403</v>
      </c>
      <c r="U478">
        <v>113</v>
      </c>
      <c r="V478">
        <v>104</v>
      </c>
      <c r="W478">
        <v>76</v>
      </c>
      <c r="X478" t="s">
        <v>1153</v>
      </c>
      <c r="Y478" t="s">
        <v>1446</v>
      </c>
      <c r="Z478" s="7" t="b">
        <f t="shared" si="104"/>
        <v>1</v>
      </c>
      <c r="AA478" s="8" t="b">
        <f t="shared" si="116"/>
        <v>1</v>
      </c>
      <c r="AB478" s="9" t="b">
        <f t="shared" si="117"/>
        <v>0</v>
      </c>
      <c r="AC478" s="10" t="b">
        <f t="shared" si="105"/>
        <v>1</v>
      </c>
      <c r="AD478" s="10" t="b">
        <f t="shared" si="106"/>
        <v>1</v>
      </c>
      <c r="AE478" s="10" t="b">
        <f t="shared" si="107"/>
        <v>1</v>
      </c>
      <c r="AF478" s="10">
        <f t="shared" si="108"/>
        <v>1</v>
      </c>
      <c r="AG478" s="10">
        <f t="shared" si="109"/>
        <v>1</v>
      </c>
      <c r="AH478" s="10">
        <f t="shared" si="110"/>
        <v>1</v>
      </c>
      <c r="AI478" s="11">
        <f t="shared" si="111"/>
        <v>1</v>
      </c>
      <c r="AJ478" s="11">
        <f t="shared" si="112"/>
        <v>1</v>
      </c>
      <c r="AK478" s="11" t="b">
        <f t="shared" si="113"/>
        <v>1</v>
      </c>
      <c r="AL478" s="11">
        <f t="shared" si="114"/>
        <v>1</v>
      </c>
      <c r="AM478" s="11">
        <f t="shared" si="115"/>
        <v>1</v>
      </c>
    </row>
    <row r="479" spans="1:39" x14ac:dyDescent="0.25">
      <c r="A479" s="12">
        <v>44553</v>
      </c>
      <c r="B479">
        <v>2022</v>
      </c>
      <c r="C479" t="s">
        <v>51</v>
      </c>
      <c r="D479" t="s">
        <v>140</v>
      </c>
      <c r="E479" t="s">
        <v>3928</v>
      </c>
      <c r="F479" t="s">
        <v>3899</v>
      </c>
      <c r="G479" t="s">
        <v>4022</v>
      </c>
      <c r="H479" t="s">
        <v>4023</v>
      </c>
      <c r="I479" t="s">
        <v>4024</v>
      </c>
      <c r="J479" t="s">
        <v>4025</v>
      </c>
      <c r="K479" t="s">
        <v>47</v>
      </c>
      <c r="L479" t="s">
        <v>47</v>
      </c>
      <c r="M479" t="s">
        <v>47</v>
      </c>
      <c r="N479" t="s">
        <v>47</v>
      </c>
      <c r="O479" t="s">
        <v>47</v>
      </c>
      <c r="P479" t="s">
        <v>47</v>
      </c>
      <c r="Q479" t="s">
        <v>4026</v>
      </c>
      <c r="R479" t="s">
        <v>4027</v>
      </c>
      <c r="S479" s="28">
        <v>0.43221015389217399</v>
      </c>
      <c r="T479" s="28">
        <v>0.56778984610782601</v>
      </c>
      <c r="U479">
        <v>110</v>
      </c>
      <c r="V479">
        <v>138</v>
      </c>
      <c r="W479">
        <v>21</v>
      </c>
      <c r="X479" t="s">
        <v>1493</v>
      </c>
      <c r="Y479" t="s">
        <v>1206</v>
      </c>
      <c r="Z479" s="7" t="b">
        <f t="shared" si="104"/>
        <v>0</v>
      </c>
      <c r="AA479" s="8" t="b">
        <f t="shared" si="116"/>
        <v>0</v>
      </c>
      <c r="AB479" s="9" t="b">
        <f t="shared" si="117"/>
        <v>1</v>
      </c>
      <c r="AC479" s="10" t="b">
        <f t="shared" si="105"/>
        <v>1</v>
      </c>
      <c r="AD479" s="10">
        <f t="shared" si="106"/>
        <v>1</v>
      </c>
      <c r="AE479" s="10">
        <f t="shared" si="107"/>
        <v>1</v>
      </c>
      <c r="AF479" s="10">
        <f t="shared" si="108"/>
        <v>1</v>
      </c>
      <c r="AG479" s="10">
        <f t="shared" si="109"/>
        <v>1</v>
      </c>
      <c r="AH479" s="10">
        <f t="shared" si="110"/>
        <v>1</v>
      </c>
      <c r="AI479" s="11" t="b">
        <f t="shared" si="111"/>
        <v>1</v>
      </c>
      <c r="AJ479" s="11">
        <f t="shared" si="112"/>
        <v>1</v>
      </c>
      <c r="AK479" s="11">
        <f t="shared" si="113"/>
        <v>1</v>
      </c>
      <c r="AL479" s="11">
        <f t="shared" si="114"/>
        <v>1</v>
      </c>
      <c r="AM479" s="11">
        <f t="shared" si="115"/>
        <v>1</v>
      </c>
    </row>
    <row r="480" spans="1:39" x14ac:dyDescent="0.25">
      <c r="A480" s="12">
        <v>44555</v>
      </c>
      <c r="B480">
        <v>2022</v>
      </c>
      <c r="C480" t="s">
        <v>121</v>
      </c>
      <c r="D480" t="s">
        <v>100</v>
      </c>
      <c r="E480" t="s">
        <v>3982</v>
      </c>
      <c r="F480" t="s">
        <v>3971</v>
      </c>
      <c r="G480" t="s">
        <v>4028</v>
      </c>
      <c r="H480" t="s">
        <v>4029</v>
      </c>
      <c r="I480" t="s">
        <v>4030</v>
      </c>
      <c r="J480" t="s">
        <v>4031</v>
      </c>
      <c r="K480" t="s">
        <v>47</v>
      </c>
      <c r="L480" t="s">
        <v>47</v>
      </c>
      <c r="M480" t="s">
        <v>47</v>
      </c>
      <c r="N480" t="s">
        <v>47</v>
      </c>
      <c r="O480" t="s">
        <v>47</v>
      </c>
      <c r="P480" t="s">
        <v>47</v>
      </c>
      <c r="Q480" t="s">
        <v>4032</v>
      </c>
      <c r="R480" t="s">
        <v>4033</v>
      </c>
      <c r="S480" s="28">
        <v>0.63611168031792598</v>
      </c>
      <c r="T480" s="28">
        <v>0.36388831968207402</v>
      </c>
      <c r="U480">
        <v>101</v>
      </c>
      <c r="V480">
        <v>87</v>
      </c>
      <c r="W480">
        <v>38</v>
      </c>
      <c r="X480" t="s">
        <v>2054</v>
      </c>
      <c r="Y480" t="s">
        <v>1653</v>
      </c>
      <c r="Z480" s="7" t="b">
        <f t="shared" ref="Z480:Z543" si="118">U480&gt;V480</f>
        <v>1</v>
      </c>
      <c r="AA480" s="8" t="b">
        <f t="shared" si="116"/>
        <v>1</v>
      </c>
      <c r="AB480" s="9" t="b">
        <f t="shared" si="117"/>
        <v>0</v>
      </c>
      <c r="AC480" s="10" t="b">
        <f t="shared" ref="AC480:AC543" si="119">IF(Z480=TRUE,AA480,AB480)</f>
        <v>1</v>
      </c>
      <c r="AD480" s="10" t="b">
        <f t="shared" ref="AD480:AD543" si="120">IF(AND(OR(S480&gt;=60%,T480&gt;=60%)=TRUE,AC480=TRUE),TRUE,IF(AND(OR(S480&gt;=60%,T480&gt;=60%)=FALSE,AC480=TRUE),1,IF(AND(OR(S480&gt;=60%,T480&gt;=60%)=FALSE,AC480=FALSE),0,IF(AND(OR(S480&gt;=60%,T480&gt;=60%)=TRUE,AC480=FALSE),FALSE,"вне условия"))))</f>
        <v>1</v>
      </c>
      <c r="AE480" s="10">
        <f t="shared" ref="AE480:AE543" si="121">IF(AND(OR(S480&gt;=65%,T480&gt;=65%)=TRUE,AC480=TRUE),TRUE,IF(AND(OR(S480&gt;=65%,T480&gt;=65%)=FALSE,AC480=TRUE),1,IF(AND(OR(S480&gt;=65%,T480&gt;=65%)=FALSE,AC480=FALSE),0,IF(AND(OR(S480&gt;=65%,T480&gt;=65%)=TRUE,AC480=FALSE),FALSE,"вне условия"))))</f>
        <v>1</v>
      </c>
      <c r="AF480" s="10">
        <f t="shared" ref="AF480:AF543" si="122">IF(AND(OR(S480&gt;=70%,T480&gt;=70%)=TRUE,AC480=TRUE),TRUE,IF(AND(OR(S480&gt;=70%,T480&gt;=70%)=FALSE,AC480=TRUE),1,IF(AND(OR(S480&gt;=70%,T480&gt;=70%)=FALSE,AC480=FALSE),0,IF(AND(OR(S480&gt;=70%,T480&gt;=70%)=TRUE,AC480=FALSE),FALSE,"вне условия"))))</f>
        <v>1</v>
      </c>
      <c r="AG480" s="10">
        <f t="shared" ref="AG480:AG543" si="123">IF(AND(OR(S480&gt;=75%,T480&gt;=75%)=TRUE,AC480=TRUE),TRUE,IF(AND(OR(S480&gt;=75%,T480&gt;=75%)=FALSE,AC480=TRUE),1,IF(AND(OR(S480&gt;=75%,T480&gt;=75%)=FALSE,AC480=FALSE),0,IF(AND(OR(S480&gt;=75%,T480&gt;=75%)=TRUE,AC480=FALSE),FALSE,"вне условия"))))</f>
        <v>1</v>
      </c>
      <c r="AH480" s="10">
        <f t="shared" ref="AH480:AH543" si="124">IF(AND(OR(S480&gt;=80%,T480&gt;=80%)=TRUE,AC480=TRUE),TRUE,IF(AND(OR(S480&gt;=80%,T480&gt;=80%)=FALSE,AC480=TRUE),1,IF(AND(OR(S480&gt;=80%,T480&gt;=80%)=FALSE,AC480=FALSE),0,IF(AND(OR(S480&gt;=80%,T480&gt;=80%)=TRUE,AC480=FALSE),FALSE,"вне условия"))))</f>
        <v>1</v>
      </c>
      <c r="AI480" s="11">
        <f t="shared" ref="AI480:AI543" si="125">IF(AND(OR(AND(S480&lt;60%,S480&gt;=50%),AND(T480&lt;60%,T480&gt;=50%))=TRUE,AC480=TRUE),TRUE,IF(AND(OR(AND(S480&lt;60%,S480&gt;=50%),AND(T480&lt;60%,T480&gt;=50%))=FALSE,AC480=TRUE),1,IF(AND(OR(AND(S480&lt;60%,S480&gt;=50%),AND(T480&lt;60%,T480&gt;=50%))=FALSE,AC480=FALSE),0,IF(AND(OR(AND(S480&lt;60%,S480&gt;=50%),AND(T480&lt;60%,T480&gt;=50%))=TRUE,AC480=FALSE),FALSE,"вне условия"))))</f>
        <v>1</v>
      </c>
      <c r="AJ480" s="11" t="b">
        <f t="shared" ref="AJ480:AJ543" si="126">IF(AND(OR(AND(S480&lt;65%,S480&gt;=60%),AND(T480&lt;65%,T480&gt;=60%))=TRUE,AC480=TRUE),TRUE,IF(AND(OR(AND(S480&lt;65%,S480&gt;=60%),AND(T480&lt;65%,T480&gt;=60%))=FALSE,AC480=TRUE),1,IF(AND(OR(AND(S480&lt;65%,S480&gt;=60%),AND(T480&lt;65%,T480&gt;=60%))=FALSE,AC480=FALSE),0,IF(AND(OR(AND(S480&lt;65%,S480&gt;=60%),AND(T480&lt;65%,T480&gt;=60%))=TRUE,AC480=FALSE),FALSE,"вне условия"))))</f>
        <v>1</v>
      </c>
      <c r="AK480" s="11">
        <f t="shared" ref="AK480:AK543" si="127">IF(AND(OR(AND(S480&lt;70%,S480&gt;=65%),AND(T480&lt;70%,T480&gt;=65%))=TRUE,AC480=TRUE),TRUE,IF(AND(OR(AND(S480&lt;70%,S480&gt;=65%),AND(T480&lt;70%,T480&gt;=65%))=FALSE,AC480=TRUE),1,IF(AND(OR(AND(S480&lt;70%,S480&gt;=65%),AND(T480&lt;70%,T480&gt;=65%))=FALSE,AC480=FALSE),0,IF(AND(OR(AND(S480&lt;70%,S480&gt;=65%),AND(T480&lt;70%,T480&gt;=65%))=TRUE,AC480=FALSE),FALSE,"вне условия"))))</f>
        <v>1</v>
      </c>
      <c r="AL480" s="11">
        <f t="shared" ref="AL480:AL543" si="128">IF(AND(OR(AND(S480&lt;75%,S480&gt;=70%),AND(T480&lt;75%,T480&gt;=70%))=TRUE,AC480=TRUE),TRUE,IF(AND(OR(AND(S480&lt;75%,S480&gt;=70%),AND(T480&lt;75%,T480&gt;=70%))=FALSE,AC480=TRUE),1,IF(AND(OR(AND(S480&lt;75%,S480&gt;=70%),AND(T480&lt;75%,T480&gt;=70%))=FALSE,AC480=FALSE),0,IF(AND(OR(AND(S480&lt;75%,S480&gt;=70%),AND(T480&lt;75%,T480&gt;=70%))=TRUE,AC480=FALSE),FALSE,"вне условия"))))</f>
        <v>1</v>
      </c>
      <c r="AM480" s="11">
        <f t="shared" ref="AM480:AM543" si="129">IF(AND(OR(AND(S480&lt;80%,S480&gt;=75%),AND(T480&lt;80%,T480&gt;=75%))=TRUE,AC480=TRUE),TRUE,IF(AND(OR(AND(S480&lt;80%,S480&gt;=75%),AND(T480&lt;80%,T480&gt;=75%))=FALSE,AC480=TRUE),1,IF(AND(OR(AND(S480&lt;80%,S480&gt;=75%),AND(T480&lt;80%,T480&gt;=75%))=FALSE,AC480=FALSE),0,IF(AND(OR(AND(S480&lt;80%,S480&gt;=75%),AND(T480&lt;80%,T480&gt;=75%))=TRUE,AC480=FALSE),FALSE,"вне условия"))))</f>
        <v>1</v>
      </c>
    </row>
    <row r="481" spans="1:39" x14ac:dyDescent="0.25">
      <c r="A481" s="12">
        <v>44555</v>
      </c>
      <c r="B481">
        <v>2022</v>
      </c>
      <c r="C481" t="s">
        <v>180</v>
      </c>
      <c r="D481" t="s">
        <v>39</v>
      </c>
      <c r="E481" t="s">
        <v>3995</v>
      </c>
      <c r="F481" t="s">
        <v>3940</v>
      </c>
      <c r="G481" t="s">
        <v>4034</v>
      </c>
      <c r="H481" t="s">
        <v>4035</v>
      </c>
      <c r="I481" t="s">
        <v>4036</v>
      </c>
      <c r="J481" t="s">
        <v>4037</v>
      </c>
      <c r="K481" t="s">
        <v>47</v>
      </c>
      <c r="L481" t="s">
        <v>47</v>
      </c>
      <c r="M481" t="s">
        <v>47</v>
      </c>
      <c r="N481" t="s">
        <v>47</v>
      </c>
      <c r="O481" t="s">
        <v>47</v>
      </c>
      <c r="P481" t="s">
        <v>47</v>
      </c>
      <c r="Q481" t="s">
        <v>4038</v>
      </c>
      <c r="R481" t="s">
        <v>4039</v>
      </c>
      <c r="S481" s="28">
        <v>0.71121977050348695</v>
      </c>
      <c r="T481" s="28">
        <v>0.288780229496513</v>
      </c>
      <c r="U481">
        <v>117</v>
      </c>
      <c r="V481">
        <v>113</v>
      </c>
      <c r="W481">
        <v>92</v>
      </c>
      <c r="X481" t="s">
        <v>1133</v>
      </c>
      <c r="Y481" t="s">
        <v>1075</v>
      </c>
      <c r="Z481" s="7" t="b">
        <f t="shared" si="118"/>
        <v>1</v>
      </c>
      <c r="AA481" s="8" t="b">
        <f t="shared" si="116"/>
        <v>1</v>
      </c>
      <c r="AB481" s="9" t="b">
        <f t="shared" si="117"/>
        <v>0</v>
      </c>
      <c r="AC481" s="10" t="b">
        <f t="shared" si="119"/>
        <v>1</v>
      </c>
      <c r="AD481" s="10" t="b">
        <f t="shared" si="120"/>
        <v>1</v>
      </c>
      <c r="AE481" s="10" t="b">
        <f t="shared" si="121"/>
        <v>1</v>
      </c>
      <c r="AF481" s="10" t="b">
        <f t="shared" si="122"/>
        <v>1</v>
      </c>
      <c r="AG481" s="10">
        <f t="shared" si="123"/>
        <v>1</v>
      </c>
      <c r="AH481" s="10">
        <f t="shared" si="124"/>
        <v>1</v>
      </c>
      <c r="AI481" s="11">
        <f t="shared" si="125"/>
        <v>1</v>
      </c>
      <c r="AJ481" s="11">
        <f t="shared" si="126"/>
        <v>1</v>
      </c>
      <c r="AK481" s="11">
        <f t="shared" si="127"/>
        <v>1</v>
      </c>
      <c r="AL481" s="11" t="b">
        <f t="shared" si="128"/>
        <v>1</v>
      </c>
      <c r="AM481" s="11">
        <f t="shared" si="129"/>
        <v>1</v>
      </c>
    </row>
    <row r="482" spans="1:39" x14ac:dyDescent="0.25">
      <c r="A482" s="12">
        <v>44555</v>
      </c>
      <c r="B482">
        <v>2022</v>
      </c>
      <c r="C482" t="s">
        <v>160</v>
      </c>
      <c r="D482" t="s">
        <v>50</v>
      </c>
      <c r="E482" t="s">
        <v>4006</v>
      </c>
      <c r="F482" t="s">
        <v>4018</v>
      </c>
      <c r="G482" t="s">
        <v>4040</v>
      </c>
      <c r="H482" t="s">
        <v>4041</v>
      </c>
      <c r="I482" t="s">
        <v>4042</v>
      </c>
      <c r="J482" t="s">
        <v>4043</v>
      </c>
      <c r="K482" t="s">
        <v>47</v>
      </c>
      <c r="L482" t="s">
        <v>47</v>
      </c>
      <c r="M482" t="s">
        <v>47</v>
      </c>
      <c r="N482" t="s">
        <v>47</v>
      </c>
      <c r="O482" t="s">
        <v>47</v>
      </c>
      <c r="P482" t="s">
        <v>47</v>
      </c>
      <c r="Q482" t="s">
        <v>4044</v>
      </c>
      <c r="R482" t="s">
        <v>4045</v>
      </c>
      <c r="S482" s="28">
        <v>0.73907802772852904</v>
      </c>
      <c r="T482" s="28">
        <v>0.26092197227147101</v>
      </c>
      <c r="U482">
        <v>107</v>
      </c>
      <c r="V482">
        <v>116</v>
      </c>
      <c r="W482">
        <v>94</v>
      </c>
      <c r="X482" t="s">
        <v>1152</v>
      </c>
      <c r="Y482" t="s">
        <v>1085</v>
      </c>
      <c r="Z482" s="7" t="b">
        <f t="shared" si="118"/>
        <v>0</v>
      </c>
      <c r="AA482" s="8" t="b">
        <f t="shared" si="116"/>
        <v>1</v>
      </c>
      <c r="AB482" s="9" t="b">
        <f t="shared" si="117"/>
        <v>0</v>
      </c>
      <c r="AC482" s="10" t="b">
        <f t="shared" si="119"/>
        <v>0</v>
      </c>
      <c r="AD482" s="10" t="b">
        <f t="shared" si="120"/>
        <v>0</v>
      </c>
      <c r="AE482" s="10" t="b">
        <f t="shared" si="121"/>
        <v>0</v>
      </c>
      <c r="AF482" s="10" t="b">
        <f t="shared" si="122"/>
        <v>0</v>
      </c>
      <c r="AG482" s="10">
        <f t="shared" si="123"/>
        <v>0</v>
      </c>
      <c r="AH482" s="10">
        <f t="shared" si="124"/>
        <v>0</v>
      </c>
      <c r="AI482" s="11">
        <f t="shared" si="125"/>
        <v>0</v>
      </c>
      <c r="AJ482" s="11">
        <f t="shared" si="126"/>
        <v>0</v>
      </c>
      <c r="AK482" s="11">
        <f t="shared" si="127"/>
        <v>0</v>
      </c>
      <c r="AL482" s="11" t="b">
        <f t="shared" si="128"/>
        <v>0</v>
      </c>
      <c r="AM482" s="11">
        <f t="shared" si="129"/>
        <v>0</v>
      </c>
    </row>
    <row r="483" spans="1:39" x14ac:dyDescent="0.25">
      <c r="A483" s="12">
        <v>44555</v>
      </c>
      <c r="B483">
        <v>2022</v>
      </c>
      <c r="C483" t="s">
        <v>51</v>
      </c>
      <c r="D483" t="s">
        <v>90</v>
      </c>
      <c r="E483" t="s">
        <v>4024</v>
      </c>
      <c r="F483" t="s">
        <v>3808</v>
      </c>
      <c r="G483" t="s">
        <v>4046</v>
      </c>
      <c r="H483" t="s">
        <v>4047</v>
      </c>
      <c r="I483" t="s">
        <v>4048</v>
      </c>
      <c r="J483" t="s">
        <v>4049</v>
      </c>
      <c r="K483" t="s">
        <v>47</v>
      </c>
      <c r="L483" t="s">
        <v>47</v>
      </c>
      <c r="M483" t="s">
        <v>47</v>
      </c>
      <c r="N483" t="s">
        <v>47</v>
      </c>
      <c r="O483" t="s">
        <v>47</v>
      </c>
      <c r="P483" t="s">
        <v>47</v>
      </c>
      <c r="Q483" t="s">
        <v>4050</v>
      </c>
      <c r="R483" t="s">
        <v>4051</v>
      </c>
      <c r="S483" s="28">
        <v>0.47694809499989099</v>
      </c>
      <c r="T483" s="28">
        <v>0.52305190500010901</v>
      </c>
      <c r="U483">
        <v>115</v>
      </c>
      <c r="V483">
        <v>122</v>
      </c>
      <c r="W483">
        <v>42</v>
      </c>
      <c r="X483" t="s">
        <v>1094</v>
      </c>
      <c r="Y483" t="s">
        <v>1375</v>
      </c>
      <c r="Z483" s="7" t="b">
        <f t="shared" si="118"/>
        <v>0</v>
      </c>
      <c r="AA483" s="8" t="b">
        <f t="shared" si="116"/>
        <v>0</v>
      </c>
      <c r="AB483" s="9" t="b">
        <f t="shared" si="117"/>
        <v>1</v>
      </c>
      <c r="AC483" s="10" t="b">
        <f t="shared" si="119"/>
        <v>1</v>
      </c>
      <c r="AD483" s="10">
        <f t="shared" si="120"/>
        <v>1</v>
      </c>
      <c r="AE483" s="10">
        <f t="shared" si="121"/>
        <v>1</v>
      </c>
      <c r="AF483" s="10">
        <f t="shared" si="122"/>
        <v>1</v>
      </c>
      <c r="AG483" s="10">
        <f t="shared" si="123"/>
        <v>1</v>
      </c>
      <c r="AH483" s="10">
        <f t="shared" si="124"/>
        <v>1</v>
      </c>
      <c r="AI483" s="11" t="b">
        <f t="shared" si="125"/>
        <v>1</v>
      </c>
      <c r="AJ483" s="11">
        <f t="shared" si="126"/>
        <v>1</v>
      </c>
      <c r="AK483" s="11">
        <f t="shared" si="127"/>
        <v>1</v>
      </c>
      <c r="AL483" s="11">
        <f t="shared" si="128"/>
        <v>1</v>
      </c>
      <c r="AM483" s="11">
        <f t="shared" si="129"/>
        <v>1</v>
      </c>
    </row>
    <row r="484" spans="1:39" x14ac:dyDescent="0.25">
      <c r="A484" s="12">
        <v>44555</v>
      </c>
      <c r="B484">
        <v>2022</v>
      </c>
      <c r="C484" t="s">
        <v>150</v>
      </c>
      <c r="D484" t="s">
        <v>161</v>
      </c>
      <c r="E484" t="s">
        <v>4000</v>
      </c>
      <c r="F484" t="s">
        <v>3994</v>
      </c>
      <c r="G484" t="s">
        <v>4052</v>
      </c>
      <c r="H484" t="s">
        <v>4053</v>
      </c>
      <c r="I484" t="s">
        <v>4054</v>
      </c>
      <c r="J484" t="s">
        <v>4055</v>
      </c>
      <c r="K484" t="s">
        <v>47</v>
      </c>
      <c r="L484" t="s">
        <v>47</v>
      </c>
      <c r="M484" t="s">
        <v>47</v>
      </c>
      <c r="N484" t="s">
        <v>47</v>
      </c>
      <c r="O484" t="s">
        <v>47</v>
      </c>
      <c r="P484" t="s">
        <v>47</v>
      </c>
      <c r="Q484" t="s">
        <v>4056</v>
      </c>
      <c r="R484" t="s">
        <v>4057</v>
      </c>
      <c r="S484" s="28">
        <v>0.89937871621718302</v>
      </c>
      <c r="T484" s="28">
        <v>0.100621283782817</v>
      </c>
      <c r="U484">
        <v>120</v>
      </c>
      <c r="V484">
        <v>116</v>
      </c>
      <c r="W484">
        <v>71</v>
      </c>
      <c r="X484" t="s">
        <v>1152</v>
      </c>
      <c r="Y484" t="s">
        <v>1426</v>
      </c>
      <c r="Z484" s="7" t="b">
        <f t="shared" si="118"/>
        <v>1</v>
      </c>
      <c r="AA484" s="8" t="b">
        <f t="shared" si="116"/>
        <v>1</v>
      </c>
      <c r="AB484" s="9" t="b">
        <f t="shared" si="117"/>
        <v>0</v>
      </c>
      <c r="AC484" s="10" t="b">
        <f t="shared" si="119"/>
        <v>1</v>
      </c>
      <c r="AD484" s="10" t="b">
        <f t="shared" si="120"/>
        <v>1</v>
      </c>
      <c r="AE484" s="10" t="b">
        <f t="shared" si="121"/>
        <v>1</v>
      </c>
      <c r="AF484" s="10" t="b">
        <f t="shared" si="122"/>
        <v>1</v>
      </c>
      <c r="AG484" s="10" t="b">
        <f t="shared" si="123"/>
        <v>1</v>
      </c>
      <c r="AH484" s="10" t="b">
        <f t="shared" si="124"/>
        <v>1</v>
      </c>
      <c r="AI484" s="11">
        <f t="shared" si="125"/>
        <v>1</v>
      </c>
      <c r="AJ484" s="11">
        <f t="shared" si="126"/>
        <v>1</v>
      </c>
      <c r="AK484" s="11">
        <f t="shared" si="127"/>
        <v>1</v>
      </c>
      <c r="AL484" s="11">
        <f t="shared" si="128"/>
        <v>1</v>
      </c>
      <c r="AM484" s="11">
        <f t="shared" si="129"/>
        <v>1</v>
      </c>
    </row>
    <row r="485" spans="1:39" x14ac:dyDescent="0.25">
      <c r="A485" s="12">
        <v>44556</v>
      </c>
      <c r="B485">
        <v>2022</v>
      </c>
      <c r="C485" t="s">
        <v>110</v>
      </c>
      <c r="D485" t="s">
        <v>61</v>
      </c>
      <c r="E485" t="s">
        <v>3988</v>
      </c>
      <c r="F485" t="s">
        <v>3964</v>
      </c>
      <c r="G485" t="s">
        <v>4058</v>
      </c>
      <c r="H485" t="s">
        <v>4059</v>
      </c>
      <c r="I485" t="s">
        <v>4060</v>
      </c>
      <c r="J485" t="s">
        <v>4061</v>
      </c>
      <c r="K485" t="s">
        <v>47</v>
      </c>
      <c r="L485" t="s">
        <v>47</v>
      </c>
      <c r="M485" t="s">
        <v>47</v>
      </c>
      <c r="N485" t="s">
        <v>47</v>
      </c>
      <c r="O485" t="s">
        <v>47</v>
      </c>
      <c r="P485" t="s">
        <v>47</v>
      </c>
      <c r="Q485" t="s">
        <v>4062</v>
      </c>
      <c r="R485" t="s">
        <v>4063</v>
      </c>
      <c r="S485" s="28">
        <v>0.789108350687729</v>
      </c>
      <c r="T485" s="28">
        <v>0.210891649312271</v>
      </c>
      <c r="U485">
        <v>93</v>
      </c>
      <c r="V485">
        <v>83</v>
      </c>
      <c r="W485">
        <v>16</v>
      </c>
      <c r="X485" t="s">
        <v>1569</v>
      </c>
      <c r="Y485" t="s">
        <v>1143</v>
      </c>
      <c r="Z485" s="7" t="b">
        <f t="shared" si="118"/>
        <v>1</v>
      </c>
      <c r="AA485" s="8" t="b">
        <f t="shared" si="116"/>
        <v>1</v>
      </c>
      <c r="AB485" s="9" t="b">
        <f t="shared" si="117"/>
        <v>0</v>
      </c>
      <c r="AC485" s="10" t="b">
        <f t="shared" si="119"/>
        <v>1</v>
      </c>
      <c r="AD485" s="10" t="b">
        <f t="shared" si="120"/>
        <v>1</v>
      </c>
      <c r="AE485" s="10" t="b">
        <f t="shared" si="121"/>
        <v>1</v>
      </c>
      <c r="AF485" s="10" t="b">
        <f t="shared" si="122"/>
        <v>1</v>
      </c>
      <c r="AG485" s="10" t="b">
        <f t="shared" si="123"/>
        <v>1</v>
      </c>
      <c r="AH485" s="10">
        <f t="shared" si="124"/>
        <v>1</v>
      </c>
      <c r="AI485" s="11">
        <f t="shared" si="125"/>
        <v>1</v>
      </c>
      <c r="AJ485" s="11">
        <f t="shared" si="126"/>
        <v>1</v>
      </c>
      <c r="AK485" s="11">
        <f t="shared" si="127"/>
        <v>1</v>
      </c>
      <c r="AL485" s="11">
        <f t="shared" si="128"/>
        <v>1</v>
      </c>
      <c r="AM485" s="11" t="b">
        <f t="shared" si="129"/>
        <v>1</v>
      </c>
    </row>
    <row r="486" spans="1:39" x14ac:dyDescent="0.25">
      <c r="A486" s="12">
        <v>44556</v>
      </c>
      <c r="B486">
        <v>2022</v>
      </c>
      <c r="C486" t="s">
        <v>170</v>
      </c>
      <c r="D486" t="s">
        <v>120</v>
      </c>
      <c r="E486" t="s">
        <v>3958</v>
      </c>
      <c r="F486" t="s">
        <v>4019</v>
      </c>
      <c r="G486" t="s">
        <v>4064</v>
      </c>
      <c r="H486" t="s">
        <v>4065</v>
      </c>
      <c r="I486" t="s">
        <v>4066</v>
      </c>
      <c r="J486" t="s">
        <v>4067</v>
      </c>
      <c r="K486" t="s">
        <v>47</v>
      </c>
      <c r="L486" t="s">
        <v>47</v>
      </c>
      <c r="M486" t="s">
        <v>47</v>
      </c>
      <c r="N486" t="s">
        <v>47</v>
      </c>
      <c r="O486" t="s">
        <v>47</v>
      </c>
      <c r="P486" t="s">
        <v>47</v>
      </c>
      <c r="Q486" t="s">
        <v>4068</v>
      </c>
      <c r="R486" t="s">
        <v>4069</v>
      </c>
      <c r="S486" s="28">
        <v>0.46974165539572699</v>
      </c>
      <c r="T486" s="28">
        <v>0.53025834460427301</v>
      </c>
      <c r="U486">
        <v>102</v>
      </c>
      <c r="V486">
        <v>127</v>
      </c>
      <c r="W486">
        <v>52</v>
      </c>
      <c r="X486" t="s">
        <v>1197</v>
      </c>
      <c r="Y486" t="s">
        <v>1426</v>
      </c>
      <c r="Z486" s="7" t="b">
        <f t="shared" si="118"/>
        <v>0</v>
      </c>
      <c r="AA486" s="8" t="b">
        <f t="shared" si="116"/>
        <v>0</v>
      </c>
      <c r="AB486" s="9" t="b">
        <f t="shared" si="117"/>
        <v>1</v>
      </c>
      <c r="AC486" s="10" t="b">
        <f t="shared" si="119"/>
        <v>1</v>
      </c>
      <c r="AD486" s="10">
        <f t="shared" si="120"/>
        <v>1</v>
      </c>
      <c r="AE486" s="10">
        <f t="shared" si="121"/>
        <v>1</v>
      </c>
      <c r="AF486" s="10">
        <f t="shared" si="122"/>
        <v>1</v>
      </c>
      <c r="AG486" s="10">
        <f t="shared" si="123"/>
        <v>1</v>
      </c>
      <c r="AH486" s="10">
        <f t="shared" si="124"/>
        <v>1</v>
      </c>
      <c r="AI486" s="11" t="b">
        <f t="shared" si="125"/>
        <v>1</v>
      </c>
      <c r="AJ486" s="11">
        <f t="shared" si="126"/>
        <v>1</v>
      </c>
      <c r="AK486" s="11">
        <f t="shared" si="127"/>
        <v>1</v>
      </c>
      <c r="AL486" s="11">
        <f t="shared" si="128"/>
        <v>1</v>
      </c>
      <c r="AM486" s="11">
        <f t="shared" si="129"/>
        <v>1</v>
      </c>
    </row>
    <row r="487" spans="1:39" x14ac:dyDescent="0.25">
      <c r="A487" s="12">
        <v>44556</v>
      </c>
      <c r="B487">
        <v>2022</v>
      </c>
      <c r="C487" t="s">
        <v>81</v>
      </c>
      <c r="D487" t="s">
        <v>80</v>
      </c>
      <c r="E487" t="s">
        <v>3941</v>
      </c>
      <c r="F487" t="s">
        <v>3802</v>
      </c>
      <c r="G487" t="s">
        <v>4070</v>
      </c>
      <c r="H487" t="s">
        <v>4071</v>
      </c>
      <c r="I487" t="s">
        <v>4072</v>
      </c>
      <c r="J487" t="s">
        <v>4073</v>
      </c>
      <c r="K487" t="s">
        <v>47</v>
      </c>
      <c r="L487" t="s">
        <v>47</v>
      </c>
      <c r="M487" t="s">
        <v>47</v>
      </c>
      <c r="N487" t="s">
        <v>47</v>
      </c>
      <c r="O487" t="s">
        <v>47</v>
      </c>
      <c r="P487" t="s">
        <v>47</v>
      </c>
      <c r="Q487" t="s">
        <v>4074</v>
      </c>
      <c r="R487" t="s">
        <v>4075</v>
      </c>
      <c r="S487" s="28">
        <v>0.88192327943001103</v>
      </c>
      <c r="T487" s="28">
        <v>0.118076720569989</v>
      </c>
      <c r="U487">
        <v>144</v>
      </c>
      <c r="V487">
        <v>99</v>
      </c>
      <c r="W487">
        <v>2</v>
      </c>
      <c r="X487" t="s">
        <v>1302</v>
      </c>
      <c r="Y487" t="s">
        <v>1500</v>
      </c>
      <c r="Z487" s="7" t="b">
        <f t="shared" si="118"/>
        <v>1</v>
      </c>
      <c r="AA487" s="8" t="b">
        <f t="shared" si="116"/>
        <v>1</v>
      </c>
      <c r="AB487" s="9" t="b">
        <f t="shared" si="117"/>
        <v>0</v>
      </c>
      <c r="AC487" s="10" t="b">
        <f t="shared" si="119"/>
        <v>1</v>
      </c>
      <c r="AD487" s="10" t="b">
        <f t="shared" si="120"/>
        <v>1</v>
      </c>
      <c r="AE487" s="10" t="b">
        <f t="shared" si="121"/>
        <v>1</v>
      </c>
      <c r="AF487" s="10" t="b">
        <f t="shared" si="122"/>
        <v>1</v>
      </c>
      <c r="AG487" s="10" t="b">
        <f t="shared" si="123"/>
        <v>1</v>
      </c>
      <c r="AH487" s="10" t="b">
        <f t="shared" si="124"/>
        <v>1</v>
      </c>
      <c r="AI487" s="11">
        <f t="shared" si="125"/>
        <v>1</v>
      </c>
      <c r="AJ487" s="11">
        <f t="shared" si="126"/>
        <v>1</v>
      </c>
      <c r="AK487" s="11">
        <f t="shared" si="127"/>
        <v>1</v>
      </c>
      <c r="AL487" s="11">
        <f t="shared" si="128"/>
        <v>1</v>
      </c>
      <c r="AM487" s="11">
        <f t="shared" si="129"/>
        <v>1</v>
      </c>
    </row>
    <row r="488" spans="1:39" x14ac:dyDescent="0.25">
      <c r="A488" s="12">
        <v>44556</v>
      </c>
      <c r="B488">
        <v>2022</v>
      </c>
      <c r="C488" t="s">
        <v>71</v>
      </c>
      <c r="D488" t="s">
        <v>40</v>
      </c>
      <c r="E488" t="s">
        <v>3983</v>
      </c>
      <c r="F488" t="s">
        <v>3970</v>
      </c>
      <c r="G488" t="s">
        <v>4076</v>
      </c>
      <c r="H488" t="s">
        <v>4077</v>
      </c>
      <c r="I488" t="s">
        <v>4078</v>
      </c>
      <c r="J488" t="s">
        <v>4079</v>
      </c>
      <c r="K488" t="s">
        <v>47</v>
      </c>
      <c r="L488" t="s">
        <v>47</v>
      </c>
      <c r="M488" t="s">
        <v>47</v>
      </c>
      <c r="N488" t="s">
        <v>47</v>
      </c>
      <c r="O488" t="s">
        <v>47</v>
      </c>
      <c r="P488" t="s">
        <v>47</v>
      </c>
      <c r="Q488" t="s">
        <v>4080</v>
      </c>
      <c r="R488" t="s">
        <v>4081</v>
      </c>
      <c r="S488" s="28">
        <v>0.46400194104509002</v>
      </c>
      <c r="T488" s="28">
        <v>0.53599805895491004</v>
      </c>
      <c r="U488">
        <v>96</v>
      </c>
      <c r="V488">
        <v>117</v>
      </c>
      <c r="W488">
        <v>48</v>
      </c>
      <c r="X488" t="s">
        <v>1615</v>
      </c>
      <c r="Y488" t="s">
        <v>1213</v>
      </c>
      <c r="Z488" s="7" t="b">
        <f t="shared" si="118"/>
        <v>0</v>
      </c>
      <c r="AA488" s="8" t="b">
        <f t="shared" si="116"/>
        <v>0</v>
      </c>
      <c r="AB488" s="9" t="b">
        <f t="shared" si="117"/>
        <v>1</v>
      </c>
      <c r="AC488" s="10" t="b">
        <f t="shared" si="119"/>
        <v>1</v>
      </c>
      <c r="AD488" s="10">
        <f t="shared" si="120"/>
        <v>1</v>
      </c>
      <c r="AE488" s="10">
        <f t="shared" si="121"/>
        <v>1</v>
      </c>
      <c r="AF488" s="10">
        <f t="shared" si="122"/>
        <v>1</v>
      </c>
      <c r="AG488" s="10">
        <f t="shared" si="123"/>
        <v>1</v>
      </c>
      <c r="AH488" s="10">
        <f t="shared" si="124"/>
        <v>1</v>
      </c>
      <c r="AI488" s="11" t="b">
        <f t="shared" si="125"/>
        <v>1</v>
      </c>
      <c r="AJ488" s="11">
        <f t="shared" si="126"/>
        <v>1</v>
      </c>
      <c r="AK488" s="11">
        <f t="shared" si="127"/>
        <v>1</v>
      </c>
      <c r="AL488" s="11">
        <f t="shared" si="128"/>
        <v>1</v>
      </c>
      <c r="AM488" s="11">
        <f t="shared" si="129"/>
        <v>1</v>
      </c>
    </row>
    <row r="489" spans="1:39" x14ac:dyDescent="0.25">
      <c r="A489" s="12">
        <v>44556</v>
      </c>
      <c r="B489">
        <v>2022</v>
      </c>
      <c r="C489" t="s">
        <v>131</v>
      </c>
      <c r="D489" t="s">
        <v>91</v>
      </c>
      <c r="E489" t="s">
        <v>4007</v>
      </c>
      <c r="F489" t="s">
        <v>3965</v>
      </c>
      <c r="G489" t="s">
        <v>4082</v>
      </c>
      <c r="H489" t="s">
        <v>4083</v>
      </c>
      <c r="I489" t="s">
        <v>4084</v>
      </c>
      <c r="J489" t="s">
        <v>4085</v>
      </c>
      <c r="K489" t="s">
        <v>47</v>
      </c>
      <c r="L489" t="s">
        <v>47</v>
      </c>
      <c r="M489" t="s">
        <v>47</v>
      </c>
      <c r="N489" t="s">
        <v>47</v>
      </c>
      <c r="O489" t="s">
        <v>47</v>
      </c>
      <c r="P489" t="s">
        <v>47</v>
      </c>
      <c r="Q489" t="s">
        <v>4086</v>
      </c>
      <c r="R489" t="s">
        <v>4087</v>
      </c>
      <c r="S489" s="28">
        <v>0.56176733295273296</v>
      </c>
      <c r="T489" s="28">
        <v>0.43823266704726699</v>
      </c>
      <c r="U489">
        <v>117</v>
      </c>
      <c r="V489">
        <v>112</v>
      </c>
      <c r="W489">
        <v>7</v>
      </c>
      <c r="X489" t="s">
        <v>1163</v>
      </c>
      <c r="Y489" t="s">
        <v>1500</v>
      </c>
      <c r="Z489" s="7" t="b">
        <f t="shared" si="118"/>
        <v>1</v>
      </c>
      <c r="AA489" s="8" t="b">
        <f t="shared" si="116"/>
        <v>1</v>
      </c>
      <c r="AB489" s="9" t="b">
        <f t="shared" si="117"/>
        <v>0</v>
      </c>
      <c r="AC489" s="10" t="b">
        <f t="shared" si="119"/>
        <v>1</v>
      </c>
      <c r="AD489" s="10">
        <f t="shared" si="120"/>
        <v>1</v>
      </c>
      <c r="AE489" s="10">
        <f t="shared" si="121"/>
        <v>1</v>
      </c>
      <c r="AF489" s="10">
        <f t="shared" si="122"/>
        <v>1</v>
      </c>
      <c r="AG489" s="10">
        <f t="shared" si="123"/>
        <v>1</v>
      </c>
      <c r="AH489" s="10">
        <f t="shared" si="124"/>
        <v>1</v>
      </c>
      <c r="AI489" s="11" t="b">
        <f t="shared" si="125"/>
        <v>1</v>
      </c>
      <c r="AJ489" s="11">
        <f t="shared" si="126"/>
        <v>1</v>
      </c>
      <c r="AK489" s="11">
        <f t="shared" si="127"/>
        <v>1</v>
      </c>
      <c r="AL489" s="11">
        <f t="shared" si="128"/>
        <v>1</v>
      </c>
      <c r="AM489" s="11">
        <f t="shared" si="129"/>
        <v>1</v>
      </c>
    </row>
    <row r="490" spans="1:39" x14ac:dyDescent="0.25">
      <c r="A490" s="12">
        <v>44556</v>
      </c>
      <c r="B490">
        <v>2022</v>
      </c>
      <c r="C490" t="s">
        <v>140</v>
      </c>
      <c r="D490" t="s">
        <v>60</v>
      </c>
      <c r="E490" t="s">
        <v>4025</v>
      </c>
      <c r="F490" t="s">
        <v>3989</v>
      </c>
      <c r="G490" t="s">
        <v>4088</v>
      </c>
      <c r="H490" t="s">
        <v>4089</v>
      </c>
      <c r="I490" t="s">
        <v>4090</v>
      </c>
      <c r="J490" t="s">
        <v>4091</v>
      </c>
      <c r="K490" t="s">
        <v>47</v>
      </c>
      <c r="L490" t="s">
        <v>47</v>
      </c>
      <c r="M490" t="s">
        <v>47</v>
      </c>
      <c r="N490" t="s">
        <v>47</v>
      </c>
      <c r="O490" t="s">
        <v>47</v>
      </c>
      <c r="P490" t="s">
        <v>47</v>
      </c>
      <c r="Q490" t="s">
        <v>4092</v>
      </c>
      <c r="R490" t="s">
        <v>4093</v>
      </c>
      <c r="S490" s="28">
        <v>0.96844602814184599</v>
      </c>
      <c r="T490" s="28">
        <v>3.1553971858154103E-2</v>
      </c>
      <c r="U490">
        <v>144</v>
      </c>
      <c r="V490">
        <v>109</v>
      </c>
      <c r="W490">
        <v>0</v>
      </c>
      <c r="X490" t="s">
        <v>1253</v>
      </c>
      <c r="Y490" t="s">
        <v>1253</v>
      </c>
      <c r="Z490" s="7" t="b">
        <f t="shared" si="118"/>
        <v>1</v>
      </c>
      <c r="AA490" s="8" t="b">
        <f t="shared" si="116"/>
        <v>1</v>
      </c>
      <c r="AB490" s="9" t="b">
        <f t="shared" si="117"/>
        <v>0</v>
      </c>
      <c r="AC490" s="10" t="b">
        <f t="shared" si="119"/>
        <v>1</v>
      </c>
      <c r="AD490" s="10" t="b">
        <f t="shared" si="120"/>
        <v>1</v>
      </c>
      <c r="AE490" s="10" t="b">
        <f t="shared" si="121"/>
        <v>1</v>
      </c>
      <c r="AF490" s="10" t="b">
        <f t="shared" si="122"/>
        <v>1</v>
      </c>
      <c r="AG490" s="10" t="b">
        <f t="shared" si="123"/>
        <v>1</v>
      </c>
      <c r="AH490" s="10" t="b">
        <f t="shared" si="124"/>
        <v>1</v>
      </c>
      <c r="AI490" s="11">
        <f t="shared" si="125"/>
        <v>1</v>
      </c>
      <c r="AJ490" s="11">
        <f t="shared" si="126"/>
        <v>1</v>
      </c>
      <c r="AK490" s="11">
        <f t="shared" si="127"/>
        <v>1</v>
      </c>
      <c r="AL490" s="11">
        <f t="shared" si="128"/>
        <v>1</v>
      </c>
      <c r="AM490" s="11">
        <f t="shared" si="129"/>
        <v>1</v>
      </c>
    </row>
    <row r="491" spans="1:39" x14ac:dyDescent="0.25">
      <c r="A491" s="12">
        <v>44556</v>
      </c>
      <c r="B491">
        <v>2022</v>
      </c>
      <c r="C491" t="s">
        <v>111</v>
      </c>
      <c r="D491" t="s">
        <v>70</v>
      </c>
      <c r="E491" t="s">
        <v>3880</v>
      </c>
      <c r="F491" t="s">
        <v>3976</v>
      </c>
      <c r="G491" t="s">
        <v>4094</v>
      </c>
      <c r="H491" t="s">
        <v>4095</v>
      </c>
      <c r="I491" t="s">
        <v>4096</v>
      </c>
      <c r="J491" t="s">
        <v>4097</v>
      </c>
      <c r="K491" t="s">
        <v>47</v>
      </c>
      <c r="L491" t="s">
        <v>47</v>
      </c>
      <c r="M491" t="s">
        <v>47</v>
      </c>
      <c r="N491" t="s">
        <v>47</v>
      </c>
      <c r="O491" t="s">
        <v>47</v>
      </c>
      <c r="P491" t="s">
        <v>47</v>
      </c>
      <c r="Q491" t="s">
        <v>4098</v>
      </c>
      <c r="R491" t="s">
        <v>4099</v>
      </c>
      <c r="S491" s="28">
        <v>0.52605747681967896</v>
      </c>
      <c r="T491" s="28">
        <v>0.47394252318032098</v>
      </c>
      <c r="U491">
        <v>113</v>
      </c>
      <c r="V491">
        <v>105</v>
      </c>
      <c r="W491">
        <v>38</v>
      </c>
      <c r="X491" t="s">
        <v>1114</v>
      </c>
      <c r="Y491" t="s">
        <v>1189</v>
      </c>
      <c r="Z491" s="7" t="b">
        <f t="shared" si="118"/>
        <v>1</v>
      </c>
      <c r="AA491" s="8" t="b">
        <f t="shared" si="116"/>
        <v>1</v>
      </c>
      <c r="AB491" s="9" t="b">
        <f t="shared" si="117"/>
        <v>0</v>
      </c>
      <c r="AC491" s="10" t="b">
        <f t="shared" si="119"/>
        <v>1</v>
      </c>
      <c r="AD491" s="10">
        <f t="shared" si="120"/>
        <v>1</v>
      </c>
      <c r="AE491" s="10">
        <f t="shared" si="121"/>
        <v>1</v>
      </c>
      <c r="AF491" s="10">
        <f t="shared" si="122"/>
        <v>1</v>
      </c>
      <c r="AG491" s="10">
        <f t="shared" si="123"/>
        <v>1</v>
      </c>
      <c r="AH491" s="10">
        <f t="shared" si="124"/>
        <v>1</v>
      </c>
      <c r="AI491" s="11" t="b">
        <f t="shared" si="125"/>
        <v>1</v>
      </c>
      <c r="AJ491" s="11">
        <f t="shared" si="126"/>
        <v>1</v>
      </c>
      <c r="AK491" s="11">
        <f t="shared" si="127"/>
        <v>1</v>
      </c>
      <c r="AL491" s="11">
        <f t="shared" si="128"/>
        <v>1</v>
      </c>
      <c r="AM491" s="11">
        <f t="shared" si="129"/>
        <v>1</v>
      </c>
    </row>
    <row r="492" spans="1:39" x14ac:dyDescent="0.25">
      <c r="A492" s="12">
        <v>44556</v>
      </c>
      <c r="B492">
        <v>2022</v>
      </c>
      <c r="C492" t="s">
        <v>188</v>
      </c>
      <c r="D492" t="s">
        <v>151</v>
      </c>
      <c r="E492" t="s">
        <v>3959</v>
      </c>
      <c r="F492" t="s">
        <v>4012</v>
      </c>
      <c r="G492" t="s">
        <v>4100</v>
      </c>
      <c r="H492" t="s">
        <v>4101</v>
      </c>
      <c r="I492" t="s">
        <v>4102</v>
      </c>
      <c r="J492" t="s">
        <v>4103</v>
      </c>
      <c r="K492" t="s">
        <v>47</v>
      </c>
      <c r="L492" t="s">
        <v>47</v>
      </c>
      <c r="M492" t="s">
        <v>47</v>
      </c>
      <c r="N492" t="s">
        <v>47</v>
      </c>
      <c r="O492" t="s">
        <v>47</v>
      </c>
      <c r="P492" t="s">
        <v>47</v>
      </c>
      <c r="Q492" t="s">
        <v>4104</v>
      </c>
      <c r="R492" t="s">
        <v>4105</v>
      </c>
      <c r="S492" s="28">
        <v>0.43434309176549202</v>
      </c>
      <c r="T492" s="28">
        <v>0.56565690823450798</v>
      </c>
      <c r="U492">
        <v>100</v>
      </c>
      <c r="V492">
        <v>103</v>
      </c>
      <c r="W492">
        <v>34</v>
      </c>
      <c r="X492" t="s">
        <v>1084</v>
      </c>
      <c r="Y492" t="s">
        <v>1446</v>
      </c>
      <c r="Z492" s="7" t="b">
        <f t="shared" si="118"/>
        <v>0</v>
      </c>
      <c r="AA492" s="8" t="b">
        <f t="shared" si="116"/>
        <v>0</v>
      </c>
      <c r="AB492" s="9" t="b">
        <f t="shared" si="117"/>
        <v>1</v>
      </c>
      <c r="AC492" s="10" t="b">
        <f t="shared" si="119"/>
        <v>1</v>
      </c>
      <c r="AD492" s="10">
        <f t="shared" si="120"/>
        <v>1</v>
      </c>
      <c r="AE492" s="10">
        <f t="shared" si="121"/>
        <v>1</v>
      </c>
      <c r="AF492" s="10">
        <f t="shared" si="122"/>
        <v>1</v>
      </c>
      <c r="AG492" s="10">
        <f t="shared" si="123"/>
        <v>1</v>
      </c>
      <c r="AH492" s="10">
        <f t="shared" si="124"/>
        <v>1</v>
      </c>
      <c r="AI492" s="11" t="b">
        <f t="shared" si="125"/>
        <v>1</v>
      </c>
      <c r="AJ492" s="11">
        <f t="shared" si="126"/>
        <v>1</v>
      </c>
      <c r="AK492" s="11">
        <f t="shared" si="127"/>
        <v>1</v>
      </c>
      <c r="AL492" s="11">
        <f t="shared" si="128"/>
        <v>1</v>
      </c>
      <c r="AM492" s="11">
        <f t="shared" si="129"/>
        <v>1</v>
      </c>
    </row>
    <row r="493" spans="1:39" x14ac:dyDescent="0.25">
      <c r="A493" s="12">
        <v>44557</v>
      </c>
      <c r="B493">
        <v>2022</v>
      </c>
      <c r="C493" t="s">
        <v>141</v>
      </c>
      <c r="D493" t="s">
        <v>101</v>
      </c>
      <c r="E493" t="s">
        <v>4013</v>
      </c>
      <c r="F493" t="s">
        <v>3977</v>
      </c>
      <c r="G493" t="s">
        <v>4106</v>
      </c>
      <c r="H493" t="s">
        <v>4107</v>
      </c>
      <c r="I493" t="s">
        <v>4108</v>
      </c>
      <c r="J493" t="s">
        <v>4109</v>
      </c>
      <c r="K493" t="s">
        <v>47</v>
      </c>
      <c r="L493" t="s">
        <v>47</v>
      </c>
      <c r="M493" t="s">
        <v>47</v>
      </c>
      <c r="N493" t="s">
        <v>47</v>
      </c>
      <c r="O493" t="s">
        <v>47</v>
      </c>
      <c r="P493" t="s">
        <v>47</v>
      </c>
      <c r="Q493" t="s">
        <v>4110</v>
      </c>
      <c r="R493" t="s">
        <v>4111</v>
      </c>
      <c r="S493" s="28">
        <v>0.83810791573399401</v>
      </c>
      <c r="T493" s="28">
        <v>0.16189208426600599</v>
      </c>
      <c r="U493">
        <v>123</v>
      </c>
      <c r="V493">
        <v>99</v>
      </c>
      <c r="W493">
        <v>6</v>
      </c>
      <c r="X493" t="s">
        <v>1569</v>
      </c>
      <c r="Y493" t="s">
        <v>1569</v>
      </c>
      <c r="Z493" s="7" t="b">
        <f t="shared" si="118"/>
        <v>1</v>
      </c>
      <c r="AA493" s="8" t="b">
        <f t="shared" si="116"/>
        <v>1</v>
      </c>
      <c r="AB493" s="9" t="b">
        <f t="shared" si="117"/>
        <v>0</v>
      </c>
      <c r="AC493" s="10" t="b">
        <f t="shared" si="119"/>
        <v>1</v>
      </c>
      <c r="AD493" s="10" t="b">
        <f t="shared" si="120"/>
        <v>1</v>
      </c>
      <c r="AE493" s="10" t="b">
        <f t="shared" si="121"/>
        <v>1</v>
      </c>
      <c r="AF493" s="10" t="b">
        <f t="shared" si="122"/>
        <v>1</v>
      </c>
      <c r="AG493" s="10" t="b">
        <f t="shared" si="123"/>
        <v>1</v>
      </c>
      <c r="AH493" s="10" t="b">
        <f t="shared" si="124"/>
        <v>1</v>
      </c>
      <c r="AI493" s="11">
        <f t="shared" si="125"/>
        <v>1</v>
      </c>
      <c r="AJ493" s="11">
        <f t="shared" si="126"/>
        <v>1</v>
      </c>
      <c r="AK493" s="11">
        <f t="shared" si="127"/>
        <v>1</v>
      </c>
      <c r="AL493" s="11">
        <f t="shared" si="128"/>
        <v>1</v>
      </c>
      <c r="AM493" s="11">
        <f t="shared" si="129"/>
        <v>1</v>
      </c>
    </row>
    <row r="494" spans="1:39" x14ac:dyDescent="0.25">
      <c r="A494" s="12">
        <v>44557</v>
      </c>
      <c r="B494">
        <v>2022</v>
      </c>
      <c r="C494" t="s">
        <v>100</v>
      </c>
      <c r="D494" t="s">
        <v>111</v>
      </c>
      <c r="E494" t="s">
        <v>4031</v>
      </c>
      <c r="F494" t="s">
        <v>4096</v>
      </c>
      <c r="G494" t="s">
        <v>4112</v>
      </c>
      <c r="H494" t="s">
        <v>4113</v>
      </c>
      <c r="I494" t="s">
        <v>4114</v>
      </c>
      <c r="J494" t="s">
        <v>4115</v>
      </c>
      <c r="K494" t="s">
        <v>47</v>
      </c>
      <c r="L494" t="s">
        <v>47</v>
      </c>
      <c r="M494" t="s">
        <v>47</v>
      </c>
      <c r="N494" t="s">
        <v>47</v>
      </c>
      <c r="O494" t="s">
        <v>47</v>
      </c>
      <c r="P494" t="s">
        <v>47</v>
      </c>
      <c r="Q494" t="s">
        <v>4116</v>
      </c>
      <c r="R494" t="s">
        <v>4117</v>
      </c>
      <c r="S494" s="28">
        <v>0.41881315359841997</v>
      </c>
      <c r="T494" s="28">
        <v>0.58118684640158003</v>
      </c>
      <c r="U494">
        <v>118</v>
      </c>
      <c r="V494">
        <v>130</v>
      </c>
      <c r="W494">
        <v>2</v>
      </c>
      <c r="X494" t="s">
        <v>1287</v>
      </c>
      <c r="Y494" t="s">
        <v>2054</v>
      </c>
      <c r="Z494" s="7" t="b">
        <f t="shared" si="118"/>
        <v>0</v>
      </c>
      <c r="AA494" s="8" t="b">
        <f t="shared" si="116"/>
        <v>0</v>
      </c>
      <c r="AB494" s="9" t="b">
        <f t="shared" si="117"/>
        <v>1</v>
      </c>
      <c r="AC494" s="10" t="b">
        <f t="shared" si="119"/>
        <v>1</v>
      </c>
      <c r="AD494" s="10">
        <f t="shared" si="120"/>
        <v>1</v>
      </c>
      <c r="AE494" s="10">
        <f t="shared" si="121"/>
        <v>1</v>
      </c>
      <c r="AF494" s="10">
        <f t="shared" si="122"/>
        <v>1</v>
      </c>
      <c r="AG494" s="10">
        <f t="shared" si="123"/>
        <v>1</v>
      </c>
      <c r="AH494" s="10">
        <f t="shared" si="124"/>
        <v>1</v>
      </c>
      <c r="AI494" s="11" t="b">
        <f t="shared" si="125"/>
        <v>1</v>
      </c>
      <c r="AJ494" s="11">
        <f t="shared" si="126"/>
        <v>1</v>
      </c>
      <c r="AK494" s="11">
        <f t="shared" si="127"/>
        <v>1</v>
      </c>
      <c r="AL494" s="11">
        <f t="shared" si="128"/>
        <v>1</v>
      </c>
      <c r="AM494" s="11">
        <f t="shared" si="129"/>
        <v>1</v>
      </c>
    </row>
    <row r="495" spans="1:39" x14ac:dyDescent="0.25">
      <c r="A495" s="12">
        <v>44557</v>
      </c>
      <c r="B495">
        <v>2022</v>
      </c>
      <c r="C495" t="s">
        <v>130</v>
      </c>
      <c r="D495" t="s">
        <v>39</v>
      </c>
      <c r="E495" t="s">
        <v>4001</v>
      </c>
      <c r="F495" t="s">
        <v>4037</v>
      </c>
      <c r="G495" t="s">
        <v>4118</v>
      </c>
      <c r="H495" t="s">
        <v>4119</v>
      </c>
      <c r="I495" t="s">
        <v>4120</v>
      </c>
      <c r="J495" t="s">
        <v>4121</v>
      </c>
      <c r="K495" t="s">
        <v>47</v>
      </c>
      <c r="L495" t="s">
        <v>47</v>
      </c>
      <c r="M495" t="s">
        <v>47</v>
      </c>
      <c r="N495" t="s">
        <v>47</v>
      </c>
      <c r="O495" t="s">
        <v>47</v>
      </c>
      <c r="P495" t="s">
        <v>47</v>
      </c>
      <c r="Q495" t="s">
        <v>4122</v>
      </c>
      <c r="R495" t="s">
        <v>4123</v>
      </c>
      <c r="S495" s="28">
        <v>0.30207207520735802</v>
      </c>
      <c r="T495" s="28">
        <v>0.69792792479264198</v>
      </c>
      <c r="U495">
        <v>108</v>
      </c>
      <c r="V495">
        <v>103</v>
      </c>
      <c r="W495">
        <v>8</v>
      </c>
      <c r="X495" t="s">
        <v>1198</v>
      </c>
      <c r="Y495" t="s">
        <v>2343</v>
      </c>
      <c r="Z495" s="7" t="b">
        <f t="shared" si="118"/>
        <v>1</v>
      </c>
      <c r="AA495" s="8" t="b">
        <f t="shared" si="116"/>
        <v>0</v>
      </c>
      <c r="AB495" s="9" t="b">
        <f t="shared" si="117"/>
        <v>1</v>
      </c>
      <c r="AC495" s="10" t="b">
        <f t="shared" si="119"/>
        <v>0</v>
      </c>
      <c r="AD495" s="10" t="b">
        <f t="shared" si="120"/>
        <v>0</v>
      </c>
      <c r="AE495" s="10" t="b">
        <f t="shared" si="121"/>
        <v>0</v>
      </c>
      <c r="AF495" s="10">
        <f t="shared" si="122"/>
        <v>0</v>
      </c>
      <c r="AG495" s="10">
        <f t="shared" si="123"/>
        <v>0</v>
      </c>
      <c r="AH495" s="10">
        <f t="shared" si="124"/>
        <v>0</v>
      </c>
      <c r="AI495" s="11">
        <f t="shared" si="125"/>
        <v>0</v>
      </c>
      <c r="AJ495" s="11">
        <f t="shared" si="126"/>
        <v>0</v>
      </c>
      <c r="AK495" s="11" t="b">
        <f t="shared" si="127"/>
        <v>0</v>
      </c>
      <c r="AL495" s="11">
        <f t="shared" si="128"/>
        <v>0</v>
      </c>
      <c r="AM495" s="11">
        <f t="shared" si="129"/>
        <v>0</v>
      </c>
    </row>
    <row r="496" spans="1:39" x14ac:dyDescent="0.25">
      <c r="A496" s="12">
        <v>44557</v>
      </c>
      <c r="B496">
        <v>2022</v>
      </c>
      <c r="C496" t="s">
        <v>140</v>
      </c>
      <c r="D496" t="s">
        <v>150</v>
      </c>
      <c r="E496" t="s">
        <v>4090</v>
      </c>
      <c r="F496" t="s">
        <v>4054</v>
      </c>
      <c r="G496" t="s">
        <v>4124</v>
      </c>
      <c r="H496" t="s">
        <v>4125</v>
      </c>
      <c r="I496" t="s">
        <v>4126</v>
      </c>
      <c r="J496" t="s">
        <v>4127</v>
      </c>
      <c r="K496" t="s">
        <v>47</v>
      </c>
      <c r="L496" t="s">
        <v>47</v>
      </c>
      <c r="M496" t="s">
        <v>47</v>
      </c>
      <c r="N496" t="s">
        <v>47</v>
      </c>
      <c r="O496" t="s">
        <v>47</v>
      </c>
      <c r="P496" t="s">
        <v>47</v>
      </c>
      <c r="Q496" t="s">
        <v>4128</v>
      </c>
      <c r="R496" t="s">
        <v>4129</v>
      </c>
      <c r="S496" s="28">
        <v>0.32622596117145702</v>
      </c>
      <c r="T496" s="28">
        <v>0.67377403882854303</v>
      </c>
      <c r="U496">
        <v>104</v>
      </c>
      <c r="V496">
        <v>110</v>
      </c>
      <c r="W496">
        <v>73</v>
      </c>
      <c r="X496" t="s">
        <v>1478</v>
      </c>
      <c r="Y496" t="s">
        <v>1189</v>
      </c>
      <c r="Z496" s="7" t="b">
        <f t="shared" si="118"/>
        <v>0</v>
      </c>
      <c r="AA496" s="8" t="b">
        <f t="shared" si="116"/>
        <v>0</v>
      </c>
      <c r="AB496" s="9" t="b">
        <f t="shared" si="117"/>
        <v>1</v>
      </c>
      <c r="AC496" s="10" t="b">
        <f t="shared" si="119"/>
        <v>1</v>
      </c>
      <c r="AD496" s="10" t="b">
        <f t="shared" si="120"/>
        <v>1</v>
      </c>
      <c r="AE496" s="10" t="b">
        <f t="shared" si="121"/>
        <v>1</v>
      </c>
      <c r="AF496" s="10">
        <f t="shared" si="122"/>
        <v>1</v>
      </c>
      <c r="AG496" s="10">
        <f t="shared" si="123"/>
        <v>1</v>
      </c>
      <c r="AH496" s="10">
        <f t="shared" si="124"/>
        <v>1</v>
      </c>
      <c r="AI496" s="11">
        <f t="shared" si="125"/>
        <v>1</v>
      </c>
      <c r="AJ496" s="11">
        <f t="shared" si="126"/>
        <v>1</v>
      </c>
      <c r="AK496" s="11" t="b">
        <f t="shared" si="127"/>
        <v>1</v>
      </c>
      <c r="AL496" s="11">
        <f t="shared" si="128"/>
        <v>1</v>
      </c>
      <c r="AM496" s="11">
        <f t="shared" si="129"/>
        <v>1</v>
      </c>
    </row>
    <row r="497" spans="1:39" x14ac:dyDescent="0.25">
      <c r="A497" s="12">
        <v>44557</v>
      </c>
      <c r="B497">
        <v>2022</v>
      </c>
      <c r="C497" t="s">
        <v>160</v>
      </c>
      <c r="D497" t="s">
        <v>120</v>
      </c>
      <c r="E497" t="s">
        <v>4042</v>
      </c>
      <c r="F497" t="s">
        <v>4067</v>
      </c>
      <c r="G497" t="s">
        <v>4130</v>
      </c>
      <c r="H497" t="s">
        <v>4131</v>
      </c>
      <c r="I497" t="s">
        <v>4132</v>
      </c>
      <c r="J497" t="s">
        <v>4133</v>
      </c>
      <c r="K497" t="s">
        <v>47</v>
      </c>
      <c r="L497" t="s">
        <v>47</v>
      </c>
      <c r="M497" t="s">
        <v>47</v>
      </c>
      <c r="N497" t="s">
        <v>47</v>
      </c>
      <c r="O497" t="s">
        <v>47</v>
      </c>
      <c r="P497" t="s">
        <v>47</v>
      </c>
      <c r="Q497" t="s">
        <v>4134</v>
      </c>
      <c r="R497" t="s">
        <v>4135</v>
      </c>
      <c r="S497" s="28">
        <v>0.76959021619743795</v>
      </c>
      <c r="T497" s="28">
        <v>0.230409783802562</v>
      </c>
      <c r="U497">
        <v>113</v>
      </c>
      <c r="V497">
        <v>114</v>
      </c>
      <c r="W497">
        <v>76</v>
      </c>
      <c r="X497" t="s">
        <v>1569</v>
      </c>
      <c r="Y497" t="s">
        <v>1206</v>
      </c>
      <c r="Z497" s="7" t="b">
        <f t="shared" si="118"/>
        <v>0</v>
      </c>
      <c r="AA497" s="8" t="b">
        <f t="shared" si="116"/>
        <v>1</v>
      </c>
      <c r="AB497" s="9" t="b">
        <f t="shared" si="117"/>
        <v>0</v>
      </c>
      <c r="AC497" s="10" t="b">
        <f t="shared" si="119"/>
        <v>0</v>
      </c>
      <c r="AD497" s="10" t="b">
        <f t="shared" si="120"/>
        <v>0</v>
      </c>
      <c r="AE497" s="10" t="b">
        <f t="shared" si="121"/>
        <v>0</v>
      </c>
      <c r="AF497" s="10" t="b">
        <f t="shared" si="122"/>
        <v>0</v>
      </c>
      <c r="AG497" s="10" t="b">
        <f t="shared" si="123"/>
        <v>0</v>
      </c>
      <c r="AH497" s="10">
        <f t="shared" si="124"/>
        <v>0</v>
      </c>
      <c r="AI497" s="11">
        <f t="shared" si="125"/>
        <v>0</v>
      </c>
      <c r="AJ497" s="11">
        <f t="shared" si="126"/>
        <v>0</v>
      </c>
      <c r="AK497" s="11">
        <f t="shared" si="127"/>
        <v>0</v>
      </c>
      <c r="AL497" s="11">
        <f t="shared" si="128"/>
        <v>0</v>
      </c>
      <c r="AM497" s="11" t="b">
        <f t="shared" si="129"/>
        <v>0</v>
      </c>
    </row>
    <row r="498" spans="1:39" x14ac:dyDescent="0.25">
      <c r="A498" s="12">
        <v>44557</v>
      </c>
      <c r="B498">
        <v>2022</v>
      </c>
      <c r="C498" t="s">
        <v>171</v>
      </c>
      <c r="D498" t="s">
        <v>161</v>
      </c>
      <c r="E498" t="s">
        <v>3917</v>
      </c>
      <c r="F498" t="s">
        <v>4055</v>
      </c>
      <c r="G498" t="s">
        <v>4136</v>
      </c>
      <c r="H498" t="s">
        <v>4137</v>
      </c>
      <c r="I498" t="s">
        <v>4138</v>
      </c>
      <c r="J498" t="s">
        <v>4139</v>
      </c>
      <c r="K498" t="s">
        <v>47</v>
      </c>
      <c r="L498" t="s">
        <v>47</v>
      </c>
      <c r="M498" t="s">
        <v>47</v>
      </c>
      <c r="N498" t="s">
        <v>47</v>
      </c>
      <c r="O498" t="s">
        <v>47</v>
      </c>
      <c r="P498" t="s">
        <v>47</v>
      </c>
      <c r="Q498" t="s">
        <v>4140</v>
      </c>
      <c r="R498" t="s">
        <v>4141</v>
      </c>
      <c r="S498" s="28">
        <v>0.43090916689331099</v>
      </c>
      <c r="T498" s="28">
        <v>0.56909083310668895</v>
      </c>
      <c r="U498">
        <v>117</v>
      </c>
      <c r="V498">
        <v>132</v>
      </c>
      <c r="W498">
        <v>12</v>
      </c>
      <c r="X498" t="s">
        <v>1614</v>
      </c>
      <c r="Y498" t="s">
        <v>1782</v>
      </c>
      <c r="Z498" s="7" t="b">
        <f t="shared" si="118"/>
        <v>0</v>
      </c>
      <c r="AA498" s="8" t="b">
        <f t="shared" si="116"/>
        <v>0</v>
      </c>
      <c r="AB498" s="9" t="b">
        <f t="shared" si="117"/>
        <v>1</v>
      </c>
      <c r="AC498" s="10" t="b">
        <f t="shared" si="119"/>
        <v>1</v>
      </c>
      <c r="AD498" s="10">
        <f t="shared" si="120"/>
        <v>1</v>
      </c>
      <c r="AE498" s="10">
        <f t="shared" si="121"/>
        <v>1</v>
      </c>
      <c r="AF498" s="10">
        <f t="shared" si="122"/>
        <v>1</v>
      </c>
      <c r="AG498" s="10">
        <f t="shared" si="123"/>
        <v>1</v>
      </c>
      <c r="AH498" s="10">
        <f t="shared" si="124"/>
        <v>1</v>
      </c>
      <c r="AI498" s="11" t="b">
        <f t="shared" si="125"/>
        <v>1</v>
      </c>
      <c r="AJ498" s="11">
        <f t="shared" si="126"/>
        <v>1</v>
      </c>
      <c r="AK498" s="11">
        <f t="shared" si="127"/>
        <v>1</v>
      </c>
      <c r="AL498" s="11">
        <f t="shared" si="128"/>
        <v>1</v>
      </c>
      <c r="AM498" s="11">
        <f t="shared" si="129"/>
        <v>1</v>
      </c>
    </row>
    <row r="499" spans="1:39" x14ac:dyDescent="0.25">
      <c r="A499" s="12">
        <v>44557</v>
      </c>
      <c r="B499">
        <v>2022</v>
      </c>
      <c r="C499" t="s">
        <v>188</v>
      </c>
      <c r="D499" t="s">
        <v>90</v>
      </c>
      <c r="E499" t="s">
        <v>4102</v>
      </c>
      <c r="F499" t="s">
        <v>4049</v>
      </c>
      <c r="G499" t="s">
        <v>4142</v>
      </c>
      <c r="H499" t="s">
        <v>4143</v>
      </c>
      <c r="I499" t="s">
        <v>4144</v>
      </c>
      <c r="J499" t="s">
        <v>4145</v>
      </c>
      <c r="K499" t="s">
        <v>47</v>
      </c>
      <c r="L499" t="s">
        <v>47</v>
      </c>
      <c r="M499" t="s">
        <v>47</v>
      </c>
      <c r="N499" t="s">
        <v>47</v>
      </c>
      <c r="O499" t="s">
        <v>47</v>
      </c>
      <c r="P499" t="s">
        <v>47</v>
      </c>
      <c r="Q499" t="s">
        <v>4146</v>
      </c>
      <c r="R499" t="s">
        <v>4147</v>
      </c>
      <c r="S499" s="28">
        <v>0.32945883366636902</v>
      </c>
      <c r="T499" s="28">
        <v>0.67054116633363103</v>
      </c>
      <c r="U499">
        <v>108</v>
      </c>
      <c r="V499">
        <v>124</v>
      </c>
      <c r="W499">
        <v>35</v>
      </c>
      <c r="X499" t="s">
        <v>1646</v>
      </c>
      <c r="Y499" t="s">
        <v>2054</v>
      </c>
      <c r="Z499" s="7" t="b">
        <f t="shared" si="118"/>
        <v>0</v>
      </c>
      <c r="AA499" s="8" t="b">
        <f t="shared" si="116"/>
        <v>0</v>
      </c>
      <c r="AB499" s="9" t="b">
        <f t="shared" si="117"/>
        <v>1</v>
      </c>
      <c r="AC499" s="10" t="b">
        <f t="shared" si="119"/>
        <v>1</v>
      </c>
      <c r="AD499" s="10" t="b">
        <f t="shared" si="120"/>
        <v>1</v>
      </c>
      <c r="AE499" s="10" t="b">
        <f t="shared" si="121"/>
        <v>1</v>
      </c>
      <c r="AF499" s="10">
        <f t="shared" si="122"/>
        <v>1</v>
      </c>
      <c r="AG499" s="10">
        <f t="shared" si="123"/>
        <v>1</v>
      </c>
      <c r="AH499" s="10">
        <f t="shared" si="124"/>
        <v>1</v>
      </c>
      <c r="AI499" s="11">
        <f t="shared" si="125"/>
        <v>1</v>
      </c>
      <c r="AJ499" s="11">
        <f t="shared" si="126"/>
        <v>1</v>
      </c>
      <c r="AK499" s="11" t="b">
        <f t="shared" si="127"/>
        <v>1</v>
      </c>
      <c r="AL499" s="11">
        <f t="shared" si="128"/>
        <v>1</v>
      </c>
      <c r="AM499" s="11">
        <f t="shared" si="129"/>
        <v>1</v>
      </c>
    </row>
    <row r="500" spans="1:39" x14ac:dyDescent="0.25">
      <c r="A500" s="12">
        <v>44558</v>
      </c>
      <c r="B500">
        <v>2022</v>
      </c>
      <c r="C500" t="s">
        <v>61</v>
      </c>
      <c r="D500" t="s">
        <v>180</v>
      </c>
      <c r="E500" t="s">
        <v>4061</v>
      </c>
      <c r="F500" t="s">
        <v>4036</v>
      </c>
      <c r="G500" t="s">
        <v>4148</v>
      </c>
      <c r="H500" t="s">
        <v>4149</v>
      </c>
      <c r="I500" t="s">
        <v>4150</v>
      </c>
      <c r="J500" t="s">
        <v>4151</v>
      </c>
      <c r="K500" t="s">
        <v>47</v>
      </c>
      <c r="L500" t="s">
        <v>47</v>
      </c>
      <c r="M500" t="s">
        <v>47</v>
      </c>
      <c r="N500" t="s">
        <v>47</v>
      </c>
      <c r="O500" t="s">
        <v>47</v>
      </c>
      <c r="P500" t="s">
        <v>47</v>
      </c>
      <c r="Q500" t="s">
        <v>4152</v>
      </c>
      <c r="R500" t="s">
        <v>4153</v>
      </c>
      <c r="S500" s="28">
        <v>0.17475011955549</v>
      </c>
      <c r="T500" s="28">
        <v>0.82524988044450998</v>
      </c>
      <c r="U500">
        <v>110</v>
      </c>
      <c r="V500">
        <v>127</v>
      </c>
      <c r="W500">
        <v>31</v>
      </c>
      <c r="X500" t="s">
        <v>1350</v>
      </c>
      <c r="Y500" t="s">
        <v>1714</v>
      </c>
      <c r="Z500" s="7" t="b">
        <f t="shared" si="118"/>
        <v>0</v>
      </c>
      <c r="AA500" s="8" t="b">
        <f t="shared" si="116"/>
        <v>0</v>
      </c>
      <c r="AB500" s="9" t="b">
        <f t="shared" si="117"/>
        <v>1</v>
      </c>
      <c r="AC500" s="10" t="b">
        <f t="shared" si="119"/>
        <v>1</v>
      </c>
      <c r="AD500" s="10" t="b">
        <f t="shared" si="120"/>
        <v>1</v>
      </c>
      <c r="AE500" s="10" t="b">
        <f t="shared" si="121"/>
        <v>1</v>
      </c>
      <c r="AF500" s="10" t="b">
        <f t="shared" si="122"/>
        <v>1</v>
      </c>
      <c r="AG500" s="10" t="b">
        <f t="shared" si="123"/>
        <v>1</v>
      </c>
      <c r="AH500" s="10" t="b">
        <f t="shared" si="124"/>
        <v>1</v>
      </c>
      <c r="AI500" s="11">
        <f t="shared" si="125"/>
        <v>1</v>
      </c>
      <c r="AJ500" s="11">
        <f t="shared" si="126"/>
        <v>1</v>
      </c>
      <c r="AK500" s="11">
        <f t="shared" si="127"/>
        <v>1</v>
      </c>
      <c r="AL500" s="11">
        <f t="shared" si="128"/>
        <v>1</v>
      </c>
      <c r="AM500" s="11">
        <f t="shared" si="129"/>
        <v>1</v>
      </c>
    </row>
    <row r="501" spans="1:39" x14ac:dyDescent="0.25">
      <c r="A501" s="12">
        <v>44558</v>
      </c>
      <c r="B501">
        <v>2022</v>
      </c>
      <c r="C501" t="s">
        <v>110</v>
      </c>
      <c r="D501" t="s">
        <v>71</v>
      </c>
      <c r="E501" t="s">
        <v>4060</v>
      </c>
      <c r="F501" t="s">
        <v>4078</v>
      </c>
      <c r="G501" t="s">
        <v>4154</v>
      </c>
      <c r="H501" t="s">
        <v>4155</v>
      </c>
      <c r="I501" t="s">
        <v>4156</v>
      </c>
      <c r="J501" t="s">
        <v>4157</v>
      </c>
      <c r="K501" t="s">
        <v>47</v>
      </c>
      <c r="L501" t="s">
        <v>47</v>
      </c>
      <c r="M501" t="s">
        <v>47</v>
      </c>
      <c r="N501" t="s">
        <v>47</v>
      </c>
      <c r="O501" t="s">
        <v>47</v>
      </c>
      <c r="P501" t="s">
        <v>47</v>
      </c>
      <c r="Q501" t="s">
        <v>4158</v>
      </c>
      <c r="R501" t="s">
        <v>4159</v>
      </c>
      <c r="S501" s="28">
        <v>0.80781596018503399</v>
      </c>
      <c r="T501" s="28">
        <v>0.19218403981496601</v>
      </c>
      <c r="U501">
        <v>119</v>
      </c>
      <c r="V501">
        <v>112</v>
      </c>
      <c r="W501">
        <v>28</v>
      </c>
      <c r="X501" t="s">
        <v>1433</v>
      </c>
      <c r="Y501" t="s">
        <v>2343</v>
      </c>
      <c r="Z501" s="7" t="b">
        <f t="shared" si="118"/>
        <v>1</v>
      </c>
      <c r="AA501" s="8" t="b">
        <f t="shared" si="116"/>
        <v>1</v>
      </c>
      <c r="AB501" s="9" t="b">
        <f t="shared" si="117"/>
        <v>0</v>
      </c>
      <c r="AC501" s="10" t="b">
        <f t="shared" si="119"/>
        <v>1</v>
      </c>
      <c r="AD501" s="10" t="b">
        <f t="shared" si="120"/>
        <v>1</v>
      </c>
      <c r="AE501" s="10" t="b">
        <f t="shared" si="121"/>
        <v>1</v>
      </c>
      <c r="AF501" s="10" t="b">
        <f t="shared" si="122"/>
        <v>1</v>
      </c>
      <c r="AG501" s="10" t="b">
        <f t="shared" si="123"/>
        <v>1</v>
      </c>
      <c r="AH501" s="10" t="b">
        <f t="shared" si="124"/>
        <v>1</v>
      </c>
      <c r="AI501" s="11">
        <f t="shared" si="125"/>
        <v>1</v>
      </c>
      <c r="AJ501" s="11">
        <f t="shared" si="126"/>
        <v>1</v>
      </c>
      <c r="AK501" s="11">
        <f t="shared" si="127"/>
        <v>1</v>
      </c>
      <c r="AL501" s="11">
        <f t="shared" si="128"/>
        <v>1</v>
      </c>
      <c r="AM501" s="11">
        <f t="shared" si="129"/>
        <v>1</v>
      </c>
    </row>
    <row r="502" spans="1:39" x14ac:dyDescent="0.25">
      <c r="A502" s="12">
        <v>44558</v>
      </c>
      <c r="B502">
        <v>2022</v>
      </c>
      <c r="C502" t="s">
        <v>80</v>
      </c>
      <c r="D502" t="s">
        <v>40</v>
      </c>
      <c r="E502" t="s">
        <v>4073</v>
      </c>
      <c r="F502" t="s">
        <v>4079</v>
      </c>
      <c r="G502" t="s">
        <v>4160</v>
      </c>
      <c r="H502" t="s">
        <v>4161</v>
      </c>
      <c r="I502" t="s">
        <v>4162</v>
      </c>
      <c r="J502" t="s">
        <v>4163</v>
      </c>
      <c r="K502" t="s">
        <v>47</v>
      </c>
      <c r="L502" t="s">
        <v>47</v>
      </c>
      <c r="M502" t="s">
        <v>47</v>
      </c>
      <c r="N502" t="s">
        <v>47</v>
      </c>
      <c r="O502" t="s">
        <v>47</v>
      </c>
      <c r="P502" t="s">
        <v>47</v>
      </c>
      <c r="Q502" t="s">
        <v>4164</v>
      </c>
      <c r="R502" t="s">
        <v>4165</v>
      </c>
      <c r="S502" s="28">
        <v>0.38113131060391198</v>
      </c>
      <c r="T502" s="28">
        <v>0.61886868939608797</v>
      </c>
      <c r="U502">
        <v>109</v>
      </c>
      <c r="V502">
        <v>114</v>
      </c>
      <c r="W502">
        <v>39</v>
      </c>
      <c r="X502" t="s">
        <v>1309</v>
      </c>
      <c r="Y502" t="s">
        <v>1198</v>
      </c>
      <c r="Z502" s="7" t="b">
        <f t="shared" si="118"/>
        <v>0</v>
      </c>
      <c r="AA502" s="8" t="b">
        <f t="shared" si="116"/>
        <v>0</v>
      </c>
      <c r="AB502" s="9" t="b">
        <f t="shared" si="117"/>
        <v>1</v>
      </c>
      <c r="AC502" s="10" t="b">
        <f t="shared" si="119"/>
        <v>1</v>
      </c>
      <c r="AD502" s="10" t="b">
        <f t="shared" si="120"/>
        <v>1</v>
      </c>
      <c r="AE502" s="10">
        <f t="shared" si="121"/>
        <v>1</v>
      </c>
      <c r="AF502" s="10">
        <f t="shared" si="122"/>
        <v>1</v>
      </c>
      <c r="AG502" s="10">
        <f t="shared" si="123"/>
        <v>1</v>
      </c>
      <c r="AH502" s="10">
        <f t="shared" si="124"/>
        <v>1</v>
      </c>
      <c r="AI502" s="11">
        <f t="shared" si="125"/>
        <v>1</v>
      </c>
      <c r="AJ502" s="11" t="b">
        <f t="shared" si="126"/>
        <v>1</v>
      </c>
      <c r="AK502" s="11">
        <f t="shared" si="127"/>
        <v>1</v>
      </c>
      <c r="AL502" s="11">
        <f t="shared" si="128"/>
        <v>1</v>
      </c>
      <c r="AM502" s="11">
        <f t="shared" si="129"/>
        <v>1</v>
      </c>
    </row>
    <row r="503" spans="1:39" x14ac:dyDescent="0.25">
      <c r="A503" s="12">
        <v>44558</v>
      </c>
      <c r="B503">
        <v>2022</v>
      </c>
      <c r="C503" t="s">
        <v>101</v>
      </c>
      <c r="D503" t="s">
        <v>51</v>
      </c>
      <c r="E503" t="s">
        <v>4109</v>
      </c>
      <c r="F503" t="s">
        <v>4048</v>
      </c>
      <c r="G503" t="s">
        <v>4166</v>
      </c>
      <c r="H503" t="s">
        <v>4167</v>
      </c>
      <c r="I503" t="s">
        <v>4168</v>
      </c>
      <c r="J503" t="s">
        <v>4169</v>
      </c>
      <c r="K503" t="s">
        <v>47</v>
      </c>
      <c r="L503" t="s">
        <v>47</v>
      </c>
      <c r="M503" t="s">
        <v>47</v>
      </c>
      <c r="N503" t="s">
        <v>47</v>
      </c>
      <c r="O503" t="s">
        <v>47</v>
      </c>
      <c r="P503" t="s">
        <v>47</v>
      </c>
      <c r="Q503" t="s">
        <v>4170</v>
      </c>
      <c r="R503" t="s">
        <v>4171</v>
      </c>
      <c r="S503" s="28">
        <v>0.36764332081156997</v>
      </c>
      <c r="T503" s="28">
        <v>0.63235667918842997</v>
      </c>
      <c r="U503">
        <v>123</v>
      </c>
      <c r="V503">
        <v>132</v>
      </c>
      <c r="W503">
        <v>2</v>
      </c>
      <c r="X503" t="s">
        <v>1153</v>
      </c>
      <c r="Y503" t="s">
        <v>1394</v>
      </c>
      <c r="Z503" s="7" t="b">
        <f t="shared" si="118"/>
        <v>0</v>
      </c>
      <c r="AA503" s="8" t="b">
        <f t="shared" si="116"/>
        <v>0</v>
      </c>
      <c r="AB503" s="9" t="b">
        <f t="shared" si="117"/>
        <v>1</v>
      </c>
      <c r="AC503" s="10" t="b">
        <f t="shared" si="119"/>
        <v>1</v>
      </c>
      <c r="AD503" s="10" t="b">
        <f t="shared" si="120"/>
        <v>1</v>
      </c>
      <c r="AE503" s="10">
        <f t="shared" si="121"/>
        <v>1</v>
      </c>
      <c r="AF503" s="10">
        <f t="shared" si="122"/>
        <v>1</v>
      </c>
      <c r="AG503" s="10">
        <f t="shared" si="123"/>
        <v>1</v>
      </c>
      <c r="AH503" s="10">
        <f t="shared" si="124"/>
        <v>1</v>
      </c>
      <c r="AI503" s="11">
        <f t="shared" si="125"/>
        <v>1</v>
      </c>
      <c r="AJ503" s="11" t="b">
        <f t="shared" si="126"/>
        <v>1</v>
      </c>
      <c r="AK503" s="11">
        <f t="shared" si="127"/>
        <v>1</v>
      </c>
      <c r="AL503" s="11">
        <f t="shared" si="128"/>
        <v>1</v>
      </c>
      <c r="AM503" s="11">
        <f t="shared" si="129"/>
        <v>1</v>
      </c>
    </row>
    <row r="504" spans="1:39" x14ac:dyDescent="0.25">
      <c r="A504" s="12">
        <v>44558</v>
      </c>
      <c r="B504">
        <v>2022</v>
      </c>
      <c r="C504" t="s">
        <v>130</v>
      </c>
      <c r="D504" t="s">
        <v>121</v>
      </c>
      <c r="E504" t="s">
        <v>4120</v>
      </c>
      <c r="F504" t="s">
        <v>4030</v>
      </c>
      <c r="G504" t="s">
        <v>4172</v>
      </c>
      <c r="H504" t="s">
        <v>4173</v>
      </c>
      <c r="I504" t="s">
        <v>4174</v>
      </c>
      <c r="J504" t="s">
        <v>4175</v>
      </c>
      <c r="K504" t="s">
        <v>47</v>
      </c>
      <c r="L504" t="s">
        <v>47</v>
      </c>
      <c r="M504" t="s">
        <v>47</v>
      </c>
      <c r="N504" t="s">
        <v>47</v>
      </c>
      <c r="O504" t="s">
        <v>47</v>
      </c>
      <c r="P504" t="s">
        <v>47</v>
      </c>
      <c r="Q504" t="s">
        <v>4176</v>
      </c>
      <c r="R504" t="s">
        <v>4177</v>
      </c>
      <c r="S504" s="28">
        <v>0.44417059550367799</v>
      </c>
      <c r="T504" s="28">
        <v>0.55582940449632201</v>
      </c>
      <c r="U504">
        <v>88</v>
      </c>
      <c r="V504">
        <v>96</v>
      </c>
      <c r="W504">
        <v>21</v>
      </c>
      <c r="X504" t="s">
        <v>1446</v>
      </c>
      <c r="Y504" t="s">
        <v>2054</v>
      </c>
      <c r="Z504" s="7" t="b">
        <f t="shared" si="118"/>
        <v>0</v>
      </c>
      <c r="AA504" s="8" t="b">
        <f t="shared" si="116"/>
        <v>0</v>
      </c>
      <c r="AB504" s="9" t="b">
        <f t="shared" si="117"/>
        <v>1</v>
      </c>
      <c r="AC504" s="10" t="b">
        <f t="shared" si="119"/>
        <v>1</v>
      </c>
      <c r="AD504" s="10">
        <f t="shared" si="120"/>
        <v>1</v>
      </c>
      <c r="AE504" s="10">
        <f t="shared" si="121"/>
        <v>1</v>
      </c>
      <c r="AF504" s="10">
        <f t="shared" si="122"/>
        <v>1</v>
      </c>
      <c r="AG504" s="10">
        <f t="shared" si="123"/>
        <v>1</v>
      </c>
      <c r="AH504" s="10">
        <f t="shared" si="124"/>
        <v>1</v>
      </c>
      <c r="AI504" s="11" t="b">
        <f t="shared" si="125"/>
        <v>1</v>
      </c>
      <c r="AJ504" s="11">
        <f t="shared" si="126"/>
        <v>1</v>
      </c>
      <c r="AK504" s="11">
        <f t="shared" si="127"/>
        <v>1</v>
      </c>
      <c r="AL504" s="11">
        <f t="shared" si="128"/>
        <v>1</v>
      </c>
      <c r="AM504" s="11">
        <f t="shared" si="129"/>
        <v>1</v>
      </c>
    </row>
    <row r="505" spans="1:39" x14ac:dyDescent="0.25">
      <c r="A505" s="12">
        <v>44558</v>
      </c>
      <c r="B505">
        <v>2022</v>
      </c>
      <c r="C505" t="s">
        <v>91</v>
      </c>
      <c r="D505" t="s">
        <v>81</v>
      </c>
      <c r="E505" t="s">
        <v>4085</v>
      </c>
      <c r="F505" t="s">
        <v>4072</v>
      </c>
      <c r="G505" t="s">
        <v>4178</v>
      </c>
      <c r="H505" t="s">
        <v>4179</v>
      </c>
      <c r="I505" t="s">
        <v>4180</v>
      </c>
      <c r="J505" t="s">
        <v>4181</v>
      </c>
      <c r="K505" t="s">
        <v>47</v>
      </c>
      <c r="L505" t="s">
        <v>47</v>
      </c>
      <c r="M505" t="s">
        <v>47</v>
      </c>
      <c r="N505" t="s">
        <v>47</v>
      </c>
      <c r="O505" t="s">
        <v>47</v>
      </c>
      <c r="P505" t="s">
        <v>47</v>
      </c>
      <c r="Q505" t="s">
        <v>4182</v>
      </c>
      <c r="R505" t="s">
        <v>4183</v>
      </c>
      <c r="S505" s="28">
        <v>0.61627921215375903</v>
      </c>
      <c r="T505" s="28">
        <v>0.38372078784624097</v>
      </c>
      <c r="U505">
        <v>108</v>
      </c>
      <c r="V505">
        <v>104</v>
      </c>
      <c r="W505">
        <v>22</v>
      </c>
      <c r="X505" t="s">
        <v>1653</v>
      </c>
      <c r="Y505" t="s">
        <v>1646</v>
      </c>
      <c r="Z505" s="7" t="b">
        <f t="shared" si="118"/>
        <v>1</v>
      </c>
      <c r="AA505" s="8" t="b">
        <f t="shared" si="116"/>
        <v>1</v>
      </c>
      <c r="AB505" s="9" t="b">
        <f t="shared" si="117"/>
        <v>0</v>
      </c>
      <c r="AC505" s="10" t="b">
        <f t="shared" si="119"/>
        <v>1</v>
      </c>
      <c r="AD505" s="10" t="b">
        <f t="shared" si="120"/>
        <v>1</v>
      </c>
      <c r="AE505" s="10">
        <f t="shared" si="121"/>
        <v>1</v>
      </c>
      <c r="AF505" s="10">
        <f t="shared" si="122"/>
        <v>1</v>
      </c>
      <c r="AG505" s="10">
        <f t="shared" si="123"/>
        <v>1</v>
      </c>
      <c r="AH505" s="10">
        <f t="shared" si="124"/>
        <v>1</v>
      </c>
      <c r="AI505" s="11">
        <f t="shared" si="125"/>
        <v>1</v>
      </c>
      <c r="AJ505" s="11" t="b">
        <f t="shared" si="126"/>
        <v>1</v>
      </c>
      <c r="AK505" s="11">
        <f t="shared" si="127"/>
        <v>1</v>
      </c>
      <c r="AL505" s="11">
        <f t="shared" si="128"/>
        <v>1</v>
      </c>
      <c r="AM505" s="11">
        <f t="shared" si="129"/>
        <v>1</v>
      </c>
    </row>
    <row r="506" spans="1:39" x14ac:dyDescent="0.25">
      <c r="A506" s="12">
        <v>44558</v>
      </c>
      <c r="B506">
        <v>2022</v>
      </c>
      <c r="C506" t="s">
        <v>170</v>
      </c>
      <c r="D506" t="s">
        <v>131</v>
      </c>
      <c r="E506" t="s">
        <v>4066</v>
      </c>
      <c r="F506" t="s">
        <v>4084</v>
      </c>
      <c r="G506" t="s">
        <v>4184</v>
      </c>
      <c r="H506" t="s">
        <v>4185</v>
      </c>
      <c r="I506" t="s">
        <v>4186</v>
      </c>
      <c r="J506" t="s">
        <v>4187</v>
      </c>
      <c r="K506" t="s">
        <v>47</v>
      </c>
      <c r="L506" t="s">
        <v>47</v>
      </c>
      <c r="M506" t="s">
        <v>47</v>
      </c>
      <c r="N506" t="s">
        <v>47</v>
      </c>
      <c r="O506" t="s">
        <v>47</v>
      </c>
      <c r="P506" t="s">
        <v>47</v>
      </c>
      <c r="Q506" t="s">
        <v>4188</v>
      </c>
      <c r="R506" t="s">
        <v>4189</v>
      </c>
      <c r="S506" s="28">
        <v>0.71523580614970905</v>
      </c>
      <c r="T506" s="28">
        <v>0.284764193850291</v>
      </c>
      <c r="U506">
        <v>117</v>
      </c>
      <c r="V506">
        <v>111</v>
      </c>
      <c r="W506">
        <v>16</v>
      </c>
      <c r="X506" t="s">
        <v>1350</v>
      </c>
      <c r="Y506" t="s">
        <v>1132</v>
      </c>
      <c r="Z506" s="7" t="b">
        <f t="shared" si="118"/>
        <v>1</v>
      </c>
      <c r="AA506" s="8" t="b">
        <f t="shared" si="116"/>
        <v>1</v>
      </c>
      <c r="AB506" s="9" t="b">
        <f t="shared" si="117"/>
        <v>0</v>
      </c>
      <c r="AC506" s="10" t="b">
        <f t="shared" si="119"/>
        <v>1</v>
      </c>
      <c r="AD506" s="10" t="b">
        <f t="shared" si="120"/>
        <v>1</v>
      </c>
      <c r="AE506" s="10" t="b">
        <f t="shared" si="121"/>
        <v>1</v>
      </c>
      <c r="AF506" s="10" t="b">
        <f t="shared" si="122"/>
        <v>1</v>
      </c>
      <c r="AG506" s="10">
        <f t="shared" si="123"/>
        <v>1</v>
      </c>
      <c r="AH506" s="10">
        <f t="shared" si="124"/>
        <v>1</v>
      </c>
      <c r="AI506" s="11">
        <f t="shared" si="125"/>
        <v>1</v>
      </c>
      <c r="AJ506" s="11">
        <f t="shared" si="126"/>
        <v>1</v>
      </c>
      <c r="AK506" s="11">
        <f t="shared" si="127"/>
        <v>1</v>
      </c>
      <c r="AL506" s="11" t="b">
        <f t="shared" si="128"/>
        <v>1</v>
      </c>
      <c r="AM506" s="11">
        <f t="shared" si="129"/>
        <v>1</v>
      </c>
    </row>
    <row r="507" spans="1:39" x14ac:dyDescent="0.25">
      <c r="A507" s="12">
        <v>44558</v>
      </c>
      <c r="B507">
        <v>2022</v>
      </c>
      <c r="C507" t="s">
        <v>50</v>
      </c>
      <c r="D507" t="s">
        <v>151</v>
      </c>
      <c r="E507" t="s">
        <v>4043</v>
      </c>
      <c r="F507" t="s">
        <v>4103</v>
      </c>
      <c r="G507" t="s">
        <v>4190</v>
      </c>
      <c r="H507" t="s">
        <v>4191</v>
      </c>
      <c r="I507" t="s">
        <v>4192</v>
      </c>
      <c r="J507" t="s">
        <v>4193</v>
      </c>
      <c r="K507" t="s">
        <v>47</v>
      </c>
      <c r="L507" t="s">
        <v>47</v>
      </c>
      <c r="M507" t="s">
        <v>47</v>
      </c>
      <c r="N507" t="s">
        <v>47</v>
      </c>
      <c r="O507" t="s">
        <v>47</v>
      </c>
      <c r="P507" t="s">
        <v>47</v>
      </c>
      <c r="Q507" t="s">
        <v>4194</v>
      </c>
      <c r="R507" t="s">
        <v>4195</v>
      </c>
      <c r="S507" s="28">
        <v>0.74040981404302997</v>
      </c>
      <c r="T507" s="28">
        <v>0.25959018595696998</v>
      </c>
      <c r="U507">
        <v>86</v>
      </c>
      <c r="V507">
        <v>89</v>
      </c>
      <c r="W507">
        <v>74</v>
      </c>
      <c r="X507" t="s">
        <v>1152</v>
      </c>
      <c r="Y507" t="s">
        <v>1273</v>
      </c>
      <c r="Z507" s="7" t="b">
        <f t="shared" si="118"/>
        <v>0</v>
      </c>
      <c r="AA507" s="8" t="b">
        <f t="shared" si="116"/>
        <v>1</v>
      </c>
      <c r="AB507" s="9" t="b">
        <f t="shared" si="117"/>
        <v>0</v>
      </c>
      <c r="AC507" s="10" t="b">
        <f t="shared" si="119"/>
        <v>0</v>
      </c>
      <c r="AD507" s="10" t="b">
        <f t="shared" si="120"/>
        <v>0</v>
      </c>
      <c r="AE507" s="10" t="b">
        <f t="shared" si="121"/>
        <v>0</v>
      </c>
      <c r="AF507" s="10" t="b">
        <f t="shared" si="122"/>
        <v>0</v>
      </c>
      <c r="AG507" s="10">
        <f t="shared" si="123"/>
        <v>0</v>
      </c>
      <c r="AH507" s="10">
        <f t="shared" si="124"/>
        <v>0</v>
      </c>
      <c r="AI507" s="11">
        <f t="shared" si="125"/>
        <v>0</v>
      </c>
      <c r="AJ507" s="11">
        <f t="shared" si="126"/>
        <v>0</v>
      </c>
      <c r="AK507" s="11">
        <f t="shared" si="127"/>
        <v>0</v>
      </c>
      <c r="AL507" s="11" t="b">
        <f t="shared" si="128"/>
        <v>0</v>
      </c>
      <c r="AM507" s="11">
        <f t="shared" si="129"/>
        <v>0</v>
      </c>
    </row>
    <row r="508" spans="1:39" x14ac:dyDescent="0.25">
      <c r="A508" s="12">
        <v>44559</v>
      </c>
      <c r="B508">
        <v>2022</v>
      </c>
      <c r="C508" t="s">
        <v>60</v>
      </c>
      <c r="D508" t="s">
        <v>121</v>
      </c>
      <c r="E508" t="s">
        <v>4091</v>
      </c>
      <c r="F508" t="s">
        <v>4175</v>
      </c>
      <c r="G508" t="s">
        <v>4196</v>
      </c>
      <c r="H508" t="s">
        <v>4197</v>
      </c>
      <c r="I508" t="s">
        <v>4198</v>
      </c>
      <c r="J508" t="s">
        <v>4199</v>
      </c>
      <c r="K508" t="s">
        <v>47</v>
      </c>
      <c r="L508" t="s">
        <v>47</v>
      </c>
      <c r="M508" t="s">
        <v>47</v>
      </c>
      <c r="N508" t="s">
        <v>47</v>
      </c>
      <c r="O508" t="s">
        <v>47</v>
      </c>
      <c r="P508" t="s">
        <v>47</v>
      </c>
      <c r="Q508" t="s">
        <v>4200</v>
      </c>
      <c r="R508" t="s">
        <v>4201</v>
      </c>
      <c r="S508" s="28">
        <v>0.24113298485319501</v>
      </c>
      <c r="T508" s="28">
        <v>0.75886701514680499</v>
      </c>
      <c r="U508">
        <v>85</v>
      </c>
      <c r="V508">
        <v>94</v>
      </c>
      <c r="W508">
        <v>1</v>
      </c>
      <c r="X508" t="s">
        <v>1152</v>
      </c>
      <c r="Y508" t="s">
        <v>1453</v>
      </c>
      <c r="Z508" s="7" t="b">
        <f t="shared" si="118"/>
        <v>0</v>
      </c>
      <c r="AA508" s="8" t="b">
        <f t="shared" si="116"/>
        <v>0</v>
      </c>
      <c r="AB508" s="9" t="b">
        <f t="shared" si="117"/>
        <v>1</v>
      </c>
      <c r="AC508" s="10" t="b">
        <f t="shared" si="119"/>
        <v>1</v>
      </c>
      <c r="AD508" s="10" t="b">
        <f t="shared" si="120"/>
        <v>1</v>
      </c>
      <c r="AE508" s="10" t="b">
        <f t="shared" si="121"/>
        <v>1</v>
      </c>
      <c r="AF508" s="10" t="b">
        <f t="shared" si="122"/>
        <v>1</v>
      </c>
      <c r="AG508" s="10" t="b">
        <f t="shared" si="123"/>
        <v>1</v>
      </c>
      <c r="AH508" s="10">
        <f t="shared" si="124"/>
        <v>1</v>
      </c>
      <c r="AI508" s="11">
        <f t="shared" si="125"/>
        <v>1</v>
      </c>
      <c r="AJ508" s="11">
        <f t="shared" si="126"/>
        <v>1</v>
      </c>
      <c r="AK508" s="11">
        <f t="shared" si="127"/>
        <v>1</v>
      </c>
      <c r="AL508" s="11">
        <f t="shared" si="128"/>
        <v>1</v>
      </c>
      <c r="AM508" s="11" t="b">
        <f t="shared" si="129"/>
        <v>1</v>
      </c>
    </row>
    <row r="509" spans="1:39" x14ac:dyDescent="0.25">
      <c r="A509" s="12">
        <v>44559</v>
      </c>
      <c r="B509">
        <v>2022</v>
      </c>
      <c r="C509" t="s">
        <v>70</v>
      </c>
      <c r="D509" t="s">
        <v>141</v>
      </c>
      <c r="E509" t="s">
        <v>4097</v>
      </c>
      <c r="F509" t="s">
        <v>4108</v>
      </c>
      <c r="G509" t="s">
        <v>4202</v>
      </c>
      <c r="H509" t="s">
        <v>4203</v>
      </c>
      <c r="I509" t="s">
        <v>4204</v>
      </c>
      <c r="J509" t="s">
        <v>4205</v>
      </c>
      <c r="K509" t="s">
        <v>47</v>
      </c>
      <c r="L509" t="s">
        <v>47</v>
      </c>
      <c r="M509" t="s">
        <v>47</v>
      </c>
      <c r="N509" t="s">
        <v>47</v>
      </c>
      <c r="O509" t="s">
        <v>47</v>
      </c>
      <c r="P509" t="s">
        <v>47</v>
      </c>
      <c r="Q509" t="s">
        <v>4206</v>
      </c>
      <c r="R509" t="s">
        <v>4207</v>
      </c>
      <c r="S509" s="28">
        <v>0.72975609142066</v>
      </c>
      <c r="T509" s="28">
        <v>0.27024390857934</v>
      </c>
      <c r="U509">
        <v>108</v>
      </c>
      <c r="V509">
        <v>116</v>
      </c>
      <c r="W509">
        <v>50</v>
      </c>
      <c r="X509" t="s">
        <v>1295</v>
      </c>
      <c r="Y509" t="s">
        <v>1309</v>
      </c>
      <c r="Z509" s="7" t="b">
        <f t="shared" si="118"/>
        <v>0</v>
      </c>
      <c r="AA509" s="8" t="b">
        <f t="shared" si="116"/>
        <v>1</v>
      </c>
      <c r="AB509" s="9" t="b">
        <f t="shared" si="117"/>
        <v>0</v>
      </c>
      <c r="AC509" s="10" t="b">
        <f t="shared" si="119"/>
        <v>0</v>
      </c>
      <c r="AD509" s="10" t="b">
        <f t="shared" si="120"/>
        <v>0</v>
      </c>
      <c r="AE509" s="10" t="b">
        <f t="shared" si="121"/>
        <v>0</v>
      </c>
      <c r="AF509" s="10" t="b">
        <f t="shared" si="122"/>
        <v>0</v>
      </c>
      <c r="AG509" s="10">
        <f t="shared" si="123"/>
        <v>0</v>
      </c>
      <c r="AH509" s="10">
        <f t="shared" si="124"/>
        <v>0</v>
      </c>
      <c r="AI509" s="11">
        <f t="shared" si="125"/>
        <v>0</v>
      </c>
      <c r="AJ509" s="11">
        <f t="shared" si="126"/>
        <v>0</v>
      </c>
      <c r="AK509" s="11">
        <f t="shared" si="127"/>
        <v>0</v>
      </c>
      <c r="AL509" s="11" t="b">
        <f t="shared" si="128"/>
        <v>0</v>
      </c>
      <c r="AM509" s="11">
        <f t="shared" si="129"/>
        <v>0</v>
      </c>
    </row>
    <row r="510" spans="1:39" x14ac:dyDescent="0.25">
      <c r="A510" s="12">
        <v>44559</v>
      </c>
      <c r="B510">
        <v>2022</v>
      </c>
      <c r="C510" t="s">
        <v>39</v>
      </c>
      <c r="D510" t="s">
        <v>188</v>
      </c>
      <c r="E510" t="s">
        <v>4121</v>
      </c>
      <c r="F510" t="s">
        <v>4144</v>
      </c>
      <c r="G510" t="s">
        <v>4208</v>
      </c>
      <c r="H510" t="s">
        <v>4209</v>
      </c>
      <c r="I510" t="s">
        <v>4210</v>
      </c>
      <c r="J510" t="s">
        <v>4211</v>
      </c>
      <c r="K510" t="s">
        <v>47</v>
      </c>
      <c r="L510" t="s">
        <v>47</v>
      </c>
      <c r="M510" t="s">
        <v>47</v>
      </c>
      <c r="N510" t="s">
        <v>47</v>
      </c>
      <c r="O510" t="s">
        <v>47</v>
      </c>
      <c r="P510" t="s">
        <v>47</v>
      </c>
      <c r="Q510" t="s">
        <v>4212</v>
      </c>
      <c r="R510" t="s">
        <v>4213</v>
      </c>
      <c r="S510" s="28">
        <v>0.80694516540018502</v>
      </c>
      <c r="T510" s="28">
        <v>0.19305483459981501</v>
      </c>
      <c r="U510">
        <v>82</v>
      </c>
      <c r="V510">
        <v>91</v>
      </c>
      <c r="W510">
        <v>28</v>
      </c>
      <c r="X510" t="s">
        <v>1234</v>
      </c>
      <c r="Y510" t="s">
        <v>2054</v>
      </c>
      <c r="Z510" s="7" t="b">
        <f t="shared" si="118"/>
        <v>0</v>
      </c>
      <c r="AA510" s="8" t="b">
        <f t="shared" si="116"/>
        <v>1</v>
      </c>
      <c r="AB510" s="9" t="b">
        <f t="shared" si="117"/>
        <v>0</v>
      </c>
      <c r="AC510" s="10" t="b">
        <f t="shared" si="119"/>
        <v>0</v>
      </c>
      <c r="AD510" s="10" t="b">
        <f t="shared" si="120"/>
        <v>0</v>
      </c>
      <c r="AE510" s="10" t="b">
        <f t="shared" si="121"/>
        <v>0</v>
      </c>
      <c r="AF510" s="10" t="b">
        <f t="shared" si="122"/>
        <v>0</v>
      </c>
      <c r="AG510" s="10" t="b">
        <f t="shared" si="123"/>
        <v>0</v>
      </c>
      <c r="AH510" s="10" t="b">
        <f t="shared" si="124"/>
        <v>0</v>
      </c>
      <c r="AI510" s="11">
        <f t="shared" si="125"/>
        <v>0</v>
      </c>
      <c r="AJ510" s="11">
        <f t="shared" si="126"/>
        <v>0</v>
      </c>
      <c r="AK510" s="11">
        <f t="shared" si="127"/>
        <v>0</v>
      </c>
      <c r="AL510" s="11">
        <f t="shared" si="128"/>
        <v>0</v>
      </c>
      <c r="AM510" s="11">
        <f t="shared" si="129"/>
        <v>0</v>
      </c>
    </row>
    <row r="511" spans="1:39" x14ac:dyDescent="0.25">
      <c r="A511" s="12">
        <v>44559</v>
      </c>
      <c r="B511">
        <v>2022</v>
      </c>
      <c r="C511" t="s">
        <v>111</v>
      </c>
      <c r="D511" t="s">
        <v>100</v>
      </c>
      <c r="E511" t="s">
        <v>4115</v>
      </c>
      <c r="F511" t="s">
        <v>4114</v>
      </c>
      <c r="G511" t="s">
        <v>4214</v>
      </c>
      <c r="H511" t="s">
        <v>4215</v>
      </c>
      <c r="I511" t="s">
        <v>4216</v>
      </c>
      <c r="J511" t="s">
        <v>4217</v>
      </c>
      <c r="K511" t="s">
        <v>47</v>
      </c>
      <c r="L511" t="s">
        <v>47</v>
      </c>
      <c r="M511" t="s">
        <v>47</v>
      </c>
      <c r="N511" t="s">
        <v>47</v>
      </c>
      <c r="O511" t="s">
        <v>47</v>
      </c>
      <c r="P511" t="s">
        <v>47</v>
      </c>
      <c r="Q511" t="s">
        <v>4218</v>
      </c>
      <c r="R511" t="s">
        <v>4219</v>
      </c>
      <c r="S511" s="28">
        <v>0.75800375426121802</v>
      </c>
      <c r="T511" s="28">
        <v>0.24199624573878201</v>
      </c>
      <c r="U511">
        <v>131</v>
      </c>
      <c r="V511">
        <v>117</v>
      </c>
      <c r="W511">
        <v>12</v>
      </c>
      <c r="X511" t="s">
        <v>1206</v>
      </c>
      <c r="Y511" t="s">
        <v>1433</v>
      </c>
      <c r="Z511" s="7" t="b">
        <f t="shared" si="118"/>
        <v>1</v>
      </c>
      <c r="AA511" s="8" t="b">
        <f t="shared" si="116"/>
        <v>1</v>
      </c>
      <c r="AB511" s="9" t="b">
        <f t="shared" si="117"/>
        <v>0</v>
      </c>
      <c r="AC511" s="10" t="b">
        <f t="shared" si="119"/>
        <v>1</v>
      </c>
      <c r="AD511" s="10" t="b">
        <f t="shared" si="120"/>
        <v>1</v>
      </c>
      <c r="AE511" s="10" t="b">
        <f t="shared" si="121"/>
        <v>1</v>
      </c>
      <c r="AF511" s="10" t="b">
        <f t="shared" si="122"/>
        <v>1</v>
      </c>
      <c r="AG511" s="10" t="b">
        <f t="shared" si="123"/>
        <v>1</v>
      </c>
      <c r="AH511" s="10">
        <f t="shared" si="124"/>
        <v>1</v>
      </c>
      <c r="AI511" s="11">
        <f t="shared" si="125"/>
        <v>1</v>
      </c>
      <c r="AJ511" s="11">
        <f t="shared" si="126"/>
        <v>1</v>
      </c>
      <c r="AK511" s="11">
        <f t="shared" si="127"/>
        <v>1</v>
      </c>
      <c r="AL511" s="11">
        <f t="shared" si="128"/>
        <v>1</v>
      </c>
      <c r="AM511" s="11" t="b">
        <f t="shared" si="129"/>
        <v>1</v>
      </c>
    </row>
    <row r="512" spans="1:39" x14ac:dyDescent="0.25">
      <c r="A512" s="12">
        <v>44559</v>
      </c>
      <c r="B512">
        <v>2022</v>
      </c>
      <c r="C512" t="s">
        <v>120</v>
      </c>
      <c r="D512" t="s">
        <v>51</v>
      </c>
      <c r="E512" t="s">
        <v>4133</v>
      </c>
      <c r="F512" t="s">
        <v>4169</v>
      </c>
      <c r="G512" t="s">
        <v>4220</v>
      </c>
      <c r="H512" t="s">
        <v>4221</v>
      </c>
      <c r="I512" t="s">
        <v>4222</v>
      </c>
      <c r="J512" t="s">
        <v>4223</v>
      </c>
      <c r="K512" t="s">
        <v>47</v>
      </c>
      <c r="L512" t="s">
        <v>47</v>
      </c>
      <c r="M512" t="s">
        <v>47</v>
      </c>
      <c r="N512" t="s">
        <v>47</v>
      </c>
      <c r="O512" t="s">
        <v>47</v>
      </c>
      <c r="P512" t="s">
        <v>47</v>
      </c>
      <c r="Q512" t="s">
        <v>4224</v>
      </c>
      <c r="R512" t="s">
        <v>4225</v>
      </c>
      <c r="S512" s="28">
        <v>0.78467798787764598</v>
      </c>
      <c r="T512" s="28">
        <v>0.215322012122354</v>
      </c>
      <c r="U512">
        <v>104</v>
      </c>
      <c r="V512">
        <v>99</v>
      </c>
      <c r="W512">
        <v>37</v>
      </c>
      <c r="X512" t="s">
        <v>1094</v>
      </c>
      <c r="Y512" t="s">
        <v>2343</v>
      </c>
      <c r="Z512" s="7" t="b">
        <f t="shared" si="118"/>
        <v>1</v>
      </c>
      <c r="AA512" s="8" t="b">
        <f t="shared" si="116"/>
        <v>1</v>
      </c>
      <c r="AB512" s="9" t="b">
        <f t="shared" si="117"/>
        <v>0</v>
      </c>
      <c r="AC512" s="10" t="b">
        <f t="shared" si="119"/>
        <v>1</v>
      </c>
      <c r="AD512" s="10" t="b">
        <f t="shared" si="120"/>
        <v>1</v>
      </c>
      <c r="AE512" s="10" t="b">
        <f t="shared" si="121"/>
        <v>1</v>
      </c>
      <c r="AF512" s="10" t="b">
        <f t="shared" si="122"/>
        <v>1</v>
      </c>
      <c r="AG512" s="10" t="b">
        <f t="shared" si="123"/>
        <v>1</v>
      </c>
      <c r="AH512" s="10">
        <f t="shared" si="124"/>
        <v>1</v>
      </c>
      <c r="AI512" s="11">
        <f t="shared" si="125"/>
        <v>1</v>
      </c>
      <c r="AJ512" s="11">
        <f t="shared" si="126"/>
        <v>1</v>
      </c>
      <c r="AK512" s="11">
        <f t="shared" si="127"/>
        <v>1</v>
      </c>
      <c r="AL512" s="11">
        <f t="shared" si="128"/>
        <v>1</v>
      </c>
      <c r="AM512" s="11" t="b">
        <f t="shared" si="129"/>
        <v>1</v>
      </c>
    </row>
    <row r="513" spans="1:39" x14ac:dyDescent="0.25">
      <c r="A513" s="12">
        <v>44559</v>
      </c>
      <c r="B513">
        <v>2022</v>
      </c>
      <c r="C513" t="s">
        <v>160</v>
      </c>
      <c r="D513" t="s">
        <v>131</v>
      </c>
      <c r="E513" t="s">
        <v>4132</v>
      </c>
      <c r="F513" t="s">
        <v>4187</v>
      </c>
      <c r="G513" t="s">
        <v>4226</v>
      </c>
      <c r="H513" t="s">
        <v>4227</v>
      </c>
      <c r="I513" t="s">
        <v>4228</v>
      </c>
      <c r="J513" t="s">
        <v>4229</v>
      </c>
      <c r="K513" t="s">
        <v>47</v>
      </c>
      <c r="L513" t="s">
        <v>47</v>
      </c>
      <c r="M513" t="s">
        <v>47</v>
      </c>
      <c r="N513" t="s">
        <v>47</v>
      </c>
      <c r="O513" t="s">
        <v>47</v>
      </c>
      <c r="P513" t="s">
        <v>47</v>
      </c>
      <c r="Q513" t="s">
        <v>4230</v>
      </c>
      <c r="R513" t="s">
        <v>4231</v>
      </c>
      <c r="S513" s="28">
        <v>0.904103595576216</v>
      </c>
      <c r="T513" s="28">
        <v>9.5896404423784207E-2</v>
      </c>
      <c r="U513">
        <v>115</v>
      </c>
      <c r="V513">
        <v>97</v>
      </c>
      <c r="W513">
        <v>37</v>
      </c>
      <c r="X513" t="s">
        <v>1162</v>
      </c>
      <c r="Y513" t="s">
        <v>1094</v>
      </c>
      <c r="Z513" s="7" t="b">
        <f t="shared" si="118"/>
        <v>1</v>
      </c>
      <c r="AA513" s="8" t="b">
        <f t="shared" si="116"/>
        <v>1</v>
      </c>
      <c r="AB513" s="9" t="b">
        <f t="shared" si="117"/>
        <v>0</v>
      </c>
      <c r="AC513" s="10" t="b">
        <f t="shared" si="119"/>
        <v>1</v>
      </c>
      <c r="AD513" s="10" t="b">
        <f t="shared" si="120"/>
        <v>1</v>
      </c>
      <c r="AE513" s="10" t="b">
        <f t="shared" si="121"/>
        <v>1</v>
      </c>
      <c r="AF513" s="10" t="b">
        <f t="shared" si="122"/>
        <v>1</v>
      </c>
      <c r="AG513" s="10" t="b">
        <f t="shared" si="123"/>
        <v>1</v>
      </c>
      <c r="AH513" s="10" t="b">
        <f t="shared" si="124"/>
        <v>1</v>
      </c>
      <c r="AI513" s="11">
        <f t="shared" si="125"/>
        <v>1</v>
      </c>
      <c r="AJ513" s="11">
        <f t="shared" si="126"/>
        <v>1</v>
      </c>
      <c r="AK513" s="11">
        <f t="shared" si="127"/>
        <v>1</v>
      </c>
      <c r="AL513" s="11">
        <f t="shared" si="128"/>
        <v>1</v>
      </c>
      <c r="AM513" s="11">
        <f t="shared" si="129"/>
        <v>1</v>
      </c>
    </row>
    <row r="514" spans="1:39" x14ac:dyDescent="0.25">
      <c r="A514" s="12">
        <v>44559</v>
      </c>
      <c r="B514">
        <v>2022</v>
      </c>
      <c r="C514" t="s">
        <v>171</v>
      </c>
      <c r="D514" t="s">
        <v>150</v>
      </c>
      <c r="E514" t="s">
        <v>4138</v>
      </c>
      <c r="F514" t="s">
        <v>4127</v>
      </c>
      <c r="G514" t="s">
        <v>4232</v>
      </c>
      <c r="H514" t="s">
        <v>4233</v>
      </c>
      <c r="I514" t="s">
        <v>4234</v>
      </c>
      <c r="J514" t="s">
        <v>4235</v>
      </c>
      <c r="K514" t="s">
        <v>47</v>
      </c>
      <c r="L514" t="s">
        <v>47</v>
      </c>
      <c r="M514" t="s">
        <v>47</v>
      </c>
      <c r="N514" t="s">
        <v>47</v>
      </c>
      <c r="O514" t="s">
        <v>47</v>
      </c>
      <c r="P514" t="s">
        <v>47</v>
      </c>
      <c r="Q514" t="s">
        <v>4236</v>
      </c>
      <c r="R514" t="s">
        <v>4237</v>
      </c>
      <c r="S514" s="28">
        <v>0.24280780772281199</v>
      </c>
      <c r="T514" s="28">
        <v>0.75719219227718804</v>
      </c>
      <c r="U514">
        <v>105</v>
      </c>
      <c r="V514">
        <v>120</v>
      </c>
      <c r="W514">
        <v>49</v>
      </c>
      <c r="X514" t="s">
        <v>1197</v>
      </c>
      <c r="Y514" t="s">
        <v>1485</v>
      </c>
      <c r="Z514" s="7" t="b">
        <f t="shared" si="118"/>
        <v>0</v>
      </c>
      <c r="AA514" s="8" t="b">
        <f t="shared" si="116"/>
        <v>0</v>
      </c>
      <c r="AB514" s="9" t="b">
        <f t="shared" si="117"/>
        <v>1</v>
      </c>
      <c r="AC514" s="10" t="b">
        <f t="shared" si="119"/>
        <v>1</v>
      </c>
      <c r="AD514" s="10" t="b">
        <f t="shared" si="120"/>
        <v>1</v>
      </c>
      <c r="AE514" s="10" t="b">
        <f t="shared" si="121"/>
        <v>1</v>
      </c>
      <c r="AF514" s="10" t="b">
        <f t="shared" si="122"/>
        <v>1</v>
      </c>
      <c r="AG514" s="10" t="b">
        <f t="shared" si="123"/>
        <v>1</v>
      </c>
      <c r="AH514" s="10">
        <f t="shared" si="124"/>
        <v>1</v>
      </c>
      <c r="AI514" s="11">
        <f t="shared" si="125"/>
        <v>1</v>
      </c>
      <c r="AJ514" s="11">
        <f t="shared" si="126"/>
        <v>1</v>
      </c>
      <c r="AK514" s="11">
        <f t="shared" si="127"/>
        <v>1</v>
      </c>
      <c r="AL514" s="11">
        <f t="shared" si="128"/>
        <v>1</v>
      </c>
      <c r="AM514" s="11" t="b">
        <f t="shared" si="129"/>
        <v>1</v>
      </c>
    </row>
    <row r="515" spans="1:39" x14ac:dyDescent="0.25">
      <c r="A515" s="12">
        <v>44559</v>
      </c>
      <c r="B515">
        <v>2022</v>
      </c>
      <c r="C515" t="s">
        <v>170</v>
      </c>
      <c r="D515" t="s">
        <v>161</v>
      </c>
      <c r="E515" t="s">
        <v>4186</v>
      </c>
      <c r="F515" t="s">
        <v>4139</v>
      </c>
      <c r="G515" t="s">
        <v>4238</v>
      </c>
      <c r="H515" t="s">
        <v>4239</v>
      </c>
      <c r="I515" t="s">
        <v>4240</v>
      </c>
      <c r="J515" t="s">
        <v>4241</v>
      </c>
      <c r="K515" t="s">
        <v>47</v>
      </c>
      <c r="L515" t="s">
        <v>47</v>
      </c>
      <c r="M515" t="s">
        <v>47</v>
      </c>
      <c r="N515" t="s">
        <v>47</v>
      </c>
      <c r="O515" t="s">
        <v>47</v>
      </c>
      <c r="P515" t="s">
        <v>47</v>
      </c>
      <c r="Q515" t="s">
        <v>4242</v>
      </c>
      <c r="R515" t="s">
        <v>4243</v>
      </c>
      <c r="S515" s="28">
        <v>0.50860268822017796</v>
      </c>
      <c r="T515" s="28">
        <v>0.49139731177982199</v>
      </c>
      <c r="U515">
        <v>95</v>
      </c>
      <c r="V515">
        <v>94</v>
      </c>
      <c r="W515">
        <v>33</v>
      </c>
      <c r="X515" t="s">
        <v>1323</v>
      </c>
      <c r="Y515" t="s">
        <v>2343</v>
      </c>
      <c r="Z515" s="7" t="b">
        <f t="shared" si="118"/>
        <v>1</v>
      </c>
      <c r="AA515" s="8" t="b">
        <f t="shared" ref="AA515:AA578" si="130">OR($S515&gt;50%)</f>
        <v>1</v>
      </c>
      <c r="AB515" s="9" t="b">
        <f t="shared" ref="AB515:AB578" si="131">OR($T515&gt;50%)</f>
        <v>0</v>
      </c>
      <c r="AC515" s="10" t="b">
        <f t="shared" si="119"/>
        <v>1</v>
      </c>
      <c r="AD515" s="10">
        <f t="shared" si="120"/>
        <v>1</v>
      </c>
      <c r="AE515" s="10">
        <f t="shared" si="121"/>
        <v>1</v>
      </c>
      <c r="AF515" s="10">
        <f t="shared" si="122"/>
        <v>1</v>
      </c>
      <c r="AG515" s="10">
        <f t="shared" si="123"/>
        <v>1</v>
      </c>
      <c r="AH515" s="10">
        <f t="shared" si="124"/>
        <v>1</v>
      </c>
      <c r="AI515" s="11" t="b">
        <f t="shared" si="125"/>
        <v>1</v>
      </c>
      <c r="AJ515" s="11">
        <f t="shared" si="126"/>
        <v>1</v>
      </c>
      <c r="AK515" s="11">
        <f t="shared" si="127"/>
        <v>1</v>
      </c>
      <c r="AL515" s="11">
        <f t="shared" si="128"/>
        <v>1</v>
      </c>
      <c r="AM515" s="11">
        <f t="shared" si="129"/>
        <v>1</v>
      </c>
    </row>
    <row r="516" spans="1:39" x14ac:dyDescent="0.25">
      <c r="A516" s="12">
        <v>44560</v>
      </c>
      <c r="B516">
        <v>2022</v>
      </c>
      <c r="C516" t="s">
        <v>90</v>
      </c>
      <c r="D516" t="s">
        <v>40</v>
      </c>
      <c r="E516" t="s">
        <v>4145</v>
      </c>
      <c r="F516" t="s">
        <v>4163</v>
      </c>
      <c r="G516" t="s">
        <v>4244</v>
      </c>
      <c r="H516" t="s">
        <v>4245</v>
      </c>
      <c r="I516" t="s">
        <v>4246</v>
      </c>
      <c r="J516" t="s">
        <v>4247</v>
      </c>
      <c r="K516" t="s">
        <v>47</v>
      </c>
      <c r="L516" t="s">
        <v>47</v>
      </c>
      <c r="M516" t="s">
        <v>47</v>
      </c>
      <c r="N516" t="s">
        <v>47</v>
      </c>
      <c r="O516" t="s">
        <v>47</v>
      </c>
      <c r="P516" t="s">
        <v>47</v>
      </c>
      <c r="Q516" t="s">
        <v>4248</v>
      </c>
      <c r="R516" t="s">
        <v>4249</v>
      </c>
      <c r="S516" s="28">
        <v>0.68014368627673305</v>
      </c>
      <c r="T516" s="28">
        <v>0.31985631372326701</v>
      </c>
      <c r="U516">
        <v>102</v>
      </c>
      <c r="V516">
        <v>110</v>
      </c>
      <c r="W516">
        <v>86</v>
      </c>
      <c r="X516" t="s">
        <v>1500</v>
      </c>
      <c r="Y516" t="s">
        <v>1576</v>
      </c>
      <c r="Z516" s="7" t="b">
        <f t="shared" si="118"/>
        <v>0</v>
      </c>
      <c r="AA516" s="8" t="b">
        <f t="shared" si="130"/>
        <v>1</v>
      </c>
      <c r="AB516" s="9" t="b">
        <f t="shared" si="131"/>
        <v>0</v>
      </c>
      <c r="AC516" s="10" t="b">
        <f t="shared" si="119"/>
        <v>0</v>
      </c>
      <c r="AD516" s="10" t="b">
        <f t="shared" si="120"/>
        <v>0</v>
      </c>
      <c r="AE516" s="10" t="b">
        <f t="shared" si="121"/>
        <v>0</v>
      </c>
      <c r="AF516" s="10">
        <f t="shared" si="122"/>
        <v>0</v>
      </c>
      <c r="AG516" s="10">
        <f t="shared" si="123"/>
        <v>0</v>
      </c>
      <c r="AH516" s="10">
        <f t="shared" si="124"/>
        <v>0</v>
      </c>
      <c r="AI516" s="11">
        <f t="shared" si="125"/>
        <v>0</v>
      </c>
      <c r="AJ516" s="11">
        <f t="shared" si="126"/>
        <v>0</v>
      </c>
      <c r="AK516" s="11" t="b">
        <f t="shared" si="127"/>
        <v>0</v>
      </c>
      <c r="AL516" s="11">
        <f t="shared" si="128"/>
        <v>0</v>
      </c>
      <c r="AM516" s="11">
        <f t="shared" si="129"/>
        <v>0</v>
      </c>
    </row>
    <row r="517" spans="1:39" x14ac:dyDescent="0.25">
      <c r="A517" s="12">
        <v>44560</v>
      </c>
      <c r="B517">
        <v>2022</v>
      </c>
      <c r="C517" t="s">
        <v>61</v>
      </c>
      <c r="D517" t="s">
        <v>180</v>
      </c>
      <c r="E517" t="s">
        <v>4150</v>
      </c>
      <c r="F517" t="s">
        <v>4151</v>
      </c>
      <c r="G517" t="s">
        <v>4250</v>
      </c>
      <c r="H517" t="s">
        <v>4251</v>
      </c>
      <c r="I517" t="s">
        <v>4252</v>
      </c>
      <c r="J517" t="s">
        <v>4253</v>
      </c>
      <c r="K517" t="s">
        <v>47</v>
      </c>
      <c r="L517" t="s">
        <v>47</v>
      </c>
      <c r="M517" t="s">
        <v>47</v>
      </c>
      <c r="N517" t="s">
        <v>47</v>
      </c>
      <c r="O517" t="s">
        <v>47</v>
      </c>
      <c r="P517" t="s">
        <v>47</v>
      </c>
      <c r="Q517" t="s">
        <v>4254</v>
      </c>
      <c r="R517" t="s">
        <v>4255</v>
      </c>
      <c r="S517" s="28">
        <v>0.19139288806287399</v>
      </c>
      <c r="T517" s="28">
        <v>0.80860711193712598</v>
      </c>
      <c r="U517">
        <v>118</v>
      </c>
      <c r="V517">
        <v>136</v>
      </c>
      <c r="W517">
        <v>39</v>
      </c>
      <c r="X517" t="s">
        <v>1350</v>
      </c>
      <c r="Y517" t="s">
        <v>1133</v>
      </c>
      <c r="Z517" s="7" t="b">
        <f t="shared" si="118"/>
        <v>0</v>
      </c>
      <c r="AA517" s="8" t="b">
        <f t="shared" si="130"/>
        <v>0</v>
      </c>
      <c r="AB517" s="9" t="b">
        <f t="shared" si="131"/>
        <v>1</v>
      </c>
      <c r="AC517" s="10" t="b">
        <f t="shared" si="119"/>
        <v>1</v>
      </c>
      <c r="AD517" s="10" t="b">
        <f t="shared" si="120"/>
        <v>1</v>
      </c>
      <c r="AE517" s="10" t="b">
        <f t="shared" si="121"/>
        <v>1</v>
      </c>
      <c r="AF517" s="10" t="b">
        <f t="shared" si="122"/>
        <v>1</v>
      </c>
      <c r="AG517" s="10" t="b">
        <f t="shared" si="123"/>
        <v>1</v>
      </c>
      <c r="AH517" s="10" t="b">
        <f t="shared" si="124"/>
        <v>1</v>
      </c>
      <c r="AI517" s="11">
        <f t="shared" si="125"/>
        <v>1</v>
      </c>
      <c r="AJ517" s="11">
        <f t="shared" si="126"/>
        <v>1</v>
      </c>
      <c r="AK517" s="11">
        <f t="shared" si="127"/>
        <v>1</v>
      </c>
      <c r="AL517" s="11">
        <f t="shared" si="128"/>
        <v>1</v>
      </c>
      <c r="AM517" s="11">
        <f t="shared" si="129"/>
        <v>1</v>
      </c>
    </row>
    <row r="518" spans="1:39" x14ac:dyDescent="0.25">
      <c r="A518" s="12">
        <v>44560</v>
      </c>
      <c r="B518">
        <v>2022</v>
      </c>
      <c r="C518" t="s">
        <v>71</v>
      </c>
      <c r="D518" t="s">
        <v>81</v>
      </c>
      <c r="E518" t="s">
        <v>4157</v>
      </c>
      <c r="F518" t="s">
        <v>4181</v>
      </c>
      <c r="G518" t="s">
        <v>4256</v>
      </c>
      <c r="H518" t="s">
        <v>4257</v>
      </c>
      <c r="I518" t="s">
        <v>4258</v>
      </c>
      <c r="J518" t="s">
        <v>4259</v>
      </c>
      <c r="K518" t="s">
        <v>47</v>
      </c>
      <c r="L518" t="s">
        <v>47</v>
      </c>
      <c r="M518" t="s">
        <v>47</v>
      </c>
      <c r="N518" t="s">
        <v>47</v>
      </c>
      <c r="O518" t="s">
        <v>47</v>
      </c>
      <c r="P518" t="s">
        <v>47</v>
      </c>
      <c r="Q518" t="s">
        <v>4260</v>
      </c>
      <c r="R518" t="s">
        <v>4261</v>
      </c>
      <c r="S518" s="28">
        <v>0.70280058524065103</v>
      </c>
      <c r="T518" s="28">
        <v>0.29719941475934902</v>
      </c>
      <c r="U518">
        <v>110</v>
      </c>
      <c r="V518">
        <v>93</v>
      </c>
      <c r="W518">
        <v>22</v>
      </c>
      <c r="X518" t="s">
        <v>1084</v>
      </c>
      <c r="Y518" t="s">
        <v>1485</v>
      </c>
      <c r="Z518" s="7" t="b">
        <f t="shared" si="118"/>
        <v>1</v>
      </c>
      <c r="AA518" s="8" t="b">
        <f t="shared" si="130"/>
        <v>1</v>
      </c>
      <c r="AB518" s="9" t="b">
        <f t="shared" si="131"/>
        <v>0</v>
      </c>
      <c r="AC518" s="10" t="b">
        <f t="shared" si="119"/>
        <v>1</v>
      </c>
      <c r="AD518" s="10" t="b">
        <f t="shared" si="120"/>
        <v>1</v>
      </c>
      <c r="AE518" s="10" t="b">
        <f t="shared" si="121"/>
        <v>1</v>
      </c>
      <c r="AF518" s="10" t="b">
        <f t="shared" si="122"/>
        <v>1</v>
      </c>
      <c r="AG518" s="10">
        <f t="shared" si="123"/>
        <v>1</v>
      </c>
      <c r="AH518" s="10">
        <f t="shared" si="124"/>
        <v>1</v>
      </c>
      <c r="AI518" s="11">
        <f t="shared" si="125"/>
        <v>1</v>
      </c>
      <c r="AJ518" s="11">
        <f t="shared" si="126"/>
        <v>1</v>
      </c>
      <c r="AK518" s="11">
        <f t="shared" si="127"/>
        <v>1</v>
      </c>
      <c r="AL518" s="11" t="b">
        <f t="shared" si="128"/>
        <v>1</v>
      </c>
      <c r="AM518" s="11">
        <f t="shared" si="129"/>
        <v>1</v>
      </c>
    </row>
    <row r="519" spans="1:39" x14ac:dyDescent="0.25">
      <c r="A519" s="12">
        <v>44561</v>
      </c>
      <c r="B519">
        <v>2022</v>
      </c>
      <c r="C519" t="s">
        <v>39</v>
      </c>
      <c r="D519" t="s">
        <v>160</v>
      </c>
      <c r="E519" t="s">
        <v>4210</v>
      </c>
      <c r="F519" t="s">
        <v>4228</v>
      </c>
      <c r="G519" t="s">
        <v>4262</v>
      </c>
      <c r="H519" t="s">
        <v>4263</v>
      </c>
      <c r="I519" t="s">
        <v>4264</v>
      </c>
      <c r="J519" t="s">
        <v>4265</v>
      </c>
      <c r="K519" t="s">
        <v>47</v>
      </c>
      <c r="L519" t="s">
        <v>47</v>
      </c>
      <c r="M519" t="s">
        <v>47</v>
      </c>
      <c r="N519" t="s">
        <v>47</v>
      </c>
      <c r="O519" t="s">
        <v>47</v>
      </c>
      <c r="P519" t="s">
        <v>47</v>
      </c>
      <c r="Q519" t="s">
        <v>4266</v>
      </c>
      <c r="R519" t="s">
        <v>4267</v>
      </c>
      <c r="S519" s="28">
        <v>0.70612186579707403</v>
      </c>
      <c r="T519" s="28">
        <v>0.29387813420292602</v>
      </c>
      <c r="U519">
        <v>123</v>
      </c>
      <c r="V519">
        <v>108</v>
      </c>
      <c r="W519">
        <v>56</v>
      </c>
      <c r="X519" t="s">
        <v>1197</v>
      </c>
      <c r="Y519" t="s">
        <v>1273</v>
      </c>
      <c r="Z519" s="7" t="b">
        <f t="shared" si="118"/>
        <v>1</v>
      </c>
      <c r="AA519" s="8" t="b">
        <f t="shared" si="130"/>
        <v>1</v>
      </c>
      <c r="AB519" s="9" t="b">
        <f t="shared" si="131"/>
        <v>0</v>
      </c>
      <c r="AC519" s="10" t="b">
        <f t="shared" si="119"/>
        <v>1</v>
      </c>
      <c r="AD519" s="10" t="b">
        <f t="shared" si="120"/>
        <v>1</v>
      </c>
      <c r="AE519" s="10" t="b">
        <f t="shared" si="121"/>
        <v>1</v>
      </c>
      <c r="AF519" s="10" t="b">
        <f t="shared" si="122"/>
        <v>1</v>
      </c>
      <c r="AG519" s="10">
        <f t="shared" si="123"/>
        <v>1</v>
      </c>
      <c r="AH519" s="10">
        <f t="shared" si="124"/>
        <v>1</v>
      </c>
      <c r="AI519" s="11">
        <f t="shared" si="125"/>
        <v>1</v>
      </c>
      <c r="AJ519" s="11">
        <f t="shared" si="126"/>
        <v>1</v>
      </c>
      <c r="AK519" s="11">
        <f t="shared" si="127"/>
        <v>1</v>
      </c>
      <c r="AL519" s="11" t="b">
        <f t="shared" si="128"/>
        <v>1</v>
      </c>
      <c r="AM519" s="11">
        <f t="shared" si="129"/>
        <v>1</v>
      </c>
    </row>
    <row r="520" spans="1:39" x14ac:dyDescent="0.25">
      <c r="A520" s="12">
        <v>44561</v>
      </c>
      <c r="B520">
        <v>2022</v>
      </c>
      <c r="C520" t="s">
        <v>70</v>
      </c>
      <c r="D520" t="s">
        <v>111</v>
      </c>
      <c r="E520" t="s">
        <v>4204</v>
      </c>
      <c r="F520" t="s">
        <v>4216</v>
      </c>
      <c r="G520" t="s">
        <v>4268</v>
      </c>
      <c r="H520" t="s">
        <v>4269</v>
      </c>
      <c r="I520" t="s">
        <v>4270</v>
      </c>
      <c r="J520" t="s">
        <v>4271</v>
      </c>
      <c r="K520" t="s">
        <v>47</v>
      </c>
      <c r="L520" t="s">
        <v>47</v>
      </c>
      <c r="M520" t="s">
        <v>47</v>
      </c>
      <c r="N520" t="s">
        <v>47</v>
      </c>
      <c r="O520" t="s">
        <v>47</v>
      </c>
      <c r="P520" t="s">
        <v>47</v>
      </c>
      <c r="Q520" t="s">
        <v>4272</v>
      </c>
      <c r="R520" t="s">
        <v>4273</v>
      </c>
      <c r="S520" s="28">
        <v>0.63173011847266802</v>
      </c>
      <c r="T520" s="28">
        <v>0.36826988152733198</v>
      </c>
      <c r="U520">
        <v>106</v>
      </c>
      <c r="V520">
        <v>108</v>
      </c>
      <c r="W520">
        <v>39</v>
      </c>
      <c r="X520" t="s">
        <v>1595</v>
      </c>
      <c r="Y520" t="s">
        <v>1234</v>
      </c>
      <c r="Z520" s="7" t="b">
        <f t="shared" si="118"/>
        <v>0</v>
      </c>
      <c r="AA520" s="8" t="b">
        <f t="shared" si="130"/>
        <v>1</v>
      </c>
      <c r="AB520" s="9" t="b">
        <f t="shared" si="131"/>
        <v>0</v>
      </c>
      <c r="AC520" s="10" t="b">
        <f t="shared" si="119"/>
        <v>0</v>
      </c>
      <c r="AD520" s="10" t="b">
        <f t="shared" si="120"/>
        <v>0</v>
      </c>
      <c r="AE520" s="10">
        <f t="shared" si="121"/>
        <v>0</v>
      </c>
      <c r="AF520" s="10">
        <f t="shared" si="122"/>
        <v>0</v>
      </c>
      <c r="AG520" s="10">
        <f t="shared" si="123"/>
        <v>0</v>
      </c>
      <c r="AH520" s="10">
        <f t="shared" si="124"/>
        <v>0</v>
      </c>
      <c r="AI520" s="11">
        <f t="shared" si="125"/>
        <v>0</v>
      </c>
      <c r="AJ520" s="11" t="b">
        <f t="shared" si="126"/>
        <v>0</v>
      </c>
      <c r="AK520" s="11">
        <f t="shared" si="127"/>
        <v>0</v>
      </c>
      <c r="AL520" s="11">
        <f t="shared" si="128"/>
        <v>0</v>
      </c>
      <c r="AM520" s="11">
        <f t="shared" si="129"/>
        <v>0</v>
      </c>
    </row>
    <row r="521" spans="1:39" x14ac:dyDescent="0.25">
      <c r="A521" s="12">
        <v>44561</v>
      </c>
      <c r="B521">
        <v>2022</v>
      </c>
      <c r="C521" t="s">
        <v>170</v>
      </c>
      <c r="D521" t="s">
        <v>161</v>
      </c>
      <c r="E521" t="s">
        <v>4240</v>
      </c>
      <c r="F521" t="s">
        <v>4241</v>
      </c>
      <c r="G521" t="s">
        <v>4274</v>
      </c>
      <c r="H521" t="s">
        <v>4275</v>
      </c>
      <c r="I521" t="s">
        <v>4276</v>
      </c>
      <c r="J521" t="s">
        <v>4277</v>
      </c>
      <c r="K521" t="s">
        <v>47</v>
      </c>
      <c r="L521" t="s">
        <v>47</v>
      </c>
      <c r="M521" t="s">
        <v>47</v>
      </c>
      <c r="N521" t="s">
        <v>47</v>
      </c>
      <c r="O521" t="s">
        <v>47</v>
      </c>
      <c r="P521" t="s">
        <v>47</v>
      </c>
      <c r="Q521" t="s">
        <v>4278</v>
      </c>
      <c r="R521" t="s">
        <v>4279</v>
      </c>
      <c r="S521" s="28">
        <v>0.57480704720851805</v>
      </c>
      <c r="T521" s="28">
        <v>0.425192952791482</v>
      </c>
      <c r="U521">
        <v>96</v>
      </c>
      <c r="V521">
        <v>112</v>
      </c>
      <c r="W521">
        <v>31</v>
      </c>
      <c r="X521" t="s">
        <v>1316</v>
      </c>
      <c r="Y521" t="s">
        <v>1646</v>
      </c>
      <c r="Z521" s="7" t="b">
        <f t="shared" si="118"/>
        <v>0</v>
      </c>
      <c r="AA521" s="8" t="b">
        <f t="shared" si="130"/>
        <v>1</v>
      </c>
      <c r="AB521" s="9" t="b">
        <f t="shared" si="131"/>
        <v>0</v>
      </c>
      <c r="AC521" s="10" t="b">
        <f t="shared" si="119"/>
        <v>0</v>
      </c>
      <c r="AD521" s="10">
        <f t="shared" si="120"/>
        <v>0</v>
      </c>
      <c r="AE521" s="10">
        <f t="shared" si="121"/>
        <v>0</v>
      </c>
      <c r="AF521" s="10">
        <f t="shared" si="122"/>
        <v>0</v>
      </c>
      <c r="AG521" s="10">
        <f t="shared" si="123"/>
        <v>0</v>
      </c>
      <c r="AH521" s="10">
        <f t="shared" si="124"/>
        <v>0</v>
      </c>
      <c r="AI521" s="11" t="b">
        <f t="shared" si="125"/>
        <v>0</v>
      </c>
      <c r="AJ521" s="11">
        <f t="shared" si="126"/>
        <v>0</v>
      </c>
      <c r="AK521" s="11">
        <f t="shared" si="127"/>
        <v>0</v>
      </c>
      <c r="AL521" s="11">
        <f t="shared" si="128"/>
        <v>0</v>
      </c>
      <c r="AM521" s="11">
        <f t="shared" si="129"/>
        <v>0</v>
      </c>
    </row>
    <row r="522" spans="1:39" x14ac:dyDescent="0.25">
      <c r="A522" s="12">
        <v>44561</v>
      </c>
      <c r="B522">
        <v>2022</v>
      </c>
      <c r="C522" t="s">
        <v>101</v>
      </c>
      <c r="D522" t="s">
        <v>110</v>
      </c>
      <c r="E522" t="s">
        <v>4168</v>
      </c>
      <c r="F522" t="s">
        <v>4156</v>
      </c>
      <c r="G522" t="s">
        <v>4280</v>
      </c>
      <c r="H522" t="s">
        <v>4281</v>
      </c>
      <c r="I522" t="s">
        <v>4282</v>
      </c>
      <c r="J522" t="s">
        <v>4283</v>
      </c>
      <c r="K522" t="s">
        <v>47</v>
      </c>
      <c r="L522" t="s">
        <v>47</v>
      </c>
      <c r="M522" t="s">
        <v>47</v>
      </c>
      <c r="N522" t="s">
        <v>47</v>
      </c>
      <c r="O522" t="s">
        <v>47</v>
      </c>
      <c r="P522" t="s">
        <v>47</v>
      </c>
      <c r="Q522" t="s">
        <v>4284</v>
      </c>
      <c r="R522" t="s">
        <v>4285</v>
      </c>
      <c r="S522" s="28">
        <v>0.35019952713392699</v>
      </c>
      <c r="T522" s="28">
        <v>0.64980047286607201</v>
      </c>
      <c r="U522">
        <v>110</v>
      </c>
      <c r="V522">
        <v>120</v>
      </c>
      <c r="W522">
        <v>5</v>
      </c>
      <c r="X522" t="s">
        <v>1394</v>
      </c>
      <c r="Y522" t="s">
        <v>1394</v>
      </c>
      <c r="Z522" s="7" t="b">
        <f t="shared" si="118"/>
        <v>0</v>
      </c>
      <c r="AA522" s="8" t="b">
        <f t="shared" si="130"/>
        <v>0</v>
      </c>
      <c r="AB522" s="9" t="b">
        <f t="shared" si="131"/>
        <v>1</v>
      </c>
      <c r="AC522" s="10" t="b">
        <f t="shared" si="119"/>
        <v>1</v>
      </c>
      <c r="AD522" s="10" t="b">
        <f t="shared" si="120"/>
        <v>1</v>
      </c>
      <c r="AE522" s="10">
        <f t="shared" si="121"/>
        <v>1</v>
      </c>
      <c r="AF522" s="10">
        <f t="shared" si="122"/>
        <v>1</v>
      </c>
      <c r="AG522" s="10">
        <f t="shared" si="123"/>
        <v>1</v>
      </c>
      <c r="AH522" s="10">
        <f t="shared" si="124"/>
        <v>1</v>
      </c>
      <c r="AI522" s="11">
        <f t="shared" si="125"/>
        <v>1</v>
      </c>
      <c r="AJ522" s="11" t="b">
        <f t="shared" si="126"/>
        <v>1</v>
      </c>
      <c r="AK522" s="11">
        <f t="shared" si="127"/>
        <v>1</v>
      </c>
      <c r="AL522" s="11">
        <f t="shared" si="128"/>
        <v>1</v>
      </c>
      <c r="AM522" s="11">
        <f t="shared" si="129"/>
        <v>1</v>
      </c>
    </row>
    <row r="523" spans="1:39" x14ac:dyDescent="0.25">
      <c r="A523" s="12">
        <v>44561</v>
      </c>
      <c r="B523">
        <v>2022</v>
      </c>
      <c r="C523" t="s">
        <v>81</v>
      </c>
      <c r="D523" t="s">
        <v>100</v>
      </c>
      <c r="E523" t="s">
        <v>4259</v>
      </c>
      <c r="F523" t="s">
        <v>4217</v>
      </c>
      <c r="G523" t="s">
        <v>4286</v>
      </c>
      <c r="H523" t="s">
        <v>4287</v>
      </c>
      <c r="I523" t="s">
        <v>4288</v>
      </c>
      <c r="J523" t="s">
        <v>4289</v>
      </c>
      <c r="K523" t="s">
        <v>47</v>
      </c>
      <c r="L523" t="s">
        <v>47</v>
      </c>
      <c r="M523" t="s">
        <v>47</v>
      </c>
      <c r="N523" t="s">
        <v>47</v>
      </c>
      <c r="O523" t="s">
        <v>47</v>
      </c>
      <c r="P523" t="s">
        <v>47</v>
      </c>
      <c r="Q523" t="s">
        <v>4290</v>
      </c>
      <c r="R523" t="s">
        <v>4291</v>
      </c>
      <c r="S523" s="28">
        <v>0.62605851707909999</v>
      </c>
      <c r="T523" s="28">
        <v>0.37394148292090001</v>
      </c>
      <c r="U523">
        <v>118</v>
      </c>
      <c r="V523">
        <v>121</v>
      </c>
      <c r="W523">
        <v>26</v>
      </c>
      <c r="X523" t="s">
        <v>4292</v>
      </c>
      <c r="Y523" t="s">
        <v>1065</v>
      </c>
      <c r="Z523" s="7" t="b">
        <f t="shared" si="118"/>
        <v>0</v>
      </c>
      <c r="AA523" s="8" t="b">
        <f t="shared" si="130"/>
        <v>1</v>
      </c>
      <c r="AB523" s="9" t="b">
        <f t="shared" si="131"/>
        <v>0</v>
      </c>
      <c r="AC523" s="10" t="b">
        <f t="shared" si="119"/>
        <v>0</v>
      </c>
      <c r="AD523" s="10" t="b">
        <f t="shared" si="120"/>
        <v>0</v>
      </c>
      <c r="AE523" s="10">
        <f t="shared" si="121"/>
        <v>0</v>
      </c>
      <c r="AF523" s="10">
        <f t="shared" si="122"/>
        <v>0</v>
      </c>
      <c r="AG523" s="10">
        <f t="shared" si="123"/>
        <v>0</v>
      </c>
      <c r="AH523" s="10">
        <f t="shared" si="124"/>
        <v>0</v>
      </c>
      <c r="AI523" s="11">
        <f t="shared" si="125"/>
        <v>0</v>
      </c>
      <c r="AJ523" s="11" t="b">
        <f t="shared" si="126"/>
        <v>0</v>
      </c>
      <c r="AK523" s="11">
        <f t="shared" si="127"/>
        <v>0</v>
      </c>
      <c r="AL523" s="11">
        <f t="shared" si="128"/>
        <v>0</v>
      </c>
      <c r="AM523" s="11">
        <f t="shared" si="129"/>
        <v>0</v>
      </c>
    </row>
    <row r="524" spans="1:39" x14ac:dyDescent="0.25">
      <c r="A524" s="12">
        <v>44561</v>
      </c>
      <c r="B524">
        <v>2022</v>
      </c>
      <c r="C524" t="s">
        <v>80</v>
      </c>
      <c r="D524" t="s">
        <v>188</v>
      </c>
      <c r="E524" t="s">
        <v>4162</v>
      </c>
      <c r="F524" t="s">
        <v>4211</v>
      </c>
      <c r="G524" t="s">
        <v>4293</v>
      </c>
      <c r="H524" t="s">
        <v>4294</v>
      </c>
      <c r="I524" t="s">
        <v>4295</v>
      </c>
      <c r="J524" t="s">
        <v>4296</v>
      </c>
      <c r="K524" t="s">
        <v>47</v>
      </c>
      <c r="L524" t="s">
        <v>47</v>
      </c>
      <c r="M524" t="s">
        <v>47</v>
      </c>
      <c r="N524" t="s">
        <v>47</v>
      </c>
      <c r="O524" t="s">
        <v>47</v>
      </c>
      <c r="P524" t="s">
        <v>47</v>
      </c>
      <c r="Q524" t="s">
        <v>4297</v>
      </c>
      <c r="R524" t="s">
        <v>4298</v>
      </c>
      <c r="S524" s="28">
        <v>0.86242235199033201</v>
      </c>
      <c r="T524" s="28">
        <v>0.13757764800966801</v>
      </c>
      <c r="U524">
        <v>116</v>
      </c>
      <c r="V524">
        <v>108</v>
      </c>
      <c r="W524">
        <v>20</v>
      </c>
      <c r="X524" t="s">
        <v>1123</v>
      </c>
      <c r="Y524" t="s">
        <v>1094</v>
      </c>
      <c r="Z524" s="7" t="b">
        <f t="shared" si="118"/>
        <v>1</v>
      </c>
      <c r="AA524" s="8" t="b">
        <f t="shared" si="130"/>
        <v>1</v>
      </c>
      <c r="AB524" s="9" t="b">
        <f t="shared" si="131"/>
        <v>0</v>
      </c>
      <c r="AC524" s="10" t="b">
        <f t="shared" si="119"/>
        <v>1</v>
      </c>
      <c r="AD524" s="10" t="b">
        <f t="shared" si="120"/>
        <v>1</v>
      </c>
      <c r="AE524" s="10" t="b">
        <f t="shared" si="121"/>
        <v>1</v>
      </c>
      <c r="AF524" s="10" t="b">
        <f t="shared" si="122"/>
        <v>1</v>
      </c>
      <c r="AG524" s="10" t="b">
        <f t="shared" si="123"/>
        <v>1</v>
      </c>
      <c r="AH524" s="10" t="b">
        <f t="shared" si="124"/>
        <v>1</v>
      </c>
      <c r="AI524" s="11">
        <f t="shared" si="125"/>
        <v>1</v>
      </c>
      <c r="AJ524" s="11">
        <f t="shared" si="126"/>
        <v>1</v>
      </c>
      <c r="AK524" s="11">
        <f t="shared" si="127"/>
        <v>1</v>
      </c>
      <c r="AL524" s="11">
        <f t="shared" si="128"/>
        <v>1</v>
      </c>
      <c r="AM524" s="11">
        <f t="shared" si="129"/>
        <v>1</v>
      </c>
    </row>
    <row r="525" spans="1:39" x14ac:dyDescent="0.25">
      <c r="A525" s="12">
        <v>44561</v>
      </c>
      <c r="B525">
        <v>2022</v>
      </c>
      <c r="C525" t="s">
        <v>131</v>
      </c>
      <c r="D525" t="s">
        <v>121</v>
      </c>
      <c r="E525" t="s">
        <v>4229</v>
      </c>
      <c r="F525" t="s">
        <v>4199</v>
      </c>
      <c r="G525" t="s">
        <v>4299</v>
      </c>
      <c r="H525" t="s">
        <v>4300</v>
      </c>
      <c r="I525" t="s">
        <v>4301</v>
      </c>
      <c r="J525" t="s">
        <v>4302</v>
      </c>
      <c r="K525" t="s">
        <v>47</v>
      </c>
      <c r="L525" t="s">
        <v>47</v>
      </c>
      <c r="M525" t="s">
        <v>47</v>
      </c>
      <c r="N525" t="s">
        <v>47</v>
      </c>
      <c r="O525" t="s">
        <v>47</v>
      </c>
      <c r="P525" t="s">
        <v>47</v>
      </c>
      <c r="Q525" t="s">
        <v>4303</v>
      </c>
      <c r="R525" t="s">
        <v>4304</v>
      </c>
      <c r="S525" s="28">
        <v>0.44823615607513301</v>
      </c>
      <c r="T525" s="28">
        <v>0.55176384392486699</v>
      </c>
      <c r="U525">
        <v>95</v>
      </c>
      <c r="V525">
        <v>80</v>
      </c>
      <c r="W525">
        <v>12</v>
      </c>
      <c r="X525" t="s">
        <v>1500</v>
      </c>
      <c r="Y525" t="s">
        <v>1143</v>
      </c>
      <c r="Z525" s="7" t="b">
        <f t="shared" si="118"/>
        <v>1</v>
      </c>
      <c r="AA525" s="8" t="b">
        <f t="shared" si="130"/>
        <v>0</v>
      </c>
      <c r="AB525" s="9" t="b">
        <f t="shared" si="131"/>
        <v>1</v>
      </c>
      <c r="AC525" s="10" t="b">
        <f t="shared" si="119"/>
        <v>0</v>
      </c>
      <c r="AD525" s="10">
        <f t="shared" si="120"/>
        <v>0</v>
      </c>
      <c r="AE525" s="10">
        <f t="shared" si="121"/>
        <v>0</v>
      </c>
      <c r="AF525" s="10">
        <f t="shared" si="122"/>
        <v>0</v>
      </c>
      <c r="AG525" s="10">
        <f t="shared" si="123"/>
        <v>0</v>
      </c>
      <c r="AH525" s="10">
        <f t="shared" si="124"/>
        <v>0</v>
      </c>
      <c r="AI525" s="11" t="b">
        <f t="shared" si="125"/>
        <v>0</v>
      </c>
      <c r="AJ525" s="11">
        <f t="shared" si="126"/>
        <v>0</v>
      </c>
      <c r="AK525" s="11">
        <f t="shared" si="127"/>
        <v>0</v>
      </c>
      <c r="AL525" s="11">
        <f t="shared" si="128"/>
        <v>0</v>
      </c>
      <c r="AM525" s="11">
        <f t="shared" si="129"/>
        <v>0</v>
      </c>
    </row>
    <row r="526" spans="1:39" x14ac:dyDescent="0.25">
      <c r="A526" s="12">
        <v>44561</v>
      </c>
      <c r="B526">
        <v>2022</v>
      </c>
      <c r="C526" t="s">
        <v>120</v>
      </c>
      <c r="D526" t="s">
        <v>140</v>
      </c>
      <c r="E526" t="s">
        <v>4222</v>
      </c>
      <c r="F526" t="s">
        <v>4126</v>
      </c>
      <c r="G526" t="s">
        <v>4305</v>
      </c>
      <c r="H526" t="s">
        <v>4306</v>
      </c>
      <c r="I526" t="s">
        <v>4307</v>
      </c>
      <c r="J526" t="s">
        <v>4308</v>
      </c>
      <c r="K526" t="s">
        <v>47</v>
      </c>
      <c r="L526" t="s">
        <v>47</v>
      </c>
      <c r="M526" t="s">
        <v>47</v>
      </c>
      <c r="N526" t="s">
        <v>47</v>
      </c>
      <c r="O526" t="s">
        <v>47</v>
      </c>
      <c r="P526" t="s">
        <v>47</v>
      </c>
      <c r="Q526" t="s">
        <v>4309</v>
      </c>
      <c r="R526" t="s">
        <v>4310</v>
      </c>
      <c r="S526" s="28">
        <v>0.70917583198700296</v>
      </c>
      <c r="T526" s="28">
        <v>0.29082416801299699</v>
      </c>
      <c r="U526">
        <v>118</v>
      </c>
      <c r="V526">
        <v>105</v>
      </c>
      <c r="W526">
        <v>47</v>
      </c>
      <c r="X526" t="s">
        <v>2054</v>
      </c>
      <c r="Y526" t="s">
        <v>1273</v>
      </c>
      <c r="Z526" s="7" t="b">
        <f t="shared" si="118"/>
        <v>1</v>
      </c>
      <c r="AA526" s="8" t="b">
        <f t="shared" si="130"/>
        <v>1</v>
      </c>
      <c r="AB526" s="9" t="b">
        <f t="shared" si="131"/>
        <v>0</v>
      </c>
      <c r="AC526" s="10" t="b">
        <f t="shared" si="119"/>
        <v>1</v>
      </c>
      <c r="AD526" s="10" t="b">
        <f t="shared" si="120"/>
        <v>1</v>
      </c>
      <c r="AE526" s="10" t="b">
        <f t="shared" si="121"/>
        <v>1</v>
      </c>
      <c r="AF526" s="10" t="b">
        <f t="shared" si="122"/>
        <v>1</v>
      </c>
      <c r="AG526" s="10">
        <f t="shared" si="123"/>
        <v>1</v>
      </c>
      <c r="AH526" s="10">
        <f t="shared" si="124"/>
        <v>1</v>
      </c>
      <c r="AI526" s="11">
        <f t="shared" si="125"/>
        <v>1</v>
      </c>
      <c r="AJ526" s="11">
        <f t="shared" si="126"/>
        <v>1</v>
      </c>
      <c r="AK526" s="11">
        <f t="shared" si="127"/>
        <v>1</v>
      </c>
      <c r="AL526" s="11" t="b">
        <f t="shared" si="128"/>
        <v>1</v>
      </c>
      <c r="AM526" s="11">
        <f t="shared" si="129"/>
        <v>1</v>
      </c>
    </row>
    <row r="527" spans="1:39" x14ac:dyDescent="0.25">
      <c r="A527" s="12">
        <v>44561</v>
      </c>
      <c r="B527">
        <v>2022</v>
      </c>
      <c r="C527" t="s">
        <v>150</v>
      </c>
      <c r="D527" t="s">
        <v>130</v>
      </c>
      <c r="E527" t="s">
        <v>4235</v>
      </c>
      <c r="F527" t="s">
        <v>4174</v>
      </c>
      <c r="G527" t="s">
        <v>4311</v>
      </c>
      <c r="H527" t="s">
        <v>4312</v>
      </c>
      <c r="I527" t="s">
        <v>4313</v>
      </c>
      <c r="J527" t="s">
        <v>4314</v>
      </c>
      <c r="K527" t="s">
        <v>47</v>
      </c>
      <c r="L527" t="s">
        <v>47</v>
      </c>
      <c r="M527" t="s">
        <v>47</v>
      </c>
      <c r="N527" t="s">
        <v>47</v>
      </c>
      <c r="O527" t="s">
        <v>47</v>
      </c>
      <c r="P527" t="s">
        <v>47</v>
      </c>
      <c r="Q527" t="s">
        <v>4315</v>
      </c>
      <c r="R527" t="s">
        <v>4316</v>
      </c>
      <c r="S527" s="28">
        <v>0.855279141658011</v>
      </c>
      <c r="T527" s="28">
        <v>0.144720858341989</v>
      </c>
      <c r="U527">
        <v>120</v>
      </c>
      <c r="V527">
        <v>108</v>
      </c>
      <c r="W527">
        <v>67</v>
      </c>
      <c r="X527" t="s">
        <v>1226</v>
      </c>
      <c r="Y527" t="s">
        <v>1273</v>
      </c>
      <c r="Z527" s="7" t="b">
        <f t="shared" si="118"/>
        <v>1</v>
      </c>
      <c r="AA527" s="8" t="b">
        <f t="shared" si="130"/>
        <v>1</v>
      </c>
      <c r="AB527" s="9" t="b">
        <f t="shared" si="131"/>
        <v>0</v>
      </c>
      <c r="AC527" s="10" t="b">
        <f t="shared" si="119"/>
        <v>1</v>
      </c>
      <c r="AD527" s="10" t="b">
        <f t="shared" si="120"/>
        <v>1</v>
      </c>
      <c r="AE527" s="10" t="b">
        <f t="shared" si="121"/>
        <v>1</v>
      </c>
      <c r="AF527" s="10" t="b">
        <f t="shared" si="122"/>
        <v>1</v>
      </c>
      <c r="AG527" s="10" t="b">
        <f t="shared" si="123"/>
        <v>1</v>
      </c>
      <c r="AH527" s="10" t="b">
        <f t="shared" si="124"/>
        <v>1</v>
      </c>
      <c r="AI527" s="11">
        <f t="shared" si="125"/>
        <v>1</v>
      </c>
      <c r="AJ527" s="11">
        <f t="shared" si="126"/>
        <v>1</v>
      </c>
      <c r="AK527" s="11">
        <f t="shared" si="127"/>
        <v>1</v>
      </c>
      <c r="AL527" s="11">
        <f t="shared" si="128"/>
        <v>1</v>
      </c>
      <c r="AM527" s="11">
        <f t="shared" si="129"/>
        <v>1</v>
      </c>
    </row>
    <row r="528" spans="1:39" x14ac:dyDescent="0.25">
      <c r="A528" s="12">
        <v>44561</v>
      </c>
      <c r="B528">
        <v>2022</v>
      </c>
      <c r="C528" t="s">
        <v>51</v>
      </c>
      <c r="D528" t="s">
        <v>171</v>
      </c>
      <c r="E528" t="s">
        <v>4223</v>
      </c>
      <c r="F528" t="s">
        <v>4234</v>
      </c>
      <c r="G528" t="s">
        <v>4317</v>
      </c>
      <c r="H528" t="s">
        <v>4318</v>
      </c>
      <c r="I528" t="s">
        <v>4319</v>
      </c>
      <c r="J528" t="s">
        <v>4320</v>
      </c>
      <c r="K528" t="s">
        <v>47</v>
      </c>
      <c r="L528" t="s">
        <v>47</v>
      </c>
      <c r="M528" t="s">
        <v>47</v>
      </c>
      <c r="N528" t="s">
        <v>47</v>
      </c>
      <c r="O528" t="s">
        <v>47</v>
      </c>
      <c r="P528" t="s">
        <v>47</v>
      </c>
      <c r="Q528" t="s">
        <v>4321</v>
      </c>
      <c r="R528" t="s">
        <v>4322</v>
      </c>
      <c r="S528" s="28">
        <v>0.68945393167621005</v>
      </c>
      <c r="T528" s="28">
        <v>0.31054606832379</v>
      </c>
      <c r="U528">
        <v>139</v>
      </c>
      <c r="V528">
        <v>106</v>
      </c>
      <c r="W528">
        <v>14</v>
      </c>
      <c r="X528" t="s">
        <v>1413</v>
      </c>
      <c r="Y528" t="s">
        <v>1234</v>
      </c>
      <c r="Z528" s="7" t="b">
        <f t="shared" si="118"/>
        <v>1</v>
      </c>
      <c r="AA528" s="8" t="b">
        <f t="shared" si="130"/>
        <v>1</v>
      </c>
      <c r="AB528" s="9" t="b">
        <f t="shared" si="131"/>
        <v>0</v>
      </c>
      <c r="AC528" s="10" t="b">
        <f t="shared" si="119"/>
        <v>1</v>
      </c>
      <c r="AD528" s="10" t="b">
        <f t="shared" si="120"/>
        <v>1</v>
      </c>
      <c r="AE528" s="10" t="b">
        <f t="shared" si="121"/>
        <v>1</v>
      </c>
      <c r="AF528" s="10">
        <f t="shared" si="122"/>
        <v>1</v>
      </c>
      <c r="AG528" s="10">
        <f t="shared" si="123"/>
        <v>1</v>
      </c>
      <c r="AH528" s="10">
        <f t="shared" si="124"/>
        <v>1</v>
      </c>
      <c r="AI528" s="11">
        <f t="shared" si="125"/>
        <v>1</v>
      </c>
      <c r="AJ528" s="11">
        <f t="shared" si="126"/>
        <v>1</v>
      </c>
      <c r="AK528" s="11" t="b">
        <f t="shared" si="127"/>
        <v>1</v>
      </c>
      <c r="AL528" s="11">
        <f t="shared" si="128"/>
        <v>1</v>
      </c>
      <c r="AM528" s="11">
        <f t="shared" si="129"/>
        <v>1</v>
      </c>
    </row>
    <row r="529" spans="1:39" x14ac:dyDescent="0.25">
      <c r="A529" s="12">
        <v>44562</v>
      </c>
      <c r="B529">
        <v>2022</v>
      </c>
      <c r="C529" t="s">
        <v>180</v>
      </c>
      <c r="D529" t="s">
        <v>91</v>
      </c>
      <c r="E529" t="s">
        <v>4253</v>
      </c>
      <c r="F529" t="s">
        <v>4180</v>
      </c>
      <c r="G529" t="s">
        <v>4323</v>
      </c>
      <c r="H529" t="s">
        <v>4324</v>
      </c>
      <c r="I529" t="s">
        <v>4325</v>
      </c>
      <c r="J529" t="s">
        <v>4326</v>
      </c>
      <c r="K529" t="s">
        <v>47</v>
      </c>
      <c r="L529" t="s">
        <v>47</v>
      </c>
      <c r="M529" t="s">
        <v>47</v>
      </c>
      <c r="N529" t="s">
        <v>47</v>
      </c>
      <c r="O529" t="s">
        <v>47</v>
      </c>
      <c r="P529" t="s">
        <v>47</v>
      </c>
      <c r="Q529" t="s">
        <v>4327</v>
      </c>
      <c r="R529" t="s">
        <v>4328</v>
      </c>
      <c r="S529" s="28">
        <v>0.90246523585404703</v>
      </c>
      <c r="T529" s="28">
        <v>9.7534764145952704E-2</v>
      </c>
      <c r="U529">
        <v>136</v>
      </c>
      <c r="V529">
        <v>113</v>
      </c>
      <c r="W529">
        <v>50</v>
      </c>
      <c r="X529" t="s">
        <v>1569</v>
      </c>
      <c r="Y529" t="s">
        <v>1646</v>
      </c>
      <c r="Z529" s="7" t="b">
        <f t="shared" si="118"/>
        <v>1</v>
      </c>
      <c r="AA529" s="8" t="b">
        <f t="shared" si="130"/>
        <v>1</v>
      </c>
      <c r="AB529" s="9" t="b">
        <f t="shared" si="131"/>
        <v>0</v>
      </c>
      <c r="AC529" s="10" t="b">
        <f t="shared" si="119"/>
        <v>1</v>
      </c>
      <c r="AD529" s="10" t="b">
        <f t="shared" si="120"/>
        <v>1</v>
      </c>
      <c r="AE529" s="10" t="b">
        <f t="shared" si="121"/>
        <v>1</v>
      </c>
      <c r="AF529" s="10" t="b">
        <f t="shared" si="122"/>
        <v>1</v>
      </c>
      <c r="AG529" s="10" t="b">
        <f t="shared" si="123"/>
        <v>1</v>
      </c>
      <c r="AH529" s="10" t="b">
        <f t="shared" si="124"/>
        <v>1</v>
      </c>
      <c r="AI529" s="11">
        <f t="shared" si="125"/>
        <v>1</v>
      </c>
      <c r="AJ529" s="11">
        <f t="shared" si="126"/>
        <v>1</v>
      </c>
      <c r="AK529" s="11">
        <f t="shared" si="127"/>
        <v>1</v>
      </c>
      <c r="AL529" s="11">
        <f t="shared" si="128"/>
        <v>1</v>
      </c>
      <c r="AM529" s="11">
        <f t="shared" si="129"/>
        <v>1</v>
      </c>
    </row>
    <row r="530" spans="1:39" x14ac:dyDescent="0.25">
      <c r="A530" s="12">
        <v>44562</v>
      </c>
      <c r="B530">
        <v>2022</v>
      </c>
      <c r="C530" t="s">
        <v>60</v>
      </c>
      <c r="D530" t="s">
        <v>140</v>
      </c>
      <c r="E530" t="s">
        <v>4198</v>
      </c>
      <c r="F530" t="s">
        <v>4308</v>
      </c>
      <c r="G530" t="s">
        <v>4329</v>
      </c>
      <c r="H530" t="s">
        <v>4330</v>
      </c>
      <c r="I530" t="s">
        <v>4331</v>
      </c>
      <c r="J530" t="s">
        <v>4332</v>
      </c>
      <c r="K530" t="s">
        <v>47</v>
      </c>
      <c r="L530" t="s">
        <v>47</v>
      </c>
      <c r="M530" t="s">
        <v>47</v>
      </c>
      <c r="N530" t="s">
        <v>47</v>
      </c>
      <c r="O530" t="s">
        <v>47</v>
      </c>
      <c r="P530" t="s">
        <v>47</v>
      </c>
      <c r="Q530" t="s">
        <v>4333</v>
      </c>
      <c r="R530" t="s">
        <v>4334</v>
      </c>
      <c r="S530" s="28">
        <v>0.29737968528576603</v>
      </c>
      <c r="T530" s="28">
        <v>0.70262031471423403</v>
      </c>
      <c r="U530">
        <v>117</v>
      </c>
      <c r="V530">
        <v>116</v>
      </c>
      <c r="W530">
        <v>3</v>
      </c>
      <c r="X530" t="s">
        <v>1064</v>
      </c>
      <c r="Y530" t="s">
        <v>1132</v>
      </c>
      <c r="Z530" s="7" t="b">
        <f t="shared" si="118"/>
        <v>1</v>
      </c>
      <c r="AA530" s="8" t="b">
        <f t="shared" si="130"/>
        <v>0</v>
      </c>
      <c r="AB530" s="9" t="b">
        <f t="shared" si="131"/>
        <v>1</v>
      </c>
      <c r="AC530" s="10" t="b">
        <f t="shared" si="119"/>
        <v>0</v>
      </c>
      <c r="AD530" s="10" t="b">
        <f t="shared" si="120"/>
        <v>0</v>
      </c>
      <c r="AE530" s="10" t="b">
        <f t="shared" si="121"/>
        <v>0</v>
      </c>
      <c r="AF530" s="10" t="b">
        <f t="shared" si="122"/>
        <v>0</v>
      </c>
      <c r="AG530" s="10">
        <f t="shared" si="123"/>
        <v>0</v>
      </c>
      <c r="AH530" s="10">
        <f t="shared" si="124"/>
        <v>0</v>
      </c>
      <c r="AI530" s="11">
        <f t="shared" si="125"/>
        <v>0</v>
      </c>
      <c r="AJ530" s="11">
        <f t="shared" si="126"/>
        <v>0</v>
      </c>
      <c r="AK530" s="11">
        <f t="shared" si="127"/>
        <v>0</v>
      </c>
      <c r="AL530" s="11" t="b">
        <f t="shared" si="128"/>
        <v>0</v>
      </c>
      <c r="AM530" s="11">
        <f t="shared" si="129"/>
        <v>0</v>
      </c>
    </row>
    <row r="531" spans="1:39" x14ac:dyDescent="0.25">
      <c r="A531" s="12">
        <v>44562</v>
      </c>
      <c r="B531">
        <v>2022</v>
      </c>
      <c r="C531" t="s">
        <v>71</v>
      </c>
      <c r="D531" t="s">
        <v>111</v>
      </c>
      <c r="E531" t="s">
        <v>4258</v>
      </c>
      <c r="F531" t="s">
        <v>4271</v>
      </c>
      <c r="G531" t="s">
        <v>4335</v>
      </c>
      <c r="H531" t="s">
        <v>4336</v>
      </c>
      <c r="I531" t="s">
        <v>4337</v>
      </c>
      <c r="J531" t="s">
        <v>4338</v>
      </c>
      <c r="K531" t="s">
        <v>47</v>
      </c>
      <c r="L531" t="s">
        <v>47</v>
      </c>
      <c r="M531" t="s">
        <v>47</v>
      </c>
      <c r="N531" t="s">
        <v>47</v>
      </c>
      <c r="O531" t="s">
        <v>47</v>
      </c>
      <c r="P531" t="s">
        <v>47</v>
      </c>
      <c r="Q531" t="s">
        <v>4339</v>
      </c>
      <c r="R531" t="s">
        <v>4340</v>
      </c>
      <c r="S531" s="28">
        <v>0.71100015438312003</v>
      </c>
      <c r="T531" s="28">
        <v>0.28899984561688002</v>
      </c>
      <c r="U531">
        <v>119</v>
      </c>
      <c r="V531">
        <v>120</v>
      </c>
      <c r="W531">
        <v>34</v>
      </c>
      <c r="X531" t="s">
        <v>1525</v>
      </c>
      <c r="Y531" t="s">
        <v>1478</v>
      </c>
      <c r="Z531" s="7" t="b">
        <f t="shared" si="118"/>
        <v>0</v>
      </c>
      <c r="AA531" s="8" t="b">
        <f t="shared" si="130"/>
        <v>1</v>
      </c>
      <c r="AB531" s="9" t="b">
        <f t="shared" si="131"/>
        <v>0</v>
      </c>
      <c r="AC531" s="10" t="b">
        <f t="shared" si="119"/>
        <v>0</v>
      </c>
      <c r="AD531" s="10" t="b">
        <f t="shared" si="120"/>
        <v>0</v>
      </c>
      <c r="AE531" s="10" t="b">
        <f t="shared" si="121"/>
        <v>0</v>
      </c>
      <c r="AF531" s="10" t="b">
        <f t="shared" si="122"/>
        <v>0</v>
      </c>
      <c r="AG531" s="10">
        <f t="shared" si="123"/>
        <v>0</v>
      </c>
      <c r="AH531" s="10">
        <f t="shared" si="124"/>
        <v>0</v>
      </c>
      <c r="AI531" s="11">
        <f t="shared" si="125"/>
        <v>0</v>
      </c>
      <c r="AJ531" s="11">
        <f t="shared" si="126"/>
        <v>0</v>
      </c>
      <c r="AK531" s="11">
        <f t="shared" si="127"/>
        <v>0</v>
      </c>
      <c r="AL531" s="11" t="b">
        <f t="shared" si="128"/>
        <v>0</v>
      </c>
      <c r="AM531" s="11">
        <f t="shared" si="129"/>
        <v>0</v>
      </c>
    </row>
    <row r="532" spans="1:39" x14ac:dyDescent="0.25">
      <c r="A532" s="12">
        <v>44562</v>
      </c>
      <c r="B532">
        <v>2022</v>
      </c>
      <c r="C532" t="s">
        <v>90</v>
      </c>
      <c r="D532" t="s">
        <v>188</v>
      </c>
      <c r="E532" t="s">
        <v>4246</v>
      </c>
      <c r="F532" t="s">
        <v>4296</v>
      </c>
      <c r="G532" t="s">
        <v>4341</v>
      </c>
      <c r="H532" t="s">
        <v>4342</v>
      </c>
      <c r="I532" t="s">
        <v>4343</v>
      </c>
      <c r="J532" t="s">
        <v>4344</v>
      </c>
      <c r="K532" t="s">
        <v>47</v>
      </c>
      <c r="L532" t="s">
        <v>47</v>
      </c>
      <c r="M532" t="s">
        <v>47</v>
      </c>
      <c r="N532" t="s">
        <v>47</v>
      </c>
      <c r="O532" t="s">
        <v>47</v>
      </c>
      <c r="P532" t="s">
        <v>47</v>
      </c>
      <c r="Q532" t="s">
        <v>4345</v>
      </c>
      <c r="R532" t="s">
        <v>4346</v>
      </c>
      <c r="S532" s="28">
        <v>0.89475327168008201</v>
      </c>
      <c r="T532" s="28">
        <v>0.10524672831991801</v>
      </c>
      <c r="U532">
        <v>116</v>
      </c>
      <c r="V532">
        <v>120</v>
      </c>
      <c r="W532">
        <v>42</v>
      </c>
      <c r="X532" t="s">
        <v>1142</v>
      </c>
      <c r="Y532" t="s">
        <v>1525</v>
      </c>
      <c r="Z532" s="7" t="b">
        <f t="shared" si="118"/>
        <v>0</v>
      </c>
      <c r="AA532" s="8" t="b">
        <f t="shared" si="130"/>
        <v>1</v>
      </c>
      <c r="AB532" s="9" t="b">
        <f t="shared" si="131"/>
        <v>0</v>
      </c>
      <c r="AC532" s="10" t="b">
        <f t="shared" si="119"/>
        <v>0</v>
      </c>
      <c r="AD532" s="10" t="b">
        <f t="shared" si="120"/>
        <v>0</v>
      </c>
      <c r="AE532" s="10" t="b">
        <f t="shared" si="121"/>
        <v>0</v>
      </c>
      <c r="AF532" s="10" t="b">
        <f t="shared" si="122"/>
        <v>0</v>
      </c>
      <c r="AG532" s="10" t="b">
        <f t="shared" si="123"/>
        <v>0</v>
      </c>
      <c r="AH532" s="10" t="b">
        <f t="shared" si="124"/>
        <v>0</v>
      </c>
      <c r="AI532" s="11">
        <f t="shared" si="125"/>
        <v>0</v>
      </c>
      <c r="AJ532" s="11">
        <f t="shared" si="126"/>
        <v>0</v>
      </c>
      <c r="AK532" s="11">
        <f t="shared" si="127"/>
        <v>0</v>
      </c>
      <c r="AL532" s="11">
        <f t="shared" si="128"/>
        <v>0</v>
      </c>
      <c r="AM532" s="11">
        <f t="shared" si="129"/>
        <v>0</v>
      </c>
    </row>
    <row r="533" spans="1:39" x14ac:dyDescent="0.25">
      <c r="A533" s="12">
        <v>44562</v>
      </c>
      <c r="B533">
        <v>2022</v>
      </c>
      <c r="C533" t="s">
        <v>101</v>
      </c>
      <c r="D533" t="s">
        <v>151</v>
      </c>
      <c r="E533" t="s">
        <v>4282</v>
      </c>
      <c r="F533" t="s">
        <v>4193</v>
      </c>
      <c r="G533" t="s">
        <v>4347</v>
      </c>
      <c r="H533" t="s">
        <v>4348</v>
      </c>
      <c r="I533" t="s">
        <v>4349</v>
      </c>
      <c r="J533" t="s">
        <v>4350</v>
      </c>
      <c r="K533" t="s">
        <v>47</v>
      </c>
      <c r="L533" t="s">
        <v>47</v>
      </c>
      <c r="M533" t="s">
        <v>47</v>
      </c>
      <c r="N533" t="s">
        <v>47</v>
      </c>
      <c r="O533" t="s">
        <v>47</v>
      </c>
      <c r="P533" t="s">
        <v>47</v>
      </c>
      <c r="Q533" t="s">
        <v>4351</v>
      </c>
      <c r="R533" t="s">
        <v>4352</v>
      </c>
      <c r="S533" s="28">
        <v>0.21938573045510401</v>
      </c>
      <c r="T533" s="28">
        <v>0.78061426954489599</v>
      </c>
      <c r="U533">
        <v>111</v>
      </c>
      <c r="V533">
        <v>124</v>
      </c>
      <c r="W533">
        <v>7</v>
      </c>
      <c r="X533" t="s">
        <v>1453</v>
      </c>
      <c r="Y533" t="s">
        <v>1152</v>
      </c>
      <c r="Z533" s="7" t="b">
        <f t="shared" si="118"/>
        <v>0</v>
      </c>
      <c r="AA533" s="8" t="b">
        <f t="shared" si="130"/>
        <v>0</v>
      </c>
      <c r="AB533" s="9" t="b">
        <f t="shared" si="131"/>
        <v>1</v>
      </c>
      <c r="AC533" s="10" t="b">
        <f t="shared" si="119"/>
        <v>1</v>
      </c>
      <c r="AD533" s="10" t="b">
        <f t="shared" si="120"/>
        <v>1</v>
      </c>
      <c r="AE533" s="10" t="b">
        <f t="shared" si="121"/>
        <v>1</v>
      </c>
      <c r="AF533" s="10" t="b">
        <f t="shared" si="122"/>
        <v>1</v>
      </c>
      <c r="AG533" s="10" t="b">
        <f t="shared" si="123"/>
        <v>1</v>
      </c>
      <c r="AH533" s="10">
        <f t="shared" si="124"/>
        <v>1</v>
      </c>
      <c r="AI533" s="11">
        <f t="shared" si="125"/>
        <v>1</v>
      </c>
      <c r="AJ533" s="11">
        <f t="shared" si="126"/>
        <v>1</v>
      </c>
      <c r="AK533" s="11">
        <f t="shared" si="127"/>
        <v>1</v>
      </c>
      <c r="AL533" s="11">
        <f t="shared" si="128"/>
        <v>1</v>
      </c>
      <c r="AM533" s="11" t="b">
        <f t="shared" si="129"/>
        <v>1</v>
      </c>
    </row>
    <row r="534" spans="1:39" x14ac:dyDescent="0.25">
      <c r="A534" s="12">
        <v>44562</v>
      </c>
      <c r="B534">
        <v>2022</v>
      </c>
      <c r="C534" t="s">
        <v>150</v>
      </c>
      <c r="D534" t="s">
        <v>50</v>
      </c>
      <c r="E534" t="s">
        <v>4313</v>
      </c>
      <c r="F534" t="s">
        <v>4192</v>
      </c>
      <c r="G534" t="s">
        <v>4353</v>
      </c>
      <c r="H534" t="s">
        <v>4354</v>
      </c>
      <c r="I534" t="s">
        <v>4355</v>
      </c>
      <c r="J534" t="s">
        <v>4356</v>
      </c>
      <c r="K534" t="s">
        <v>47</v>
      </c>
      <c r="L534" t="s">
        <v>47</v>
      </c>
      <c r="M534" t="s">
        <v>47</v>
      </c>
      <c r="N534" t="s">
        <v>47</v>
      </c>
      <c r="O534" t="s">
        <v>47</v>
      </c>
      <c r="P534" t="s">
        <v>47</v>
      </c>
      <c r="Q534" t="s">
        <v>4357</v>
      </c>
      <c r="R534" t="s">
        <v>4358</v>
      </c>
      <c r="S534" s="28">
        <v>0.73197082369704602</v>
      </c>
      <c r="T534" s="28">
        <v>0.26802917630295398</v>
      </c>
      <c r="U534">
        <v>116</v>
      </c>
      <c r="V534">
        <v>123</v>
      </c>
      <c r="W534">
        <v>94</v>
      </c>
      <c r="X534" t="s">
        <v>1394</v>
      </c>
      <c r="Y534" t="s">
        <v>1085</v>
      </c>
      <c r="Z534" s="7" t="b">
        <f t="shared" si="118"/>
        <v>0</v>
      </c>
      <c r="AA534" s="8" t="b">
        <f t="shared" si="130"/>
        <v>1</v>
      </c>
      <c r="AB534" s="9" t="b">
        <f t="shared" si="131"/>
        <v>0</v>
      </c>
      <c r="AC534" s="10" t="b">
        <f t="shared" si="119"/>
        <v>0</v>
      </c>
      <c r="AD534" s="10" t="b">
        <f t="shared" si="120"/>
        <v>0</v>
      </c>
      <c r="AE534" s="10" t="b">
        <f t="shared" si="121"/>
        <v>0</v>
      </c>
      <c r="AF534" s="10" t="b">
        <f t="shared" si="122"/>
        <v>0</v>
      </c>
      <c r="AG534" s="10">
        <f t="shared" si="123"/>
        <v>0</v>
      </c>
      <c r="AH534" s="10">
        <f t="shared" si="124"/>
        <v>0</v>
      </c>
      <c r="AI534" s="11">
        <f t="shared" si="125"/>
        <v>0</v>
      </c>
      <c r="AJ534" s="11">
        <f t="shared" si="126"/>
        <v>0</v>
      </c>
      <c r="AK534" s="11">
        <f t="shared" si="127"/>
        <v>0</v>
      </c>
      <c r="AL534" s="11" t="b">
        <f t="shared" si="128"/>
        <v>0</v>
      </c>
      <c r="AM534" s="11">
        <f t="shared" si="129"/>
        <v>0</v>
      </c>
    </row>
    <row r="535" spans="1:39" x14ac:dyDescent="0.25">
      <c r="A535" s="12">
        <v>44563</v>
      </c>
      <c r="B535">
        <v>2022</v>
      </c>
      <c r="C535" t="s">
        <v>80</v>
      </c>
      <c r="D535" t="s">
        <v>121</v>
      </c>
      <c r="E535" t="s">
        <v>4295</v>
      </c>
      <c r="F535" t="s">
        <v>4302</v>
      </c>
      <c r="G535" t="s">
        <v>4359</v>
      </c>
      <c r="H535" t="s">
        <v>4360</v>
      </c>
      <c r="I535" t="s">
        <v>4361</v>
      </c>
      <c r="J535" t="s">
        <v>4362</v>
      </c>
      <c r="K535" t="s">
        <v>47</v>
      </c>
      <c r="L535" t="s">
        <v>47</v>
      </c>
      <c r="M535" t="s">
        <v>47</v>
      </c>
      <c r="N535" t="s">
        <v>47</v>
      </c>
      <c r="O535" t="s">
        <v>47</v>
      </c>
      <c r="P535" t="s">
        <v>47</v>
      </c>
      <c r="Q535" t="s">
        <v>4363</v>
      </c>
      <c r="R535" t="s">
        <v>4364</v>
      </c>
      <c r="S535" s="28">
        <v>0.72730306564992098</v>
      </c>
      <c r="T535" s="28">
        <v>0.27269693435007902</v>
      </c>
      <c r="U535">
        <v>120</v>
      </c>
      <c r="V535">
        <v>105</v>
      </c>
      <c r="W535">
        <v>55</v>
      </c>
      <c r="X535" t="s">
        <v>1206</v>
      </c>
      <c r="Y535" t="s">
        <v>1576</v>
      </c>
      <c r="Z535" s="7" t="b">
        <f t="shared" si="118"/>
        <v>1</v>
      </c>
      <c r="AA535" s="8" t="b">
        <f t="shared" si="130"/>
        <v>1</v>
      </c>
      <c r="AB535" s="9" t="b">
        <f t="shared" si="131"/>
        <v>0</v>
      </c>
      <c r="AC535" s="10" t="b">
        <f t="shared" si="119"/>
        <v>1</v>
      </c>
      <c r="AD535" s="10" t="b">
        <f t="shared" si="120"/>
        <v>1</v>
      </c>
      <c r="AE535" s="10" t="b">
        <f t="shared" si="121"/>
        <v>1</v>
      </c>
      <c r="AF535" s="10" t="b">
        <f t="shared" si="122"/>
        <v>1</v>
      </c>
      <c r="AG535" s="10">
        <f t="shared" si="123"/>
        <v>1</v>
      </c>
      <c r="AH535" s="10">
        <f t="shared" si="124"/>
        <v>1</v>
      </c>
      <c r="AI535" s="11">
        <f t="shared" si="125"/>
        <v>1</v>
      </c>
      <c r="AJ535" s="11">
        <f t="shared" si="126"/>
        <v>1</v>
      </c>
      <c r="AK535" s="11">
        <f t="shared" si="127"/>
        <v>1</v>
      </c>
      <c r="AL535" s="11" t="b">
        <f t="shared" si="128"/>
        <v>1</v>
      </c>
      <c r="AM535" s="11">
        <f t="shared" si="129"/>
        <v>1</v>
      </c>
    </row>
    <row r="536" spans="1:39" x14ac:dyDescent="0.25">
      <c r="A536" s="12">
        <v>44563</v>
      </c>
      <c r="B536">
        <v>2022</v>
      </c>
      <c r="C536" t="s">
        <v>170</v>
      </c>
      <c r="D536" t="s">
        <v>110</v>
      </c>
      <c r="E536" t="s">
        <v>4276</v>
      </c>
      <c r="F536" t="s">
        <v>4283</v>
      </c>
      <c r="G536" t="s">
        <v>4365</v>
      </c>
      <c r="H536" t="s">
        <v>4366</v>
      </c>
      <c r="I536" t="s">
        <v>4367</v>
      </c>
      <c r="J536" t="s">
        <v>4368</v>
      </c>
      <c r="K536" t="s">
        <v>47</v>
      </c>
      <c r="L536" t="s">
        <v>47</v>
      </c>
      <c r="M536" t="s">
        <v>47</v>
      </c>
      <c r="N536" t="s">
        <v>47</v>
      </c>
      <c r="O536" t="s">
        <v>47</v>
      </c>
      <c r="P536" t="s">
        <v>47</v>
      </c>
      <c r="Q536" t="s">
        <v>4369</v>
      </c>
      <c r="R536" t="s">
        <v>4370</v>
      </c>
      <c r="S536" s="28">
        <v>0.56440375681667299</v>
      </c>
      <c r="T536" s="28">
        <v>0.43559624318332701</v>
      </c>
      <c r="U536">
        <v>115</v>
      </c>
      <c r="V536">
        <v>113</v>
      </c>
      <c r="W536">
        <v>27</v>
      </c>
      <c r="X536" t="s">
        <v>1132</v>
      </c>
      <c r="Y536" t="s">
        <v>1123</v>
      </c>
      <c r="Z536" s="7" t="b">
        <f t="shared" si="118"/>
        <v>1</v>
      </c>
      <c r="AA536" s="8" t="b">
        <f t="shared" si="130"/>
        <v>1</v>
      </c>
      <c r="AB536" s="9" t="b">
        <f t="shared" si="131"/>
        <v>0</v>
      </c>
      <c r="AC536" s="10" t="b">
        <f t="shared" si="119"/>
        <v>1</v>
      </c>
      <c r="AD536" s="10">
        <f t="shared" si="120"/>
        <v>1</v>
      </c>
      <c r="AE536" s="10">
        <f t="shared" si="121"/>
        <v>1</v>
      </c>
      <c r="AF536" s="10">
        <f t="shared" si="122"/>
        <v>1</v>
      </c>
      <c r="AG536" s="10">
        <f t="shared" si="123"/>
        <v>1</v>
      </c>
      <c r="AH536" s="10">
        <f t="shared" si="124"/>
        <v>1</v>
      </c>
      <c r="AI536" s="11" t="b">
        <f t="shared" si="125"/>
        <v>1</v>
      </c>
      <c r="AJ536" s="11">
        <f t="shared" si="126"/>
        <v>1</v>
      </c>
      <c r="AK536" s="11">
        <f t="shared" si="127"/>
        <v>1</v>
      </c>
      <c r="AL536" s="11">
        <f t="shared" si="128"/>
        <v>1</v>
      </c>
      <c r="AM536" s="11">
        <f t="shared" si="129"/>
        <v>1</v>
      </c>
    </row>
    <row r="537" spans="1:39" x14ac:dyDescent="0.25">
      <c r="A537" s="12">
        <v>44563</v>
      </c>
      <c r="B537">
        <v>2022</v>
      </c>
      <c r="C537" t="s">
        <v>39</v>
      </c>
      <c r="D537" t="s">
        <v>61</v>
      </c>
      <c r="E537" t="s">
        <v>4264</v>
      </c>
      <c r="F537" t="s">
        <v>4252</v>
      </c>
      <c r="G537" t="s">
        <v>4371</v>
      </c>
      <c r="H537" t="s">
        <v>4372</v>
      </c>
      <c r="I537" t="s">
        <v>4373</v>
      </c>
      <c r="J537" t="s">
        <v>4374</v>
      </c>
      <c r="K537" t="s">
        <v>47</v>
      </c>
      <c r="L537" t="s">
        <v>47</v>
      </c>
      <c r="M537" t="s">
        <v>47</v>
      </c>
      <c r="N537" t="s">
        <v>47</v>
      </c>
      <c r="O537" t="s">
        <v>47</v>
      </c>
      <c r="P537" t="s">
        <v>47</v>
      </c>
      <c r="Q537" t="s">
        <v>4375</v>
      </c>
      <c r="R537" t="s">
        <v>4376</v>
      </c>
      <c r="S537" s="28">
        <v>0.86042139092177705</v>
      </c>
      <c r="T537" s="28">
        <v>0.139578609078223</v>
      </c>
      <c r="U537">
        <v>116</v>
      </c>
      <c r="V537">
        <v>111</v>
      </c>
      <c r="W537">
        <v>20</v>
      </c>
      <c r="X537" t="s">
        <v>1569</v>
      </c>
      <c r="Y537" t="s">
        <v>1064</v>
      </c>
      <c r="Z537" s="7" t="b">
        <f t="shared" si="118"/>
        <v>1</v>
      </c>
      <c r="AA537" s="8" t="b">
        <f t="shared" si="130"/>
        <v>1</v>
      </c>
      <c r="AB537" s="9" t="b">
        <f t="shared" si="131"/>
        <v>0</v>
      </c>
      <c r="AC537" s="10" t="b">
        <f t="shared" si="119"/>
        <v>1</v>
      </c>
      <c r="AD537" s="10" t="b">
        <f t="shared" si="120"/>
        <v>1</v>
      </c>
      <c r="AE537" s="10" t="b">
        <f t="shared" si="121"/>
        <v>1</v>
      </c>
      <c r="AF537" s="10" t="b">
        <f t="shared" si="122"/>
        <v>1</v>
      </c>
      <c r="AG537" s="10" t="b">
        <f t="shared" si="123"/>
        <v>1</v>
      </c>
      <c r="AH537" s="10" t="b">
        <f t="shared" si="124"/>
        <v>1</v>
      </c>
      <c r="AI537" s="11">
        <f t="shared" si="125"/>
        <v>1</v>
      </c>
      <c r="AJ537" s="11">
        <f t="shared" si="126"/>
        <v>1</v>
      </c>
      <c r="AK537" s="11">
        <f t="shared" si="127"/>
        <v>1</v>
      </c>
      <c r="AL537" s="11">
        <f t="shared" si="128"/>
        <v>1</v>
      </c>
      <c r="AM537" s="11">
        <f t="shared" si="129"/>
        <v>1</v>
      </c>
    </row>
    <row r="538" spans="1:39" x14ac:dyDescent="0.25">
      <c r="A538" s="12">
        <v>44563</v>
      </c>
      <c r="B538">
        <v>2022</v>
      </c>
      <c r="C538" t="s">
        <v>81</v>
      </c>
      <c r="D538" t="s">
        <v>70</v>
      </c>
      <c r="E538" t="s">
        <v>4288</v>
      </c>
      <c r="F538" t="s">
        <v>4270</v>
      </c>
      <c r="G538" t="s">
        <v>4377</v>
      </c>
      <c r="H538" t="s">
        <v>4378</v>
      </c>
      <c r="I538" t="s">
        <v>4379</v>
      </c>
      <c r="J538" t="s">
        <v>4380</v>
      </c>
      <c r="K538" t="s">
        <v>47</v>
      </c>
      <c r="L538" t="s">
        <v>47</v>
      </c>
      <c r="M538" t="s">
        <v>47</v>
      </c>
      <c r="N538" t="s">
        <v>47</v>
      </c>
      <c r="O538" t="s">
        <v>47</v>
      </c>
      <c r="P538" t="s">
        <v>47</v>
      </c>
      <c r="Q538" t="s">
        <v>4381</v>
      </c>
      <c r="R538" t="s">
        <v>4382</v>
      </c>
      <c r="S538" s="28">
        <v>0.582713450192067</v>
      </c>
      <c r="T538" s="28">
        <v>0.417286549807933</v>
      </c>
      <c r="U538">
        <v>108</v>
      </c>
      <c r="V538">
        <v>104</v>
      </c>
      <c r="W538">
        <v>9</v>
      </c>
      <c r="X538" t="s">
        <v>4383</v>
      </c>
      <c r="Y538" t="s">
        <v>1446</v>
      </c>
      <c r="Z538" s="7" t="b">
        <f t="shared" si="118"/>
        <v>1</v>
      </c>
      <c r="AA538" s="8" t="b">
        <f t="shared" si="130"/>
        <v>1</v>
      </c>
      <c r="AB538" s="9" t="b">
        <f t="shared" si="131"/>
        <v>0</v>
      </c>
      <c r="AC538" s="10" t="b">
        <f t="shared" si="119"/>
        <v>1</v>
      </c>
      <c r="AD538" s="10">
        <f t="shared" si="120"/>
        <v>1</v>
      </c>
      <c r="AE538" s="10">
        <f t="shared" si="121"/>
        <v>1</v>
      </c>
      <c r="AF538" s="10">
        <f t="shared" si="122"/>
        <v>1</v>
      </c>
      <c r="AG538" s="10">
        <f t="shared" si="123"/>
        <v>1</v>
      </c>
      <c r="AH538" s="10">
        <f t="shared" si="124"/>
        <v>1</v>
      </c>
      <c r="AI538" s="11" t="b">
        <f t="shared" si="125"/>
        <v>1</v>
      </c>
      <c r="AJ538" s="11">
        <f t="shared" si="126"/>
        <v>1</v>
      </c>
      <c r="AK538" s="11">
        <f t="shared" si="127"/>
        <v>1</v>
      </c>
      <c r="AL538" s="11">
        <f t="shared" si="128"/>
        <v>1</v>
      </c>
      <c r="AM538" s="11">
        <f t="shared" si="129"/>
        <v>1</v>
      </c>
    </row>
    <row r="539" spans="1:39" x14ac:dyDescent="0.25">
      <c r="A539" s="12">
        <v>44563</v>
      </c>
      <c r="B539">
        <v>2022</v>
      </c>
      <c r="C539" t="s">
        <v>141</v>
      </c>
      <c r="D539" t="s">
        <v>160</v>
      </c>
      <c r="E539" t="s">
        <v>4205</v>
      </c>
      <c r="F539" t="s">
        <v>4265</v>
      </c>
      <c r="G539" t="s">
        <v>4384</v>
      </c>
      <c r="H539" t="s">
        <v>4385</v>
      </c>
      <c r="I539" t="s">
        <v>4386</v>
      </c>
      <c r="J539" t="s">
        <v>4387</v>
      </c>
      <c r="K539" t="s">
        <v>47</v>
      </c>
      <c r="L539" t="s">
        <v>47</v>
      </c>
      <c r="M539" t="s">
        <v>47</v>
      </c>
      <c r="N539" t="s">
        <v>47</v>
      </c>
      <c r="O539" t="s">
        <v>47</v>
      </c>
      <c r="P539" t="s">
        <v>47</v>
      </c>
      <c r="Q539" t="s">
        <v>4388</v>
      </c>
      <c r="R539" t="s">
        <v>4389</v>
      </c>
      <c r="S539" s="28">
        <v>0.57113993421292097</v>
      </c>
      <c r="T539" s="28">
        <v>0.42886006578707903</v>
      </c>
      <c r="U539">
        <v>99</v>
      </c>
      <c r="V539">
        <v>133</v>
      </c>
      <c r="W539">
        <v>59</v>
      </c>
      <c r="X539" t="s">
        <v>1234</v>
      </c>
      <c r="Y539" t="s">
        <v>1294</v>
      </c>
      <c r="Z539" s="7" t="b">
        <f t="shared" si="118"/>
        <v>0</v>
      </c>
      <c r="AA539" s="8" t="b">
        <f t="shared" si="130"/>
        <v>1</v>
      </c>
      <c r="AB539" s="9" t="b">
        <f t="shared" si="131"/>
        <v>0</v>
      </c>
      <c r="AC539" s="10" t="b">
        <f t="shared" si="119"/>
        <v>0</v>
      </c>
      <c r="AD539" s="10">
        <f t="shared" si="120"/>
        <v>0</v>
      </c>
      <c r="AE539" s="10">
        <f t="shared" si="121"/>
        <v>0</v>
      </c>
      <c r="AF539" s="10">
        <f t="shared" si="122"/>
        <v>0</v>
      </c>
      <c r="AG539" s="10">
        <f t="shared" si="123"/>
        <v>0</v>
      </c>
      <c r="AH539" s="10">
        <f t="shared" si="124"/>
        <v>0</v>
      </c>
      <c r="AI539" s="11" t="b">
        <f t="shared" si="125"/>
        <v>0</v>
      </c>
      <c r="AJ539" s="11">
        <f t="shared" si="126"/>
        <v>0</v>
      </c>
      <c r="AK539" s="11">
        <f t="shared" si="127"/>
        <v>0</v>
      </c>
      <c r="AL539" s="11">
        <f t="shared" si="128"/>
        <v>0</v>
      </c>
      <c r="AM539" s="11">
        <f t="shared" si="129"/>
        <v>0</v>
      </c>
    </row>
    <row r="540" spans="1:39" x14ac:dyDescent="0.25">
      <c r="A540" s="12">
        <v>44563</v>
      </c>
      <c r="B540">
        <v>2022</v>
      </c>
      <c r="C540" t="s">
        <v>131</v>
      </c>
      <c r="D540" t="s">
        <v>161</v>
      </c>
      <c r="E540" t="s">
        <v>4301</v>
      </c>
      <c r="F540" t="s">
        <v>4277</v>
      </c>
      <c r="G540" t="s">
        <v>4390</v>
      </c>
      <c r="H540" t="s">
        <v>4391</v>
      </c>
      <c r="I540" t="s">
        <v>4392</v>
      </c>
      <c r="J540" t="s">
        <v>4393</v>
      </c>
      <c r="K540" t="s">
        <v>47</v>
      </c>
      <c r="L540" t="s">
        <v>47</v>
      </c>
      <c r="M540" t="s">
        <v>47</v>
      </c>
      <c r="N540" t="s">
        <v>47</v>
      </c>
      <c r="O540" t="s">
        <v>47</v>
      </c>
      <c r="P540" t="s">
        <v>47</v>
      </c>
      <c r="Q540" t="s">
        <v>4394</v>
      </c>
      <c r="R540" t="s">
        <v>4395</v>
      </c>
      <c r="S540" s="28">
        <v>0.28176282490675097</v>
      </c>
      <c r="T540" s="28">
        <v>0.71823717509324903</v>
      </c>
      <c r="U540">
        <v>86</v>
      </c>
      <c r="V540">
        <v>95</v>
      </c>
      <c r="W540">
        <v>13</v>
      </c>
      <c r="X540" t="s">
        <v>1142</v>
      </c>
      <c r="Y540" t="s">
        <v>1500</v>
      </c>
      <c r="Z540" s="7" t="b">
        <f t="shared" si="118"/>
        <v>0</v>
      </c>
      <c r="AA540" s="8" t="b">
        <f t="shared" si="130"/>
        <v>0</v>
      </c>
      <c r="AB540" s="9" t="b">
        <f t="shared" si="131"/>
        <v>1</v>
      </c>
      <c r="AC540" s="10" t="b">
        <f t="shared" si="119"/>
        <v>1</v>
      </c>
      <c r="AD540" s="10" t="b">
        <f t="shared" si="120"/>
        <v>1</v>
      </c>
      <c r="AE540" s="10" t="b">
        <f t="shared" si="121"/>
        <v>1</v>
      </c>
      <c r="AF540" s="10" t="b">
        <f t="shared" si="122"/>
        <v>1</v>
      </c>
      <c r="AG540" s="10">
        <f t="shared" si="123"/>
        <v>1</v>
      </c>
      <c r="AH540" s="10">
        <f t="shared" si="124"/>
        <v>1</v>
      </c>
      <c r="AI540" s="11">
        <f t="shared" si="125"/>
        <v>1</v>
      </c>
      <c r="AJ540" s="11">
        <f t="shared" si="126"/>
        <v>1</v>
      </c>
      <c r="AK540" s="11">
        <f t="shared" si="127"/>
        <v>1</v>
      </c>
      <c r="AL540" s="11" t="b">
        <f t="shared" si="128"/>
        <v>1</v>
      </c>
      <c r="AM540" s="11">
        <f t="shared" si="129"/>
        <v>1</v>
      </c>
    </row>
    <row r="541" spans="1:39" x14ac:dyDescent="0.25">
      <c r="A541" s="12">
        <v>44563</v>
      </c>
      <c r="B541">
        <v>2022</v>
      </c>
      <c r="C541" t="s">
        <v>51</v>
      </c>
      <c r="D541" t="s">
        <v>130</v>
      </c>
      <c r="E541" t="s">
        <v>4319</v>
      </c>
      <c r="F541" t="s">
        <v>4314</v>
      </c>
      <c r="G541" t="s">
        <v>4396</v>
      </c>
      <c r="H541" t="s">
        <v>4397</v>
      </c>
      <c r="I541" t="s">
        <v>4398</v>
      </c>
      <c r="J541" t="s">
        <v>4399</v>
      </c>
      <c r="K541" t="s">
        <v>47</v>
      </c>
      <c r="L541" t="s">
        <v>47</v>
      </c>
      <c r="M541" t="s">
        <v>47</v>
      </c>
      <c r="N541" t="s">
        <v>47</v>
      </c>
      <c r="O541" t="s">
        <v>47</v>
      </c>
      <c r="P541" t="s">
        <v>47</v>
      </c>
      <c r="Q541" t="s">
        <v>4400</v>
      </c>
      <c r="R541" t="s">
        <v>4401</v>
      </c>
      <c r="S541" s="28">
        <v>0.65589671414534501</v>
      </c>
      <c r="T541" s="28">
        <v>0.34410328585465499</v>
      </c>
      <c r="U541">
        <v>108</v>
      </c>
      <c r="V541">
        <v>103</v>
      </c>
      <c r="W541">
        <v>21</v>
      </c>
      <c r="X541" t="s">
        <v>2707</v>
      </c>
      <c r="Y541" t="s">
        <v>1198</v>
      </c>
      <c r="Z541" s="7" t="b">
        <f t="shared" si="118"/>
        <v>1</v>
      </c>
      <c r="AA541" s="8" t="b">
        <f t="shared" si="130"/>
        <v>1</v>
      </c>
      <c r="AB541" s="9" t="b">
        <f t="shared" si="131"/>
        <v>0</v>
      </c>
      <c r="AC541" s="10" t="b">
        <f t="shared" si="119"/>
        <v>1</v>
      </c>
      <c r="AD541" s="10" t="b">
        <f t="shared" si="120"/>
        <v>1</v>
      </c>
      <c r="AE541" s="10" t="b">
        <f t="shared" si="121"/>
        <v>1</v>
      </c>
      <c r="AF541" s="10">
        <f t="shared" si="122"/>
        <v>1</v>
      </c>
      <c r="AG541" s="10">
        <f t="shared" si="123"/>
        <v>1</v>
      </c>
      <c r="AH541" s="10">
        <f t="shared" si="124"/>
        <v>1</v>
      </c>
      <c r="AI541" s="11">
        <f t="shared" si="125"/>
        <v>1</v>
      </c>
      <c r="AJ541" s="11">
        <f t="shared" si="126"/>
        <v>1</v>
      </c>
      <c r="AK541" s="11" t="b">
        <f t="shared" si="127"/>
        <v>1</v>
      </c>
      <c r="AL541" s="11">
        <f t="shared" si="128"/>
        <v>1</v>
      </c>
      <c r="AM541" s="11">
        <f t="shared" si="129"/>
        <v>1</v>
      </c>
    </row>
    <row r="542" spans="1:39" x14ac:dyDescent="0.25">
      <c r="A542" s="12">
        <v>44564</v>
      </c>
      <c r="B542">
        <v>2022</v>
      </c>
      <c r="C542" t="s">
        <v>71</v>
      </c>
      <c r="D542" t="s">
        <v>141</v>
      </c>
      <c r="E542" t="s">
        <v>4337</v>
      </c>
      <c r="F542" t="s">
        <v>4386</v>
      </c>
      <c r="G542" t="s">
        <v>4402</v>
      </c>
      <c r="H542" t="s">
        <v>4403</v>
      </c>
      <c r="I542" t="s">
        <v>4404</v>
      </c>
      <c r="J542" t="s">
        <v>4405</v>
      </c>
      <c r="K542" t="s">
        <v>47</v>
      </c>
      <c r="L542" t="s">
        <v>47</v>
      </c>
      <c r="M542" t="s">
        <v>47</v>
      </c>
      <c r="N542" t="s">
        <v>47</v>
      </c>
      <c r="O542" t="s">
        <v>47</v>
      </c>
      <c r="P542" t="s">
        <v>47</v>
      </c>
      <c r="Q542" t="s">
        <v>4406</v>
      </c>
      <c r="R542" t="s">
        <v>4407</v>
      </c>
      <c r="S542" s="28">
        <v>0.69585874195130903</v>
      </c>
      <c r="T542" s="28">
        <v>0.30414125804869102</v>
      </c>
      <c r="U542">
        <v>124</v>
      </c>
      <c r="V542">
        <v>121</v>
      </c>
      <c r="W542">
        <v>38</v>
      </c>
      <c r="X542" t="s">
        <v>1413</v>
      </c>
      <c r="Y542" t="s">
        <v>1294</v>
      </c>
      <c r="Z542" s="7" t="b">
        <f t="shared" si="118"/>
        <v>1</v>
      </c>
      <c r="AA542" s="8" t="b">
        <f t="shared" si="130"/>
        <v>1</v>
      </c>
      <c r="AB542" s="9" t="b">
        <f t="shared" si="131"/>
        <v>0</v>
      </c>
      <c r="AC542" s="10" t="b">
        <f t="shared" si="119"/>
        <v>1</v>
      </c>
      <c r="AD542" s="10" t="b">
        <f t="shared" si="120"/>
        <v>1</v>
      </c>
      <c r="AE542" s="10" t="b">
        <f t="shared" si="121"/>
        <v>1</v>
      </c>
      <c r="AF542" s="10">
        <f t="shared" si="122"/>
        <v>1</v>
      </c>
      <c r="AG542" s="10">
        <f t="shared" si="123"/>
        <v>1</v>
      </c>
      <c r="AH542" s="10">
        <f t="shared" si="124"/>
        <v>1</v>
      </c>
      <c r="AI542" s="11">
        <f t="shared" si="125"/>
        <v>1</v>
      </c>
      <c r="AJ542" s="11">
        <f t="shared" si="126"/>
        <v>1</v>
      </c>
      <c r="AK542" s="11" t="b">
        <f t="shared" si="127"/>
        <v>1</v>
      </c>
      <c r="AL542" s="11">
        <f t="shared" si="128"/>
        <v>1</v>
      </c>
      <c r="AM542" s="11">
        <f t="shared" si="129"/>
        <v>1</v>
      </c>
    </row>
    <row r="543" spans="1:39" x14ac:dyDescent="0.25">
      <c r="A543" s="12">
        <v>44564</v>
      </c>
      <c r="B543">
        <v>2022</v>
      </c>
      <c r="C543" t="s">
        <v>40</v>
      </c>
      <c r="D543" t="s">
        <v>101</v>
      </c>
      <c r="E543" t="s">
        <v>4247</v>
      </c>
      <c r="F543" t="s">
        <v>4349</v>
      </c>
      <c r="G543" t="s">
        <v>4408</v>
      </c>
      <c r="H543" t="s">
        <v>4409</v>
      </c>
      <c r="I543" t="s">
        <v>4410</v>
      </c>
      <c r="J543" t="s">
        <v>4411</v>
      </c>
      <c r="K543" t="s">
        <v>47</v>
      </c>
      <c r="L543" t="s">
        <v>47</v>
      </c>
      <c r="M543" t="s">
        <v>47</v>
      </c>
      <c r="N543" t="s">
        <v>47</v>
      </c>
      <c r="O543" t="s">
        <v>47</v>
      </c>
      <c r="P543" t="s">
        <v>47</v>
      </c>
      <c r="Q543" t="s">
        <v>4412</v>
      </c>
      <c r="R543" t="s">
        <v>4413</v>
      </c>
      <c r="S543" s="28">
        <v>0.92684420635254305</v>
      </c>
      <c r="T543" s="28">
        <v>7.3155793647456904E-2</v>
      </c>
      <c r="U543">
        <v>133</v>
      </c>
      <c r="V543">
        <v>113</v>
      </c>
      <c r="W543">
        <v>19</v>
      </c>
      <c r="X543" t="s">
        <v>1253</v>
      </c>
      <c r="Y543" t="s">
        <v>1153</v>
      </c>
      <c r="Z543" s="7" t="b">
        <f t="shared" si="118"/>
        <v>1</v>
      </c>
      <c r="AA543" s="8" t="b">
        <f t="shared" si="130"/>
        <v>1</v>
      </c>
      <c r="AB543" s="9" t="b">
        <f t="shared" si="131"/>
        <v>0</v>
      </c>
      <c r="AC543" s="10" t="b">
        <f t="shared" si="119"/>
        <v>1</v>
      </c>
      <c r="AD543" s="10" t="b">
        <f t="shared" si="120"/>
        <v>1</v>
      </c>
      <c r="AE543" s="10" t="b">
        <f t="shared" si="121"/>
        <v>1</v>
      </c>
      <c r="AF543" s="10" t="b">
        <f t="shared" si="122"/>
        <v>1</v>
      </c>
      <c r="AG543" s="10" t="b">
        <f t="shared" si="123"/>
        <v>1</v>
      </c>
      <c r="AH543" s="10" t="b">
        <f t="shared" si="124"/>
        <v>1</v>
      </c>
      <c r="AI543" s="11">
        <f t="shared" si="125"/>
        <v>1</v>
      </c>
      <c r="AJ543" s="11">
        <f t="shared" si="126"/>
        <v>1</v>
      </c>
      <c r="AK543" s="11">
        <f t="shared" si="127"/>
        <v>1</v>
      </c>
      <c r="AL543" s="11">
        <f t="shared" si="128"/>
        <v>1</v>
      </c>
      <c r="AM543" s="11">
        <f t="shared" si="129"/>
        <v>1</v>
      </c>
    </row>
    <row r="544" spans="1:39" x14ac:dyDescent="0.25">
      <c r="A544" s="12">
        <v>44564</v>
      </c>
      <c r="B544">
        <v>2022</v>
      </c>
      <c r="C544" t="s">
        <v>90</v>
      </c>
      <c r="D544" t="s">
        <v>120</v>
      </c>
      <c r="E544" t="s">
        <v>4343</v>
      </c>
      <c r="F544" t="s">
        <v>4307</v>
      </c>
      <c r="G544" t="s">
        <v>4414</v>
      </c>
      <c r="H544" t="s">
        <v>4415</v>
      </c>
      <c r="I544" t="s">
        <v>4416</v>
      </c>
      <c r="J544" t="s">
        <v>4417</v>
      </c>
      <c r="K544" t="s">
        <v>47</v>
      </c>
      <c r="L544" t="s">
        <v>47</v>
      </c>
      <c r="M544" t="s">
        <v>47</v>
      </c>
      <c r="N544" t="s">
        <v>47</v>
      </c>
      <c r="O544" t="s">
        <v>47</v>
      </c>
      <c r="P544" t="s">
        <v>47</v>
      </c>
      <c r="Q544" t="s">
        <v>4418</v>
      </c>
      <c r="R544" t="s">
        <v>4419</v>
      </c>
      <c r="S544" s="28">
        <v>0.74930754518442999</v>
      </c>
      <c r="T544" s="28">
        <v>0.25069245481557001</v>
      </c>
      <c r="U544">
        <v>104</v>
      </c>
      <c r="V544">
        <v>118</v>
      </c>
      <c r="W544">
        <v>71</v>
      </c>
      <c r="X544" t="s">
        <v>1280</v>
      </c>
      <c r="Y544" t="s">
        <v>1426</v>
      </c>
      <c r="Z544" s="7" t="b">
        <f t="shared" ref="Z544:Z607" si="132">U544&gt;V544</f>
        <v>0</v>
      </c>
      <c r="AA544" s="8" t="b">
        <f t="shared" si="130"/>
        <v>1</v>
      </c>
      <c r="AB544" s="9" t="b">
        <f t="shared" si="131"/>
        <v>0</v>
      </c>
      <c r="AC544" s="10" t="b">
        <f t="shared" ref="AC544:AC607" si="133">IF(Z544=TRUE,AA544,AB544)</f>
        <v>0</v>
      </c>
      <c r="AD544" s="10" t="b">
        <f t="shared" ref="AD544:AD607" si="134">IF(AND(OR(S544&gt;=60%,T544&gt;=60%)=TRUE,AC544=TRUE),TRUE,IF(AND(OR(S544&gt;=60%,T544&gt;=60%)=FALSE,AC544=TRUE),1,IF(AND(OR(S544&gt;=60%,T544&gt;=60%)=FALSE,AC544=FALSE),0,IF(AND(OR(S544&gt;=60%,T544&gt;=60%)=TRUE,AC544=FALSE),FALSE,"вне условия"))))</f>
        <v>0</v>
      </c>
      <c r="AE544" s="10" t="b">
        <f t="shared" ref="AE544:AE607" si="135">IF(AND(OR(S544&gt;=65%,T544&gt;=65%)=TRUE,AC544=TRUE),TRUE,IF(AND(OR(S544&gt;=65%,T544&gt;=65%)=FALSE,AC544=TRUE),1,IF(AND(OR(S544&gt;=65%,T544&gt;=65%)=FALSE,AC544=FALSE),0,IF(AND(OR(S544&gt;=65%,T544&gt;=65%)=TRUE,AC544=FALSE),FALSE,"вне условия"))))</f>
        <v>0</v>
      </c>
      <c r="AF544" s="10" t="b">
        <f t="shared" ref="AF544:AF607" si="136">IF(AND(OR(S544&gt;=70%,T544&gt;=70%)=TRUE,AC544=TRUE),TRUE,IF(AND(OR(S544&gt;=70%,T544&gt;=70%)=FALSE,AC544=TRUE),1,IF(AND(OR(S544&gt;=70%,T544&gt;=70%)=FALSE,AC544=FALSE),0,IF(AND(OR(S544&gt;=70%,T544&gt;=70%)=TRUE,AC544=FALSE),FALSE,"вне условия"))))</f>
        <v>0</v>
      </c>
      <c r="AG544" s="10">
        <f t="shared" ref="AG544:AG607" si="137">IF(AND(OR(S544&gt;=75%,T544&gt;=75%)=TRUE,AC544=TRUE),TRUE,IF(AND(OR(S544&gt;=75%,T544&gt;=75%)=FALSE,AC544=TRUE),1,IF(AND(OR(S544&gt;=75%,T544&gt;=75%)=FALSE,AC544=FALSE),0,IF(AND(OR(S544&gt;=75%,T544&gt;=75%)=TRUE,AC544=FALSE),FALSE,"вне условия"))))</f>
        <v>0</v>
      </c>
      <c r="AH544" s="10">
        <f t="shared" ref="AH544:AH607" si="138">IF(AND(OR(S544&gt;=80%,T544&gt;=80%)=TRUE,AC544=TRUE),TRUE,IF(AND(OR(S544&gt;=80%,T544&gt;=80%)=FALSE,AC544=TRUE),1,IF(AND(OR(S544&gt;=80%,T544&gt;=80%)=FALSE,AC544=FALSE),0,IF(AND(OR(S544&gt;=80%,T544&gt;=80%)=TRUE,AC544=FALSE),FALSE,"вне условия"))))</f>
        <v>0</v>
      </c>
      <c r="AI544" s="11">
        <f t="shared" ref="AI544:AI607" si="139">IF(AND(OR(AND(S544&lt;60%,S544&gt;=50%),AND(T544&lt;60%,T544&gt;=50%))=TRUE,AC544=TRUE),TRUE,IF(AND(OR(AND(S544&lt;60%,S544&gt;=50%),AND(T544&lt;60%,T544&gt;=50%))=FALSE,AC544=TRUE),1,IF(AND(OR(AND(S544&lt;60%,S544&gt;=50%),AND(T544&lt;60%,T544&gt;=50%))=FALSE,AC544=FALSE),0,IF(AND(OR(AND(S544&lt;60%,S544&gt;=50%),AND(T544&lt;60%,T544&gt;=50%))=TRUE,AC544=FALSE),FALSE,"вне условия"))))</f>
        <v>0</v>
      </c>
      <c r="AJ544" s="11">
        <f t="shared" ref="AJ544:AJ607" si="140">IF(AND(OR(AND(S544&lt;65%,S544&gt;=60%),AND(T544&lt;65%,T544&gt;=60%))=TRUE,AC544=TRUE),TRUE,IF(AND(OR(AND(S544&lt;65%,S544&gt;=60%),AND(T544&lt;65%,T544&gt;=60%))=FALSE,AC544=TRUE),1,IF(AND(OR(AND(S544&lt;65%,S544&gt;=60%),AND(T544&lt;65%,T544&gt;=60%))=FALSE,AC544=FALSE),0,IF(AND(OR(AND(S544&lt;65%,S544&gt;=60%),AND(T544&lt;65%,T544&gt;=60%))=TRUE,AC544=FALSE),FALSE,"вне условия"))))</f>
        <v>0</v>
      </c>
      <c r="AK544" s="11">
        <f t="shared" ref="AK544:AK607" si="141">IF(AND(OR(AND(S544&lt;70%,S544&gt;=65%),AND(T544&lt;70%,T544&gt;=65%))=TRUE,AC544=TRUE),TRUE,IF(AND(OR(AND(S544&lt;70%,S544&gt;=65%),AND(T544&lt;70%,T544&gt;=65%))=FALSE,AC544=TRUE),1,IF(AND(OR(AND(S544&lt;70%,S544&gt;=65%),AND(T544&lt;70%,T544&gt;=65%))=FALSE,AC544=FALSE),0,IF(AND(OR(AND(S544&lt;70%,S544&gt;=65%),AND(T544&lt;70%,T544&gt;=65%))=TRUE,AC544=FALSE),FALSE,"вне условия"))))</f>
        <v>0</v>
      </c>
      <c r="AL544" s="11" t="b">
        <f t="shared" ref="AL544:AL607" si="142">IF(AND(OR(AND(S544&lt;75%,S544&gt;=70%),AND(T544&lt;75%,T544&gt;=70%))=TRUE,AC544=TRUE),TRUE,IF(AND(OR(AND(S544&lt;75%,S544&gt;=70%),AND(T544&lt;75%,T544&gt;=70%))=FALSE,AC544=TRUE),1,IF(AND(OR(AND(S544&lt;75%,S544&gt;=70%),AND(T544&lt;75%,T544&gt;=70%))=FALSE,AC544=FALSE),0,IF(AND(OR(AND(S544&lt;75%,S544&gt;=70%),AND(T544&lt;75%,T544&gt;=70%))=TRUE,AC544=FALSE),FALSE,"вне условия"))))</f>
        <v>0</v>
      </c>
      <c r="AM544" s="11">
        <f t="shared" ref="AM544:AM607" si="143">IF(AND(OR(AND(S544&lt;80%,S544&gt;=75%),AND(T544&lt;80%,T544&gt;=75%))=TRUE,AC544=TRUE),TRUE,IF(AND(OR(AND(S544&lt;80%,S544&gt;=75%),AND(T544&lt;80%,T544&gt;=75%))=FALSE,AC544=TRUE),1,IF(AND(OR(AND(S544&lt;80%,S544&gt;=75%),AND(T544&lt;80%,T544&gt;=75%))=FALSE,AC544=FALSE),0,IF(AND(OR(AND(S544&lt;80%,S544&gt;=75%),AND(T544&lt;80%,T544&gt;=75%))=TRUE,AC544=FALSE),FALSE,"вне условия"))))</f>
        <v>0</v>
      </c>
    </row>
    <row r="545" spans="1:39" x14ac:dyDescent="0.25">
      <c r="A545" s="12">
        <v>44564</v>
      </c>
      <c r="B545">
        <v>2022</v>
      </c>
      <c r="C545" t="s">
        <v>111</v>
      </c>
      <c r="D545" t="s">
        <v>61</v>
      </c>
      <c r="E545" t="s">
        <v>4338</v>
      </c>
      <c r="F545" t="s">
        <v>4374</v>
      </c>
      <c r="G545" t="s">
        <v>4420</v>
      </c>
      <c r="H545" t="s">
        <v>4421</v>
      </c>
      <c r="I545" t="s">
        <v>4422</v>
      </c>
      <c r="J545" t="s">
        <v>4423</v>
      </c>
      <c r="K545" t="s">
        <v>47</v>
      </c>
      <c r="L545" t="s">
        <v>47</v>
      </c>
      <c r="M545" t="s">
        <v>47</v>
      </c>
      <c r="N545" t="s">
        <v>47</v>
      </c>
      <c r="O545" t="s">
        <v>47</v>
      </c>
      <c r="P545" t="s">
        <v>47</v>
      </c>
      <c r="Q545" t="s">
        <v>4424</v>
      </c>
      <c r="R545" t="s">
        <v>4425</v>
      </c>
      <c r="S545" s="28">
        <v>0.84170676886343998</v>
      </c>
      <c r="T545" s="28">
        <v>0.15829323113655999</v>
      </c>
      <c r="U545">
        <v>102</v>
      </c>
      <c r="V545">
        <v>98</v>
      </c>
      <c r="W545">
        <v>12</v>
      </c>
      <c r="X545" t="s">
        <v>1253</v>
      </c>
      <c r="Y545" t="s">
        <v>1569</v>
      </c>
      <c r="Z545" s="7" t="b">
        <f t="shared" si="132"/>
        <v>1</v>
      </c>
      <c r="AA545" s="8" t="b">
        <f t="shared" si="130"/>
        <v>1</v>
      </c>
      <c r="AB545" s="9" t="b">
        <f t="shared" si="131"/>
        <v>0</v>
      </c>
      <c r="AC545" s="10" t="b">
        <f t="shared" si="133"/>
        <v>1</v>
      </c>
      <c r="AD545" s="10" t="b">
        <f t="shared" si="134"/>
        <v>1</v>
      </c>
      <c r="AE545" s="10" t="b">
        <f t="shared" si="135"/>
        <v>1</v>
      </c>
      <c r="AF545" s="10" t="b">
        <f t="shared" si="136"/>
        <v>1</v>
      </c>
      <c r="AG545" s="10" t="b">
        <f t="shared" si="137"/>
        <v>1</v>
      </c>
      <c r="AH545" s="10" t="b">
        <f t="shared" si="138"/>
        <v>1</v>
      </c>
      <c r="AI545" s="11">
        <f t="shared" si="139"/>
        <v>1</v>
      </c>
      <c r="AJ545" s="11">
        <f t="shared" si="140"/>
        <v>1</v>
      </c>
      <c r="AK545" s="11">
        <f t="shared" si="141"/>
        <v>1</v>
      </c>
      <c r="AL545" s="11">
        <f t="shared" si="142"/>
        <v>1</v>
      </c>
      <c r="AM545" s="11">
        <f t="shared" si="143"/>
        <v>1</v>
      </c>
    </row>
    <row r="546" spans="1:39" x14ac:dyDescent="0.25">
      <c r="A546" s="12">
        <v>44564</v>
      </c>
      <c r="B546">
        <v>2022</v>
      </c>
      <c r="C546" t="s">
        <v>91</v>
      </c>
      <c r="D546" t="s">
        <v>150</v>
      </c>
      <c r="E546" t="s">
        <v>4326</v>
      </c>
      <c r="F546" t="s">
        <v>4355</v>
      </c>
      <c r="G546" t="s">
        <v>4426</v>
      </c>
      <c r="H546" t="s">
        <v>4427</v>
      </c>
      <c r="I546" t="s">
        <v>4428</v>
      </c>
      <c r="J546" t="s">
        <v>4429</v>
      </c>
      <c r="K546" t="s">
        <v>47</v>
      </c>
      <c r="L546" t="s">
        <v>47</v>
      </c>
      <c r="M546" t="s">
        <v>47</v>
      </c>
      <c r="N546" t="s">
        <v>47</v>
      </c>
      <c r="O546" t="s">
        <v>47</v>
      </c>
      <c r="P546" t="s">
        <v>47</v>
      </c>
      <c r="Q546" t="s">
        <v>4430</v>
      </c>
      <c r="R546" t="s">
        <v>4431</v>
      </c>
      <c r="S546" s="28">
        <v>0.22857903823980999</v>
      </c>
      <c r="T546" s="28">
        <v>0.77142096176019004</v>
      </c>
      <c r="U546">
        <v>104</v>
      </c>
      <c r="V546">
        <v>115</v>
      </c>
      <c r="W546">
        <v>60</v>
      </c>
      <c r="X546" t="s">
        <v>1064</v>
      </c>
      <c r="Y546" t="s">
        <v>1485</v>
      </c>
      <c r="Z546" s="7" t="b">
        <f t="shared" si="132"/>
        <v>0</v>
      </c>
      <c r="AA546" s="8" t="b">
        <f t="shared" si="130"/>
        <v>0</v>
      </c>
      <c r="AB546" s="9" t="b">
        <f t="shared" si="131"/>
        <v>1</v>
      </c>
      <c r="AC546" s="10" t="b">
        <f t="shared" si="133"/>
        <v>1</v>
      </c>
      <c r="AD546" s="10" t="b">
        <f t="shared" si="134"/>
        <v>1</v>
      </c>
      <c r="AE546" s="10" t="b">
        <f t="shared" si="135"/>
        <v>1</v>
      </c>
      <c r="AF546" s="10" t="b">
        <f t="shared" si="136"/>
        <v>1</v>
      </c>
      <c r="AG546" s="10" t="b">
        <f t="shared" si="137"/>
        <v>1</v>
      </c>
      <c r="AH546" s="10">
        <f t="shared" si="138"/>
        <v>1</v>
      </c>
      <c r="AI546" s="11">
        <f t="shared" si="139"/>
        <v>1</v>
      </c>
      <c r="AJ546" s="11">
        <f t="shared" si="140"/>
        <v>1</v>
      </c>
      <c r="AK546" s="11">
        <f t="shared" si="141"/>
        <v>1</v>
      </c>
      <c r="AL546" s="11">
        <f t="shared" si="142"/>
        <v>1</v>
      </c>
      <c r="AM546" s="11" t="b">
        <f t="shared" si="143"/>
        <v>1</v>
      </c>
    </row>
    <row r="547" spans="1:39" x14ac:dyDescent="0.25">
      <c r="A547" s="12">
        <v>44564</v>
      </c>
      <c r="B547">
        <v>2022</v>
      </c>
      <c r="C547" t="s">
        <v>180</v>
      </c>
      <c r="D547" t="s">
        <v>60</v>
      </c>
      <c r="E547" t="s">
        <v>4325</v>
      </c>
      <c r="F547" t="s">
        <v>4331</v>
      </c>
      <c r="G547" t="s">
        <v>4432</v>
      </c>
      <c r="H547" t="s">
        <v>4433</v>
      </c>
      <c r="I547" t="s">
        <v>4434</v>
      </c>
      <c r="J547" t="s">
        <v>4435</v>
      </c>
      <c r="K547" t="s">
        <v>47</v>
      </c>
      <c r="L547" t="s">
        <v>47</v>
      </c>
      <c r="M547" t="s">
        <v>47</v>
      </c>
      <c r="N547" t="s">
        <v>47</v>
      </c>
      <c r="O547" t="s">
        <v>47</v>
      </c>
      <c r="P547" t="s">
        <v>47</v>
      </c>
      <c r="Q547" t="s">
        <v>4436</v>
      </c>
      <c r="R547" t="s">
        <v>4437</v>
      </c>
      <c r="S547" s="28">
        <v>0.96035286373170903</v>
      </c>
      <c r="T547" s="28">
        <v>3.9647136268291201E-2</v>
      </c>
      <c r="U547">
        <v>106</v>
      </c>
      <c r="V547">
        <v>115</v>
      </c>
      <c r="W547">
        <v>12</v>
      </c>
      <c r="X547" t="s">
        <v>1162</v>
      </c>
      <c r="Y547" t="s">
        <v>1394</v>
      </c>
      <c r="Z547" s="7" t="b">
        <f t="shared" si="132"/>
        <v>0</v>
      </c>
      <c r="AA547" s="8" t="b">
        <f t="shared" si="130"/>
        <v>1</v>
      </c>
      <c r="AB547" s="9" t="b">
        <f t="shared" si="131"/>
        <v>0</v>
      </c>
      <c r="AC547" s="10" t="b">
        <f t="shared" si="133"/>
        <v>0</v>
      </c>
      <c r="AD547" s="10" t="b">
        <f t="shared" si="134"/>
        <v>0</v>
      </c>
      <c r="AE547" s="10" t="b">
        <f t="shared" si="135"/>
        <v>0</v>
      </c>
      <c r="AF547" s="10" t="b">
        <f t="shared" si="136"/>
        <v>0</v>
      </c>
      <c r="AG547" s="10" t="b">
        <f t="shared" si="137"/>
        <v>0</v>
      </c>
      <c r="AH547" s="10" t="b">
        <f t="shared" si="138"/>
        <v>0</v>
      </c>
      <c r="AI547" s="11">
        <f t="shared" si="139"/>
        <v>0</v>
      </c>
      <c r="AJ547" s="11">
        <f t="shared" si="140"/>
        <v>0</v>
      </c>
      <c r="AK547" s="11">
        <f t="shared" si="141"/>
        <v>0</v>
      </c>
      <c r="AL547" s="11">
        <f t="shared" si="142"/>
        <v>0</v>
      </c>
      <c r="AM547" s="11">
        <f t="shared" si="143"/>
        <v>0</v>
      </c>
    </row>
    <row r="548" spans="1:39" x14ac:dyDescent="0.25">
      <c r="A548" s="12">
        <v>44564</v>
      </c>
      <c r="B548">
        <v>2022</v>
      </c>
      <c r="C548" t="s">
        <v>161</v>
      </c>
      <c r="D548" t="s">
        <v>151</v>
      </c>
      <c r="E548" t="s">
        <v>4393</v>
      </c>
      <c r="F548" t="s">
        <v>4350</v>
      </c>
      <c r="G548" t="s">
        <v>4438</v>
      </c>
      <c r="H548" t="s">
        <v>4439</v>
      </c>
      <c r="I548" t="s">
        <v>4440</v>
      </c>
      <c r="J548" t="s">
        <v>4441</v>
      </c>
      <c r="K548" t="s">
        <v>47</v>
      </c>
      <c r="L548" t="s">
        <v>47</v>
      </c>
      <c r="M548" t="s">
        <v>47</v>
      </c>
      <c r="N548" t="s">
        <v>47</v>
      </c>
      <c r="O548" t="s">
        <v>47</v>
      </c>
      <c r="P548" t="s">
        <v>47</v>
      </c>
      <c r="Q548" t="s">
        <v>4442</v>
      </c>
      <c r="R548" t="s">
        <v>4443</v>
      </c>
      <c r="S548" s="28">
        <v>0.58315851482650005</v>
      </c>
      <c r="T548" s="28">
        <v>0.4168414851735</v>
      </c>
      <c r="U548">
        <v>103</v>
      </c>
      <c r="V548">
        <v>89</v>
      </c>
      <c r="W548">
        <v>71</v>
      </c>
      <c r="X548" t="s">
        <v>1227</v>
      </c>
      <c r="Y548" t="s">
        <v>1337</v>
      </c>
      <c r="Z548" s="7" t="b">
        <f t="shared" si="132"/>
        <v>1</v>
      </c>
      <c r="AA548" s="8" t="b">
        <f t="shared" si="130"/>
        <v>1</v>
      </c>
      <c r="AB548" s="9" t="b">
        <f t="shared" si="131"/>
        <v>0</v>
      </c>
      <c r="AC548" s="10" t="b">
        <f t="shared" si="133"/>
        <v>1</v>
      </c>
      <c r="AD548" s="10">
        <f t="shared" si="134"/>
        <v>1</v>
      </c>
      <c r="AE548" s="10">
        <f t="shared" si="135"/>
        <v>1</v>
      </c>
      <c r="AF548" s="10">
        <f t="shared" si="136"/>
        <v>1</v>
      </c>
      <c r="AG548" s="10">
        <f t="shared" si="137"/>
        <v>1</v>
      </c>
      <c r="AH548" s="10">
        <f t="shared" si="138"/>
        <v>1</v>
      </c>
      <c r="AI548" s="11" t="b">
        <f t="shared" si="139"/>
        <v>1</v>
      </c>
      <c r="AJ548" s="11">
        <f t="shared" si="140"/>
        <v>1</v>
      </c>
      <c r="AK548" s="11">
        <f t="shared" si="141"/>
        <v>1</v>
      </c>
      <c r="AL548" s="11">
        <f t="shared" si="142"/>
        <v>1</v>
      </c>
      <c r="AM548" s="11">
        <f t="shared" si="143"/>
        <v>1</v>
      </c>
    </row>
    <row r="549" spans="1:39" x14ac:dyDescent="0.25">
      <c r="A549" s="12">
        <v>44564</v>
      </c>
      <c r="B549">
        <v>2022</v>
      </c>
      <c r="C549" t="s">
        <v>50</v>
      </c>
      <c r="D549" t="s">
        <v>110</v>
      </c>
      <c r="E549" t="s">
        <v>4356</v>
      </c>
      <c r="F549" t="s">
        <v>4368</v>
      </c>
      <c r="G549" t="s">
        <v>4444</v>
      </c>
      <c r="H549" t="s">
        <v>4445</v>
      </c>
      <c r="I549" t="s">
        <v>4446</v>
      </c>
      <c r="J549" t="s">
        <v>4447</v>
      </c>
      <c r="K549" t="s">
        <v>47</v>
      </c>
      <c r="L549" t="s">
        <v>47</v>
      </c>
      <c r="M549" t="s">
        <v>47</v>
      </c>
      <c r="N549" t="s">
        <v>47</v>
      </c>
      <c r="O549" t="s">
        <v>47</v>
      </c>
      <c r="P549" t="s">
        <v>47</v>
      </c>
      <c r="Q549" t="s">
        <v>4448</v>
      </c>
      <c r="R549" t="s">
        <v>4449</v>
      </c>
      <c r="S549" s="28">
        <v>0.84303682423969895</v>
      </c>
      <c r="T549" s="28">
        <v>0.156963175760301</v>
      </c>
      <c r="U549">
        <v>115</v>
      </c>
      <c r="V549">
        <v>108</v>
      </c>
      <c r="W549">
        <v>79</v>
      </c>
      <c r="X549" t="s">
        <v>1453</v>
      </c>
      <c r="Y549" t="s">
        <v>1782</v>
      </c>
      <c r="Z549" s="7" t="b">
        <f t="shared" si="132"/>
        <v>1</v>
      </c>
      <c r="AA549" s="8" t="b">
        <f t="shared" si="130"/>
        <v>1</v>
      </c>
      <c r="AB549" s="9" t="b">
        <f t="shared" si="131"/>
        <v>0</v>
      </c>
      <c r="AC549" s="10" t="b">
        <f t="shared" si="133"/>
        <v>1</v>
      </c>
      <c r="AD549" s="10" t="b">
        <f t="shared" si="134"/>
        <v>1</v>
      </c>
      <c r="AE549" s="10" t="b">
        <f t="shared" si="135"/>
        <v>1</v>
      </c>
      <c r="AF549" s="10" t="b">
        <f t="shared" si="136"/>
        <v>1</v>
      </c>
      <c r="AG549" s="10" t="b">
        <f t="shared" si="137"/>
        <v>1</v>
      </c>
      <c r="AH549" s="10" t="b">
        <f t="shared" si="138"/>
        <v>1</v>
      </c>
      <c r="AI549" s="11">
        <f t="shared" si="139"/>
        <v>1</v>
      </c>
      <c r="AJ549" s="11">
        <f t="shared" si="140"/>
        <v>1</v>
      </c>
      <c r="AK549" s="11">
        <f t="shared" si="141"/>
        <v>1</v>
      </c>
      <c r="AL549" s="11">
        <f t="shared" si="142"/>
        <v>1</v>
      </c>
      <c r="AM549" s="11">
        <f t="shared" si="143"/>
        <v>1</v>
      </c>
    </row>
    <row r="550" spans="1:39" x14ac:dyDescent="0.25">
      <c r="A550" s="12">
        <v>44564</v>
      </c>
      <c r="B550">
        <v>2022</v>
      </c>
      <c r="C550" t="s">
        <v>171</v>
      </c>
      <c r="D550" t="s">
        <v>100</v>
      </c>
      <c r="E550" t="s">
        <v>4320</v>
      </c>
      <c r="F550" t="s">
        <v>4289</v>
      </c>
      <c r="G550" t="s">
        <v>4450</v>
      </c>
      <c r="H550" t="s">
        <v>4451</v>
      </c>
      <c r="I550" t="s">
        <v>4452</v>
      </c>
      <c r="J550" t="s">
        <v>4453</v>
      </c>
      <c r="K550" t="s">
        <v>47</v>
      </c>
      <c r="L550" t="s">
        <v>47</v>
      </c>
      <c r="M550" t="s">
        <v>47</v>
      </c>
      <c r="N550" t="s">
        <v>47</v>
      </c>
      <c r="O550" t="s">
        <v>47</v>
      </c>
      <c r="P550" t="s">
        <v>47</v>
      </c>
      <c r="Q550" t="s">
        <v>4454</v>
      </c>
      <c r="R550" t="s">
        <v>4455</v>
      </c>
      <c r="S550" s="28">
        <v>0.43419608918189401</v>
      </c>
      <c r="T550" s="28">
        <v>0.56580391081810599</v>
      </c>
      <c r="U550">
        <v>136</v>
      </c>
      <c r="V550">
        <v>131</v>
      </c>
      <c r="W550">
        <v>18</v>
      </c>
      <c r="X550" t="s">
        <v>1213</v>
      </c>
      <c r="Y550" t="s">
        <v>1180</v>
      </c>
      <c r="Z550" s="7" t="b">
        <f t="shared" si="132"/>
        <v>1</v>
      </c>
      <c r="AA550" s="8" t="b">
        <f t="shared" si="130"/>
        <v>0</v>
      </c>
      <c r="AB550" s="9" t="b">
        <f t="shared" si="131"/>
        <v>1</v>
      </c>
      <c r="AC550" s="10" t="b">
        <f t="shared" si="133"/>
        <v>0</v>
      </c>
      <c r="AD550" s="10">
        <f t="shared" si="134"/>
        <v>0</v>
      </c>
      <c r="AE550" s="10">
        <f t="shared" si="135"/>
        <v>0</v>
      </c>
      <c r="AF550" s="10">
        <f t="shared" si="136"/>
        <v>0</v>
      </c>
      <c r="AG550" s="10">
        <f t="shared" si="137"/>
        <v>0</v>
      </c>
      <c r="AH550" s="10">
        <f t="shared" si="138"/>
        <v>0</v>
      </c>
      <c r="AI550" s="11" t="b">
        <f t="shared" si="139"/>
        <v>0</v>
      </c>
      <c r="AJ550" s="11">
        <f t="shared" si="140"/>
        <v>0</v>
      </c>
      <c r="AK550" s="11">
        <f t="shared" si="141"/>
        <v>0</v>
      </c>
      <c r="AL550" s="11">
        <f t="shared" si="142"/>
        <v>0</v>
      </c>
      <c r="AM550" s="11">
        <f t="shared" si="143"/>
        <v>0</v>
      </c>
    </row>
    <row r="551" spans="1:39" x14ac:dyDescent="0.25">
      <c r="A551" s="12">
        <v>44564</v>
      </c>
      <c r="B551">
        <v>2022</v>
      </c>
      <c r="C551" t="s">
        <v>188</v>
      </c>
      <c r="D551" t="s">
        <v>130</v>
      </c>
      <c r="E551" t="s">
        <v>4344</v>
      </c>
      <c r="F551" t="s">
        <v>4399</v>
      </c>
      <c r="G551" t="s">
        <v>4456</v>
      </c>
      <c r="H551" t="s">
        <v>4457</v>
      </c>
      <c r="I551" t="s">
        <v>4458</v>
      </c>
      <c r="J551" t="s">
        <v>4459</v>
      </c>
      <c r="K551" t="s">
        <v>47</v>
      </c>
      <c r="L551" t="s">
        <v>47</v>
      </c>
      <c r="M551" t="s">
        <v>47</v>
      </c>
      <c r="N551" t="s">
        <v>47</v>
      </c>
      <c r="O551" t="s">
        <v>47</v>
      </c>
      <c r="P551" t="s">
        <v>47</v>
      </c>
      <c r="Q551" t="s">
        <v>4460</v>
      </c>
      <c r="R551" t="s">
        <v>4461</v>
      </c>
      <c r="S551" s="28">
        <v>0.62279232432590403</v>
      </c>
      <c r="T551" s="28">
        <v>0.37720767567409602</v>
      </c>
      <c r="U551">
        <v>104</v>
      </c>
      <c r="V551">
        <v>122</v>
      </c>
      <c r="W551">
        <v>25</v>
      </c>
      <c r="X551" t="s">
        <v>4462</v>
      </c>
      <c r="Y551" t="s">
        <v>1084</v>
      </c>
      <c r="Z551" s="7" t="b">
        <f t="shared" si="132"/>
        <v>0</v>
      </c>
      <c r="AA551" s="8" t="b">
        <f t="shared" si="130"/>
        <v>1</v>
      </c>
      <c r="AB551" s="9" t="b">
        <f t="shared" si="131"/>
        <v>0</v>
      </c>
      <c r="AC551" s="10" t="b">
        <f t="shared" si="133"/>
        <v>0</v>
      </c>
      <c r="AD551" s="10" t="b">
        <f t="shared" si="134"/>
        <v>0</v>
      </c>
      <c r="AE551" s="10">
        <f t="shared" si="135"/>
        <v>0</v>
      </c>
      <c r="AF551" s="10">
        <f t="shared" si="136"/>
        <v>0</v>
      </c>
      <c r="AG551" s="10">
        <f t="shared" si="137"/>
        <v>0</v>
      </c>
      <c r="AH551" s="10">
        <f t="shared" si="138"/>
        <v>0</v>
      </c>
      <c r="AI551" s="11">
        <f t="shared" si="139"/>
        <v>0</v>
      </c>
      <c r="AJ551" s="11" t="b">
        <f t="shared" si="140"/>
        <v>0</v>
      </c>
      <c r="AK551" s="11">
        <f t="shared" si="141"/>
        <v>0</v>
      </c>
      <c r="AL551" s="11">
        <f t="shared" si="142"/>
        <v>0</v>
      </c>
      <c r="AM551" s="11">
        <f t="shared" si="143"/>
        <v>0</v>
      </c>
    </row>
    <row r="552" spans="1:39" x14ac:dyDescent="0.25">
      <c r="A552" s="12">
        <v>44565</v>
      </c>
      <c r="B552">
        <v>2022</v>
      </c>
      <c r="C552" t="s">
        <v>80</v>
      </c>
      <c r="D552" t="s">
        <v>140</v>
      </c>
      <c r="E552" t="s">
        <v>4361</v>
      </c>
      <c r="F552" t="s">
        <v>4332</v>
      </c>
      <c r="G552" t="s">
        <v>4463</v>
      </c>
      <c r="H552" t="s">
        <v>4464</v>
      </c>
      <c r="I552" t="s">
        <v>4465</v>
      </c>
      <c r="J552" t="s">
        <v>4466</v>
      </c>
      <c r="K552" t="s">
        <v>47</v>
      </c>
      <c r="L552" t="s">
        <v>47</v>
      </c>
      <c r="M552" t="s">
        <v>47</v>
      </c>
      <c r="N552" t="s">
        <v>47</v>
      </c>
      <c r="O552" t="s">
        <v>47</v>
      </c>
      <c r="P552" t="s">
        <v>47</v>
      </c>
      <c r="Q552" t="s">
        <v>4467</v>
      </c>
      <c r="R552" t="s">
        <v>4468</v>
      </c>
      <c r="S552" s="28">
        <v>0.76042966416392899</v>
      </c>
      <c r="T552" s="28">
        <v>0.23957033583607101</v>
      </c>
      <c r="U552">
        <v>129</v>
      </c>
      <c r="V552">
        <v>104</v>
      </c>
      <c r="W552">
        <v>58</v>
      </c>
      <c r="X552" t="s">
        <v>1180</v>
      </c>
      <c r="Y552" t="s">
        <v>1576</v>
      </c>
      <c r="Z552" s="7" t="b">
        <f t="shared" si="132"/>
        <v>1</v>
      </c>
      <c r="AA552" s="8" t="b">
        <f t="shared" si="130"/>
        <v>1</v>
      </c>
      <c r="AB552" s="9" t="b">
        <f t="shared" si="131"/>
        <v>0</v>
      </c>
      <c r="AC552" s="10" t="b">
        <f t="shared" si="133"/>
        <v>1</v>
      </c>
      <c r="AD552" s="10" t="b">
        <f t="shared" si="134"/>
        <v>1</v>
      </c>
      <c r="AE552" s="10" t="b">
        <f t="shared" si="135"/>
        <v>1</v>
      </c>
      <c r="AF552" s="10" t="b">
        <f t="shared" si="136"/>
        <v>1</v>
      </c>
      <c r="AG552" s="10" t="b">
        <f t="shared" si="137"/>
        <v>1</v>
      </c>
      <c r="AH552" s="10">
        <f t="shared" si="138"/>
        <v>1</v>
      </c>
      <c r="AI552" s="11">
        <f t="shared" si="139"/>
        <v>1</v>
      </c>
      <c r="AJ552" s="11">
        <f t="shared" si="140"/>
        <v>1</v>
      </c>
      <c r="AK552" s="11">
        <f t="shared" si="141"/>
        <v>1</v>
      </c>
      <c r="AL552" s="11">
        <f t="shared" si="142"/>
        <v>1</v>
      </c>
      <c r="AM552" s="11" t="b">
        <f t="shared" si="143"/>
        <v>1</v>
      </c>
    </row>
    <row r="553" spans="1:39" x14ac:dyDescent="0.25">
      <c r="A553" s="12">
        <v>44565</v>
      </c>
      <c r="B553">
        <v>2022</v>
      </c>
      <c r="C553" t="s">
        <v>81</v>
      </c>
      <c r="D553" t="s">
        <v>120</v>
      </c>
      <c r="E553" t="s">
        <v>4379</v>
      </c>
      <c r="F553" t="s">
        <v>4417</v>
      </c>
      <c r="G553" t="s">
        <v>4469</v>
      </c>
      <c r="H553" t="s">
        <v>4470</v>
      </c>
      <c r="I553" t="s">
        <v>4471</v>
      </c>
      <c r="J553" t="s">
        <v>4472</v>
      </c>
      <c r="K553" t="s">
        <v>47</v>
      </c>
      <c r="L553" t="s">
        <v>47</v>
      </c>
      <c r="M553" t="s">
        <v>47</v>
      </c>
      <c r="N553" t="s">
        <v>47</v>
      </c>
      <c r="O553" t="s">
        <v>47</v>
      </c>
      <c r="P553" t="s">
        <v>47</v>
      </c>
      <c r="Q553" t="s">
        <v>4473</v>
      </c>
      <c r="R553" t="s">
        <v>4474</v>
      </c>
      <c r="S553" s="28">
        <v>0.55195587687586201</v>
      </c>
      <c r="T553" s="28">
        <v>0.44804412312413799</v>
      </c>
      <c r="U553">
        <v>106</v>
      </c>
      <c r="V553">
        <v>110</v>
      </c>
      <c r="W553">
        <v>37</v>
      </c>
      <c r="X553" t="s">
        <v>1595</v>
      </c>
      <c r="Y553" t="s">
        <v>1653</v>
      </c>
      <c r="Z553" s="7" t="b">
        <f t="shared" si="132"/>
        <v>0</v>
      </c>
      <c r="AA553" s="8" t="b">
        <f t="shared" si="130"/>
        <v>1</v>
      </c>
      <c r="AB553" s="9" t="b">
        <f t="shared" si="131"/>
        <v>0</v>
      </c>
      <c r="AC553" s="10" t="b">
        <f t="shared" si="133"/>
        <v>0</v>
      </c>
      <c r="AD553" s="10">
        <f t="shared" si="134"/>
        <v>0</v>
      </c>
      <c r="AE553" s="10">
        <f t="shared" si="135"/>
        <v>0</v>
      </c>
      <c r="AF553" s="10">
        <f t="shared" si="136"/>
        <v>0</v>
      </c>
      <c r="AG553" s="10">
        <f t="shared" si="137"/>
        <v>0</v>
      </c>
      <c r="AH553" s="10">
        <f t="shared" si="138"/>
        <v>0</v>
      </c>
      <c r="AI553" s="11" t="b">
        <f t="shared" si="139"/>
        <v>0</v>
      </c>
      <c r="AJ553" s="11">
        <f t="shared" si="140"/>
        <v>0</v>
      </c>
      <c r="AK553" s="11">
        <f t="shared" si="141"/>
        <v>0</v>
      </c>
      <c r="AL553" s="11">
        <f t="shared" si="142"/>
        <v>0</v>
      </c>
      <c r="AM553" s="11">
        <f t="shared" si="143"/>
        <v>0</v>
      </c>
    </row>
    <row r="554" spans="1:39" x14ac:dyDescent="0.25">
      <c r="A554" s="12">
        <v>44565</v>
      </c>
      <c r="B554">
        <v>2022</v>
      </c>
      <c r="C554" t="s">
        <v>121</v>
      </c>
      <c r="D554" t="s">
        <v>70</v>
      </c>
      <c r="E554" t="s">
        <v>4362</v>
      </c>
      <c r="F554" t="s">
        <v>4380</v>
      </c>
      <c r="G554" t="s">
        <v>4475</v>
      </c>
      <c r="H554" t="s">
        <v>4476</v>
      </c>
      <c r="I554" t="s">
        <v>4477</v>
      </c>
      <c r="J554" t="s">
        <v>4478</v>
      </c>
      <c r="K554" t="s">
        <v>47</v>
      </c>
      <c r="L554" t="s">
        <v>47</v>
      </c>
      <c r="M554" t="s">
        <v>47</v>
      </c>
      <c r="N554" t="s">
        <v>47</v>
      </c>
      <c r="O554" t="s">
        <v>47</v>
      </c>
      <c r="P554" t="s">
        <v>47</v>
      </c>
      <c r="Q554" t="s">
        <v>4479</v>
      </c>
      <c r="R554" t="s">
        <v>4480</v>
      </c>
      <c r="S554" s="28">
        <v>0.64198113363796605</v>
      </c>
      <c r="T554" s="28">
        <v>0.35801886636203401</v>
      </c>
      <c r="U554">
        <v>104</v>
      </c>
      <c r="V554">
        <v>94</v>
      </c>
      <c r="W554">
        <v>19</v>
      </c>
      <c r="X554" t="s">
        <v>1653</v>
      </c>
      <c r="Y554" t="s">
        <v>1433</v>
      </c>
      <c r="Z554" s="7" t="b">
        <f t="shared" si="132"/>
        <v>1</v>
      </c>
      <c r="AA554" s="8" t="b">
        <f t="shared" si="130"/>
        <v>1</v>
      </c>
      <c r="AB554" s="9" t="b">
        <f t="shared" si="131"/>
        <v>0</v>
      </c>
      <c r="AC554" s="10" t="b">
        <f t="shared" si="133"/>
        <v>1</v>
      </c>
      <c r="AD554" s="10" t="b">
        <f t="shared" si="134"/>
        <v>1</v>
      </c>
      <c r="AE554" s="10">
        <f t="shared" si="135"/>
        <v>1</v>
      </c>
      <c r="AF554" s="10">
        <f t="shared" si="136"/>
        <v>1</v>
      </c>
      <c r="AG554" s="10">
        <f t="shared" si="137"/>
        <v>1</v>
      </c>
      <c r="AH554" s="10">
        <f t="shared" si="138"/>
        <v>1</v>
      </c>
      <c r="AI554" s="11">
        <f t="shared" si="139"/>
        <v>1</v>
      </c>
      <c r="AJ554" s="11" t="b">
        <f t="shared" si="140"/>
        <v>1</v>
      </c>
      <c r="AK554" s="11">
        <f t="shared" si="141"/>
        <v>1</v>
      </c>
      <c r="AL554" s="11">
        <f t="shared" si="142"/>
        <v>1</v>
      </c>
      <c r="AM554" s="11">
        <f t="shared" si="143"/>
        <v>1</v>
      </c>
    </row>
    <row r="555" spans="1:39" x14ac:dyDescent="0.25">
      <c r="A555" s="12">
        <v>44565</v>
      </c>
      <c r="B555">
        <v>2022</v>
      </c>
      <c r="C555" t="s">
        <v>91</v>
      </c>
      <c r="D555" t="s">
        <v>160</v>
      </c>
      <c r="E555" t="s">
        <v>4428</v>
      </c>
      <c r="F555" t="s">
        <v>4387</v>
      </c>
      <c r="G555" t="s">
        <v>4481</v>
      </c>
      <c r="H555" t="s">
        <v>4482</v>
      </c>
      <c r="I555" t="s">
        <v>4483</v>
      </c>
      <c r="J555" t="s">
        <v>4484</v>
      </c>
      <c r="K555" t="s">
        <v>47</v>
      </c>
      <c r="L555" t="s">
        <v>47</v>
      </c>
      <c r="M555" t="s">
        <v>47</v>
      </c>
      <c r="N555" t="s">
        <v>47</v>
      </c>
      <c r="O555" t="s">
        <v>47</v>
      </c>
      <c r="P555" t="s">
        <v>47</v>
      </c>
      <c r="Q555" t="s">
        <v>4485</v>
      </c>
      <c r="R555" t="s">
        <v>4486</v>
      </c>
      <c r="S555" s="28">
        <v>0.36291523040482698</v>
      </c>
      <c r="T555" s="28">
        <v>0.63708476959517302</v>
      </c>
      <c r="U555">
        <v>110</v>
      </c>
      <c r="V555">
        <v>123</v>
      </c>
      <c r="W555">
        <v>35</v>
      </c>
      <c r="X555" t="s">
        <v>1226</v>
      </c>
      <c r="Y555" t="s">
        <v>1197</v>
      </c>
      <c r="Z555" s="7" t="b">
        <f t="shared" si="132"/>
        <v>0</v>
      </c>
      <c r="AA555" s="8" t="b">
        <f t="shared" si="130"/>
        <v>0</v>
      </c>
      <c r="AB555" s="9" t="b">
        <f t="shared" si="131"/>
        <v>1</v>
      </c>
      <c r="AC555" s="10" t="b">
        <f t="shared" si="133"/>
        <v>1</v>
      </c>
      <c r="AD555" s="10" t="b">
        <f t="shared" si="134"/>
        <v>1</v>
      </c>
      <c r="AE555" s="10">
        <f t="shared" si="135"/>
        <v>1</v>
      </c>
      <c r="AF555" s="10">
        <f t="shared" si="136"/>
        <v>1</v>
      </c>
      <c r="AG555" s="10">
        <f t="shared" si="137"/>
        <v>1</v>
      </c>
      <c r="AH555" s="10">
        <f t="shared" si="138"/>
        <v>1</v>
      </c>
      <c r="AI555" s="11">
        <f t="shared" si="139"/>
        <v>1</v>
      </c>
      <c r="AJ555" s="11" t="b">
        <f t="shared" si="140"/>
        <v>1</v>
      </c>
      <c r="AK555" s="11">
        <f t="shared" si="141"/>
        <v>1</v>
      </c>
      <c r="AL555" s="11">
        <f t="shared" si="142"/>
        <v>1</v>
      </c>
      <c r="AM555" s="11">
        <f t="shared" si="143"/>
        <v>1</v>
      </c>
    </row>
    <row r="556" spans="1:39" x14ac:dyDescent="0.25">
      <c r="A556" s="12">
        <v>44565</v>
      </c>
      <c r="B556">
        <v>2022</v>
      </c>
      <c r="C556" t="s">
        <v>51</v>
      </c>
      <c r="D556" t="s">
        <v>170</v>
      </c>
      <c r="E556" t="s">
        <v>4398</v>
      </c>
      <c r="F556" t="s">
        <v>4367</v>
      </c>
      <c r="G556" t="s">
        <v>4487</v>
      </c>
      <c r="H556" t="s">
        <v>4488</v>
      </c>
      <c r="I556" t="s">
        <v>4489</v>
      </c>
      <c r="J556" t="s">
        <v>4490</v>
      </c>
      <c r="K556" t="s">
        <v>47</v>
      </c>
      <c r="L556" t="s">
        <v>47</v>
      </c>
      <c r="M556" t="s">
        <v>47</v>
      </c>
      <c r="N556" t="s">
        <v>47</v>
      </c>
      <c r="O556" t="s">
        <v>47</v>
      </c>
      <c r="P556" t="s">
        <v>47</v>
      </c>
      <c r="Q556" t="s">
        <v>4491</v>
      </c>
      <c r="R556" t="s">
        <v>4492</v>
      </c>
      <c r="S556" s="28">
        <v>0.65361562476186197</v>
      </c>
      <c r="T556" s="28">
        <v>0.34638437523813798</v>
      </c>
      <c r="U556">
        <v>122</v>
      </c>
      <c r="V556">
        <v>114</v>
      </c>
      <c r="W556">
        <v>22</v>
      </c>
      <c r="X556" t="s">
        <v>1234</v>
      </c>
      <c r="Y556" t="s">
        <v>1646</v>
      </c>
      <c r="Z556" s="7" t="b">
        <f t="shared" si="132"/>
        <v>1</v>
      </c>
      <c r="AA556" s="8" t="b">
        <f t="shared" si="130"/>
        <v>1</v>
      </c>
      <c r="AB556" s="9" t="b">
        <f t="shared" si="131"/>
        <v>0</v>
      </c>
      <c r="AC556" s="10" t="b">
        <f t="shared" si="133"/>
        <v>1</v>
      </c>
      <c r="AD556" s="10" t="b">
        <f t="shared" si="134"/>
        <v>1</v>
      </c>
      <c r="AE556" s="10" t="b">
        <f t="shared" si="135"/>
        <v>1</v>
      </c>
      <c r="AF556" s="10">
        <f t="shared" si="136"/>
        <v>1</v>
      </c>
      <c r="AG556" s="10">
        <f t="shared" si="137"/>
        <v>1</v>
      </c>
      <c r="AH556" s="10">
        <f t="shared" si="138"/>
        <v>1</v>
      </c>
      <c r="AI556" s="11">
        <f t="shared" si="139"/>
        <v>1</v>
      </c>
      <c r="AJ556" s="11">
        <f t="shared" si="140"/>
        <v>1</v>
      </c>
      <c r="AK556" s="11" t="b">
        <f t="shared" si="141"/>
        <v>1</v>
      </c>
      <c r="AL556" s="11">
        <f t="shared" si="142"/>
        <v>1</v>
      </c>
      <c r="AM556" s="11">
        <f t="shared" si="143"/>
        <v>1</v>
      </c>
    </row>
    <row r="557" spans="1:39" x14ac:dyDescent="0.25">
      <c r="A557" s="12">
        <v>44566</v>
      </c>
      <c r="B557">
        <v>2022</v>
      </c>
      <c r="C557" t="s">
        <v>61</v>
      </c>
      <c r="D557" t="s">
        <v>40</v>
      </c>
      <c r="E557" t="s">
        <v>4423</v>
      </c>
      <c r="F557" t="s">
        <v>4410</v>
      </c>
      <c r="G557" t="s">
        <v>4493</v>
      </c>
      <c r="H557" t="s">
        <v>4494</v>
      </c>
      <c r="I557" t="s">
        <v>4495</v>
      </c>
      <c r="J557" t="s">
        <v>4496</v>
      </c>
      <c r="K557" t="s">
        <v>47</v>
      </c>
      <c r="L557" t="s">
        <v>47</v>
      </c>
      <c r="M557" t="s">
        <v>47</v>
      </c>
      <c r="N557" t="s">
        <v>47</v>
      </c>
      <c r="O557" t="s">
        <v>47</v>
      </c>
      <c r="P557" t="s">
        <v>47</v>
      </c>
      <c r="Q557" t="s">
        <v>4497</v>
      </c>
      <c r="R557" t="s">
        <v>4498</v>
      </c>
      <c r="S557" s="28">
        <v>0.251871854530416</v>
      </c>
      <c r="T557" s="28">
        <v>0.74812814546958395</v>
      </c>
      <c r="U557">
        <v>106</v>
      </c>
      <c r="V557">
        <v>116</v>
      </c>
      <c r="W557">
        <v>25</v>
      </c>
      <c r="X557" t="s">
        <v>1453</v>
      </c>
      <c r="Y557" t="s">
        <v>1064</v>
      </c>
      <c r="Z557" s="7" t="b">
        <f t="shared" si="132"/>
        <v>0</v>
      </c>
      <c r="AA557" s="8" t="b">
        <f t="shared" si="130"/>
        <v>0</v>
      </c>
      <c r="AB557" s="9" t="b">
        <f t="shared" si="131"/>
        <v>1</v>
      </c>
      <c r="AC557" s="10" t="b">
        <f t="shared" si="133"/>
        <v>1</v>
      </c>
      <c r="AD557" s="10" t="b">
        <f t="shared" si="134"/>
        <v>1</v>
      </c>
      <c r="AE557" s="10" t="b">
        <f t="shared" si="135"/>
        <v>1</v>
      </c>
      <c r="AF557" s="10" t="b">
        <f t="shared" si="136"/>
        <v>1</v>
      </c>
      <c r="AG557" s="10">
        <f t="shared" si="137"/>
        <v>1</v>
      </c>
      <c r="AH557" s="10">
        <f t="shared" si="138"/>
        <v>1</v>
      </c>
      <c r="AI557" s="11">
        <f t="shared" si="139"/>
        <v>1</v>
      </c>
      <c r="AJ557" s="11">
        <f t="shared" si="140"/>
        <v>1</v>
      </c>
      <c r="AK557" s="11">
        <f t="shared" si="141"/>
        <v>1</v>
      </c>
      <c r="AL557" s="11" t="b">
        <f t="shared" si="142"/>
        <v>1</v>
      </c>
      <c r="AM557" s="11">
        <f t="shared" si="143"/>
        <v>1</v>
      </c>
    </row>
    <row r="558" spans="1:39" x14ac:dyDescent="0.25">
      <c r="A558" s="12">
        <v>44566</v>
      </c>
      <c r="B558">
        <v>2022</v>
      </c>
      <c r="C558" t="s">
        <v>141</v>
      </c>
      <c r="D558" t="s">
        <v>60</v>
      </c>
      <c r="E558" t="s">
        <v>4405</v>
      </c>
      <c r="F558" t="s">
        <v>4435</v>
      </c>
      <c r="G558" t="s">
        <v>4499</v>
      </c>
      <c r="H558" t="s">
        <v>4500</v>
      </c>
      <c r="I558" t="s">
        <v>4501</v>
      </c>
      <c r="J558" t="s">
        <v>4502</v>
      </c>
      <c r="K558" t="s">
        <v>47</v>
      </c>
      <c r="L558" t="s">
        <v>47</v>
      </c>
      <c r="M558" t="s">
        <v>47</v>
      </c>
      <c r="N558" t="s">
        <v>47</v>
      </c>
      <c r="O558" t="s">
        <v>47</v>
      </c>
      <c r="P558" t="s">
        <v>47</v>
      </c>
      <c r="Q558" t="s">
        <v>4503</v>
      </c>
      <c r="R558" t="s">
        <v>4504</v>
      </c>
      <c r="S558" s="28">
        <v>0.88974826088065495</v>
      </c>
      <c r="T558" s="28">
        <v>0.11025173911934499</v>
      </c>
      <c r="U558">
        <v>140</v>
      </c>
      <c r="V558">
        <v>111</v>
      </c>
      <c r="W558">
        <v>4</v>
      </c>
      <c r="X558" t="s">
        <v>1152</v>
      </c>
      <c r="Y558" t="s">
        <v>1152</v>
      </c>
      <c r="Z558" s="7" t="b">
        <f t="shared" si="132"/>
        <v>1</v>
      </c>
      <c r="AA558" s="8" t="b">
        <f t="shared" si="130"/>
        <v>1</v>
      </c>
      <c r="AB558" s="9" t="b">
        <f t="shared" si="131"/>
        <v>0</v>
      </c>
      <c r="AC558" s="10" t="b">
        <f t="shared" si="133"/>
        <v>1</v>
      </c>
      <c r="AD558" s="10" t="b">
        <f t="shared" si="134"/>
        <v>1</v>
      </c>
      <c r="AE558" s="10" t="b">
        <f t="shared" si="135"/>
        <v>1</v>
      </c>
      <c r="AF558" s="10" t="b">
        <f t="shared" si="136"/>
        <v>1</v>
      </c>
      <c r="AG558" s="10" t="b">
        <f t="shared" si="137"/>
        <v>1</v>
      </c>
      <c r="AH558" s="10" t="b">
        <f t="shared" si="138"/>
        <v>1</v>
      </c>
      <c r="AI558" s="11">
        <f t="shared" si="139"/>
        <v>1</v>
      </c>
      <c r="AJ558" s="11">
        <f t="shared" si="140"/>
        <v>1</v>
      </c>
      <c r="AK558" s="11">
        <f t="shared" si="141"/>
        <v>1</v>
      </c>
      <c r="AL558" s="11">
        <f t="shared" si="142"/>
        <v>1</v>
      </c>
      <c r="AM558" s="11">
        <f t="shared" si="143"/>
        <v>1</v>
      </c>
    </row>
    <row r="559" spans="1:39" x14ac:dyDescent="0.25">
      <c r="A559" s="12">
        <v>44566</v>
      </c>
      <c r="B559">
        <v>2022</v>
      </c>
      <c r="C559" t="s">
        <v>71</v>
      </c>
      <c r="D559" t="s">
        <v>101</v>
      </c>
      <c r="E559" t="s">
        <v>4404</v>
      </c>
      <c r="F559" t="s">
        <v>4411</v>
      </c>
      <c r="G559" t="s">
        <v>4505</v>
      </c>
      <c r="H559" t="s">
        <v>4506</v>
      </c>
      <c r="I559" t="s">
        <v>4507</v>
      </c>
      <c r="J559" t="s">
        <v>4508</v>
      </c>
      <c r="K559" t="s">
        <v>47</v>
      </c>
      <c r="L559" t="s">
        <v>47</v>
      </c>
      <c r="M559" t="s">
        <v>47</v>
      </c>
      <c r="N559" t="s">
        <v>47</v>
      </c>
      <c r="O559" t="s">
        <v>47</v>
      </c>
      <c r="P559" t="s">
        <v>47</v>
      </c>
      <c r="Q559" t="s">
        <v>4509</v>
      </c>
      <c r="R559" t="s">
        <v>4510</v>
      </c>
      <c r="S559" s="28">
        <v>0.78613086545161504</v>
      </c>
      <c r="T559" s="28">
        <v>0.21386913454838499</v>
      </c>
      <c r="U559">
        <v>111</v>
      </c>
      <c r="V559">
        <v>114</v>
      </c>
      <c r="W559">
        <v>12</v>
      </c>
      <c r="X559" t="s">
        <v>1132</v>
      </c>
      <c r="Y559" t="s">
        <v>1500</v>
      </c>
      <c r="Z559" s="7" t="b">
        <f t="shared" si="132"/>
        <v>0</v>
      </c>
      <c r="AA559" s="8" t="b">
        <f t="shared" si="130"/>
        <v>1</v>
      </c>
      <c r="AB559" s="9" t="b">
        <f t="shared" si="131"/>
        <v>0</v>
      </c>
      <c r="AC559" s="10" t="b">
        <f t="shared" si="133"/>
        <v>0</v>
      </c>
      <c r="AD559" s="10" t="b">
        <f t="shared" si="134"/>
        <v>0</v>
      </c>
      <c r="AE559" s="10" t="b">
        <f t="shared" si="135"/>
        <v>0</v>
      </c>
      <c r="AF559" s="10" t="b">
        <f t="shared" si="136"/>
        <v>0</v>
      </c>
      <c r="AG559" s="10" t="b">
        <f t="shared" si="137"/>
        <v>0</v>
      </c>
      <c r="AH559" s="10">
        <f t="shared" si="138"/>
        <v>0</v>
      </c>
      <c r="AI559" s="11">
        <f t="shared" si="139"/>
        <v>0</v>
      </c>
      <c r="AJ559" s="11">
        <f t="shared" si="140"/>
        <v>0</v>
      </c>
      <c r="AK559" s="11">
        <f t="shared" si="141"/>
        <v>0</v>
      </c>
      <c r="AL559" s="11">
        <f t="shared" si="142"/>
        <v>0</v>
      </c>
      <c r="AM559" s="11" t="b">
        <f t="shared" si="143"/>
        <v>0</v>
      </c>
    </row>
    <row r="560" spans="1:39" x14ac:dyDescent="0.25">
      <c r="A560" s="12">
        <v>44566</v>
      </c>
      <c r="B560">
        <v>2022</v>
      </c>
      <c r="C560" t="s">
        <v>70</v>
      </c>
      <c r="D560" t="s">
        <v>90</v>
      </c>
      <c r="E560" t="s">
        <v>4478</v>
      </c>
      <c r="F560" t="s">
        <v>4416</v>
      </c>
      <c r="G560" t="s">
        <v>4511</v>
      </c>
      <c r="H560" t="s">
        <v>4512</v>
      </c>
      <c r="I560" t="s">
        <v>4513</v>
      </c>
      <c r="J560" t="s">
        <v>4514</v>
      </c>
      <c r="K560" t="s">
        <v>47</v>
      </c>
      <c r="L560" t="s">
        <v>47</v>
      </c>
      <c r="M560" t="s">
        <v>47</v>
      </c>
      <c r="N560" t="s">
        <v>47</v>
      </c>
      <c r="O560" t="s">
        <v>47</v>
      </c>
      <c r="P560" t="s">
        <v>47</v>
      </c>
      <c r="Q560" t="s">
        <v>4515</v>
      </c>
      <c r="R560" t="s">
        <v>4516</v>
      </c>
      <c r="S560" s="28">
        <v>0.29875508527875699</v>
      </c>
      <c r="T560" s="28">
        <v>0.70124491472124295</v>
      </c>
      <c r="U560">
        <v>121</v>
      </c>
      <c r="V560">
        <v>129</v>
      </c>
      <c r="W560">
        <v>69</v>
      </c>
      <c r="X560" t="s">
        <v>1064</v>
      </c>
      <c r="Y560" t="s">
        <v>1206</v>
      </c>
      <c r="Z560" s="7" t="b">
        <f t="shared" si="132"/>
        <v>0</v>
      </c>
      <c r="AA560" s="8" t="b">
        <f t="shared" si="130"/>
        <v>0</v>
      </c>
      <c r="AB560" s="9" t="b">
        <f t="shared" si="131"/>
        <v>1</v>
      </c>
      <c r="AC560" s="10" t="b">
        <f t="shared" si="133"/>
        <v>1</v>
      </c>
      <c r="AD560" s="10" t="b">
        <f t="shared" si="134"/>
        <v>1</v>
      </c>
      <c r="AE560" s="10" t="b">
        <f t="shared" si="135"/>
        <v>1</v>
      </c>
      <c r="AF560" s="10" t="b">
        <f t="shared" si="136"/>
        <v>1</v>
      </c>
      <c r="AG560" s="10">
        <f t="shared" si="137"/>
        <v>1</v>
      </c>
      <c r="AH560" s="10">
        <f t="shared" si="138"/>
        <v>1</v>
      </c>
      <c r="AI560" s="11">
        <f t="shared" si="139"/>
        <v>1</v>
      </c>
      <c r="AJ560" s="11">
        <f t="shared" si="140"/>
        <v>1</v>
      </c>
      <c r="AK560" s="11">
        <f t="shared" si="141"/>
        <v>1</v>
      </c>
      <c r="AL560" s="11" t="b">
        <f t="shared" si="142"/>
        <v>1</v>
      </c>
      <c r="AM560" s="11">
        <f t="shared" si="143"/>
        <v>1</v>
      </c>
    </row>
    <row r="561" spans="1:39" x14ac:dyDescent="0.25">
      <c r="A561" s="12">
        <v>44566</v>
      </c>
      <c r="B561">
        <v>2022</v>
      </c>
      <c r="C561" t="s">
        <v>161</v>
      </c>
      <c r="D561" t="s">
        <v>50</v>
      </c>
      <c r="E561" t="s">
        <v>4440</v>
      </c>
      <c r="F561" t="s">
        <v>4446</v>
      </c>
      <c r="G561" t="s">
        <v>4517</v>
      </c>
      <c r="H561" t="s">
        <v>4518</v>
      </c>
      <c r="I561" t="s">
        <v>4519</v>
      </c>
      <c r="J561" t="s">
        <v>4520</v>
      </c>
      <c r="K561" t="s">
        <v>47</v>
      </c>
      <c r="L561" t="s">
        <v>47</v>
      </c>
      <c r="M561" t="s">
        <v>47</v>
      </c>
      <c r="N561" t="s">
        <v>47</v>
      </c>
      <c r="O561" t="s">
        <v>47</v>
      </c>
      <c r="P561" t="s">
        <v>47</v>
      </c>
      <c r="Q561" t="s">
        <v>4521</v>
      </c>
      <c r="R561" t="s">
        <v>4522</v>
      </c>
      <c r="S561" s="28">
        <v>0.53860704820500505</v>
      </c>
      <c r="T561" s="28">
        <v>0.46139295179499501</v>
      </c>
      <c r="U561">
        <v>99</v>
      </c>
      <c r="V561">
        <v>82</v>
      </c>
      <c r="W561">
        <v>85</v>
      </c>
      <c r="X561" t="s">
        <v>1132</v>
      </c>
      <c r="Y561" t="s">
        <v>1198</v>
      </c>
      <c r="Z561" s="7" t="b">
        <f t="shared" si="132"/>
        <v>1</v>
      </c>
      <c r="AA561" s="8" t="b">
        <f t="shared" si="130"/>
        <v>1</v>
      </c>
      <c r="AB561" s="9" t="b">
        <f t="shared" si="131"/>
        <v>0</v>
      </c>
      <c r="AC561" s="10" t="b">
        <f t="shared" si="133"/>
        <v>1</v>
      </c>
      <c r="AD561" s="10">
        <f t="shared" si="134"/>
        <v>1</v>
      </c>
      <c r="AE561" s="10">
        <f t="shared" si="135"/>
        <v>1</v>
      </c>
      <c r="AF561" s="10">
        <f t="shared" si="136"/>
        <v>1</v>
      </c>
      <c r="AG561" s="10">
        <f t="shared" si="137"/>
        <v>1</v>
      </c>
      <c r="AH561" s="10">
        <f t="shared" si="138"/>
        <v>1</v>
      </c>
      <c r="AI561" s="11" t="b">
        <f t="shared" si="139"/>
        <v>1</v>
      </c>
      <c r="AJ561" s="11">
        <f t="shared" si="140"/>
        <v>1</v>
      </c>
      <c r="AK561" s="11">
        <f t="shared" si="141"/>
        <v>1</v>
      </c>
      <c r="AL561" s="11">
        <f t="shared" si="142"/>
        <v>1</v>
      </c>
      <c r="AM561" s="11">
        <f t="shared" si="143"/>
        <v>1</v>
      </c>
    </row>
    <row r="562" spans="1:39" x14ac:dyDescent="0.25">
      <c r="A562" s="12">
        <v>44566</v>
      </c>
      <c r="B562">
        <v>2022</v>
      </c>
      <c r="C562" t="s">
        <v>39</v>
      </c>
      <c r="D562" t="s">
        <v>140</v>
      </c>
      <c r="E562" t="s">
        <v>4373</v>
      </c>
      <c r="F562" t="s">
        <v>4466</v>
      </c>
      <c r="G562" t="s">
        <v>4523</v>
      </c>
      <c r="H562" t="s">
        <v>4524</v>
      </c>
      <c r="I562" t="s">
        <v>4525</v>
      </c>
      <c r="J562" t="s">
        <v>4526</v>
      </c>
      <c r="K562" t="s">
        <v>47</v>
      </c>
      <c r="L562" t="s">
        <v>47</v>
      </c>
      <c r="M562" t="s">
        <v>47</v>
      </c>
      <c r="N562" t="s">
        <v>47</v>
      </c>
      <c r="O562" t="s">
        <v>47</v>
      </c>
      <c r="P562" t="s">
        <v>47</v>
      </c>
      <c r="Q562" t="s">
        <v>4527</v>
      </c>
      <c r="R562" t="s">
        <v>4528</v>
      </c>
      <c r="S562" s="28">
        <v>0.79630568709161298</v>
      </c>
      <c r="T562" s="28">
        <v>0.20369431290838699</v>
      </c>
      <c r="U562">
        <v>97</v>
      </c>
      <c r="V562">
        <v>99</v>
      </c>
      <c r="W562">
        <v>72</v>
      </c>
      <c r="X562" t="s">
        <v>1095</v>
      </c>
      <c r="Y562" t="s">
        <v>1294</v>
      </c>
      <c r="Z562" s="7" t="b">
        <f t="shared" si="132"/>
        <v>0</v>
      </c>
      <c r="AA562" s="8" t="b">
        <f t="shared" si="130"/>
        <v>1</v>
      </c>
      <c r="AB562" s="9" t="b">
        <f t="shared" si="131"/>
        <v>0</v>
      </c>
      <c r="AC562" s="10" t="b">
        <f t="shared" si="133"/>
        <v>0</v>
      </c>
      <c r="AD562" s="10" t="b">
        <f t="shared" si="134"/>
        <v>0</v>
      </c>
      <c r="AE562" s="10" t="b">
        <f t="shared" si="135"/>
        <v>0</v>
      </c>
      <c r="AF562" s="10" t="b">
        <f t="shared" si="136"/>
        <v>0</v>
      </c>
      <c r="AG562" s="10" t="b">
        <f t="shared" si="137"/>
        <v>0</v>
      </c>
      <c r="AH562" s="10">
        <f t="shared" si="138"/>
        <v>0</v>
      </c>
      <c r="AI562" s="11">
        <f t="shared" si="139"/>
        <v>0</v>
      </c>
      <c r="AJ562" s="11">
        <f t="shared" si="140"/>
        <v>0</v>
      </c>
      <c r="AK562" s="11">
        <f t="shared" si="141"/>
        <v>0</v>
      </c>
      <c r="AL562" s="11">
        <f t="shared" si="142"/>
        <v>0</v>
      </c>
      <c r="AM562" s="11" t="b">
        <f t="shared" si="143"/>
        <v>0</v>
      </c>
    </row>
    <row r="563" spans="1:39" x14ac:dyDescent="0.25">
      <c r="A563" s="12">
        <v>44566</v>
      </c>
      <c r="B563">
        <v>2022</v>
      </c>
      <c r="C563" t="s">
        <v>130</v>
      </c>
      <c r="D563" t="s">
        <v>131</v>
      </c>
      <c r="E563" t="s">
        <v>4459</v>
      </c>
      <c r="F563" t="s">
        <v>4392</v>
      </c>
      <c r="G563" t="s">
        <v>4529</v>
      </c>
      <c r="H563" t="s">
        <v>4530</v>
      </c>
      <c r="I563" t="s">
        <v>4531</v>
      </c>
      <c r="J563" t="s">
        <v>4532</v>
      </c>
      <c r="K563" t="s">
        <v>47</v>
      </c>
      <c r="L563" t="s">
        <v>47</v>
      </c>
      <c r="M563" t="s">
        <v>47</v>
      </c>
      <c r="N563" t="s">
        <v>47</v>
      </c>
      <c r="O563" t="s">
        <v>47</v>
      </c>
      <c r="P563" t="s">
        <v>47</v>
      </c>
      <c r="Q563" t="s">
        <v>4533</v>
      </c>
      <c r="R563" t="s">
        <v>4534</v>
      </c>
      <c r="S563" s="28">
        <v>0.86719935433830497</v>
      </c>
      <c r="T563" s="28">
        <v>0.132800645661695</v>
      </c>
      <c r="U563">
        <v>98</v>
      </c>
      <c r="V563">
        <v>90</v>
      </c>
      <c r="W563">
        <v>19</v>
      </c>
      <c r="X563" t="s">
        <v>1569</v>
      </c>
      <c r="Y563" t="s">
        <v>1226</v>
      </c>
      <c r="Z563" s="7" t="b">
        <f t="shared" si="132"/>
        <v>1</v>
      </c>
      <c r="AA563" s="8" t="b">
        <f t="shared" si="130"/>
        <v>1</v>
      </c>
      <c r="AB563" s="9" t="b">
        <f t="shared" si="131"/>
        <v>0</v>
      </c>
      <c r="AC563" s="10" t="b">
        <f t="shared" si="133"/>
        <v>1</v>
      </c>
      <c r="AD563" s="10" t="b">
        <f t="shared" si="134"/>
        <v>1</v>
      </c>
      <c r="AE563" s="10" t="b">
        <f t="shared" si="135"/>
        <v>1</v>
      </c>
      <c r="AF563" s="10" t="b">
        <f t="shared" si="136"/>
        <v>1</v>
      </c>
      <c r="AG563" s="10" t="b">
        <f t="shared" si="137"/>
        <v>1</v>
      </c>
      <c r="AH563" s="10" t="b">
        <f t="shared" si="138"/>
        <v>1</v>
      </c>
      <c r="AI563" s="11">
        <f t="shared" si="139"/>
        <v>1</v>
      </c>
      <c r="AJ563" s="11">
        <f t="shared" si="140"/>
        <v>1</v>
      </c>
      <c r="AK563" s="11">
        <f t="shared" si="141"/>
        <v>1</v>
      </c>
      <c r="AL563" s="11">
        <f t="shared" si="142"/>
        <v>1</v>
      </c>
      <c r="AM563" s="11">
        <f t="shared" si="143"/>
        <v>1</v>
      </c>
    </row>
    <row r="564" spans="1:39" x14ac:dyDescent="0.25">
      <c r="A564" s="12">
        <v>44566</v>
      </c>
      <c r="B564">
        <v>2022</v>
      </c>
      <c r="C564" t="s">
        <v>180</v>
      </c>
      <c r="D564" t="s">
        <v>80</v>
      </c>
      <c r="E564" t="s">
        <v>4434</v>
      </c>
      <c r="F564" t="s">
        <v>4465</v>
      </c>
      <c r="G564" t="s">
        <v>4535</v>
      </c>
      <c r="H564" t="s">
        <v>4536</v>
      </c>
      <c r="I564" t="s">
        <v>4537</v>
      </c>
      <c r="J564" t="s">
        <v>4538</v>
      </c>
      <c r="K564" t="s">
        <v>47</v>
      </c>
      <c r="L564" t="s">
        <v>47</v>
      </c>
      <c r="M564" t="s">
        <v>47</v>
      </c>
      <c r="N564" t="s">
        <v>47</v>
      </c>
      <c r="O564" t="s">
        <v>47</v>
      </c>
      <c r="P564" t="s">
        <v>47</v>
      </c>
      <c r="Q564" t="s">
        <v>4539</v>
      </c>
      <c r="R564" t="s">
        <v>4540</v>
      </c>
      <c r="S564" s="28">
        <v>0.77038340194858801</v>
      </c>
      <c r="T564" s="28">
        <v>0.22961659805141199</v>
      </c>
      <c r="U564">
        <v>111</v>
      </c>
      <c r="V564">
        <v>117</v>
      </c>
      <c r="W564">
        <v>86</v>
      </c>
      <c r="X564" t="s">
        <v>1525</v>
      </c>
      <c r="Y564" t="s">
        <v>1266</v>
      </c>
      <c r="Z564" s="7" t="b">
        <f t="shared" si="132"/>
        <v>0</v>
      </c>
      <c r="AA564" s="8" t="b">
        <f t="shared" si="130"/>
        <v>1</v>
      </c>
      <c r="AB564" s="9" t="b">
        <f t="shared" si="131"/>
        <v>0</v>
      </c>
      <c r="AC564" s="10" t="b">
        <f t="shared" si="133"/>
        <v>0</v>
      </c>
      <c r="AD564" s="10" t="b">
        <f t="shared" si="134"/>
        <v>0</v>
      </c>
      <c r="AE564" s="10" t="b">
        <f t="shared" si="135"/>
        <v>0</v>
      </c>
      <c r="AF564" s="10" t="b">
        <f t="shared" si="136"/>
        <v>0</v>
      </c>
      <c r="AG564" s="10" t="b">
        <f t="shared" si="137"/>
        <v>0</v>
      </c>
      <c r="AH564" s="10">
        <f t="shared" si="138"/>
        <v>0</v>
      </c>
      <c r="AI564" s="11">
        <f t="shared" si="139"/>
        <v>0</v>
      </c>
      <c r="AJ564" s="11">
        <f t="shared" si="140"/>
        <v>0</v>
      </c>
      <c r="AK564" s="11">
        <f t="shared" si="141"/>
        <v>0</v>
      </c>
      <c r="AL564" s="11">
        <f t="shared" si="142"/>
        <v>0</v>
      </c>
      <c r="AM564" s="11" t="b">
        <f t="shared" si="143"/>
        <v>0</v>
      </c>
    </row>
    <row r="565" spans="1:39" x14ac:dyDescent="0.25">
      <c r="A565" s="12">
        <v>44566</v>
      </c>
      <c r="B565">
        <v>2022</v>
      </c>
      <c r="C565" t="s">
        <v>151</v>
      </c>
      <c r="D565" t="s">
        <v>150</v>
      </c>
      <c r="E565" t="s">
        <v>4441</v>
      </c>
      <c r="F565" t="s">
        <v>4429</v>
      </c>
      <c r="G565" t="s">
        <v>4541</v>
      </c>
      <c r="H565" t="s">
        <v>4542</v>
      </c>
      <c r="I565" t="s">
        <v>4543</v>
      </c>
      <c r="J565" t="s">
        <v>4544</v>
      </c>
      <c r="K565" t="s">
        <v>47</v>
      </c>
      <c r="L565" t="s">
        <v>47</v>
      </c>
      <c r="M565" t="s">
        <v>47</v>
      </c>
      <c r="N565" t="s">
        <v>47</v>
      </c>
      <c r="O565" t="s">
        <v>47</v>
      </c>
      <c r="P565" t="s">
        <v>47</v>
      </c>
      <c r="Q565" t="s">
        <v>4545</v>
      </c>
      <c r="R565" t="s">
        <v>4546</v>
      </c>
      <c r="S565" s="28">
        <v>0.75920724061927203</v>
      </c>
      <c r="T565" s="28">
        <v>0.240792759380728</v>
      </c>
      <c r="U565">
        <v>109</v>
      </c>
      <c r="V565">
        <v>115</v>
      </c>
      <c r="W565">
        <v>56</v>
      </c>
      <c r="X565" t="s">
        <v>1132</v>
      </c>
      <c r="Y565" t="s">
        <v>1595</v>
      </c>
      <c r="Z565" s="7" t="b">
        <f t="shared" si="132"/>
        <v>0</v>
      </c>
      <c r="AA565" s="8" t="b">
        <f t="shared" si="130"/>
        <v>1</v>
      </c>
      <c r="AB565" s="9" t="b">
        <f t="shared" si="131"/>
        <v>0</v>
      </c>
      <c r="AC565" s="10" t="b">
        <f t="shared" si="133"/>
        <v>0</v>
      </c>
      <c r="AD565" s="10" t="b">
        <f t="shared" si="134"/>
        <v>0</v>
      </c>
      <c r="AE565" s="10" t="b">
        <f t="shared" si="135"/>
        <v>0</v>
      </c>
      <c r="AF565" s="10" t="b">
        <f t="shared" si="136"/>
        <v>0</v>
      </c>
      <c r="AG565" s="10" t="b">
        <f t="shared" si="137"/>
        <v>0</v>
      </c>
      <c r="AH565" s="10">
        <f t="shared" si="138"/>
        <v>0</v>
      </c>
      <c r="AI565" s="11">
        <f t="shared" si="139"/>
        <v>0</v>
      </c>
      <c r="AJ565" s="11">
        <f t="shared" si="140"/>
        <v>0</v>
      </c>
      <c r="AK565" s="11">
        <f t="shared" si="141"/>
        <v>0</v>
      </c>
      <c r="AL565" s="11">
        <f t="shared" si="142"/>
        <v>0</v>
      </c>
      <c r="AM565" s="11" t="b">
        <f t="shared" si="143"/>
        <v>0</v>
      </c>
    </row>
    <row r="566" spans="1:39" x14ac:dyDescent="0.25">
      <c r="A566" s="12">
        <v>44566</v>
      </c>
      <c r="B566">
        <v>2022</v>
      </c>
      <c r="C566" t="s">
        <v>170</v>
      </c>
      <c r="D566" t="s">
        <v>100</v>
      </c>
      <c r="E566" t="s">
        <v>4490</v>
      </c>
      <c r="F566" t="s">
        <v>4453</v>
      </c>
      <c r="G566" t="s">
        <v>4547</v>
      </c>
      <c r="H566" t="s">
        <v>4548</v>
      </c>
      <c r="I566" t="s">
        <v>4549</v>
      </c>
      <c r="J566" t="s">
        <v>4550</v>
      </c>
      <c r="K566" t="s">
        <v>47</v>
      </c>
      <c r="L566" t="s">
        <v>47</v>
      </c>
      <c r="M566" t="s">
        <v>47</v>
      </c>
      <c r="N566" t="s">
        <v>47</v>
      </c>
      <c r="O566" t="s">
        <v>47</v>
      </c>
      <c r="P566" t="s">
        <v>47</v>
      </c>
      <c r="Q566" t="s">
        <v>4551</v>
      </c>
      <c r="R566" t="s">
        <v>4552</v>
      </c>
      <c r="S566" s="28">
        <v>0.50851227329167104</v>
      </c>
      <c r="T566" s="28">
        <v>0.49148772670832902</v>
      </c>
      <c r="U566">
        <v>102</v>
      </c>
      <c r="V566">
        <v>108</v>
      </c>
      <c r="W566">
        <v>31</v>
      </c>
      <c r="X566" t="s">
        <v>1595</v>
      </c>
      <c r="Y566" t="s">
        <v>2054</v>
      </c>
      <c r="Z566" s="7" t="b">
        <f t="shared" si="132"/>
        <v>0</v>
      </c>
      <c r="AA566" s="8" t="b">
        <f t="shared" si="130"/>
        <v>1</v>
      </c>
      <c r="AB566" s="9" t="b">
        <f t="shared" si="131"/>
        <v>0</v>
      </c>
      <c r="AC566" s="10" t="b">
        <f t="shared" si="133"/>
        <v>0</v>
      </c>
      <c r="AD566" s="10">
        <f t="shared" si="134"/>
        <v>0</v>
      </c>
      <c r="AE566" s="10">
        <f t="shared" si="135"/>
        <v>0</v>
      </c>
      <c r="AF566" s="10">
        <f t="shared" si="136"/>
        <v>0</v>
      </c>
      <c r="AG566" s="10">
        <f t="shared" si="137"/>
        <v>0</v>
      </c>
      <c r="AH566" s="10">
        <f t="shared" si="138"/>
        <v>0</v>
      </c>
      <c r="AI566" s="11" t="b">
        <f t="shared" si="139"/>
        <v>0</v>
      </c>
      <c r="AJ566" s="11">
        <f t="shared" si="140"/>
        <v>0</v>
      </c>
      <c r="AK566" s="11">
        <f t="shared" si="141"/>
        <v>0</v>
      </c>
      <c r="AL566" s="11">
        <f t="shared" si="142"/>
        <v>0</v>
      </c>
      <c r="AM566" s="11">
        <f t="shared" si="143"/>
        <v>0</v>
      </c>
    </row>
    <row r="567" spans="1:39" x14ac:dyDescent="0.25">
      <c r="A567" s="12">
        <v>44566</v>
      </c>
      <c r="B567">
        <v>2022</v>
      </c>
      <c r="C567" t="s">
        <v>171</v>
      </c>
      <c r="D567" t="s">
        <v>110</v>
      </c>
      <c r="E567" t="s">
        <v>4452</v>
      </c>
      <c r="F567" t="s">
        <v>4447</v>
      </c>
      <c r="G567" t="s">
        <v>4553</v>
      </c>
      <c r="H567" t="s">
        <v>4554</v>
      </c>
      <c r="I567" t="s">
        <v>4555</v>
      </c>
      <c r="J567" t="s">
        <v>4556</v>
      </c>
      <c r="K567" t="s">
        <v>47</v>
      </c>
      <c r="L567" t="s">
        <v>47</v>
      </c>
      <c r="M567" t="s">
        <v>47</v>
      </c>
      <c r="N567" t="s">
        <v>47</v>
      </c>
      <c r="O567" t="s">
        <v>47</v>
      </c>
      <c r="P567" t="s">
        <v>47</v>
      </c>
      <c r="Q567" t="s">
        <v>4557</v>
      </c>
      <c r="R567" t="s">
        <v>4558</v>
      </c>
      <c r="S567" s="28">
        <v>0.53173425609975999</v>
      </c>
      <c r="T567" s="28">
        <v>0.46826574390024001</v>
      </c>
      <c r="U567">
        <v>109</v>
      </c>
      <c r="V567">
        <v>115</v>
      </c>
      <c r="W567">
        <v>18</v>
      </c>
      <c r="X567" t="s">
        <v>1234</v>
      </c>
      <c r="Y567" t="s">
        <v>1433</v>
      </c>
      <c r="Z567" s="7" t="b">
        <f t="shared" si="132"/>
        <v>0</v>
      </c>
      <c r="AA567" s="8" t="b">
        <f t="shared" si="130"/>
        <v>1</v>
      </c>
      <c r="AB567" s="9" t="b">
        <f t="shared" si="131"/>
        <v>0</v>
      </c>
      <c r="AC567" s="10" t="b">
        <f t="shared" si="133"/>
        <v>0</v>
      </c>
      <c r="AD567" s="10">
        <f t="shared" si="134"/>
        <v>0</v>
      </c>
      <c r="AE567" s="10">
        <f t="shared" si="135"/>
        <v>0</v>
      </c>
      <c r="AF567" s="10">
        <f t="shared" si="136"/>
        <v>0</v>
      </c>
      <c r="AG567" s="10">
        <f t="shared" si="137"/>
        <v>0</v>
      </c>
      <c r="AH567" s="10">
        <f t="shared" si="138"/>
        <v>0</v>
      </c>
      <c r="AI567" s="11" t="b">
        <f t="shared" si="139"/>
        <v>0</v>
      </c>
      <c r="AJ567" s="11">
        <f t="shared" si="140"/>
        <v>0</v>
      </c>
      <c r="AK567" s="11">
        <f t="shared" si="141"/>
        <v>0</v>
      </c>
      <c r="AL567" s="11">
        <f t="shared" si="142"/>
        <v>0</v>
      </c>
      <c r="AM567" s="11">
        <f t="shared" si="143"/>
        <v>0</v>
      </c>
    </row>
    <row r="568" spans="1:39" x14ac:dyDescent="0.25">
      <c r="A568" s="12">
        <v>44567</v>
      </c>
      <c r="B568">
        <v>2022</v>
      </c>
      <c r="C568" t="s">
        <v>121</v>
      </c>
      <c r="D568" t="s">
        <v>39</v>
      </c>
      <c r="E568" t="s">
        <v>4477</v>
      </c>
      <c r="F568" t="s">
        <v>4525</v>
      </c>
      <c r="G568" t="s">
        <v>4559</v>
      </c>
      <c r="H568" t="s">
        <v>4560</v>
      </c>
      <c r="I568" t="s">
        <v>4561</v>
      </c>
      <c r="J568" t="s">
        <v>4562</v>
      </c>
      <c r="K568" t="s">
        <v>47</v>
      </c>
      <c r="L568" t="s">
        <v>47</v>
      </c>
      <c r="M568" t="s">
        <v>47</v>
      </c>
      <c r="N568" t="s">
        <v>47</v>
      </c>
      <c r="O568" t="s">
        <v>47</v>
      </c>
      <c r="P568" t="s">
        <v>47</v>
      </c>
      <c r="Q568" t="s">
        <v>4563</v>
      </c>
      <c r="R568" t="s">
        <v>4564</v>
      </c>
      <c r="S568" s="28">
        <v>0.503993004985964</v>
      </c>
      <c r="T568" s="28">
        <v>0.496006995014036</v>
      </c>
      <c r="U568">
        <v>108</v>
      </c>
      <c r="V568">
        <v>105</v>
      </c>
      <c r="W568">
        <v>62</v>
      </c>
      <c r="X568" t="s">
        <v>1309</v>
      </c>
      <c r="Y568" t="s">
        <v>1213</v>
      </c>
      <c r="Z568" s="7" t="b">
        <f t="shared" si="132"/>
        <v>1</v>
      </c>
      <c r="AA568" s="8" t="b">
        <f t="shared" si="130"/>
        <v>1</v>
      </c>
      <c r="AB568" s="9" t="b">
        <f t="shared" si="131"/>
        <v>0</v>
      </c>
      <c r="AC568" s="10" t="b">
        <f t="shared" si="133"/>
        <v>1</v>
      </c>
      <c r="AD568" s="10">
        <f t="shared" si="134"/>
        <v>1</v>
      </c>
      <c r="AE568" s="10">
        <f t="shared" si="135"/>
        <v>1</v>
      </c>
      <c r="AF568" s="10">
        <f t="shared" si="136"/>
        <v>1</v>
      </c>
      <c r="AG568" s="10">
        <f t="shared" si="137"/>
        <v>1</v>
      </c>
      <c r="AH568" s="10">
        <f t="shared" si="138"/>
        <v>1</v>
      </c>
      <c r="AI568" s="11" t="b">
        <f t="shared" si="139"/>
        <v>1</v>
      </c>
      <c r="AJ568" s="11">
        <f t="shared" si="140"/>
        <v>1</v>
      </c>
      <c r="AK568" s="11">
        <f t="shared" si="141"/>
        <v>1</v>
      </c>
      <c r="AL568" s="11">
        <f t="shared" si="142"/>
        <v>1</v>
      </c>
      <c r="AM568" s="11">
        <f t="shared" si="143"/>
        <v>1</v>
      </c>
    </row>
    <row r="569" spans="1:39" x14ac:dyDescent="0.25">
      <c r="A569" s="12">
        <v>44567</v>
      </c>
      <c r="B569">
        <v>2022</v>
      </c>
      <c r="C569" t="s">
        <v>91</v>
      </c>
      <c r="D569" t="s">
        <v>50</v>
      </c>
      <c r="E569" t="s">
        <v>4483</v>
      </c>
      <c r="F569" t="s">
        <v>4520</v>
      </c>
      <c r="G569" t="s">
        <v>4565</v>
      </c>
      <c r="H569" t="s">
        <v>4566</v>
      </c>
      <c r="I569" t="s">
        <v>4567</v>
      </c>
      <c r="J569" t="s">
        <v>4568</v>
      </c>
      <c r="K569" t="s">
        <v>47</v>
      </c>
      <c r="L569" t="s">
        <v>47</v>
      </c>
      <c r="M569" t="s">
        <v>47</v>
      </c>
      <c r="N569" t="s">
        <v>47</v>
      </c>
      <c r="O569" t="s">
        <v>47</v>
      </c>
      <c r="P569" t="s">
        <v>47</v>
      </c>
      <c r="Q569" t="s">
        <v>4569</v>
      </c>
      <c r="R569" t="s">
        <v>4570</v>
      </c>
      <c r="S569" s="28">
        <v>0.493697580068306</v>
      </c>
      <c r="T569" s="28">
        <v>0.506302419931694</v>
      </c>
      <c r="U569">
        <v>101</v>
      </c>
      <c r="V569">
        <v>96</v>
      </c>
      <c r="W569">
        <v>59</v>
      </c>
      <c r="X569" t="s">
        <v>1142</v>
      </c>
      <c r="Y569" t="s">
        <v>1757</v>
      </c>
      <c r="Z569" s="7" t="b">
        <f t="shared" si="132"/>
        <v>1</v>
      </c>
      <c r="AA569" s="8" t="b">
        <f t="shared" si="130"/>
        <v>0</v>
      </c>
      <c r="AB569" s="9" t="b">
        <f t="shared" si="131"/>
        <v>1</v>
      </c>
      <c r="AC569" s="10" t="b">
        <f t="shared" si="133"/>
        <v>0</v>
      </c>
      <c r="AD569" s="10">
        <f t="shared" si="134"/>
        <v>0</v>
      </c>
      <c r="AE569" s="10">
        <f t="shared" si="135"/>
        <v>0</v>
      </c>
      <c r="AF569" s="10">
        <f t="shared" si="136"/>
        <v>0</v>
      </c>
      <c r="AG569" s="10">
        <f t="shared" si="137"/>
        <v>0</v>
      </c>
      <c r="AH569" s="10">
        <f t="shared" si="138"/>
        <v>0</v>
      </c>
      <c r="AI569" s="11" t="b">
        <f t="shared" si="139"/>
        <v>0</v>
      </c>
      <c r="AJ569" s="11">
        <f t="shared" si="140"/>
        <v>0</v>
      </c>
      <c r="AK569" s="11">
        <f t="shared" si="141"/>
        <v>0</v>
      </c>
      <c r="AL569" s="11">
        <f t="shared" si="142"/>
        <v>0</v>
      </c>
      <c r="AM569" s="11">
        <f t="shared" si="143"/>
        <v>0</v>
      </c>
    </row>
    <row r="570" spans="1:39" x14ac:dyDescent="0.25">
      <c r="A570" s="12">
        <v>44567</v>
      </c>
      <c r="B570">
        <v>2022</v>
      </c>
      <c r="C570" t="s">
        <v>120</v>
      </c>
      <c r="D570" t="s">
        <v>60</v>
      </c>
      <c r="E570" t="s">
        <v>4472</v>
      </c>
      <c r="F570" t="s">
        <v>4502</v>
      </c>
      <c r="G570" t="s">
        <v>4571</v>
      </c>
      <c r="H570" t="s">
        <v>4572</v>
      </c>
      <c r="I570" t="s">
        <v>4573</v>
      </c>
      <c r="J570" t="s">
        <v>4574</v>
      </c>
      <c r="K570" t="s">
        <v>47</v>
      </c>
      <c r="L570" t="s">
        <v>47</v>
      </c>
      <c r="M570" t="s">
        <v>47</v>
      </c>
      <c r="N570" t="s">
        <v>47</v>
      </c>
      <c r="O570" t="s">
        <v>47</v>
      </c>
      <c r="P570" t="s">
        <v>47</v>
      </c>
      <c r="Q570" t="s">
        <v>4575</v>
      </c>
      <c r="R570" t="s">
        <v>4576</v>
      </c>
      <c r="S570" s="28">
        <v>0.91448086450501798</v>
      </c>
      <c r="T570" s="28">
        <v>8.5519135494982093E-2</v>
      </c>
      <c r="U570">
        <v>118</v>
      </c>
      <c r="V570">
        <v>88</v>
      </c>
      <c r="W570">
        <v>15</v>
      </c>
      <c r="X570" t="s">
        <v>1162</v>
      </c>
      <c r="Y570" t="s">
        <v>1142</v>
      </c>
      <c r="Z570" s="7" t="b">
        <f t="shared" si="132"/>
        <v>1</v>
      </c>
      <c r="AA570" s="8" t="b">
        <f t="shared" si="130"/>
        <v>1</v>
      </c>
      <c r="AB570" s="9" t="b">
        <f t="shared" si="131"/>
        <v>0</v>
      </c>
      <c r="AC570" s="10" t="b">
        <f t="shared" si="133"/>
        <v>1</v>
      </c>
      <c r="AD570" s="10" t="b">
        <f t="shared" si="134"/>
        <v>1</v>
      </c>
      <c r="AE570" s="10" t="b">
        <f t="shared" si="135"/>
        <v>1</v>
      </c>
      <c r="AF570" s="10" t="b">
        <f t="shared" si="136"/>
        <v>1</v>
      </c>
      <c r="AG570" s="10" t="b">
        <f t="shared" si="137"/>
        <v>1</v>
      </c>
      <c r="AH570" s="10" t="b">
        <f t="shared" si="138"/>
        <v>1</v>
      </c>
      <c r="AI570" s="11">
        <f t="shared" si="139"/>
        <v>1</v>
      </c>
      <c r="AJ570" s="11">
        <f t="shared" si="140"/>
        <v>1</v>
      </c>
      <c r="AK570" s="11">
        <f t="shared" si="141"/>
        <v>1</v>
      </c>
      <c r="AL570" s="11">
        <f t="shared" si="142"/>
        <v>1</v>
      </c>
      <c r="AM570" s="11">
        <f t="shared" si="143"/>
        <v>1</v>
      </c>
    </row>
    <row r="571" spans="1:39" x14ac:dyDescent="0.25">
      <c r="A571" s="12">
        <v>44567</v>
      </c>
      <c r="B571">
        <v>2022</v>
      </c>
      <c r="C571" t="s">
        <v>160</v>
      </c>
      <c r="D571" t="s">
        <v>188</v>
      </c>
      <c r="E571" t="s">
        <v>4484</v>
      </c>
      <c r="F571" t="s">
        <v>4458</v>
      </c>
      <c r="G571" t="s">
        <v>4577</v>
      </c>
      <c r="H571" t="s">
        <v>4578</v>
      </c>
      <c r="I571" t="s">
        <v>4579</v>
      </c>
      <c r="J571" t="s">
        <v>4580</v>
      </c>
      <c r="K571" t="s">
        <v>47</v>
      </c>
      <c r="L571" t="s">
        <v>47</v>
      </c>
      <c r="M571" t="s">
        <v>47</v>
      </c>
      <c r="N571" t="s">
        <v>47</v>
      </c>
      <c r="O571" t="s">
        <v>47</v>
      </c>
      <c r="P571" t="s">
        <v>47</v>
      </c>
      <c r="Q571" t="s">
        <v>4581</v>
      </c>
      <c r="R571" t="s">
        <v>4582</v>
      </c>
      <c r="S571" s="28">
        <v>0.802520180731503</v>
      </c>
      <c r="T571" s="28">
        <v>0.197479819268497</v>
      </c>
      <c r="U571">
        <v>106</v>
      </c>
      <c r="V571">
        <v>89</v>
      </c>
      <c r="W571">
        <v>41</v>
      </c>
      <c r="X571" t="s">
        <v>1123</v>
      </c>
      <c r="Y571" t="s">
        <v>1478</v>
      </c>
      <c r="Z571" s="7" t="b">
        <f t="shared" si="132"/>
        <v>1</v>
      </c>
      <c r="AA571" s="8" t="b">
        <f t="shared" si="130"/>
        <v>1</v>
      </c>
      <c r="AB571" s="9" t="b">
        <f t="shared" si="131"/>
        <v>0</v>
      </c>
      <c r="AC571" s="10" t="b">
        <f t="shared" si="133"/>
        <v>1</v>
      </c>
      <c r="AD571" s="10" t="b">
        <f t="shared" si="134"/>
        <v>1</v>
      </c>
      <c r="AE571" s="10" t="b">
        <f t="shared" si="135"/>
        <v>1</v>
      </c>
      <c r="AF571" s="10" t="b">
        <f t="shared" si="136"/>
        <v>1</v>
      </c>
      <c r="AG571" s="10" t="b">
        <f t="shared" si="137"/>
        <v>1</v>
      </c>
      <c r="AH571" s="10" t="b">
        <f t="shared" si="138"/>
        <v>1</v>
      </c>
      <c r="AI571" s="11">
        <f t="shared" si="139"/>
        <v>1</v>
      </c>
      <c r="AJ571" s="11">
        <f t="shared" si="140"/>
        <v>1</v>
      </c>
      <c r="AK571" s="11">
        <f t="shared" si="141"/>
        <v>1</v>
      </c>
      <c r="AL571" s="11">
        <f t="shared" si="142"/>
        <v>1</v>
      </c>
      <c r="AM571" s="11">
        <f t="shared" si="143"/>
        <v>1</v>
      </c>
    </row>
    <row r="572" spans="1:39" x14ac:dyDescent="0.25">
      <c r="A572" s="12">
        <v>44568</v>
      </c>
      <c r="B572">
        <v>2022</v>
      </c>
      <c r="C572" t="s">
        <v>40</v>
      </c>
      <c r="D572" t="s">
        <v>140</v>
      </c>
      <c r="E572" t="s">
        <v>4496</v>
      </c>
      <c r="F572" t="s">
        <v>4526</v>
      </c>
      <c r="G572" t="s">
        <v>4583</v>
      </c>
      <c r="H572" t="s">
        <v>4584</v>
      </c>
      <c r="I572" t="s">
        <v>4585</v>
      </c>
      <c r="J572" t="s">
        <v>4586</v>
      </c>
      <c r="K572" t="s">
        <v>47</v>
      </c>
      <c r="L572" t="s">
        <v>47</v>
      </c>
      <c r="M572" t="s">
        <v>47</v>
      </c>
      <c r="N572" t="s">
        <v>47</v>
      </c>
      <c r="O572" t="s">
        <v>47</v>
      </c>
      <c r="P572" t="s">
        <v>47</v>
      </c>
      <c r="Q572" t="s">
        <v>4587</v>
      </c>
      <c r="R572" t="s">
        <v>4588</v>
      </c>
      <c r="S572" s="28">
        <v>0.83628265367259402</v>
      </c>
      <c r="T572" s="28">
        <v>0.163717346327406</v>
      </c>
      <c r="U572">
        <v>119</v>
      </c>
      <c r="V572">
        <v>100</v>
      </c>
      <c r="W572">
        <v>34</v>
      </c>
      <c r="X572" t="s">
        <v>1153</v>
      </c>
      <c r="Y572" t="s">
        <v>1323</v>
      </c>
      <c r="Z572" s="7" t="b">
        <f t="shared" si="132"/>
        <v>1</v>
      </c>
      <c r="AA572" s="8" t="b">
        <f t="shared" si="130"/>
        <v>1</v>
      </c>
      <c r="AB572" s="9" t="b">
        <f t="shared" si="131"/>
        <v>0</v>
      </c>
      <c r="AC572" s="10" t="b">
        <f t="shared" si="133"/>
        <v>1</v>
      </c>
      <c r="AD572" s="10" t="b">
        <f t="shared" si="134"/>
        <v>1</v>
      </c>
      <c r="AE572" s="10" t="b">
        <f t="shared" si="135"/>
        <v>1</v>
      </c>
      <c r="AF572" s="10" t="b">
        <f t="shared" si="136"/>
        <v>1</v>
      </c>
      <c r="AG572" s="10" t="b">
        <f t="shared" si="137"/>
        <v>1</v>
      </c>
      <c r="AH572" s="10" t="b">
        <f t="shared" si="138"/>
        <v>1</v>
      </c>
      <c r="AI572" s="11">
        <f t="shared" si="139"/>
        <v>1</v>
      </c>
      <c r="AJ572" s="11">
        <f t="shared" si="140"/>
        <v>1</v>
      </c>
      <c r="AK572" s="11">
        <f t="shared" si="141"/>
        <v>1</v>
      </c>
      <c r="AL572" s="11">
        <f t="shared" si="142"/>
        <v>1</v>
      </c>
      <c r="AM572" s="11">
        <f t="shared" si="143"/>
        <v>1</v>
      </c>
    </row>
    <row r="573" spans="1:39" x14ac:dyDescent="0.25">
      <c r="A573" s="12">
        <v>44568</v>
      </c>
      <c r="B573">
        <v>2022</v>
      </c>
      <c r="C573" t="s">
        <v>90</v>
      </c>
      <c r="D573" t="s">
        <v>180</v>
      </c>
      <c r="E573" t="s">
        <v>4514</v>
      </c>
      <c r="F573" t="s">
        <v>4537</v>
      </c>
      <c r="G573" t="s">
        <v>4589</v>
      </c>
      <c r="H573" t="s">
        <v>4590</v>
      </c>
      <c r="I573" t="s">
        <v>4591</v>
      </c>
      <c r="J573" t="s">
        <v>4592</v>
      </c>
      <c r="K573" t="s">
        <v>47</v>
      </c>
      <c r="L573" t="s">
        <v>47</v>
      </c>
      <c r="M573" t="s">
        <v>47</v>
      </c>
      <c r="N573" t="s">
        <v>47</v>
      </c>
      <c r="O573" t="s">
        <v>47</v>
      </c>
      <c r="P573" t="s">
        <v>47</v>
      </c>
      <c r="Q573" t="s">
        <v>4593</v>
      </c>
      <c r="R573" t="s">
        <v>4594</v>
      </c>
      <c r="S573" s="28">
        <v>0.76415486892611195</v>
      </c>
      <c r="T573" s="28">
        <v>0.23584513107388799</v>
      </c>
      <c r="U573">
        <v>109</v>
      </c>
      <c r="V573">
        <v>121</v>
      </c>
      <c r="W573">
        <v>63</v>
      </c>
      <c r="X573" t="s">
        <v>1132</v>
      </c>
      <c r="Y573" t="s">
        <v>1234</v>
      </c>
      <c r="Z573" s="7" t="b">
        <f t="shared" si="132"/>
        <v>0</v>
      </c>
      <c r="AA573" s="8" t="b">
        <f t="shared" si="130"/>
        <v>1</v>
      </c>
      <c r="AB573" s="9" t="b">
        <f t="shared" si="131"/>
        <v>0</v>
      </c>
      <c r="AC573" s="10" t="b">
        <f t="shared" si="133"/>
        <v>0</v>
      </c>
      <c r="AD573" s="10" t="b">
        <f t="shared" si="134"/>
        <v>0</v>
      </c>
      <c r="AE573" s="10" t="b">
        <f t="shared" si="135"/>
        <v>0</v>
      </c>
      <c r="AF573" s="10" t="b">
        <f t="shared" si="136"/>
        <v>0</v>
      </c>
      <c r="AG573" s="10" t="b">
        <f t="shared" si="137"/>
        <v>0</v>
      </c>
      <c r="AH573" s="10">
        <f t="shared" si="138"/>
        <v>0</v>
      </c>
      <c r="AI573" s="11">
        <f t="shared" si="139"/>
        <v>0</v>
      </c>
      <c r="AJ573" s="11">
        <f t="shared" si="140"/>
        <v>0</v>
      </c>
      <c r="AK573" s="11">
        <f t="shared" si="141"/>
        <v>0</v>
      </c>
      <c r="AL573" s="11">
        <f t="shared" si="142"/>
        <v>0</v>
      </c>
      <c r="AM573" s="11" t="b">
        <f t="shared" si="143"/>
        <v>0</v>
      </c>
    </row>
    <row r="574" spans="1:39" x14ac:dyDescent="0.25">
      <c r="A574" s="12">
        <v>44568</v>
      </c>
      <c r="B574">
        <v>2022</v>
      </c>
      <c r="C574" t="s">
        <v>80</v>
      </c>
      <c r="D574" t="s">
        <v>150</v>
      </c>
      <c r="E574" t="s">
        <v>4538</v>
      </c>
      <c r="F574" t="s">
        <v>4544</v>
      </c>
      <c r="G574" t="s">
        <v>4595</v>
      </c>
      <c r="H574" t="s">
        <v>4596</v>
      </c>
      <c r="I574" t="s">
        <v>4597</v>
      </c>
      <c r="J574" t="s">
        <v>4598</v>
      </c>
      <c r="K574" t="s">
        <v>47</v>
      </c>
      <c r="L574" t="s">
        <v>47</v>
      </c>
      <c r="M574" t="s">
        <v>47</v>
      </c>
      <c r="N574" t="s">
        <v>47</v>
      </c>
      <c r="O574" t="s">
        <v>47</v>
      </c>
      <c r="P574" t="s">
        <v>47</v>
      </c>
      <c r="Q574" t="s">
        <v>4599</v>
      </c>
      <c r="R574" t="s">
        <v>4600</v>
      </c>
      <c r="S574" s="28">
        <v>0.80736431544839204</v>
      </c>
      <c r="T574" s="28">
        <v>0.19263568455160801</v>
      </c>
      <c r="U574">
        <v>122</v>
      </c>
      <c r="V574">
        <v>108</v>
      </c>
      <c r="W574">
        <v>49</v>
      </c>
      <c r="X574" t="s">
        <v>1714</v>
      </c>
      <c r="Y574" t="s">
        <v>1595</v>
      </c>
      <c r="Z574" s="7" t="b">
        <f t="shared" si="132"/>
        <v>1</v>
      </c>
      <c r="AA574" s="8" t="b">
        <f t="shared" si="130"/>
        <v>1</v>
      </c>
      <c r="AB574" s="9" t="b">
        <f t="shared" si="131"/>
        <v>0</v>
      </c>
      <c r="AC574" s="10" t="b">
        <f t="shared" si="133"/>
        <v>1</v>
      </c>
      <c r="AD574" s="10" t="b">
        <f t="shared" si="134"/>
        <v>1</v>
      </c>
      <c r="AE574" s="10" t="b">
        <f t="shared" si="135"/>
        <v>1</v>
      </c>
      <c r="AF574" s="10" t="b">
        <f t="shared" si="136"/>
        <v>1</v>
      </c>
      <c r="AG574" s="10" t="b">
        <f t="shared" si="137"/>
        <v>1</v>
      </c>
      <c r="AH574" s="10" t="b">
        <f t="shared" si="138"/>
        <v>1</v>
      </c>
      <c r="AI574" s="11">
        <f t="shared" si="139"/>
        <v>1</v>
      </c>
      <c r="AJ574" s="11">
        <f t="shared" si="140"/>
        <v>1</v>
      </c>
      <c r="AK574" s="11">
        <f t="shared" si="141"/>
        <v>1</v>
      </c>
      <c r="AL574" s="11">
        <f t="shared" si="142"/>
        <v>1</v>
      </c>
      <c r="AM574" s="11">
        <f t="shared" si="143"/>
        <v>1</v>
      </c>
    </row>
    <row r="575" spans="1:39" x14ac:dyDescent="0.25">
      <c r="A575" s="12">
        <v>44568</v>
      </c>
      <c r="B575">
        <v>2022</v>
      </c>
      <c r="C575" t="s">
        <v>101</v>
      </c>
      <c r="D575" t="s">
        <v>161</v>
      </c>
      <c r="E575" t="s">
        <v>4508</v>
      </c>
      <c r="F575" t="s">
        <v>4519</v>
      </c>
      <c r="G575" t="s">
        <v>4601</v>
      </c>
      <c r="H575" t="s">
        <v>4602</v>
      </c>
      <c r="I575" t="s">
        <v>4603</v>
      </c>
      <c r="J575" t="s">
        <v>4604</v>
      </c>
      <c r="K575" t="s">
        <v>47</v>
      </c>
      <c r="L575" t="s">
        <v>47</v>
      </c>
      <c r="M575" t="s">
        <v>47</v>
      </c>
      <c r="N575" t="s">
        <v>47</v>
      </c>
      <c r="O575" t="s">
        <v>47</v>
      </c>
      <c r="P575" t="s">
        <v>47</v>
      </c>
      <c r="Q575" t="s">
        <v>4605</v>
      </c>
      <c r="R575" t="s">
        <v>4606</v>
      </c>
      <c r="S575" s="28">
        <v>0.34961828889692997</v>
      </c>
      <c r="T575" s="28">
        <v>0.65038171110306997</v>
      </c>
      <c r="U575">
        <v>106</v>
      </c>
      <c r="V575">
        <v>130</v>
      </c>
      <c r="W575">
        <v>23</v>
      </c>
      <c r="X575" t="s">
        <v>1280</v>
      </c>
      <c r="Y575" t="s">
        <v>1064</v>
      </c>
      <c r="Z575" s="7" t="b">
        <f t="shared" si="132"/>
        <v>0</v>
      </c>
      <c r="AA575" s="8" t="b">
        <f t="shared" si="130"/>
        <v>0</v>
      </c>
      <c r="AB575" s="9" t="b">
        <f t="shared" si="131"/>
        <v>1</v>
      </c>
      <c r="AC575" s="10" t="b">
        <f t="shared" si="133"/>
        <v>1</v>
      </c>
      <c r="AD575" s="10" t="b">
        <f t="shared" si="134"/>
        <v>1</v>
      </c>
      <c r="AE575" s="10" t="b">
        <f t="shared" si="135"/>
        <v>1</v>
      </c>
      <c r="AF575" s="10">
        <f t="shared" si="136"/>
        <v>1</v>
      </c>
      <c r="AG575" s="10">
        <f t="shared" si="137"/>
        <v>1</v>
      </c>
      <c r="AH575" s="10">
        <f t="shared" si="138"/>
        <v>1</v>
      </c>
      <c r="AI575" s="11">
        <f t="shared" si="139"/>
        <v>1</v>
      </c>
      <c r="AJ575" s="11">
        <f t="shared" si="140"/>
        <v>1</v>
      </c>
      <c r="AK575" s="11" t="b">
        <f t="shared" si="141"/>
        <v>1</v>
      </c>
      <c r="AL575" s="11">
        <f t="shared" si="142"/>
        <v>1</v>
      </c>
      <c r="AM575" s="11">
        <f t="shared" si="143"/>
        <v>1</v>
      </c>
    </row>
    <row r="576" spans="1:39" x14ac:dyDescent="0.25">
      <c r="A576" s="12">
        <v>44568</v>
      </c>
      <c r="B576">
        <v>2022</v>
      </c>
      <c r="C576" t="s">
        <v>111</v>
      </c>
      <c r="D576" t="s">
        <v>71</v>
      </c>
      <c r="E576" t="s">
        <v>4422</v>
      </c>
      <c r="F576" t="s">
        <v>4507</v>
      </c>
      <c r="G576" t="s">
        <v>4607</v>
      </c>
      <c r="H576" t="s">
        <v>4608</v>
      </c>
      <c r="I576" t="s">
        <v>4609</v>
      </c>
      <c r="J576" t="s">
        <v>4610</v>
      </c>
      <c r="K576" t="s">
        <v>47</v>
      </c>
      <c r="L576" t="s">
        <v>47</v>
      </c>
      <c r="M576" t="s">
        <v>47</v>
      </c>
      <c r="N576" t="s">
        <v>47</v>
      </c>
      <c r="O576" t="s">
        <v>47</v>
      </c>
      <c r="P576" t="s">
        <v>47</v>
      </c>
      <c r="Q576" t="s">
        <v>4611</v>
      </c>
      <c r="R576" t="s">
        <v>4612</v>
      </c>
      <c r="S576" s="28">
        <v>0.72049906263789099</v>
      </c>
      <c r="T576" s="28">
        <v>0.27950093736210901</v>
      </c>
      <c r="U576">
        <v>130</v>
      </c>
      <c r="V576">
        <v>122</v>
      </c>
      <c r="W576">
        <v>55</v>
      </c>
      <c r="X576" t="s">
        <v>1094</v>
      </c>
      <c r="Y576" t="s">
        <v>1485</v>
      </c>
      <c r="Z576" s="7" t="b">
        <f t="shared" si="132"/>
        <v>1</v>
      </c>
      <c r="AA576" s="8" t="b">
        <f t="shared" si="130"/>
        <v>1</v>
      </c>
      <c r="AB576" s="9" t="b">
        <f t="shared" si="131"/>
        <v>0</v>
      </c>
      <c r="AC576" s="10" t="b">
        <f t="shared" si="133"/>
        <v>1</v>
      </c>
      <c r="AD576" s="10" t="b">
        <f t="shared" si="134"/>
        <v>1</v>
      </c>
      <c r="AE576" s="10" t="b">
        <f t="shared" si="135"/>
        <v>1</v>
      </c>
      <c r="AF576" s="10" t="b">
        <f t="shared" si="136"/>
        <v>1</v>
      </c>
      <c r="AG576" s="10">
        <f t="shared" si="137"/>
        <v>1</v>
      </c>
      <c r="AH576" s="10">
        <f t="shared" si="138"/>
        <v>1</v>
      </c>
      <c r="AI576" s="11">
        <f t="shared" si="139"/>
        <v>1</v>
      </c>
      <c r="AJ576" s="11">
        <f t="shared" si="140"/>
        <v>1</v>
      </c>
      <c r="AK576" s="11">
        <f t="shared" si="141"/>
        <v>1</v>
      </c>
      <c r="AL576" s="11" t="b">
        <f t="shared" si="142"/>
        <v>1</v>
      </c>
      <c r="AM576" s="11">
        <f t="shared" si="143"/>
        <v>1</v>
      </c>
    </row>
    <row r="577" spans="1:39" x14ac:dyDescent="0.25">
      <c r="A577" s="12">
        <v>44568</v>
      </c>
      <c r="B577">
        <v>2022</v>
      </c>
      <c r="C577" t="s">
        <v>131</v>
      </c>
      <c r="D577" t="s">
        <v>130</v>
      </c>
      <c r="E577" t="s">
        <v>4532</v>
      </c>
      <c r="F577" t="s">
        <v>4531</v>
      </c>
      <c r="G577" t="s">
        <v>4613</v>
      </c>
      <c r="H577" t="s">
        <v>4614</v>
      </c>
      <c r="I577" t="s">
        <v>4615</v>
      </c>
      <c r="J577" t="s">
        <v>4616</v>
      </c>
      <c r="K577" t="s">
        <v>47</v>
      </c>
      <c r="L577" t="s">
        <v>47</v>
      </c>
      <c r="M577" t="s">
        <v>47</v>
      </c>
      <c r="N577" t="s">
        <v>47</v>
      </c>
      <c r="O577" t="s">
        <v>47</v>
      </c>
      <c r="P577" t="s">
        <v>47</v>
      </c>
      <c r="Q577" t="s">
        <v>4617</v>
      </c>
      <c r="R577" t="s">
        <v>4618</v>
      </c>
      <c r="S577" s="28">
        <v>0.31840876063573098</v>
      </c>
      <c r="T577" s="28">
        <v>0.68159123936426902</v>
      </c>
      <c r="U577">
        <v>105</v>
      </c>
      <c r="V577">
        <v>135</v>
      </c>
      <c r="W577">
        <v>18</v>
      </c>
      <c r="X577" t="s">
        <v>1302</v>
      </c>
      <c r="Y577" t="s">
        <v>1094</v>
      </c>
      <c r="Z577" s="7" t="b">
        <f t="shared" si="132"/>
        <v>0</v>
      </c>
      <c r="AA577" s="8" t="b">
        <f t="shared" si="130"/>
        <v>0</v>
      </c>
      <c r="AB577" s="9" t="b">
        <f t="shared" si="131"/>
        <v>1</v>
      </c>
      <c r="AC577" s="10" t="b">
        <f t="shared" si="133"/>
        <v>1</v>
      </c>
      <c r="AD577" s="10" t="b">
        <f t="shared" si="134"/>
        <v>1</v>
      </c>
      <c r="AE577" s="10" t="b">
        <f t="shared" si="135"/>
        <v>1</v>
      </c>
      <c r="AF577" s="10">
        <f t="shared" si="136"/>
        <v>1</v>
      </c>
      <c r="AG577" s="10">
        <f t="shared" si="137"/>
        <v>1</v>
      </c>
      <c r="AH577" s="10">
        <f t="shared" si="138"/>
        <v>1</v>
      </c>
      <c r="AI577" s="11">
        <f t="shared" si="139"/>
        <v>1</v>
      </c>
      <c r="AJ577" s="11">
        <f t="shared" si="140"/>
        <v>1</v>
      </c>
      <c r="AK577" s="11" t="b">
        <f t="shared" si="141"/>
        <v>1</v>
      </c>
      <c r="AL577" s="11">
        <f t="shared" si="142"/>
        <v>1</v>
      </c>
      <c r="AM577" s="11">
        <f t="shared" si="143"/>
        <v>1</v>
      </c>
    </row>
    <row r="578" spans="1:39" x14ac:dyDescent="0.25">
      <c r="A578" s="12">
        <v>44568</v>
      </c>
      <c r="B578">
        <v>2022</v>
      </c>
      <c r="C578" t="s">
        <v>151</v>
      </c>
      <c r="D578" t="s">
        <v>170</v>
      </c>
      <c r="E578" t="s">
        <v>4543</v>
      </c>
      <c r="F578" t="s">
        <v>4549</v>
      </c>
      <c r="G578" t="s">
        <v>4619</v>
      </c>
      <c r="H578" t="s">
        <v>4620</v>
      </c>
      <c r="I578" t="s">
        <v>4621</v>
      </c>
      <c r="J578" t="s">
        <v>4622</v>
      </c>
      <c r="K578" t="s">
        <v>47</v>
      </c>
      <c r="L578" t="s">
        <v>47</v>
      </c>
      <c r="M578" t="s">
        <v>47</v>
      </c>
      <c r="N578" t="s">
        <v>47</v>
      </c>
      <c r="O578" t="s">
        <v>47</v>
      </c>
      <c r="P578" t="s">
        <v>47</v>
      </c>
      <c r="Q578" t="s">
        <v>4623</v>
      </c>
      <c r="R578" t="s">
        <v>4624</v>
      </c>
      <c r="S578" s="28">
        <v>0.81132865916199903</v>
      </c>
      <c r="T578" s="28">
        <v>0.18867134083800099</v>
      </c>
      <c r="U578">
        <v>121</v>
      </c>
      <c r="V578">
        <v>111</v>
      </c>
      <c r="W578">
        <v>40</v>
      </c>
      <c r="X578" t="s">
        <v>1394</v>
      </c>
      <c r="Y578" t="s">
        <v>1095</v>
      </c>
      <c r="Z578" s="7" t="b">
        <f t="shared" si="132"/>
        <v>1</v>
      </c>
      <c r="AA578" s="8" t="b">
        <f t="shared" si="130"/>
        <v>1</v>
      </c>
      <c r="AB578" s="9" t="b">
        <f t="shared" si="131"/>
        <v>0</v>
      </c>
      <c r="AC578" s="10" t="b">
        <f t="shared" si="133"/>
        <v>1</v>
      </c>
      <c r="AD578" s="10" t="b">
        <f t="shared" si="134"/>
        <v>1</v>
      </c>
      <c r="AE578" s="10" t="b">
        <f t="shared" si="135"/>
        <v>1</v>
      </c>
      <c r="AF578" s="10" t="b">
        <f t="shared" si="136"/>
        <v>1</v>
      </c>
      <c r="AG578" s="10" t="b">
        <f t="shared" si="137"/>
        <v>1</v>
      </c>
      <c r="AH578" s="10" t="b">
        <f t="shared" si="138"/>
        <v>1</v>
      </c>
      <c r="AI578" s="11">
        <f t="shared" si="139"/>
        <v>1</v>
      </c>
      <c r="AJ578" s="11">
        <f t="shared" si="140"/>
        <v>1</v>
      </c>
      <c r="AK578" s="11">
        <f t="shared" si="141"/>
        <v>1</v>
      </c>
      <c r="AL578" s="11">
        <f t="shared" si="142"/>
        <v>1</v>
      </c>
      <c r="AM578" s="11">
        <f t="shared" si="143"/>
        <v>1</v>
      </c>
    </row>
    <row r="579" spans="1:39" x14ac:dyDescent="0.25">
      <c r="A579" s="12">
        <v>44568</v>
      </c>
      <c r="B579">
        <v>2022</v>
      </c>
      <c r="C579" t="s">
        <v>51</v>
      </c>
      <c r="D579" t="s">
        <v>100</v>
      </c>
      <c r="E579" t="s">
        <v>4489</v>
      </c>
      <c r="F579" t="s">
        <v>4550</v>
      </c>
      <c r="G579" t="s">
        <v>4625</v>
      </c>
      <c r="H579" t="s">
        <v>4626</v>
      </c>
      <c r="I579" t="s">
        <v>4627</v>
      </c>
      <c r="J579" t="s">
        <v>4628</v>
      </c>
      <c r="K579" t="s">
        <v>47</v>
      </c>
      <c r="L579" t="s">
        <v>47</v>
      </c>
      <c r="M579" t="s">
        <v>47</v>
      </c>
      <c r="N579" t="s">
        <v>47</v>
      </c>
      <c r="O579" t="s">
        <v>47</v>
      </c>
      <c r="P579" t="s">
        <v>47</v>
      </c>
      <c r="Q579" t="s">
        <v>4629</v>
      </c>
      <c r="R579" t="s">
        <v>4630</v>
      </c>
      <c r="S579" s="28">
        <v>0.47311165994721699</v>
      </c>
      <c r="T579" s="28">
        <v>0.52688834005278296</v>
      </c>
      <c r="U579">
        <v>134</v>
      </c>
      <c r="V579">
        <v>118</v>
      </c>
      <c r="W579">
        <v>46</v>
      </c>
      <c r="X579" t="s">
        <v>1825</v>
      </c>
      <c r="Y579" t="s">
        <v>1075</v>
      </c>
      <c r="Z579" s="7" t="b">
        <f t="shared" si="132"/>
        <v>1</v>
      </c>
      <c r="AA579" s="8" t="b">
        <f t="shared" ref="AA579:AA642" si="144">OR($S579&gt;50%)</f>
        <v>0</v>
      </c>
      <c r="AB579" s="9" t="b">
        <f t="shared" ref="AB579:AB642" si="145">OR($T579&gt;50%)</f>
        <v>1</v>
      </c>
      <c r="AC579" s="10" t="b">
        <f t="shared" si="133"/>
        <v>0</v>
      </c>
      <c r="AD579" s="10">
        <f t="shared" si="134"/>
        <v>0</v>
      </c>
      <c r="AE579" s="10">
        <f t="shared" si="135"/>
        <v>0</v>
      </c>
      <c r="AF579" s="10">
        <f t="shared" si="136"/>
        <v>0</v>
      </c>
      <c r="AG579" s="10">
        <f t="shared" si="137"/>
        <v>0</v>
      </c>
      <c r="AH579" s="10">
        <f t="shared" si="138"/>
        <v>0</v>
      </c>
      <c r="AI579" s="11" t="b">
        <f t="shared" si="139"/>
        <v>0</v>
      </c>
      <c r="AJ579" s="11">
        <f t="shared" si="140"/>
        <v>0</v>
      </c>
      <c r="AK579" s="11">
        <f t="shared" si="141"/>
        <v>0</v>
      </c>
      <c r="AL579" s="11">
        <f t="shared" si="142"/>
        <v>0</v>
      </c>
      <c r="AM579" s="11">
        <f t="shared" si="143"/>
        <v>0</v>
      </c>
    </row>
    <row r="580" spans="1:39" x14ac:dyDescent="0.25">
      <c r="A580" s="12">
        <v>44568</v>
      </c>
      <c r="B580">
        <v>2022</v>
      </c>
      <c r="C580" t="s">
        <v>171</v>
      </c>
      <c r="D580" t="s">
        <v>81</v>
      </c>
      <c r="E580" t="s">
        <v>4555</v>
      </c>
      <c r="F580" t="s">
        <v>4471</v>
      </c>
      <c r="G580" t="s">
        <v>4631</v>
      </c>
      <c r="H580" t="s">
        <v>4632</v>
      </c>
      <c r="I580" t="s">
        <v>4633</v>
      </c>
      <c r="J580" t="s">
        <v>4634</v>
      </c>
      <c r="K580" t="s">
        <v>47</v>
      </c>
      <c r="L580" t="s">
        <v>47</v>
      </c>
      <c r="M580" t="s">
        <v>47</v>
      </c>
      <c r="N580" t="s">
        <v>47</v>
      </c>
      <c r="O580" t="s">
        <v>47</v>
      </c>
      <c r="P580" t="s">
        <v>47</v>
      </c>
      <c r="Q580" t="s">
        <v>4635</v>
      </c>
      <c r="R580" t="s">
        <v>4636</v>
      </c>
      <c r="S580" s="28">
        <v>0.55448618622133905</v>
      </c>
      <c r="T580" s="28">
        <v>0.44551381377866101</v>
      </c>
      <c r="U580">
        <v>101</v>
      </c>
      <c r="V580">
        <v>114</v>
      </c>
      <c r="W580">
        <v>30</v>
      </c>
      <c r="X580" t="s">
        <v>1492</v>
      </c>
      <c r="Y580" t="s">
        <v>1198</v>
      </c>
      <c r="Z580" s="7" t="b">
        <f t="shared" si="132"/>
        <v>0</v>
      </c>
      <c r="AA580" s="8" t="b">
        <f t="shared" si="144"/>
        <v>1</v>
      </c>
      <c r="AB580" s="9" t="b">
        <f t="shared" si="145"/>
        <v>0</v>
      </c>
      <c r="AC580" s="10" t="b">
        <f t="shared" si="133"/>
        <v>0</v>
      </c>
      <c r="AD580" s="10">
        <f t="shared" si="134"/>
        <v>0</v>
      </c>
      <c r="AE580" s="10">
        <f t="shared" si="135"/>
        <v>0</v>
      </c>
      <c r="AF580" s="10">
        <f t="shared" si="136"/>
        <v>0</v>
      </c>
      <c r="AG580" s="10">
        <f t="shared" si="137"/>
        <v>0</v>
      </c>
      <c r="AH580" s="10">
        <f t="shared" si="138"/>
        <v>0</v>
      </c>
      <c r="AI580" s="11" t="b">
        <f t="shared" si="139"/>
        <v>0</v>
      </c>
      <c r="AJ580" s="11">
        <f t="shared" si="140"/>
        <v>0</v>
      </c>
      <c r="AK580" s="11">
        <f t="shared" si="141"/>
        <v>0</v>
      </c>
      <c r="AL580" s="11">
        <f t="shared" si="142"/>
        <v>0</v>
      </c>
      <c r="AM580" s="11">
        <f t="shared" si="143"/>
        <v>0</v>
      </c>
    </row>
    <row r="581" spans="1:39" x14ac:dyDescent="0.25">
      <c r="A581" s="12">
        <v>44569</v>
      </c>
      <c r="B581">
        <v>2022</v>
      </c>
      <c r="C581" t="s">
        <v>188</v>
      </c>
      <c r="D581" t="s">
        <v>120</v>
      </c>
      <c r="E581" t="s">
        <v>4580</v>
      </c>
      <c r="F581" t="s">
        <v>4573</v>
      </c>
      <c r="G581" t="s">
        <v>4637</v>
      </c>
      <c r="H581" t="s">
        <v>4638</v>
      </c>
      <c r="I581" t="s">
        <v>4639</v>
      </c>
      <c r="J581" t="s">
        <v>4640</v>
      </c>
      <c r="K581" t="s">
        <v>47</v>
      </c>
      <c r="L581" t="s">
        <v>47</v>
      </c>
      <c r="M581" t="s">
        <v>47</v>
      </c>
      <c r="N581" t="s">
        <v>47</v>
      </c>
      <c r="O581" t="s">
        <v>47</v>
      </c>
      <c r="P581" t="s">
        <v>47</v>
      </c>
      <c r="Q581" t="s">
        <v>4641</v>
      </c>
      <c r="R581" t="s">
        <v>4642</v>
      </c>
      <c r="S581" s="28">
        <v>0.51591789496030005</v>
      </c>
      <c r="T581" s="28">
        <v>0.48408210503970001</v>
      </c>
      <c r="U581">
        <v>108</v>
      </c>
      <c r="V581">
        <v>123</v>
      </c>
      <c r="W581">
        <v>47</v>
      </c>
      <c r="X581" t="s">
        <v>1646</v>
      </c>
      <c r="Y581" t="s">
        <v>1426</v>
      </c>
      <c r="Z581" s="7" t="b">
        <f t="shared" si="132"/>
        <v>0</v>
      </c>
      <c r="AA581" s="8" t="b">
        <f t="shared" si="144"/>
        <v>1</v>
      </c>
      <c r="AB581" s="9" t="b">
        <f t="shared" si="145"/>
        <v>0</v>
      </c>
      <c r="AC581" s="10" t="b">
        <f t="shared" si="133"/>
        <v>0</v>
      </c>
      <c r="AD581" s="10">
        <f t="shared" si="134"/>
        <v>0</v>
      </c>
      <c r="AE581" s="10">
        <f t="shared" si="135"/>
        <v>0</v>
      </c>
      <c r="AF581" s="10">
        <f t="shared" si="136"/>
        <v>0</v>
      </c>
      <c r="AG581" s="10">
        <f t="shared" si="137"/>
        <v>0</v>
      </c>
      <c r="AH581" s="10">
        <f t="shared" si="138"/>
        <v>0</v>
      </c>
      <c r="AI581" s="11" t="b">
        <f t="shared" si="139"/>
        <v>0</v>
      </c>
      <c r="AJ581" s="11">
        <f t="shared" si="140"/>
        <v>0</v>
      </c>
      <c r="AK581" s="11">
        <f t="shared" si="141"/>
        <v>0</v>
      </c>
      <c r="AL581" s="11">
        <f t="shared" si="142"/>
        <v>0</v>
      </c>
      <c r="AM581" s="11">
        <f t="shared" si="143"/>
        <v>0</v>
      </c>
    </row>
    <row r="582" spans="1:39" x14ac:dyDescent="0.25">
      <c r="A582" s="12">
        <v>44569</v>
      </c>
      <c r="B582">
        <v>2022</v>
      </c>
      <c r="C582" t="s">
        <v>141</v>
      </c>
      <c r="D582" t="s">
        <v>180</v>
      </c>
      <c r="E582" t="s">
        <v>4501</v>
      </c>
      <c r="F582" t="s">
        <v>4592</v>
      </c>
      <c r="G582" t="s">
        <v>4643</v>
      </c>
      <c r="H582" t="s">
        <v>4644</v>
      </c>
      <c r="I582" t="s">
        <v>4645</v>
      </c>
      <c r="J582" t="s">
        <v>4646</v>
      </c>
      <c r="K582" t="s">
        <v>47</v>
      </c>
      <c r="L582" t="s">
        <v>47</v>
      </c>
      <c r="M582" t="s">
        <v>47</v>
      </c>
      <c r="N582" t="s">
        <v>47</v>
      </c>
      <c r="O582" t="s">
        <v>47</v>
      </c>
      <c r="P582" t="s">
        <v>47</v>
      </c>
      <c r="Q582" t="s">
        <v>4647</v>
      </c>
      <c r="R582" t="s">
        <v>4648</v>
      </c>
      <c r="S582" s="28">
        <v>0.69880808941394201</v>
      </c>
      <c r="T582" s="28">
        <v>0.30119191058605799</v>
      </c>
      <c r="U582">
        <v>114</v>
      </c>
      <c r="V582">
        <v>106</v>
      </c>
      <c r="W582">
        <v>48</v>
      </c>
      <c r="X582" t="s">
        <v>1234</v>
      </c>
      <c r="Y582" t="s">
        <v>1206</v>
      </c>
      <c r="Z582" s="7" t="b">
        <f t="shared" si="132"/>
        <v>1</v>
      </c>
      <c r="AA582" s="8" t="b">
        <f t="shared" si="144"/>
        <v>1</v>
      </c>
      <c r="AB582" s="9" t="b">
        <f t="shared" si="145"/>
        <v>0</v>
      </c>
      <c r="AC582" s="10" t="b">
        <f t="shared" si="133"/>
        <v>1</v>
      </c>
      <c r="AD582" s="10" t="b">
        <f t="shared" si="134"/>
        <v>1</v>
      </c>
      <c r="AE582" s="10" t="b">
        <f t="shared" si="135"/>
        <v>1</v>
      </c>
      <c r="AF582" s="10">
        <f t="shared" si="136"/>
        <v>1</v>
      </c>
      <c r="AG582" s="10">
        <f t="shared" si="137"/>
        <v>1</v>
      </c>
      <c r="AH582" s="10">
        <f t="shared" si="138"/>
        <v>1</v>
      </c>
      <c r="AI582" s="11">
        <f t="shared" si="139"/>
        <v>1</v>
      </c>
      <c r="AJ582" s="11">
        <f t="shared" si="140"/>
        <v>1</v>
      </c>
      <c r="AK582" s="11" t="b">
        <f t="shared" si="141"/>
        <v>1</v>
      </c>
      <c r="AL582" s="11">
        <f t="shared" si="142"/>
        <v>1</v>
      </c>
      <c r="AM582" s="11">
        <f t="shared" si="143"/>
        <v>1</v>
      </c>
    </row>
    <row r="583" spans="1:39" x14ac:dyDescent="0.25">
      <c r="A583" s="12">
        <v>44569</v>
      </c>
      <c r="B583">
        <v>2022</v>
      </c>
      <c r="C583" t="s">
        <v>60</v>
      </c>
      <c r="D583" t="s">
        <v>61</v>
      </c>
      <c r="E583" t="s">
        <v>4574</v>
      </c>
      <c r="F583" t="s">
        <v>4495</v>
      </c>
      <c r="G583" t="s">
        <v>4649</v>
      </c>
      <c r="H583" t="s">
        <v>4650</v>
      </c>
      <c r="I583" t="s">
        <v>4651</v>
      </c>
      <c r="J583" t="s">
        <v>4652</v>
      </c>
      <c r="K583" t="s">
        <v>47</v>
      </c>
      <c r="L583" t="s">
        <v>47</v>
      </c>
      <c r="M583" t="s">
        <v>47</v>
      </c>
      <c r="N583" t="s">
        <v>47</v>
      </c>
      <c r="O583" t="s">
        <v>47</v>
      </c>
      <c r="P583" t="s">
        <v>47</v>
      </c>
      <c r="Q583" t="s">
        <v>4653</v>
      </c>
      <c r="R583" t="s">
        <v>4654</v>
      </c>
      <c r="S583" s="28">
        <v>0.61549939702305501</v>
      </c>
      <c r="T583" s="28">
        <v>0.38450060297694499</v>
      </c>
      <c r="U583">
        <v>97</v>
      </c>
      <c r="V583">
        <v>92</v>
      </c>
      <c r="W583">
        <v>1</v>
      </c>
      <c r="X583" t="s">
        <v>1162</v>
      </c>
      <c r="Y583" t="s">
        <v>1253</v>
      </c>
      <c r="Z583" s="7" t="b">
        <f t="shared" si="132"/>
        <v>1</v>
      </c>
      <c r="AA583" s="8" t="b">
        <f t="shared" si="144"/>
        <v>1</v>
      </c>
      <c r="AB583" s="9" t="b">
        <f t="shared" si="145"/>
        <v>0</v>
      </c>
      <c r="AC583" s="10" t="b">
        <f t="shared" si="133"/>
        <v>1</v>
      </c>
      <c r="AD583" s="10" t="b">
        <f t="shared" si="134"/>
        <v>1</v>
      </c>
      <c r="AE583" s="10">
        <f t="shared" si="135"/>
        <v>1</v>
      </c>
      <c r="AF583" s="10">
        <f t="shared" si="136"/>
        <v>1</v>
      </c>
      <c r="AG583" s="10">
        <f t="shared" si="137"/>
        <v>1</v>
      </c>
      <c r="AH583" s="10">
        <f t="shared" si="138"/>
        <v>1</v>
      </c>
      <c r="AI583" s="11">
        <f t="shared" si="139"/>
        <v>1</v>
      </c>
      <c r="AJ583" s="11" t="b">
        <f t="shared" si="140"/>
        <v>1</v>
      </c>
      <c r="AK583" s="11">
        <f t="shared" si="141"/>
        <v>1</v>
      </c>
      <c r="AL583" s="11">
        <f t="shared" si="142"/>
        <v>1</v>
      </c>
      <c r="AM583" s="11">
        <f t="shared" si="143"/>
        <v>1</v>
      </c>
    </row>
    <row r="584" spans="1:39" x14ac:dyDescent="0.25">
      <c r="A584" s="12">
        <v>44569</v>
      </c>
      <c r="B584">
        <v>2022</v>
      </c>
      <c r="C584" t="s">
        <v>70</v>
      </c>
      <c r="D584" t="s">
        <v>150</v>
      </c>
      <c r="E584" t="s">
        <v>4513</v>
      </c>
      <c r="F584" t="s">
        <v>4598</v>
      </c>
      <c r="G584" t="s">
        <v>4655</v>
      </c>
      <c r="H584" t="s">
        <v>4656</v>
      </c>
      <c r="I584" t="s">
        <v>4657</v>
      </c>
      <c r="J584" t="s">
        <v>4658</v>
      </c>
      <c r="K584" t="s">
        <v>47</v>
      </c>
      <c r="L584" t="s">
        <v>47</v>
      </c>
      <c r="M584" t="s">
        <v>47</v>
      </c>
      <c r="N584" t="s">
        <v>47</v>
      </c>
      <c r="O584" t="s">
        <v>47</v>
      </c>
      <c r="P584" t="s">
        <v>47</v>
      </c>
      <c r="Q584" t="s">
        <v>4659</v>
      </c>
      <c r="R584" t="s">
        <v>4660</v>
      </c>
      <c r="S584" s="28">
        <v>0.70277547668818396</v>
      </c>
      <c r="T584" s="28">
        <v>0.29722452331181598</v>
      </c>
      <c r="U584">
        <v>125</v>
      </c>
      <c r="V584">
        <v>113</v>
      </c>
      <c r="W584">
        <v>45</v>
      </c>
      <c r="X584" t="s">
        <v>1163</v>
      </c>
      <c r="Y584" t="s">
        <v>1478</v>
      </c>
      <c r="Z584" s="7" t="b">
        <f t="shared" si="132"/>
        <v>1</v>
      </c>
      <c r="AA584" s="8" t="b">
        <f t="shared" si="144"/>
        <v>1</v>
      </c>
      <c r="AB584" s="9" t="b">
        <f t="shared" si="145"/>
        <v>0</v>
      </c>
      <c r="AC584" s="10" t="b">
        <f t="shared" si="133"/>
        <v>1</v>
      </c>
      <c r="AD584" s="10" t="b">
        <f t="shared" si="134"/>
        <v>1</v>
      </c>
      <c r="AE584" s="10" t="b">
        <f t="shared" si="135"/>
        <v>1</v>
      </c>
      <c r="AF584" s="10" t="b">
        <f t="shared" si="136"/>
        <v>1</v>
      </c>
      <c r="AG584" s="10">
        <f t="shared" si="137"/>
        <v>1</v>
      </c>
      <c r="AH584" s="10">
        <f t="shared" si="138"/>
        <v>1</v>
      </c>
      <c r="AI584" s="11">
        <f t="shared" si="139"/>
        <v>1</v>
      </c>
      <c r="AJ584" s="11">
        <f t="shared" si="140"/>
        <v>1</v>
      </c>
      <c r="AK584" s="11">
        <f t="shared" si="141"/>
        <v>1</v>
      </c>
      <c r="AL584" s="11" t="b">
        <f t="shared" si="142"/>
        <v>1</v>
      </c>
      <c r="AM584" s="11">
        <f t="shared" si="143"/>
        <v>1</v>
      </c>
    </row>
    <row r="585" spans="1:39" x14ac:dyDescent="0.25">
      <c r="A585" s="12">
        <v>44569</v>
      </c>
      <c r="B585">
        <v>2022</v>
      </c>
      <c r="C585" t="s">
        <v>39</v>
      </c>
      <c r="D585" t="s">
        <v>121</v>
      </c>
      <c r="E585" t="s">
        <v>4562</v>
      </c>
      <c r="F585" t="s">
        <v>4561</v>
      </c>
      <c r="G585" t="s">
        <v>4661</v>
      </c>
      <c r="H585" t="s">
        <v>4662</v>
      </c>
      <c r="I585" t="s">
        <v>4663</v>
      </c>
      <c r="J585" t="s">
        <v>4664</v>
      </c>
      <c r="K585" t="s">
        <v>47</v>
      </c>
      <c r="L585" t="s">
        <v>47</v>
      </c>
      <c r="M585" t="s">
        <v>47</v>
      </c>
      <c r="N585" t="s">
        <v>47</v>
      </c>
      <c r="O585" t="s">
        <v>47</v>
      </c>
      <c r="P585" t="s">
        <v>47</v>
      </c>
      <c r="Q585" t="s">
        <v>4665</v>
      </c>
      <c r="R585" t="s">
        <v>4666</v>
      </c>
      <c r="S585" s="28">
        <v>0.78596725188505201</v>
      </c>
      <c r="T585" s="28">
        <v>0.21403274811494799</v>
      </c>
      <c r="U585">
        <v>99</v>
      </c>
      <c r="V585">
        <v>75</v>
      </c>
      <c r="W585">
        <v>59</v>
      </c>
      <c r="X585" t="s">
        <v>1330</v>
      </c>
      <c r="Y585" t="s">
        <v>1189</v>
      </c>
      <c r="Z585" s="7" t="b">
        <f t="shared" si="132"/>
        <v>1</v>
      </c>
      <c r="AA585" s="8" t="b">
        <f t="shared" si="144"/>
        <v>1</v>
      </c>
      <c r="AB585" s="9" t="b">
        <f t="shared" si="145"/>
        <v>0</v>
      </c>
      <c r="AC585" s="10" t="b">
        <f t="shared" si="133"/>
        <v>1</v>
      </c>
      <c r="AD585" s="10" t="b">
        <f t="shared" si="134"/>
        <v>1</v>
      </c>
      <c r="AE585" s="10" t="b">
        <f t="shared" si="135"/>
        <v>1</v>
      </c>
      <c r="AF585" s="10" t="b">
        <f t="shared" si="136"/>
        <v>1</v>
      </c>
      <c r="AG585" s="10" t="b">
        <f t="shared" si="137"/>
        <v>1</v>
      </c>
      <c r="AH585" s="10">
        <f t="shared" si="138"/>
        <v>1</v>
      </c>
      <c r="AI585" s="11">
        <f t="shared" si="139"/>
        <v>1</v>
      </c>
      <c r="AJ585" s="11">
        <f t="shared" si="140"/>
        <v>1</v>
      </c>
      <c r="AK585" s="11">
        <f t="shared" si="141"/>
        <v>1</v>
      </c>
      <c r="AL585" s="11">
        <f t="shared" si="142"/>
        <v>1</v>
      </c>
      <c r="AM585" s="11" t="b">
        <f t="shared" si="143"/>
        <v>1</v>
      </c>
    </row>
    <row r="586" spans="1:39" x14ac:dyDescent="0.25">
      <c r="A586" s="12">
        <v>44569</v>
      </c>
      <c r="B586">
        <v>2022</v>
      </c>
      <c r="C586" t="s">
        <v>160</v>
      </c>
      <c r="D586" t="s">
        <v>110</v>
      </c>
      <c r="E586" t="s">
        <v>4579</v>
      </c>
      <c r="F586" t="s">
        <v>4556</v>
      </c>
      <c r="G586" t="s">
        <v>4667</v>
      </c>
      <c r="H586" t="s">
        <v>4668</v>
      </c>
      <c r="I586" t="s">
        <v>4669</v>
      </c>
      <c r="J586" t="s">
        <v>4670</v>
      </c>
      <c r="K586" t="s">
        <v>47</v>
      </c>
      <c r="L586" t="s">
        <v>47</v>
      </c>
      <c r="M586" t="s">
        <v>47</v>
      </c>
      <c r="N586" t="s">
        <v>47</v>
      </c>
      <c r="O586" t="s">
        <v>47</v>
      </c>
      <c r="P586" t="s">
        <v>47</v>
      </c>
      <c r="Q586" t="s">
        <v>4671</v>
      </c>
      <c r="R586" t="s">
        <v>4672</v>
      </c>
      <c r="S586" s="28">
        <v>0.82952621124177695</v>
      </c>
      <c r="T586" s="28">
        <v>0.170473788758223</v>
      </c>
      <c r="U586">
        <v>100</v>
      </c>
      <c r="V586">
        <v>123</v>
      </c>
      <c r="W586">
        <v>83</v>
      </c>
      <c r="X586" t="s">
        <v>1152</v>
      </c>
      <c r="Y586" t="s">
        <v>1337</v>
      </c>
      <c r="Z586" s="7" t="b">
        <f t="shared" si="132"/>
        <v>0</v>
      </c>
      <c r="AA586" s="8" t="b">
        <f t="shared" si="144"/>
        <v>1</v>
      </c>
      <c r="AB586" s="9" t="b">
        <f t="shared" si="145"/>
        <v>0</v>
      </c>
      <c r="AC586" s="10" t="b">
        <f t="shared" si="133"/>
        <v>0</v>
      </c>
      <c r="AD586" s="10" t="b">
        <f t="shared" si="134"/>
        <v>0</v>
      </c>
      <c r="AE586" s="10" t="b">
        <f t="shared" si="135"/>
        <v>0</v>
      </c>
      <c r="AF586" s="10" t="b">
        <f t="shared" si="136"/>
        <v>0</v>
      </c>
      <c r="AG586" s="10" t="b">
        <f t="shared" si="137"/>
        <v>0</v>
      </c>
      <c r="AH586" s="10" t="b">
        <f t="shared" si="138"/>
        <v>0</v>
      </c>
      <c r="AI586" s="11">
        <f t="shared" si="139"/>
        <v>0</v>
      </c>
      <c r="AJ586" s="11">
        <f t="shared" si="140"/>
        <v>0</v>
      </c>
      <c r="AK586" s="11">
        <f t="shared" si="141"/>
        <v>0</v>
      </c>
      <c r="AL586" s="11">
        <f t="shared" si="142"/>
        <v>0</v>
      </c>
      <c r="AM586" s="11">
        <f t="shared" si="143"/>
        <v>0</v>
      </c>
    </row>
    <row r="587" spans="1:39" x14ac:dyDescent="0.25">
      <c r="A587" s="12">
        <v>44570</v>
      </c>
      <c r="B587">
        <v>2022</v>
      </c>
      <c r="C587" t="s">
        <v>90</v>
      </c>
      <c r="D587" t="s">
        <v>140</v>
      </c>
      <c r="E587" t="s">
        <v>4591</v>
      </c>
      <c r="F587" t="s">
        <v>4586</v>
      </c>
      <c r="G587" t="s">
        <v>4673</v>
      </c>
      <c r="H587" t="s">
        <v>4674</v>
      </c>
      <c r="I587" t="s">
        <v>4675</v>
      </c>
      <c r="J587" t="s">
        <v>4676</v>
      </c>
      <c r="K587" t="s">
        <v>47</v>
      </c>
      <c r="L587" t="s">
        <v>47</v>
      </c>
      <c r="M587" t="s">
        <v>47</v>
      </c>
      <c r="N587" t="s">
        <v>47</v>
      </c>
      <c r="O587" t="s">
        <v>47</v>
      </c>
      <c r="P587" t="s">
        <v>47</v>
      </c>
      <c r="Q587" t="s">
        <v>4677</v>
      </c>
      <c r="R587" t="s">
        <v>4678</v>
      </c>
      <c r="S587" s="28">
        <v>0.83384937911429902</v>
      </c>
      <c r="T587" s="28">
        <v>0.16615062088570101</v>
      </c>
      <c r="U587">
        <v>121</v>
      </c>
      <c r="V587">
        <v>119</v>
      </c>
      <c r="W587">
        <v>43</v>
      </c>
      <c r="X587" t="s">
        <v>1132</v>
      </c>
      <c r="Y587" t="s">
        <v>1316</v>
      </c>
      <c r="Z587" s="7" t="b">
        <f t="shared" si="132"/>
        <v>1</v>
      </c>
      <c r="AA587" s="8" t="b">
        <f t="shared" si="144"/>
        <v>1</v>
      </c>
      <c r="AB587" s="9" t="b">
        <f t="shared" si="145"/>
        <v>0</v>
      </c>
      <c r="AC587" s="10" t="b">
        <f t="shared" si="133"/>
        <v>1</v>
      </c>
      <c r="AD587" s="10" t="b">
        <f t="shared" si="134"/>
        <v>1</v>
      </c>
      <c r="AE587" s="10" t="b">
        <f t="shared" si="135"/>
        <v>1</v>
      </c>
      <c r="AF587" s="10" t="b">
        <f t="shared" si="136"/>
        <v>1</v>
      </c>
      <c r="AG587" s="10" t="b">
        <f t="shared" si="137"/>
        <v>1</v>
      </c>
      <c r="AH587" s="10" t="b">
        <f t="shared" si="138"/>
        <v>1</v>
      </c>
      <c r="AI587" s="11">
        <f t="shared" si="139"/>
        <v>1</v>
      </c>
      <c r="AJ587" s="11">
        <f t="shared" si="140"/>
        <v>1</v>
      </c>
      <c r="AK587" s="11">
        <f t="shared" si="141"/>
        <v>1</v>
      </c>
      <c r="AL587" s="11">
        <f t="shared" si="142"/>
        <v>1</v>
      </c>
      <c r="AM587" s="11">
        <f t="shared" si="143"/>
        <v>1</v>
      </c>
    </row>
    <row r="588" spans="1:39" x14ac:dyDescent="0.25">
      <c r="A588" s="12">
        <v>44570</v>
      </c>
      <c r="B588">
        <v>2022</v>
      </c>
      <c r="C588" t="s">
        <v>188</v>
      </c>
      <c r="D588" t="s">
        <v>100</v>
      </c>
      <c r="E588" t="s">
        <v>4639</v>
      </c>
      <c r="F588" t="s">
        <v>4628</v>
      </c>
      <c r="G588" t="s">
        <v>4679</v>
      </c>
      <c r="H588" t="s">
        <v>4680</v>
      </c>
      <c r="I588" t="s">
        <v>4681</v>
      </c>
      <c r="J588" t="s">
        <v>4682</v>
      </c>
      <c r="K588" t="s">
        <v>47</v>
      </c>
      <c r="L588" t="s">
        <v>47</v>
      </c>
      <c r="M588" t="s">
        <v>47</v>
      </c>
      <c r="N588" t="s">
        <v>47</v>
      </c>
      <c r="O588" t="s">
        <v>47</v>
      </c>
      <c r="P588" t="s">
        <v>47</v>
      </c>
      <c r="Q588" t="s">
        <v>4683</v>
      </c>
      <c r="R588" t="s">
        <v>4684</v>
      </c>
      <c r="S588" s="28">
        <v>0.417357386499635</v>
      </c>
      <c r="T588" s="28">
        <v>0.58264261350036495</v>
      </c>
      <c r="U588">
        <v>106</v>
      </c>
      <c r="V588">
        <v>93</v>
      </c>
      <c r="W588">
        <v>47</v>
      </c>
      <c r="X588" t="s">
        <v>1614</v>
      </c>
      <c r="Y588" t="s">
        <v>1213</v>
      </c>
      <c r="Z588" s="7" t="b">
        <f t="shared" si="132"/>
        <v>1</v>
      </c>
      <c r="AA588" s="8" t="b">
        <f t="shared" si="144"/>
        <v>0</v>
      </c>
      <c r="AB588" s="9" t="b">
        <f t="shared" si="145"/>
        <v>1</v>
      </c>
      <c r="AC588" s="10" t="b">
        <f t="shared" si="133"/>
        <v>0</v>
      </c>
      <c r="AD588" s="10">
        <f t="shared" si="134"/>
        <v>0</v>
      </c>
      <c r="AE588" s="10">
        <f t="shared" si="135"/>
        <v>0</v>
      </c>
      <c r="AF588" s="10">
        <f t="shared" si="136"/>
        <v>0</v>
      </c>
      <c r="AG588" s="10">
        <f t="shared" si="137"/>
        <v>0</v>
      </c>
      <c r="AH588" s="10">
        <f t="shared" si="138"/>
        <v>0</v>
      </c>
      <c r="AI588" s="11" t="b">
        <f t="shared" si="139"/>
        <v>0</v>
      </c>
      <c r="AJ588" s="11">
        <f t="shared" si="140"/>
        <v>0</v>
      </c>
      <c r="AK588" s="11">
        <f t="shared" si="141"/>
        <v>0</v>
      </c>
      <c r="AL588" s="11">
        <f t="shared" si="142"/>
        <v>0</v>
      </c>
      <c r="AM588" s="11">
        <f t="shared" si="143"/>
        <v>0</v>
      </c>
    </row>
    <row r="589" spans="1:39" x14ac:dyDescent="0.25">
      <c r="A589" s="12">
        <v>44570</v>
      </c>
      <c r="B589">
        <v>2022</v>
      </c>
      <c r="C589" t="s">
        <v>80</v>
      </c>
      <c r="D589" t="s">
        <v>91</v>
      </c>
      <c r="E589" t="s">
        <v>4597</v>
      </c>
      <c r="F589" t="s">
        <v>4567</v>
      </c>
      <c r="G589" t="s">
        <v>4685</v>
      </c>
      <c r="H589" t="s">
        <v>4686</v>
      </c>
      <c r="I589" t="s">
        <v>4687</v>
      </c>
      <c r="J589" t="s">
        <v>4688</v>
      </c>
      <c r="K589" t="s">
        <v>47</v>
      </c>
      <c r="L589" t="s">
        <v>47</v>
      </c>
      <c r="M589" t="s">
        <v>47</v>
      </c>
      <c r="N589" t="s">
        <v>47</v>
      </c>
      <c r="O589" t="s">
        <v>47</v>
      </c>
      <c r="P589" t="s">
        <v>47</v>
      </c>
      <c r="Q589" t="s">
        <v>4689</v>
      </c>
      <c r="R589" t="s">
        <v>4690</v>
      </c>
      <c r="S589" s="28">
        <v>0.78867496942841397</v>
      </c>
      <c r="T589" s="28">
        <v>0.211325030571586</v>
      </c>
      <c r="U589">
        <v>105</v>
      </c>
      <c r="V589">
        <v>101</v>
      </c>
      <c r="W589">
        <v>52</v>
      </c>
      <c r="X589" t="s">
        <v>1316</v>
      </c>
      <c r="Y589" t="s">
        <v>1180</v>
      </c>
      <c r="Z589" s="7" t="b">
        <f t="shared" si="132"/>
        <v>1</v>
      </c>
      <c r="AA589" s="8" t="b">
        <f t="shared" si="144"/>
        <v>1</v>
      </c>
      <c r="AB589" s="9" t="b">
        <f t="shared" si="145"/>
        <v>0</v>
      </c>
      <c r="AC589" s="10" t="b">
        <f t="shared" si="133"/>
        <v>1</v>
      </c>
      <c r="AD589" s="10" t="b">
        <f t="shared" si="134"/>
        <v>1</v>
      </c>
      <c r="AE589" s="10" t="b">
        <f t="shared" si="135"/>
        <v>1</v>
      </c>
      <c r="AF589" s="10" t="b">
        <f t="shared" si="136"/>
        <v>1</v>
      </c>
      <c r="AG589" s="10" t="b">
        <f t="shared" si="137"/>
        <v>1</v>
      </c>
      <c r="AH589" s="10">
        <f t="shared" si="138"/>
        <v>1</v>
      </c>
      <c r="AI589" s="11">
        <f t="shared" si="139"/>
        <v>1</v>
      </c>
      <c r="AJ589" s="11">
        <f t="shared" si="140"/>
        <v>1</v>
      </c>
      <c r="AK589" s="11">
        <f t="shared" si="141"/>
        <v>1</v>
      </c>
      <c r="AL589" s="11">
        <f t="shared" si="142"/>
        <v>1</v>
      </c>
      <c r="AM589" s="11" t="b">
        <f t="shared" si="143"/>
        <v>1</v>
      </c>
    </row>
    <row r="590" spans="1:39" x14ac:dyDescent="0.25">
      <c r="A590" s="12">
        <v>44570</v>
      </c>
      <c r="B590">
        <v>2022</v>
      </c>
      <c r="C590" t="s">
        <v>61</v>
      </c>
      <c r="D590" t="s">
        <v>71</v>
      </c>
      <c r="E590" t="s">
        <v>4652</v>
      </c>
      <c r="F590" t="s">
        <v>4610</v>
      </c>
      <c r="G590" t="s">
        <v>4691</v>
      </c>
      <c r="H590" t="s">
        <v>4692</v>
      </c>
      <c r="I590" t="s">
        <v>4693</v>
      </c>
      <c r="J590" t="s">
        <v>4694</v>
      </c>
      <c r="K590" t="s">
        <v>47</v>
      </c>
      <c r="L590" t="s">
        <v>47</v>
      </c>
      <c r="M590" t="s">
        <v>47</v>
      </c>
      <c r="N590" t="s">
        <v>47</v>
      </c>
      <c r="O590" t="s">
        <v>47</v>
      </c>
      <c r="P590" t="s">
        <v>47</v>
      </c>
      <c r="Q590" t="s">
        <v>4695</v>
      </c>
      <c r="R590" t="s">
        <v>4696</v>
      </c>
      <c r="S590" s="28">
        <v>0.33872737085176602</v>
      </c>
      <c r="T590" s="28">
        <v>0.66127262914823404</v>
      </c>
      <c r="U590">
        <v>100</v>
      </c>
      <c r="V590">
        <v>102</v>
      </c>
      <c r="W590">
        <v>11</v>
      </c>
      <c r="X590" t="s">
        <v>1153</v>
      </c>
      <c r="Y590" t="s">
        <v>1500</v>
      </c>
      <c r="Z590" s="7" t="b">
        <f t="shared" si="132"/>
        <v>0</v>
      </c>
      <c r="AA590" s="8" t="b">
        <f t="shared" si="144"/>
        <v>0</v>
      </c>
      <c r="AB590" s="9" t="b">
        <f t="shared" si="145"/>
        <v>1</v>
      </c>
      <c r="AC590" s="10" t="b">
        <f t="shared" si="133"/>
        <v>1</v>
      </c>
      <c r="AD590" s="10" t="b">
        <f t="shared" si="134"/>
        <v>1</v>
      </c>
      <c r="AE590" s="10" t="b">
        <f t="shared" si="135"/>
        <v>1</v>
      </c>
      <c r="AF590" s="10">
        <f t="shared" si="136"/>
        <v>1</v>
      </c>
      <c r="AG590" s="10">
        <f t="shared" si="137"/>
        <v>1</v>
      </c>
      <c r="AH590" s="10">
        <f t="shared" si="138"/>
        <v>1</v>
      </c>
      <c r="AI590" s="11">
        <f t="shared" si="139"/>
        <v>1</v>
      </c>
      <c r="AJ590" s="11">
        <f t="shared" si="140"/>
        <v>1</v>
      </c>
      <c r="AK590" s="11" t="b">
        <f t="shared" si="141"/>
        <v>1</v>
      </c>
      <c r="AL590" s="11">
        <f t="shared" si="142"/>
        <v>1</v>
      </c>
      <c r="AM590" s="11">
        <f t="shared" si="143"/>
        <v>1</v>
      </c>
    </row>
    <row r="591" spans="1:39" x14ac:dyDescent="0.25">
      <c r="A591" s="12">
        <v>44570</v>
      </c>
      <c r="B591">
        <v>2022</v>
      </c>
      <c r="C591" t="s">
        <v>131</v>
      </c>
      <c r="D591" t="s">
        <v>151</v>
      </c>
      <c r="E591" t="s">
        <v>4615</v>
      </c>
      <c r="F591" t="s">
        <v>4621</v>
      </c>
      <c r="G591" t="s">
        <v>4697</v>
      </c>
      <c r="H591" t="s">
        <v>4698</v>
      </c>
      <c r="I591" t="s">
        <v>4699</v>
      </c>
      <c r="J591" t="s">
        <v>4700</v>
      </c>
      <c r="K591" t="s">
        <v>47</v>
      </c>
      <c r="L591" t="s">
        <v>47</v>
      </c>
      <c r="M591" t="s">
        <v>47</v>
      </c>
      <c r="N591" t="s">
        <v>47</v>
      </c>
      <c r="O591" t="s">
        <v>47</v>
      </c>
      <c r="P591" t="s">
        <v>47</v>
      </c>
      <c r="Q591" t="s">
        <v>4701</v>
      </c>
      <c r="R591" t="s">
        <v>4702</v>
      </c>
      <c r="S591" s="28">
        <v>0.32141750848467299</v>
      </c>
      <c r="T591" s="28">
        <v>0.67858249151532701</v>
      </c>
      <c r="U591">
        <v>95</v>
      </c>
      <c r="V591">
        <v>99</v>
      </c>
      <c r="W591">
        <v>19</v>
      </c>
      <c r="X591" t="s">
        <v>1280</v>
      </c>
      <c r="Y591" t="s">
        <v>1143</v>
      </c>
      <c r="Z591" s="7" t="b">
        <f t="shared" si="132"/>
        <v>0</v>
      </c>
      <c r="AA591" s="8" t="b">
        <f t="shared" si="144"/>
        <v>0</v>
      </c>
      <c r="AB591" s="9" t="b">
        <f t="shared" si="145"/>
        <v>1</v>
      </c>
      <c r="AC591" s="10" t="b">
        <f t="shared" si="133"/>
        <v>1</v>
      </c>
      <c r="AD591" s="10" t="b">
        <f t="shared" si="134"/>
        <v>1</v>
      </c>
      <c r="AE591" s="10" t="b">
        <f t="shared" si="135"/>
        <v>1</v>
      </c>
      <c r="AF591" s="10">
        <f t="shared" si="136"/>
        <v>1</v>
      </c>
      <c r="AG591" s="10">
        <f t="shared" si="137"/>
        <v>1</v>
      </c>
      <c r="AH591" s="10">
        <f t="shared" si="138"/>
        <v>1</v>
      </c>
      <c r="AI591" s="11">
        <f t="shared" si="139"/>
        <v>1</v>
      </c>
      <c r="AJ591" s="11">
        <f t="shared" si="140"/>
        <v>1</v>
      </c>
      <c r="AK591" s="11" t="b">
        <f t="shared" si="141"/>
        <v>1</v>
      </c>
      <c r="AL591" s="11">
        <f t="shared" si="142"/>
        <v>1</v>
      </c>
      <c r="AM591" s="11">
        <f t="shared" si="143"/>
        <v>1</v>
      </c>
    </row>
    <row r="592" spans="1:39" x14ac:dyDescent="0.25">
      <c r="A592" s="12">
        <v>44570</v>
      </c>
      <c r="B592">
        <v>2022</v>
      </c>
      <c r="C592" t="s">
        <v>101</v>
      </c>
      <c r="D592" t="s">
        <v>130</v>
      </c>
      <c r="E592" t="s">
        <v>4603</v>
      </c>
      <c r="F592" t="s">
        <v>4616</v>
      </c>
      <c r="G592" t="s">
        <v>4703</v>
      </c>
      <c r="H592" t="s">
        <v>4704</v>
      </c>
      <c r="I592" t="s">
        <v>4705</v>
      </c>
      <c r="J592" t="s">
        <v>4706</v>
      </c>
      <c r="K592" t="s">
        <v>47</v>
      </c>
      <c r="L592" t="s">
        <v>47</v>
      </c>
      <c r="M592" t="s">
        <v>47</v>
      </c>
      <c r="N592" t="s">
        <v>47</v>
      </c>
      <c r="O592" t="s">
        <v>47</v>
      </c>
      <c r="P592" t="s">
        <v>47</v>
      </c>
      <c r="Q592" t="s">
        <v>4707</v>
      </c>
      <c r="R592" t="s">
        <v>4708</v>
      </c>
      <c r="S592" s="28">
        <v>0.30287580893357402</v>
      </c>
      <c r="T592" s="28">
        <v>0.69712419106642598</v>
      </c>
      <c r="U592">
        <v>123</v>
      </c>
      <c r="V592">
        <v>141</v>
      </c>
      <c r="W592">
        <v>18</v>
      </c>
      <c r="X592" t="s">
        <v>1227</v>
      </c>
      <c r="Y592" t="s">
        <v>1714</v>
      </c>
      <c r="Z592" s="7" t="b">
        <f t="shared" si="132"/>
        <v>0</v>
      </c>
      <c r="AA592" s="8" t="b">
        <f t="shared" si="144"/>
        <v>0</v>
      </c>
      <c r="AB592" s="9" t="b">
        <f t="shared" si="145"/>
        <v>1</v>
      </c>
      <c r="AC592" s="10" t="b">
        <f t="shared" si="133"/>
        <v>1</v>
      </c>
      <c r="AD592" s="10" t="b">
        <f t="shared" si="134"/>
        <v>1</v>
      </c>
      <c r="AE592" s="10" t="b">
        <f t="shared" si="135"/>
        <v>1</v>
      </c>
      <c r="AF592" s="10">
        <f t="shared" si="136"/>
        <v>1</v>
      </c>
      <c r="AG592" s="10">
        <f t="shared" si="137"/>
        <v>1</v>
      </c>
      <c r="AH592" s="10">
        <f t="shared" si="138"/>
        <v>1</v>
      </c>
      <c r="AI592" s="11">
        <f t="shared" si="139"/>
        <v>1</v>
      </c>
      <c r="AJ592" s="11">
        <f t="shared" si="140"/>
        <v>1</v>
      </c>
      <c r="AK592" s="11" t="b">
        <f t="shared" si="141"/>
        <v>1</v>
      </c>
      <c r="AL592" s="11">
        <f t="shared" si="142"/>
        <v>1</v>
      </c>
      <c r="AM592" s="11">
        <f t="shared" si="143"/>
        <v>1</v>
      </c>
    </row>
    <row r="593" spans="1:39" x14ac:dyDescent="0.25">
      <c r="A593" s="12">
        <v>44570</v>
      </c>
      <c r="B593">
        <v>2022</v>
      </c>
      <c r="C593" t="s">
        <v>161</v>
      </c>
      <c r="D593" t="s">
        <v>111</v>
      </c>
      <c r="E593" t="s">
        <v>4604</v>
      </c>
      <c r="F593" t="s">
        <v>4609</v>
      </c>
      <c r="G593" t="s">
        <v>4709</v>
      </c>
      <c r="H593" t="s">
        <v>4710</v>
      </c>
      <c r="I593" t="s">
        <v>4711</v>
      </c>
      <c r="J593" t="s">
        <v>4712</v>
      </c>
      <c r="K593" t="s">
        <v>47</v>
      </c>
      <c r="L593" t="s">
        <v>47</v>
      </c>
      <c r="M593" t="s">
        <v>47</v>
      </c>
      <c r="N593" t="s">
        <v>47</v>
      </c>
      <c r="O593" t="s">
        <v>47</v>
      </c>
      <c r="P593" t="s">
        <v>47</v>
      </c>
      <c r="Q593" t="s">
        <v>4713</v>
      </c>
      <c r="R593" t="s">
        <v>4714</v>
      </c>
      <c r="S593" s="28">
        <v>0.65483014597263101</v>
      </c>
      <c r="T593" s="28">
        <v>0.34516985402736899</v>
      </c>
      <c r="U593">
        <v>113</v>
      </c>
      <c r="V593">
        <v>99</v>
      </c>
      <c r="W593">
        <v>71</v>
      </c>
      <c r="X593" t="s">
        <v>1152</v>
      </c>
      <c r="Y593" t="s">
        <v>1426</v>
      </c>
      <c r="Z593" s="7" t="b">
        <f t="shared" si="132"/>
        <v>1</v>
      </c>
      <c r="AA593" s="8" t="b">
        <f t="shared" si="144"/>
        <v>1</v>
      </c>
      <c r="AB593" s="9" t="b">
        <f t="shared" si="145"/>
        <v>0</v>
      </c>
      <c r="AC593" s="10" t="b">
        <f t="shared" si="133"/>
        <v>1</v>
      </c>
      <c r="AD593" s="10" t="b">
        <f t="shared" si="134"/>
        <v>1</v>
      </c>
      <c r="AE593" s="10" t="b">
        <f t="shared" si="135"/>
        <v>1</v>
      </c>
      <c r="AF593" s="10">
        <f t="shared" si="136"/>
        <v>1</v>
      </c>
      <c r="AG593" s="10">
        <f t="shared" si="137"/>
        <v>1</v>
      </c>
      <c r="AH593" s="10">
        <f t="shared" si="138"/>
        <v>1</v>
      </c>
      <c r="AI593" s="11">
        <f t="shared" si="139"/>
        <v>1</v>
      </c>
      <c r="AJ593" s="11">
        <f t="shared" si="140"/>
        <v>1</v>
      </c>
      <c r="AK593" s="11" t="b">
        <f t="shared" si="141"/>
        <v>1</v>
      </c>
      <c r="AL593" s="11">
        <f t="shared" si="142"/>
        <v>1</v>
      </c>
      <c r="AM593" s="11">
        <f t="shared" si="143"/>
        <v>1</v>
      </c>
    </row>
    <row r="594" spans="1:39" x14ac:dyDescent="0.25">
      <c r="A594" s="12">
        <v>44570</v>
      </c>
      <c r="B594">
        <v>2022</v>
      </c>
      <c r="C594" t="s">
        <v>50</v>
      </c>
      <c r="D594" t="s">
        <v>81</v>
      </c>
      <c r="E594" t="s">
        <v>4568</v>
      </c>
      <c r="F594" t="s">
        <v>4634</v>
      </c>
      <c r="G594" t="s">
        <v>4715</v>
      </c>
      <c r="H594" t="s">
        <v>4716</v>
      </c>
      <c r="I594" t="s">
        <v>4717</v>
      </c>
      <c r="J594" t="s">
        <v>4718</v>
      </c>
      <c r="K594" t="s">
        <v>47</v>
      </c>
      <c r="L594" t="s">
        <v>47</v>
      </c>
      <c r="M594" t="s">
        <v>47</v>
      </c>
      <c r="N594" t="s">
        <v>47</v>
      </c>
      <c r="O594" t="s">
        <v>47</v>
      </c>
      <c r="P594" t="s">
        <v>47</v>
      </c>
      <c r="Q594" t="s">
        <v>4719</v>
      </c>
      <c r="R594" t="s">
        <v>4720</v>
      </c>
      <c r="S594" s="28">
        <v>0.78743339450719996</v>
      </c>
      <c r="T594" s="28">
        <v>0.21256660549279999</v>
      </c>
      <c r="U594">
        <v>96</v>
      </c>
      <c r="V594">
        <v>82</v>
      </c>
      <c r="W594">
        <v>76</v>
      </c>
      <c r="X594" t="s">
        <v>1123</v>
      </c>
      <c r="Y594" t="s">
        <v>1198</v>
      </c>
      <c r="Z594" s="7" t="b">
        <f t="shared" si="132"/>
        <v>1</v>
      </c>
      <c r="AA594" s="8" t="b">
        <f t="shared" si="144"/>
        <v>1</v>
      </c>
      <c r="AB594" s="9" t="b">
        <f t="shared" si="145"/>
        <v>0</v>
      </c>
      <c r="AC594" s="10" t="b">
        <f t="shared" si="133"/>
        <v>1</v>
      </c>
      <c r="AD594" s="10" t="b">
        <f t="shared" si="134"/>
        <v>1</v>
      </c>
      <c r="AE594" s="10" t="b">
        <f t="shared" si="135"/>
        <v>1</v>
      </c>
      <c r="AF594" s="10" t="b">
        <f t="shared" si="136"/>
        <v>1</v>
      </c>
      <c r="AG594" s="10" t="b">
        <f t="shared" si="137"/>
        <v>1</v>
      </c>
      <c r="AH594" s="10">
        <f t="shared" si="138"/>
        <v>1</v>
      </c>
      <c r="AI594" s="11">
        <f t="shared" si="139"/>
        <v>1</v>
      </c>
      <c r="AJ594" s="11">
        <f t="shared" si="140"/>
        <v>1</v>
      </c>
      <c r="AK594" s="11">
        <f t="shared" si="141"/>
        <v>1</v>
      </c>
      <c r="AL594" s="11">
        <f t="shared" si="142"/>
        <v>1</v>
      </c>
      <c r="AM594" s="11" t="b">
        <f t="shared" si="143"/>
        <v>1</v>
      </c>
    </row>
    <row r="595" spans="1:39" x14ac:dyDescent="0.25">
      <c r="A595" s="12">
        <v>44570</v>
      </c>
      <c r="B595">
        <v>2022</v>
      </c>
      <c r="C595" t="s">
        <v>171</v>
      </c>
      <c r="D595" t="s">
        <v>170</v>
      </c>
      <c r="E595" t="s">
        <v>4633</v>
      </c>
      <c r="F595" t="s">
        <v>4622</v>
      </c>
      <c r="G595" t="s">
        <v>4721</v>
      </c>
      <c r="H595" t="s">
        <v>4722</v>
      </c>
      <c r="I595" t="s">
        <v>4723</v>
      </c>
      <c r="J595" t="s">
        <v>4724</v>
      </c>
      <c r="K595" t="s">
        <v>47</v>
      </c>
      <c r="L595" t="s">
        <v>47</v>
      </c>
      <c r="M595" t="s">
        <v>47</v>
      </c>
      <c r="N595" t="s">
        <v>47</v>
      </c>
      <c r="O595" t="s">
        <v>47</v>
      </c>
      <c r="P595" t="s">
        <v>47</v>
      </c>
      <c r="Q595" t="s">
        <v>4725</v>
      </c>
      <c r="R595" t="s">
        <v>4726</v>
      </c>
      <c r="S595" s="28">
        <v>0.62952747134256104</v>
      </c>
      <c r="T595" s="28">
        <v>0.37047252865743902</v>
      </c>
      <c r="U595">
        <v>103</v>
      </c>
      <c r="V595">
        <v>88</v>
      </c>
      <c r="W595">
        <v>18</v>
      </c>
      <c r="X595" t="s">
        <v>1133</v>
      </c>
      <c r="Y595" t="s">
        <v>1302</v>
      </c>
      <c r="Z595" s="7" t="b">
        <f t="shared" si="132"/>
        <v>1</v>
      </c>
      <c r="AA595" s="8" t="b">
        <f t="shared" si="144"/>
        <v>1</v>
      </c>
      <c r="AB595" s="9" t="b">
        <f t="shared" si="145"/>
        <v>0</v>
      </c>
      <c r="AC595" s="10" t="b">
        <f t="shared" si="133"/>
        <v>1</v>
      </c>
      <c r="AD595" s="10" t="b">
        <f t="shared" si="134"/>
        <v>1</v>
      </c>
      <c r="AE595" s="10">
        <f t="shared" si="135"/>
        <v>1</v>
      </c>
      <c r="AF595" s="10">
        <f t="shared" si="136"/>
        <v>1</v>
      </c>
      <c r="AG595" s="10">
        <f t="shared" si="137"/>
        <v>1</v>
      </c>
      <c r="AH595" s="10">
        <f t="shared" si="138"/>
        <v>1</v>
      </c>
      <c r="AI595" s="11">
        <f t="shared" si="139"/>
        <v>1</v>
      </c>
      <c r="AJ595" s="11" t="b">
        <f t="shared" si="140"/>
        <v>1</v>
      </c>
      <c r="AK595" s="11">
        <f t="shared" si="141"/>
        <v>1</v>
      </c>
      <c r="AL595" s="11">
        <f t="shared" si="142"/>
        <v>1</v>
      </c>
      <c r="AM595" s="11">
        <f t="shared" si="143"/>
        <v>1</v>
      </c>
    </row>
    <row r="596" spans="1:39" x14ac:dyDescent="0.25">
      <c r="A596" s="12">
        <v>44570</v>
      </c>
      <c r="B596">
        <v>2022</v>
      </c>
      <c r="C596" t="s">
        <v>51</v>
      </c>
      <c r="D596" t="s">
        <v>120</v>
      </c>
      <c r="E596" t="s">
        <v>4627</v>
      </c>
      <c r="F596" t="s">
        <v>4640</v>
      </c>
      <c r="G596" t="s">
        <v>4727</v>
      </c>
      <c r="H596" t="s">
        <v>4728</v>
      </c>
      <c r="I596" t="s">
        <v>4729</v>
      </c>
      <c r="J596" t="s">
        <v>4730</v>
      </c>
      <c r="K596" t="s">
        <v>47</v>
      </c>
      <c r="L596" t="s">
        <v>47</v>
      </c>
      <c r="M596" t="s">
        <v>47</v>
      </c>
      <c r="N596" t="s">
        <v>47</v>
      </c>
      <c r="O596" t="s">
        <v>47</v>
      </c>
      <c r="P596" t="s">
        <v>47</v>
      </c>
      <c r="Q596" t="s">
        <v>4731</v>
      </c>
      <c r="R596" t="s">
        <v>4732</v>
      </c>
      <c r="S596" s="28">
        <v>0.519627906429456</v>
      </c>
      <c r="T596" s="28">
        <v>0.480372093570544</v>
      </c>
      <c r="U596">
        <v>119</v>
      </c>
      <c r="V596">
        <v>127</v>
      </c>
      <c r="W596">
        <v>51</v>
      </c>
      <c r="X596" t="s">
        <v>1433</v>
      </c>
      <c r="Y596" t="s">
        <v>1180</v>
      </c>
      <c r="Z596" s="7" t="b">
        <f t="shared" si="132"/>
        <v>0</v>
      </c>
      <c r="AA596" s="8" t="b">
        <f t="shared" si="144"/>
        <v>1</v>
      </c>
      <c r="AB596" s="9" t="b">
        <f t="shared" si="145"/>
        <v>0</v>
      </c>
      <c r="AC596" s="10" t="b">
        <f t="shared" si="133"/>
        <v>0</v>
      </c>
      <c r="AD596" s="10">
        <f t="shared" si="134"/>
        <v>0</v>
      </c>
      <c r="AE596" s="10">
        <f t="shared" si="135"/>
        <v>0</v>
      </c>
      <c r="AF596" s="10">
        <f t="shared" si="136"/>
        <v>0</v>
      </c>
      <c r="AG596" s="10">
        <f t="shared" si="137"/>
        <v>0</v>
      </c>
      <c r="AH596" s="10">
        <f t="shared" si="138"/>
        <v>0</v>
      </c>
      <c r="AI596" s="11" t="b">
        <f t="shared" si="139"/>
        <v>0</v>
      </c>
      <c r="AJ596" s="11">
        <f t="shared" si="140"/>
        <v>0</v>
      </c>
      <c r="AK596" s="11">
        <f t="shared" si="141"/>
        <v>0</v>
      </c>
      <c r="AL596" s="11">
        <f t="shared" si="142"/>
        <v>0</v>
      </c>
      <c r="AM596" s="11">
        <f t="shared" si="143"/>
        <v>0</v>
      </c>
    </row>
    <row r="597" spans="1:39" x14ac:dyDescent="0.25">
      <c r="A597" s="12">
        <v>44571</v>
      </c>
      <c r="B597">
        <v>2022</v>
      </c>
      <c r="C597" t="s">
        <v>60</v>
      </c>
      <c r="D597" t="s">
        <v>150</v>
      </c>
      <c r="E597" t="s">
        <v>4651</v>
      </c>
      <c r="F597" t="s">
        <v>4658</v>
      </c>
      <c r="G597" t="s">
        <v>4733</v>
      </c>
      <c r="H597" t="s">
        <v>4734</v>
      </c>
      <c r="I597" t="s">
        <v>4735</v>
      </c>
      <c r="J597" t="s">
        <v>4736</v>
      </c>
      <c r="K597" t="s">
        <v>47</v>
      </c>
      <c r="L597" t="s">
        <v>47</v>
      </c>
      <c r="M597" t="s">
        <v>47</v>
      </c>
      <c r="N597" t="s">
        <v>47</v>
      </c>
      <c r="O597" t="s">
        <v>47</v>
      </c>
      <c r="P597" t="s">
        <v>47</v>
      </c>
      <c r="Q597" t="s">
        <v>4737</v>
      </c>
      <c r="R597" t="s">
        <v>4738</v>
      </c>
      <c r="S597" s="28">
        <v>0.286055769653632</v>
      </c>
      <c r="T597" s="28">
        <v>0.713944230346368</v>
      </c>
      <c r="U597">
        <v>126</v>
      </c>
      <c r="V597">
        <v>116</v>
      </c>
      <c r="W597">
        <v>13</v>
      </c>
      <c r="X597" t="s">
        <v>1453</v>
      </c>
      <c r="Y597" t="s">
        <v>1142</v>
      </c>
      <c r="Z597" s="7" t="b">
        <f t="shared" si="132"/>
        <v>1</v>
      </c>
      <c r="AA597" s="8" t="b">
        <f t="shared" si="144"/>
        <v>0</v>
      </c>
      <c r="AB597" s="9" t="b">
        <f t="shared" si="145"/>
        <v>1</v>
      </c>
      <c r="AC597" s="10" t="b">
        <f t="shared" si="133"/>
        <v>0</v>
      </c>
      <c r="AD597" s="10" t="b">
        <f t="shared" si="134"/>
        <v>0</v>
      </c>
      <c r="AE597" s="10" t="b">
        <f t="shared" si="135"/>
        <v>0</v>
      </c>
      <c r="AF597" s="10" t="b">
        <f t="shared" si="136"/>
        <v>0</v>
      </c>
      <c r="AG597" s="10">
        <f t="shared" si="137"/>
        <v>0</v>
      </c>
      <c r="AH597" s="10">
        <f t="shared" si="138"/>
        <v>0</v>
      </c>
      <c r="AI597" s="11">
        <f t="shared" si="139"/>
        <v>0</v>
      </c>
      <c r="AJ597" s="11">
        <f t="shared" si="140"/>
        <v>0</v>
      </c>
      <c r="AK597" s="11">
        <f t="shared" si="141"/>
        <v>0</v>
      </c>
      <c r="AL597" s="11" t="b">
        <f t="shared" si="142"/>
        <v>0</v>
      </c>
      <c r="AM597" s="11">
        <f t="shared" si="143"/>
        <v>0</v>
      </c>
    </row>
    <row r="598" spans="1:39" x14ac:dyDescent="0.25">
      <c r="A598" s="12">
        <v>44571</v>
      </c>
      <c r="B598">
        <v>2022</v>
      </c>
      <c r="C598" t="s">
        <v>141</v>
      </c>
      <c r="D598" t="s">
        <v>180</v>
      </c>
      <c r="E598" t="s">
        <v>4645</v>
      </c>
      <c r="F598" t="s">
        <v>4646</v>
      </c>
      <c r="G598" t="s">
        <v>4739</v>
      </c>
      <c r="H598" t="s">
        <v>4740</v>
      </c>
      <c r="I598" t="s">
        <v>4741</v>
      </c>
      <c r="J598" t="s">
        <v>4742</v>
      </c>
      <c r="K598" t="s">
        <v>47</v>
      </c>
      <c r="L598" t="s">
        <v>47</v>
      </c>
      <c r="M598" t="s">
        <v>47</v>
      </c>
      <c r="N598" t="s">
        <v>47</v>
      </c>
      <c r="O598" t="s">
        <v>47</v>
      </c>
      <c r="P598" t="s">
        <v>47</v>
      </c>
      <c r="Q598" t="s">
        <v>4743</v>
      </c>
      <c r="R598" t="s">
        <v>4744</v>
      </c>
      <c r="S598" s="28">
        <v>0.59075736535358903</v>
      </c>
      <c r="T598" s="28">
        <v>0.40924263464641097</v>
      </c>
      <c r="U598">
        <v>103</v>
      </c>
      <c r="V598">
        <v>99</v>
      </c>
      <c r="W598">
        <v>54</v>
      </c>
      <c r="X598" t="s">
        <v>1446</v>
      </c>
      <c r="Y598" t="s">
        <v>1576</v>
      </c>
      <c r="Z598" s="7" t="b">
        <f t="shared" si="132"/>
        <v>1</v>
      </c>
      <c r="AA598" s="8" t="b">
        <f t="shared" si="144"/>
        <v>1</v>
      </c>
      <c r="AB598" s="9" t="b">
        <f t="shared" si="145"/>
        <v>0</v>
      </c>
      <c r="AC598" s="10" t="b">
        <f t="shared" si="133"/>
        <v>1</v>
      </c>
      <c r="AD598" s="10">
        <f t="shared" si="134"/>
        <v>1</v>
      </c>
      <c r="AE598" s="10">
        <f t="shared" si="135"/>
        <v>1</v>
      </c>
      <c r="AF598" s="10">
        <f t="shared" si="136"/>
        <v>1</v>
      </c>
      <c r="AG598" s="10">
        <f t="shared" si="137"/>
        <v>1</v>
      </c>
      <c r="AH598" s="10">
        <f t="shared" si="138"/>
        <v>1</v>
      </c>
      <c r="AI598" s="11" t="b">
        <f t="shared" si="139"/>
        <v>1</v>
      </c>
      <c r="AJ598" s="11">
        <f t="shared" si="140"/>
        <v>1</v>
      </c>
      <c r="AK598" s="11">
        <f t="shared" si="141"/>
        <v>1</v>
      </c>
      <c r="AL598" s="11">
        <f t="shared" si="142"/>
        <v>1</v>
      </c>
      <c r="AM598" s="11">
        <f t="shared" si="143"/>
        <v>1</v>
      </c>
    </row>
    <row r="599" spans="1:39" x14ac:dyDescent="0.25">
      <c r="A599" s="12">
        <v>44571</v>
      </c>
      <c r="B599">
        <v>2022</v>
      </c>
      <c r="C599" t="s">
        <v>39</v>
      </c>
      <c r="D599" t="s">
        <v>70</v>
      </c>
      <c r="E599" t="s">
        <v>4663</v>
      </c>
      <c r="F599" t="s">
        <v>4657</v>
      </c>
      <c r="G599" t="s">
        <v>4745</v>
      </c>
      <c r="H599" t="s">
        <v>4746</v>
      </c>
      <c r="I599" t="s">
        <v>4747</v>
      </c>
      <c r="J599" t="s">
        <v>4748</v>
      </c>
      <c r="K599" t="s">
        <v>47</v>
      </c>
      <c r="L599" t="s">
        <v>47</v>
      </c>
      <c r="M599" t="s">
        <v>47</v>
      </c>
      <c r="N599" t="s">
        <v>47</v>
      </c>
      <c r="O599" t="s">
        <v>47</v>
      </c>
      <c r="P599" t="s">
        <v>47</v>
      </c>
      <c r="Q599" t="s">
        <v>4749</v>
      </c>
      <c r="R599" t="s">
        <v>4750</v>
      </c>
      <c r="S599" s="28">
        <v>0.74727754201652696</v>
      </c>
      <c r="T599" s="28">
        <v>0.25272245798347298</v>
      </c>
      <c r="U599">
        <v>101</v>
      </c>
      <c r="V599">
        <v>98</v>
      </c>
      <c r="W599">
        <v>70</v>
      </c>
      <c r="X599" t="s">
        <v>1576</v>
      </c>
      <c r="Y599" t="s">
        <v>1295</v>
      </c>
      <c r="Z599" s="7" t="b">
        <f t="shared" si="132"/>
        <v>1</v>
      </c>
      <c r="AA599" s="8" t="b">
        <f t="shared" si="144"/>
        <v>1</v>
      </c>
      <c r="AB599" s="9" t="b">
        <f t="shared" si="145"/>
        <v>0</v>
      </c>
      <c r="AC599" s="10" t="b">
        <f t="shared" si="133"/>
        <v>1</v>
      </c>
      <c r="AD599" s="10" t="b">
        <f t="shared" si="134"/>
        <v>1</v>
      </c>
      <c r="AE599" s="10" t="b">
        <f t="shared" si="135"/>
        <v>1</v>
      </c>
      <c r="AF599" s="10" t="b">
        <f t="shared" si="136"/>
        <v>1</v>
      </c>
      <c r="AG599" s="10">
        <f t="shared" si="137"/>
        <v>1</v>
      </c>
      <c r="AH599" s="10">
        <f t="shared" si="138"/>
        <v>1</v>
      </c>
      <c r="AI599" s="11">
        <f t="shared" si="139"/>
        <v>1</v>
      </c>
      <c r="AJ599" s="11">
        <f t="shared" si="140"/>
        <v>1</v>
      </c>
      <c r="AK599" s="11">
        <f t="shared" si="141"/>
        <v>1</v>
      </c>
      <c r="AL599" s="11" t="b">
        <f t="shared" si="142"/>
        <v>1</v>
      </c>
      <c r="AM599" s="11">
        <f t="shared" si="143"/>
        <v>1</v>
      </c>
    </row>
    <row r="600" spans="1:39" x14ac:dyDescent="0.25">
      <c r="A600" s="12">
        <v>44571</v>
      </c>
      <c r="B600">
        <v>2022</v>
      </c>
      <c r="C600" t="s">
        <v>121</v>
      </c>
      <c r="D600" t="s">
        <v>140</v>
      </c>
      <c r="E600" t="s">
        <v>4664</v>
      </c>
      <c r="F600" t="s">
        <v>4676</v>
      </c>
      <c r="G600" t="s">
        <v>4751</v>
      </c>
      <c r="H600" t="s">
        <v>4752</v>
      </c>
      <c r="I600" t="s">
        <v>4753</v>
      </c>
      <c r="J600" t="s">
        <v>4754</v>
      </c>
      <c r="K600" t="s">
        <v>47</v>
      </c>
      <c r="L600" t="s">
        <v>47</v>
      </c>
      <c r="M600" t="s">
        <v>47</v>
      </c>
      <c r="N600" t="s">
        <v>47</v>
      </c>
      <c r="O600" t="s">
        <v>47</v>
      </c>
      <c r="P600" t="s">
        <v>47</v>
      </c>
      <c r="Q600" t="s">
        <v>4755</v>
      </c>
      <c r="R600" t="s">
        <v>4756</v>
      </c>
      <c r="S600" s="28">
        <v>0.78599902273689204</v>
      </c>
      <c r="T600" s="28">
        <v>0.21400097726310799</v>
      </c>
      <c r="U600">
        <v>111</v>
      </c>
      <c r="V600">
        <v>96</v>
      </c>
      <c r="W600">
        <v>25</v>
      </c>
      <c r="X600" t="s">
        <v>1064</v>
      </c>
      <c r="Y600" t="s">
        <v>1302</v>
      </c>
      <c r="Z600" s="7" t="b">
        <f t="shared" si="132"/>
        <v>1</v>
      </c>
      <c r="AA600" s="8" t="b">
        <f t="shared" si="144"/>
        <v>1</v>
      </c>
      <c r="AB600" s="9" t="b">
        <f t="shared" si="145"/>
        <v>0</v>
      </c>
      <c r="AC600" s="10" t="b">
        <f t="shared" si="133"/>
        <v>1</v>
      </c>
      <c r="AD600" s="10" t="b">
        <f t="shared" si="134"/>
        <v>1</v>
      </c>
      <c r="AE600" s="10" t="b">
        <f t="shared" si="135"/>
        <v>1</v>
      </c>
      <c r="AF600" s="10" t="b">
        <f t="shared" si="136"/>
        <v>1</v>
      </c>
      <c r="AG600" s="10" t="b">
        <f t="shared" si="137"/>
        <v>1</v>
      </c>
      <c r="AH600" s="10">
        <f t="shared" si="138"/>
        <v>1</v>
      </c>
      <c r="AI600" s="11">
        <f t="shared" si="139"/>
        <v>1</v>
      </c>
      <c r="AJ600" s="11">
        <f t="shared" si="140"/>
        <v>1</v>
      </c>
      <c r="AK600" s="11">
        <f t="shared" si="141"/>
        <v>1</v>
      </c>
      <c r="AL600" s="11">
        <f t="shared" si="142"/>
        <v>1</v>
      </c>
      <c r="AM600" s="11" t="b">
        <f t="shared" si="143"/>
        <v>1</v>
      </c>
    </row>
    <row r="601" spans="1:39" x14ac:dyDescent="0.25">
      <c r="A601" s="12">
        <v>44571</v>
      </c>
      <c r="B601">
        <v>2022</v>
      </c>
      <c r="C601" t="s">
        <v>101</v>
      </c>
      <c r="D601" t="s">
        <v>40</v>
      </c>
      <c r="E601" t="s">
        <v>4705</v>
      </c>
      <c r="F601" t="s">
        <v>4585</v>
      </c>
      <c r="G601" t="s">
        <v>4757</v>
      </c>
      <c r="H601" t="s">
        <v>4758</v>
      </c>
      <c r="I601" t="s">
        <v>4759</v>
      </c>
      <c r="J601" t="s">
        <v>4760</v>
      </c>
      <c r="K601" t="s">
        <v>47</v>
      </c>
      <c r="L601" t="s">
        <v>47</v>
      </c>
      <c r="M601" t="s">
        <v>47</v>
      </c>
      <c r="N601" t="s">
        <v>47</v>
      </c>
      <c r="O601" t="s">
        <v>47</v>
      </c>
      <c r="P601" t="s">
        <v>47</v>
      </c>
      <c r="Q601" t="s">
        <v>4761</v>
      </c>
      <c r="R601" t="s">
        <v>4762</v>
      </c>
      <c r="S601" s="28">
        <v>0.19527131012007101</v>
      </c>
      <c r="T601" s="28">
        <v>0.80472868987992896</v>
      </c>
      <c r="U601">
        <v>91</v>
      </c>
      <c r="V601">
        <v>111</v>
      </c>
      <c r="W601">
        <v>30</v>
      </c>
      <c r="X601" t="s">
        <v>1350</v>
      </c>
      <c r="Y601" t="s">
        <v>1227</v>
      </c>
      <c r="Z601" s="7" t="b">
        <f t="shared" si="132"/>
        <v>0</v>
      </c>
      <c r="AA601" s="8" t="b">
        <f t="shared" si="144"/>
        <v>0</v>
      </c>
      <c r="AB601" s="9" t="b">
        <f t="shared" si="145"/>
        <v>1</v>
      </c>
      <c r="AC601" s="10" t="b">
        <f t="shared" si="133"/>
        <v>1</v>
      </c>
      <c r="AD601" s="10" t="b">
        <f t="shared" si="134"/>
        <v>1</v>
      </c>
      <c r="AE601" s="10" t="b">
        <f t="shared" si="135"/>
        <v>1</v>
      </c>
      <c r="AF601" s="10" t="b">
        <f t="shared" si="136"/>
        <v>1</v>
      </c>
      <c r="AG601" s="10" t="b">
        <f t="shared" si="137"/>
        <v>1</v>
      </c>
      <c r="AH601" s="10" t="b">
        <f t="shared" si="138"/>
        <v>1</v>
      </c>
      <c r="AI601" s="11">
        <f t="shared" si="139"/>
        <v>1</v>
      </c>
      <c r="AJ601" s="11">
        <f t="shared" si="140"/>
        <v>1</v>
      </c>
      <c r="AK601" s="11">
        <f t="shared" si="141"/>
        <v>1</v>
      </c>
      <c r="AL601" s="11">
        <f t="shared" si="142"/>
        <v>1</v>
      </c>
      <c r="AM601" s="11">
        <f t="shared" si="143"/>
        <v>1</v>
      </c>
    </row>
    <row r="602" spans="1:39" x14ac:dyDescent="0.25">
      <c r="A602" s="12">
        <v>44571</v>
      </c>
      <c r="B602">
        <v>2022</v>
      </c>
      <c r="C602" t="s">
        <v>171</v>
      </c>
      <c r="D602" t="s">
        <v>90</v>
      </c>
      <c r="E602" t="s">
        <v>4723</v>
      </c>
      <c r="F602" t="s">
        <v>4675</v>
      </c>
      <c r="G602" t="s">
        <v>4763</v>
      </c>
      <c r="H602" t="s">
        <v>4764</v>
      </c>
      <c r="I602" t="s">
        <v>4765</v>
      </c>
      <c r="J602" t="s">
        <v>4766</v>
      </c>
      <c r="K602" t="s">
        <v>47</v>
      </c>
      <c r="L602" t="s">
        <v>47</v>
      </c>
      <c r="M602" t="s">
        <v>47</v>
      </c>
      <c r="N602" t="s">
        <v>47</v>
      </c>
      <c r="O602" t="s">
        <v>47</v>
      </c>
      <c r="P602" t="s">
        <v>47</v>
      </c>
      <c r="Q602" t="s">
        <v>4767</v>
      </c>
      <c r="R602" t="s">
        <v>4768</v>
      </c>
      <c r="S602" s="28">
        <v>0.30912550035068298</v>
      </c>
      <c r="T602" s="28">
        <v>0.69087449964931702</v>
      </c>
      <c r="U602">
        <v>114</v>
      </c>
      <c r="V602">
        <v>108</v>
      </c>
      <c r="W602">
        <v>56</v>
      </c>
      <c r="X602" t="s">
        <v>1163</v>
      </c>
      <c r="Y602" t="s">
        <v>1234</v>
      </c>
      <c r="Z602" s="7" t="b">
        <f t="shared" si="132"/>
        <v>1</v>
      </c>
      <c r="AA602" s="8" t="b">
        <f t="shared" si="144"/>
        <v>0</v>
      </c>
      <c r="AB602" s="9" t="b">
        <f t="shared" si="145"/>
        <v>1</v>
      </c>
      <c r="AC602" s="10" t="b">
        <f t="shared" si="133"/>
        <v>0</v>
      </c>
      <c r="AD602" s="10" t="b">
        <f t="shared" si="134"/>
        <v>0</v>
      </c>
      <c r="AE602" s="10" t="b">
        <f t="shared" si="135"/>
        <v>0</v>
      </c>
      <c r="AF602" s="10">
        <f t="shared" si="136"/>
        <v>0</v>
      </c>
      <c r="AG602" s="10">
        <f t="shared" si="137"/>
        <v>0</v>
      </c>
      <c r="AH602" s="10">
        <f t="shared" si="138"/>
        <v>0</v>
      </c>
      <c r="AI602" s="11">
        <f t="shared" si="139"/>
        <v>0</v>
      </c>
      <c r="AJ602" s="11">
        <f t="shared" si="140"/>
        <v>0</v>
      </c>
      <c r="AK602" s="11" t="b">
        <f t="shared" si="141"/>
        <v>0</v>
      </c>
      <c r="AL602" s="11">
        <f t="shared" si="142"/>
        <v>0</v>
      </c>
      <c r="AM602" s="11">
        <f t="shared" si="143"/>
        <v>0</v>
      </c>
    </row>
    <row r="603" spans="1:39" x14ac:dyDescent="0.25">
      <c r="A603" s="12">
        <v>44571</v>
      </c>
      <c r="B603">
        <v>2022</v>
      </c>
      <c r="C603" t="s">
        <v>170</v>
      </c>
      <c r="D603" t="s">
        <v>81</v>
      </c>
      <c r="E603" t="s">
        <v>4769</v>
      </c>
      <c r="F603" t="s">
        <v>4770</v>
      </c>
      <c r="G603" t="s">
        <v>4771</v>
      </c>
      <c r="H603" t="s">
        <v>4772</v>
      </c>
      <c r="I603" t="s">
        <v>4773</v>
      </c>
      <c r="J603" t="s">
        <v>4774</v>
      </c>
      <c r="K603" t="s">
        <v>47</v>
      </c>
      <c r="L603" t="s">
        <v>47</v>
      </c>
      <c r="M603" t="s">
        <v>47</v>
      </c>
      <c r="N603" t="s">
        <v>47</v>
      </c>
      <c r="O603" t="s">
        <v>47</v>
      </c>
      <c r="P603" t="s">
        <v>47</v>
      </c>
      <c r="Q603" t="s">
        <v>4775</v>
      </c>
      <c r="R603" t="s">
        <v>4776</v>
      </c>
      <c r="S603" s="28">
        <v>0.50715771852645297</v>
      </c>
      <c r="T603" s="28">
        <v>0.49284228147354697</v>
      </c>
      <c r="U603">
        <v>108</v>
      </c>
      <c r="V603">
        <v>109</v>
      </c>
      <c r="W603">
        <v>30</v>
      </c>
      <c r="X603" t="s">
        <v>1375</v>
      </c>
      <c r="Y603" t="s">
        <v>1375</v>
      </c>
      <c r="Z603" s="7" t="b">
        <f t="shared" si="132"/>
        <v>0</v>
      </c>
      <c r="AA603" s="8" t="b">
        <f t="shared" si="144"/>
        <v>1</v>
      </c>
      <c r="AB603" s="9" t="b">
        <f t="shared" si="145"/>
        <v>0</v>
      </c>
      <c r="AC603" s="10" t="b">
        <f t="shared" si="133"/>
        <v>0</v>
      </c>
      <c r="AD603" s="10">
        <f t="shared" si="134"/>
        <v>0</v>
      </c>
      <c r="AE603" s="10">
        <f t="shared" si="135"/>
        <v>0</v>
      </c>
      <c r="AF603" s="10">
        <f t="shared" si="136"/>
        <v>0</v>
      </c>
      <c r="AG603" s="10">
        <f t="shared" si="137"/>
        <v>0</v>
      </c>
      <c r="AH603" s="10">
        <f t="shared" si="138"/>
        <v>0</v>
      </c>
      <c r="AI603" s="11" t="b">
        <f t="shared" si="139"/>
        <v>0</v>
      </c>
      <c r="AJ603" s="11">
        <f t="shared" si="140"/>
        <v>0</v>
      </c>
      <c r="AK603" s="11">
        <f t="shared" si="141"/>
        <v>0</v>
      </c>
      <c r="AL603" s="11">
        <f t="shared" si="142"/>
        <v>0</v>
      </c>
      <c r="AM603" s="11">
        <f t="shared" si="143"/>
        <v>0</v>
      </c>
    </row>
    <row r="604" spans="1:39" x14ac:dyDescent="0.25">
      <c r="A604" s="12">
        <v>44572</v>
      </c>
      <c r="B604">
        <v>2022</v>
      </c>
      <c r="C604" t="s">
        <v>71</v>
      </c>
      <c r="D604" t="s">
        <v>131</v>
      </c>
      <c r="E604" t="s">
        <v>4694</v>
      </c>
      <c r="F604" t="s">
        <v>4699</v>
      </c>
      <c r="G604" t="s">
        <v>4777</v>
      </c>
      <c r="H604" t="s">
        <v>4778</v>
      </c>
      <c r="I604" t="s">
        <v>4779</v>
      </c>
      <c r="J604" t="s">
        <v>4780</v>
      </c>
      <c r="K604" t="s">
        <v>47</v>
      </c>
      <c r="L604" t="s">
        <v>47</v>
      </c>
      <c r="M604" t="s">
        <v>47</v>
      </c>
      <c r="N604" t="s">
        <v>47</v>
      </c>
      <c r="O604" t="s">
        <v>47</v>
      </c>
      <c r="P604" t="s">
        <v>47</v>
      </c>
      <c r="Q604" t="s">
        <v>4781</v>
      </c>
      <c r="R604" t="s">
        <v>4782</v>
      </c>
      <c r="S604" s="28">
        <v>0.83736829087148101</v>
      </c>
      <c r="T604" s="28">
        <v>0.16263170912851899</v>
      </c>
      <c r="U604">
        <v>122</v>
      </c>
      <c r="V604">
        <v>118</v>
      </c>
      <c r="W604">
        <v>8</v>
      </c>
      <c r="X604" t="s">
        <v>1152</v>
      </c>
      <c r="Y604" t="s">
        <v>1569</v>
      </c>
      <c r="Z604" s="7" t="b">
        <f t="shared" si="132"/>
        <v>1</v>
      </c>
      <c r="AA604" s="8" t="b">
        <f t="shared" si="144"/>
        <v>1</v>
      </c>
      <c r="AB604" s="9" t="b">
        <f t="shared" si="145"/>
        <v>0</v>
      </c>
      <c r="AC604" s="10" t="b">
        <f t="shared" si="133"/>
        <v>1</v>
      </c>
      <c r="AD604" s="10" t="b">
        <f t="shared" si="134"/>
        <v>1</v>
      </c>
      <c r="AE604" s="10" t="b">
        <f t="shared" si="135"/>
        <v>1</v>
      </c>
      <c r="AF604" s="10" t="b">
        <f t="shared" si="136"/>
        <v>1</v>
      </c>
      <c r="AG604" s="10" t="b">
        <f t="shared" si="137"/>
        <v>1</v>
      </c>
      <c r="AH604" s="10" t="b">
        <f t="shared" si="138"/>
        <v>1</v>
      </c>
      <c r="AI604" s="11">
        <f t="shared" si="139"/>
        <v>1</v>
      </c>
      <c r="AJ604" s="11">
        <f t="shared" si="140"/>
        <v>1</v>
      </c>
      <c r="AK604" s="11">
        <f t="shared" si="141"/>
        <v>1</v>
      </c>
      <c r="AL604" s="11">
        <f t="shared" si="142"/>
        <v>1</v>
      </c>
      <c r="AM604" s="11">
        <f t="shared" si="143"/>
        <v>1</v>
      </c>
    </row>
    <row r="605" spans="1:39" x14ac:dyDescent="0.25">
      <c r="A605" s="12">
        <v>44572</v>
      </c>
      <c r="B605">
        <v>2022</v>
      </c>
      <c r="C605" t="s">
        <v>80</v>
      </c>
      <c r="D605" t="s">
        <v>160</v>
      </c>
      <c r="E605" t="s">
        <v>4687</v>
      </c>
      <c r="F605" t="s">
        <v>4669</v>
      </c>
      <c r="G605" t="s">
        <v>4783</v>
      </c>
      <c r="H605" t="s">
        <v>4784</v>
      </c>
      <c r="I605" t="s">
        <v>4785</v>
      </c>
      <c r="J605" t="s">
        <v>4786</v>
      </c>
      <c r="K605" t="s">
        <v>47</v>
      </c>
      <c r="L605" t="s">
        <v>47</v>
      </c>
      <c r="M605" t="s">
        <v>47</v>
      </c>
      <c r="N605" t="s">
        <v>47</v>
      </c>
      <c r="O605" t="s">
        <v>47</v>
      </c>
      <c r="P605" t="s">
        <v>47</v>
      </c>
      <c r="Q605" t="s">
        <v>4787</v>
      </c>
      <c r="R605" t="s">
        <v>4788</v>
      </c>
      <c r="S605" s="28">
        <v>0.53647744987828205</v>
      </c>
      <c r="T605" s="28">
        <v>0.463522550121718</v>
      </c>
      <c r="U605">
        <v>95</v>
      </c>
      <c r="V605">
        <v>99</v>
      </c>
      <c r="W605">
        <v>86</v>
      </c>
      <c r="X605" t="s">
        <v>2054</v>
      </c>
      <c r="Y605" t="s">
        <v>1213</v>
      </c>
      <c r="Z605" s="7" t="b">
        <f t="shared" si="132"/>
        <v>0</v>
      </c>
      <c r="AA605" s="8" t="b">
        <f t="shared" si="144"/>
        <v>1</v>
      </c>
      <c r="AB605" s="9" t="b">
        <f t="shared" si="145"/>
        <v>0</v>
      </c>
      <c r="AC605" s="10" t="b">
        <f t="shared" si="133"/>
        <v>0</v>
      </c>
      <c r="AD605" s="10">
        <f t="shared" si="134"/>
        <v>0</v>
      </c>
      <c r="AE605" s="10">
        <f t="shared" si="135"/>
        <v>0</v>
      </c>
      <c r="AF605" s="10">
        <f t="shared" si="136"/>
        <v>0</v>
      </c>
      <c r="AG605" s="10">
        <f t="shared" si="137"/>
        <v>0</v>
      </c>
      <c r="AH605" s="10">
        <f t="shared" si="138"/>
        <v>0</v>
      </c>
      <c r="AI605" s="11" t="b">
        <f t="shared" si="139"/>
        <v>0</v>
      </c>
      <c r="AJ605" s="11">
        <f t="shared" si="140"/>
        <v>0</v>
      </c>
      <c r="AK605" s="11">
        <f t="shared" si="141"/>
        <v>0</v>
      </c>
      <c r="AL605" s="11">
        <f t="shared" si="142"/>
        <v>0</v>
      </c>
      <c r="AM605" s="11">
        <f t="shared" si="143"/>
        <v>0</v>
      </c>
    </row>
    <row r="606" spans="1:39" x14ac:dyDescent="0.25">
      <c r="A606" s="12">
        <v>44572</v>
      </c>
      <c r="B606">
        <v>2022</v>
      </c>
      <c r="C606" t="s">
        <v>91</v>
      </c>
      <c r="D606" t="s">
        <v>130</v>
      </c>
      <c r="E606" t="s">
        <v>4688</v>
      </c>
      <c r="F606" t="s">
        <v>4706</v>
      </c>
      <c r="G606" t="s">
        <v>4789</v>
      </c>
      <c r="H606" t="s">
        <v>4790</v>
      </c>
      <c r="I606" t="s">
        <v>4791</v>
      </c>
      <c r="J606" t="s">
        <v>4792</v>
      </c>
      <c r="K606" t="s">
        <v>47</v>
      </c>
      <c r="L606" t="s">
        <v>47</v>
      </c>
      <c r="M606" t="s">
        <v>47</v>
      </c>
      <c r="N606" t="s">
        <v>47</v>
      </c>
      <c r="O606" t="s">
        <v>47</v>
      </c>
      <c r="P606" t="s">
        <v>47</v>
      </c>
      <c r="Q606" t="s">
        <v>4793</v>
      </c>
      <c r="R606" t="s">
        <v>4794</v>
      </c>
      <c r="S606" s="28">
        <v>0.48354817335010603</v>
      </c>
      <c r="T606" s="28">
        <v>0.51645182664989397</v>
      </c>
      <c r="U606">
        <v>128</v>
      </c>
      <c r="V606">
        <v>125</v>
      </c>
      <c r="W606">
        <v>50</v>
      </c>
      <c r="X606" t="s">
        <v>1180</v>
      </c>
      <c r="Y606" t="s">
        <v>1330</v>
      </c>
      <c r="Z606" s="7" t="b">
        <f t="shared" si="132"/>
        <v>1</v>
      </c>
      <c r="AA606" s="8" t="b">
        <f t="shared" si="144"/>
        <v>0</v>
      </c>
      <c r="AB606" s="9" t="b">
        <f t="shared" si="145"/>
        <v>1</v>
      </c>
      <c r="AC606" s="10" t="b">
        <f t="shared" si="133"/>
        <v>0</v>
      </c>
      <c r="AD606" s="10">
        <f t="shared" si="134"/>
        <v>0</v>
      </c>
      <c r="AE606" s="10">
        <f t="shared" si="135"/>
        <v>0</v>
      </c>
      <c r="AF606" s="10">
        <f t="shared" si="136"/>
        <v>0</v>
      </c>
      <c r="AG606" s="10">
        <f t="shared" si="137"/>
        <v>0</v>
      </c>
      <c r="AH606" s="10">
        <f t="shared" si="138"/>
        <v>0</v>
      </c>
      <c r="AI606" s="11" t="b">
        <f t="shared" si="139"/>
        <v>0</v>
      </c>
      <c r="AJ606" s="11">
        <f t="shared" si="140"/>
        <v>0</v>
      </c>
      <c r="AK606" s="11">
        <f t="shared" si="141"/>
        <v>0</v>
      </c>
      <c r="AL606" s="11">
        <f t="shared" si="142"/>
        <v>0</v>
      </c>
      <c r="AM606" s="11">
        <f t="shared" si="143"/>
        <v>0</v>
      </c>
    </row>
    <row r="607" spans="1:39" x14ac:dyDescent="0.25">
      <c r="A607" s="12">
        <v>44572</v>
      </c>
      <c r="B607">
        <v>2022</v>
      </c>
      <c r="C607" t="s">
        <v>111</v>
      </c>
      <c r="D607" t="s">
        <v>60</v>
      </c>
      <c r="E607" t="s">
        <v>4712</v>
      </c>
      <c r="F607" t="s">
        <v>4735</v>
      </c>
      <c r="G607" t="s">
        <v>4795</v>
      </c>
      <c r="H607" t="s">
        <v>4796</v>
      </c>
      <c r="I607" t="s">
        <v>4797</v>
      </c>
      <c r="J607" t="s">
        <v>4798</v>
      </c>
      <c r="K607" t="s">
        <v>47</v>
      </c>
      <c r="L607" t="s">
        <v>47</v>
      </c>
      <c r="M607" t="s">
        <v>47</v>
      </c>
      <c r="N607" t="s">
        <v>47</v>
      </c>
      <c r="O607" t="s">
        <v>47</v>
      </c>
      <c r="P607" t="s">
        <v>47</v>
      </c>
      <c r="Q607" t="s">
        <v>4799</v>
      </c>
      <c r="R607" t="s">
        <v>4800</v>
      </c>
      <c r="S607" s="28">
        <v>0.902777637648978</v>
      </c>
      <c r="T607" s="28">
        <v>9.7222362351022204E-2</v>
      </c>
      <c r="U607">
        <v>133</v>
      </c>
      <c r="V607">
        <v>87</v>
      </c>
      <c r="W607">
        <v>16</v>
      </c>
      <c r="X607" t="s">
        <v>1253</v>
      </c>
      <c r="Y607" t="s">
        <v>1132</v>
      </c>
      <c r="Z607" s="7" t="b">
        <f t="shared" si="132"/>
        <v>1</v>
      </c>
      <c r="AA607" s="8" t="b">
        <f t="shared" si="144"/>
        <v>1</v>
      </c>
      <c r="AB607" s="9" t="b">
        <f t="shared" si="145"/>
        <v>0</v>
      </c>
      <c r="AC607" s="10" t="b">
        <f t="shared" si="133"/>
        <v>1</v>
      </c>
      <c r="AD607" s="10" t="b">
        <f t="shared" si="134"/>
        <v>1</v>
      </c>
      <c r="AE607" s="10" t="b">
        <f t="shared" si="135"/>
        <v>1</v>
      </c>
      <c r="AF607" s="10" t="b">
        <f t="shared" si="136"/>
        <v>1</v>
      </c>
      <c r="AG607" s="10" t="b">
        <f t="shared" si="137"/>
        <v>1</v>
      </c>
      <c r="AH607" s="10" t="b">
        <f t="shared" si="138"/>
        <v>1</v>
      </c>
      <c r="AI607" s="11">
        <f t="shared" si="139"/>
        <v>1</v>
      </c>
      <c r="AJ607" s="11">
        <f t="shared" si="140"/>
        <v>1</v>
      </c>
      <c r="AK607" s="11">
        <f t="shared" si="141"/>
        <v>1</v>
      </c>
      <c r="AL607" s="11">
        <f t="shared" si="142"/>
        <v>1</v>
      </c>
      <c r="AM607" s="11">
        <f t="shared" si="143"/>
        <v>1</v>
      </c>
    </row>
    <row r="608" spans="1:39" x14ac:dyDescent="0.25">
      <c r="A608" s="12">
        <v>44572</v>
      </c>
      <c r="B608">
        <v>2022</v>
      </c>
      <c r="C608" t="s">
        <v>120</v>
      </c>
      <c r="D608" t="s">
        <v>50</v>
      </c>
      <c r="E608" t="s">
        <v>4730</v>
      </c>
      <c r="F608" t="s">
        <v>4717</v>
      </c>
      <c r="G608" t="s">
        <v>4801</v>
      </c>
      <c r="H608" t="s">
        <v>4802</v>
      </c>
      <c r="I608" t="s">
        <v>4803</v>
      </c>
      <c r="J608" t="s">
        <v>4804</v>
      </c>
      <c r="K608" t="s">
        <v>47</v>
      </c>
      <c r="L608" t="s">
        <v>47</v>
      </c>
      <c r="M608" t="s">
        <v>47</v>
      </c>
      <c r="N608" t="s">
        <v>47</v>
      </c>
      <c r="O608" t="s">
        <v>47</v>
      </c>
      <c r="P608" t="s">
        <v>47</v>
      </c>
      <c r="Q608" t="s">
        <v>4805</v>
      </c>
      <c r="R608" t="s">
        <v>4806</v>
      </c>
      <c r="S608" s="28">
        <v>0.62807962055769595</v>
      </c>
      <c r="T608" s="28">
        <v>0.37192037944230399</v>
      </c>
      <c r="U608">
        <v>116</v>
      </c>
      <c r="V608">
        <v>108</v>
      </c>
      <c r="W608">
        <v>86</v>
      </c>
      <c r="X608" t="s">
        <v>1453</v>
      </c>
      <c r="Y608" t="s">
        <v>1330</v>
      </c>
      <c r="Z608" s="7" t="b">
        <f t="shared" ref="Z608:Z671" si="146">U608&gt;V608</f>
        <v>1</v>
      </c>
      <c r="AA608" s="8" t="b">
        <f t="shared" si="144"/>
        <v>1</v>
      </c>
      <c r="AB608" s="9" t="b">
        <f t="shared" si="145"/>
        <v>0</v>
      </c>
      <c r="AC608" s="10" t="b">
        <f t="shared" ref="AC608:AC671" si="147">IF(Z608=TRUE,AA608,AB608)</f>
        <v>1</v>
      </c>
      <c r="AD608" s="10" t="b">
        <f t="shared" ref="AD608:AD671" si="148">IF(AND(OR(S608&gt;=60%,T608&gt;=60%)=TRUE,AC608=TRUE),TRUE,IF(AND(OR(S608&gt;=60%,T608&gt;=60%)=FALSE,AC608=TRUE),1,IF(AND(OR(S608&gt;=60%,T608&gt;=60%)=FALSE,AC608=FALSE),0,IF(AND(OR(S608&gt;=60%,T608&gt;=60%)=TRUE,AC608=FALSE),FALSE,"вне условия"))))</f>
        <v>1</v>
      </c>
      <c r="AE608" s="10">
        <f t="shared" ref="AE608:AE671" si="149">IF(AND(OR(S608&gt;=65%,T608&gt;=65%)=TRUE,AC608=TRUE),TRUE,IF(AND(OR(S608&gt;=65%,T608&gt;=65%)=FALSE,AC608=TRUE),1,IF(AND(OR(S608&gt;=65%,T608&gt;=65%)=FALSE,AC608=FALSE),0,IF(AND(OR(S608&gt;=65%,T608&gt;=65%)=TRUE,AC608=FALSE),FALSE,"вне условия"))))</f>
        <v>1</v>
      </c>
      <c r="AF608" s="10">
        <f t="shared" ref="AF608:AF671" si="150">IF(AND(OR(S608&gt;=70%,T608&gt;=70%)=TRUE,AC608=TRUE),TRUE,IF(AND(OR(S608&gt;=70%,T608&gt;=70%)=FALSE,AC608=TRUE),1,IF(AND(OR(S608&gt;=70%,T608&gt;=70%)=FALSE,AC608=FALSE),0,IF(AND(OR(S608&gt;=70%,T608&gt;=70%)=TRUE,AC608=FALSE),FALSE,"вне условия"))))</f>
        <v>1</v>
      </c>
      <c r="AG608" s="10">
        <f t="shared" ref="AG608:AG671" si="151">IF(AND(OR(S608&gt;=75%,T608&gt;=75%)=TRUE,AC608=TRUE),TRUE,IF(AND(OR(S608&gt;=75%,T608&gt;=75%)=FALSE,AC608=TRUE),1,IF(AND(OR(S608&gt;=75%,T608&gt;=75%)=FALSE,AC608=FALSE),0,IF(AND(OR(S608&gt;=75%,T608&gt;=75%)=TRUE,AC608=FALSE),FALSE,"вне условия"))))</f>
        <v>1</v>
      </c>
      <c r="AH608" s="10">
        <f t="shared" ref="AH608:AH671" si="152">IF(AND(OR(S608&gt;=80%,T608&gt;=80%)=TRUE,AC608=TRUE),TRUE,IF(AND(OR(S608&gt;=80%,T608&gt;=80%)=FALSE,AC608=TRUE),1,IF(AND(OR(S608&gt;=80%,T608&gt;=80%)=FALSE,AC608=FALSE),0,IF(AND(OR(S608&gt;=80%,T608&gt;=80%)=TRUE,AC608=FALSE),FALSE,"вне условия"))))</f>
        <v>1</v>
      </c>
      <c r="AI608" s="11">
        <f t="shared" ref="AI608:AI671" si="153">IF(AND(OR(AND(S608&lt;60%,S608&gt;=50%),AND(T608&lt;60%,T608&gt;=50%))=TRUE,AC608=TRUE),TRUE,IF(AND(OR(AND(S608&lt;60%,S608&gt;=50%),AND(T608&lt;60%,T608&gt;=50%))=FALSE,AC608=TRUE),1,IF(AND(OR(AND(S608&lt;60%,S608&gt;=50%),AND(T608&lt;60%,T608&gt;=50%))=FALSE,AC608=FALSE),0,IF(AND(OR(AND(S608&lt;60%,S608&gt;=50%),AND(T608&lt;60%,T608&gt;=50%))=TRUE,AC608=FALSE),FALSE,"вне условия"))))</f>
        <v>1</v>
      </c>
      <c r="AJ608" s="11" t="b">
        <f t="shared" ref="AJ608:AJ671" si="154">IF(AND(OR(AND(S608&lt;65%,S608&gt;=60%),AND(T608&lt;65%,T608&gt;=60%))=TRUE,AC608=TRUE),TRUE,IF(AND(OR(AND(S608&lt;65%,S608&gt;=60%),AND(T608&lt;65%,T608&gt;=60%))=FALSE,AC608=TRUE),1,IF(AND(OR(AND(S608&lt;65%,S608&gt;=60%),AND(T608&lt;65%,T608&gt;=60%))=FALSE,AC608=FALSE),0,IF(AND(OR(AND(S608&lt;65%,S608&gt;=60%),AND(T608&lt;65%,T608&gt;=60%))=TRUE,AC608=FALSE),FALSE,"вне условия"))))</f>
        <v>1</v>
      </c>
      <c r="AK608" s="11">
        <f t="shared" ref="AK608:AK671" si="155">IF(AND(OR(AND(S608&lt;70%,S608&gt;=65%),AND(T608&lt;70%,T608&gt;=65%))=TRUE,AC608=TRUE),TRUE,IF(AND(OR(AND(S608&lt;70%,S608&gt;=65%),AND(T608&lt;70%,T608&gt;=65%))=FALSE,AC608=TRUE),1,IF(AND(OR(AND(S608&lt;70%,S608&gt;=65%),AND(T608&lt;70%,T608&gt;=65%))=FALSE,AC608=FALSE),0,IF(AND(OR(AND(S608&lt;70%,S608&gt;=65%),AND(T608&lt;70%,T608&gt;=65%))=TRUE,AC608=FALSE),FALSE,"вне условия"))))</f>
        <v>1</v>
      </c>
      <c r="AL608" s="11">
        <f t="shared" ref="AL608:AL671" si="156">IF(AND(OR(AND(S608&lt;75%,S608&gt;=70%),AND(T608&lt;75%,T608&gt;=70%))=TRUE,AC608=TRUE),TRUE,IF(AND(OR(AND(S608&lt;75%,S608&gt;=70%),AND(T608&lt;75%,T608&gt;=70%))=FALSE,AC608=TRUE),1,IF(AND(OR(AND(S608&lt;75%,S608&gt;=70%),AND(T608&lt;75%,T608&gt;=70%))=FALSE,AC608=FALSE),0,IF(AND(OR(AND(S608&lt;75%,S608&gt;=70%),AND(T608&lt;75%,T608&gt;=70%))=TRUE,AC608=FALSE),FALSE,"вне условия"))))</f>
        <v>1</v>
      </c>
      <c r="AM608" s="11">
        <f t="shared" ref="AM608:AM671" si="157">IF(AND(OR(AND(S608&lt;80%,S608&gt;=75%),AND(T608&lt;80%,T608&gt;=75%))=TRUE,AC608=TRUE),TRUE,IF(AND(OR(AND(S608&lt;80%,S608&gt;=75%),AND(T608&lt;80%,T608&gt;=75%))=FALSE,AC608=TRUE),1,IF(AND(OR(AND(S608&lt;80%,S608&gt;=75%),AND(T608&lt;80%,T608&gt;=75%))=FALSE,AC608=FALSE),0,IF(AND(OR(AND(S608&lt;80%,S608&gt;=75%),AND(T608&lt;80%,T608&gt;=75%))=TRUE,AC608=FALSE),FALSE,"вне условия"))))</f>
        <v>1</v>
      </c>
    </row>
    <row r="609" spans="1:39" x14ac:dyDescent="0.25">
      <c r="A609" s="12">
        <v>44572</v>
      </c>
      <c r="B609">
        <v>2022</v>
      </c>
      <c r="C609" t="s">
        <v>188</v>
      </c>
      <c r="D609" t="s">
        <v>151</v>
      </c>
      <c r="E609" t="s">
        <v>4681</v>
      </c>
      <c r="F609" t="s">
        <v>4700</v>
      </c>
      <c r="G609" t="s">
        <v>4807</v>
      </c>
      <c r="H609" t="s">
        <v>4808</v>
      </c>
      <c r="I609" t="s">
        <v>4809</v>
      </c>
      <c r="J609" t="s">
        <v>4810</v>
      </c>
      <c r="K609" t="s">
        <v>47</v>
      </c>
      <c r="L609" t="s">
        <v>47</v>
      </c>
      <c r="M609" t="s">
        <v>47</v>
      </c>
      <c r="N609" t="s">
        <v>47</v>
      </c>
      <c r="O609" t="s">
        <v>47</v>
      </c>
      <c r="P609" t="s">
        <v>47</v>
      </c>
      <c r="Q609" t="s">
        <v>4811</v>
      </c>
      <c r="R609" t="s">
        <v>4812</v>
      </c>
      <c r="S609" s="28">
        <v>0.49146834102275699</v>
      </c>
      <c r="T609" s="28">
        <v>0.50853165897724295</v>
      </c>
      <c r="U609">
        <v>87</v>
      </c>
      <c r="V609">
        <v>85</v>
      </c>
      <c r="W609">
        <v>49</v>
      </c>
      <c r="X609" t="s">
        <v>1206</v>
      </c>
      <c r="Y609" t="s">
        <v>1104</v>
      </c>
      <c r="Z609" s="7" t="b">
        <f t="shared" si="146"/>
        <v>1</v>
      </c>
      <c r="AA609" s="8" t="b">
        <f t="shared" si="144"/>
        <v>0</v>
      </c>
      <c r="AB609" s="9" t="b">
        <f t="shared" si="145"/>
        <v>1</v>
      </c>
      <c r="AC609" s="10" t="b">
        <f t="shared" si="147"/>
        <v>0</v>
      </c>
      <c r="AD609" s="10">
        <f t="shared" si="148"/>
        <v>0</v>
      </c>
      <c r="AE609" s="10">
        <f t="shared" si="149"/>
        <v>0</v>
      </c>
      <c r="AF609" s="10">
        <f t="shared" si="150"/>
        <v>0</v>
      </c>
      <c r="AG609" s="10">
        <f t="shared" si="151"/>
        <v>0</v>
      </c>
      <c r="AH609" s="10">
        <f t="shared" si="152"/>
        <v>0</v>
      </c>
      <c r="AI609" s="11" t="b">
        <f t="shared" si="153"/>
        <v>0</v>
      </c>
      <c r="AJ609" s="11">
        <f t="shared" si="154"/>
        <v>0</v>
      </c>
      <c r="AK609" s="11">
        <f t="shared" si="155"/>
        <v>0</v>
      </c>
      <c r="AL609" s="11">
        <f t="shared" si="156"/>
        <v>0</v>
      </c>
      <c r="AM609" s="11">
        <f t="shared" si="157"/>
        <v>0</v>
      </c>
    </row>
    <row r="610" spans="1:39" x14ac:dyDescent="0.25">
      <c r="A610" s="12">
        <v>44573</v>
      </c>
      <c r="B610">
        <v>2022</v>
      </c>
      <c r="C610" t="s">
        <v>70</v>
      </c>
      <c r="D610" t="s">
        <v>39</v>
      </c>
      <c r="E610" t="s">
        <v>4748</v>
      </c>
      <c r="F610" t="s">
        <v>4747</v>
      </c>
      <c r="G610" t="s">
        <v>4813</v>
      </c>
      <c r="H610" t="s">
        <v>4814</v>
      </c>
      <c r="I610" t="s">
        <v>4815</v>
      </c>
      <c r="J610" t="s">
        <v>4816</v>
      </c>
      <c r="K610" t="s">
        <v>47</v>
      </c>
      <c r="L610" t="s">
        <v>47</v>
      </c>
      <c r="M610" t="s">
        <v>47</v>
      </c>
      <c r="N610" t="s">
        <v>47</v>
      </c>
      <c r="O610" t="s">
        <v>47</v>
      </c>
      <c r="P610" t="s">
        <v>47</v>
      </c>
      <c r="Q610" t="s">
        <v>4817</v>
      </c>
      <c r="R610" t="s">
        <v>4818</v>
      </c>
      <c r="S610" s="28">
        <v>0.56170562161931703</v>
      </c>
      <c r="T610" s="28">
        <v>0.43829437838068303</v>
      </c>
      <c r="U610">
        <v>100</v>
      </c>
      <c r="V610">
        <v>119</v>
      </c>
      <c r="W610">
        <v>69</v>
      </c>
      <c r="X610" t="s">
        <v>1189</v>
      </c>
      <c r="Y610" t="s">
        <v>1287</v>
      </c>
      <c r="Z610" s="7" t="b">
        <f t="shared" si="146"/>
        <v>0</v>
      </c>
      <c r="AA610" s="8" t="b">
        <f t="shared" si="144"/>
        <v>1</v>
      </c>
      <c r="AB610" s="9" t="b">
        <f t="shared" si="145"/>
        <v>0</v>
      </c>
      <c r="AC610" s="10" t="b">
        <f t="shared" si="147"/>
        <v>0</v>
      </c>
      <c r="AD610" s="10">
        <f t="shared" si="148"/>
        <v>0</v>
      </c>
      <c r="AE610" s="10">
        <f t="shared" si="149"/>
        <v>0</v>
      </c>
      <c r="AF610" s="10">
        <f t="shared" si="150"/>
        <v>0</v>
      </c>
      <c r="AG610" s="10">
        <f t="shared" si="151"/>
        <v>0</v>
      </c>
      <c r="AH610" s="10">
        <f t="shared" si="152"/>
        <v>0</v>
      </c>
      <c r="AI610" s="11" t="b">
        <f t="shared" si="153"/>
        <v>0</v>
      </c>
      <c r="AJ610" s="11">
        <f t="shared" si="154"/>
        <v>0</v>
      </c>
      <c r="AK610" s="11">
        <f t="shared" si="155"/>
        <v>0</v>
      </c>
      <c r="AL610" s="11">
        <f t="shared" si="156"/>
        <v>0</v>
      </c>
      <c r="AM610" s="11">
        <f t="shared" si="157"/>
        <v>0</v>
      </c>
    </row>
    <row r="611" spans="1:39" x14ac:dyDescent="0.25">
      <c r="A611" s="12">
        <v>44573</v>
      </c>
      <c r="B611">
        <v>2022</v>
      </c>
      <c r="C611" t="s">
        <v>71</v>
      </c>
      <c r="D611" t="s">
        <v>61</v>
      </c>
      <c r="E611" t="s">
        <v>4779</v>
      </c>
      <c r="F611" t="s">
        <v>4693</v>
      </c>
      <c r="G611" t="s">
        <v>4819</v>
      </c>
      <c r="H611" t="s">
        <v>4820</v>
      </c>
      <c r="I611" t="s">
        <v>4821</v>
      </c>
      <c r="J611" t="s">
        <v>4822</v>
      </c>
      <c r="K611" t="s">
        <v>47</v>
      </c>
      <c r="L611" t="s">
        <v>47</v>
      </c>
      <c r="M611" t="s">
        <v>47</v>
      </c>
      <c r="N611" t="s">
        <v>47</v>
      </c>
      <c r="O611" t="s">
        <v>47</v>
      </c>
      <c r="P611" t="s">
        <v>47</v>
      </c>
      <c r="Q611" t="s">
        <v>4823</v>
      </c>
      <c r="R611" t="s">
        <v>4824</v>
      </c>
      <c r="S611" s="28">
        <v>0.760786957965637</v>
      </c>
      <c r="T611" s="28">
        <v>0.239213042034363</v>
      </c>
      <c r="U611">
        <v>112</v>
      </c>
      <c r="V611">
        <v>106</v>
      </c>
      <c r="W611">
        <v>7</v>
      </c>
      <c r="X611" t="s">
        <v>1142</v>
      </c>
      <c r="Y611" t="s">
        <v>1142</v>
      </c>
      <c r="Z611" s="7" t="b">
        <f t="shared" si="146"/>
        <v>1</v>
      </c>
      <c r="AA611" s="8" t="b">
        <f t="shared" si="144"/>
        <v>1</v>
      </c>
      <c r="AB611" s="9" t="b">
        <f t="shared" si="145"/>
        <v>0</v>
      </c>
      <c r="AC611" s="10" t="b">
        <f t="shared" si="147"/>
        <v>1</v>
      </c>
      <c r="AD611" s="10" t="b">
        <f t="shared" si="148"/>
        <v>1</v>
      </c>
      <c r="AE611" s="10" t="b">
        <f t="shared" si="149"/>
        <v>1</v>
      </c>
      <c r="AF611" s="10" t="b">
        <f t="shared" si="150"/>
        <v>1</v>
      </c>
      <c r="AG611" s="10" t="b">
        <f t="shared" si="151"/>
        <v>1</v>
      </c>
      <c r="AH611" s="10">
        <f t="shared" si="152"/>
        <v>1</v>
      </c>
      <c r="AI611" s="11">
        <f t="shared" si="153"/>
        <v>1</v>
      </c>
      <c r="AJ611" s="11">
        <f t="shared" si="154"/>
        <v>1</v>
      </c>
      <c r="AK611" s="11">
        <f t="shared" si="155"/>
        <v>1</v>
      </c>
      <c r="AL611" s="11">
        <f t="shared" si="156"/>
        <v>1</v>
      </c>
      <c r="AM611" s="11" t="b">
        <f t="shared" si="157"/>
        <v>1</v>
      </c>
    </row>
    <row r="612" spans="1:39" x14ac:dyDescent="0.25">
      <c r="A612" s="12">
        <v>44573</v>
      </c>
      <c r="B612">
        <v>2022</v>
      </c>
      <c r="C612" t="s">
        <v>40</v>
      </c>
      <c r="D612" t="s">
        <v>141</v>
      </c>
      <c r="E612" t="s">
        <v>4760</v>
      </c>
      <c r="F612" t="s">
        <v>4741</v>
      </c>
      <c r="G612" t="s">
        <v>4825</v>
      </c>
      <c r="H612" t="s">
        <v>4826</v>
      </c>
      <c r="I612" t="s">
        <v>4827</v>
      </c>
      <c r="J612" t="s">
        <v>4828</v>
      </c>
      <c r="K612" t="s">
        <v>47</v>
      </c>
      <c r="L612" t="s">
        <v>47</v>
      </c>
      <c r="M612" t="s">
        <v>47</v>
      </c>
      <c r="N612" t="s">
        <v>47</v>
      </c>
      <c r="O612" t="s">
        <v>47</v>
      </c>
      <c r="P612" t="s">
        <v>47</v>
      </c>
      <c r="Q612" t="s">
        <v>4829</v>
      </c>
      <c r="R612" t="s">
        <v>4830</v>
      </c>
      <c r="S612" s="28">
        <v>0.73623949609626205</v>
      </c>
      <c r="T612" s="28">
        <v>0.26376050390373801</v>
      </c>
      <c r="U612">
        <v>98</v>
      </c>
      <c r="V612">
        <v>109</v>
      </c>
      <c r="W612">
        <v>66</v>
      </c>
      <c r="X612" t="s">
        <v>1646</v>
      </c>
      <c r="Y612" t="s">
        <v>1294</v>
      </c>
      <c r="Z612" s="7" t="b">
        <f t="shared" si="146"/>
        <v>0</v>
      </c>
      <c r="AA612" s="8" t="b">
        <f t="shared" si="144"/>
        <v>1</v>
      </c>
      <c r="AB612" s="9" t="b">
        <f t="shared" si="145"/>
        <v>0</v>
      </c>
      <c r="AC612" s="10" t="b">
        <f t="shared" si="147"/>
        <v>0</v>
      </c>
      <c r="AD612" s="10" t="b">
        <f t="shared" si="148"/>
        <v>0</v>
      </c>
      <c r="AE612" s="10" t="b">
        <f t="shared" si="149"/>
        <v>0</v>
      </c>
      <c r="AF612" s="10" t="b">
        <f t="shared" si="150"/>
        <v>0</v>
      </c>
      <c r="AG612" s="10">
        <f t="shared" si="151"/>
        <v>0</v>
      </c>
      <c r="AH612" s="10">
        <f t="shared" si="152"/>
        <v>0</v>
      </c>
      <c r="AI612" s="11">
        <f t="shared" si="153"/>
        <v>0</v>
      </c>
      <c r="AJ612" s="11">
        <f t="shared" si="154"/>
        <v>0</v>
      </c>
      <c r="AK612" s="11">
        <f t="shared" si="155"/>
        <v>0</v>
      </c>
      <c r="AL612" s="11" t="b">
        <f t="shared" si="156"/>
        <v>0</v>
      </c>
      <c r="AM612" s="11">
        <f t="shared" si="157"/>
        <v>0</v>
      </c>
    </row>
    <row r="613" spans="1:39" x14ac:dyDescent="0.25">
      <c r="A613" s="12">
        <v>44573</v>
      </c>
      <c r="B613">
        <v>2022</v>
      </c>
      <c r="C613" t="s">
        <v>100</v>
      </c>
      <c r="D613" t="s">
        <v>110</v>
      </c>
      <c r="E613" t="s">
        <v>4682</v>
      </c>
      <c r="F613" t="s">
        <v>4670</v>
      </c>
      <c r="G613" t="s">
        <v>4831</v>
      </c>
      <c r="H613" t="s">
        <v>4832</v>
      </c>
      <c r="I613" t="s">
        <v>4833</v>
      </c>
      <c r="J613" t="s">
        <v>4834</v>
      </c>
      <c r="K613" t="s">
        <v>47</v>
      </c>
      <c r="L613" t="s">
        <v>47</v>
      </c>
      <c r="M613" t="s">
        <v>47</v>
      </c>
      <c r="N613" t="s">
        <v>47</v>
      </c>
      <c r="O613" t="s">
        <v>47</v>
      </c>
      <c r="P613" t="s">
        <v>47</v>
      </c>
      <c r="Q613" t="s">
        <v>4835</v>
      </c>
      <c r="R613" t="s">
        <v>4836</v>
      </c>
      <c r="S613" s="28">
        <v>0.71270365904436095</v>
      </c>
      <c r="T613" s="28">
        <v>0.287296340955639</v>
      </c>
      <c r="U613">
        <v>91</v>
      </c>
      <c r="V613">
        <v>115</v>
      </c>
      <c r="W613">
        <v>66</v>
      </c>
      <c r="X613" t="s">
        <v>1234</v>
      </c>
      <c r="Y613" t="s">
        <v>1084</v>
      </c>
      <c r="Z613" s="7" t="b">
        <f t="shared" si="146"/>
        <v>0</v>
      </c>
      <c r="AA613" s="8" t="b">
        <f t="shared" si="144"/>
        <v>1</v>
      </c>
      <c r="AB613" s="9" t="b">
        <f t="shared" si="145"/>
        <v>0</v>
      </c>
      <c r="AC613" s="10" t="b">
        <f t="shared" si="147"/>
        <v>0</v>
      </c>
      <c r="AD613" s="10" t="b">
        <f t="shared" si="148"/>
        <v>0</v>
      </c>
      <c r="AE613" s="10" t="b">
        <f t="shared" si="149"/>
        <v>0</v>
      </c>
      <c r="AF613" s="10" t="b">
        <f t="shared" si="150"/>
        <v>0</v>
      </c>
      <c r="AG613" s="10">
        <f t="shared" si="151"/>
        <v>0</v>
      </c>
      <c r="AH613" s="10">
        <f t="shared" si="152"/>
        <v>0</v>
      </c>
      <c r="AI613" s="11">
        <f t="shared" si="153"/>
        <v>0</v>
      </c>
      <c r="AJ613" s="11">
        <f t="shared" si="154"/>
        <v>0</v>
      </c>
      <c r="AK613" s="11">
        <f t="shared" si="155"/>
        <v>0</v>
      </c>
      <c r="AL613" s="11" t="b">
        <f t="shared" si="156"/>
        <v>0</v>
      </c>
      <c r="AM613" s="11">
        <f t="shared" si="157"/>
        <v>0</v>
      </c>
    </row>
    <row r="614" spans="1:39" x14ac:dyDescent="0.25">
      <c r="A614" s="12">
        <v>44573</v>
      </c>
      <c r="B614">
        <v>2022</v>
      </c>
      <c r="C614" t="s">
        <v>121</v>
      </c>
      <c r="D614" t="s">
        <v>161</v>
      </c>
      <c r="E614" t="s">
        <v>4753</v>
      </c>
      <c r="F614" t="s">
        <v>4711</v>
      </c>
      <c r="G614" t="s">
        <v>4837</v>
      </c>
      <c r="H614" t="s">
        <v>4838</v>
      </c>
      <c r="I614" t="s">
        <v>4839</v>
      </c>
      <c r="J614" t="s">
        <v>4840</v>
      </c>
      <c r="K614" t="s">
        <v>47</v>
      </c>
      <c r="L614" t="s">
        <v>47</v>
      </c>
      <c r="M614" t="s">
        <v>47</v>
      </c>
      <c r="N614" t="s">
        <v>47</v>
      </c>
      <c r="O614" t="s">
        <v>47</v>
      </c>
      <c r="P614" t="s">
        <v>47</v>
      </c>
      <c r="Q614" t="s">
        <v>4841</v>
      </c>
      <c r="R614" t="s">
        <v>4842</v>
      </c>
      <c r="S614" s="28">
        <v>0.51570706332003502</v>
      </c>
      <c r="T614" s="28">
        <v>0.48429293667996498</v>
      </c>
      <c r="U614">
        <v>108</v>
      </c>
      <c r="V614">
        <v>85</v>
      </c>
      <c r="W614">
        <v>67</v>
      </c>
      <c r="X614" t="s">
        <v>1163</v>
      </c>
      <c r="Y614" t="s">
        <v>1782</v>
      </c>
      <c r="Z614" s="7" t="b">
        <f t="shared" si="146"/>
        <v>1</v>
      </c>
      <c r="AA614" s="8" t="b">
        <f t="shared" si="144"/>
        <v>1</v>
      </c>
      <c r="AB614" s="9" t="b">
        <f t="shared" si="145"/>
        <v>0</v>
      </c>
      <c r="AC614" s="10" t="b">
        <f t="shared" si="147"/>
        <v>1</v>
      </c>
      <c r="AD614" s="10">
        <f t="shared" si="148"/>
        <v>1</v>
      </c>
      <c r="AE614" s="10">
        <f t="shared" si="149"/>
        <v>1</v>
      </c>
      <c r="AF614" s="10">
        <f t="shared" si="150"/>
        <v>1</v>
      </c>
      <c r="AG614" s="10">
        <f t="shared" si="151"/>
        <v>1</v>
      </c>
      <c r="AH614" s="10">
        <f t="shared" si="152"/>
        <v>1</v>
      </c>
      <c r="AI614" s="11" t="b">
        <f t="shared" si="153"/>
        <v>1</v>
      </c>
      <c r="AJ614" s="11">
        <f t="shared" si="154"/>
        <v>1</v>
      </c>
      <c r="AK614" s="11">
        <f t="shared" si="155"/>
        <v>1</v>
      </c>
      <c r="AL614" s="11">
        <f t="shared" si="156"/>
        <v>1</v>
      </c>
      <c r="AM614" s="11">
        <f t="shared" si="157"/>
        <v>1</v>
      </c>
    </row>
    <row r="615" spans="1:39" x14ac:dyDescent="0.25">
      <c r="A615" s="12">
        <v>44573</v>
      </c>
      <c r="B615">
        <v>2022</v>
      </c>
      <c r="C615" t="s">
        <v>140</v>
      </c>
      <c r="D615" t="s">
        <v>101</v>
      </c>
      <c r="E615" t="s">
        <v>4754</v>
      </c>
      <c r="F615" t="s">
        <v>4759</v>
      </c>
      <c r="G615" t="s">
        <v>4843</v>
      </c>
      <c r="H615" t="s">
        <v>4844</v>
      </c>
      <c r="I615" t="s">
        <v>4845</v>
      </c>
      <c r="J615" t="s">
        <v>4846</v>
      </c>
      <c r="K615" t="s">
        <v>47</v>
      </c>
      <c r="L615" t="s">
        <v>47</v>
      </c>
      <c r="M615" t="s">
        <v>47</v>
      </c>
      <c r="N615" t="s">
        <v>47</v>
      </c>
      <c r="O615" t="s">
        <v>47</v>
      </c>
      <c r="P615" t="s">
        <v>47</v>
      </c>
      <c r="Q615" t="s">
        <v>4847</v>
      </c>
      <c r="R615" t="s">
        <v>4848</v>
      </c>
      <c r="S615" s="28">
        <v>0.75854675514917902</v>
      </c>
      <c r="T615" s="28">
        <v>0.24145324485082101</v>
      </c>
      <c r="U615">
        <v>124</v>
      </c>
      <c r="V615">
        <v>128</v>
      </c>
      <c r="W615">
        <v>8</v>
      </c>
      <c r="X615" t="s">
        <v>1394</v>
      </c>
      <c r="Y615" t="s">
        <v>1569</v>
      </c>
      <c r="Z615" s="7" t="b">
        <f t="shared" si="146"/>
        <v>0</v>
      </c>
      <c r="AA615" s="8" t="b">
        <f t="shared" si="144"/>
        <v>1</v>
      </c>
      <c r="AB615" s="9" t="b">
        <f t="shared" si="145"/>
        <v>0</v>
      </c>
      <c r="AC615" s="10" t="b">
        <f t="shared" si="147"/>
        <v>0</v>
      </c>
      <c r="AD615" s="10" t="b">
        <f t="shared" si="148"/>
        <v>0</v>
      </c>
      <c r="AE615" s="10" t="b">
        <f t="shared" si="149"/>
        <v>0</v>
      </c>
      <c r="AF615" s="10" t="b">
        <f t="shared" si="150"/>
        <v>0</v>
      </c>
      <c r="AG615" s="10" t="b">
        <f t="shared" si="151"/>
        <v>0</v>
      </c>
      <c r="AH615" s="10">
        <f t="shared" si="152"/>
        <v>0</v>
      </c>
      <c r="AI615" s="11">
        <f t="shared" si="153"/>
        <v>0</v>
      </c>
      <c r="AJ615" s="11">
        <f t="shared" si="154"/>
        <v>0</v>
      </c>
      <c r="AK615" s="11">
        <f t="shared" si="155"/>
        <v>0</v>
      </c>
      <c r="AL615" s="11">
        <f t="shared" si="156"/>
        <v>0</v>
      </c>
      <c r="AM615" s="11" t="b">
        <f t="shared" si="157"/>
        <v>0</v>
      </c>
    </row>
    <row r="616" spans="1:39" x14ac:dyDescent="0.25">
      <c r="A616" s="12">
        <v>44573</v>
      </c>
      <c r="B616">
        <v>2022</v>
      </c>
      <c r="C616" t="s">
        <v>150</v>
      </c>
      <c r="D616" t="s">
        <v>81</v>
      </c>
      <c r="E616" t="s">
        <v>4736</v>
      </c>
      <c r="F616" t="s">
        <v>4774</v>
      </c>
      <c r="G616" t="s">
        <v>4849</v>
      </c>
      <c r="H616" t="s">
        <v>4850</v>
      </c>
      <c r="I616" t="s">
        <v>4851</v>
      </c>
      <c r="J616" t="s">
        <v>4852</v>
      </c>
      <c r="K616" t="s">
        <v>47</v>
      </c>
      <c r="L616" t="s">
        <v>47</v>
      </c>
      <c r="M616" t="s">
        <v>47</v>
      </c>
      <c r="N616" t="s">
        <v>47</v>
      </c>
      <c r="O616" t="s">
        <v>47</v>
      </c>
      <c r="P616" t="s">
        <v>47</v>
      </c>
      <c r="Q616" t="s">
        <v>4853</v>
      </c>
      <c r="R616" t="s">
        <v>4854</v>
      </c>
      <c r="S616" s="28">
        <v>0.76135186408343603</v>
      </c>
      <c r="T616" s="28">
        <v>0.238648135916564</v>
      </c>
      <c r="U616">
        <v>91</v>
      </c>
      <c r="V616">
        <v>111</v>
      </c>
      <c r="W616">
        <v>66</v>
      </c>
      <c r="X616" t="s">
        <v>1133</v>
      </c>
      <c r="Y616" t="s">
        <v>1337</v>
      </c>
      <c r="Z616" s="7" t="b">
        <f t="shared" si="146"/>
        <v>0</v>
      </c>
      <c r="AA616" s="8" t="b">
        <f t="shared" si="144"/>
        <v>1</v>
      </c>
      <c r="AB616" s="9" t="b">
        <f t="shared" si="145"/>
        <v>0</v>
      </c>
      <c r="AC616" s="10" t="b">
        <f t="shared" si="147"/>
        <v>0</v>
      </c>
      <c r="AD616" s="10" t="b">
        <f t="shared" si="148"/>
        <v>0</v>
      </c>
      <c r="AE616" s="10" t="b">
        <f t="shared" si="149"/>
        <v>0</v>
      </c>
      <c r="AF616" s="10" t="b">
        <f t="shared" si="150"/>
        <v>0</v>
      </c>
      <c r="AG616" s="10" t="b">
        <f t="shared" si="151"/>
        <v>0</v>
      </c>
      <c r="AH616" s="10">
        <f t="shared" si="152"/>
        <v>0</v>
      </c>
      <c r="AI616" s="11">
        <f t="shared" si="153"/>
        <v>0</v>
      </c>
      <c r="AJ616" s="11">
        <f t="shared" si="154"/>
        <v>0</v>
      </c>
      <c r="AK616" s="11">
        <f t="shared" si="155"/>
        <v>0</v>
      </c>
      <c r="AL616" s="11">
        <f t="shared" si="156"/>
        <v>0</v>
      </c>
      <c r="AM616" s="11" t="b">
        <f t="shared" si="157"/>
        <v>0</v>
      </c>
    </row>
    <row r="617" spans="1:39" x14ac:dyDescent="0.25">
      <c r="A617" s="12">
        <v>44573</v>
      </c>
      <c r="B617">
        <v>2022</v>
      </c>
      <c r="C617" t="s">
        <v>170</v>
      </c>
      <c r="D617" t="s">
        <v>51</v>
      </c>
      <c r="E617" t="s">
        <v>4773</v>
      </c>
      <c r="F617" t="s">
        <v>4729</v>
      </c>
      <c r="G617" t="s">
        <v>4855</v>
      </c>
      <c r="H617" t="s">
        <v>4856</v>
      </c>
      <c r="I617" t="s">
        <v>4857</v>
      </c>
      <c r="J617" t="s">
        <v>4858</v>
      </c>
      <c r="K617" t="s">
        <v>47</v>
      </c>
      <c r="L617" t="s">
        <v>47</v>
      </c>
      <c r="M617" t="s">
        <v>47</v>
      </c>
      <c r="N617" t="s">
        <v>47</v>
      </c>
      <c r="O617" t="s">
        <v>47</v>
      </c>
      <c r="P617" t="s">
        <v>47</v>
      </c>
      <c r="Q617" t="s">
        <v>4859</v>
      </c>
      <c r="R617" t="s">
        <v>4860</v>
      </c>
      <c r="S617" s="28">
        <v>0.61030901529500003</v>
      </c>
      <c r="T617" s="28">
        <v>0.38969098470500002</v>
      </c>
      <c r="U617">
        <v>125</v>
      </c>
      <c r="V617">
        <v>116</v>
      </c>
      <c r="W617">
        <v>19</v>
      </c>
      <c r="X617" t="s">
        <v>1095</v>
      </c>
      <c r="Y617" t="s">
        <v>1133</v>
      </c>
      <c r="Z617" s="7" t="b">
        <f t="shared" si="146"/>
        <v>1</v>
      </c>
      <c r="AA617" s="8" t="b">
        <f t="shared" si="144"/>
        <v>1</v>
      </c>
      <c r="AB617" s="9" t="b">
        <f t="shared" si="145"/>
        <v>0</v>
      </c>
      <c r="AC617" s="10" t="b">
        <f t="shared" si="147"/>
        <v>1</v>
      </c>
      <c r="AD617" s="10" t="b">
        <f t="shared" si="148"/>
        <v>1</v>
      </c>
      <c r="AE617" s="10">
        <f t="shared" si="149"/>
        <v>1</v>
      </c>
      <c r="AF617" s="10">
        <f t="shared" si="150"/>
        <v>1</v>
      </c>
      <c r="AG617" s="10">
        <f t="shared" si="151"/>
        <v>1</v>
      </c>
      <c r="AH617" s="10">
        <f t="shared" si="152"/>
        <v>1</v>
      </c>
      <c r="AI617" s="11">
        <f t="shared" si="153"/>
        <v>1</v>
      </c>
      <c r="AJ617" s="11" t="b">
        <f t="shared" si="154"/>
        <v>1</v>
      </c>
      <c r="AK617" s="11">
        <f t="shared" si="155"/>
        <v>1</v>
      </c>
      <c r="AL617" s="11">
        <f t="shared" si="156"/>
        <v>1</v>
      </c>
      <c r="AM617" s="11">
        <f t="shared" si="157"/>
        <v>1</v>
      </c>
    </row>
    <row r="618" spans="1:39" x14ac:dyDescent="0.25">
      <c r="A618" s="12">
        <v>44573</v>
      </c>
      <c r="B618">
        <v>2022</v>
      </c>
      <c r="C618" t="s">
        <v>111</v>
      </c>
      <c r="D618" t="s">
        <v>90</v>
      </c>
      <c r="E618" t="s">
        <v>4797</v>
      </c>
      <c r="F618" t="s">
        <v>4766</v>
      </c>
      <c r="G618" t="s">
        <v>4861</v>
      </c>
      <c r="H618" t="s">
        <v>4862</v>
      </c>
      <c r="I618" t="s">
        <v>4863</v>
      </c>
      <c r="J618" t="s">
        <v>4864</v>
      </c>
      <c r="K618" t="s">
        <v>47</v>
      </c>
      <c r="L618" t="s">
        <v>47</v>
      </c>
      <c r="M618" t="s">
        <v>47</v>
      </c>
      <c r="N618" t="s">
        <v>47</v>
      </c>
      <c r="O618" t="s">
        <v>47</v>
      </c>
      <c r="P618" t="s">
        <v>47</v>
      </c>
      <c r="Q618" t="s">
        <v>4865</v>
      </c>
      <c r="R618" t="s">
        <v>4866</v>
      </c>
      <c r="S618" s="28">
        <v>0.55276009026040895</v>
      </c>
      <c r="T618" s="28">
        <v>0.44723990973959099</v>
      </c>
      <c r="U618">
        <v>112</v>
      </c>
      <c r="V618">
        <v>138</v>
      </c>
      <c r="W618">
        <v>74</v>
      </c>
      <c r="X618" t="s">
        <v>1569</v>
      </c>
      <c r="Y618" t="s">
        <v>1782</v>
      </c>
      <c r="Z618" s="7" t="b">
        <f t="shared" si="146"/>
        <v>0</v>
      </c>
      <c r="AA618" s="8" t="b">
        <f t="shared" si="144"/>
        <v>1</v>
      </c>
      <c r="AB618" s="9" t="b">
        <f t="shared" si="145"/>
        <v>0</v>
      </c>
      <c r="AC618" s="10" t="b">
        <f t="shared" si="147"/>
        <v>0</v>
      </c>
      <c r="AD618" s="10">
        <f t="shared" si="148"/>
        <v>0</v>
      </c>
      <c r="AE618" s="10">
        <f t="shared" si="149"/>
        <v>0</v>
      </c>
      <c r="AF618" s="10">
        <f t="shared" si="150"/>
        <v>0</v>
      </c>
      <c r="AG618" s="10">
        <f t="shared" si="151"/>
        <v>0</v>
      </c>
      <c r="AH618" s="10">
        <f t="shared" si="152"/>
        <v>0</v>
      </c>
      <c r="AI618" s="11" t="b">
        <f t="shared" si="153"/>
        <v>0</v>
      </c>
      <c r="AJ618" s="11">
        <f t="shared" si="154"/>
        <v>0</v>
      </c>
      <c r="AK618" s="11">
        <f t="shared" si="155"/>
        <v>0</v>
      </c>
      <c r="AL618" s="11">
        <f t="shared" si="156"/>
        <v>0</v>
      </c>
      <c r="AM618" s="11">
        <f t="shared" si="157"/>
        <v>0</v>
      </c>
    </row>
    <row r="619" spans="1:39" x14ac:dyDescent="0.25">
      <c r="A619" s="12">
        <v>44574</v>
      </c>
      <c r="B619">
        <v>2022</v>
      </c>
      <c r="C619" t="s">
        <v>180</v>
      </c>
      <c r="D619" t="s">
        <v>50</v>
      </c>
      <c r="E619" t="s">
        <v>4742</v>
      </c>
      <c r="F619" t="s">
        <v>4804</v>
      </c>
      <c r="G619" t="s">
        <v>4867</v>
      </c>
      <c r="H619" t="s">
        <v>4868</v>
      </c>
      <c r="I619" t="s">
        <v>4869</v>
      </c>
      <c r="J619" t="s">
        <v>4870</v>
      </c>
      <c r="K619" t="s">
        <v>47</v>
      </c>
      <c r="L619" t="s">
        <v>47</v>
      </c>
      <c r="M619" t="s">
        <v>47</v>
      </c>
      <c r="N619" t="s">
        <v>47</v>
      </c>
      <c r="O619" t="s">
        <v>47</v>
      </c>
      <c r="P619" t="s">
        <v>47</v>
      </c>
      <c r="Q619" t="s">
        <v>4871</v>
      </c>
      <c r="R619" t="s">
        <v>4872</v>
      </c>
      <c r="S619" s="28">
        <v>0.57130988792876403</v>
      </c>
      <c r="T619" s="28">
        <v>0.42869011207123597</v>
      </c>
      <c r="U619">
        <v>118</v>
      </c>
      <c r="V619">
        <v>99</v>
      </c>
      <c r="W619">
        <v>81</v>
      </c>
      <c r="X619" t="s">
        <v>1153</v>
      </c>
      <c r="Y619" t="s">
        <v>1104</v>
      </c>
      <c r="Z619" s="7" t="b">
        <f t="shared" si="146"/>
        <v>1</v>
      </c>
      <c r="AA619" s="8" t="b">
        <f t="shared" si="144"/>
        <v>1</v>
      </c>
      <c r="AB619" s="9" t="b">
        <f t="shared" si="145"/>
        <v>0</v>
      </c>
      <c r="AC619" s="10" t="b">
        <f t="shared" si="147"/>
        <v>1</v>
      </c>
      <c r="AD619" s="10">
        <f t="shared" si="148"/>
        <v>1</v>
      </c>
      <c r="AE619" s="10">
        <f t="shared" si="149"/>
        <v>1</v>
      </c>
      <c r="AF619" s="10">
        <f t="shared" si="150"/>
        <v>1</v>
      </c>
      <c r="AG619" s="10">
        <f t="shared" si="151"/>
        <v>1</v>
      </c>
      <c r="AH619" s="10">
        <f t="shared" si="152"/>
        <v>1</v>
      </c>
      <c r="AI619" s="11" t="b">
        <f t="shared" si="153"/>
        <v>1</v>
      </c>
      <c r="AJ619" s="11">
        <f t="shared" si="154"/>
        <v>1</v>
      </c>
      <c r="AK619" s="11">
        <f t="shared" si="155"/>
        <v>1</v>
      </c>
      <c r="AL619" s="11">
        <f t="shared" si="156"/>
        <v>1</v>
      </c>
      <c r="AM619" s="11">
        <f t="shared" si="157"/>
        <v>1</v>
      </c>
    </row>
    <row r="620" spans="1:39" x14ac:dyDescent="0.25">
      <c r="A620" s="12">
        <v>44574</v>
      </c>
      <c r="B620">
        <v>2022</v>
      </c>
      <c r="C620" t="s">
        <v>91</v>
      </c>
      <c r="D620" t="s">
        <v>188</v>
      </c>
      <c r="E620" t="s">
        <v>4791</v>
      </c>
      <c r="F620" t="s">
        <v>4809</v>
      </c>
      <c r="G620" t="s">
        <v>4873</v>
      </c>
      <c r="H620" t="s">
        <v>4874</v>
      </c>
      <c r="I620" t="s">
        <v>4875</v>
      </c>
      <c r="J620" t="s">
        <v>4876</v>
      </c>
      <c r="K620" t="s">
        <v>47</v>
      </c>
      <c r="L620" t="s">
        <v>47</v>
      </c>
      <c r="M620" t="s">
        <v>47</v>
      </c>
      <c r="N620" t="s">
        <v>47</v>
      </c>
      <c r="O620" t="s">
        <v>47</v>
      </c>
      <c r="P620" t="s">
        <v>47</v>
      </c>
      <c r="Q620" t="s">
        <v>4877</v>
      </c>
      <c r="R620" t="s">
        <v>4878</v>
      </c>
      <c r="S620" s="28">
        <v>0.65503506699895497</v>
      </c>
      <c r="T620" s="28">
        <v>0.34496493300104503</v>
      </c>
      <c r="U620">
        <v>113</v>
      </c>
      <c r="V620">
        <v>89</v>
      </c>
      <c r="W620">
        <v>30</v>
      </c>
      <c r="X620" t="s">
        <v>1446</v>
      </c>
      <c r="Y620" t="s">
        <v>1485</v>
      </c>
      <c r="Z620" s="7" t="b">
        <f t="shared" si="146"/>
        <v>1</v>
      </c>
      <c r="AA620" s="8" t="b">
        <f t="shared" si="144"/>
        <v>1</v>
      </c>
      <c r="AB620" s="9" t="b">
        <f t="shared" si="145"/>
        <v>0</v>
      </c>
      <c r="AC620" s="10" t="b">
        <f t="shared" si="147"/>
        <v>1</v>
      </c>
      <c r="AD620" s="10" t="b">
        <f t="shared" si="148"/>
        <v>1</v>
      </c>
      <c r="AE620" s="10" t="b">
        <f t="shared" si="149"/>
        <v>1</v>
      </c>
      <c r="AF620" s="10">
        <f t="shared" si="150"/>
        <v>1</v>
      </c>
      <c r="AG620" s="10">
        <f t="shared" si="151"/>
        <v>1</v>
      </c>
      <c r="AH620" s="10">
        <f t="shared" si="152"/>
        <v>1</v>
      </c>
      <c r="AI620" s="11">
        <f t="shared" si="153"/>
        <v>1</v>
      </c>
      <c r="AJ620" s="11">
        <f t="shared" si="154"/>
        <v>1</v>
      </c>
      <c r="AK620" s="11" t="b">
        <f t="shared" si="155"/>
        <v>1</v>
      </c>
      <c r="AL620" s="11">
        <f t="shared" si="156"/>
        <v>1</v>
      </c>
      <c r="AM620" s="11">
        <f t="shared" si="157"/>
        <v>1</v>
      </c>
    </row>
    <row r="621" spans="1:39" x14ac:dyDescent="0.25">
      <c r="A621" s="12">
        <v>44574</v>
      </c>
      <c r="B621">
        <v>2022</v>
      </c>
      <c r="C621" t="s">
        <v>120</v>
      </c>
      <c r="D621" t="s">
        <v>130</v>
      </c>
      <c r="E621" t="s">
        <v>4803</v>
      </c>
      <c r="F621" t="s">
        <v>4792</v>
      </c>
      <c r="G621" t="s">
        <v>4879</v>
      </c>
      <c r="H621" t="s">
        <v>4880</v>
      </c>
      <c r="I621" t="s">
        <v>4881</v>
      </c>
      <c r="J621" t="s">
        <v>4882</v>
      </c>
      <c r="K621" t="s">
        <v>47</v>
      </c>
      <c r="L621" t="s">
        <v>47</v>
      </c>
      <c r="M621" t="s">
        <v>47</v>
      </c>
      <c r="N621" t="s">
        <v>47</v>
      </c>
      <c r="O621" t="s">
        <v>47</v>
      </c>
      <c r="P621" t="s">
        <v>47</v>
      </c>
      <c r="Q621" t="s">
        <v>4883</v>
      </c>
      <c r="R621" t="s">
        <v>4884</v>
      </c>
      <c r="S621" s="28">
        <v>0.70024869346059104</v>
      </c>
      <c r="T621" s="28">
        <v>0.29975130653940901</v>
      </c>
      <c r="U621">
        <v>116</v>
      </c>
      <c r="V621">
        <v>108</v>
      </c>
      <c r="W621">
        <v>79</v>
      </c>
      <c r="X621" t="s">
        <v>1227</v>
      </c>
      <c r="Y621" t="s">
        <v>1294</v>
      </c>
      <c r="Z621" s="7" t="b">
        <f t="shared" si="146"/>
        <v>1</v>
      </c>
      <c r="AA621" s="8" t="b">
        <f t="shared" si="144"/>
        <v>1</v>
      </c>
      <c r="AB621" s="9" t="b">
        <f t="shared" si="145"/>
        <v>0</v>
      </c>
      <c r="AC621" s="10" t="b">
        <f t="shared" si="147"/>
        <v>1</v>
      </c>
      <c r="AD621" s="10" t="b">
        <f t="shared" si="148"/>
        <v>1</v>
      </c>
      <c r="AE621" s="10" t="b">
        <f t="shared" si="149"/>
        <v>1</v>
      </c>
      <c r="AF621" s="10" t="b">
        <f t="shared" si="150"/>
        <v>1</v>
      </c>
      <c r="AG621" s="10">
        <f t="shared" si="151"/>
        <v>1</v>
      </c>
      <c r="AH621" s="10">
        <f t="shared" si="152"/>
        <v>1</v>
      </c>
      <c r="AI621" s="11">
        <f t="shared" si="153"/>
        <v>1</v>
      </c>
      <c r="AJ621" s="11">
        <f t="shared" si="154"/>
        <v>1</v>
      </c>
      <c r="AK621" s="11">
        <f t="shared" si="155"/>
        <v>1</v>
      </c>
      <c r="AL621" s="11" t="b">
        <f t="shared" si="156"/>
        <v>1</v>
      </c>
      <c r="AM621" s="11">
        <f t="shared" si="157"/>
        <v>1</v>
      </c>
    </row>
    <row r="622" spans="1:39" x14ac:dyDescent="0.25">
      <c r="A622" s="12">
        <v>44574</v>
      </c>
      <c r="B622">
        <v>2022</v>
      </c>
      <c r="C622" t="s">
        <v>90</v>
      </c>
      <c r="D622" t="s">
        <v>131</v>
      </c>
      <c r="E622" t="s">
        <v>4864</v>
      </c>
      <c r="F622" t="s">
        <v>4780</v>
      </c>
      <c r="G622" t="s">
        <v>4885</v>
      </c>
      <c r="H622" t="s">
        <v>4886</v>
      </c>
      <c r="I622" t="s">
        <v>4887</v>
      </c>
      <c r="J622" t="s">
        <v>4888</v>
      </c>
      <c r="K622" t="s">
        <v>47</v>
      </c>
      <c r="L622" t="s">
        <v>47</v>
      </c>
      <c r="M622" t="s">
        <v>47</v>
      </c>
      <c r="N622" t="s">
        <v>47</v>
      </c>
      <c r="O622" t="s">
        <v>47</v>
      </c>
      <c r="P622" t="s">
        <v>47</v>
      </c>
      <c r="Q622" t="s">
        <v>4889</v>
      </c>
      <c r="R622" t="s">
        <v>4890</v>
      </c>
      <c r="S622" s="28">
        <v>0.753254920372458</v>
      </c>
      <c r="T622" s="28">
        <v>0.246745079627542</v>
      </c>
      <c r="U622">
        <v>109</v>
      </c>
      <c r="V622">
        <v>130</v>
      </c>
      <c r="W622">
        <v>7</v>
      </c>
      <c r="X622" t="s">
        <v>1350</v>
      </c>
      <c r="Y622" t="s">
        <v>1152</v>
      </c>
      <c r="Z622" s="7" t="b">
        <f t="shared" si="146"/>
        <v>0</v>
      </c>
      <c r="AA622" s="8" t="b">
        <f t="shared" si="144"/>
        <v>1</v>
      </c>
      <c r="AB622" s="9" t="b">
        <f t="shared" si="145"/>
        <v>0</v>
      </c>
      <c r="AC622" s="10" t="b">
        <f t="shared" si="147"/>
        <v>0</v>
      </c>
      <c r="AD622" s="10" t="b">
        <f t="shared" si="148"/>
        <v>0</v>
      </c>
      <c r="AE622" s="10" t="b">
        <f t="shared" si="149"/>
        <v>0</v>
      </c>
      <c r="AF622" s="10" t="b">
        <f t="shared" si="150"/>
        <v>0</v>
      </c>
      <c r="AG622" s="10" t="b">
        <f t="shared" si="151"/>
        <v>0</v>
      </c>
      <c r="AH622" s="10">
        <f t="shared" si="152"/>
        <v>0</v>
      </c>
      <c r="AI622" s="11">
        <f t="shared" si="153"/>
        <v>0</v>
      </c>
      <c r="AJ622" s="11">
        <f t="shared" si="154"/>
        <v>0</v>
      </c>
      <c r="AK622" s="11">
        <f t="shared" si="155"/>
        <v>0</v>
      </c>
      <c r="AL622" s="11">
        <f t="shared" si="156"/>
        <v>0</v>
      </c>
      <c r="AM622" s="11" t="b">
        <f t="shared" si="157"/>
        <v>0</v>
      </c>
    </row>
    <row r="623" spans="1:39" x14ac:dyDescent="0.25">
      <c r="A623" s="12">
        <v>44574</v>
      </c>
      <c r="B623">
        <v>2022</v>
      </c>
      <c r="C623" t="s">
        <v>151</v>
      </c>
      <c r="D623" t="s">
        <v>171</v>
      </c>
      <c r="E623" t="s">
        <v>4810</v>
      </c>
      <c r="F623" t="s">
        <v>4765</v>
      </c>
      <c r="G623" t="s">
        <v>4891</v>
      </c>
      <c r="H623" t="s">
        <v>4892</v>
      </c>
      <c r="I623" t="s">
        <v>4893</v>
      </c>
      <c r="J623" t="s">
        <v>4894</v>
      </c>
      <c r="K623" t="s">
        <v>47</v>
      </c>
      <c r="L623" t="s">
        <v>47</v>
      </c>
      <c r="M623" t="s">
        <v>47</v>
      </c>
      <c r="N623" t="s">
        <v>47</v>
      </c>
      <c r="O623" t="s">
        <v>47</v>
      </c>
      <c r="P623" t="s">
        <v>47</v>
      </c>
      <c r="Q623" t="s">
        <v>4895</v>
      </c>
      <c r="R623" t="s">
        <v>4896</v>
      </c>
      <c r="S623" s="28">
        <v>0.84835673141162604</v>
      </c>
      <c r="T623" s="28">
        <v>0.15164326858837399</v>
      </c>
      <c r="U623">
        <v>140</v>
      </c>
      <c r="V623">
        <v>108</v>
      </c>
      <c r="W623">
        <v>36</v>
      </c>
      <c r="X623" t="s">
        <v>1153</v>
      </c>
      <c r="Y623" t="s">
        <v>1095</v>
      </c>
      <c r="Z623" s="7" t="b">
        <f t="shared" si="146"/>
        <v>1</v>
      </c>
      <c r="AA623" s="8" t="b">
        <f t="shared" si="144"/>
        <v>1</v>
      </c>
      <c r="AB623" s="9" t="b">
        <f t="shared" si="145"/>
        <v>0</v>
      </c>
      <c r="AC623" s="10" t="b">
        <f t="shared" si="147"/>
        <v>1</v>
      </c>
      <c r="AD623" s="10" t="b">
        <f t="shared" si="148"/>
        <v>1</v>
      </c>
      <c r="AE623" s="10" t="b">
        <f t="shared" si="149"/>
        <v>1</v>
      </c>
      <c r="AF623" s="10" t="b">
        <f t="shared" si="150"/>
        <v>1</v>
      </c>
      <c r="AG623" s="10" t="b">
        <f t="shared" si="151"/>
        <v>1</v>
      </c>
      <c r="AH623" s="10" t="b">
        <f t="shared" si="152"/>
        <v>1</v>
      </c>
      <c r="AI623" s="11">
        <f t="shared" si="153"/>
        <v>1</v>
      </c>
      <c r="AJ623" s="11">
        <f t="shared" si="154"/>
        <v>1</v>
      </c>
      <c r="AK623" s="11">
        <f t="shared" si="155"/>
        <v>1</v>
      </c>
      <c r="AL623" s="11">
        <f t="shared" si="156"/>
        <v>1</v>
      </c>
      <c r="AM623" s="11">
        <f t="shared" si="157"/>
        <v>1</v>
      </c>
    </row>
    <row r="624" spans="1:39" x14ac:dyDescent="0.25">
      <c r="A624" s="12">
        <v>44575</v>
      </c>
      <c r="B624">
        <v>2022</v>
      </c>
      <c r="C624" t="s">
        <v>141</v>
      </c>
      <c r="D624" t="s">
        <v>61</v>
      </c>
      <c r="E624" t="s">
        <v>4828</v>
      </c>
      <c r="F624" t="s">
        <v>4822</v>
      </c>
      <c r="G624" t="s">
        <v>4897</v>
      </c>
      <c r="H624" t="s">
        <v>4898</v>
      </c>
      <c r="I624" t="s">
        <v>4899</v>
      </c>
      <c r="J624" t="s">
        <v>4900</v>
      </c>
      <c r="K624" t="s">
        <v>47</v>
      </c>
      <c r="L624" t="s">
        <v>47</v>
      </c>
      <c r="M624" t="s">
        <v>47</v>
      </c>
      <c r="N624" t="s">
        <v>47</v>
      </c>
      <c r="O624" t="s">
        <v>47</v>
      </c>
      <c r="P624" t="s">
        <v>47</v>
      </c>
      <c r="Q624" t="s">
        <v>4901</v>
      </c>
      <c r="R624" t="s">
        <v>4902</v>
      </c>
      <c r="S624" s="28">
        <v>0.85871055640079696</v>
      </c>
      <c r="T624" s="28">
        <v>0.14128944359920301</v>
      </c>
      <c r="U624">
        <v>109</v>
      </c>
      <c r="V624">
        <v>116</v>
      </c>
      <c r="W624">
        <v>11</v>
      </c>
      <c r="X624" t="s">
        <v>1132</v>
      </c>
      <c r="Y624" t="s">
        <v>1153</v>
      </c>
      <c r="Z624" s="7" t="b">
        <f t="shared" si="146"/>
        <v>0</v>
      </c>
      <c r="AA624" s="8" t="b">
        <f t="shared" si="144"/>
        <v>1</v>
      </c>
      <c r="AB624" s="9" t="b">
        <f t="shared" si="145"/>
        <v>0</v>
      </c>
      <c r="AC624" s="10" t="b">
        <f t="shared" si="147"/>
        <v>0</v>
      </c>
      <c r="AD624" s="10" t="b">
        <f t="shared" si="148"/>
        <v>0</v>
      </c>
      <c r="AE624" s="10" t="b">
        <f t="shared" si="149"/>
        <v>0</v>
      </c>
      <c r="AF624" s="10" t="b">
        <f t="shared" si="150"/>
        <v>0</v>
      </c>
      <c r="AG624" s="10" t="b">
        <f t="shared" si="151"/>
        <v>0</v>
      </c>
      <c r="AH624" s="10" t="b">
        <f t="shared" si="152"/>
        <v>0</v>
      </c>
      <c r="AI624" s="11">
        <f t="shared" si="153"/>
        <v>0</v>
      </c>
      <c r="AJ624" s="11">
        <f t="shared" si="154"/>
        <v>0</v>
      </c>
      <c r="AK624" s="11">
        <f t="shared" si="155"/>
        <v>0</v>
      </c>
      <c r="AL624" s="11">
        <f t="shared" si="156"/>
        <v>0</v>
      </c>
      <c r="AM624" s="11">
        <f t="shared" si="157"/>
        <v>0</v>
      </c>
    </row>
    <row r="625" spans="1:39" x14ac:dyDescent="0.25">
      <c r="A625" s="12">
        <v>44575</v>
      </c>
      <c r="B625">
        <v>2022</v>
      </c>
      <c r="C625" t="s">
        <v>70</v>
      </c>
      <c r="D625" t="s">
        <v>160</v>
      </c>
      <c r="E625" t="s">
        <v>4815</v>
      </c>
      <c r="F625" t="s">
        <v>4786</v>
      </c>
      <c r="G625" t="s">
        <v>4903</v>
      </c>
      <c r="H625" t="s">
        <v>4904</v>
      </c>
      <c r="I625" t="s">
        <v>4905</v>
      </c>
      <c r="J625" t="s">
        <v>4906</v>
      </c>
      <c r="K625" t="s">
        <v>47</v>
      </c>
      <c r="L625" t="s">
        <v>47</v>
      </c>
      <c r="M625" t="s">
        <v>47</v>
      </c>
      <c r="N625" t="s">
        <v>47</v>
      </c>
      <c r="O625" t="s">
        <v>47</v>
      </c>
      <c r="P625" t="s">
        <v>47</v>
      </c>
      <c r="Q625" t="s">
        <v>4907</v>
      </c>
      <c r="R625" t="s">
        <v>4908</v>
      </c>
      <c r="S625" s="28">
        <v>0.432823775090031</v>
      </c>
      <c r="T625" s="28">
        <v>0.567176224909969</v>
      </c>
      <c r="U625">
        <v>94</v>
      </c>
      <c r="V625">
        <v>112</v>
      </c>
      <c r="W625">
        <v>76</v>
      </c>
      <c r="X625" t="s">
        <v>1142</v>
      </c>
      <c r="Y625" t="s">
        <v>1206</v>
      </c>
      <c r="Z625" s="7" t="b">
        <f t="shared" si="146"/>
        <v>0</v>
      </c>
      <c r="AA625" s="8" t="b">
        <f t="shared" si="144"/>
        <v>0</v>
      </c>
      <c r="AB625" s="9" t="b">
        <f t="shared" si="145"/>
        <v>1</v>
      </c>
      <c r="AC625" s="10" t="b">
        <f t="shared" si="147"/>
        <v>1</v>
      </c>
      <c r="AD625" s="10">
        <f t="shared" si="148"/>
        <v>1</v>
      </c>
      <c r="AE625" s="10">
        <f t="shared" si="149"/>
        <v>1</v>
      </c>
      <c r="AF625" s="10">
        <f t="shared" si="150"/>
        <v>1</v>
      </c>
      <c r="AG625" s="10">
        <f t="shared" si="151"/>
        <v>1</v>
      </c>
      <c r="AH625" s="10">
        <f t="shared" si="152"/>
        <v>1</v>
      </c>
      <c r="AI625" s="11" t="b">
        <f t="shared" si="153"/>
        <v>1</v>
      </c>
      <c r="AJ625" s="11">
        <f t="shared" si="154"/>
        <v>1</v>
      </c>
      <c r="AK625" s="11">
        <f t="shared" si="155"/>
        <v>1</v>
      </c>
      <c r="AL625" s="11">
        <f t="shared" si="156"/>
        <v>1</v>
      </c>
      <c r="AM625" s="11">
        <f t="shared" si="157"/>
        <v>1</v>
      </c>
    </row>
    <row r="626" spans="1:39" x14ac:dyDescent="0.25">
      <c r="A626" s="12">
        <v>44575</v>
      </c>
      <c r="B626">
        <v>2022</v>
      </c>
      <c r="C626" t="s">
        <v>60</v>
      </c>
      <c r="D626" t="s">
        <v>80</v>
      </c>
      <c r="E626" t="s">
        <v>4798</v>
      </c>
      <c r="F626" t="s">
        <v>4785</v>
      </c>
      <c r="G626" t="s">
        <v>4909</v>
      </c>
      <c r="H626" t="s">
        <v>4910</v>
      </c>
      <c r="I626" t="s">
        <v>4911</v>
      </c>
      <c r="J626" t="s">
        <v>4912</v>
      </c>
      <c r="K626" t="s">
        <v>47</v>
      </c>
      <c r="L626" t="s">
        <v>47</v>
      </c>
      <c r="M626" t="s">
        <v>47</v>
      </c>
      <c r="N626" t="s">
        <v>47</v>
      </c>
      <c r="O626" t="s">
        <v>47</v>
      </c>
      <c r="P626" t="s">
        <v>47</v>
      </c>
      <c r="Q626" t="s">
        <v>4913</v>
      </c>
      <c r="R626" t="s">
        <v>4914</v>
      </c>
      <c r="S626" s="28">
        <v>0.27231977543977198</v>
      </c>
      <c r="T626" s="28">
        <v>0.72768022456022896</v>
      </c>
      <c r="U626">
        <v>103</v>
      </c>
      <c r="V626">
        <v>87</v>
      </c>
      <c r="W626">
        <v>18</v>
      </c>
      <c r="X626" t="s">
        <v>1714</v>
      </c>
      <c r="Y626" t="s">
        <v>1123</v>
      </c>
      <c r="Z626" s="7" t="b">
        <f t="shared" si="146"/>
        <v>1</v>
      </c>
      <c r="AA626" s="8" t="b">
        <f t="shared" si="144"/>
        <v>0</v>
      </c>
      <c r="AB626" s="9" t="b">
        <f t="shared" si="145"/>
        <v>1</v>
      </c>
      <c r="AC626" s="10" t="b">
        <f t="shared" si="147"/>
        <v>0</v>
      </c>
      <c r="AD626" s="10" t="b">
        <f t="shared" si="148"/>
        <v>0</v>
      </c>
      <c r="AE626" s="10" t="b">
        <f t="shared" si="149"/>
        <v>0</v>
      </c>
      <c r="AF626" s="10" t="b">
        <f t="shared" si="150"/>
        <v>0</v>
      </c>
      <c r="AG626" s="10">
        <f t="shared" si="151"/>
        <v>0</v>
      </c>
      <c r="AH626" s="10">
        <f t="shared" si="152"/>
        <v>0</v>
      </c>
      <c r="AI626" s="11">
        <f t="shared" si="153"/>
        <v>0</v>
      </c>
      <c r="AJ626" s="11">
        <f t="shared" si="154"/>
        <v>0</v>
      </c>
      <c r="AK626" s="11">
        <f t="shared" si="155"/>
        <v>0</v>
      </c>
      <c r="AL626" s="11" t="b">
        <f t="shared" si="156"/>
        <v>0</v>
      </c>
      <c r="AM626" s="11">
        <f t="shared" si="157"/>
        <v>0</v>
      </c>
    </row>
    <row r="627" spans="1:39" x14ac:dyDescent="0.25">
      <c r="A627" s="12">
        <v>44575</v>
      </c>
      <c r="B627">
        <v>2022</v>
      </c>
      <c r="C627" t="s">
        <v>40</v>
      </c>
      <c r="D627" t="s">
        <v>39</v>
      </c>
      <c r="E627" t="s">
        <v>4827</v>
      </c>
      <c r="F627" t="s">
        <v>4816</v>
      </c>
      <c r="G627" t="s">
        <v>4915</v>
      </c>
      <c r="H627" t="s">
        <v>4916</v>
      </c>
      <c r="I627" t="s">
        <v>4917</v>
      </c>
      <c r="J627" t="s">
        <v>4918</v>
      </c>
      <c r="K627" t="s">
        <v>47</v>
      </c>
      <c r="L627" t="s">
        <v>47</v>
      </c>
      <c r="M627" t="s">
        <v>47</v>
      </c>
      <c r="N627" t="s">
        <v>47</v>
      </c>
      <c r="O627" t="s">
        <v>47</v>
      </c>
      <c r="P627" t="s">
        <v>47</v>
      </c>
      <c r="Q627" t="s">
        <v>4919</v>
      </c>
      <c r="R627" t="s">
        <v>4920</v>
      </c>
      <c r="S627" s="28">
        <v>0.63494211978888904</v>
      </c>
      <c r="T627" s="28">
        <v>0.36505788021111102</v>
      </c>
      <c r="U627">
        <v>111</v>
      </c>
      <c r="V627">
        <v>99</v>
      </c>
      <c r="W627">
        <v>81</v>
      </c>
      <c r="X627" t="s">
        <v>1782</v>
      </c>
      <c r="Y627" t="s">
        <v>1287</v>
      </c>
      <c r="Z627" s="7" t="b">
        <f t="shared" si="146"/>
        <v>1</v>
      </c>
      <c r="AA627" s="8" t="b">
        <f t="shared" si="144"/>
        <v>1</v>
      </c>
      <c r="AB627" s="9" t="b">
        <f t="shared" si="145"/>
        <v>0</v>
      </c>
      <c r="AC627" s="10" t="b">
        <f t="shared" si="147"/>
        <v>1</v>
      </c>
      <c r="AD627" s="10" t="b">
        <f t="shared" si="148"/>
        <v>1</v>
      </c>
      <c r="AE627" s="10">
        <f t="shared" si="149"/>
        <v>1</v>
      </c>
      <c r="AF627" s="10">
        <f t="shared" si="150"/>
        <v>1</v>
      </c>
      <c r="AG627" s="10">
        <f t="shared" si="151"/>
        <v>1</v>
      </c>
      <c r="AH627" s="10">
        <f t="shared" si="152"/>
        <v>1</v>
      </c>
      <c r="AI627" s="11">
        <f t="shared" si="153"/>
        <v>1</v>
      </c>
      <c r="AJ627" s="11" t="b">
        <f t="shared" si="154"/>
        <v>1</v>
      </c>
      <c r="AK627" s="11">
        <f t="shared" si="155"/>
        <v>1</v>
      </c>
      <c r="AL627" s="11">
        <f t="shared" si="156"/>
        <v>1</v>
      </c>
      <c r="AM627" s="11">
        <f t="shared" si="157"/>
        <v>1</v>
      </c>
    </row>
    <row r="628" spans="1:39" x14ac:dyDescent="0.25">
      <c r="A628" s="12">
        <v>44575</v>
      </c>
      <c r="B628">
        <v>2022</v>
      </c>
      <c r="C628" t="s">
        <v>111</v>
      </c>
      <c r="D628" t="s">
        <v>50</v>
      </c>
      <c r="E628" t="s">
        <v>4863</v>
      </c>
      <c r="F628" t="s">
        <v>4870</v>
      </c>
      <c r="G628" t="s">
        <v>4921</v>
      </c>
      <c r="H628" t="s">
        <v>4922</v>
      </c>
      <c r="I628" t="s">
        <v>4923</v>
      </c>
      <c r="J628" t="s">
        <v>4924</v>
      </c>
      <c r="K628" t="s">
        <v>47</v>
      </c>
      <c r="L628" t="s">
        <v>47</v>
      </c>
      <c r="M628" t="s">
        <v>47</v>
      </c>
      <c r="N628" t="s">
        <v>47</v>
      </c>
      <c r="O628" t="s">
        <v>47</v>
      </c>
      <c r="P628" t="s">
        <v>47</v>
      </c>
      <c r="Q628" t="s">
        <v>4925</v>
      </c>
      <c r="R628" t="s">
        <v>4926</v>
      </c>
      <c r="S628" s="28">
        <v>0.61200529055669195</v>
      </c>
      <c r="T628" s="28">
        <v>0.38799470944330799</v>
      </c>
      <c r="U628">
        <v>96</v>
      </c>
      <c r="V628">
        <v>138</v>
      </c>
      <c r="W628">
        <v>70</v>
      </c>
      <c r="X628" t="s">
        <v>1569</v>
      </c>
      <c r="Y628" t="s">
        <v>1180</v>
      </c>
      <c r="Z628" s="7" t="b">
        <f t="shared" si="146"/>
        <v>0</v>
      </c>
      <c r="AA628" s="8" t="b">
        <f t="shared" si="144"/>
        <v>1</v>
      </c>
      <c r="AB628" s="9" t="b">
        <f t="shared" si="145"/>
        <v>0</v>
      </c>
      <c r="AC628" s="10" t="b">
        <f t="shared" si="147"/>
        <v>0</v>
      </c>
      <c r="AD628" s="10" t="b">
        <f t="shared" si="148"/>
        <v>0</v>
      </c>
      <c r="AE628" s="10">
        <f t="shared" si="149"/>
        <v>0</v>
      </c>
      <c r="AF628" s="10">
        <f t="shared" si="150"/>
        <v>0</v>
      </c>
      <c r="AG628" s="10">
        <f t="shared" si="151"/>
        <v>0</v>
      </c>
      <c r="AH628" s="10">
        <f t="shared" si="152"/>
        <v>0</v>
      </c>
      <c r="AI628" s="11">
        <f t="shared" si="153"/>
        <v>0</v>
      </c>
      <c r="AJ628" s="11" t="b">
        <f t="shared" si="154"/>
        <v>0</v>
      </c>
      <c r="AK628" s="11">
        <f t="shared" si="155"/>
        <v>0</v>
      </c>
      <c r="AL628" s="11">
        <f t="shared" si="156"/>
        <v>0</v>
      </c>
      <c r="AM628" s="11">
        <f t="shared" si="157"/>
        <v>0</v>
      </c>
    </row>
    <row r="629" spans="1:39" x14ac:dyDescent="0.25">
      <c r="A629" s="12">
        <v>44575</v>
      </c>
      <c r="B629">
        <v>2022</v>
      </c>
      <c r="C629" t="s">
        <v>110</v>
      </c>
      <c r="D629" t="s">
        <v>100</v>
      </c>
      <c r="E629" t="s">
        <v>4834</v>
      </c>
      <c r="F629" t="s">
        <v>4833</v>
      </c>
      <c r="G629" t="s">
        <v>4927</v>
      </c>
      <c r="H629" t="s">
        <v>4928</v>
      </c>
      <c r="I629" t="s">
        <v>4929</v>
      </c>
      <c r="J629" t="s">
        <v>4930</v>
      </c>
      <c r="K629" t="s">
        <v>47</v>
      </c>
      <c r="L629" t="s">
        <v>47</v>
      </c>
      <c r="M629" t="s">
        <v>47</v>
      </c>
      <c r="N629" t="s">
        <v>47</v>
      </c>
      <c r="O629" t="s">
        <v>47</v>
      </c>
      <c r="P629" t="s">
        <v>47</v>
      </c>
      <c r="Q629" t="s">
        <v>4931</v>
      </c>
      <c r="R629" t="s">
        <v>4932</v>
      </c>
      <c r="S629" s="28">
        <v>0.66151545633037001</v>
      </c>
      <c r="T629" s="28">
        <v>0.33848454366962999</v>
      </c>
      <c r="U629">
        <v>124</v>
      </c>
      <c r="V629">
        <v>118</v>
      </c>
      <c r="W629">
        <v>74</v>
      </c>
      <c r="X629" t="s">
        <v>1757</v>
      </c>
      <c r="Y629" t="s">
        <v>1074</v>
      </c>
      <c r="Z629" s="7" t="b">
        <f t="shared" si="146"/>
        <v>1</v>
      </c>
      <c r="AA629" s="8" t="b">
        <f t="shared" si="144"/>
        <v>1</v>
      </c>
      <c r="AB629" s="9" t="b">
        <f t="shared" si="145"/>
        <v>0</v>
      </c>
      <c r="AC629" s="10" t="b">
        <f t="shared" si="147"/>
        <v>1</v>
      </c>
      <c r="AD629" s="10" t="b">
        <f t="shared" si="148"/>
        <v>1</v>
      </c>
      <c r="AE629" s="10" t="b">
        <f t="shared" si="149"/>
        <v>1</v>
      </c>
      <c r="AF629" s="10">
        <f t="shared" si="150"/>
        <v>1</v>
      </c>
      <c r="AG629" s="10">
        <f t="shared" si="151"/>
        <v>1</v>
      </c>
      <c r="AH629" s="10">
        <f t="shared" si="152"/>
        <v>1</v>
      </c>
      <c r="AI629" s="11">
        <f t="shared" si="153"/>
        <v>1</v>
      </c>
      <c r="AJ629" s="11">
        <f t="shared" si="154"/>
        <v>1</v>
      </c>
      <c r="AK629" s="11" t="b">
        <f t="shared" si="155"/>
        <v>1</v>
      </c>
      <c r="AL629" s="11">
        <f t="shared" si="156"/>
        <v>1</v>
      </c>
      <c r="AM629" s="11">
        <f t="shared" si="157"/>
        <v>1</v>
      </c>
    </row>
    <row r="630" spans="1:39" x14ac:dyDescent="0.25">
      <c r="A630" s="12">
        <v>44575</v>
      </c>
      <c r="B630">
        <v>2022</v>
      </c>
      <c r="C630" t="s">
        <v>140</v>
      </c>
      <c r="D630" t="s">
        <v>81</v>
      </c>
      <c r="E630" t="s">
        <v>4845</v>
      </c>
      <c r="F630" t="s">
        <v>4852</v>
      </c>
      <c r="G630" t="s">
        <v>4933</v>
      </c>
      <c r="H630" t="s">
        <v>4934</v>
      </c>
      <c r="I630" t="s">
        <v>4935</v>
      </c>
      <c r="J630" t="s">
        <v>4936</v>
      </c>
      <c r="K630" t="s">
        <v>47</v>
      </c>
      <c r="L630" t="s">
        <v>47</v>
      </c>
      <c r="M630" t="s">
        <v>47</v>
      </c>
      <c r="N630" t="s">
        <v>47</v>
      </c>
      <c r="O630" t="s">
        <v>47</v>
      </c>
      <c r="P630" t="s">
        <v>47</v>
      </c>
      <c r="Q630" t="s">
        <v>4937</v>
      </c>
      <c r="R630" t="s">
        <v>4938</v>
      </c>
      <c r="S630" s="28">
        <v>0.52283744532763798</v>
      </c>
      <c r="T630" s="28">
        <v>0.47716255467236202</v>
      </c>
      <c r="U630">
        <v>109</v>
      </c>
      <c r="V630">
        <v>114</v>
      </c>
      <c r="W630">
        <v>43</v>
      </c>
      <c r="X630" t="s">
        <v>1085</v>
      </c>
      <c r="Y630" t="s">
        <v>1198</v>
      </c>
      <c r="Z630" s="7" t="b">
        <f t="shared" si="146"/>
        <v>0</v>
      </c>
      <c r="AA630" s="8" t="b">
        <f t="shared" si="144"/>
        <v>1</v>
      </c>
      <c r="AB630" s="9" t="b">
        <f t="shared" si="145"/>
        <v>0</v>
      </c>
      <c r="AC630" s="10" t="b">
        <f t="shared" si="147"/>
        <v>0</v>
      </c>
      <c r="AD630" s="10">
        <f t="shared" si="148"/>
        <v>0</v>
      </c>
      <c r="AE630" s="10">
        <f t="shared" si="149"/>
        <v>0</v>
      </c>
      <c r="AF630" s="10">
        <f t="shared" si="150"/>
        <v>0</v>
      </c>
      <c r="AG630" s="10">
        <f t="shared" si="151"/>
        <v>0</v>
      </c>
      <c r="AH630" s="10">
        <f t="shared" si="152"/>
        <v>0</v>
      </c>
      <c r="AI630" s="11" t="b">
        <f t="shared" si="153"/>
        <v>0</v>
      </c>
      <c r="AJ630" s="11">
        <f t="shared" si="154"/>
        <v>0</v>
      </c>
      <c r="AK630" s="11">
        <f t="shared" si="155"/>
        <v>0</v>
      </c>
      <c r="AL630" s="11">
        <f t="shared" si="156"/>
        <v>0</v>
      </c>
      <c r="AM630" s="11">
        <f t="shared" si="157"/>
        <v>0</v>
      </c>
    </row>
    <row r="631" spans="1:39" x14ac:dyDescent="0.25">
      <c r="A631" s="12">
        <v>44575</v>
      </c>
      <c r="B631">
        <v>2022</v>
      </c>
      <c r="C631" t="s">
        <v>120</v>
      </c>
      <c r="D631" t="s">
        <v>161</v>
      </c>
      <c r="E631" t="s">
        <v>4881</v>
      </c>
      <c r="F631" t="s">
        <v>4840</v>
      </c>
      <c r="G631" t="s">
        <v>4939</v>
      </c>
      <c r="H631" t="s">
        <v>4940</v>
      </c>
      <c r="I631" t="s">
        <v>4941</v>
      </c>
      <c r="J631" t="s">
        <v>4942</v>
      </c>
      <c r="K631" t="s">
        <v>47</v>
      </c>
      <c r="L631" t="s">
        <v>47</v>
      </c>
      <c r="M631" t="s">
        <v>47</v>
      </c>
      <c r="N631" t="s">
        <v>47</v>
      </c>
      <c r="O631" t="s">
        <v>47</v>
      </c>
      <c r="P631" t="s">
        <v>47</v>
      </c>
      <c r="Q631" t="s">
        <v>4943</v>
      </c>
      <c r="R631" t="s">
        <v>4944</v>
      </c>
      <c r="S631" s="28">
        <v>0.63219824179279804</v>
      </c>
      <c r="T631" s="28">
        <v>0.36780175820720201</v>
      </c>
      <c r="U631">
        <v>85</v>
      </c>
      <c r="V631">
        <v>112</v>
      </c>
      <c r="W631">
        <v>83</v>
      </c>
      <c r="X631" t="s">
        <v>1280</v>
      </c>
      <c r="Y631" t="s">
        <v>1337</v>
      </c>
      <c r="Z631" s="7" t="b">
        <f t="shared" si="146"/>
        <v>0</v>
      </c>
      <c r="AA631" s="8" t="b">
        <f t="shared" si="144"/>
        <v>1</v>
      </c>
      <c r="AB631" s="9" t="b">
        <f t="shared" si="145"/>
        <v>0</v>
      </c>
      <c r="AC631" s="10" t="b">
        <f t="shared" si="147"/>
        <v>0</v>
      </c>
      <c r="AD631" s="10" t="b">
        <f t="shared" si="148"/>
        <v>0</v>
      </c>
      <c r="AE631" s="10">
        <f t="shared" si="149"/>
        <v>0</v>
      </c>
      <c r="AF631" s="10">
        <f t="shared" si="150"/>
        <v>0</v>
      </c>
      <c r="AG631" s="10">
        <f t="shared" si="151"/>
        <v>0</v>
      </c>
      <c r="AH631" s="10">
        <f t="shared" si="152"/>
        <v>0</v>
      </c>
      <c r="AI631" s="11">
        <f t="shared" si="153"/>
        <v>0</v>
      </c>
      <c r="AJ631" s="11" t="b">
        <f t="shared" si="154"/>
        <v>0</v>
      </c>
      <c r="AK631" s="11">
        <f t="shared" si="155"/>
        <v>0</v>
      </c>
      <c r="AL631" s="11">
        <f t="shared" si="156"/>
        <v>0</v>
      </c>
      <c r="AM631" s="11">
        <f t="shared" si="157"/>
        <v>0</v>
      </c>
    </row>
    <row r="632" spans="1:39" x14ac:dyDescent="0.25">
      <c r="A632" s="12">
        <v>44575</v>
      </c>
      <c r="B632">
        <v>2022</v>
      </c>
      <c r="C632" t="s">
        <v>170</v>
      </c>
      <c r="D632" t="s">
        <v>101</v>
      </c>
      <c r="E632" t="s">
        <v>4857</v>
      </c>
      <c r="F632" t="s">
        <v>4846</v>
      </c>
      <c r="G632" t="s">
        <v>4945</v>
      </c>
      <c r="H632" t="s">
        <v>4946</v>
      </c>
      <c r="I632" t="s">
        <v>4947</v>
      </c>
      <c r="J632" t="s">
        <v>4948</v>
      </c>
      <c r="K632" t="s">
        <v>47</v>
      </c>
      <c r="L632" t="s">
        <v>47</v>
      </c>
      <c r="M632" t="s">
        <v>47</v>
      </c>
      <c r="N632" t="s">
        <v>47</v>
      </c>
      <c r="O632" t="s">
        <v>47</v>
      </c>
      <c r="P632" t="s">
        <v>47</v>
      </c>
      <c r="Q632" t="s">
        <v>4949</v>
      </c>
      <c r="R632" t="s">
        <v>4950</v>
      </c>
      <c r="S632" s="28">
        <v>0.76290258647464304</v>
      </c>
      <c r="T632" s="28">
        <v>0.23709741352535699</v>
      </c>
      <c r="U632">
        <v>126</v>
      </c>
      <c r="V632">
        <v>114</v>
      </c>
      <c r="W632">
        <v>7</v>
      </c>
      <c r="X632" t="s">
        <v>1162</v>
      </c>
      <c r="Y632" t="s">
        <v>1280</v>
      </c>
      <c r="Z632" s="7" t="b">
        <f t="shared" si="146"/>
        <v>1</v>
      </c>
      <c r="AA632" s="8" t="b">
        <f t="shared" si="144"/>
        <v>1</v>
      </c>
      <c r="AB632" s="9" t="b">
        <f t="shared" si="145"/>
        <v>0</v>
      </c>
      <c r="AC632" s="10" t="b">
        <f t="shared" si="147"/>
        <v>1</v>
      </c>
      <c r="AD632" s="10" t="b">
        <f t="shared" si="148"/>
        <v>1</v>
      </c>
      <c r="AE632" s="10" t="b">
        <f t="shared" si="149"/>
        <v>1</v>
      </c>
      <c r="AF632" s="10" t="b">
        <f t="shared" si="150"/>
        <v>1</v>
      </c>
      <c r="AG632" s="10" t="b">
        <f t="shared" si="151"/>
        <v>1</v>
      </c>
      <c r="AH632" s="10">
        <f t="shared" si="152"/>
        <v>1</v>
      </c>
      <c r="AI632" s="11">
        <f t="shared" si="153"/>
        <v>1</v>
      </c>
      <c r="AJ632" s="11">
        <f t="shared" si="154"/>
        <v>1</v>
      </c>
      <c r="AK632" s="11">
        <f t="shared" si="155"/>
        <v>1</v>
      </c>
      <c r="AL632" s="11">
        <f t="shared" si="156"/>
        <v>1</v>
      </c>
      <c r="AM632" s="11" t="b">
        <f t="shared" si="157"/>
        <v>1</v>
      </c>
    </row>
    <row r="633" spans="1:39" x14ac:dyDescent="0.25">
      <c r="A633" s="12">
        <v>44576</v>
      </c>
      <c r="B633">
        <v>2022</v>
      </c>
      <c r="C633" t="s">
        <v>180</v>
      </c>
      <c r="D633" t="s">
        <v>80</v>
      </c>
      <c r="E633" t="s">
        <v>4869</v>
      </c>
      <c r="F633" t="s">
        <v>4912</v>
      </c>
      <c r="G633" t="s">
        <v>4951</v>
      </c>
      <c r="H633" t="s">
        <v>4952</v>
      </c>
      <c r="I633" t="s">
        <v>4953</v>
      </c>
      <c r="J633" t="s">
        <v>4954</v>
      </c>
      <c r="K633" t="s">
        <v>47</v>
      </c>
      <c r="L633" t="s">
        <v>47</v>
      </c>
      <c r="M633" t="s">
        <v>47</v>
      </c>
      <c r="N633" t="s">
        <v>47</v>
      </c>
      <c r="O633" t="s">
        <v>47</v>
      </c>
      <c r="P633" t="s">
        <v>47</v>
      </c>
      <c r="Q633" t="s">
        <v>4955</v>
      </c>
      <c r="R633" t="s">
        <v>4956</v>
      </c>
      <c r="S633" s="28">
        <v>0.75701646242861398</v>
      </c>
      <c r="T633" s="28">
        <v>0.24298353757138599</v>
      </c>
      <c r="U633">
        <v>96</v>
      </c>
      <c r="V633">
        <v>103</v>
      </c>
      <c r="W633">
        <v>74</v>
      </c>
      <c r="X633" t="s">
        <v>1646</v>
      </c>
      <c r="Y633" t="s">
        <v>1189</v>
      </c>
      <c r="Z633" s="7" t="b">
        <f t="shared" si="146"/>
        <v>0</v>
      </c>
      <c r="AA633" s="8" t="b">
        <f t="shared" si="144"/>
        <v>1</v>
      </c>
      <c r="AB633" s="9" t="b">
        <f t="shared" si="145"/>
        <v>0</v>
      </c>
      <c r="AC633" s="10" t="b">
        <f t="shared" si="147"/>
        <v>0</v>
      </c>
      <c r="AD633" s="10" t="b">
        <f t="shared" si="148"/>
        <v>0</v>
      </c>
      <c r="AE633" s="10" t="b">
        <f t="shared" si="149"/>
        <v>0</v>
      </c>
      <c r="AF633" s="10" t="b">
        <f t="shared" si="150"/>
        <v>0</v>
      </c>
      <c r="AG633" s="10" t="b">
        <f t="shared" si="151"/>
        <v>0</v>
      </c>
      <c r="AH633" s="10">
        <f t="shared" si="152"/>
        <v>0</v>
      </c>
      <c r="AI633" s="11">
        <f t="shared" si="153"/>
        <v>0</v>
      </c>
      <c r="AJ633" s="11">
        <f t="shared" si="154"/>
        <v>0</v>
      </c>
      <c r="AK633" s="11">
        <f t="shared" si="155"/>
        <v>0</v>
      </c>
      <c r="AL633" s="11">
        <f t="shared" si="156"/>
        <v>0</v>
      </c>
      <c r="AM633" s="11" t="b">
        <f t="shared" si="157"/>
        <v>0</v>
      </c>
    </row>
    <row r="634" spans="1:39" x14ac:dyDescent="0.25">
      <c r="A634" s="12">
        <v>44576</v>
      </c>
      <c r="B634">
        <v>2022</v>
      </c>
      <c r="C634" t="s">
        <v>71</v>
      </c>
      <c r="D634" t="s">
        <v>171</v>
      </c>
      <c r="E634" t="s">
        <v>4821</v>
      </c>
      <c r="F634" t="s">
        <v>4894</v>
      </c>
      <c r="G634" t="s">
        <v>4957</v>
      </c>
      <c r="H634" t="s">
        <v>4958</v>
      </c>
      <c r="I634" t="s">
        <v>4959</v>
      </c>
      <c r="J634" t="s">
        <v>4960</v>
      </c>
      <c r="K634" t="s">
        <v>47</v>
      </c>
      <c r="L634" t="s">
        <v>47</v>
      </c>
      <c r="M634" t="s">
        <v>47</v>
      </c>
      <c r="N634" t="s">
        <v>47</v>
      </c>
      <c r="O634" t="s">
        <v>47</v>
      </c>
      <c r="P634" t="s">
        <v>47</v>
      </c>
      <c r="Q634" t="s">
        <v>4961</v>
      </c>
      <c r="R634" t="s">
        <v>4962</v>
      </c>
      <c r="S634" s="28">
        <v>0.70981933040564404</v>
      </c>
      <c r="T634" s="28">
        <v>0.29018066959435601</v>
      </c>
      <c r="U634">
        <v>110</v>
      </c>
      <c r="V634">
        <v>115</v>
      </c>
      <c r="W634">
        <v>20</v>
      </c>
      <c r="X634" t="s">
        <v>1757</v>
      </c>
      <c r="Y634" t="s">
        <v>1433</v>
      </c>
      <c r="Z634" s="7" t="b">
        <f t="shared" si="146"/>
        <v>0</v>
      </c>
      <c r="AA634" s="8" t="b">
        <f t="shared" si="144"/>
        <v>1</v>
      </c>
      <c r="AB634" s="9" t="b">
        <f t="shared" si="145"/>
        <v>0</v>
      </c>
      <c r="AC634" s="10" t="b">
        <f t="shared" si="147"/>
        <v>0</v>
      </c>
      <c r="AD634" s="10" t="b">
        <f t="shared" si="148"/>
        <v>0</v>
      </c>
      <c r="AE634" s="10" t="b">
        <f t="shared" si="149"/>
        <v>0</v>
      </c>
      <c r="AF634" s="10" t="b">
        <f t="shared" si="150"/>
        <v>0</v>
      </c>
      <c r="AG634" s="10">
        <f t="shared" si="151"/>
        <v>0</v>
      </c>
      <c r="AH634" s="10">
        <f t="shared" si="152"/>
        <v>0</v>
      </c>
      <c r="AI634" s="11">
        <f t="shared" si="153"/>
        <v>0</v>
      </c>
      <c r="AJ634" s="11">
        <f t="shared" si="154"/>
        <v>0</v>
      </c>
      <c r="AK634" s="11">
        <f t="shared" si="155"/>
        <v>0</v>
      </c>
      <c r="AL634" s="11" t="b">
        <f t="shared" si="156"/>
        <v>0</v>
      </c>
      <c r="AM634" s="11">
        <f t="shared" si="157"/>
        <v>0</v>
      </c>
    </row>
    <row r="635" spans="1:39" x14ac:dyDescent="0.25">
      <c r="A635" s="12">
        <v>44576</v>
      </c>
      <c r="B635">
        <v>2022</v>
      </c>
      <c r="C635" t="s">
        <v>90</v>
      </c>
      <c r="D635" t="s">
        <v>91</v>
      </c>
      <c r="E635" t="s">
        <v>4887</v>
      </c>
      <c r="F635" t="s">
        <v>4875</v>
      </c>
      <c r="G635" t="s">
        <v>4963</v>
      </c>
      <c r="H635" t="s">
        <v>4964</v>
      </c>
      <c r="I635" t="s">
        <v>4965</v>
      </c>
      <c r="J635" t="s">
        <v>4966</v>
      </c>
      <c r="K635" t="s">
        <v>47</v>
      </c>
      <c r="L635" t="s">
        <v>47</v>
      </c>
      <c r="M635" t="s">
        <v>47</v>
      </c>
      <c r="N635" t="s">
        <v>47</v>
      </c>
      <c r="O635" t="s">
        <v>47</v>
      </c>
      <c r="P635" t="s">
        <v>47</v>
      </c>
      <c r="Q635" t="s">
        <v>4967</v>
      </c>
      <c r="R635" t="s">
        <v>4968</v>
      </c>
      <c r="S635" s="28">
        <v>0.77513709531566499</v>
      </c>
      <c r="T635" s="28">
        <v>0.22486290468433501</v>
      </c>
      <c r="U635">
        <v>120</v>
      </c>
      <c r="V635">
        <v>105</v>
      </c>
      <c r="W635">
        <v>59</v>
      </c>
      <c r="X635" t="s">
        <v>1226</v>
      </c>
      <c r="Y635" t="s">
        <v>1234</v>
      </c>
      <c r="Z635" s="7" t="b">
        <f t="shared" si="146"/>
        <v>1</v>
      </c>
      <c r="AA635" s="8" t="b">
        <f t="shared" si="144"/>
        <v>1</v>
      </c>
      <c r="AB635" s="9" t="b">
        <f t="shared" si="145"/>
        <v>0</v>
      </c>
      <c r="AC635" s="10" t="b">
        <f t="shared" si="147"/>
        <v>1</v>
      </c>
      <c r="AD635" s="10" t="b">
        <f t="shared" si="148"/>
        <v>1</v>
      </c>
      <c r="AE635" s="10" t="b">
        <f t="shared" si="149"/>
        <v>1</v>
      </c>
      <c r="AF635" s="10" t="b">
        <f t="shared" si="150"/>
        <v>1</v>
      </c>
      <c r="AG635" s="10" t="b">
        <f t="shared" si="151"/>
        <v>1</v>
      </c>
      <c r="AH635" s="10">
        <f t="shared" si="152"/>
        <v>1</v>
      </c>
      <c r="AI635" s="11">
        <f t="shared" si="153"/>
        <v>1</v>
      </c>
      <c r="AJ635" s="11">
        <f t="shared" si="154"/>
        <v>1</v>
      </c>
      <c r="AK635" s="11">
        <f t="shared" si="155"/>
        <v>1</v>
      </c>
      <c r="AL635" s="11">
        <f t="shared" si="156"/>
        <v>1</v>
      </c>
      <c r="AM635" s="11" t="b">
        <f t="shared" si="157"/>
        <v>1</v>
      </c>
    </row>
    <row r="636" spans="1:39" x14ac:dyDescent="0.25">
      <c r="A636" s="12">
        <v>44576</v>
      </c>
      <c r="B636">
        <v>2022</v>
      </c>
      <c r="C636" t="s">
        <v>100</v>
      </c>
      <c r="D636" t="s">
        <v>121</v>
      </c>
      <c r="E636" t="s">
        <v>4930</v>
      </c>
      <c r="F636" t="s">
        <v>4839</v>
      </c>
      <c r="G636" t="s">
        <v>4969</v>
      </c>
      <c r="H636" t="s">
        <v>4970</v>
      </c>
      <c r="I636" t="s">
        <v>4971</v>
      </c>
      <c r="J636" t="s">
        <v>4972</v>
      </c>
      <c r="K636" t="s">
        <v>47</v>
      </c>
      <c r="L636" t="s">
        <v>47</v>
      </c>
      <c r="M636" t="s">
        <v>47</v>
      </c>
      <c r="N636" t="s">
        <v>47</v>
      </c>
      <c r="O636" t="s">
        <v>47</v>
      </c>
      <c r="P636" t="s">
        <v>47</v>
      </c>
      <c r="Q636" t="s">
        <v>4973</v>
      </c>
      <c r="R636" t="s">
        <v>4974</v>
      </c>
      <c r="S636" s="28">
        <v>0.66652916453053002</v>
      </c>
      <c r="T636" s="28">
        <v>0.33347083546946998</v>
      </c>
      <c r="U636">
        <v>108</v>
      </c>
      <c r="V636">
        <v>117</v>
      </c>
      <c r="W636">
        <v>56</v>
      </c>
      <c r="X636" t="s">
        <v>1492</v>
      </c>
      <c r="Y636" t="s">
        <v>1295</v>
      </c>
      <c r="Z636" s="7" t="b">
        <f t="shared" si="146"/>
        <v>0</v>
      </c>
      <c r="AA636" s="8" t="b">
        <f t="shared" si="144"/>
        <v>1</v>
      </c>
      <c r="AB636" s="9" t="b">
        <f t="shared" si="145"/>
        <v>0</v>
      </c>
      <c r="AC636" s="10" t="b">
        <f t="shared" si="147"/>
        <v>0</v>
      </c>
      <c r="AD636" s="10" t="b">
        <f t="shared" si="148"/>
        <v>0</v>
      </c>
      <c r="AE636" s="10" t="b">
        <f t="shared" si="149"/>
        <v>0</v>
      </c>
      <c r="AF636" s="10">
        <f t="shared" si="150"/>
        <v>0</v>
      </c>
      <c r="AG636" s="10">
        <f t="shared" si="151"/>
        <v>0</v>
      </c>
      <c r="AH636" s="10">
        <f t="shared" si="152"/>
        <v>0</v>
      </c>
      <c r="AI636" s="11">
        <f t="shared" si="153"/>
        <v>0</v>
      </c>
      <c r="AJ636" s="11">
        <f t="shared" si="154"/>
        <v>0</v>
      </c>
      <c r="AK636" s="11" t="b">
        <f t="shared" si="155"/>
        <v>0</v>
      </c>
      <c r="AL636" s="11">
        <f t="shared" si="156"/>
        <v>0</v>
      </c>
      <c r="AM636" s="11">
        <f t="shared" si="157"/>
        <v>0</v>
      </c>
    </row>
    <row r="637" spans="1:39" x14ac:dyDescent="0.25">
      <c r="A637" s="12">
        <v>44576</v>
      </c>
      <c r="B637">
        <v>2022</v>
      </c>
      <c r="C637" t="s">
        <v>131</v>
      </c>
      <c r="D637" t="s">
        <v>81</v>
      </c>
      <c r="E637" t="s">
        <v>4888</v>
      </c>
      <c r="F637" t="s">
        <v>4936</v>
      </c>
      <c r="G637" t="s">
        <v>4975</v>
      </c>
      <c r="H637" t="s">
        <v>4976</v>
      </c>
      <c r="I637" t="s">
        <v>4977</v>
      </c>
      <c r="J637" t="s">
        <v>4978</v>
      </c>
      <c r="K637" t="s">
        <v>47</v>
      </c>
      <c r="L637" t="s">
        <v>47</v>
      </c>
      <c r="M637" t="s">
        <v>47</v>
      </c>
      <c r="N637" t="s">
        <v>47</v>
      </c>
      <c r="O637" t="s">
        <v>47</v>
      </c>
      <c r="P637" t="s">
        <v>47</v>
      </c>
      <c r="Q637" t="s">
        <v>4979</v>
      </c>
      <c r="R637" t="s">
        <v>4980</v>
      </c>
      <c r="S637" s="28">
        <v>0.38269948366770701</v>
      </c>
      <c r="T637" s="28">
        <v>0.61730051633229299</v>
      </c>
      <c r="U637">
        <v>102</v>
      </c>
      <c r="V637">
        <v>107</v>
      </c>
      <c r="W637">
        <v>15</v>
      </c>
      <c r="X637" t="s">
        <v>1123</v>
      </c>
      <c r="Y637" t="s">
        <v>1714</v>
      </c>
      <c r="Z637" s="7" t="b">
        <f t="shared" si="146"/>
        <v>0</v>
      </c>
      <c r="AA637" s="8" t="b">
        <f t="shared" si="144"/>
        <v>0</v>
      </c>
      <c r="AB637" s="9" t="b">
        <f t="shared" si="145"/>
        <v>1</v>
      </c>
      <c r="AC637" s="10" t="b">
        <f t="shared" si="147"/>
        <v>1</v>
      </c>
      <c r="AD637" s="10" t="b">
        <f t="shared" si="148"/>
        <v>1</v>
      </c>
      <c r="AE637" s="10">
        <f t="shared" si="149"/>
        <v>1</v>
      </c>
      <c r="AF637" s="10">
        <f t="shared" si="150"/>
        <v>1</v>
      </c>
      <c r="AG637" s="10">
        <f t="shared" si="151"/>
        <v>1</v>
      </c>
      <c r="AH637" s="10">
        <f t="shared" si="152"/>
        <v>1</v>
      </c>
      <c r="AI637" s="11">
        <f t="shared" si="153"/>
        <v>1</v>
      </c>
      <c r="AJ637" s="11" t="b">
        <f t="shared" si="154"/>
        <v>1</v>
      </c>
      <c r="AK637" s="11">
        <f t="shared" si="155"/>
        <v>1</v>
      </c>
      <c r="AL637" s="11">
        <f t="shared" si="156"/>
        <v>1</v>
      </c>
      <c r="AM637" s="11">
        <f t="shared" si="157"/>
        <v>1</v>
      </c>
    </row>
    <row r="638" spans="1:39" x14ac:dyDescent="0.25">
      <c r="A638" s="12">
        <v>44576</v>
      </c>
      <c r="B638">
        <v>2022</v>
      </c>
      <c r="C638" t="s">
        <v>110</v>
      </c>
      <c r="D638" t="s">
        <v>40</v>
      </c>
      <c r="E638" t="s">
        <v>4929</v>
      </c>
      <c r="F638" t="s">
        <v>4917</v>
      </c>
      <c r="G638" t="s">
        <v>4981</v>
      </c>
      <c r="H638" t="s">
        <v>4982</v>
      </c>
      <c r="I638" t="s">
        <v>4983</v>
      </c>
      <c r="J638" t="s">
        <v>4984</v>
      </c>
      <c r="K638" t="s">
        <v>47</v>
      </c>
      <c r="L638" t="s">
        <v>47</v>
      </c>
      <c r="M638" t="s">
        <v>47</v>
      </c>
      <c r="N638" t="s">
        <v>47</v>
      </c>
      <c r="O638" t="s">
        <v>47</v>
      </c>
      <c r="P638" t="s">
        <v>47</v>
      </c>
      <c r="Q638" t="s">
        <v>4985</v>
      </c>
      <c r="R638" t="s">
        <v>4986</v>
      </c>
      <c r="S638" s="28">
        <v>0.68080788427567995</v>
      </c>
      <c r="T638" s="28">
        <v>0.31919211572431999</v>
      </c>
      <c r="U638">
        <v>98</v>
      </c>
      <c r="V638">
        <v>109</v>
      </c>
      <c r="W638">
        <v>78</v>
      </c>
      <c r="X638" t="s">
        <v>1152</v>
      </c>
      <c r="Y638" t="s">
        <v>1206</v>
      </c>
      <c r="Z638" s="7" t="b">
        <f t="shared" si="146"/>
        <v>0</v>
      </c>
      <c r="AA638" s="8" t="b">
        <f t="shared" si="144"/>
        <v>1</v>
      </c>
      <c r="AB638" s="9" t="b">
        <f t="shared" si="145"/>
        <v>0</v>
      </c>
      <c r="AC638" s="10" t="b">
        <f t="shared" si="147"/>
        <v>0</v>
      </c>
      <c r="AD638" s="10" t="b">
        <f t="shared" si="148"/>
        <v>0</v>
      </c>
      <c r="AE638" s="10" t="b">
        <f t="shared" si="149"/>
        <v>0</v>
      </c>
      <c r="AF638" s="10">
        <f t="shared" si="150"/>
        <v>0</v>
      </c>
      <c r="AG638" s="10">
        <f t="shared" si="151"/>
        <v>0</v>
      </c>
      <c r="AH638" s="10">
        <f t="shared" si="152"/>
        <v>0</v>
      </c>
      <c r="AI638" s="11">
        <f t="shared" si="153"/>
        <v>0</v>
      </c>
      <c r="AJ638" s="11">
        <f t="shared" si="154"/>
        <v>0</v>
      </c>
      <c r="AK638" s="11" t="b">
        <f t="shared" si="155"/>
        <v>0</v>
      </c>
      <c r="AL638" s="11">
        <f t="shared" si="156"/>
        <v>0</v>
      </c>
      <c r="AM638" s="11">
        <f t="shared" si="157"/>
        <v>0</v>
      </c>
    </row>
    <row r="639" spans="1:39" x14ac:dyDescent="0.25">
      <c r="A639" s="12">
        <v>44576</v>
      </c>
      <c r="B639">
        <v>2022</v>
      </c>
      <c r="C639" t="s">
        <v>140</v>
      </c>
      <c r="D639" t="s">
        <v>188</v>
      </c>
      <c r="E639" t="s">
        <v>4935</v>
      </c>
      <c r="F639" t="s">
        <v>4876</v>
      </c>
      <c r="G639" t="s">
        <v>4987</v>
      </c>
      <c r="H639" t="s">
        <v>4988</v>
      </c>
      <c r="I639" t="s">
        <v>4989</v>
      </c>
      <c r="J639" t="s">
        <v>4990</v>
      </c>
      <c r="K639" t="s">
        <v>47</v>
      </c>
      <c r="L639" t="s">
        <v>47</v>
      </c>
      <c r="M639" t="s">
        <v>47</v>
      </c>
      <c r="N639" t="s">
        <v>47</v>
      </c>
      <c r="O639" t="s">
        <v>47</v>
      </c>
      <c r="P639" t="s">
        <v>47</v>
      </c>
      <c r="Q639" t="s">
        <v>4991</v>
      </c>
      <c r="R639" t="s">
        <v>4992</v>
      </c>
      <c r="S639" s="28">
        <v>0.63825082779976605</v>
      </c>
      <c r="T639" s="28">
        <v>0.361749172200234</v>
      </c>
      <c r="U639">
        <v>101</v>
      </c>
      <c r="V639">
        <v>94</v>
      </c>
      <c r="W639">
        <v>36</v>
      </c>
      <c r="X639" t="s">
        <v>1065</v>
      </c>
      <c r="Y639" t="s">
        <v>1330</v>
      </c>
      <c r="Z639" s="7" t="b">
        <f t="shared" si="146"/>
        <v>1</v>
      </c>
      <c r="AA639" s="8" t="b">
        <f t="shared" si="144"/>
        <v>1</v>
      </c>
      <c r="AB639" s="9" t="b">
        <f t="shared" si="145"/>
        <v>0</v>
      </c>
      <c r="AC639" s="10" t="b">
        <f t="shared" si="147"/>
        <v>1</v>
      </c>
      <c r="AD639" s="10" t="b">
        <f t="shared" si="148"/>
        <v>1</v>
      </c>
      <c r="AE639" s="10">
        <f t="shared" si="149"/>
        <v>1</v>
      </c>
      <c r="AF639" s="10">
        <f t="shared" si="150"/>
        <v>1</v>
      </c>
      <c r="AG639" s="10">
        <f t="shared" si="151"/>
        <v>1</v>
      </c>
      <c r="AH639" s="10">
        <f t="shared" si="152"/>
        <v>1</v>
      </c>
      <c r="AI639" s="11">
        <f t="shared" si="153"/>
        <v>1</v>
      </c>
      <c r="AJ639" s="11" t="b">
        <f t="shared" si="154"/>
        <v>1</v>
      </c>
      <c r="AK639" s="11">
        <f t="shared" si="155"/>
        <v>1</v>
      </c>
      <c r="AL639" s="11">
        <f t="shared" si="156"/>
        <v>1</v>
      </c>
      <c r="AM639" s="11">
        <f t="shared" si="157"/>
        <v>1</v>
      </c>
    </row>
    <row r="640" spans="1:39" x14ac:dyDescent="0.25">
      <c r="A640" s="12">
        <v>44576</v>
      </c>
      <c r="B640">
        <v>2022</v>
      </c>
      <c r="C640" t="s">
        <v>39</v>
      </c>
      <c r="D640" t="s">
        <v>111</v>
      </c>
      <c r="E640" t="s">
        <v>4918</v>
      </c>
      <c r="F640" t="s">
        <v>4923</v>
      </c>
      <c r="G640" t="s">
        <v>4993</v>
      </c>
      <c r="H640" t="s">
        <v>4994</v>
      </c>
      <c r="I640" t="s">
        <v>4995</v>
      </c>
      <c r="J640" t="s">
        <v>4996</v>
      </c>
      <c r="K640" t="s">
        <v>47</v>
      </c>
      <c r="L640" t="s">
        <v>47</v>
      </c>
      <c r="M640" t="s">
        <v>47</v>
      </c>
      <c r="N640" t="s">
        <v>47</v>
      </c>
      <c r="O640" t="s">
        <v>47</v>
      </c>
      <c r="P640" t="s">
        <v>47</v>
      </c>
      <c r="Q640" t="s">
        <v>4997</v>
      </c>
      <c r="R640" t="s">
        <v>4998</v>
      </c>
      <c r="S640" s="28">
        <v>0.79713752321726195</v>
      </c>
      <c r="T640" s="28">
        <v>0.202862476782738</v>
      </c>
      <c r="U640">
        <v>114</v>
      </c>
      <c r="V640">
        <v>112</v>
      </c>
      <c r="W640">
        <v>51</v>
      </c>
      <c r="X640" t="s">
        <v>1525</v>
      </c>
      <c r="Y640" t="s">
        <v>1426</v>
      </c>
      <c r="Z640" s="7" t="b">
        <f t="shared" si="146"/>
        <v>1</v>
      </c>
      <c r="AA640" s="8" t="b">
        <f t="shared" si="144"/>
        <v>1</v>
      </c>
      <c r="AB640" s="9" t="b">
        <f t="shared" si="145"/>
        <v>0</v>
      </c>
      <c r="AC640" s="10" t="b">
        <f t="shared" si="147"/>
        <v>1</v>
      </c>
      <c r="AD640" s="10" t="b">
        <f t="shared" si="148"/>
        <v>1</v>
      </c>
      <c r="AE640" s="10" t="b">
        <f t="shared" si="149"/>
        <v>1</v>
      </c>
      <c r="AF640" s="10" t="b">
        <f t="shared" si="150"/>
        <v>1</v>
      </c>
      <c r="AG640" s="10" t="b">
        <f t="shared" si="151"/>
        <v>1</v>
      </c>
      <c r="AH640" s="10">
        <f t="shared" si="152"/>
        <v>1</v>
      </c>
      <c r="AI640" s="11">
        <f t="shared" si="153"/>
        <v>1</v>
      </c>
      <c r="AJ640" s="11">
        <f t="shared" si="154"/>
        <v>1</v>
      </c>
      <c r="AK640" s="11">
        <f t="shared" si="155"/>
        <v>1</v>
      </c>
      <c r="AL640" s="11">
        <f t="shared" si="156"/>
        <v>1</v>
      </c>
      <c r="AM640" s="11" t="b">
        <f t="shared" si="157"/>
        <v>1</v>
      </c>
    </row>
    <row r="641" spans="1:39" x14ac:dyDescent="0.25">
      <c r="A641" s="12">
        <v>44576</v>
      </c>
      <c r="B641">
        <v>2022</v>
      </c>
      <c r="C641" t="s">
        <v>151</v>
      </c>
      <c r="D641" t="s">
        <v>51</v>
      </c>
      <c r="E641" t="s">
        <v>4893</v>
      </c>
      <c r="F641" t="s">
        <v>4858</v>
      </c>
      <c r="G641" t="s">
        <v>4999</v>
      </c>
      <c r="H641" t="s">
        <v>5000</v>
      </c>
      <c r="I641" t="s">
        <v>5001</v>
      </c>
      <c r="J641" t="s">
        <v>5002</v>
      </c>
      <c r="K641" t="s">
        <v>47</v>
      </c>
      <c r="L641" t="s">
        <v>47</v>
      </c>
      <c r="M641" t="s">
        <v>47</v>
      </c>
      <c r="N641" t="s">
        <v>47</v>
      </c>
      <c r="O641" t="s">
        <v>47</v>
      </c>
      <c r="P641" t="s">
        <v>47</v>
      </c>
      <c r="Q641" t="s">
        <v>5003</v>
      </c>
      <c r="R641" t="s">
        <v>5004</v>
      </c>
      <c r="S641" s="28">
        <v>0.82541400900224204</v>
      </c>
      <c r="T641" s="28">
        <v>0.17458599099775801</v>
      </c>
      <c r="U641">
        <v>133</v>
      </c>
      <c r="V641">
        <v>96</v>
      </c>
      <c r="W641">
        <v>48</v>
      </c>
      <c r="X641" t="s">
        <v>1227</v>
      </c>
      <c r="Y641" t="s">
        <v>2054</v>
      </c>
      <c r="Z641" s="7" t="b">
        <f t="shared" si="146"/>
        <v>1</v>
      </c>
      <c r="AA641" s="8" t="b">
        <f t="shared" si="144"/>
        <v>1</v>
      </c>
      <c r="AB641" s="9" t="b">
        <f t="shared" si="145"/>
        <v>0</v>
      </c>
      <c r="AC641" s="10" t="b">
        <f t="shared" si="147"/>
        <v>1</v>
      </c>
      <c r="AD641" s="10" t="b">
        <f t="shared" si="148"/>
        <v>1</v>
      </c>
      <c r="AE641" s="10" t="b">
        <f t="shared" si="149"/>
        <v>1</v>
      </c>
      <c r="AF641" s="10" t="b">
        <f t="shared" si="150"/>
        <v>1</v>
      </c>
      <c r="AG641" s="10" t="b">
        <f t="shared" si="151"/>
        <v>1</v>
      </c>
      <c r="AH641" s="10" t="b">
        <f t="shared" si="152"/>
        <v>1</v>
      </c>
      <c r="AI641" s="11">
        <f t="shared" si="153"/>
        <v>1</v>
      </c>
      <c r="AJ641" s="11">
        <f t="shared" si="154"/>
        <v>1</v>
      </c>
      <c r="AK641" s="11">
        <f t="shared" si="155"/>
        <v>1</v>
      </c>
      <c r="AL641" s="11">
        <f t="shared" si="156"/>
        <v>1</v>
      </c>
      <c r="AM641" s="11">
        <f t="shared" si="157"/>
        <v>1</v>
      </c>
    </row>
    <row r="642" spans="1:39" x14ac:dyDescent="0.25">
      <c r="A642" s="12">
        <v>44576</v>
      </c>
      <c r="B642">
        <v>2022</v>
      </c>
      <c r="C642" t="s">
        <v>161</v>
      </c>
      <c r="D642" t="s">
        <v>61</v>
      </c>
      <c r="E642" t="s">
        <v>4942</v>
      </c>
      <c r="F642" t="s">
        <v>4900</v>
      </c>
      <c r="G642" t="s">
        <v>5005</v>
      </c>
      <c r="H642" t="s">
        <v>5006</v>
      </c>
      <c r="I642" t="s">
        <v>5007</v>
      </c>
      <c r="J642" t="s">
        <v>5008</v>
      </c>
      <c r="K642" t="s">
        <v>47</v>
      </c>
      <c r="L642" t="s">
        <v>47</v>
      </c>
      <c r="M642" t="s">
        <v>47</v>
      </c>
      <c r="N642" t="s">
        <v>47</v>
      </c>
      <c r="O642" t="s">
        <v>47</v>
      </c>
      <c r="P642" t="s">
        <v>47</v>
      </c>
      <c r="Q642" t="s">
        <v>5009</v>
      </c>
      <c r="R642" t="s">
        <v>5010</v>
      </c>
      <c r="S642" s="28">
        <v>0.91107492477410201</v>
      </c>
      <c r="T642" s="28">
        <v>8.8925075225897501E-2</v>
      </c>
      <c r="U642">
        <v>108</v>
      </c>
      <c r="V642">
        <v>92</v>
      </c>
      <c r="W642">
        <v>27</v>
      </c>
      <c r="X642" t="s">
        <v>1162</v>
      </c>
      <c r="Y642" t="s">
        <v>1064</v>
      </c>
      <c r="Z642" s="7" t="b">
        <f t="shared" si="146"/>
        <v>1</v>
      </c>
      <c r="AA642" s="8" t="b">
        <f t="shared" si="144"/>
        <v>1</v>
      </c>
      <c r="AB642" s="9" t="b">
        <f t="shared" si="145"/>
        <v>0</v>
      </c>
      <c r="AC642" s="10" t="b">
        <f t="shared" si="147"/>
        <v>1</v>
      </c>
      <c r="AD642" s="10" t="b">
        <f t="shared" si="148"/>
        <v>1</v>
      </c>
      <c r="AE642" s="10" t="b">
        <f t="shared" si="149"/>
        <v>1</v>
      </c>
      <c r="AF642" s="10" t="b">
        <f t="shared" si="150"/>
        <v>1</v>
      </c>
      <c r="AG642" s="10" t="b">
        <f t="shared" si="151"/>
        <v>1</v>
      </c>
      <c r="AH642" s="10" t="b">
        <f t="shared" si="152"/>
        <v>1</v>
      </c>
      <c r="AI642" s="11">
        <f t="shared" si="153"/>
        <v>1</v>
      </c>
      <c r="AJ642" s="11">
        <f t="shared" si="154"/>
        <v>1</v>
      </c>
      <c r="AK642" s="11">
        <f t="shared" si="155"/>
        <v>1</v>
      </c>
      <c r="AL642" s="11">
        <f t="shared" si="156"/>
        <v>1</v>
      </c>
      <c r="AM642" s="11">
        <f t="shared" si="157"/>
        <v>1</v>
      </c>
    </row>
    <row r="643" spans="1:39" x14ac:dyDescent="0.25">
      <c r="A643" s="12">
        <v>44577</v>
      </c>
      <c r="B643">
        <v>2022</v>
      </c>
      <c r="C643" t="s">
        <v>60</v>
      </c>
      <c r="D643" t="s">
        <v>160</v>
      </c>
      <c r="E643" t="s">
        <v>4911</v>
      </c>
      <c r="F643" t="s">
        <v>4906</v>
      </c>
      <c r="G643" t="s">
        <v>5011</v>
      </c>
      <c r="H643" t="s">
        <v>5012</v>
      </c>
      <c r="I643" t="s">
        <v>5013</v>
      </c>
      <c r="J643" t="s">
        <v>5014</v>
      </c>
      <c r="K643" t="s">
        <v>47</v>
      </c>
      <c r="L643" t="s">
        <v>47</v>
      </c>
      <c r="M643" t="s">
        <v>47</v>
      </c>
      <c r="N643" t="s">
        <v>47</v>
      </c>
      <c r="O643" t="s">
        <v>47</v>
      </c>
      <c r="P643" t="s">
        <v>47</v>
      </c>
      <c r="Q643" t="s">
        <v>5015</v>
      </c>
      <c r="R643" t="s">
        <v>5016</v>
      </c>
      <c r="S643" s="28">
        <v>0.18770472354631201</v>
      </c>
      <c r="T643" s="28">
        <v>0.81229527645368804</v>
      </c>
      <c r="U643">
        <v>108</v>
      </c>
      <c r="V643">
        <v>135</v>
      </c>
      <c r="W643">
        <v>34</v>
      </c>
      <c r="X643" t="s">
        <v>1253</v>
      </c>
      <c r="Y643" t="s">
        <v>1123</v>
      </c>
      <c r="Z643" s="7" t="b">
        <f t="shared" si="146"/>
        <v>0</v>
      </c>
      <c r="AA643" s="8" t="b">
        <f t="shared" ref="AA643:AA706" si="158">OR($S643&gt;50%)</f>
        <v>0</v>
      </c>
      <c r="AB643" s="9" t="b">
        <f t="shared" ref="AB643:AB706" si="159">OR($T643&gt;50%)</f>
        <v>1</v>
      </c>
      <c r="AC643" s="10" t="b">
        <f t="shared" si="147"/>
        <v>1</v>
      </c>
      <c r="AD643" s="10" t="b">
        <f t="shared" si="148"/>
        <v>1</v>
      </c>
      <c r="AE643" s="10" t="b">
        <f t="shared" si="149"/>
        <v>1</v>
      </c>
      <c r="AF643" s="10" t="b">
        <f t="shared" si="150"/>
        <v>1</v>
      </c>
      <c r="AG643" s="10" t="b">
        <f t="shared" si="151"/>
        <v>1</v>
      </c>
      <c r="AH643" s="10" t="b">
        <f t="shared" si="152"/>
        <v>1</v>
      </c>
      <c r="AI643" s="11">
        <f t="shared" si="153"/>
        <v>1</v>
      </c>
      <c r="AJ643" s="11">
        <f t="shared" si="154"/>
        <v>1</v>
      </c>
      <c r="AK643" s="11">
        <f t="shared" si="155"/>
        <v>1</v>
      </c>
      <c r="AL643" s="11">
        <f t="shared" si="156"/>
        <v>1</v>
      </c>
      <c r="AM643" s="11">
        <f t="shared" si="157"/>
        <v>1</v>
      </c>
    </row>
    <row r="644" spans="1:39" x14ac:dyDescent="0.25">
      <c r="A644" s="12">
        <v>44577</v>
      </c>
      <c r="B644">
        <v>2022</v>
      </c>
      <c r="C644" t="s">
        <v>170</v>
      </c>
      <c r="D644" t="s">
        <v>101</v>
      </c>
      <c r="E644" t="s">
        <v>4947</v>
      </c>
      <c r="F644" t="s">
        <v>4948</v>
      </c>
      <c r="G644" t="s">
        <v>5017</v>
      </c>
      <c r="H644" t="s">
        <v>5018</v>
      </c>
      <c r="I644" t="s">
        <v>5019</v>
      </c>
      <c r="J644" t="s">
        <v>5020</v>
      </c>
      <c r="K644" t="s">
        <v>47</v>
      </c>
      <c r="L644" t="s">
        <v>47</v>
      </c>
      <c r="M644" t="s">
        <v>47</v>
      </c>
      <c r="N644" t="s">
        <v>47</v>
      </c>
      <c r="O644" t="s">
        <v>47</v>
      </c>
      <c r="P644" t="s">
        <v>47</v>
      </c>
      <c r="Q644" t="s">
        <v>5021</v>
      </c>
      <c r="R644" t="s">
        <v>5022</v>
      </c>
      <c r="S644" s="28">
        <v>0.75808759412676996</v>
      </c>
      <c r="T644" s="28">
        <v>0.24191240587323001</v>
      </c>
      <c r="U644">
        <v>112</v>
      </c>
      <c r="V644">
        <v>118</v>
      </c>
      <c r="W644">
        <v>8</v>
      </c>
      <c r="X644" t="s">
        <v>1162</v>
      </c>
      <c r="Y644" t="s">
        <v>1280</v>
      </c>
      <c r="Z644" s="7" t="b">
        <f t="shared" si="146"/>
        <v>0</v>
      </c>
      <c r="AA644" s="8" t="b">
        <f t="shared" si="158"/>
        <v>1</v>
      </c>
      <c r="AB644" s="9" t="b">
        <f t="shared" si="159"/>
        <v>0</v>
      </c>
      <c r="AC644" s="10" t="b">
        <f t="shared" si="147"/>
        <v>0</v>
      </c>
      <c r="AD644" s="10" t="b">
        <f t="shared" si="148"/>
        <v>0</v>
      </c>
      <c r="AE644" s="10" t="b">
        <f t="shared" si="149"/>
        <v>0</v>
      </c>
      <c r="AF644" s="10" t="b">
        <f t="shared" si="150"/>
        <v>0</v>
      </c>
      <c r="AG644" s="10" t="b">
        <f t="shared" si="151"/>
        <v>0</v>
      </c>
      <c r="AH644" s="10">
        <f t="shared" si="152"/>
        <v>0</v>
      </c>
      <c r="AI644" s="11">
        <f t="shared" si="153"/>
        <v>0</v>
      </c>
      <c r="AJ644" s="11">
        <f t="shared" si="154"/>
        <v>0</v>
      </c>
      <c r="AK644" s="11">
        <f t="shared" si="155"/>
        <v>0</v>
      </c>
      <c r="AL644" s="11">
        <f t="shared" si="156"/>
        <v>0</v>
      </c>
      <c r="AM644" s="11" t="b">
        <f t="shared" si="157"/>
        <v>0</v>
      </c>
    </row>
    <row r="645" spans="1:39" x14ac:dyDescent="0.25">
      <c r="A645" s="12">
        <v>44577</v>
      </c>
      <c r="B645">
        <v>2022</v>
      </c>
      <c r="C645" t="s">
        <v>130</v>
      </c>
      <c r="D645" t="s">
        <v>50</v>
      </c>
      <c r="E645" t="s">
        <v>4882</v>
      </c>
      <c r="F645" t="s">
        <v>4924</v>
      </c>
      <c r="G645" t="s">
        <v>5023</v>
      </c>
      <c r="H645" t="s">
        <v>5024</v>
      </c>
      <c r="I645" t="s">
        <v>5025</v>
      </c>
      <c r="J645" t="s">
        <v>5026</v>
      </c>
      <c r="K645" t="s">
        <v>47</v>
      </c>
      <c r="L645" t="s">
        <v>47</v>
      </c>
      <c r="M645" t="s">
        <v>47</v>
      </c>
      <c r="N645" t="s">
        <v>47</v>
      </c>
      <c r="O645" t="s">
        <v>47</v>
      </c>
      <c r="P645" t="s">
        <v>47</v>
      </c>
      <c r="Q645" t="s">
        <v>5027</v>
      </c>
      <c r="R645" t="s">
        <v>5028</v>
      </c>
      <c r="S645" s="28">
        <v>0.71804926100307398</v>
      </c>
      <c r="T645" s="28">
        <v>0.28195073899692602</v>
      </c>
      <c r="U645">
        <v>119</v>
      </c>
      <c r="V645">
        <v>99</v>
      </c>
      <c r="W645">
        <v>60</v>
      </c>
      <c r="X645" t="s">
        <v>1714</v>
      </c>
      <c r="Y645" t="s">
        <v>1180</v>
      </c>
      <c r="Z645" s="7" t="b">
        <f t="shared" si="146"/>
        <v>1</v>
      </c>
      <c r="AA645" s="8" t="b">
        <f t="shared" si="158"/>
        <v>1</v>
      </c>
      <c r="AB645" s="9" t="b">
        <f t="shared" si="159"/>
        <v>0</v>
      </c>
      <c r="AC645" s="10" t="b">
        <f t="shared" si="147"/>
        <v>1</v>
      </c>
      <c r="AD645" s="10" t="b">
        <f t="shared" si="148"/>
        <v>1</v>
      </c>
      <c r="AE645" s="10" t="b">
        <f t="shared" si="149"/>
        <v>1</v>
      </c>
      <c r="AF645" s="10" t="b">
        <f t="shared" si="150"/>
        <v>1</v>
      </c>
      <c r="AG645" s="10">
        <f t="shared" si="151"/>
        <v>1</v>
      </c>
      <c r="AH645" s="10">
        <f t="shared" si="152"/>
        <v>1</v>
      </c>
      <c r="AI645" s="11">
        <f t="shared" si="153"/>
        <v>1</v>
      </c>
      <c r="AJ645" s="11">
        <f t="shared" si="154"/>
        <v>1</v>
      </c>
      <c r="AK645" s="11">
        <f t="shared" si="155"/>
        <v>1</v>
      </c>
      <c r="AL645" s="11" t="b">
        <f t="shared" si="156"/>
        <v>1</v>
      </c>
      <c r="AM645" s="11">
        <f t="shared" si="157"/>
        <v>1</v>
      </c>
    </row>
    <row r="646" spans="1:39" x14ac:dyDescent="0.25">
      <c r="A646" s="12">
        <v>44577</v>
      </c>
      <c r="B646">
        <v>2022</v>
      </c>
      <c r="C646" t="s">
        <v>151</v>
      </c>
      <c r="D646" t="s">
        <v>150</v>
      </c>
      <c r="E646" t="s">
        <v>5001</v>
      </c>
      <c r="F646" t="s">
        <v>4851</v>
      </c>
      <c r="G646" t="s">
        <v>5029</v>
      </c>
      <c r="H646" t="s">
        <v>5030</v>
      </c>
      <c r="I646" t="s">
        <v>5031</v>
      </c>
      <c r="J646" t="s">
        <v>5032</v>
      </c>
      <c r="K646" t="s">
        <v>47</v>
      </c>
      <c r="L646" t="s">
        <v>47</v>
      </c>
      <c r="M646" t="s">
        <v>47</v>
      </c>
      <c r="N646" t="s">
        <v>47</v>
      </c>
      <c r="O646" t="s">
        <v>47</v>
      </c>
      <c r="P646" t="s">
        <v>47</v>
      </c>
      <c r="Q646" t="s">
        <v>5033</v>
      </c>
      <c r="R646" t="s">
        <v>5034</v>
      </c>
      <c r="S646" s="28">
        <v>0.50206851855726498</v>
      </c>
      <c r="T646" s="28">
        <v>0.49793148144273502</v>
      </c>
      <c r="U646">
        <v>102</v>
      </c>
      <c r="V646">
        <v>125</v>
      </c>
      <c r="W646">
        <v>90</v>
      </c>
      <c r="X646" t="s">
        <v>1152</v>
      </c>
      <c r="Y646" t="s">
        <v>1294</v>
      </c>
      <c r="Z646" s="7" t="b">
        <f t="shared" si="146"/>
        <v>0</v>
      </c>
      <c r="AA646" s="8" t="b">
        <f t="shared" si="158"/>
        <v>1</v>
      </c>
      <c r="AB646" s="9" t="b">
        <f t="shared" si="159"/>
        <v>0</v>
      </c>
      <c r="AC646" s="10" t="b">
        <f t="shared" si="147"/>
        <v>0</v>
      </c>
      <c r="AD646" s="10">
        <f t="shared" si="148"/>
        <v>0</v>
      </c>
      <c r="AE646" s="10">
        <f t="shared" si="149"/>
        <v>0</v>
      </c>
      <c r="AF646" s="10">
        <f t="shared" si="150"/>
        <v>0</v>
      </c>
      <c r="AG646" s="10">
        <f t="shared" si="151"/>
        <v>0</v>
      </c>
      <c r="AH646" s="10">
        <f t="shared" si="152"/>
        <v>0</v>
      </c>
      <c r="AI646" s="11" t="b">
        <f t="shared" si="153"/>
        <v>0</v>
      </c>
      <c r="AJ646" s="11">
        <f t="shared" si="154"/>
        <v>0</v>
      </c>
      <c r="AK646" s="11">
        <f t="shared" si="155"/>
        <v>0</v>
      </c>
      <c r="AL646" s="11">
        <f t="shared" si="156"/>
        <v>0</v>
      </c>
      <c r="AM646" s="11">
        <f t="shared" si="157"/>
        <v>0</v>
      </c>
    </row>
    <row r="647" spans="1:39" x14ac:dyDescent="0.25">
      <c r="A647" s="12">
        <v>44578</v>
      </c>
      <c r="B647">
        <v>2022</v>
      </c>
      <c r="C647" t="s">
        <v>39</v>
      </c>
      <c r="D647" t="s">
        <v>91</v>
      </c>
      <c r="E647" t="s">
        <v>4995</v>
      </c>
      <c r="F647" t="s">
        <v>4966</v>
      </c>
      <c r="G647" t="s">
        <v>5035</v>
      </c>
      <c r="H647" t="s">
        <v>5036</v>
      </c>
      <c r="I647" t="s">
        <v>5037</v>
      </c>
      <c r="J647" t="s">
        <v>5038</v>
      </c>
      <c r="K647" t="s">
        <v>47</v>
      </c>
      <c r="L647" t="s">
        <v>47</v>
      </c>
      <c r="M647" t="s">
        <v>47</v>
      </c>
      <c r="N647" t="s">
        <v>47</v>
      </c>
      <c r="O647" t="s">
        <v>47</v>
      </c>
      <c r="P647" t="s">
        <v>47</v>
      </c>
      <c r="Q647" t="s">
        <v>5039</v>
      </c>
      <c r="R647" t="s">
        <v>5040</v>
      </c>
      <c r="S647" s="28">
        <v>0.77812007468783995</v>
      </c>
      <c r="T647" s="28">
        <v>0.22187992531216</v>
      </c>
      <c r="U647">
        <v>104</v>
      </c>
      <c r="V647">
        <v>92</v>
      </c>
      <c r="W647">
        <v>58</v>
      </c>
      <c r="X647" t="s">
        <v>2343</v>
      </c>
      <c r="Y647" t="s">
        <v>1446</v>
      </c>
      <c r="Z647" s="7" t="b">
        <f t="shared" si="146"/>
        <v>1</v>
      </c>
      <c r="AA647" s="8" t="b">
        <f t="shared" si="158"/>
        <v>1</v>
      </c>
      <c r="AB647" s="9" t="b">
        <f t="shared" si="159"/>
        <v>0</v>
      </c>
      <c r="AC647" s="10" t="b">
        <f t="shared" si="147"/>
        <v>1</v>
      </c>
      <c r="AD647" s="10" t="b">
        <f t="shared" si="148"/>
        <v>1</v>
      </c>
      <c r="AE647" s="10" t="b">
        <f t="shared" si="149"/>
        <v>1</v>
      </c>
      <c r="AF647" s="10" t="b">
        <f t="shared" si="150"/>
        <v>1</v>
      </c>
      <c r="AG647" s="10" t="b">
        <f t="shared" si="151"/>
        <v>1</v>
      </c>
      <c r="AH647" s="10">
        <f t="shared" si="152"/>
        <v>1</v>
      </c>
      <c r="AI647" s="11">
        <f t="shared" si="153"/>
        <v>1</v>
      </c>
      <c r="AJ647" s="11">
        <f t="shared" si="154"/>
        <v>1</v>
      </c>
      <c r="AK647" s="11">
        <f t="shared" si="155"/>
        <v>1</v>
      </c>
      <c r="AL647" s="11">
        <f t="shared" si="156"/>
        <v>1</v>
      </c>
      <c r="AM647" s="11" t="b">
        <f t="shared" si="157"/>
        <v>1</v>
      </c>
    </row>
    <row r="648" spans="1:39" x14ac:dyDescent="0.25">
      <c r="A648" s="12">
        <v>44578</v>
      </c>
      <c r="B648">
        <v>2022</v>
      </c>
      <c r="C648" t="s">
        <v>121</v>
      </c>
      <c r="D648" t="s">
        <v>141</v>
      </c>
      <c r="E648" t="s">
        <v>4972</v>
      </c>
      <c r="F648" t="s">
        <v>4899</v>
      </c>
      <c r="G648" t="s">
        <v>5041</v>
      </c>
      <c r="H648" t="s">
        <v>5042</v>
      </c>
      <c r="I648" t="s">
        <v>5043</v>
      </c>
      <c r="J648" t="s">
        <v>5044</v>
      </c>
      <c r="K648" t="s">
        <v>47</v>
      </c>
      <c r="L648" t="s">
        <v>47</v>
      </c>
      <c r="M648" t="s">
        <v>47</v>
      </c>
      <c r="N648" t="s">
        <v>47</v>
      </c>
      <c r="O648" t="s">
        <v>47</v>
      </c>
      <c r="P648" t="s">
        <v>47</v>
      </c>
      <c r="Q648" t="s">
        <v>5045</v>
      </c>
      <c r="R648" t="s">
        <v>5046</v>
      </c>
      <c r="S648" s="28">
        <v>0.63739619726152796</v>
      </c>
      <c r="T648" s="28">
        <v>0.36260380273847198</v>
      </c>
      <c r="U648">
        <v>87</v>
      </c>
      <c r="V648">
        <v>97</v>
      </c>
      <c r="W648">
        <v>52</v>
      </c>
      <c r="X648" t="s">
        <v>2374</v>
      </c>
      <c r="Y648" t="s">
        <v>1105</v>
      </c>
      <c r="Z648" s="7" t="b">
        <f t="shared" si="146"/>
        <v>0</v>
      </c>
      <c r="AA648" s="8" t="b">
        <f t="shared" si="158"/>
        <v>1</v>
      </c>
      <c r="AB648" s="9" t="b">
        <f t="shared" si="159"/>
        <v>0</v>
      </c>
      <c r="AC648" s="10" t="b">
        <f t="shared" si="147"/>
        <v>0</v>
      </c>
      <c r="AD648" s="10" t="b">
        <f t="shared" si="148"/>
        <v>0</v>
      </c>
      <c r="AE648" s="10">
        <f t="shared" si="149"/>
        <v>0</v>
      </c>
      <c r="AF648" s="10">
        <f t="shared" si="150"/>
        <v>0</v>
      </c>
      <c r="AG648" s="10">
        <f t="shared" si="151"/>
        <v>0</v>
      </c>
      <c r="AH648" s="10">
        <f t="shared" si="152"/>
        <v>0</v>
      </c>
      <c r="AI648" s="11">
        <f t="shared" si="153"/>
        <v>0</v>
      </c>
      <c r="AJ648" s="11" t="b">
        <f t="shared" si="154"/>
        <v>0</v>
      </c>
      <c r="AK648" s="11">
        <f t="shared" si="155"/>
        <v>0</v>
      </c>
      <c r="AL648" s="11">
        <f t="shared" si="156"/>
        <v>0</v>
      </c>
      <c r="AM648" s="11">
        <f t="shared" si="157"/>
        <v>0</v>
      </c>
    </row>
    <row r="649" spans="1:39" x14ac:dyDescent="0.25">
      <c r="A649" s="12">
        <v>44578</v>
      </c>
      <c r="B649">
        <v>2022</v>
      </c>
      <c r="C649" t="s">
        <v>71</v>
      </c>
      <c r="D649" t="s">
        <v>40</v>
      </c>
      <c r="E649" t="s">
        <v>4959</v>
      </c>
      <c r="F649" t="s">
        <v>4984</v>
      </c>
      <c r="G649" t="s">
        <v>5047</v>
      </c>
      <c r="H649" t="s">
        <v>5048</v>
      </c>
      <c r="I649" t="s">
        <v>5049</v>
      </c>
      <c r="J649" t="s">
        <v>5050</v>
      </c>
      <c r="K649" t="s">
        <v>47</v>
      </c>
      <c r="L649" t="s">
        <v>47</v>
      </c>
      <c r="M649" t="s">
        <v>47</v>
      </c>
      <c r="N649" t="s">
        <v>47</v>
      </c>
      <c r="O649" t="s">
        <v>47</v>
      </c>
      <c r="P649" t="s">
        <v>47</v>
      </c>
      <c r="Q649" t="s">
        <v>5051</v>
      </c>
      <c r="R649" t="s">
        <v>5052</v>
      </c>
      <c r="S649" s="28">
        <v>0.442888137213646</v>
      </c>
      <c r="T649" s="28">
        <v>0.55711186278635405</v>
      </c>
      <c r="U649">
        <v>117</v>
      </c>
      <c r="V649">
        <v>98</v>
      </c>
      <c r="W649">
        <v>67</v>
      </c>
      <c r="X649" t="s">
        <v>1323</v>
      </c>
      <c r="Y649" t="s">
        <v>1330</v>
      </c>
      <c r="Z649" s="7" t="b">
        <f t="shared" si="146"/>
        <v>1</v>
      </c>
      <c r="AA649" s="8" t="b">
        <f t="shared" si="158"/>
        <v>0</v>
      </c>
      <c r="AB649" s="9" t="b">
        <f t="shared" si="159"/>
        <v>1</v>
      </c>
      <c r="AC649" s="10" t="b">
        <f t="shared" si="147"/>
        <v>0</v>
      </c>
      <c r="AD649" s="10">
        <f t="shared" si="148"/>
        <v>0</v>
      </c>
      <c r="AE649" s="10">
        <f t="shared" si="149"/>
        <v>0</v>
      </c>
      <c r="AF649" s="10">
        <f t="shared" si="150"/>
        <v>0</v>
      </c>
      <c r="AG649" s="10">
        <f t="shared" si="151"/>
        <v>0</v>
      </c>
      <c r="AH649" s="10">
        <f t="shared" si="152"/>
        <v>0</v>
      </c>
      <c r="AI649" s="11" t="b">
        <f t="shared" si="153"/>
        <v>0</v>
      </c>
      <c r="AJ649" s="11">
        <f t="shared" si="154"/>
        <v>0</v>
      </c>
      <c r="AK649" s="11">
        <f t="shared" si="155"/>
        <v>0</v>
      </c>
      <c r="AL649" s="11">
        <f t="shared" si="156"/>
        <v>0</v>
      </c>
      <c r="AM649" s="11">
        <f t="shared" si="157"/>
        <v>0</v>
      </c>
    </row>
    <row r="650" spans="1:39" x14ac:dyDescent="0.25">
      <c r="A650" s="12">
        <v>44578</v>
      </c>
      <c r="B650">
        <v>2022</v>
      </c>
      <c r="C650" t="s">
        <v>81</v>
      </c>
      <c r="D650" t="s">
        <v>90</v>
      </c>
      <c r="E650" t="s">
        <v>4978</v>
      </c>
      <c r="F650" t="s">
        <v>4965</v>
      </c>
      <c r="G650" t="s">
        <v>5053</v>
      </c>
      <c r="H650" t="s">
        <v>5054</v>
      </c>
      <c r="I650" t="s">
        <v>5055</v>
      </c>
      <c r="J650" t="s">
        <v>5056</v>
      </c>
      <c r="K650" t="s">
        <v>47</v>
      </c>
      <c r="L650" t="s">
        <v>47</v>
      </c>
      <c r="M650" t="s">
        <v>47</v>
      </c>
      <c r="N650" t="s">
        <v>47</v>
      </c>
      <c r="O650" t="s">
        <v>47</v>
      </c>
      <c r="P650" t="s">
        <v>47</v>
      </c>
      <c r="Q650" t="s">
        <v>5057</v>
      </c>
      <c r="R650" t="s">
        <v>5058</v>
      </c>
      <c r="S650" s="28">
        <v>0.54260231732160802</v>
      </c>
      <c r="T650" s="28">
        <v>0.45739768267839198</v>
      </c>
      <c r="U650">
        <v>114</v>
      </c>
      <c r="V650">
        <v>107</v>
      </c>
      <c r="W650">
        <v>73</v>
      </c>
      <c r="X650" t="s">
        <v>1234</v>
      </c>
      <c r="Y650" t="s">
        <v>1309</v>
      </c>
      <c r="Z650" s="7" t="b">
        <f t="shared" si="146"/>
        <v>1</v>
      </c>
      <c r="AA650" s="8" t="b">
        <f t="shared" si="158"/>
        <v>1</v>
      </c>
      <c r="AB650" s="9" t="b">
        <f t="shared" si="159"/>
        <v>0</v>
      </c>
      <c r="AC650" s="10" t="b">
        <f t="shared" si="147"/>
        <v>1</v>
      </c>
      <c r="AD650" s="10">
        <f t="shared" si="148"/>
        <v>1</v>
      </c>
      <c r="AE650" s="10">
        <f t="shared" si="149"/>
        <v>1</v>
      </c>
      <c r="AF650" s="10">
        <f t="shared" si="150"/>
        <v>1</v>
      </c>
      <c r="AG650" s="10">
        <f t="shared" si="151"/>
        <v>1</v>
      </c>
      <c r="AH650" s="10">
        <f t="shared" si="152"/>
        <v>1</v>
      </c>
      <c r="AI650" s="11" t="b">
        <f t="shared" si="153"/>
        <v>1</v>
      </c>
      <c r="AJ650" s="11">
        <f t="shared" si="154"/>
        <v>1</v>
      </c>
      <c r="AK650" s="11">
        <f t="shared" si="155"/>
        <v>1</v>
      </c>
      <c r="AL650" s="11">
        <f t="shared" si="156"/>
        <v>1</v>
      </c>
      <c r="AM650" s="11">
        <f t="shared" si="157"/>
        <v>1</v>
      </c>
    </row>
    <row r="651" spans="1:39" x14ac:dyDescent="0.25">
      <c r="A651" s="12">
        <v>44578</v>
      </c>
      <c r="B651">
        <v>2022</v>
      </c>
      <c r="C651" t="s">
        <v>188</v>
      </c>
      <c r="D651" t="s">
        <v>70</v>
      </c>
      <c r="E651" t="s">
        <v>4990</v>
      </c>
      <c r="F651" t="s">
        <v>4905</v>
      </c>
      <c r="G651" t="s">
        <v>5059</v>
      </c>
      <c r="H651" t="s">
        <v>5060</v>
      </c>
      <c r="I651" t="s">
        <v>5061</v>
      </c>
      <c r="J651" t="s">
        <v>5062</v>
      </c>
      <c r="K651" t="s">
        <v>47</v>
      </c>
      <c r="L651" t="s">
        <v>47</v>
      </c>
      <c r="M651" t="s">
        <v>47</v>
      </c>
      <c r="N651" t="s">
        <v>47</v>
      </c>
      <c r="O651" t="s">
        <v>47</v>
      </c>
      <c r="P651" t="s">
        <v>47</v>
      </c>
      <c r="Q651" t="s">
        <v>5063</v>
      </c>
      <c r="R651" t="s">
        <v>5064</v>
      </c>
      <c r="S651" s="28">
        <v>0.58934493724088299</v>
      </c>
      <c r="T651" s="28">
        <v>0.41065506275911701</v>
      </c>
      <c r="U651">
        <v>139</v>
      </c>
      <c r="V651">
        <v>133</v>
      </c>
      <c r="W651">
        <v>37</v>
      </c>
      <c r="X651" t="s">
        <v>1595</v>
      </c>
      <c r="Y651" t="s">
        <v>1653</v>
      </c>
      <c r="Z651" s="7" t="b">
        <f t="shared" si="146"/>
        <v>1</v>
      </c>
      <c r="AA651" s="8" t="b">
        <f t="shared" si="158"/>
        <v>1</v>
      </c>
      <c r="AB651" s="9" t="b">
        <f t="shared" si="159"/>
        <v>0</v>
      </c>
      <c r="AC651" s="10" t="b">
        <f t="shared" si="147"/>
        <v>1</v>
      </c>
      <c r="AD651" s="10">
        <f t="shared" si="148"/>
        <v>1</v>
      </c>
      <c r="AE651" s="10">
        <f t="shared" si="149"/>
        <v>1</v>
      </c>
      <c r="AF651" s="10">
        <f t="shared" si="150"/>
        <v>1</v>
      </c>
      <c r="AG651" s="10">
        <f t="shared" si="151"/>
        <v>1</v>
      </c>
      <c r="AH651" s="10">
        <f t="shared" si="152"/>
        <v>1</v>
      </c>
      <c r="AI651" s="11" t="b">
        <f t="shared" si="153"/>
        <v>1</v>
      </c>
      <c r="AJ651" s="11">
        <f t="shared" si="154"/>
        <v>1</v>
      </c>
      <c r="AK651" s="11">
        <f t="shared" si="155"/>
        <v>1</v>
      </c>
      <c r="AL651" s="11">
        <f t="shared" si="156"/>
        <v>1</v>
      </c>
      <c r="AM651" s="11">
        <f t="shared" si="157"/>
        <v>1</v>
      </c>
    </row>
    <row r="652" spans="1:39" x14ac:dyDescent="0.25">
      <c r="A652" s="12">
        <v>44578</v>
      </c>
      <c r="B652">
        <v>2022</v>
      </c>
      <c r="C652" t="s">
        <v>120</v>
      </c>
      <c r="D652" t="s">
        <v>111</v>
      </c>
      <c r="E652" t="s">
        <v>4941</v>
      </c>
      <c r="F652" t="s">
        <v>4996</v>
      </c>
      <c r="G652" t="s">
        <v>5065</v>
      </c>
      <c r="H652" t="s">
        <v>5066</v>
      </c>
      <c r="I652" t="s">
        <v>5067</v>
      </c>
      <c r="J652" t="s">
        <v>5068</v>
      </c>
      <c r="K652" t="s">
        <v>47</v>
      </c>
      <c r="L652" t="s">
        <v>47</v>
      </c>
      <c r="M652" t="s">
        <v>47</v>
      </c>
      <c r="N652" t="s">
        <v>47</v>
      </c>
      <c r="O652" t="s">
        <v>47</v>
      </c>
      <c r="P652" t="s">
        <v>47</v>
      </c>
      <c r="Q652" t="s">
        <v>5069</v>
      </c>
      <c r="R652" t="s">
        <v>5070</v>
      </c>
      <c r="S652" s="28">
        <v>0.786092726751625</v>
      </c>
      <c r="T652" s="28">
        <v>0.213907273248375</v>
      </c>
      <c r="U652">
        <v>119</v>
      </c>
      <c r="V652">
        <v>106</v>
      </c>
      <c r="W652">
        <v>63</v>
      </c>
      <c r="X652" t="s">
        <v>1394</v>
      </c>
      <c r="Y652" t="s">
        <v>1653</v>
      </c>
      <c r="Z652" s="7" t="b">
        <f t="shared" si="146"/>
        <v>1</v>
      </c>
      <c r="AA652" s="8" t="b">
        <f t="shared" si="158"/>
        <v>1</v>
      </c>
      <c r="AB652" s="9" t="b">
        <f t="shared" si="159"/>
        <v>0</v>
      </c>
      <c r="AC652" s="10" t="b">
        <f t="shared" si="147"/>
        <v>1</v>
      </c>
      <c r="AD652" s="10" t="b">
        <f t="shared" si="148"/>
        <v>1</v>
      </c>
      <c r="AE652" s="10" t="b">
        <f t="shared" si="149"/>
        <v>1</v>
      </c>
      <c r="AF652" s="10" t="b">
        <f t="shared" si="150"/>
        <v>1</v>
      </c>
      <c r="AG652" s="10" t="b">
        <f t="shared" si="151"/>
        <v>1</v>
      </c>
      <c r="AH652" s="10">
        <f t="shared" si="152"/>
        <v>1</v>
      </c>
      <c r="AI652" s="11">
        <f t="shared" si="153"/>
        <v>1</v>
      </c>
      <c r="AJ652" s="11">
        <f t="shared" si="154"/>
        <v>1</v>
      </c>
      <c r="AK652" s="11">
        <f t="shared" si="155"/>
        <v>1</v>
      </c>
      <c r="AL652" s="11">
        <f t="shared" si="156"/>
        <v>1</v>
      </c>
      <c r="AM652" s="11" t="b">
        <f t="shared" si="157"/>
        <v>1</v>
      </c>
    </row>
    <row r="653" spans="1:39" x14ac:dyDescent="0.25">
      <c r="A653" s="12">
        <v>44578</v>
      </c>
      <c r="B653">
        <v>2022</v>
      </c>
      <c r="C653" t="s">
        <v>100</v>
      </c>
      <c r="D653" t="s">
        <v>180</v>
      </c>
      <c r="E653" t="s">
        <v>4971</v>
      </c>
      <c r="F653" t="s">
        <v>4953</v>
      </c>
      <c r="G653" t="s">
        <v>5071</v>
      </c>
      <c r="H653" t="s">
        <v>5072</v>
      </c>
      <c r="I653" t="s">
        <v>5073</v>
      </c>
      <c r="J653" t="s">
        <v>5074</v>
      </c>
      <c r="K653" t="s">
        <v>47</v>
      </c>
      <c r="L653" t="s">
        <v>47</v>
      </c>
      <c r="M653" t="s">
        <v>47</v>
      </c>
      <c r="N653" t="s">
        <v>47</v>
      </c>
      <c r="O653" t="s">
        <v>47</v>
      </c>
      <c r="P653" t="s">
        <v>47</v>
      </c>
      <c r="Q653" t="s">
        <v>5075</v>
      </c>
      <c r="R653" t="s">
        <v>5076</v>
      </c>
      <c r="S653" s="28">
        <v>0.55504803576698403</v>
      </c>
      <c r="T653" s="28">
        <v>0.44495196423301597</v>
      </c>
      <c r="U653">
        <v>121</v>
      </c>
      <c r="V653">
        <v>114</v>
      </c>
      <c r="W653">
        <v>70</v>
      </c>
      <c r="X653" t="s">
        <v>1330</v>
      </c>
      <c r="Y653" t="s">
        <v>1413</v>
      </c>
      <c r="Z653" s="7" t="b">
        <f t="shared" si="146"/>
        <v>1</v>
      </c>
      <c r="AA653" s="8" t="b">
        <f t="shared" si="158"/>
        <v>1</v>
      </c>
      <c r="AB653" s="9" t="b">
        <f t="shared" si="159"/>
        <v>0</v>
      </c>
      <c r="AC653" s="10" t="b">
        <f t="shared" si="147"/>
        <v>1</v>
      </c>
      <c r="AD653" s="10">
        <f t="shared" si="148"/>
        <v>1</v>
      </c>
      <c r="AE653" s="10">
        <f t="shared" si="149"/>
        <v>1</v>
      </c>
      <c r="AF653" s="10">
        <f t="shared" si="150"/>
        <v>1</v>
      </c>
      <c r="AG653" s="10">
        <f t="shared" si="151"/>
        <v>1</v>
      </c>
      <c r="AH653" s="10">
        <f t="shared" si="152"/>
        <v>1</v>
      </c>
      <c r="AI653" s="11" t="b">
        <f t="shared" si="153"/>
        <v>1</v>
      </c>
      <c r="AJ653" s="11">
        <f t="shared" si="154"/>
        <v>1</v>
      </c>
      <c r="AK653" s="11">
        <f t="shared" si="155"/>
        <v>1</v>
      </c>
      <c r="AL653" s="11">
        <f t="shared" si="156"/>
        <v>1</v>
      </c>
      <c r="AM653" s="11">
        <f t="shared" si="157"/>
        <v>1</v>
      </c>
    </row>
    <row r="654" spans="1:39" x14ac:dyDescent="0.25">
      <c r="A654" s="12">
        <v>44578</v>
      </c>
      <c r="B654">
        <v>2022</v>
      </c>
      <c r="C654" t="s">
        <v>61</v>
      </c>
      <c r="D654" t="s">
        <v>171</v>
      </c>
      <c r="E654" t="s">
        <v>5008</v>
      </c>
      <c r="F654" t="s">
        <v>4960</v>
      </c>
      <c r="G654" t="s">
        <v>5077</v>
      </c>
      <c r="H654" t="s">
        <v>5078</v>
      </c>
      <c r="I654" t="s">
        <v>5079</v>
      </c>
      <c r="J654" t="s">
        <v>5080</v>
      </c>
      <c r="K654" t="s">
        <v>47</v>
      </c>
      <c r="L654" t="s">
        <v>47</v>
      </c>
      <c r="M654" t="s">
        <v>47</v>
      </c>
      <c r="N654" t="s">
        <v>47</v>
      </c>
      <c r="O654" t="s">
        <v>47</v>
      </c>
      <c r="P654" t="s">
        <v>47</v>
      </c>
      <c r="Q654" t="s">
        <v>5081</v>
      </c>
      <c r="R654" t="s">
        <v>5082</v>
      </c>
      <c r="S654" s="28">
        <v>0.45642425253678098</v>
      </c>
      <c r="T654" s="28">
        <v>0.54357574746321902</v>
      </c>
      <c r="U654">
        <v>88</v>
      </c>
      <c r="V654">
        <v>98</v>
      </c>
      <c r="W654">
        <v>6</v>
      </c>
      <c r="X654" t="s">
        <v>1064</v>
      </c>
      <c r="Y654" t="s">
        <v>1153</v>
      </c>
      <c r="Z654" s="7" t="b">
        <f t="shared" si="146"/>
        <v>0</v>
      </c>
      <c r="AA654" s="8" t="b">
        <f t="shared" si="158"/>
        <v>0</v>
      </c>
      <c r="AB654" s="9" t="b">
        <f t="shared" si="159"/>
        <v>1</v>
      </c>
      <c r="AC654" s="10" t="b">
        <f t="shared" si="147"/>
        <v>1</v>
      </c>
      <c r="AD654" s="10">
        <f t="shared" si="148"/>
        <v>1</v>
      </c>
      <c r="AE654" s="10">
        <f t="shared" si="149"/>
        <v>1</v>
      </c>
      <c r="AF654" s="10">
        <f t="shared" si="150"/>
        <v>1</v>
      </c>
      <c r="AG654" s="10">
        <f t="shared" si="151"/>
        <v>1</v>
      </c>
      <c r="AH654" s="10">
        <f t="shared" si="152"/>
        <v>1</v>
      </c>
      <c r="AI654" s="11" t="b">
        <f t="shared" si="153"/>
        <v>1</v>
      </c>
      <c r="AJ654" s="11">
        <f t="shared" si="154"/>
        <v>1</v>
      </c>
      <c r="AK654" s="11">
        <f t="shared" si="155"/>
        <v>1</v>
      </c>
      <c r="AL654" s="11">
        <f t="shared" si="156"/>
        <v>1</v>
      </c>
      <c r="AM654" s="11">
        <f t="shared" si="157"/>
        <v>1</v>
      </c>
    </row>
    <row r="655" spans="1:39" x14ac:dyDescent="0.25">
      <c r="A655" s="12">
        <v>44578</v>
      </c>
      <c r="B655">
        <v>2022</v>
      </c>
      <c r="C655" t="s">
        <v>110</v>
      </c>
      <c r="D655" t="s">
        <v>80</v>
      </c>
      <c r="E655" t="s">
        <v>4983</v>
      </c>
      <c r="F655" t="s">
        <v>4954</v>
      </c>
      <c r="G655" t="s">
        <v>5083</v>
      </c>
      <c r="H655" t="s">
        <v>5084</v>
      </c>
      <c r="I655" t="s">
        <v>5085</v>
      </c>
      <c r="J655" t="s">
        <v>5086</v>
      </c>
      <c r="K655" t="s">
        <v>47</v>
      </c>
      <c r="L655" t="s">
        <v>47</v>
      </c>
      <c r="M655" t="s">
        <v>47</v>
      </c>
      <c r="N655" t="s">
        <v>47</v>
      </c>
      <c r="O655" t="s">
        <v>47</v>
      </c>
      <c r="P655" t="s">
        <v>47</v>
      </c>
      <c r="Q655" t="s">
        <v>5087</v>
      </c>
      <c r="R655" t="s">
        <v>5088</v>
      </c>
      <c r="S655" s="28">
        <v>0.67310378177054198</v>
      </c>
      <c r="T655" s="28">
        <v>0.32689621822945802</v>
      </c>
      <c r="U655">
        <v>104</v>
      </c>
      <c r="V655">
        <v>99</v>
      </c>
      <c r="W655">
        <v>73</v>
      </c>
      <c r="X655" t="s">
        <v>1653</v>
      </c>
      <c r="Y655" t="s">
        <v>1074</v>
      </c>
      <c r="Z655" s="7" t="b">
        <f t="shared" si="146"/>
        <v>1</v>
      </c>
      <c r="AA655" s="8" t="b">
        <f t="shared" si="158"/>
        <v>1</v>
      </c>
      <c r="AB655" s="9" t="b">
        <f t="shared" si="159"/>
        <v>0</v>
      </c>
      <c r="AC655" s="10" t="b">
        <f t="shared" si="147"/>
        <v>1</v>
      </c>
      <c r="AD655" s="10" t="b">
        <f t="shared" si="148"/>
        <v>1</v>
      </c>
      <c r="AE655" s="10" t="b">
        <f t="shared" si="149"/>
        <v>1</v>
      </c>
      <c r="AF655" s="10">
        <f t="shared" si="150"/>
        <v>1</v>
      </c>
      <c r="AG655" s="10">
        <f t="shared" si="151"/>
        <v>1</v>
      </c>
      <c r="AH655" s="10">
        <f t="shared" si="152"/>
        <v>1</v>
      </c>
      <c r="AI655" s="11">
        <f t="shared" si="153"/>
        <v>1</v>
      </c>
      <c r="AJ655" s="11">
        <f t="shared" si="154"/>
        <v>1</v>
      </c>
      <c r="AK655" s="11" t="b">
        <f t="shared" si="155"/>
        <v>1</v>
      </c>
      <c r="AL655" s="11">
        <f t="shared" si="156"/>
        <v>1</v>
      </c>
      <c r="AM655" s="11">
        <f t="shared" si="157"/>
        <v>1</v>
      </c>
    </row>
    <row r="656" spans="1:39" x14ac:dyDescent="0.25">
      <c r="A656" s="12">
        <v>44578</v>
      </c>
      <c r="B656">
        <v>2022</v>
      </c>
      <c r="C656" t="s">
        <v>161</v>
      </c>
      <c r="D656" t="s">
        <v>131</v>
      </c>
      <c r="E656" t="s">
        <v>5007</v>
      </c>
      <c r="F656" t="s">
        <v>4977</v>
      </c>
      <c r="G656" t="s">
        <v>5089</v>
      </c>
      <c r="H656" t="s">
        <v>5090</v>
      </c>
      <c r="I656" t="s">
        <v>5091</v>
      </c>
      <c r="J656" t="s">
        <v>5092</v>
      </c>
      <c r="K656" t="s">
        <v>47</v>
      </c>
      <c r="L656" t="s">
        <v>47</v>
      </c>
      <c r="M656" t="s">
        <v>47</v>
      </c>
      <c r="N656" t="s">
        <v>47</v>
      </c>
      <c r="O656" t="s">
        <v>47</v>
      </c>
      <c r="P656" t="s">
        <v>47</v>
      </c>
      <c r="Q656" t="s">
        <v>5093</v>
      </c>
      <c r="R656" t="s">
        <v>5094</v>
      </c>
      <c r="S656" s="28">
        <v>0.91542266024101204</v>
      </c>
      <c r="T656" s="28">
        <v>8.4577339758987499E-2</v>
      </c>
      <c r="U656">
        <v>104</v>
      </c>
      <c r="V656">
        <v>102</v>
      </c>
      <c r="W656">
        <v>26</v>
      </c>
      <c r="X656" t="s">
        <v>1162</v>
      </c>
      <c r="Y656" t="s">
        <v>1226</v>
      </c>
      <c r="Z656" s="7" t="b">
        <f t="shared" si="146"/>
        <v>1</v>
      </c>
      <c r="AA656" s="8" t="b">
        <f t="shared" si="158"/>
        <v>1</v>
      </c>
      <c r="AB656" s="9" t="b">
        <f t="shared" si="159"/>
        <v>0</v>
      </c>
      <c r="AC656" s="10" t="b">
        <f t="shared" si="147"/>
        <v>1</v>
      </c>
      <c r="AD656" s="10" t="b">
        <f t="shared" si="148"/>
        <v>1</v>
      </c>
      <c r="AE656" s="10" t="b">
        <f t="shared" si="149"/>
        <v>1</v>
      </c>
      <c r="AF656" s="10" t="b">
        <f t="shared" si="150"/>
        <v>1</v>
      </c>
      <c r="AG656" s="10" t="b">
        <f t="shared" si="151"/>
        <v>1</v>
      </c>
      <c r="AH656" s="10" t="b">
        <f t="shared" si="152"/>
        <v>1</v>
      </c>
      <c r="AI656" s="11">
        <f t="shared" si="153"/>
        <v>1</v>
      </c>
      <c r="AJ656" s="11">
        <f t="shared" si="154"/>
        <v>1</v>
      </c>
      <c r="AK656" s="11">
        <f t="shared" si="155"/>
        <v>1</v>
      </c>
      <c r="AL656" s="11">
        <f t="shared" si="156"/>
        <v>1</v>
      </c>
      <c r="AM656" s="11">
        <f t="shared" si="157"/>
        <v>1</v>
      </c>
    </row>
    <row r="657" spans="1:39" x14ac:dyDescent="0.25">
      <c r="A657" s="12">
        <v>44578</v>
      </c>
      <c r="B657">
        <v>2022</v>
      </c>
      <c r="C657" t="s">
        <v>140</v>
      </c>
      <c r="D657" t="s">
        <v>160</v>
      </c>
      <c r="E657" t="s">
        <v>4989</v>
      </c>
      <c r="F657" t="s">
        <v>5014</v>
      </c>
      <c r="G657" t="s">
        <v>5095</v>
      </c>
      <c r="H657" t="s">
        <v>5096</v>
      </c>
      <c r="I657" t="s">
        <v>5097</v>
      </c>
      <c r="J657" t="s">
        <v>5098</v>
      </c>
      <c r="K657" t="s">
        <v>47</v>
      </c>
      <c r="L657" t="s">
        <v>47</v>
      </c>
      <c r="M657" t="s">
        <v>47</v>
      </c>
      <c r="N657" t="s">
        <v>47</v>
      </c>
      <c r="O657" t="s">
        <v>47</v>
      </c>
      <c r="P657" t="s">
        <v>47</v>
      </c>
      <c r="Q657" t="s">
        <v>5099</v>
      </c>
      <c r="R657" t="s">
        <v>5100</v>
      </c>
      <c r="S657" s="28">
        <v>0.49467098724988301</v>
      </c>
      <c r="T657" s="28">
        <v>0.50532901275011699</v>
      </c>
      <c r="U657">
        <v>107</v>
      </c>
      <c r="V657">
        <v>121</v>
      </c>
      <c r="W657">
        <v>76</v>
      </c>
      <c r="X657" t="s">
        <v>1227</v>
      </c>
      <c r="Y657" t="s">
        <v>1104</v>
      </c>
      <c r="Z657" s="7" t="b">
        <f t="shared" si="146"/>
        <v>0</v>
      </c>
      <c r="AA657" s="8" t="b">
        <f t="shared" si="158"/>
        <v>0</v>
      </c>
      <c r="AB657" s="9" t="b">
        <f t="shared" si="159"/>
        <v>1</v>
      </c>
      <c r="AC657" s="10" t="b">
        <f t="shared" si="147"/>
        <v>1</v>
      </c>
      <c r="AD657" s="10">
        <f t="shared" si="148"/>
        <v>1</v>
      </c>
      <c r="AE657" s="10">
        <f t="shared" si="149"/>
        <v>1</v>
      </c>
      <c r="AF657" s="10">
        <f t="shared" si="150"/>
        <v>1</v>
      </c>
      <c r="AG657" s="10">
        <f t="shared" si="151"/>
        <v>1</v>
      </c>
      <c r="AH657" s="10">
        <f t="shared" si="152"/>
        <v>1</v>
      </c>
      <c r="AI657" s="11" t="b">
        <f t="shared" si="153"/>
        <v>1</v>
      </c>
      <c r="AJ657" s="11">
        <f t="shared" si="154"/>
        <v>1</v>
      </c>
      <c r="AK657" s="11">
        <f t="shared" si="155"/>
        <v>1</v>
      </c>
      <c r="AL657" s="11">
        <f t="shared" si="156"/>
        <v>1</v>
      </c>
      <c r="AM657" s="11">
        <f t="shared" si="157"/>
        <v>1</v>
      </c>
    </row>
    <row r="658" spans="1:39" x14ac:dyDescent="0.25">
      <c r="A658" s="12">
        <v>44578</v>
      </c>
      <c r="B658">
        <v>2022</v>
      </c>
      <c r="C658" t="s">
        <v>51</v>
      </c>
      <c r="D658" t="s">
        <v>150</v>
      </c>
      <c r="E658" t="s">
        <v>5002</v>
      </c>
      <c r="F658" t="s">
        <v>5032</v>
      </c>
      <c r="G658" t="s">
        <v>5101</v>
      </c>
      <c r="H658" t="s">
        <v>5102</v>
      </c>
      <c r="I658" t="s">
        <v>5103</v>
      </c>
      <c r="J658" t="s">
        <v>5104</v>
      </c>
      <c r="K658" t="s">
        <v>47</v>
      </c>
      <c r="L658" t="s">
        <v>47</v>
      </c>
      <c r="M658" t="s">
        <v>47</v>
      </c>
      <c r="N658" t="s">
        <v>47</v>
      </c>
      <c r="O658" t="s">
        <v>47</v>
      </c>
      <c r="P658" t="s">
        <v>47</v>
      </c>
      <c r="Q658" t="s">
        <v>5105</v>
      </c>
      <c r="R658" t="s">
        <v>5106</v>
      </c>
      <c r="S658" s="28">
        <v>0.31695890006058602</v>
      </c>
      <c r="T658" s="28">
        <v>0.68304109993941398</v>
      </c>
      <c r="U658">
        <v>101</v>
      </c>
      <c r="V658">
        <v>95</v>
      </c>
      <c r="W658">
        <v>60</v>
      </c>
      <c r="X658" t="s">
        <v>1095</v>
      </c>
      <c r="Y658" t="s">
        <v>1206</v>
      </c>
      <c r="Z658" s="7" t="b">
        <f t="shared" si="146"/>
        <v>1</v>
      </c>
      <c r="AA658" s="8" t="b">
        <f t="shared" si="158"/>
        <v>0</v>
      </c>
      <c r="AB658" s="9" t="b">
        <f t="shared" si="159"/>
        <v>1</v>
      </c>
      <c r="AC658" s="10" t="b">
        <f t="shared" si="147"/>
        <v>0</v>
      </c>
      <c r="AD658" s="10" t="b">
        <f t="shared" si="148"/>
        <v>0</v>
      </c>
      <c r="AE658" s="10" t="b">
        <f t="shared" si="149"/>
        <v>0</v>
      </c>
      <c r="AF658" s="10">
        <f t="shared" si="150"/>
        <v>0</v>
      </c>
      <c r="AG658" s="10">
        <f t="shared" si="151"/>
        <v>0</v>
      </c>
      <c r="AH658" s="10">
        <f t="shared" si="152"/>
        <v>0</v>
      </c>
      <c r="AI658" s="11">
        <f t="shared" si="153"/>
        <v>0</v>
      </c>
      <c r="AJ658" s="11">
        <f t="shared" si="154"/>
        <v>0</v>
      </c>
      <c r="AK658" s="11" t="b">
        <f t="shared" si="155"/>
        <v>0</v>
      </c>
      <c r="AL658" s="11">
        <f t="shared" si="156"/>
        <v>0</v>
      </c>
      <c r="AM658" s="11">
        <f t="shared" si="157"/>
        <v>0</v>
      </c>
    </row>
    <row r="659" spans="1:39" x14ac:dyDescent="0.25">
      <c r="A659" s="12">
        <v>44579</v>
      </c>
      <c r="B659">
        <v>2022</v>
      </c>
      <c r="C659" t="s">
        <v>121</v>
      </c>
      <c r="D659" t="s">
        <v>130</v>
      </c>
      <c r="E659" t="s">
        <v>5043</v>
      </c>
      <c r="F659" t="s">
        <v>5025</v>
      </c>
      <c r="G659" t="s">
        <v>5107</v>
      </c>
      <c r="H659" t="s">
        <v>5108</v>
      </c>
      <c r="I659" t="s">
        <v>5109</v>
      </c>
      <c r="J659" t="s">
        <v>5110</v>
      </c>
      <c r="K659" t="s">
        <v>47</v>
      </c>
      <c r="L659" t="s">
        <v>47</v>
      </c>
      <c r="M659" t="s">
        <v>47</v>
      </c>
      <c r="N659" t="s">
        <v>47</v>
      </c>
      <c r="O659" t="s">
        <v>47</v>
      </c>
      <c r="P659" t="s">
        <v>47</v>
      </c>
      <c r="Q659" t="s">
        <v>5111</v>
      </c>
      <c r="R659" t="s">
        <v>5112</v>
      </c>
      <c r="S659" s="28">
        <v>0.49100034135304799</v>
      </c>
      <c r="T659" s="28">
        <v>0.50899965864695196</v>
      </c>
      <c r="U659">
        <v>110</v>
      </c>
      <c r="V659">
        <v>112</v>
      </c>
      <c r="W659">
        <v>64</v>
      </c>
      <c r="X659" t="s">
        <v>1782</v>
      </c>
      <c r="Y659" t="s">
        <v>1065</v>
      </c>
      <c r="Z659" s="7" t="b">
        <f t="shared" si="146"/>
        <v>0</v>
      </c>
      <c r="AA659" s="8" t="b">
        <f t="shared" si="158"/>
        <v>0</v>
      </c>
      <c r="AB659" s="9" t="b">
        <f t="shared" si="159"/>
        <v>1</v>
      </c>
      <c r="AC659" s="10" t="b">
        <f t="shared" si="147"/>
        <v>1</v>
      </c>
      <c r="AD659" s="10">
        <f t="shared" si="148"/>
        <v>1</v>
      </c>
      <c r="AE659" s="10">
        <f t="shared" si="149"/>
        <v>1</v>
      </c>
      <c r="AF659" s="10">
        <f t="shared" si="150"/>
        <v>1</v>
      </c>
      <c r="AG659" s="10">
        <f t="shared" si="151"/>
        <v>1</v>
      </c>
      <c r="AH659" s="10">
        <f t="shared" si="152"/>
        <v>1</v>
      </c>
      <c r="AI659" s="11" t="b">
        <f t="shared" si="153"/>
        <v>1</v>
      </c>
      <c r="AJ659" s="11">
        <f t="shared" si="154"/>
        <v>1</v>
      </c>
      <c r="AK659" s="11">
        <f t="shared" si="155"/>
        <v>1</v>
      </c>
      <c r="AL659" s="11">
        <f t="shared" si="156"/>
        <v>1</v>
      </c>
      <c r="AM659" s="11">
        <f t="shared" si="157"/>
        <v>1</v>
      </c>
    </row>
    <row r="660" spans="1:39" x14ac:dyDescent="0.25">
      <c r="A660" s="12">
        <v>44579</v>
      </c>
      <c r="B660">
        <v>2022</v>
      </c>
      <c r="C660" t="s">
        <v>50</v>
      </c>
      <c r="D660" t="s">
        <v>60</v>
      </c>
      <c r="E660" t="s">
        <v>5026</v>
      </c>
      <c r="F660" t="s">
        <v>5013</v>
      </c>
      <c r="G660" t="s">
        <v>5113</v>
      </c>
      <c r="H660" t="s">
        <v>5114</v>
      </c>
      <c r="I660" t="s">
        <v>5115</v>
      </c>
      <c r="J660" t="s">
        <v>5116</v>
      </c>
      <c r="K660" t="s">
        <v>47</v>
      </c>
      <c r="L660" t="s">
        <v>47</v>
      </c>
      <c r="M660" t="s">
        <v>47</v>
      </c>
      <c r="N660" t="s">
        <v>47</v>
      </c>
      <c r="O660" t="s">
        <v>47</v>
      </c>
      <c r="P660" t="s">
        <v>47</v>
      </c>
      <c r="Q660" t="s">
        <v>5117</v>
      </c>
      <c r="R660" t="s">
        <v>5118</v>
      </c>
      <c r="S660" s="28">
        <v>0.85846379114929505</v>
      </c>
      <c r="T660" s="28">
        <v>0.141536208850705</v>
      </c>
      <c r="U660">
        <v>102</v>
      </c>
      <c r="V660">
        <v>86</v>
      </c>
      <c r="W660">
        <v>18</v>
      </c>
      <c r="X660" t="s">
        <v>1162</v>
      </c>
      <c r="Y660" t="s">
        <v>1132</v>
      </c>
      <c r="Z660" s="7" t="b">
        <f t="shared" si="146"/>
        <v>1</v>
      </c>
      <c r="AA660" s="8" t="b">
        <f t="shared" si="158"/>
        <v>1</v>
      </c>
      <c r="AB660" s="9" t="b">
        <f t="shared" si="159"/>
        <v>0</v>
      </c>
      <c r="AC660" s="10" t="b">
        <f t="shared" si="147"/>
        <v>1</v>
      </c>
      <c r="AD660" s="10" t="b">
        <f t="shared" si="148"/>
        <v>1</v>
      </c>
      <c r="AE660" s="10" t="b">
        <f t="shared" si="149"/>
        <v>1</v>
      </c>
      <c r="AF660" s="10" t="b">
        <f t="shared" si="150"/>
        <v>1</v>
      </c>
      <c r="AG660" s="10" t="b">
        <f t="shared" si="151"/>
        <v>1</v>
      </c>
      <c r="AH660" s="10" t="b">
        <f t="shared" si="152"/>
        <v>1</v>
      </c>
      <c r="AI660" s="11">
        <f t="shared" si="153"/>
        <v>1</v>
      </c>
      <c r="AJ660" s="11">
        <f t="shared" si="154"/>
        <v>1</v>
      </c>
      <c r="AK660" s="11">
        <f t="shared" si="155"/>
        <v>1</v>
      </c>
      <c r="AL660" s="11">
        <f t="shared" si="156"/>
        <v>1</v>
      </c>
      <c r="AM660" s="11">
        <f t="shared" si="157"/>
        <v>1</v>
      </c>
    </row>
    <row r="661" spans="1:39" x14ac:dyDescent="0.25">
      <c r="A661" s="12">
        <v>44580</v>
      </c>
      <c r="B661">
        <v>2022</v>
      </c>
      <c r="C661" t="s">
        <v>71</v>
      </c>
      <c r="D661" t="s">
        <v>90</v>
      </c>
      <c r="E661" t="s">
        <v>5049</v>
      </c>
      <c r="F661" t="s">
        <v>5056</v>
      </c>
      <c r="G661" t="s">
        <v>5119</v>
      </c>
      <c r="H661" t="s">
        <v>5120</v>
      </c>
      <c r="I661" t="s">
        <v>5121</v>
      </c>
      <c r="J661" t="s">
        <v>5122</v>
      </c>
      <c r="K661" t="s">
        <v>47</v>
      </c>
      <c r="L661" t="s">
        <v>47</v>
      </c>
      <c r="M661" t="s">
        <v>47</v>
      </c>
      <c r="N661" t="s">
        <v>47</v>
      </c>
      <c r="O661" t="s">
        <v>47</v>
      </c>
      <c r="P661" t="s">
        <v>47</v>
      </c>
      <c r="Q661" t="s">
        <v>5123</v>
      </c>
      <c r="R661" t="s">
        <v>5124</v>
      </c>
      <c r="S661" s="28">
        <v>0.61875104347533305</v>
      </c>
      <c r="T661" s="28">
        <v>0.381248956524667</v>
      </c>
      <c r="U661">
        <v>118</v>
      </c>
      <c r="V661">
        <v>119</v>
      </c>
      <c r="W661">
        <v>46</v>
      </c>
      <c r="X661" t="s">
        <v>1426</v>
      </c>
      <c r="Y661" t="s">
        <v>1206</v>
      </c>
      <c r="Z661" s="7" t="b">
        <f t="shared" si="146"/>
        <v>0</v>
      </c>
      <c r="AA661" s="8" t="b">
        <f t="shared" si="158"/>
        <v>1</v>
      </c>
      <c r="AB661" s="9" t="b">
        <f t="shared" si="159"/>
        <v>0</v>
      </c>
      <c r="AC661" s="10" t="b">
        <f t="shared" si="147"/>
        <v>0</v>
      </c>
      <c r="AD661" s="10" t="b">
        <f t="shared" si="148"/>
        <v>0</v>
      </c>
      <c r="AE661" s="10">
        <f t="shared" si="149"/>
        <v>0</v>
      </c>
      <c r="AF661" s="10">
        <f t="shared" si="150"/>
        <v>0</v>
      </c>
      <c r="AG661" s="10">
        <f t="shared" si="151"/>
        <v>0</v>
      </c>
      <c r="AH661" s="10">
        <f t="shared" si="152"/>
        <v>0</v>
      </c>
      <c r="AI661" s="11">
        <f t="shared" si="153"/>
        <v>0</v>
      </c>
      <c r="AJ661" s="11" t="b">
        <f t="shared" si="154"/>
        <v>0</v>
      </c>
      <c r="AK661" s="11">
        <f t="shared" si="155"/>
        <v>0</v>
      </c>
      <c r="AL661" s="11">
        <f t="shared" si="156"/>
        <v>0</v>
      </c>
      <c r="AM661" s="11">
        <f t="shared" si="157"/>
        <v>0</v>
      </c>
    </row>
    <row r="662" spans="1:39" x14ac:dyDescent="0.25">
      <c r="A662" s="12">
        <v>44580</v>
      </c>
      <c r="B662">
        <v>2022</v>
      </c>
      <c r="C662" t="s">
        <v>40</v>
      </c>
      <c r="D662" t="s">
        <v>61</v>
      </c>
      <c r="E662" t="s">
        <v>5050</v>
      </c>
      <c r="F662" t="s">
        <v>5079</v>
      </c>
      <c r="G662" t="s">
        <v>5125</v>
      </c>
      <c r="H662" t="s">
        <v>5126</v>
      </c>
      <c r="I662" t="s">
        <v>5127</v>
      </c>
      <c r="J662" t="s">
        <v>5128</v>
      </c>
      <c r="K662" t="s">
        <v>47</v>
      </c>
      <c r="L662" t="s">
        <v>47</v>
      </c>
      <c r="M662" t="s">
        <v>47</v>
      </c>
      <c r="N662" t="s">
        <v>47</v>
      </c>
      <c r="O662" t="s">
        <v>47</v>
      </c>
      <c r="P662" t="s">
        <v>47</v>
      </c>
      <c r="Q662" t="s">
        <v>5129</v>
      </c>
      <c r="R662" t="s">
        <v>5130</v>
      </c>
      <c r="S662" s="28">
        <v>0.87884379315279204</v>
      </c>
      <c r="T662" s="28">
        <v>0.121156206847208</v>
      </c>
      <c r="U662">
        <v>123</v>
      </c>
      <c r="V662">
        <v>110</v>
      </c>
      <c r="W662">
        <v>21</v>
      </c>
      <c r="X662" t="s">
        <v>1253</v>
      </c>
      <c r="Y662" t="s">
        <v>1500</v>
      </c>
      <c r="Z662" s="7" t="b">
        <f t="shared" si="146"/>
        <v>1</v>
      </c>
      <c r="AA662" s="8" t="b">
        <f t="shared" si="158"/>
        <v>1</v>
      </c>
      <c r="AB662" s="9" t="b">
        <f t="shared" si="159"/>
        <v>0</v>
      </c>
      <c r="AC662" s="10" t="b">
        <f t="shared" si="147"/>
        <v>1</v>
      </c>
      <c r="AD662" s="10" t="b">
        <f t="shared" si="148"/>
        <v>1</v>
      </c>
      <c r="AE662" s="10" t="b">
        <f t="shared" si="149"/>
        <v>1</v>
      </c>
      <c r="AF662" s="10" t="b">
        <f t="shared" si="150"/>
        <v>1</v>
      </c>
      <c r="AG662" s="10" t="b">
        <f t="shared" si="151"/>
        <v>1</v>
      </c>
      <c r="AH662" s="10" t="b">
        <f t="shared" si="152"/>
        <v>1</v>
      </c>
      <c r="AI662" s="11">
        <f t="shared" si="153"/>
        <v>1</v>
      </c>
      <c r="AJ662" s="11">
        <f t="shared" si="154"/>
        <v>1</v>
      </c>
      <c r="AK662" s="11">
        <f t="shared" si="155"/>
        <v>1</v>
      </c>
      <c r="AL662" s="11">
        <f t="shared" si="156"/>
        <v>1</v>
      </c>
      <c r="AM662" s="11">
        <f t="shared" si="157"/>
        <v>1</v>
      </c>
    </row>
    <row r="663" spans="1:39" x14ac:dyDescent="0.25">
      <c r="A663" s="12">
        <v>44580</v>
      </c>
      <c r="B663">
        <v>2022</v>
      </c>
      <c r="C663" t="s">
        <v>100</v>
      </c>
      <c r="D663" t="s">
        <v>130</v>
      </c>
      <c r="E663" t="s">
        <v>5073</v>
      </c>
      <c r="F663" t="s">
        <v>5110</v>
      </c>
      <c r="G663" t="s">
        <v>5131</v>
      </c>
      <c r="H663" t="s">
        <v>5132</v>
      </c>
      <c r="I663" t="s">
        <v>5133</v>
      </c>
      <c r="J663" t="s">
        <v>5134</v>
      </c>
      <c r="K663" t="s">
        <v>47</v>
      </c>
      <c r="L663" t="s">
        <v>47</v>
      </c>
      <c r="M663" t="s">
        <v>47</v>
      </c>
      <c r="N663" t="s">
        <v>47</v>
      </c>
      <c r="O663" t="s">
        <v>47</v>
      </c>
      <c r="P663" t="s">
        <v>47</v>
      </c>
      <c r="Q663" t="s">
        <v>5135</v>
      </c>
      <c r="R663" t="s">
        <v>5136</v>
      </c>
      <c r="S663" s="28">
        <v>0.64240065414868597</v>
      </c>
      <c r="T663" s="28">
        <v>0.35759934585131398</v>
      </c>
      <c r="U663">
        <v>134</v>
      </c>
      <c r="V663">
        <v>122</v>
      </c>
      <c r="W663">
        <v>68</v>
      </c>
      <c r="X663" t="s">
        <v>1294</v>
      </c>
      <c r="Y663" t="s">
        <v>1413</v>
      </c>
      <c r="Z663" s="7" t="b">
        <f t="shared" si="146"/>
        <v>1</v>
      </c>
      <c r="AA663" s="8" t="b">
        <f t="shared" si="158"/>
        <v>1</v>
      </c>
      <c r="AB663" s="9" t="b">
        <f t="shared" si="159"/>
        <v>0</v>
      </c>
      <c r="AC663" s="10" t="b">
        <f t="shared" si="147"/>
        <v>1</v>
      </c>
      <c r="AD663" s="10" t="b">
        <f t="shared" si="148"/>
        <v>1</v>
      </c>
      <c r="AE663" s="10">
        <f t="shared" si="149"/>
        <v>1</v>
      </c>
      <c r="AF663" s="10">
        <f t="shared" si="150"/>
        <v>1</v>
      </c>
      <c r="AG663" s="10">
        <f t="shared" si="151"/>
        <v>1</v>
      </c>
      <c r="AH663" s="10">
        <f t="shared" si="152"/>
        <v>1</v>
      </c>
      <c r="AI663" s="11">
        <f t="shared" si="153"/>
        <v>1</v>
      </c>
      <c r="AJ663" s="11" t="b">
        <f t="shared" si="154"/>
        <v>1</v>
      </c>
      <c r="AK663" s="11">
        <f t="shared" si="155"/>
        <v>1</v>
      </c>
      <c r="AL663" s="11">
        <f t="shared" si="156"/>
        <v>1</v>
      </c>
      <c r="AM663" s="11">
        <f t="shared" si="157"/>
        <v>1</v>
      </c>
    </row>
    <row r="664" spans="1:39" x14ac:dyDescent="0.25">
      <c r="A664" s="12">
        <v>44580</v>
      </c>
      <c r="B664">
        <v>2022</v>
      </c>
      <c r="C664" t="s">
        <v>110</v>
      </c>
      <c r="D664" t="s">
        <v>171</v>
      </c>
      <c r="E664" t="s">
        <v>5085</v>
      </c>
      <c r="F664" t="s">
        <v>5080</v>
      </c>
      <c r="G664" t="s">
        <v>5137</v>
      </c>
      <c r="H664" t="s">
        <v>5138</v>
      </c>
      <c r="I664" t="s">
        <v>5139</v>
      </c>
      <c r="J664" t="s">
        <v>5140</v>
      </c>
      <c r="K664" t="s">
        <v>47</v>
      </c>
      <c r="L664" t="s">
        <v>47</v>
      </c>
      <c r="M664" t="s">
        <v>47</v>
      </c>
      <c r="N664" t="s">
        <v>47</v>
      </c>
      <c r="O664" t="s">
        <v>47</v>
      </c>
      <c r="P664" t="s">
        <v>47</v>
      </c>
      <c r="Q664" t="s">
        <v>5141</v>
      </c>
      <c r="R664" t="s">
        <v>5142</v>
      </c>
      <c r="S664" s="28">
        <v>0.790870432438188</v>
      </c>
      <c r="T664" s="28">
        <v>0.209129567561812</v>
      </c>
      <c r="U664">
        <v>104</v>
      </c>
      <c r="V664">
        <v>92</v>
      </c>
      <c r="W664">
        <v>52</v>
      </c>
      <c r="X664" t="s">
        <v>1064</v>
      </c>
      <c r="Y664" t="s">
        <v>1595</v>
      </c>
      <c r="Z664" s="7" t="b">
        <f t="shared" si="146"/>
        <v>1</v>
      </c>
      <c r="AA664" s="8" t="b">
        <f t="shared" si="158"/>
        <v>1</v>
      </c>
      <c r="AB664" s="9" t="b">
        <f t="shared" si="159"/>
        <v>0</v>
      </c>
      <c r="AC664" s="10" t="b">
        <f t="shared" si="147"/>
        <v>1</v>
      </c>
      <c r="AD664" s="10" t="b">
        <f t="shared" si="148"/>
        <v>1</v>
      </c>
      <c r="AE664" s="10" t="b">
        <f t="shared" si="149"/>
        <v>1</v>
      </c>
      <c r="AF664" s="10" t="b">
        <f t="shared" si="150"/>
        <v>1</v>
      </c>
      <c r="AG664" s="10" t="b">
        <f t="shared" si="151"/>
        <v>1</v>
      </c>
      <c r="AH664" s="10">
        <f t="shared" si="152"/>
        <v>1</v>
      </c>
      <c r="AI664" s="11">
        <f t="shared" si="153"/>
        <v>1</v>
      </c>
      <c r="AJ664" s="11">
        <f t="shared" si="154"/>
        <v>1</v>
      </c>
      <c r="AK664" s="11">
        <f t="shared" si="155"/>
        <v>1</v>
      </c>
      <c r="AL664" s="11">
        <f t="shared" si="156"/>
        <v>1</v>
      </c>
      <c r="AM664" s="11" t="b">
        <f t="shared" si="157"/>
        <v>1</v>
      </c>
    </row>
    <row r="665" spans="1:39" x14ac:dyDescent="0.25">
      <c r="A665" s="12">
        <v>44580</v>
      </c>
      <c r="B665">
        <v>2022</v>
      </c>
      <c r="C665" t="s">
        <v>39</v>
      </c>
      <c r="D665" t="s">
        <v>141</v>
      </c>
      <c r="E665" t="s">
        <v>5037</v>
      </c>
      <c r="F665" t="s">
        <v>5044</v>
      </c>
      <c r="G665" t="s">
        <v>5143</v>
      </c>
      <c r="H665" t="s">
        <v>5144</v>
      </c>
      <c r="I665" t="s">
        <v>5145</v>
      </c>
      <c r="J665" t="s">
        <v>5146</v>
      </c>
      <c r="K665" t="s">
        <v>47</v>
      </c>
      <c r="L665" t="s">
        <v>47</v>
      </c>
      <c r="M665" t="s">
        <v>47</v>
      </c>
      <c r="N665" t="s">
        <v>47</v>
      </c>
      <c r="O665" t="s">
        <v>47</v>
      </c>
      <c r="P665" t="s">
        <v>47</v>
      </c>
      <c r="Q665" t="s">
        <v>5147</v>
      </c>
      <c r="R665" t="s">
        <v>5148</v>
      </c>
      <c r="S665" s="28">
        <v>0.71792614211973005</v>
      </c>
      <c r="T665" s="28">
        <v>0.28207385788027001</v>
      </c>
      <c r="U665">
        <v>102</v>
      </c>
      <c r="V665">
        <v>111</v>
      </c>
      <c r="W665">
        <v>68</v>
      </c>
      <c r="X665" t="s">
        <v>1114</v>
      </c>
      <c r="Y665" t="s">
        <v>2538</v>
      </c>
      <c r="Z665" s="7" t="b">
        <f t="shared" si="146"/>
        <v>0</v>
      </c>
      <c r="AA665" s="8" t="b">
        <f t="shared" si="158"/>
        <v>1</v>
      </c>
      <c r="AB665" s="9" t="b">
        <f t="shared" si="159"/>
        <v>0</v>
      </c>
      <c r="AC665" s="10" t="b">
        <f t="shared" si="147"/>
        <v>0</v>
      </c>
      <c r="AD665" s="10" t="b">
        <f t="shared" si="148"/>
        <v>0</v>
      </c>
      <c r="AE665" s="10" t="b">
        <f t="shared" si="149"/>
        <v>0</v>
      </c>
      <c r="AF665" s="10" t="b">
        <f t="shared" si="150"/>
        <v>0</v>
      </c>
      <c r="AG665" s="10">
        <f t="shared" si="151"/>
        <v>0</v>
      </c>
      <c r="AH665" s="10">
        <f t="shared" si="152"/>
        <v>0</v>
      </c>
      <c r="AI665" s="11">
        <f t="shared" si="153"/>
        <v>0</v>
      </c>
      <c r="AJ665" s="11">
        <f t="shared" si="154"/>
        <v>0</v>
      </c>
      <c r="AK665" s="11">
        <f t="shared" si="155"/>
        <v>0</v>
      </c>
      <c r="AL665" s="11" t="b">
        <f t="shared" si="156"/>
        <v>0</v>
      </c>
      <c r="AM665" s="11">
        <f t="shared" si="157"/>
        <v>0</v>
      </c>
    </row>
    <row r="666" spans="1:39" x14ac:dyDescent="0.25">
      <c r="A666" s="12">
        <v>44580</v>
      </c>
      <c r="B666">
        <v>2022</v>
      </c>
      <c r="C666" t="s">
        <v>180</v>
      </c>
      <c r="D666" t="s">
        <v>120</v>
      </c>
      <c r="E666" t="s">
        <v>5074</v>
      </c>
      <c r="F666" t="s">
        <v>5067</v>
      </c>
      <c r="G666" t="s">
        <v>5149</v>
      </c>
      <c r="H666" t="s">
        <v>5150</v>
      </c>
      <c r="I666" t="s">
        <v>5151</v>
      </c>
      <c r="J666" t="s">
        <v>5152</v>
      </c>
      <c r="K666" t="s">
        <v>47</v>
      </c>
      <c r="L666" t="s">
        <v>47</v>
      </c>
      <c r="M666" t="s">
        <v>47</v>
      </c>
      <c r="N666" t="s">
        <v>47</v>
      </c>
      <c r="O666" t="s">
        <v>47</v>
      </c>
      <c r="P666" t="s">
        <v>47</v>
      </c>
      <c r="Q666" t="s">
        <v>5153</v>
      </c>
      <c r="R666" t="s">
        <v>5154</v>
      </c>
      <c r="S666" s="28">
        <v>0.71767323951500195</v>
      </c>
      <c r="T666" s="28">
        <v>0.282326760484998</v>
      </c>
      <c r="U666">
        <v>126</v>
      </c>
      <c r="V666">
        <v>114</v>
      </c>
      <c r="W666">
        <v>80</v>
      </c>
      <c r="X666" t="s">
        <v>1394</v>
      </c>
      <c r="Y666" t="s">
        <v>1446</v>
      </c>
      <c r="Z666" s="7" t="b">
        <f t="shared" si="146"/>
        <v>1</v>
      </c>
      <c r="AA666" s="8" t="b">
        <f t="shared" si="158"/>
        <v>1</v>
      </c>
      <c r="AB666" s="9" t="b">
        <f t="shared" si="159"/>
        <v>0</v>
      </c>
      <c r="AC666" s="10" t="b">
        <f t="shared" si="147"/>
        <v>1</v>
      </c>
      <c r="AD666" s="10" t="b">
        <f t="shared" si="148"/>
        <v>1</v>
      </c>
      <c r="AE666" s="10" t="b">
        <f t="shared" si="149"/>
        <v>1</v>
      </c>
      <c r="AF666" s="10" t="b">
        <f t="shared" si="150"/>
        <v>1</v>
      </c>
      <c r="AG666" s="10">
        <f t="shared" si="151"/>
        <v>1</v>
      </c>
      <c r="AH666" s="10">
        <f t="shared" si="152"/>
        <v>1</v>
      </c>
      <c r="AI666" s="11">
        <f t="shared" si="153"/>
        <v>1</v>
      </c>
      <c r="AJ666" s="11">
        <f t="shared" si="154"/>
        <v>1</v>
      </c>
      <c r="AK666" s="11">
        <f t="shared" si="155"/>
        <v>1</v>
      </c>
      <c r="AL666" s="11" t="b">
        <f t="shared" si="156"/>
        <v>1</v>
      </c>
      <c r="AM666" s="11">
        <f t="shared" si="157"/>
        <v>1</v>
      </c>
    </row>
    <row r="667" spans="1:39" x14ac:dyDescent="0.25">
      <c r="A667" s="12">
        <v>44580</v>
      </c>
      <c r="B667">
        <v>2022</v>
      </c>
      <c r="C667" t="s">
        <v>111</v>
      </c>
      <c r="D667" t="s">
        <v>81</v>
      </c>
      <c r="E667" t="s">
        <v>5068</v>
      </c>
      <c r="F667" t="s">
        <v>5055</v>
      </c>
      <c r="G667" t="s">
        <v>5155</v>
      </c>
      <c r="H667" t="s">
        <v>5156</v>
      </c>
      <c r="I667" t="s">
        <v>5157</v>
      </c>
      <c r="J667" t="s">
        <v>5158</v>
      </c>
      <c r="K667" t="s">
        <v>47</v>
      </c>
      <c r="L667" t="s">
        <v>47</v>
      </c>
      <c r="M667" t="s">
        <v>47</v>
      </c>
      <c r="N667" t="s">
        <v>47</v>
      </c>
      <c r="O667" t="s">
        <v>47</v>
      </c>
      <c r="P667" t="s">
        <v>47</v>
      </c>
      <c r="Q667" t="s">
        <v>5159</v>
      </c>
      <c r="R667" t="s">
        <v>5160</v>
      </c>
      <c r="S667" s="28">
        <v>0.46546186290571401</v>
      </c>
      <c r="T667" s="28">
        <v>0.53453813709428599</v>
      </c>
      <c r="U667">
        <v>117</v>
      </c>
      <c r="V667">
        <v>104</v>
      </c>
      <c r="W667">
        <v>32</v>
      </c>
      <c r="X667" t="s">
        <v>1576</v>
      </c>
      <c r="Y667" t="s">
        <v>1782</v>
      </c>
      <c r="Z667" s="7" t="b">
        <f t="shared" si="146"/>
        <v>1</v>
      </c>
      <c r="AA667" s="8" t="b">
        <f t="shared" si="158"/>
        <v>0</v>
      </c>
      <c r="AB667" s="9" t="b">
        <f t="shared" si="159"/>
        <v>1</v>
      </c>
      <c r="AC667" s="10" t="b">
        <f t="shared" si="147"/>
        <v>0</v>
      </c>
      <c r="AD667" s="10">
        <f t="shared" si="148"/>
        <v>0</v>
      </c>
      <c r="AE667" s="10">
        <f t="shared" si="149"/>
        <v>0</v>
      </c>
      <c r="AF667" s="10">
        <f t="shared" si="150"/>
        <v>0</v>
      </c>
      <c r="AG667" s="10">
        <f t="shared" si="151"/>
        <v>0</v>
      </c>
      <c r="AH667" s="10">
        <f t="shared" si="152"/>
        <v>0</v>
      </c>
      <c r="AI667" s="11" t="b">
        <f t="shared" si="153"/>
        <v>0</v>
      </c>
      <c r="AJ667" s="11">
        <f t="shared" si="154"/>
        <v>0</v>
      </c>
      <c r="AK667" s="11">
        <f t="shared" si="155"/>
        <v>0</v>
      </c>
      <c r="AL667" s="11">
        <f t="shared" si="156"/>
        <v>0</v>
      </c>
      <c r="AM667" s="11">
        <f t="shared" si="157"/>
        <v>0</v>
      </c>
    </row>
    <row r="668" spans="1:39" x14ac:dyDescent="0.25">
      <c r="A668" s="12">
        <v>44580</v>
      </c>
      <c r="B668">
        <v>2022</v>
      </c>
      <c r="C668" t="s">
        <v>161</v>
      </c>
      <c r="D668" t="s">
        <v>80</v>
      </c>
      <c r="E668" t="s">
        <v>5091</v>
      </c>
      <c r="F668" t="s">
        <v>5086</v>
      </c>
      <c r="G668" t="s">
        <v>5161</v>
      </c>
      <c r="H668" t="s">
        <v>5162</v>
      </c>
      <c r="I668" t="s">
        <v>5163</v>
      </c>
      <c r="J668" t="s">
        <v>5164</v>
      </c>
      <c r="K668" t="s">
        <v>47</v>
      </c>
      <c r="L668" t="s">
        <v>47</v>
      </c>
      <c r="M668" t="s">
        <v>47</v>
      </c>
      <c r="N668" t="s">
        <v>47</v>
      </c>
      <c r="O668" t="s">
        <v>47</v>
      </c>
      <c r="P668" t="s">
        <v>47</v>
      </c>
      <c r="Q668" t="s">
        <v>5165</v>
      </c>
      <c r="R668" t="s">
        <v>5166</v>
      </c>
      <c r="S668" s="28">
        <v>0.726783529655324</v>
      </c>
      <c r="T668" s="28">
        <v>0.273216470344676</v>
      </c>
      <c r="U668">
        <v>102</v>
      </c>
      <c r="V668">
        <v>98</v>
      </c>
      <c r="W668">
        <v>81</v>
      </c>
      <c r="X668" t="s">
        <v>1197</v>
      </c>
      <c r="Y668" t="s">
        <v>1065</v>
      </c>
      <c r="Z668" s="7" t="b">
        <f t="shared" si="146"/>
        <v>1</v>
      </c>
      <c r="AA668" s="8" t="b">
        <f t="shared" si="158"/>
        <v>1</v>
      </c>
      <c r="AB668" s="9" t="b">
        <f t="shared" si="159"/>
        <v>0</v>
      </c>
      <c r="AC668" s="10" t="b">
        <f t="shared" si="147"/>
        <v>1</v>
      </c>
      <c r="AD668" s="10" t="b">
        <f t="shared" si="148"/>
        <v>1</v>
      </c>
      <c r="AE668" s="10" t="b">
        <f t="shared" si="149"/>
        <v>1</v>
      </c>
      <c r="AF668" s="10" t="b">
        <f t="shared" si="150"/>
        <v>1</v>
      </c>
      <c r="AG668" s="10">
        <f t="shared" si="151"/>
        <v>1</v>
      </c>
      <c r="AH668" s="10">
        <f t="shared" si="152"/>
        <v>1</v>
      </c>
      <c r="AI668" s="11">
        <f t="shared" si="153"/>
        <v>1</v>
      </c>
      <c r="AJ668" s="11">
        <f t="shared" si="154"/>
        <v>1</v>
      </c>
      <c r="AK668" s="11">
        <f t="shared" si="155"/>
        <v>1</v>
      </c>
      <c r="AL668" s="11" t="b">
        <f t="shared" si="156"/>
        <v>1</v>
      </c>
      <c r="AM668" s="11">
        <f t="shared" si="157"/>
        <v>1</v>
      </c>
    </row>
    <row r="669" spans="1:39" x14ac:dyDescent="0.25">
      <c r="A669" s="12">
        <v>44580</v>
      </c>
      <c r="B669">
        <v>2022</v>
      </c>
      <c r="C669" t="s">
        <v>140</v>
      </c>
      <c r="D669" t="s">
        <v>131</v>
      </c>
      <c r="E669" t="s">
        <v>5097</v>
      </c>
      <c r="F669" t="s">
        <v>5092</v>
      </c>
      <c r="G669" t="s">
        <v>5167</v>
      </c>
      <c r="H669" t="s">
        <v>5168</v>
      </c>
      <c r="I669" t="s">
        <v>5169</v>
      </c>
      <c r="J669" t="s">
        <v>5170</v>
      </c>
      <c r="K669" t="s">
        <v>47</v>
      </c>
      <c r="L669" t="s">
        <v>47</v>
      </c>
      <c r="M669" t="s">
        <v>47</v>
      </c>
      <c r="N669" t="s">
        <v>47</v>
      </c>
      <c r="O669" t="s">
        <v>47</v>
      </c>
      <c r="P669" t="s">
        <v>47</v>
      </c>
      <c r="Q669" t="s">
        <v>5171</v>
      </c>
      <c r="R669" t="s">
        <v>5172</v>
      </c>
      <c r="S669" s="28">
        <v>0.85816562491770099</v>
      </c>
      <c r="T669" s="28">
        <v>0.14183437508229901</v>
      </c>
      <c r="U669">
        <v>118</v>
      </c>
      <c r="V669">
        <v>96</v>
      </c>
      <c r="W669">
        <v>11</v>
      </c>
      <c r="X669" t="s">
        <v>1350</v>
      </c>
      <c r="Y669" t="s">
        <v>1569</v>
      </c>
      <c r="Z669" s="7" t="b">
        <f t="shared" si="146"/>
        <v>1</v>
      </c>
      <c r="AA669" s="8" t="b">
        <f t="shared" si="158"/>
        <v>1</v>
      </c>
      <c r="AB669" s="9" t="b">
        <f t="shared" si="159"/>
        <v>0</v>
      </c>
      <c r="AC669" s="10" t="b">
        <f t="shared" si="147"/>
        <v>1</v>
      </c>
      <c r="AD669" s="10" t="b">
        <f t="shared" si="148"/>
        <v>1</v>
      </c>
      <c r="AE669" s="10" t="b">
        <f t="shared" si="149"/>
        <v>1</v>
      </c>
      <c r="AF669" s="10" t="b">
        <f t="shared" si="150"/>
        <v>1</v>
      </c>
      <c r="AG669" s="10" t="b">
        <f t="shared" si="151"/>
        <v>1</v>
      </c>
      <c r="AH669" s="10" t="b">
        <f t="shared" si="152"/>
        <v>1</v>
      </c>
      <c r="AI669" s="11">
        <f t="shared" si="153"/>
        <v>1</v>
      </c>
      <c r="AJ669" s="11">
        <f t="shared" si="154"/>
        <v>1</v>
      </c>
      <c r="AK669" s="11">
        <f t="shared" si="155"/>
        <v>1</v>
      </c>
      <c r="AL669" s="11">
        <f t="shared" si="156"/>
        <v>1</v>
      </c>
      <c r="AM669" s="11">
        <f t="shared" si="157"/>
        <v>1</v>
      </c>
    </row>
    <row r="670" spans="1:39" x14ac:dyDescent="0.25">
      <c r="A670" s="12">
        <v>44580</v>
      </c>
      <c r="B670">
        <v>2022</v>
      </c>
      <c r="C670" t="s">
        <v>150</v>
      </c>
      <c r="D670" t="s">
        <v>101</v>
      </c>
      <c r="E670" t="s">
        <v>5104</v>
      </c>
      <c r="F670" t="s">
        <v>5020</v>
      </c>
      <c r="G670" t="s">
        <v>5173</v>
      </c>
      <c r="H670" t="s">
        <v>5174</v>
      </c>
      <c r="I670" t="s">
        <v>5175</v>
      </c>
      <c r="J670" t="s">
        <v>5176</v>
      </c>
      <c r="K670" t="s">
        <v>47</v>
      </c>
      <c r="L670" t="s">
        <v>47</v>
      </c>
      <c r="M670" t="s">
        <v>47</v>
      </c>
      <c r="N670" t="s">
        <v>47</v>
      </c>
      <c r="O670" t="s">
        <v>47</v>
      </c>
      <c r="P670" t="s">
        <v>47</v>
      </c>
      <c r="Q670" t="s">
        <v>5177</v>
      </c>
      <c r="R670" t="s">
        <v>5178</v>
      </c>
      <c r="S670" s="28">
        <v>0.92986580829319199</v>
      </c>
      <c r="T670" s="28">
        <v>7.0134191706807805E-2</v>
      </c>
      <c r="U670">
        <v>111</v>
      </c>
      <c r="V670">
        <v>116</v>
      </c>
      <c r="W670">
        <v>40</v>
      </c>
      <c r="X670" t="s">
        <v>1162</v>
      </c>
      <c r="Y670" t="s">
        <v>1302</v>
      </c>
      <c r="Z670" s="7" t="b">
        <f t="shared" si="146"/>
        <v>0</v>
      </c>
      <c r="AA670" s="8" t="b">
        <f t="shared" si="158"/>
        <v>1</v>
      </c>
      <c r="AB670" s="9" t="b">
        <f t="shared" si="159"/>
        <v>0</v>
      </c>
      <c r="AC670" s="10" t="b">
        <f t="shared" si="147"/>
        <v>0</v>
      </c>
      <c r="AD670" s="10" t="b">
        <f t="shared" si="148"/>
        <v>0</v>
      </c>
      <c r="AE670" s="10" t="b">
        <f t="shared" si="149"/>
        <v>0</v>
      </c>
      <c r="AF670" s="10" t="b">
        <f t="shared" si="150"/>
        <v>0</v>
      </c>
      <c r="AG670" s="10" t="b">
        <f t="shared" si="151"/>
        <v>0</v>
      </c>
      <c r="AH670" s="10" t="b">
        <f t="shared" si="152"/>
        <v>0</v>
      </c>
      <c r="AI670" s="11">
        <f t="shared" si="153"/>
        <v>0</v>
      </c>
      <c r="AJ670" s="11">
        <f t="shared" si="154"/>
        <v>0</v>
      </c>
      <c r="AK670" s="11">
        <f t="shared" si="155"/>
        <v>0</v>
      </c>
      <c r="AL670" s="11">
        <f t="shared" si="156"/>
        <v>0</v>
      </c>
      <c r="AM670" s="11">
        <f t="shared" si="157"/>
        <v>0</v>
      </c>
    </row>
    <row r="671" spans="1:39" x14ac:dyDescent="0.25">
      <c r="A671" s="12">
        <v>44580</v>
      </c>
      <c r="B671">
        <v>2022</v>
      </c>
      <c r="C671" t="s">
        <v>170</v>
      </c>
      <c r="D671" t="s">
        <v>60</v>
      </c>
      <c r="E671" t="s">
        <v>5019</v>
      </c>
      <c r="F671" t="s">
        <v>5116</v>
      </c>
      <c r="G671" t="s">
        <v>5179</v>
      </c>
      <c r="H671" t="s">
        <v>5180</v>
      </c>
      <c r="I671" t="s">
        <v>5181</v>
      </c>
      <c r="J671" t="s">
        <v>5182</v>
      </c>
      <c r="K671" t="s">
        <v>47</v>
      </c>
      <c r="L671" t="s">
        <v>47</v>
      </c>
      <c r="M671" t="s">
        <v>47</v>
      </c>
      <c r="N671" t="s">
        <v>47</v>
      </c>
      <c r="O671" t="s">
        <v>47</v>
      </c>
      <c r="P671" t="s">
        <v>47</v>
      </c>
      <c r="Q671" t="s">
        <v>5183</v>
      </c>
      <c r="R671" t="s">
        <v>5184</v>
      </c>
      <c r="S671" s="28">
        <v>0.78001461184099596</v>
      </c>
      <c r="T671" s="28">
        <v>0.21998538815900401</v>
      </c>
      <c r="U671">
        <v>131</v>
      </c>
      <c r="V671">
        <v>133</v>
      </c>
      <c r="W671">
        <v>8</v>
      </c>
      <c r="X671" t="s">
        <v>1162</v>
      </c>
      <c r="Y671" t="s">
        <v>1280</v>
      </c>
      <c r="Z671" s="7" t="b">
        <f t="shared" si="146"/>
        <v>0</v>
      </c>
      <c r="AA671" s="8" t="b">
        <f t="shared" si="158"/>
        <v>1</v>
      </c>
      <c r="AB671" s="9" t="b">
        <f t="shared" si="159"/>
        <v>0</v>
      </c>
      <c r="AC671" s="10" t="b">
        <f t="shared" si="147"/>
        <v>0</v>
      </c>
      <c r="AD671" s="10" t="b">
        <f t="shared" si="148"/>
        <v>0</v>
      </c>
      <c r="AE671" s="10" t="b">
        <f t="shared" si="149"/>
        <v>0</v>
      </c>
      <c r="AF671" s="10" t="b">
        <f t="shared" si="150"/>
        <v>0</v>
      </c>
      <c r="AG671" s="10" t="b">
        <f t="shared" si="151"/>
        <v>0</v>
      </c>
      <c r="AH671" s="10">
        <f t="shared" si="152"/>
        <v>0</v>
      </c>
      <c r="AI671" s="11">
        <f t="shared" si="153"/>
        <v>0</v>
      </c>
      <c r="AJ671" s="11">
        <f t="shared" si="154"/>
        <v>0</v>
      </c>
      <c r="AK671" s="11">
        <f t="shared" si="155"/>
        <v>0</v>
      </c>
      <c r="AL671" s="11">
        <f t="shared" si="156"/>
        <v>0</v>
      </c>
      <c r="AM671" s="11" t="b">
        <f t="shared" si="157"/>
        <v>0</v>
      </c>
    </row>
    <row r="672" spans="1:39" x14ac:dyDescent="0.25">
      <c r="A672" s="12">
        <v>44580</v>
      </c>
      <c r="B672">
        <v>2022</v>
      </c>
      <c r="C672" t="s">
        <v>151</v>
      </c>
      <c r="D672" t="s">
        <v>188</v>
      </c>
      <c r="E672" t="s">
        <v>5031</v>
      </c>
      <c r="F672" t="s">
        <v>5061</v>
      </c>
      <c r="G672" t="s">
        <v>5185</v>
      </c>
      <c r="H672" t="s">
        <v>5186</v>
      </c>
      <c r="I672" t="s">
        <v>5187</v>
      </c>
      <c r="J672" t="s">
        <v>5188</v>
      </c>
      <c r="K672" t="s">
        <v>47</v>
      </c>
      <c r="L672" t="s">
        <v>47</v>
      </c>
      <c r="M672" t="s">
        <v>47</v>
      </c>
      <c r="N672" t="s">
        <v>47</v>
      </c>
      <c r="O672" t="s">
        <v>47</v>
      </c>
      <c r="P672" t="s">
        <v>47</v>
      </c>
      <c r="Q672" t="s">
        <v>5189</v>
      </c>
      <c r="R672" t="s">
        <v>5190</v>
      </c>
      <c r="S672" s="28">
        <v>0.81396588510214096</v>
      </c>
      <c r="T672" s="28">
        <v>0.18603411489785901</v>
      </c>
      <c r="U672">
        <v>130</v>
      </c>
      <c r="V672">
        <v>128</v>
      </c>
      <c r="W672">
        <v>46</v>
      </c>
      <c r="X672" t="s">
        <v>1302</v>
      </c>
      <c r="Y672" t="s">
        <v>1595</v>
      </c>
      <c r="Z672" s="7" t="b">
        <f t="shared" ref="Z672:Z735" si="160">U672&gt;V672</f>
        <v>1</v>
      </c>
      <c r="AA672" s="8" t="b">
        <f t="shared" si="158"/>
        <v>1</v>
      </c>
      <c r="AB672" s="9" t="b">
        <f t="shared" si="159"/>
        <v>0</v>
      </c>
      <c r="AC672" s="10" t="b">
        <f t="shared" ref="AC672:AC735" si="161">IF(Z672=TRUE,AA672,AB672)</f>
        <v>1</v>
      </c>
      <c r="AD672" s="10" t="b">
        <f t="shared" ref="AD672:AD735" si="162">IF(AND(OR(S672&gt;=60%,T672&gt;=60%)=TRUE,AC672=TRUE),TRUE,IF(AND(OR(S672&gt;=60%,T672&gt;=60%)=FALSE,AC672=TRUE),1,IF(AND(OR(S672&gt;=60%,T672&gt;=60%)=FALSE,AC672=FALSE),0,IF(AND(OR(S672&gt;=60%,T672&gt;=60%)=TRUE,AC672=FALSE),FALSE,"вне условия"))))</f>
        <v>1</v>
      </c>
      <c r="AE672" s="10" t="b">
        <f t="shared" ref="AE672:AE735" si="163">IF(AND(OR(S672&gt;=65%,T672&gt;=65%)=TRUE,AC672=TRUE),TRUE,IF(AND(OR(S672&gt;=65%,T672&gt;=65%)=FALSE,AC672=TRUE),1,IF(AND(OR(S672&gt;=65%,T672&gt;=65%)=FALSE,AC672=FALSE),0,IF(AND(OR(S672&gt;=65%,T672&gt;=65%)=TRUE,AC672=FALSE),FALSE,"вне условия"))))</f>
        <v>1</v>
      </c>
      <c r="AF672" s="10" t="b">
        <f t="shared" ref="AF672:AF735" si="164">IF(AND(OR(S672&gt;=70%,T672&gt;=70%)=TRUE,AC672=TRUE),TRUE,IF(AND(OR(S672&gt;=70%,T672&gt;=70%)=FALSE,AC672=TRUE),1,IF(AND(OR(S672&gt;=70%,T672&gt;=70%)=FALSE,AC672=FALSE),0,IF(AND(OR(S672&gt;=70%,T672&gt;=70%)=TRUE,AC672=FALSE),FALSE,"вне условия"))))</f>
        <v>1</v>
      </c>
      <c r="AG672" s="10" t="b">
        <f t="shared" ref="AG672:AG735" si="165">IF(AND(OR(S672&gt;=75%,T672&gt;=75%)=TRUE,AC672=TRUE),TRUE,IF(AND(OR(S672&gt;=75%,T672&gt;=75%)=FALSE,AC672=TRUE),1,IF(AND(OR(S672&gt;=75%,T672&gt;=75%)=FALSE,AC672=FALSE),0,IF(AND(OR(S672&gt;=75%,T672&gt;=75%)=TRUE,AC672=FALSE),FALSE,"вне условия"))))</f>
        <v>1</v>
      </c>
      <c r="AH672" s="10" t="b">
        <f t="shared" ref="AH672:AH735" si="166">IF(AND(OR(S672&gt;=80%,T672&gt;=80%)=TRUE,AC672=TRUE),TRUE,IF(AND(OR(S672&gt;=80%,T672&gt;=80%)=FALSE,AC672=TRUE),1,IF(AND(OR(S672&gt;=80%,T672&gt;=80%)=FALSE,AC672=FALSE),0,IF(AND(OR(S672&gt;=80%,T672&gt;=80%)=TRUE,AC672=FALSE),FALSE,"вне условия"))))</f>
        <v>1</v>
      </c>
      <c r="AI672" s="11">
        <f t="shared" ref="AI672:AI735" si="167">IF(AND(OR(AND(S672&lt;60%,S672&gt;=50%),AND(T672&lt;60%,T672&gt;=50%))=TRUE,AC672=TRUE),TRUE,IF(AND(OR(AND(S672&lt;60%,S672&gt;=50%),AND(T672&lt;60%,T672&gt;=50%))=FALSE,AC672=TRUE),1,IF(AND(OR(AND(S672&lt;60%,S672&gt;=50%),AND(T672&lt;60%,T672&gt;=50%))=FALSE,AC672=FALSE),0,IF(AND(OR(AND(S672&lt;60%,S672&gt;=50%),AND(T672&lt;60%,T672&gt;=50%))=TRUE,AC672=FALSE),FALSE,"вне условия"))))</f>
        <v>1</v>
      </c>
      <c r="AJ672" s="11">
        <f t="shared" ref="AJ672:AJ735" si="168">IF(AND(OR(AND(S672&lt;65%,S672&gt;=60%),AND(T672&lt;65%,T672&gt;=60%))=TRUE,AC672=TRUE),TRUE,IF(AND(OR(AND(S672&lt;65%,S672&gt;=60%),AND(T672&lt;65%,T672&gt;=60%))=FALSE,AC672=TRUE),1,IF(AND(OR(AND(S672&lt;65%,S672&gt;=60%),AND(T672&lt;65%,T672&gt;=60%))=FALSE,AC672=FALSE),0,IF(AND(OR(AND(S672&lt;65%,S672&gt;=60%),AND(T672&lt;65%,T672&gt;=60%))=TRUE,AC672=FALSE),FALSE,"вне условия"))))</f>
        <v>1</v>
      </c>
      <c r="AK672" s="11">
        <f t="shared" ref="AK672:AK735" si="169">IF(AND(OR(AND(S672&lt;70%,S672&gt;=65%),AND(T672&lt;70%,T672&gt;=65%))=TRUE,AC672=TRUE),TRUE,IF(AND(OR(AND(S672&lt;70%,S672&gt;=65%),AND(T672&lt;70%,T672&gt;=65%))=FALSE,AC672=TRUE),1,IF(AND(OR(AND(S672&lt;70%,S672&gt;=65%),AND(T672&lt;70%,T672&gt;=65%))=FALSE,AC672=FALSE),0,IF(AND(OR(AND(S672&lt;70%,S672&gt;=65%),AND(T672&lt;70%,T672&gt;=65%))=TRUE,AC672=FALSE),FALSE,"вне условия"))))</f>
        <v>1</v>
      </c>
      <c r="AL672" s="11">
        <f t="shared" ref="AL672:AL735" si="170">IF(AND(OR(AND(S672&lt;75%,S672&gt;=70%),AND(T672&lt;75%,T672&gt;=70%))=TRUE,AC672=TRUE),TRUE,IF(AND(OR(AND(S672&lt;75%,S672&gt;=70%),AND(T672&lt;75%,T672&gt;=70%))=FALSE,AC672=TRUE),1,IF(AND(OR(AND(S672&lt;75%,S672&gt;=70%),AND(T672&lt;75%,T672&gt;=70%))=FALSE,AC672=FALSE),0,IF(AND(OR(AND(S672&lt;75%,S672&gt;=70%),AND(T672&lt;75%,T672&gt;=70%))=TRUE,AC672=FALSE),FALSE,"вне условия"))))</f>
        <v>1</v>
      </c>
      <c r="AM672" s="11">
        <f t="shared" ref="AM672:AM735" si="171">IF(AND(OR(AND(S672&lt;80%,S672&gt;=75%),AND(T672&lt;80%,T672&gt;=75%))=TRUE,AC672=TRUE),TRUE,IF(AND(OR(AND(S672&lt;80%,S672&gt;=75%),AND(T672&lt;80%,T672&gt;=75%))=FALSE,AC672=TRUE),1,IF(AND(OR(AND(S672&lt;80%,S672&gt;=75%),AND(T672&lt;80%,T672&gt;=75%))=FALSE,AC672=FALSE),0,IF(AND(OR(AND(S672&lt;80%,S672&gt;=75%),AND(T672&lt;80%,T672&gt;=75%))=TRUE,AC672=FALSE),FALSE,"вне условия"))))</f>
        <v>1</v>
      </c>
    </row>
    <row r="673" spans="1:39" x14ac:dyDescent="0.25">
      <c r="A673" s="12">
        <v>44580</v>
      </c>
      <c r="B673">
        <v>2022</v>
      </c>
      <c r="C673" t="s">
        <v>51</v>
      </c>
      <c r="D673" t="s">
        <v>70</v>
      </c>
      <c r="E673" t="s">
        <v>5103</v>
      </c>
      <c r="F673" t="s">
        <v>5062</v>
      </c>
      <c r="G673" t="s">
        <v>5191</v>
      </c>
      <c r="H673" t="s">
        <v>5192</v>
      </c>
      <c r="I673" t="s">
        <v>5193</v>
      </c>
      <c r="J673" t="s">
        <v>5194</v>
      </c>
      <c r="K673" t="s">
        <v>47</v>
      </c>
      <c r="L673" t="s">
        <v>47</v>
      </c>
      <c r="M673" t="s">
        <v>47</v>
      </c>
      <c r="N673" t="s">
        <v>47</v>
      </c>
      <c r="O673" t="s">
        <v>47</v>
      </c>
      <c r="P673" t="s">
        <v>47</v>
      </c>
      <c r="Q673" t="s">
        <v>5195</v>
      </c>
      <c r="R673" t="s">
        <v>5196</v>
      </c>
      <c r="S673" s="28">
        <v>0.50494727906181602</v>
      </c>
      <c r="T673" s="28">
        <v>0.49505272093818398</v>
      </c>
      <c r="U673">
        <v>104</v>
      </c>
      <c r="V673">
        <v>111</v>
      </c>
      <c r="W673">
        <v>30</v>
      </c>
      <c r="X673" t="s">
        <v>1323</v>
      </c>
      <c r="Y673" t="s">
        <v>1316</v>
      </c>
      <c r="Z673" s="7" t="b">
        <f t="shared" si="160"/>
        <v>0</v>
      </c>
      <c r="AA673" s="8" t="b">
        <f t="shared" si="158"/>
        <v>1</v>
      </c>
      <c r="AB673" s="9" t="b">
        <f t="shared" si="159"/>
        <v>0</v>
      </c>
      <c r="AC673" s="10" t="b">
        <f t="shared" si="161"/>
        <v>0</v>
      </c>
      <c r="AD673" s="10">
        <f t="shared" si="162"/>
        <v>0</v>
      </c>
      <c r="AE673" s="10">
        <f t="shared" si="163"/>
        <v>0</v>
      </c>
      <c r="AF673" s="10">
        <f t="shared" si="164"/>
        <v>0</v>
      </c>
      <c r="AG673" s="10">
        <f t="shared" si="165"/>
        <v>0</v>
      </c>
      <c r="AH673" s="10">
        <f t="shared" si="166"/>
        <v>0</v>
      </c>
      <c r="AI673" s="11" t="b">
        <f t="shared" si="167"/>
        <v>0</v>
      </c>
      <c r="AJ673" s="11">
        <f t="shared" si="168"/>
        <v>0</v>
      </c>
      <c r="AK673" s="11">
        <f t="shared" si="169"/>
        <v>0</v>
      </c>
      <c r="AL673" s="11">
        <f t="shared" si="170"/>
        <v>0</v>
      </c>
      <c r="AM673" s="11">
        <f t="shared" si="171"/>
        <v>0</v>
      </c>
    </row>
    <row r="674" spans="1:39" x14ac:dyDescent="0.25">
      <c r="A674" s="12">
        <v>44581</v>
      </c>
      <c r="B674">
        <v>2022</v>
      </c>
      <c r="C674" t="s">
        <v>121</v>
      </c>
      <c r="D674" t="s">
        <v>91</v>
      </c>
      <c r="E674" t="s">
        <v>5109</v>
      </c>
      <c r="F674" t="s">
        <v>5038</v>
      </c>
      <c r="G674" t="s">
        <v>5197</v>
      </c>
      <c r="H674" t="s">
        <v>5198</v>
      </c>
      <c r="I674" t="s">
        <v>5199</v>
      </c>
      <c r="J674" t="s">
        <v>5200</v>
      </c>
      <c r="K674" t="s">
        <v>47</v>
      </c>
      <c r="L674" t="s">
        <v>47</v>
      </c>
      <c r="M674" t="s">
        <v>47</v>
      </c>
      <c r="N674" t="s">
        <v>47</v>
      </c>
      <c r="O674" t="s">
        <v>47</v>
      </c>
      <c r="P674" t="s">
        <v>47</v>
      </c>
      <c r="Q674" t="s">
        <v>5201</v>
      </c>
      <c r="R674" t="s">
        <v>5202</v>
      </c>
      <c r="S674" s="28">
        <v>0.70726849396678704</v>
      </c>
      <c r="T674" s="28">
        <v>0.29273150603321302</v>
      </c>
      <c r="U674">
        <v>91</v>
      </c>
      <c r="V674">
        <v>102</v>
      </c>
      <c r="W674">
        <v>40</v>
      </c>
      <c r="X674" t="s">
        <v>1123</v>
      </c>
      <c r="Y674" t="s">
        <v>1646</v>
      </c>
      <c r="Z674" s="7" t="b">
        <f t="shared" si="160"/>
        <v>0</v>
      </c>
      <c r="AA674" s="8" t="b">
        <f t="shared" si="158"/>
        <v>1</v>
      </c>
      <c r="AB674" s="9" t="b">
        <f t="shared" si="159"/>
        <v>0</v>
      </c>
      <c r="AC674" s="10" t="b">
        <f t="shared" si="161"/>
        <v>0</v>
      </c>
      <c r="AD674" s="10" t="b">
        <f t="shared" si="162"/>
        <v>0</v>
      </c>
      <c r="AE674" s="10" t="b">
        <f t="shared" si="163"/>
        <v>0</v>
      </c>
      <c r="AF674" s="10" t="b">
        <f t="shared" si="164"/>
        <v>0</v>
      </c>
      <c r="AG674" s="10">
        <f t="shared" si="165"/>
        <v>0</v>
      </c>
      <c r="AH674" s="10">
        <f t="shared" si="166"/>
        <v>0</v>
      </c>
      <c r="AI674" s="11">
        <f t="shared" si="167"/>
        <v>0</v>
      </c>
      <c r="AJ674" s="11">
        <f t="shared" si="168"/>
        <v>0</v>
      </c>
      <c r="AK674" s="11">
        <f t="shared" si="169"/>
        <v>0</v>
      </c>
      <c r="AL674" s="11" t="b">
        <f t="shared" si="170"/>
        <v>0</v>
      </c>
      <c r="AM674" s="11">
        <f t="shared" si="171"/>
        <v>0</v>
      </c>
    </row>
    <row r="675" spans="1:39" x14ac:dyDescent="0.25">
      <c r="A675" s="12">
        <v>44581</v>
      </c>
      <c r="B675">
        <v>2022</v>
      </c>
      <c r="C675" t="s">
        <v>161</v>
      </c>
      <c r="D675" t="s">
        <v>160</v>
      </c>
      <c r="E675" t="s">
        <v>5163</v>
      </c>
      <c r="F675" t="s">
        <v>5098</v>
      </c>
      <c r="G675" t="s">
        <v>5203</v>
      </c>
      <c r="H675" t="s">
        <v>5204</v>
      </c>
      <c r="I675" t="s">
        <v>5205</v>
      </c>
      <c r="J675" t="s">
        <v>5206</v>
      </c>
      <c r="K675" t="s">
        <v>47</v>
      </c>
      <c r="L675" t="s">
        <v>47</v>
      </c>
      <c r="M675" t="s">
        <v>47</v>
      </c>
      <c r="N675" t="s">
        <v>47</v>
      </c>
      <c r="O675" t="s">
        <v>47</v>
      </c>
      <c r="P675" t="s">
        <v>47</v>
      </c>
      <c r="Q675" t="s">
        <v>5207</v>
      </c>
      <c r="R675" t="s">
        <v>5208</v>
      </c>
      <c r="S675" s="28">
        <v>0.52575712064382296</v>
      </c>
      <c r="T675" s="28">
        <v>0.47424287935617698</v>
      </c>
      <c r="U675">
        <v>101</v>
      </c>
      <c r="V675">
        <v>109</v>
      </c>
      <c r="W675">
        <v>92</v>
      </c>
      <c r="X675" t="s">
        <v>1394</v>
      </c>
      <c r="Y675" t="s">
        <v>1576</v>
      </c>
      <c r="Z675" s="7" t="b">
        <f t="shared" si="160"/>
        <v>0</v>
      </c>
      <c r="AA675" s="8" t="b">
        <f t="shared" si="158"/>
        <v>1</v>
      </c>
      <c r="AB675" s="9" t="b">
        <f t="shared" si="159"/>
        <v>0</v>
      </c>
      <c r="AC675" s="10" t="b">
        <f t="shared" si="161"/>
        <v>0</v>
      </c>
      <c r="AD675" s="10">
        <f t="shared" si="162"/>
        <v>0</v>
      </c>
      <c r="AE675" s="10">
        <f t="shared" si="163"/>
        <v>0</v>
      </c>
      <c r="AF675" s="10">
        <f t="shared" si="164"/>
        <v>0</v>
      </c>
      <c r="AG675" s="10">
        <f t="shared" si="165"/>
        <v>0</v>
      </c>
      <c r="AH675" s="10">
        <f t="shared" si="166"/>
        <v>0</v>
      </c>
      <c r="AI675" s="11" t="b">
        <f t="shared" si="167"/>
        <v>0</v>
      </c>
      <c r="AJ675" s="11">
        <f t="shared" si="168"/>
        <v>0</v>
      </c>
      <c r="AK675" s="11">
        <f t="shared" si="169"/>
        <v>0</v>
      </c>
      <c r="AL675" s="11">
        <f t="shared" si="170"/>
        <v>0</v>
      </c>
      <c r="AM675" s="11">
        <f t="shared" si="171"/>
        <v>0</v>
      </c>
    </row>
    <row r="676" spans="1:39" x14ac:dyDescent="0.25">
      <c r="A676" s="12">
        <v>44581</v>
      </c>
      <c r="B676">
        <v>2022</v>
      </c>
      <c r="C676" t="s">
        <v>50</v>
      </c>
      <c r="D676" t="s">
        <v>70</v>
      </c>
      <c r="E676" t="s">
        <v>5115</v>
      </c>
      <c r="F676" t="s">
        <v>5194</v>
      </c>
      <c r="G676" t="s">
        <v>5209</v>
      </c>
      <c r="H676" t="s">
        <v>5210</v>
      </c>
      <c r="I676" t="s">
        <v>5211</v>
      </c>
      <c r="J676" t="s">
        <v>5212</v>
      </c>
      <c r="K676" t="s">
        <v>47</v>
      </c>
      <c r="L676" t="s">
        <v>47</v>
      </c>
      <c r="M676" t="s">
        <v>47</v>
      </c>
      <c r="N676" t="s">
        <v>47</v>
      </c>
      <c r="O676" t="s">
        <v>47</v>
      </c>
      <c r="P676" t="s">
        <v>47</v>
      </c>
      <c r="Q676" t="s">
        <v>5213</v>
      </c>
      <c r="R676" t="s">
        <v>5214</v>
      </c>
      <c r="S676" s="28">
        <v>0.85573914066831602</v>
      </c>
      <c r="T676" s="28">
        <v>0.144260859331684</v>
      </c>
      <c r="U676">
        <v>117</v>
      </c>
      <c r="V676">
        <v>121</v>
      </c>
      <c r="W676">
        <v>44</v>
      </c>
      <c r="X676" t="s">
        <v>1350</v>
      </c>
      <c r="Y676" t="s">
        <v>1095</v>
      </c>
      <c r="Z676" s="7" t="b">
        <f t="shared" si="160"/>
        <v>0</v>
      </c>
      <c r="AA676" s="8" t="b">
        <f t="shared" si="158"/>
        <v>1</v>
      </c>
      <c r="AB676" s="9" t="b">
        <f t="shared" si="159"/>
        <v>0</v>
      </c>
      <c r="AC676" s="10" t="b">
        <f t="shared" si="161"/>
        <v>0</v>
      </c>
      <c r="AD676" s="10" t="b">
        <f t="shared" si="162"/>
        <v>0</v>
      </c>
      <c r="AE676" s="10" t="b">
        <f t="shared" si="163"/>
        <v>0</v>
      </c>
      <c r="AF676" s="10" t="b">
        <f t="shared" si="164"/>
        <v>0</v>
      </c>
      <c r="AG676" s="10" t="b">
        <f t="shared" si="165"/>
        <v>0</v>
      </c>
      <c r="AH676" s="10" t="b">
        <f t="shared" si="166"/>
        <v>0</v>
      </c>
      <c r="AI676" s="11">
        <f t="shared" si="167"/>
        <v>0</v>
      </c>
      <c r="AJ676" s="11">
        <f t="shared" si="168"/>
        <v>0</v>
      </c>
      <c r="AK676" s="11">
        <f t="shared" si="169"/>
        <v>0</v>
      </c>
      <c r="AL676" s="11">
        <f t="shared" si="170"/>
        <v>0</v>
      </c>
      <c r="AM676" s="11">
        <f t="shared" si="171"/>
        <v>0</v>
      </c>
    </row>
    <row r="677" spans="1:39" x14ac:dyDescent="0.25">
      <c r="A677" s="12">
        <v>44582</v>
      </c>
      <c r="B677">
        <v>2022</v>
      </c>
      <c r="C677" t="s">
        <v>61</v>
      </c>
      <c r="D677" t="s">
        <v>51</v>
      </c>
      <c r="E677" t="s">
        <v>5128</v>
      </c>
      <c r="F677" t="s">
        <v>5193</v>
      </c>
      <c r="G677" t="s">
        <v>5215</v>
      </c>
      <c r="H677" t="s">
        <v>5216</v>
      </c>
      <c r="I677" t="s">
        <v>5217</v>
      </c>
      <c r="J677" t="s">
        <v>5218</v>
      </c>
      <c r="K677" t="s">
        <v>47</v>
      </c>
      <c r="L677" t="s">
        <v>47</v>
      </c>
      <c r="M677" t="s">
        <v>47</v>
      </c>
      <c r="N677" t="s">
        <v>47</v>
      </c>
      <c r="O677" t="s">
        <v>47</v>
      </c>
      <c r="P677" t="s">
        <v>47</v>
      </c>
      <c r="Q677" t="s">
        <v>5219</v>
      </c>
      <c r="R677" t="s">
        <v>5220</v>
      </c>
      <c r="S677" s="28">
        <v>0.50895768275075104</v>
      </c>
      <c r="T677" s="28">
        <v>0.49104231724924902</v>
      </c>
      <c r="U677">
        <v>105</v>
      </c>
      <c r="V677">
        <v>116</v>
      </c>
      <c r="W677">
        <v>8</v>
      </c>
      <c r="X677" t="s">
        <v>1714</v>
      </c>
      <c r="Y677" t="s">
        <v>1226</v>
      </c>
      <c r="Z677" s="7" t="b">
        <f t="shared" si="160"/>
        <v>0</v>
      </c>
      <c r="AA677" s="8" t="b">
        <f t="shared" si="158"/>
        <v>1</v>
      </c>
      <c r="AB677" s="9" t="b">
        <f t="shared" si="159"/>
        <v>0</v>
      </c>
      <c r="AC677" s="10" t="b">
        <f t="shared" si="161"/>
        <v>0</v>
      </c>
      <c r="AD677" s="10">
        <f t="shared" si="162"/>
        <v>0</v>
      </c>
      <c r="AE677" s="10">
        <f t="shared" si="163"/>
        <v>0</v>
      </c>
      <c r="AF677" s="10">
        <f t="shared" si="164"/>
        <v>0</v>
      </c>
      <c r="AG677" s="10">
        <f t="shared" si="165"/>
        <v>0</v>
      </c>
      <c r="AH677" s="10">
        <f t="shared" si="166"/>
        <v>0</v>
      </c>
      <c r="AI677" s="11" t="b">
        <f t="shared" si="167"/>
        <v>0</v>
      </c>
      <c r="AJ677" s="11">
        <f t="shared" si="168"/>
        <v>0</v>
      </c>
      <c r="AK677" s="11">
        <f t="shared" si="169"/>
        <v>0</v>
      </c>
      <c r="AL677" s="11">
        <f t="shared" si="170"/>
        <v>0</v>
      </c>
      <c r="AM677" s="11">
        <f t="shared" si="171"/>
        <v>0</v>
      </c>
    </row>
    <row r="678" spans="1:39" x14ac:dyDescent="0.25">
      <c r="A678" s="12">
        <v>44582</v>
      </c>
      <c r="B678">
        <v>2022</v>
      </c>
      <c r="C678" t="s">
        <v>40</v>
      </c>
      <c r="D678" t="s">
        <v>188</v>
      </c>
      <c r="E678" t="s">
        <v>5127</v>
      </c>
      <c r="F678" t="s">
        <v>5188</v>
      </c>
      <c r="G678" t="s">
        <v>5221</v>
      </c>
      <c r="H678" t="s">
        <v>5222</v>
      </c>
      <c r="I678" t="s">
        <v>5223</v>
      </c>
      <c r="J678" t="s">
        <v>5224</v>
      </c>
      <c r="K678" t="s">
        <v>47</v>
      </c>
      <c r="L678" t="s">
        <v>47</v>
      </c>
      <c r="M678" t="s">
        <v>47</v>
      </c>
      <c r="N678" t="s">
        <v>47</v>
      </c>
      <c r="O678" t="s">
        <v>47</v>
      </c>
      <c r="P678" t="s">
        <v>47</v>
      </c>
      <c r="Q678" t="s">
        <v>5225</v>
      </c>
      <c r="R678" t="s">
        <v>5226</v>
      </c>
      <c r="S678" s="28">
        <v>0.74761558158170405</v>
      </c>
      <c r="T678" s="28">
        <v>0.25238441841829601</v>
      </c>
      <c r="U678">
        <v>101</v>
      </c>
      <c r="V678">
        <v>102</v>
      </c>
      <c r="W678">
        <v>50</v>
      </c>
      <c r="X678" t="s">
        <v>1525</v>
      </c>
      <c r="Y678" t="s">
        <v>1426</v>
      </c>
      <c r="Z678" s="7" t="b">
        <f t="shared" si="160"/>
        <v>0</v>
      </c>
      <c r="AA678" s="8" t="b">
        <f t="shared" si="158"/>
        <v>1</v>
      </c>
      <c r="AB678" s="9" t="b">
        <f t="shared" si="159"/>
        <v>0</v>
      </c>
      <c r="AC678" s="10" t="b">
        <f t="shared" si="161"/>
        <v>0</v>
      </c>
      <c r="AD678" s="10" t="b">
        <f t="shared" si="162"/>
        <v>0</v>
      </c>
      <c r="AE678" s="10" t="b">
        <f t="shared" si="163"/>
        <v>0</v>
      </c>
      <c r="AF678" s="10" t="b">
        <f t="shared" si="164"/>
        <v>0</v>
      </c>
      <c r="AG678" s="10">
        <f t="shared" si="165"/>
        <v>0</v>
      </c>
      <c r="AH678" s="10">
        <f t="shared" si="166"/>
        <v>0</v>
      </c>
      <c r="AI678" s="11">
        <f t="shared" si="167"/>
        <v>0</v>
      </c>
      <c r="AJ678" s="11">
        <f t="shared" si="168"/>
        <v>0</v>
      </c>
      <c r="AK678" s="11">
        <f t="shared" si="169"/>
        <v>0</v>
      </c>
      <c r="AL678" s="11" t="b">
        <f t="shared" si="170"/>
        <v>0</v>
      </c>
      <c r="AM678" s="11">
        <f t="shared" si="171"/>
        <v>0</v>
      </c>
    </row>
    <row r="679" spans="1:39" x14ac:dyDescent="0.25">
      <c r="A679" s="12">
        <v>44582</v>
      </c>
      <c r="B679">
        <v>2022</v>
      </c>
      <c r="C679" t="s">
        <v>141</v>
      </c>
      <c r="D679" t="s">
        <v>131</v>
      </c>
      <c r="E679" t="s">
        <v>5146</v>
      </c>
      <c r="F679" t="s">
        <v>5170</v>
      </c>
      <c r="G679" t="s">
        <v>5227</v>
      </c>
      <c r="H679" t="s">
        <v>5228</v>
      </c>
      <c r="I679" t="s">
        <v>5229</v>
      </c>
      <c r="J679" t="s">
        <v>5230</v>
      </c>
      <c r="K679" t="s">
        <v>47</v>
      </c>
      <c r="L679" t="s">
        <v>47</v>
      </c>
      <c r="M679" t="s">
        <v>47</v>
      </c>
      <c r="N679" t="s">
        <v>47</v>
      </c>
      <c r="O679" t="s">
        <v>47</v>
      </c>
      <c r="P679" t="s">
        <v>47</v>
      </c>
      <c r="Q679" t="s">
        <v>5231</v>
      </c>
      <c r="R679" t="s">
        <v>5232</v>
      </c>
      <c r="S679" s="28">
        <v>0.85024235321187902</v>
      </c>
      <c r="T679" s="28">
        <v>0.14975764678812101</v>
      </c>
      <c r="U679">
        <v>121</v>
      </c>
      <c r="V679">
        <v>98</v>
      </c>
      <c r="W679">
        <v>16</v>
      </c>
      <c r="X679" t="s">
        <v>1153</v>
      </c>
      <c r="Y679" t="s">
        <v>1226</v>
      </c>
      <c r="Z679" s="7" t="b">
        <f t="shared" si="160"/>
        <v>1</v>
      </c>
      <c r="AA679" s="8" t="b">
        <f t="shared" si="158"/>
        <v>1</v>
      </c>
      <c r="AB679" s="9" t="b">
        <f t="shared" si="159"/>
        <v>0</v>
      </c>
      <c r="AC679" s="10" t="b">
        <f t="shared" si="161"/>
        <v>1</v>
      </c>
      <c r="AD679" s="10" t="b">
        <f t="shared" si="162"/>
        <v>1</v>
      </c>
      <c r="AE679" s="10" t="b">
        <f t="shared" si="163"/>
        <v>1</v>
      </c>
      <c r="AF679" s="10" t="b">
        <f t="shared" si="164"/>
        <v>1</v>
      </c>
      <c r="AG679" s="10" t="b">
        <f t="shared" si="165"/>
        <v>1</v>
      </c>
      <c r="AH679" s="10" t="b">
        <f t="shared" si="166"/>
        <v>1</v>
      </c>
      <c r="AI679" s="11">
        <f t="shared" si="167"/>
        <v>1</v>
      </c>
      <c r="AJ679" s="11">
        <f t="shared" si="168"/>
        <v>1</v>
      </c>
      <c r="AK679" s="11">
        <f t="shared" si="169"/>
        <v>1</v>
      </c>
      <c r="AL679" s="11">
        <f t="shared" si="170"/>
        <v>1</v>
      </c>
      <c r="AM679" s="11">
        <f t="shared" si="171"/>
        <v>1</v>
      </c>
    </row>
    <row r="680" spans="1:39" x14ac:dyDescent="0.25">
      <c r="A680" s="12">
        <v>44582</v>
      </c>
      <c r="B680">
        <v>2022</v>
      </c>
      <c r="C680" t="s">
        <v>39</v>
      </c>
      <c r="D680" t="s">
        <v>171</v>
      </c>
      <c r="E680" t="s">
        <v>5145</v>
      </c>
      <c r="F680" t="s">
        <v>5140</v>
      </c>
      <c r="G680" t="s">
        <v>5233</v>
      </c>
      <c r="H680" t="s">
        <v>5234</v>
      </c>
      <c r="I680" t="s">
        <v>5235</v>
      </c>
      <c r="J680" t="s">
        <v>5236</v>
      </c>
      <c r="K680" t="s">
        <v>47</v>
      </c>
      <c r="L680" t="s">
        <v>47</v>
      </c>
      <c r="M680" t="s">
        <v>47</v>
      </c>
      <c r="N680" t="s">
        <v>47</v>
      </c>
      <c r="O680" t="s">
        <v>47</v>
      </c>
      <c r="P680" t="s">
        <v>47</v>
      </c>
      <c r="Q680" t="s">
        <v>5237</v>
      </c>
      <c r="R680" t="s">
        <v>5238</v>
      </c>
      <c r="S680" s="28">
        <v>0.80691619122890901</v>
      </c>
      <c r="T680" s="28">
        <v>0.19308380877109099</v>
      </c>
      <c r="U680">
        <v>105</v>
      </c>
      <c r="V680">
        <v>109</v>
      </c>
      <c r="W680">
        <v>57</v>
      </c>
      <c r="X680" t="s">
        <v>2054</v>
      </c>
      <c r="Y680" t="s">
        <v>1330</v>
      </c>
      <c r="Z680" s="7" t="b">
        <f t="shared" si="160"/>
        <v>0</v>
      </c>
      <c r="AA680" s="8" t="b">
        <f t="shared" si="158"/>
        <v>1</v>
      </c>
      <c r="AB680" s="9" t="b">
        <f t="shared" si="159"/>
        <v>0</v>
      </c>
      <c r="AC680" s="10" t="b">
        <f t="shared" si="161"/>
        <v>0</v>
      </c>
      <c r="AD680" s="10" t="b">
        <f t="shared" si="162"/>
        <v>0</v>
      </c>
      <c r="AE680" s="10" t="b">
        <f t="shared" si="163"/>
        <v>0</v>
      </c>
      <c r="AF680" s="10" t="b">
        <f t="shared" si="164"/>
        <v>0</v>
      </c>
      <c r="AG680" s="10" t="b">
        <f t="shared" si="165"/>
        <v>0</v>
      </c>
      <c r="AH680" s="10" t="b">
        <f t="shared" si="166"/>
        <v>0</v>
      </c>
      <c r="AI680" s="11">
        <f t="shared" si="167"/>
        <v>0</v>
      </c>
      <c r="AJ680" s="11">
        <f t="shared" si="168"/>
        <v>0</v>
      </c>
      <c r="AK680" s="11">
        <f t="shared" si="169"/>
        <v>0</v>
      </c>
      <c r="AL680" s="11">
        <f t="shared" si="170"/>
        <v>0</v>
      </c>
      <c r="AM680" s="11">
        <f t="shared" si="171"/>
        <v>0</v>
      </c>
    </row>
    <row r="681" spans="1:39" x14ac:dyDescent="0.25">
      <c r="A681" s="12">
        <v>44582</v>
      </c>
      <c r="B681">
        <v>2022</v>
      </c>
      <c r="C681" t="s">
        <v>100</v>
      </c>
      <c r="D681" t="s">
        <v>110</v>
      </c>
      <c r="E681" t="s">
        <v>5133</v>
      </c>
      <c r="F681" t="s">
        <v>5139</v>
      </c>
      <c r="G681" t="s">
        <v>5239</v>
      </c>
      <c r="H681" t="s">
        <v>5240</v>
      </c>
      <c r="I681" t="s">
        <v>5241</v>
      </c>
      <c r="J681" t="s">
        <v>5242</v>
      </c>
      <c r="K681" t="s">
        <v>47</v>
      </c>
      <c r="L681" t="s">
        <v>47</v>
      </c>
      <c r="M681" t="s">
        <v>47</v>
      </c>
      <c r="N681" t="s">
        <v>47</v>
      </c>
      <c r="O681" t="s">
        <v>47</v>
      </c>
      <c r="P681" t="s">
        <v>47</v>
      </c>
      <c r="Q681" t="s">
        <v>5243</v>
      </c>
      <c r="R681" t="s">
        <v>5244</v>
      </c>
      <c r="S681" s="28">
        <v>0.60801149432883195</v>
      </c>
      <c r="T681" s="28">
        <v>0.391988505671168</v>
      </c>
      <c r="U681">
        <v>110</v>
      </c>
      <c r="V681">
        <v>108</v>
      </c>
      <c r="W681">
        <v>74</v>
      </c>
      <c r="X681" t="s">
        <v>2054</v>
      </c>
      <c r="Y681" t="s">
        <v>1065</v>
      </c>
      <c r="Z681" s="7" t="b">
        <f t="shared" si="160"/>
        <v>1</v>
      </c>
      <c r="AA681" s="8" t="b">
        <f t="shared" si="158"/>
        <v>1</v>
      </c>
      <c r="AB681" s="9" t="b">
        <f t="shared" si="159"/>
        <v>0</v>
      </c>
      <c r="AC681" s="10" t="b">
        <f t="shared" si="161"/>
        <v>1</v>
      </c>
      <c r="AD681" s="10" t="b">
        <f t="shared" si="162"/>
        <v>1</v>
      </c>
      <c r="AE681" s="10">
        <f t="shared" si="163"/>
        <v>1</v>
      </c>
      <c r="AF681" s="10">
        <f t="shared" si="164"/>
        <v>1</v>
      </c>
      <c r="AG681" s="10">
        <f t="shared" si="165"/>
        <v>1</v>
      </c>
      <c r="AH681" s="10">
        <f t="shared" si="166"/>
        <v>1</v>
      </c>
      <c r="AI681" s="11">
        <f t="shared" si="167"/>
        <v>1</v>
      </c>
      <c r="AJ681" s="11" t="b">
        <f t="shared" si="168"/>
        <v>1</v>
      </c>
      <c r="AK681" s="11">
        <f t="shared" si="169"/>
        <v>1</v>
      </c>
      <c r="AL681" s="11">
        <f t="shared" si="170"/>
        <v>1</v>
      </c>
      <c r="AM681" s="11">
        <f t="shared" si="171"/>
        <v>1</v>
      </c>
    </row>
    <row r="682" spans="1:39" x14ac:dyDescent="0.25">
      <c r="A682" s="12">
        <v>44582</v>
      </c>
      <c r="B682">
        <v>2022</v>
      </c>
      <c r="C682" t="s">
        <v>180</v>
      </c>
      <c r="D682" t="s">
        <v>111</v>
      </c>
      <c r="E682" t="s">
        <v>5151</v>
      </c>
      <c r="F682" t="s">
        <v>5157</v>
      </c>
      <c r="G682" t="s">
        <v>5245</v>
      </c>
      <c r="H682" t="s">
        <v>5246</v>
      </c>
      <c r="I682" t="s">
        <v>5247</v>
      </c>
      <c r="J682" t="s">
        <v>5248</v>
      </c>
      <c r="K682" t="s">
        <v>47</v>
      </c>
      <c r="L682" t="s">
        <v>47</v>
      </c>
      <c r="M682" t="s">
        <v>47</v>
      </c>
      <c r="N682" t="s">
        <v>47</v>
      </c>
      <c r="O682" t="s">
        <v>47</v>
      </c>
      <c r="P682" t="s">
        <v>47</v>
      </c>
      <c r="Q682" t="s">
        <v>5249</v>
      </c>
      <c r="R682" t="s">
        <v>5250</v>
      </c>
      <c r="S682" s="28">
        <v>0.84437475704849096</v>
      </c>
      <c r="T682" s="28">
        <v>0.15562524295150901</v>
      </c>
      <c r="U682">
        <v>94</v>
      </c>
      <c r="V682">
        <v>90</v>
      </c>
      <c r="W682">
        <v>67</v>
      </c>
      <c r="X682" t="s">
        <v>1142</v>
      </c>
      <c r="Y682" t="s">
        <v>1426</v>
      </c>
      <c r="Z682" s="7" t="b">
        <f t="shared" si="160"/>
        <v>1</v>
      </c>
      <c r="AA682" s="8" t="b">
        <f t="shared" si="158"/>
        <v>1</v>
      </c>
      <c r="AB682" s="9" t="b">
        <f t="shared" si="159"/>
        <v>0</v>
      </c>
      <c r="AC682" s="10" t="b">
        <f t="shared" si="161"/>
        <v>1</v>
      </c>
      <c r="AD682" s="10" t="b">
        <f t="shared" si="162"/>
        <v>1</v>
      </c>
      <c r="AE682" s="10" t="b">
        <f t="shared" si="163"/>
        <v>1</v>
      </c>
      <c r="AF682" s="10" t="b">
        <f t="shared" si="164"/>
        <v>1</v>
      </c>
      <c r="AG682" s="10" t="b">
        <f t="shared" si="165"/>
        <v>1</v>
      </c>
      <c r="AH682" s="10" t="b">
        <f t="shared" si="166"/>
        <v>1</v>
      </c>
      <c r="AI682" s="11">
        <f t="shared" si="167"/>
        <v>1</v>
      </c>
      <c r="AJ682" s="11">
        <f t="shared" si="168"/>
        <v>1</v>
      </c>
      <c r="AK682" s="11">
        <f t="shared" si="169"/>
        <v>1</v>
      </c>
      <c r="AL682" s="11">
        <f t="shared" si="170"/>
        <v>1</v>
      </c>
      <c r="AM682" s="11">
        <f t="shared" si="171"/>
        <v>1</v>
      </c>
    </row>
    <row r="683" spans="1:39" x14ac:dyDescent="0.25">
      <c r="A683" s="12">
        <v>44582</v>
      </c>
      <c r="B683">
        <v>2022</v>
      </c>
      <c r="C683" t="s">
        <v>71</v>
      </c>
      <c r="D683" t="s">
        <v>80</v>
      </c>
      <c r="E683" t="s">
        <v>5121</v>
      </c>
      <c r="F683" t="s">
        <v>5164</v>
      </c>
      <c r="G683" t="s">
        <v>5251</v>
      </c>
      <c r="H683" t="s">
        <v>5252</v>
      </c>
      <c r="I683" t="s">
        <v>5253</v>
      </c>
      <c r="J683" t="s">
        <v>5254</v>
      </c>
      <c r="K683" t="s">
        <v>47</v>
      </c>
      <c r="L683" t="s">
        <v>47</v>
      </c>
      <c r="M683" t="s">
        <v>47</v>
      </c>
      <c r="N683" t="s">
        <v>47</v>
      </c>
      <c r="O683" t="s">
        <v>47</v>
      </c>
      <c r="P683" t="s">
        <v>47</v>
      </c>
      <c r="Q683" t="s">
        <v>5255</v>
      </c>
      <c r="R683" t="s">
        <v>5256</v>
      </c>
      <c r="S683" s="28">
        <v>0.54030262957308695</v>
      </c>
      <c r="T683" s="28">
        <v>0.459697370426913</v>
      </c>
      <c r="U683">
        <v>105</v>
      </c>
      <c r="V683">
        <v>109</v>
      </c>
      <c r="W683">
        <v>58</v>
      </c>
      <c r="X683" t="s">
        <v>5257</v>
      </c>
      <c r="Y683" t="s">
        <v>1825</v>
      </c>
      <c r="Z683" s="7" t="b">
        <f t="shared" si="160"/>
        <v>0</v>
      </c>
      <c r="AA683" s="8" t="b">
        <f t="shared" si="158"/>
        <v>1</v>
      </c>
      <c r="AB683" s="9" t="b">
        <f t="shared" si="159"/>
        <v>0</v>
      </c>
      <c r="AC683" s="10" t="b">
        <f t="shared" si="161"/>
        <v>0</v>
      </c>
      <c r="AD683" s="10">
        <f t="shared" si="162"/>
        <v>0</v>
      </c>
      <c r="AE683" s="10">
        <f t="shared" si="163"/>
        <v>0</v>
      </c>
      <c r="AF683" s="10">
        <f t="shared" si="164"/>
        <v>0</v>
      </c>
      <c r="AG683" s="10">
        <f t="shared" si="165"/>
        <v>0</v>
      </c>
      <c r="AH683" s="10">
        <f t="shared" si="166"/>
        <v>0</v>
      </c>
      <c r="AI683" s="11" t="b">
        <f t="shared" si="167"/>
        <v>0</v>
      </c>
      <c r="AJ683" s="11">
        <f t="shared" si="168"/>
        <v>0</v>
      </c>
      <c r="AK683" s="11">
        <f t="shared" si="169"/>
        <v>0</v>
      </c>
      <c r="AL683" s="11">
        <f t="shared" si="170"/>
        <v>0</v>
      </c>
      <c r="AM683" s="11">
        <f t="shared" si="171"/>
        <v>0</v>
      </c>
    </row>
    <row r="684" spans="1:39" x14ac:dyDescent="0.25">
      <c r="A684" s="12">
        <v>44582</v>
      </c>
      <c r="B684">
        <v>2022</v>
      </c>
      <c r="C684" t="s">
        <v>140</v>
      </c>
      <c r="D684" t="s">
        <v>90</v>
      </c>
      <c r="E684" t="s">
        <v>5169</v>
      </c>
      <c r="F684" t="s">
        <v>5122</v>
      </c>
      <c r="G684" t="s">
        <v>5258</v>
      </c>
      <c r="H684" t="s">
        <v>5259</v>
      </c>
      <c r="I684" t="s">
        <v>5260</v>
      </c>
      <c r="J684" t="s">
        <v>5261</v>
      </c>
      <c r="K684" t="s">
        <v>47</v>
      </c>
      <c r="L684" t="s">
        <v>47</v>
      </c>
      <c r="M684" t="s">
        <v>47</v>
      </c>
      <c r="N684" t="s">
        <v>47</v>
      </c>
      <c r="O684" t="s">
        <v>47</v>
      </c>
      <c r="P684" t="s">
        <v>47</v>
      </c>
      <c r="Q684" t="s">
        <v>5262</v>
      </c>
      <c r="R684" t="s">
        <v>5263</v>
      </c>
      <c r="S684" s="28">
        <v>0.55791905408615805</v>
      </c>
      <c r="T684" s="28">
        <v>0.44208094591384201</v>
      </c>
      <c r="U684">
        <v>102</v>
      </c>
      <c r="V684">
        <v>117</v>
      </c>
      <c r="W684">
        <v>62</v>
      </c>
      <c r="X684" t="s">
        <v>1227</v>
      </c>
      <c r="Y684" t="s">
        <v>1180</v>
      </c>
      <c r="Z684" s="7" t="b">
        <f t="shared" si="160"/>
        <v>0</v>
      </c>
      <c r="AA684" s="8" t="b">
        <f t="shared" si="158"/>
        <v>1</v>
      </c>
      <c r="AB684" s="9" t="b">
        <f t="shared" si="159"/>
        <v>0</v>
      </c>
      <c r="AC684" s="10" t="b">
        <f t="shared" si="161"/>
        <v>0</v>
      </c>
      <c r="AD684" s="10">
        <f t="shared" si="162"/>
        <v>0</v>
      </c>
      <c r="AE684" s="10">
        <f t="shared" si="163"/>
        <v>0</v>
      </c>
      <c r="AF684" s="10">
        <f t="shared" si="164"/>
        <v>0</v>
      </c>
      <c r="AG684" s="10">
        <f t="shared" si="165"/>
        <v>0</v>
      </c>
      <c r="AH684" s="10">
        <f t="shared" si="166"/>
        <v>0</v>
      </c>
      <c r="AI684" s="11" t="b">
        <f t="shared" si="167"/>
        <v>0</v>
      </c>
      <c r="AJ684" s="11">
        <f t="shared" si="168"/>
        <v>0</v>
      </c>
      <c r="AK684" s="11">
        <f t="shared" si="169"/>
        <v>0</v>
      </c>
      <c r="AL684" s="11">
        <f t="shared" si="170"/>
        <v>0</v>
      </c>
      <c r="AM684" s="11">
        <f t="shared" si="171"/>
        <v>0</v>
      </c>
    </row>
    <row r="685" spans="1:39" x14ac:dyDescent="0.25">
      <c r="A685" s="12">
        <v>44582</v>
      </c>
      <c r="B685">
        <v>2022</v>
      </c>
      <c r="C685" t="s">
        <v>150</v>
      </c>
      <c r="D685" t="s">
        <v>60</v>
      </c>
      <c r="E685" t="s">
        <v>5175</v>
      </c>
      <c r="F685" t="s">
        <v>5182</v>
      </c>
      <c r="G685" t="s">
        <v>5264</v>
      </c>
      <c r="H685" t="s">
        <v>5265</v>
      </c>
      <c r="I685" t="s">
        <v>5266</v>
      </c>
      <c r="J685" t="s">
        <v>5267</v>
      </c>
      <c r="K685" t="s">
        <v>47</v>
      </c>
      <c r="L685" t="s">
        <v>47</v>
      </c>
      <c r="M685" t="s">
        <v>47</v>
      </c>
      <c r="N685" t="s">
        <v>47</v>
      </c>
      <c r="O685" t="s">
        <v>47</v>
      </c>
      <c r="P685" t="s">
        <v>47</v>
      </c>
      <c r="Q685" t="s">
        <v>5268</v>
      </c>
      <c r="R685" t="s">
        <v>5269</v>
      </c>
      <c r="S685" s="28">
        <v>0.91182878441907</v>
      </c>
      <c r="T685" s="28">
        <v>8.8171215580929899E-2</v>
      </c>
      <c r="U685">
        <v>111</v>
      </c>
      <c r="V685">
        <v>101</v>
      </c>
      <c r="W685">
        <v>32</v>
      </c>
      <c r="X685" t="s">
        <v>1162</v>
      </c>
      <c r="Y685" t="s">
        <v>1227</v>
      </c>
      <c r="Z685" s="7" t="b">
        <f t="shared" si="160"/>
        <v>1</v>
      </c>
      <c r="AA685" s="8" t="b">
        <f t="shared" si="158"/>
        <v>1</v>
      </c>
      <c r="AB685" s="9" t="b">
        <f t="shared" si="159"/>
        <v>0</v>
      </c>
      <c r="AC685" s="10" t="b">
        <f t="shared" si="161"/>
        <v>1</v>
      </c>
      <c r="AD685" s="10" t="b">
        <f t="shared" si="162"/>
        <v>1</v>
      </c>
      <c r="AE685" s="10" t="b">
        <f t="shared" si="163"/>
        <v>1</v>
      </c>
      <c r="AF685" s="10" t="b">
        <f t="shared" si="164"/>
        <v>1</v>
      </c>
      <c r="AG685" s="10" t="b">
        <f t="shared" si="165"/>
        <v>1</v>
      </c>
      <c r="AH685" s="10" t="b">
        <f t="shared" si="166"/>
        <v>1</v>
      </c>
      <c r="AI685" s="11">
        <f t="shared" si="167"/>
        <v>1</v>
      </c>
      <c r="AJ685" s="11">
        <f t="shared" si="168"/>
        <v>1</v>
      </c>
      <c r="AK685" s="11">
        <f t="shared" si="169"/>
        <v>1</v>
      </c>
      <c r="AL685" s="11">
        <f t="shared" si="170"/>
        <v>1</v>
      </c>
      <c r="AM685" s="11">
        <f t="shared" si="171"/>
        <v>1</v>
      </c>
    </row>
    <row r="686" spans="1:39" x14ac:dyDescent="0.25">
      <c r="A686" s="12">
        <v>44582</v>
      </c>
      <c r="B686">
        <v>2022</v>
      </c>
      <c r="C686" t="s">
        <v>151</v>
      </c>
      <c r="D686" t="s">
        <v>120</v>
      </c>
      <c r="E686" t="s">
        <v>5187</v>
      </c>
      <c r="F686" t="s">
        <v>5152</v>
      </c>
      <c r="G686" t="s">
        <v>5270</v>
      </c>
      <c r="H686" t="s">
        <v>5271</v>
      </c>
      <c r="I686" t="s">
        <v>5272</v>
      </c>
      <c r="J686" t="s">
        <v>5273</v>
      </c>
      <c r="K686" t="s">
        <v>47</v>
      </c>
      <c r="L686" t="s">
        <v>47</v>
      </c>
      <c r="M686" t="s">
        <v>47</v>
      </c>
      <c r="N686" t="s">
        <v>47</v>
      </c>
      <c r="O686" t="s">
        <v>47</v>
      </c>
      <c r="P686" t="s">
        <v>47</v>
      </c>
      <c r="Q686" t="s">
        <v>5274</v>
      </c>
      <c r="R686" t="s">
        <v>5275</v>
      </c>
      <c r="S686" s="28">
        <v>0.692194215155856</v>
      </c>
      <c r="T686" s="28">
        <v>0.307805784844144</v>
      </c>
      <c r="U686">
        <v>118</v>
      </c>
      <c r="V686">
        <v>122</v>
      </c>
      <c r="W686">
        <v>70</v>
      </c>
      <c r="X686" t="s">
        <v>1280</v>
      </c>
      <c r="Y686" t="s">
        <v>1485</v>
      </c>
      <c r="Z686" s="7" t="b">
        <f t="shared" si="160"/>
        <v>0</v>
      </c>
      <c r="AA686" s="8" t="b">
        <f t="shared" si="158"/>
        <v>1</v>
      </c>
      <c r="AB686" s="9" t="b">
        <f t="shared" si="159"/>
        <v>0</v>
      </c>
      <c r="AC686" s="10" t="b">
        <f t="shared" si="161"/>
        <v>0</v>
      </c>
      <c r="AD686" s="10" t="b">
        <f t="shared" si="162"/>
        <v>0</v>
      </c>
      <c r="AE686" s="10" t="b">
        <f t="shared" si="163"/>
        <v>0</v>
      </c>
      <c r="AF686" s="10">
        <f t="shared" si="164"/>
        <v>0</v>
      </c>
      <c r="AG686" s="10">
        <f t="shared" si="165"/>
        <v>0</v>
      </c>
      <c r="AH686" s="10">
        <f t="shared" si="166"/>
        <v>0</v>
      </c>
      <c r="AI686" s="11">
        <f t="shared" si="167"/>
        <v>0</v>
      </c>
      <c r="AJ686" s="11">
        <f t="shared" si="168"/>
        <v>0</v>
      </c>
      <c r="AK686" s="11" t="b">
        <f t="shared" si="169"/>
        <v>0</v>
      </c>
      <c r="AL686" s="11">
        <f t="shared" si="170"/>
        <v>0</v>
      </c>
      <c r="AM686" s="11">
        <f t="shared" si="171"/>
        <v>0</v>
      </c>
    </row>
    <row r="687" spans="1:39" x14ac:dyDescent="0.25">
      <c r="A687" s="12">
        <v>44582</v>
      </c>
      <c r="B687">
        <v>2022</v>
      </c>
      <c r="C687" t="s">
        <v>50</v>
      </c>
      <c r="D687" t="s">
        <v>101</v>
      </c>
      <c r="E687" t="s">
        <v>5211</v>
      </c>
      <c r="F687" t="s">
        <v>5176</v>
      </c>
      <c r="G687" t="s">
        <v>5276</v>
      </c>
      <c r="H687" t="s">
        <v>5277</v>
      </c>
      <c r="I687" t="s">
        <v>5278</v>
      </c>
      <c r="J687" t="s">
        <v>5279</v>
      </c>
      <c r="K687" t="s">
        <v>47</v>
      </c>
      <c r="L687" t="s">
        <v>47</v>
      </c>
      <c r="M687" t="s">
        <v>47</v>
      </c>
      <c r="N687" t="s">
        <v>47</v>
      </c>
      <c r="O687" t="s">
        <v>47</v>
      </c>
      <c r="P687" t="s">
        <v>47</v>
      </c>
      <c r="Q687" t="s">
        <v>5280</v>
      </c>
      <c r="R687" t="s">
        <v>5281</v>
      </c>
      <c r="S687" s="28">
        <v>0.85351276368760398</v>
      </c>
      <c r="T687" s="28">
        <v>0.14648723631239599</v>
      </c>
      <c r="U687">
        <v>105</v>
      </c>
      <c r="V687">
        <v>103</v>
      </c>
      <c r="W687">
        <v>31</v>
      </c>
      <c r="X687" t="s">
        <v>1162</v>
      </c>
      <c r="Y687" t="s">
        <v>1227</v>
      </c>
      <c r="Z687" s="7" t="b">
        <f t="shared" si="160"/>
        <v>1</v>
      </c>
      <c r="AA687" s="8" t="b">
        <f t="shared" si="158"/>
        <v>1</v>
      </c>
      <c r="AB687" s="9" t="b">
        <f t="shared" si="159"/>
        <v>0</v>
      </c>
      <c r="AC687" s="10" t="b">
        <f t="shared" si="161"/>
        <v>1</v>
      </c>
      <c r="AD687" s="10" t="b">
        <f t="shared" si="162"/>
        <v>1</v>
      </c>
      <c r="AE687" s="10" t="b">
        <f t="shared" si="163"/>
        <v>1</v>
      </c>
      <c r="AF687" s="10" t="b">
        <f t="shared" si="164"/>
        <v>1</v>
      </c>
      <c r="AG687" s="10" t="b">
        <f t="shared" si="165"/>
        <v>1</v>
      </c>
      <c r="AH687" s="10" t="b">
        <f t="shared" si="166"/>
        <v>1</v>
      </c>
      <c r="AI687" s="11">
        <f t="shared" si="167"/>
        <v>1</v>
      </c>
      <c r="AJ687" s="11">
        <f t="shared" si="168"/>
        <v>1</v>
      </c>
      <c r="AK687" s="11">
        <f t="shared" si="169"/>
        <v>1</v>
      </c>
      <c r="AL687" s="11">
        <f t="shared" si="170"/>
        <v>1</v>
      </c>
      <c r="AM687" s="11">
        <f t="shared" si="171"/>
        <v>1</v>
      </c>
    </row>
    <row r="688" spans="1:39" x14ac:dyDescent="0.25">
      <c r="A688" s="12">
        <v>44583</v>
      </c>
      <c r="B688">
        <v>2022</v>
      </c>
      <c r="C688" t="s">
        <v>180</v>
      </c>
      <c r="D688" t="s">
        <v>170</v>
      </c>
      <c r="E688" t="s">
        <v>5247</v>
      </c>
      <c r="F688" t="s">
        <v>5181</v>
      </c>
      <c r="G688" t="s">
        <v>5282</v>
      </c>
      <c r="H688" t="s">
        <v>5283</v>
      </c>
      <c r="I688" t="s">
        <v>5284</v>
      </c>
      <c r="J688" t="s">
        <v>5285</v>
      </c>
      <c r="K688" t="s">
        <v>47</v>
      </c>
      <c r="L688" t="s">
        <v>47</v>
      </c>
      <c r="M688" t="s">
        <v>47</v>
      </c>
      <c r="N688" t="s">
        <v>47</v>
      </c>
      <c r="O688" t="s">
        <v>47</v>
      </c>
      <c r="P688" t="s">
        <v>47</v>
      </c>
      <c r="Q688" t="s">
        <v>5286</v>
      </c>
      <c r="R688" t="s">
        <v>5287</v>
      </c>
      <c r="S688" s="28">
        <v>0.782027707806221</v>
      </c>
      <c r="T688" s="28">
        <v>0.217972292193779</v>
      </c>
      <c r="U688">
        <v>133</v>
      </c>
      <c r="V688">
        <v>127</v>
      </c>
      <c r="W688">
        <v>50</v>
      </c>
      <c r="X688" t="s">
        <v>1152</v>
      </c>
      <c r="Y688" t="s">
        <v>2343</v>
      </c>
      <c r="Z688" s="7" t="b">
        <f t="shared" si="160"/>
        <v>1</v>
      </c>
      <c r="AA688" s="8" t="b">
        <f t="shared" si="158"/>
        <v>1</v>
      </c>
      <c r="AB688" s="9" t="b">
        <f t="shared" si="159"/>
        <v>0</v>
      </c>
      <c r="AC688" s="10" t="b">
        <f t="shared" si="161"/>
        <v>1</v>
      </c>
      <c r="AD688" s="10" t="b">
        <f t="shared" si="162"/>
        <v>1</v>
      </c>
      <c r="AE688" s="10" t="b">
        <f t="shared" si="163"/>
        <v>1</v>
      </c>
      <c r="AF688" s="10" t="b">
        <f t="shared" si="164"/>
        <v>1</v>
      </c>
      <c r="AG688" s="10" t="b">
        <f t="shared" si="165"/>
        <v>1</v>
      </c>
      <c r="AH688" s="10">
        <f t="shared" si="166"/>
        <v>1</v>
      </c>
      <c r="AI688" s="11">
        <f t="shared" si="167"/>
        <v>1</v>
      </c>
      <c r="AJ688" s="11">
        <f t="shared" si="168"/>
        <v>1</v>
      </c>
      <c r="AK688" s="11">
        <f t="shared" si="169"/>
        <v>1</v>
      </c>
      <c r="AL688" s="11">
        <f t="shared" si="170"/>
        <v>1</v>
      </c>
      <c r="AM688" s="11" t="b">
        <f t="shared" si="171"/>
        <v>1</v>
      </c>
    </row>
    <row r="689" spans="1:39" x14ac:dyDescent="0.25">
      <c r="A689" s="12">
        <v>44583</v>
      </c>
      <c r="B689">
        <v>2022</v>
      </c>
      <c r="C689" t="s">
        <v>81</v>
      </c>
      <c r="D689" t="s">
        <v>131</v>
      </c>
      <c r="E689" t="s">
        <v>5158</v>
      </c>
      <c r="F689" t="s">
        <v>5230</v>
      </c>
      <c r="G689" t="s">
        <v>5288</v>
      </c>
      <c r="H689" t="s">
        <v>5289</v>
      </c>
      <c r="I689" t="s">
        <v>5290</v>
      </c>
      <c r="J689" t="s">
        <v>5291</v>
      </c>
      <c r="K689" t="s">
        <v>47</v>
      </c>
      <c r="L689" t="s">
        <v>47</v>
      </c>
      <c r="M689" t="s">
        <v>47</v>
      </c>
      <c r="N689" t="s">
        <v>47</v>
      </c>
      <c r="O689" t="s">
        <v>47</v>
      </c>
      <c r="P689" t="s">
        <v>47</v>
      </c>
      <c r="Q689" t="s">
        <v>5292</v>
      </c>
      <c r="R689" t="s">
        <v>5293</v>
      </c>
      <c r="S689" s="28">
        <v>0.88983924455565699</v>
      </c>
      <c r="T689" s="28">
        <v>0.11016075544434301</v>
      </c>
      <c r="U689">
        <v>94</v>
      </c>
      <c r="V689">
        <v>87</v>
      </c>
      <c r="W689">
        <v>17</v>
      </c>
      <c r="X689" t="s">
        <v>1152</v>
      </c>
      <c r="Y689" t="s">
        <v>1500</v>
      </c>
      <c r="Z689" s="7" t="b">
        <f t="shared" si="160"/>
        <v>1</v>
      </c>
      <c r="AA689" s="8" t="b">
        <f t="shared" si="158"/>
        <v>1</v>
      </c>
      <c r="AB689" s="9" t="b">
        <f t="shared" si="159"/>
        <v>0</v>
      </c>
      <c r="AC689" s="10" t="b">
        <f t="shared" si="161"/>
        <v>1</v>
      </c>
      <c r="AD689" s="10" t="b">
        <f t="shared" si="162"/>
        <v>1</v>
      </c>
      <c r="AE689" s="10" t="b">
        <f t="shared" si="163"/>
        <v>1</v>
      </c>
      <c r="AF689" s="10" t="b">
        <f t="shared" si="164"/>
        <v>1</v>
      </c>
      <c r="AG689" s="10" t="b">
        <f t="shared" si="165"/>
        <v>1</v>
      </c>
      <c r="AH689" s="10" t="b">
        <f t="shared" si="166"/>
        <v>1</v>
      </c>
      <c r="AI689" s="11">
        <f t="shared" si="167"/>
        <v>1</v>
      </c>
      <c r="AJ689" s="11">
        <f t="shared" si="168"/>
        <v>1</v>
      </c>
      <c r="AK689" s="11">
        <f t="shared" si="169"/>
        <v>1</v>
      </c>
      <c r="AL689" s="11">
        <f t="shared" si="170"/>
        <v>1</v>
      </c>
      <c r="AM689" s="11">
        <f t="shared" si="171"/>
        <v>1</v>
      </c>
    </row>
    <row r="690" spans="1:39" x14ac:dyDescent="0.25">
      <c r="A690" s="12">
        <v>44583</v>
      </c>
      <c r="B690">
        <v>2022</v>
      </c>
      <c r="C690" t="s">
        <v>160</v>
      </c>
      <c r="D690" t="s">
        <v>70</v>
      </c>
      <c r="E690" t="s">
        <v>5206</v>
      </c>
      <c r="F690" t="s">
        <v>5212</v>
      </c>
      <c r="G690" t="s">
        <v>5294</v>
      </c>
      <c r="H690" t="s">
        <v>5295</v>
      </c>
      <c r="I690" t="s">
        <v>5296</v>
      </c>
      <c r="J690" t="s">
        <v>5297</v>
      </c>
      <c r="K690" t="s">
        <v>47</v>
      </c>
      <c r="L690" t="s">
        <v>47</v>
      </c>
      <c r="M690" t="s">
        <v>47</v>
      </c>
      <c r="N690" t="s">
        <v>47</v>
      </c>
      <c r="O690" t="s">
        <v>47</v>
      </c>
      <c r="P690" t="s">
        <v>47</v>
      </c>
      <c r="Q690" t="s">
        <v>5298</v>
      </c>
      <c r="R690" t="s">
        <v>5299</v>
      </c>
      <c r="S690" s="28">
        <v>0.88003230448790803</v>
      </c>
      <c r="T690" s="28">
        <v>0.11996769551209201</v>
      </c>
      <c r="U690">
        <v>113</v>
      </c>
      <c r="V690">
        <v>103</v>
      </c>
      <c r="W690">
        <v>61</v>
      </c>
      <c r="X690" t="s">
        <v>1280</v>
      </c>
      <c r="Y690" t="s">
        <v>1595</v>
      </c>
      <c r="Z690" s="7" t="b">
        <f t="shared" si="160"/>
        <v>1</v>
      </c>
      <c r="AA690" s="8" t="b">
        <f t="shared" si="158"/>
        <v>1</v>
      </c>
      <c r="AB690" s="9" t="b">
        <f t="shared" si="159"/>
        <v>0</v>
      </c>
      <c r="AC690" s="10" t="b">
        <f t="shared" si="161"/>
        <v>1</v>
      </c>
      <c r="AD690" s="10" t="b">
        <f t="shared" si="162"/>
        <v>1</v>
      </c>
      <c r="AE690" s="10" t="b">
        <f t="shared" si="163"/>
        <v>1</v>
      </c>
      <c r="AF690" s="10" t="b">
        <f t="shared" si="164"/>
        <v>1</v>
      </c>
      <c r="AG690" s="10" t="b">
        <f t="shared" si="165"/>
        <v>1</v>
      </c>
      <c r="AH690" s="10" t="b">
        <f t="shared" si="166"/>
        <v>1</v>
      </c>
      <c r="AI690" s="11">
        <f t="shared" si="167"/>
        <v>1</v>
      </c>
      <c r="AJ690" s="11">
        <f t="shared" si="168"/>
        <v>1</v>
      </c>
      <c r="AK690" s="11">
        <f t="shared" si="169"/>
        <v>1</v>
      </c>
      <c r="AL690" s="11">
        <f t="shared" si="170"/>
        <v>1</v>
      </c>
      <c r="AM690" s="11">
        <f t="shared" si="171"/>
        <v>1</v>
      </c>
    </row>
    <row r="691" spans="1:39" x14ac:dyDescent="0.25">
      <c r="A691" s="12">
        <v>44584</v>
      </c>
      <c r="B691">
        <v>2022</v>
      </c>
      <c r="C691" t="s">
        <v>121</v>
      </c>
      <c r="D691" t="s">
        <v>188</v>
      </c>
      <c r="E691" t="s">
        <v>5199</v>
      </c>
      <c r="F691" t="s">
        <v>5224</v>
      </c>
      <c r="G691" t="s">
        <v>5300</v>
      </c>
      <c r="H691" t="s">
        <v>5301</v>
      </c>
      <c r="I691" t="s">
        <v>5302</v>
      </c>
      <c r="J691" t="s">
        <v>5303</v>
      </c>
      <c r="K691" t="s">
        <v>47</v>
      </c>
      <c r="L691" t="s">
        <v>47</v>
      </c>
      <c r="M691" t="s">
        <v>47</v>
      </c>
      <c r="N691" t="s">
        <v>47</v>
      </c>
      <c r="O691" t="s">
        <v>47</v>
      </c>
      <c r="P691" t="s">
        <v>47</v>
      </c>
      <c r="Q691" t="s">
        <v>5304</v>
      </c>
      <c r="R691" t="s">
        <v>5305</v>
      </c>
      <c r="S691" s="28">
        <v>0.67333651973756203</v>
      </c>
      <c r="T691" s="28">
        <v>0.32666348026243802</v>
      </c>
      <c r="U691">
        <v>110</v>
      </c>
      <c r="V691">
        <v>102</v>
      </c>
      <c r="W691">
        <v>39</v>
      </c>
      <c r="X691" t="s">
        <v>1234</v>
      </c>
      <c r="Y691" t="s">
        <v>1426</v>
      </c>
      <c r="Z691" s="7" t="b">
        <f t="shared" si="160"/>
        <v>1</v>
      </c>
      <c r="AA691" s="8" t="b">
        <f t="shared" si="158"/>
        <v>1</v>
      </c>
      <c r="AB691" s="9" t="b">
        <f t="shared" si="159"/>
        <v>0</v>
      </c>
      <c r="AC691" s="10" t="b">
        <f t="shared" si="161"/>
        <v>1</v>
      </c>
      <c r="AD691" s="10" t="b">
        <f t="shared" si="162"/>
        <v>1</v>
      </c>
      <c r="AE691" s="10" t="b">
        <f t="shared" si="163"/>
        <v>1</v>
      </c>
      <c r="AF691" s="10">
        <f t="shared" si="164"/>
        <v>1</v>
      </c>
      <c r="AG691" s="10">
        <f t="shared" si="165"/>
        <v>1</v>
      </c>
      <c r="AH691" s="10">
        <f t="shared" si="166"/>
        <v>1</v>
      </c>
      <c r="AI691" s="11">
        <f t="shared" si="167"/>
        <v>1</v>
      </c>
      <c r="AJ691" s="11">
        <f t="shared" si="168"/>
        <v>1</v>
      </c>
      <c r="AK691" s="11" t="b">
        <f t="shared" si="169"/>
        <v>1</v>
      </c>
      <c r="AL691" s="11">
        <f t="shared" si="170"/>
        <v>1</v>
      </c>
      <c r="AM691" s="11">
        <f t="shared" si="171"/>
        <v>1</v>
      </c>
    </row>
    <row r="692" spans="1:39" x14ac:dyDescent="0.25">
      <c r="A692" s="12">
        <v>44584</v>
      </c>
      <c r="B692">
        <v>2022</v>
      </c>
      <c r="C692" t="s">
        <v>71</v>
      </c>
      <c r="D692" t="s">
        <v>39</v>
      </c>
      <c r="E692" t="s">
        <v>5253</v>
      </c>
      <c r="F692" t="s">
        <v>5235</v>
      </c>
      <c r="G692" t="s">
        <v>5306</v>
      </c>
      <c r="H692" t="s">
        <v>5307</v>
      </c>
      <c r="I692" t="s">
        <v>5308</v>
      </c>
      <c r="J692" t="s">
        <v>5309</v>
      </c>
      <c r="K692" t="s">
        <v>47</v>
      </c>
      <c r="L692" t="s">
        <v>47</v>
      </c>
      <c r="M692" t="s">
        <v>47</v>
      </c>
      <c r="N692" t="s">
        <v>47</v>
      </c>
      <c r="O692" t="s">
        <v>47</v>
      </c>
      <c r="P692" t="s">
        <v>47</v>
      </c>
      <c r="Q692" t="s">
        <v>5310</v>
      </c>
      <c r="R692" t="s">
        <v>5311</v>
      </c>
      <c r="S692" s="28">
        <v>0.47036655113891501</v>
      </c>
      <c r="T692" s="28">
        <v>0.52963344886108499</v>
      </c>
      <c r="U692">
        <v>87</v>
      </c>
      <c r="V692">
        <v>116</v>
      </c>
      <c r="W692">
        <v>64</v>
      </c>
      <c r="X692" t="s">
        <v>1614</v>
      </c>
      <c r="Y692" t="s">
        <v>2538</v>
      </c>
      <c r="Z692" s="7" t="b">
        <f t="shared" si="160"/>
        <v>0</v>
      </c>
      <c r="AA692" s="8" t="b">
        <f t="shared" si="158"/>
        <v>0</v>
      </c>
      <c r="AB692" s="9" t="b">
        <f t="shared" si="159"/>
        <v>1</v>
      </c>
      <c r="AC692" s="10" t="b">
        <f t="shared" si="161"/>
        <v>1</v>
      </c>
      <c r="AD692" s="10">
        <f t="shared" si="162"/>
        <v>1</v>
      </c>
      <c r="AE692" s="10">
        <f t="shared" si="163"/>
        <v>1</v>
      </c>
      <c r="AF692" s="10">
        <f t="shared" si="164"/>
        <v>1</v>
      </c>
      <c r="AG692" s="10">
        <f t="shared" si="165"/>
        <v>1</v>
      </c>
      <c r="AH692" s="10">
        <f t="shared" si="166"/>
        <v>1</v>
      </c>
      <c r="AI692" s="11" t="b">
        <f t="shared" si="167"/>
        <v>1</v>
      </c>
      <c r="AJ692" s="11">
        <f t="shared" si="168"/>
        <v>1</v>
      </c>
      <c r="AK692" s="11">
        <f t="shared" si="169"/>
        <v>1</v>
      </c>
      <c r="AL692" s="11">
        <f t="shared" si="170"/>
        <v>1</v>
      </c>
      <c r="AM692" s="11">
        <f t="shared" si="171"/>
        <v>1</v>
      </c>
    </row>
    <row r="693" spans="1:39" x14ac:dyDescent="0.25">
      <c r="A693" s="12">
        <v>44584</v>
      </c>
      <c r="B693">
        <v>2022</v>
      </c>
      <c r="C693" t="s">
        <v>80</v>
      </c>
      <c r="D693" t="s">
        <v>171</v>
      </c>
      <c r="E693" t="s">
        <v>5254</v>
      </c>
      <c r="F693" t="s">
        <v>5236</v>
      </c>
      <c r="G693" t="s">
        <v>5312</v>
      </c>
      <c r="H693" t="s">
        <v>5313</v>
      </c>
      <c r="I693" t="s">
        <v>5314</v>
      </c>
      <c r="J693" t="s">
        <v>5315</v>
      </c>
      <c r="K693" t="s">
        <v>47</v>
      </c>
      <c r="L693" t="s">
        <v>47</v>
      </c>
      <c r="M693" t="s">
        <v>47</v>
      </c>
      <c r="N693" t="s">
        <v>47</v>
      </c>
      <c r="O693" t="s">
        <v>47</v>
      </c>
      <c r="P693" t="s">
        <v>47</v>
      </c>
      <c r="Q693" t="s">
        <v>5316</v>
      </c>
      <c r="R693" t="s">
        <v>5317</v>
      </c>
      <c r="S693" s="28">
        <v>0.75969996150489205</v>
      </c>
      <c r="T693" s="28">
        <v>0.240300038495108</v>
      </c>
      <c r="U693">
        <v>105</v>
      </c>
      <c r="V693">
        <v>114</v>
      </c>
      <c r="W693">
        <v>53</v>
      </c>
      <c r="X693" t="s">
        <v>1104</v>
      </c>
      <c r="Y693" t="s">
        <v>1085</v>
      </c>
      <c r="Z693" s="7" t="b">
        <f t="shared" si="160"/>
        <v>0</v>
      </c>
      <c r="AA693" s="8" t="b">
        <f t="shared" si="158"/>
        <v>1</v>
      </c>
      <c r="AB693" s="9" t="b">
        <f t="shared" si="159"/>
        <v>0</v>
      </c>
      <c r="AC693" s="10" t="b">
        <f t="shared" si="161"/>
        <v>0</v>
      </c>
      <c r="AD693" s="10" t="b">
        <f t="shared" si="162"/>
        <v>0</v>
      </c>
      <c r="AE693" s="10" t="b">
        <f t="shared" si="163"/>
        <v>0</v>
      </c>
      <c r="AF693" s="10" t="b">
        <f t="shared" si="164"/>
        <v>0</v>
      </c>
      <c r="AG693" s="10" t="b">
        <f t="shared" si="165"/>
        <v>0</v>
      </c>
      <c r="AH693" s="10">
        <f t="shared" si="166"/>
        <v>0</v>
      </c>
      <c r="AI693" s="11">
        <f t="shared" si="167"/>
        <v>0</v>
      </c>
      <c r="AJ693" s="11">
        <f t="shared" si="168"/>
        <v>0</v>
      </c>
      <c r="AK693" s="11">
        <f t="shared" si="169"/>
        <v>0</v>
      </c>
      <c r="AL693" s="11">
        <f t="shared" si="170"/>
        <v>0</v>
      </c>
      <c r="AM693" s="11" t="b">
        <f t="shared" si="171"/>
        <v>0</v>
      </c>
    </row>
    <row r="694" spans="1:39" x14ac:dyDescent="0.25">
      <c r="A694" s="12">
        <v>44584</v>
      </c>
      <c r="B694">
        <v>2022</v>
      </c>
      <c r="C694" t="s">
        <v>61</v>
      </c>
      <c r="D694" t="s">
        <v>111</v>
      </c>
      <c r="E694" t="s">
        <v>5217</v>
      </c>
      <c r="F694" t="s">
        <v>5248</v>
      </c>
      <c r="G694" t="s">
        <v>5318</v>
      </c>
      <c r="H694" t="s">
        <v>5319</v>
      </c>
      <c r="I694" t="s">
        <v>5320</v>
      </c>
      <c r="J694" t="s">
        <v>5321</v>
      </c>
      <c r="K694" t="s">
        <v>47</v>
      </c>
      <c r="L694" t="s">
        <v>47</v>
      </c>
      <c r="M694" t="s">
        <v>47</v>
      </c>
      <c r="N694" t="s">
        <v>47</v>
      </c>
      <c r="O694" t="s">
        <v>47</v>
      </c>
      <c r="P694" t="s">
        <v>47</v>
      </c>
      <c r="Q694" t="s">
        <v>5322</v>
      </c>
      <c r="R694" t="s">
        <v>5323</v>
      </c>
      <c r="S694" s="28">
        <v>0.51404868127679004</v>
      </c>
      <c r="T694" s="28">
        <v>0.48595131872321001</v>
      </c>
      <c r="U694">
        <v>114</v>
      </c>
      <c r="V694">
        <v>95</v>
      </c>
      <c r="W694">
        <v>5</v>
      </c>
      <c r="X694" t="s">
        <v>1064</v>
      </c>
      <c r="Y694" t="s">
        <v>1153</v>
      </c>
      <c r="Z694" s="7" t="b">
        <f t="shared" si="160"/>
        <v>1</v>
      </c>
      <c r="AA694" s="8" t="b">
        <f t="shared" si="158"/>
        <v>1</v>
      </c>
      <c r="AB694" s="9" t="b">
        <f t="shared" si="159"/>
        <v>0</v>
      </c>
      <c r="AC694" s="10" t="b">
        <f t="shared" si="161"/>
        <v>1</v>
      </c>
      <c r="AD694" s="10">
        <f t="shared" si="162"/>
        <v>1</v>
      </c>
      <c r="AE694" s="10">
        <f t="shared" si="163"/>
        <v>1</v>
      </c>
      <c r="AF694" s="10">
        <f t="shared" si="164"/>
        <v>1</v>
      </c>
      <c r="AG694" s="10">
        <f t="shared" si="165"/>
        <v>1</v>
      </c>
      <c r="AH694" s="10">
        <f t="shared" si="166"/>
        <v>1</v>
      </c>
      <c r="AI694" s="11" t="b">
        <f t="shared" si="167"/>
        <v>1</v>
      </c>
      <c r="AJ694" s="11">
        <f t="shared" si="168"/>
        <v>1</v>
      </c>
      <c r="AK694" s="11">
        <f t="shared" si="169"/>
        <v>1</v>
      </c>
      <c r="AL694" s="11">
        <f t="shared" si="170"/>
        <v>1</v>
      </c>
      <c r="AM694" s="11">
        <f t="shared" si="171"/>
        <v>1</v>
      </c>
    </row>
    <row r="695" spans="1:39" x14ac:dyDescent="0.25">
      <c r="A695" s="12">
        <v>44584</v>
      </c>
      <c r="B695">
        <v>2022</v>
      </c>
      <c r="C695" t="s">
        <v>110</v>
      </c>
      <c r="D695" t="s">
        <v>51</v>
      </c>
      <c r="E695" t="s">
        <v>5242</v>
      </c>
      <c r="F695" t="s">
        <v>5218</v>
      </c>
      <c r="G695" t="s">
        <v>5324</v>
      </c>
      <c r="H695" t="s">
        <v>5325</v>
      </c>
      <c r="I695" t="s">
        <v>5326</v>
      </c>
      <c r="J695" t="s">
        <v>5327</v>
      </c>
      <c r="K695" t="s">
        <v>47</v>
      </c>
      <c r="L695" t="s">
        <v>47</v>
      </c>
      <c r="M695" t="s">
        <v>47</v>
      </c>
      <c r="N695" t="s">
        <v>47</v>
      </c>
      <c r="O695" t="s">
        <v>47</v>
      </c>
      <c r="P695" t="s">
        <v>47</v>
      </c>
      <c r="Q695" t="s">
        <v>5328</v>
      </c>
      <c r="R695" t="s">
        <v>5329</v>
      </c>
      <c r="S695" s="28">
        <v>0.757993749965162</v>
      </c>
      <c r="T695" s="28">
        <v>0.242006250034838</v>
      </c>
      <c r="U695">
        <v>113</v>
      </c>
      <c r="V695">
        <v>107</v>
      </c>
      <c r="W695">
        <v>57</v>
      </c>
      <c r="X695" t="s">
        <v>1714</v>
      </c>
      <c r="Y695" t="s">
        <v>1485</v>
      </c>
      <c r="Z695" s="7" t="b">
        <f t="shared" si="160"/>
        <v>1</v>
      </c>
      <c r="AA695" s="8" t="b">
        <f t="shared" si="158"/>
        <v>1</v>
      </c>
      <c r="AB695" s="9" t="b">
        <f t="shared" si="159"/>
        <v>0</v>
      </c>
      <c r="AC695" s="10" t="b">
        <f t="shared" si="161"/>
        <v>1</v>
      </c>
      <c r="AD695" s="10" t="b">
        <f t="shared" si="162"/>
        <v>1</v>
      </c>
      <c r="AE695" s="10" t="b">
        <f t="shared" si="163"/>
        <v>1</v>
      </c>
      <c r="AF695" s="10" t="b">
        <f t="shared" si="164"/>
        <v>1</v>
      </c>
      <c r="AG695" s="10" t="b">
        <f t="shared" si="165"/>
        <v>1</v>
      </c>
      <c r="AH695" s="10">
        <f t="shared" si="166"/>
        <v>1</v>
      </c>
      <c r="AI695" s="11">
        <f t="shared" si="167"/>
        <v>1</v>
      </c>
      <c r="AJ695" s="11">
        <f t="shared" si="168"/>
        <v>1</v>
      </c>
      <c r="AK695" s="11">
        <f t="shared" si="169"/>
        <v>1</v>
      </c>
      <c r="AL695" s="11">
        <f t="shared" si="170"/>
        <v>1</v>
      </c>
      <c r="AM695" s="11" t="b">
        <f t="shared" si="171"/>
        <v>1</v>
      </c>
    </row>
    <row r="696" spans="1:39" x14ac:dyDescent="0.25">
      <c r="A696" s="12">
        <v>44584</v>
      </c>
      <c r="B696">
        <v>2022</v>
      </c>
      <c r="C696" t="s">
        <v>141</v>
      </c>
      <c r="D696" t="s">
        <v>100</v>
      </c>
      <c r="E696" t="s">
        <v>5229</v>
      </c>
      <c r="F696" t="s">
        <v>5241</v>
      </c>
      <c r="G696" t="s">
        <v>5330</v>
      </c>
      <c r="H696" t="s">
        <v>5331</v>
      </c>
      <c r="I696" t="s">
        <v>5332</v>
      </c>
      <c r="J696" t="s">
        <v>5333</v>
      </c>
      <c r="K696" t="s">
        <v>47</v>
      </c>
      <c r="L696" t="s">
        <v>47</v>
      </c>
      <c r="M696" t="s">
        <v>47</v>
      </c>
      <c r="N696" t="s">
        <v>47</v>
      </c>
      <c r="O696" t="s">
        <v>47</v>
      </c>
      <c r="P696" t="s">
        <v>47</v>
      </c>
      <c r="Q696" t="s">
        <v>5334</v>
      </c>
      <c r="R696" t="s">
        <v>5335</v>
      </c>
      <c r="S696" s="28">
        <v>0.58980781296587004</v>
      </c>
      <c r="T696" s="28">
        <v>0.41019218703413002</v>
      </c>
      <c r="U696">
        <v>91</v>
      </c>
      <c r="V696">
        <v>113</v>
      </c>
      <c r="W696">
        <v>67</v>
      </c>
      <c r="X696" t="s">
        <v>5336</v>
      </c>
      <c r="Y696" t="s">
        <v>4383</v>
      </c>
      <c r="Z696" s="7" t="b">
        <f t="shared" si="160"/>
        <v>0</v>
      </c>
      <c r="AA696" s="8" t="b">
        <f t="shared" si="158"/>
        <v>1</v>
      </c>
      <c r="AB696" s="9" t="b">
        <f t="shared" si="159"/>
        <v>0</v>
      </c>
      <c r="AC696" s="10" t="b">
        <f t="shared" si="161"/>
        <v>0</v>
      </c>
      <c r="AD696" s="10">
        <f t="shared" si="162"/>
        <v>0</v>
      </c>
      <c r="AE696" s="10">
        <f t="shared" si="163"/>
        <v>0</v>
      </c>
      <c r="AF696" s="10">
        <f t="shared" si="164"/>
        <v>0</v>
      </c>
      <c r="AG696" s="10">
        <f t="shared" si="165"/>
        <v>0</v>
      </c>
      <c r="AH696" s="10">
        <f t="shared" si="166"/>
        <v>0</v>
      </c>
      <c r="AI696" s="11" t="b">
        <f t="shared" si="167"/>
        <v>0</v>
      </c>
      <c r="AJ696" s="11">
        <f t="shared" si="168"/>
        <v>0</v>
      </c>
      <c r="AK696" s="11">
        <f t="shared" si="169"/>
        <v>0</v>
      </c>
      <c r="AL696" s="11">
        <f t="shared" si="170"/>
        <v>0</v>
      </c>
      <c r="AM696" s="11">
        <f t="shared" si="171"/>
        <v>0</v>
      </c>
    </row>
    <row r="697" spans="1:39" x14ac:dyDescent="0.25">
      <c r="A697" s="12">
        <v>44584</v>
      </c>
      <c r="B697">
        <v>2022</v>
      </c>
      <c r="C697" t="s">
        <v>140</v>
      </c>
      <c r="D697" t="s">
        <v>40</v>
      </c>
      <c r="E697" t="s">
        <v>5260</v>
      </c>
      <c r="F697" t="s">
        <v>5223</v>
      </c>
      <c r="G697" t="s">
        <v>5337</v>
      </c>
      <c r="H697" t="s">
        <v>5338</v>
      </c>
      <c r="I697" t="s">
        <v>5339</v>
      </c>
      <c r="J697" t="s">
        <v>5340</v>
      </c>
      <c r="K697" t="s">
        <v>47</v>
      </c>
      <c r="L697" t="s">
        <v>47</v>
      </c>
      <c r="M697" t="s">
        <v>47</v>
      </c>
      <c r="N697" t="s">
        <v>47</v>
      </c>
      <c r="O697" t="s">
        <v>47</v>
      </c>
      <c r="P697" t="s">
        <v>47</v>
      </c>
      <c r="Q697" t="s">
        <v>5341</v>
      </c>
      <c r="R697" t="s">
        <v>5342</v>
      </c>
      <c r="S697" s="28">
        <v>0.607344827612189</v>
      </c>
      <c r="T697" s="28">
        <v>0.392655172387811</v>
      </c>
      <c r="U697">
        <v>109</v>
      </c>
      <c r="V697">
        <v>115</v>
      </c>
      <c r="W697">
        <v>53</v>
      </c>
      <c r="X697" t="s">
        <v>1153</v>
      </c>
      <c r="Y697" t="s">
        <v>2054</v>
      </c>
      <c r="Z697" s="7" t="b">
        <f t="shared" si="160"/>
        <v>0</v>
      </c>
      <c r="AA697" s="8" t="b">
        <f t="shared" si="158"/>
        <v>1</v>
      </c>
      <c r="AB697" s="9" t="b">
        <f t="shared" si="159"/>
        <v>0</v>
      </c>
      <c r="AC697" s="10" t="b">
        <f t="shared" si="161"/>
        <v>0</v>
      </c>
      <c r="AD697" s="10" t="b">
        <f t="shared" si="162"/>
        <v>0</v>
      </c>
      <c r="AE697" s="10">
        <f t="shared" si="163"/>
        <v>0</v>
      </c>
      <c r="AF697" s="10">
        <f t="shared" si="164"/>
        <v>0</v>
      </c>
      <c r="AG697" s="10">
        <f t="shared" si="165"/>
        <v>0</v>
      </c>
      <c r="AH697" s="10">
        <f t="shared" si="166"/>
        <v>0</v>
      </c>
      <c r="AI697" s="11">
        <f t="shared" si="167"/>
        <v>0</v>
      </c>
      <c r="AJ697" s="11" t="b">
        <f t="shared" si="168"/>
        <v>0</v>
      </c>
      <c r="AK697" s="11">
        <f t="shared" si="169"/>
        <v>0</v>
      </c>
      <c r="AL697" s="11">
        <f t="shared" si="170"/>
        <v>0</v>
      </c>
      <c r="AM697" s="11">
        <f t="shared" si="171"/>
        <v>0</v>
      </c>
    </row>
    <row r="698" spans="1:39" x14ac:dyDescent="0.25">
      <c r="A698" s="12">
        <v>44584</v>
      </c>
      <c r="B698">
        <v>2022</v>
      </c>
      <c r="C698" t="s">
        <v>161</v>
      </c>
      <c r="D698" t="s">
        <v>120</v>
      </c>
      <c r="E698" t="s">
        <v>5205</v>
      </c>
      <c r="F698" t="s">
        <v>5273</v>
      </c>
      <c r="G698" t="s">
        <v>5343</v>
      </c>
      <c r="H698" t="s">
        <v>5344</v>
      </c>
      <c r="I698" t="s">
        <v>5345</v>
      </c>
      <c r="J698" t="s">
        <v>5346</v>
      </c>
      <c r="K698" t="s">
        <v>47</v>
      </c>
      <c r="L698" t="s">
        <v>47</v>
      </c>
      <c r="M698" t="s">
        <v>47</v>
      </c>
      <c r="N698" t="s">
        <v>47</v>
      </c>
      <c r="O698" t="s">
        <v>47</v>
      </c>
      <c r="P698" t="s">
        <v>47</v>
      </c>
      <c r="Q698" t="s">
        <v>5347</v>
      </c>
      <c r="R698" t="s">
        <v>5348</v>
      </c>
      <c r="S698" s="28">
        <v>0.76997579676827299</v>
      </c>
      <c r="T698" s="28">
        <v>0.23002420323172701</v>
      </c>
      <c r="U698">
        <v>104</v>
      </c>
      <c r="V698">
        <v>91</v>
      </c>
      <c r="W698">
        <v>73</v>
      </c>
      <c r="X698" t="s">
        <v>1350</v>
      </c>
      <c r="Y698" t="s">
        <v>1426</v>
      </c>
      <c r="Z698" s="7" t="b">
        <f t="shared" si="160"/>
        <v>1</v>
      </c>
      <c r="AA698" s="8" t="b">
        <f t="shared" si="158"/>
        <v>1</v>
      </c>
      <c r="AB698" s="9" t="b">
        <f t="shared" si="159"/>
        <v>0</v>
      </c>
      <c r="AC698" s="10" t="b">
        <f t="shared" si="161"/>
        <v>1</v>
      </c>
      <c r="AD698" s="10" t="b">
        <f t="shared" si="162"/>
        <v>1</v>
      </c>
      <c r="AE698" s="10" t="b">
        <f t="shared" si="163"/>
        <v>1</v>
      </c>
      <c r="AF698" s="10" t="b">
        <f t="shared" si="164"/>
        <v>1</v>
      </c>
      <c r="AG698" s="10" t="b">
        <f t="shared" si="165"/>
        <v>1</v>
      </c>
      <c r="AH698" s="10">
        <f t="shared" si="166"/>
        <v>1</v>
      </c>
      <c r="AI698" s="11">
        <f t="shared" si="167"/>
        <v>1</v>
      </c>
      <c r="AJ698" s="11">
        <f t="shared" si="168"/>
        <v>1</v>
      </c>
      <c r="AK698" s="11">
        <f t="shared" si="169"/>
        <v>1</v>
      </c>
      <c r="AL698" s="11">
        <f t="shared" si="170"/>
        <v>1</v>
      </c>
      <c r="AM698" s="11" t="b">
        <f t="shared" si="171"/>
        <v>1</v>
      </c>
    </row>
    <row r="699" spans="1:39" x14ac:dyDescent="0.25">
      <c r="A699" s="12">
        <v>44584</v>
      </c>
      <c r="B699">
        <v>2022</v>
      </c>
      <c r="C699" t="s">
        <v>130</v>
      </c>
      <c r="D699" t="s">
        <v>90</v>
      </c>
      <c r="E699" t="s">
        <v>5134</v>
      </c>
      <c r="F699" t="s">
        <v>5261</v>
      </c>
      <c r="G699" t="s">
        <v>5349</v>
      </c>
      <c r="H699" t="s">
        <v>5350</v>
      </c>
      <c r="I699" t="s">
        <v>5351</v>
      </c>
      <c r="J699" t="s">
        <v>5352</v>
      </c>
      <c r="K699" t="s">
        <v>47</v>
      </c>
      <c r="L699" t="s">
        <v>47</v>
      </c>
      <c r="M699" t="s">
        <v>47</v>
      </c>
      <c r="N699" t="s">
        <v>47</v>
      </c>
      <c r="O699" t="s">
        <v>47</v>
      </c>
      <c r="P699" t="s">
        <v>47</v>
      </c>
      <c r="Q699" t="s">
        <v>5353</v>
      </c>
      <c r="R699" t="s">
        <v>5354</v>
      </c>
      <c r="S699" s="28">
        <v>0.67677051312758596</v>
      </c>
      <c r="T699" s="28">
        <v>0.32322948687241398</v>
      </c>
      <c r="U699">
        <v>136</v>
      </c>
      <c r="V699">
        <v>125</v>
      </c>
      <c r="W699">
        <v>57</v>
      </c>
      <c r="X699" t="s">
        <v>1094</v>
      </c>
      <c r="Y699" t="s">
        <v>1426</v>
      </c>
      <c r="Z699" s="7" t="b">
        <f t="shared" si="160"/>
        <v>1</v>
      </c>
      <c r="AA699" s="8" t="b">
        <f t="shared" si="158"/>
        <v>1</v>
      </c>
      <c r="AB699" s="9" t="b">
        <f t="shared" si="159"/>
        <v>0</v>
      </c>
      <c r="AC699" s="10" t="b">
        <f t="shared" si="161"/>
        <v>1</v>
      </c>
      <c r="AD699" s="10" t="b">
        <f t="shared" si="162"/>
        <v>1</v>
      </c>
      <c r="AE699" s="10" t="b">
        <f t="shared" si="163"/>
        <v>1</v>
      </c>
      <c r="AF699" s="10">
        <f t="shared" si="164"/>
        <v>1</v>
      </c>
      <c r="AG699" s="10">
        <f t="shared" si="165"/>
        <v>1</v>
      </c>
      <c r="AH699" s="10">
        <f t="shared" si="166"/>
        <v>1</v>
      </c>
      <c r="AI699" s="11">
        <f t="shared" si="167"/>
        <v>1</v>
      </c>
      <c r="AJ699" s="11">
        <f t="shared" si="168"/>
        <v>1</v>
      </c>
      <c r="AK699" s="11" t="b">
        <f t="shared" si="169"/>
        <v>1</v>
      </c>
      <c r="AL699" s="11">
        <f t="shared" si="170"/>
        <v>1</v>
      </c>
      <c r="AM699" s="11">
        <f t="shared" si="171"/>
        <v>1</v>
      </c>
    </row>
    <row r="700" spans="1:39" x14ac:dyDescent="0.25">
      <c r="A700" s="12">
        <v>44584</v>
      </c>
      <c r="B700">
        <v>2022</v>
      </c>
      <c r="C700" t="s">
        <v>151</v>
      </c>
      <c r="D700" t="s">
        <v>60</v>
      </c>
      <c r="E700" t="s">
        <v>5272</v>
      </c>
      <c r="F700" t="s">
        <v>5267</v>
      </c>
      <c r="G700" t="s">
        <v>5355</v>
      </c>
      <c r="H700" t="s">
        <v>5356</v>
      </c>
      <c r="I700" t="s">
        <v>5357</v>
      </c>
      <c r="J700" t="s">
        <v>5358</v>
      </c>
      <c r="K700" t="s">
        <v>47</v>
      </c>
      <c r="L700" t="s">
        <v>47</v>
      </c>
      <c r="M700" t="s">
        <v>47</v>
      </c>
      <c r="N700" t="s">
        <v>47</v>
      </c>
      <c r="O700" t="s">
        <v>47</v>
      </c>
      <c r="P700" t="s">
        <v>47</v>
      </c>
      <c r="Q700" t="s">
        <v>5359</v>
      </c>
      <c r="R700" t="s">
        <v>5360</v>
      </c>
      <c r="S700" s="28">
        <v>0.91925589245614503</v>
      </c>
      <c r="T700" s="28">
        <v>8.0744107543854901E-2</v>
      </c>
      <c r="U700">
        <v>117</v>
      </c>
      <c r="V700">
        <v>111</v>
      </c>
      <c r="W700">
        <v>20</v>
      </c>
      <c r="X700" t="s">
        <v>1162</v>
      </c>
      <c r="Y700" t="s">
        <v>1153</v>
      </c>
      <c r="Z700" s="7" t="b">
        <f t="shared" si="160"/>
        <v>1</v>
      </c>
      <c r="AA700" s="8" t="b">
        <f t="shared" si="158"/>
        <v>1</v>
      </c>
      <c r="AB700" s="9" t="b">
        <f t="shared" si="159"/>
        <v>0</v>
      </c>
      <c r="AC700" s="10" t="b">
        <f t="shared" si="161"/>
        <v>1</v>
      </c>
      <c r="AD700" s="10" t="b">
        <f t="shared" si="162"/>
        <v>1</v>
      </c>
      <c r="AE700" s="10" t="b">
        <f t="shared" si="163"/>
        <v>1</v>
      </c>
      <c r="AF700" s="10" t="b">
        <f t="shared" si="164"/>
        <v>1</v>
      </c>
      <c r="AG700" s="10" t="b">
        <f t="shared" si="165"/>
        <v>1</v>
      </c>
      <c r="AH700" s="10" t="b">
        <f t="shared" si="166"/>
        <v>1</v>
      </c>
      <c r="AI700" s="11">
        <f t="shared" si="167"/>
        <v>1</v>
      </c>
      <c r="AJ700" s="11">
        <f t="shared" si="168"/>
        <v>1</v>
      </c>
      <c r="AK700" s="11">
        <f t="shared" si="169"/>
        <v>1</v>
      </c>
      <c r="AL700" s="11">
        <f t="shared" si="170"/>
        <v>1</v>
      </c>
      <c r="AM700" s="11">
        <f t="shared" si="171"/>
        <v>1</v>
      </c>
    </row>
    <row r="701" spans="1:39" x14ac:dyDescent="0.25">
      <c r="A701" s="12">
        <v>44584</v>
      </c>
      <c r="B701">
        <v>2022</v>
      </c>
      <c r="C701" t="s">
        <v>50</v>
      </c>
      <c r="D701" t="s">
        <v>150</v>
      </c>
      <c r="E701" t="s">
        <v>5278</v>
      </c>
      <c r="F701" t="s">
        <v>5266</v>
      </c>
      <c r="G701" t="s">
        <v>5361</v>
      </c>
      <c r="H701" t="s">
        <v>5362</v>
      </c>
      <c r="I701" t="s">
        <v>5363</v>
      </c>
      <c r="J701" t="s">
        <v>5364</v>
      </c>
      <c r="K701" t="s">
        <v>47</v>
      </c>
      <c r="L701" t="s">
        <v>47</v>
      </c>
      <c r="M701" t="s">
        <v>47</v>
      </c>
      <c r="N701" t="s">
        <v>47</v>
      </c>
      <c r="O701" t="s">
        <v>47</v>
      </c>
      <c r="P701" t="s">
        <v>47</v>
      </c>
      <c r="Q701" t="s">
        <v>5365</v>
      </c>
      <c r="R701" t="s">
        <v>5366</v>
      </c>
      <c r="S701" s="28">
        <v>0.66996610266252798</v>
      </c>
      <c r="T701" s="28">
        <v>0.33003389733747202</v>
      </c>
      <c r="U701">
        <v>94</v>
      </c>
      <c r="V701">
        <v>92</v>
      </c>
      <c r="W701">
        <v>81</v>
      </c>
      <c r="X701" t="s">
        <v>1152</v>
      </c>
      <c r="Y701" t="s">
        <v>1446</v>
      </c>
      <c r="Z701" s="7" t="b">
        <f t="shared" si="160"/>
        <v>1</v>
      </c>
      <c r="AA701" s="8" t="b">
        <f t="shared" si="158"/>
        <v>1</v>
      </c>
      <c r="AB701" s="9" t="b">
        <f t="shared" si="159"/>
        <v>0</v>
      </c>
      <c r="AC701" s="10" t="b">
        <f t="shared" si="161"/>
        <v>1</v>
      </c>
      <c r="AD701" s="10" t="b">
        <f t="shared" si="162"/>
        <v>1</v>
      </c>
      <c r="AE701" s="10" t="b">
        <f t="shared" si="163"/>
        <v>1</v>
      </c>
      <c r="AF701" s="10">
        <f t="shared" si="164"/>
        <v>1</v>
      </c>
      <c r="AG701" s="10">
        <f t="shared" si="165"/>
        <v>1</v>
      </c>
      <c r="AH701" s="10">
        <f t="shared" si="166"/>
        <v>1</v>
      </c>
      <c r="AI701" s="11">
        <f t="shared" si="167"/>
        <v>1</v>
      </c>
      <c r="AJ701" s="11">
        <f t="shared" si="168"/>
        <v>1</v>
      </c>
      <c r="AK701" s="11" t="b">
        <f t="shared" si="169"/>
        <v>1</v>
      </c>
      <c r="AL701" s="11">
        <f t="shared" si="170"/>
        <v>1</v>
      </c>
      <c r="AM701" s="11">
        <f t="shared" si="171"/>
        <v>1</v>
      </c>
    </row>
    <row r="702" spans="1:39" x14ac:dyDescent="0.25">
      <c r="A702" s="12">
        <v>44585</v>
      </c>
      <c r="B702">
        <v>2022</v>
      </c>
      <c r="C702" t="s">
        <v>81</v>
      </c>
      <c r="D702" t="s">
        <v>121</v>
      </c>
      <c r="E702" t="s">
        <v>5290</v>
      </c>
      <c r="F702" t="s">
        <v>5302</v>
      </c>
      <c r="G702" t="s">
        <v>5367</v>
      </c>
      <c r="H702" t="s">
        <v>5368</v>
      </c>
      <c r="I702" t="s">
        <v>5369</v>
      </c>
      <c r="J702" t="s">
        <v>5370</v>
      </c>
      <c r="K702" t="s">
        <v>47</v>
      </c>
      <c r="L702" t="s">
        <v>47</v>
      </c>
      <c r="M702" t="s">
        <v>47</v>
      </c>
      <c r="N702" t="s">
        <v>47</v>
      </c>
      <c r="O702" t="s">
        <v>47</v>
      </c>
      <c r="P702" t="s">
        <v>47</v>
      </c>
      <c r="Q702" t="s">
        <v>5371</v>
      </c>
      <c r="R702" t="s">
        <v>5372</v>
      </c>
      <c r="S702" s="28">
        <v>0.68065249699215902</v>
      </c>
      <c r="T702" s="28">
        <v>0.31934750300784098</v>
      </c>
      <c r="U702">
        <v>95</v>
      </c>
      <c r="V702">
        <v>93</v>
      </c>
      <c r="W702">
        <v>38</v>
      </c>
      <c r="X702" t="s">
        <v>1782</v>
      </c>
      <c r="Y702" t="s">
        <v>1273</v>
      </c>
      <c r="Z702" s="7" t="b">
        <f t="shared" si="160"/>
        <v>1</v>
      </c>
      <c r="AA702" s="8" t="b">
        <f t="shared" si="158"/>
        <v>1</v>
      </c>
      <c r="AB702" s="9" t="b">
        <f t="shared" si="159"/>
        <v>0</v>
      </c>
      <c r="AC702" s="10" t="b">
        <f t="shared" si="161"/>
        <v>1</v>
      </c>
      <c r="AD702" s="10" t="b">
        <f t="shared" si="162"/>
        <v>1</v>
      </c>
      <c r="AE702" s="10" t="b">
        <f t="shared" si="163"/>
        <v>1</v>
      </c>
      <c r="AF702" s="10">
        <f t="shared" si="164"/>
        <v>1</v>
      </c>
      <c r="AG702" s="10">
        <f t="shared" si="165"/>
        <v>1</v>
      </c>
      <c r="AH702" s="10">
        <f t="shared" si="166"/>
        <v>1</v>
      </c>
      <c r="AI702" s="11">
        <f t="shared" si="167"/>
        <v>1</v>
      </c>
      <c r="AJ702" s="11">
        <f t="shared" si="168"/>
        <v>1</v>
      </c>
      <c r="AK702" s="11" t="b">
        <f t="shared" si="169"/>
        <v>1</v>
      </c>
      <c r="AL702" s="11">
        <f t="shared" si="170"/>
        <v>1</v>
      </c>
      <c r="AM702" s="11">
        <f t="shared" si="171"/>
        <v>1</v>
      </c>
    </row>
    <row r="703" spans="1:39" x14ac:dyDescent="0.25">
      <c r="A703" s="12">
        <v>44585</v>
      </c>
      <c r="B703">
        <v>2022</v>
      </c>
      <c r="C703" t="s">
        <v>91</v>
      </c>
      <c r="D703" t="s">
        <v>70</v>
      </c>
      <c r="E703" t="s">
        <v>5200</v>
      </c>
      <c r="F703" t="s">
        <v>5297</v>
      </c>
      <c r="G703" t="s">
        <v>5373</v>
      </c>
      <c r="H703" t="s">
        <v>5374</v>
      </c>
      <c r="I703" t="s">
        <v>5375</v>
      </c>
      <c r="J703" t="s">
        <v>5376</v>
      </c>
      <c r="K703" t="s">
        <v>47</v>
      </c>
      <c r="L703" t="s">
        <v>47</v>
      </c>
      <c r="M703" t="s">
        <v>47</v>
      </c>
      <c r="N703" t="s">
        <v>47</v>
      </c>
      <c r="O703" t="s">
        <v>47</v>
      </c>
      <c r="P703" t="s">
        <v>47</v>
      </c>
      <c r="Q703" t="s">
        <v>5377</v>
      </c>
      <c r="R703" t="s">
        <v>5378</v>
      </c>
      <c r="S703" s="28">
        <v>0.68891489010006202</v>
      </c>
      <c r="T703" s="28">
        <v>0.31108510989993798</v>
      </c>
      <c r="U703">
        <v>117</v>
      </c>
      <c r="V703">
        <v>113</v>
      </c>
      <c r="W703">
        <v>12</v>
      </c>
      <c r="X703" t="s">
        <v>1143</v>
      </c>
      <c r="Y703" t="s">
        <v>1143</v>
      </c>
      <c r="Z703" s="7" t="b">
        <f t="shared" si="160"/>
        <v>1</v>
      </c>
      <c r="AA703" s="8" t="b">
        <f t="shared" si="158"/>
        <v>1</v>
      </c>
      <c r="AB703" s="9" t="b">
        <f t="shared" si="159"/>
        <v>0</v>
      </c>
      <c r="AC703" s="10" t="b">
        <f t="shared" si="161"/>
        <v>1</v>
      </c>
      <c r="AD703" s="10" t="b">
        <f t="shared" si="162"/>
        <v>1</v>
      </c>
      <c r="AE703" s="10" t="b">
        <f t="shared" si="163"/>
        <v>1</v>
      </c>
      <c r="AF703" s="10">
        <f t="shared" si="164"/>
        <v>1</v>
      </c>
      <c r="AG703" s="10">
        <f t="shared" si="165"/>
        <v>1</v>
      </c>
      <c r="AH703" s="10">
        <f t="shared" si="166"/>
        <v>1</v>
      </c>
      <c r="AI703" s="11">
        <f t="shared" si="167"/>
        <v>1</v>
      </c>
      <c r="AJ703" s="11">
        <f t="shared" si="168"/>
        <v>1</v>
      </c>
      <c r="AK703" s="11" t="b">
        <f t="shared" si="169"/>
        <v>1</v>
      </c>
      <c r="AL703" s="11">
        <f t="shared" si="170"/>
        <v>1</v>
      </c>
      <c r="AM703" s="11">
        <f t="shared" si="171"/>
        <v>1</v>
      </c>
    </row>
    <row r="704" spans="1:39" x14ac:dyDescent="0.25">
      <c r="A704" s="12">
        <v>44585</v>
      </c>
      <c r="B704">
        <v>2022</v>
      </c>
      <c r="C704" t="s">
        <v>131</v>
      </c>
      <c r="D704" t="s">
        <v>111</v>
      </c>
      <c r="E704" t="s">
        <v>5291</v>
      </c>
      <c r="F704" t="s">
        <v>5321</v>
      </c>
      <c r="G704" t="s">
        <v>5379</v>
      </c>
      <c r="H704" t="s">
        <v>5380</v>
      </c>
      <c r="I704" t="s">
        <v>5381</v>
      </c>
      <c r="J704" t="s">
        <v>5382</v>
      </c>
      <c r="K704" t="s">
        <v>47</v>
      </c>
      <c r="L704" t="s">
        <v>47</v>
      </c>
      <c r="M704" t="s">
        <v>47</v>
      </c>
      <c r="N704" t="s">
        <v>47</v>
      </c>
      <c r="O704" t="s">
        <v>47</v>
      </c>
      <c r="P704" t="s">
        <v>47</v>
      </c>
      <c r="Q704" t="s">
        <v>5383</v>
      </c>
      <c r="R704" t="s">
        <v>5384</v>
      </c>
      <c r="S704" s="28">
        <v>0.54722742481707498</v>
      </c>
      <c r="T704" s="28">
        <v>0.45277257518292502</v>
      </c>
      <c r="U704">
        <v>110</v>
      </c>
      <c r="V704">
        <v>111</v>
      </c>
      <c r="W704">
        <v>6</v>
      </c>
      <c r="X704" t="s">
        <v>1714</v>
      </c>
      <c r="Y704" t="s">
        <v>1143</v>
      </c>
      <c r="Z704" s="7" t="b">
        <f t="shared" si="160"/>
        <v>0</v>
      </c>
      <c r="AA704" s="8" t="b">
        <f t="shared" si="158"/>
        <v>1</v>
      </c>
      <c r="AB704" s="9" t="b">
        <f t="shared" si="159"/>
        <v>0</v>
      </c>
      <c r="AC704" s="10" t="b">
        <f t="shared" si="161"/>
        <v>0</v>
      </c>
      <c r="AD704" s="10">
        <f t="shared" si="162"/>
        <v>0</v>
      </c>
      <c r="AE704" s="10">
        <f t="shared" si="163"/>
        <v>0</v>
      </c>
      <c r="AF704" s="10">
        <f t="shared" si="164"/>
        <v>0</v>
      </c>
      <c r="AG704" s="10">
        <f t="shared" si="165"/>
        <v>0</v>
      </c>
      <c r="AH704" s="10">
        <f t="shared" si="166"/>
        <v>0</v>
      </c>
      <c r="AI704" s="11" t="b">
        <f t="shared" si="167"/>
        <v>0</v>
      </c>
      <c r="AJ704" s="11">
        <f t="shared" si="168"/>
        <v>0</v>
      </c>
      <c r="AK704" s="11">
        <f t="shared" si="169"/>
        <v>0</v>
      </c>
      <c r="AL704" s="11">
        <f t="shared" si="170"/>
        <v>0</v>
      </c>
      <c r="AM704" s="11">
        <f t="shared" si="171"/>
        <v>0</v>
      </c>
    </row>
    <row r="705" spans="1:39" x14ac:dyDescent="0.25">
      <c r="A705" s="12">
        <v>44585</v>
      </c>
      <c r="B705">
        <v>2022</v>
      </c>
      <c r="C705" t="s">
        <v>160</v>
      </c>
      <c r="D705" t="s">
        <v>150</v>
      </c>
      <c r="E705" t="s">
        <v>5296</v>
      </c>
      <c r="F705" t="s">
        <v>5364</v>
      </c>
      <c r="G705" t="s">
        <v>5385</v>
      </c>
      <c r="H705" t="s">
        <v>5386</v>
      </c>
      <c r="I705" t="s">
        <v>5387</v>
      </c>
      <c r="J705" t="s">
        <v>5388</v>
      </c>
      <c r="K705" t="s">
        <v>47</v>
      </c>
      <c r="L705" t="s">
        <v>47</v>
      </c>
      <c r="M705" t="s">
        <v>47</v>
      </c>
      <c r="N705" t="s">
        <v>47</v>
      </c>
      <c r="O705" t="s">
        <v>47</v>
      </c>
      <c r="P705" t="s">
        <v>47</v>
      </c>
      <c r="Q705" t="s">
        <v>5389</v>
      </c>
      <c r="R705" t="s">
        <v>5390</v>
      </c>
      <c r="S705" s="28">
        <v>0.91162948976613201</v>
      </c>
      <c r="T705" s="28">
        <v>8.8370510233868396E-2</v>
      </c>
      <c r="U705">
        <v>115</v>
      </c>
      <c r="V705">
        <v>109</v>
      </c>
      <c r="W705">
        <v>63</v>
      </c>
      <c r="X705" t="s">
        <v>1453</v>
      </c>
      <c r="Y705" t="s">
        <v>1595</v>
      </c>
      <c r="Z705" s="7" t="b">
        <f t="shared" si="160"/>
        <v>1</v>
      </c>
      <c r="AA705" s="8" t="b">
        <f t="shared" si="158"/>
        <v>1</v>
      </c>
      <c r="AB705" s="9" t="b">
        <f t="shared" si="159"/>
        <v>0</v>
      </c>
      <c r="AC705" s="10" t="b">
        <f t="shared" si="161"/>
        <v>1</v>
      </c>
      <c r="AD705" s="10" t="b">
        <f t="shared" si="162"/>
        <v>1</v>
      </c>
      <c r="AE705" s="10" t="b">
        <f t="shared" si="163"/>
        <v>1</v>
      </c>
      <c r="AF705" s="10" t="b">
        <f t="shared" si="164"/>
        <v>1</v>
      </c>
      <c r="AG705" s="10" t="b">
        <f t="shared" si="165"/>
        <v>1</v>
      </c>
      <c r="AH705" s="10" t="b">
        <f t="shared" si="166"/>
        <v>1</v>
      </c>
      <c r="AI705" s="11">
        <f t="shared" si="167"/>
        <v>1</v>
      </c>
      <c r="AJ705" s="11">
        <f t="shared" si="168"/>
        <v>1</v>
      </c>
      <c r="AK705" s="11">
        <f t="shared" si="169"/>
        <v>1</v>
      </c>
      <c r="AL705" s="11">
        <f t="shared" si="170"/>
        <v>1</v>
      </c>
      <c r="AM705" s="11">
        <f t="shared" si="171"/>
        <v>1</v>
      </c>
    </row>
    <row r="706" spans="1:39" x14ac:dyDescent="0.25">
      <c r="A706" s="12">
        <v>44586</v>
      </c>
      <c r="B706">
        <v>2022</v>
      </c>
      <c r="C706" t="s">
        <v>71</v>
      </c>
      <c r="D706" t="s">
        <v>188</v>
      </c>
      <c r="E706" t="s">
        <v>5308</v>
      </c>
      <c r="F706" t="s">
        <v>5303</v>
      </c>
      <c r="G706" t="s">
        <v>5391</v>
      </c>
      <c r="H706" t="s">
        <v>5392</v>
      </c>
      <c r="I706" t="s">
        <v>5393</v>
      </c>
      <c r="J706" t="s">
        <v>5394</v>
      </c>
      <c r="K706" t="s">
        <v>47</v>
      </c>
      <c r="L706" t="s">
        <v>47</v>
      </c>
      <c r="M706" t="s">
        <v>47</v>
      </c>
      <c r="N706" t="s">
        <v>47</v>
      </c>
      <c r="O706" t="s">
        <v>47</v>
      </c>
      <c r="P706" t="s">
        <v>47</v>
      </c>
      <c r="Q706" t="s">
        <v>5395</v>
      </c>
      <c r="R706" t="s">
        <v>5396</v>
      </c>
      <c r="S706" s="28">
        <v>0.64498881134961705</v>
      </c>
      <c r="T706" s="28">
        <v>0.355011188650383</v>
      </c>
      <c r="U706">
        <v>115</v>
      </c>
      <c r="V706">
        <v>116</v>
      </c>
      <c r="W706">
        <v>33</v>
      </c>
      <c r="X706" t="s">
        <v>1485</v>
      </c>
      <c r="Y706" t="s">
        <v>1653</v>
      </c>
      <c r="Z706" s="7" t="b">
        <f t="shared" si="160"/>
        <v>0</v>
      </c>
      <c r="AA706" s="8" t="b">
        <f t="shared" si="158"/>
        <v>1</v>
      </c>
      <c r="AB706" s="9" t="b">
        <f t="shared" si="159"/>
        <v>0</v>
      </c>
      <c r="AC706" s="10" t="b">
        <f t="shared" si="161"/>
        <v>0</v>
      </c>
      <c r="AD706" s="10" t="b">
        <f t="shared" si="162"/>
        <v>0</v>
      </c>
      <c r="AE706" s="10">
        <f t="shared" si="163"/>
        <v>0</v>
      </c>
      <c r="AF706" s="10">
        <f t="shared" si="164"/>
        <v>0</v>
      </c>
      <c r="AG706" s="10">
        <f t="shared" si="165"/>
        <v>0</v>
      </c>
      <c r="AH706" s="10">
        <f t="shared" si="166"/>
        <v>0</v>
      </c>
      <c r="AI706" s="11">
        <f t="shared" si="167"/>
        <v>0</v>
      </c>
      <c r="AJ706" s="11" t="b">
        <f t="shared" si="168"/>
        <v>0</v>
      </c>
      <c r="AK706" s="11">
        <f t="shared" si="169"/>
        <v>0</v>
      </c>
      <c r="AL706" s="11">
        <f t="shared" si="170"/>
        <v>0</v>
      </c>
      <c r="AM706" s="11">
        <f t="shared" si="171"/>
        <v>0</v>
      </c>
    </row>
    <row r="707" spans="1:39" x14ac:dyDescent="0.25">
      <c r="A707" s="12">
        <v>44586</v>
      </c>
      <c r="B707">
        <v>2022</v>
      </c>
      <c r="C707" t="s">
        <v>40</v>
      </c>
      <c r="D707" t="s">
        <v>91</v>
      </c>
      <c r="E707" t="s">
        <v>5340</v>
      </c>
      <c r="F707" t="s">
        <v>5375</v>
      </c>
      <c r="G707" t="s">
        <v>5397</v>
      </c>
      <c r="H707" t="s">
        <v>5398</v>
      </c>
      <c r="I707" t="s">
        <v>5399</v>
      </c>
      <c r="J707" t="s">
        <v>5400</v>
      </c>
      <c r="K707" t="s">
        <v>47</v>
      </c>
      <c r="L707" t="s">
        <v>47</v>
      </c>
      <c r="M707" t="s">
        <v>47</v>
      </c>
      <c r="N707" t="s">
        <v>47</v>
      </c>
      <c r="O707" t="s">
        <v>47</v>
      </c>
      <c r="P707" t="s">
        <v>47</v>
      </c>
      <c r="Q707" t="s">
        <v>5401</v>
      </c>
      <c r="R707" t="s">
        <v>5402</v>
      </c>
      <c r="S707" s="28">
        <v>0.87987655527517294</v>
      </c>
      <c r="T707" s="28">
        <v>0.120123444724827</v>
      </c>
      <c r="U707">
        <v>117</v>
      </c>
      <c r="V707">
        <v>107</v>
      </c>
      <c r="W707">
        <v>33</v>
      </c>
      <c r="X707" t="s">
        <v>1152</v>
      </c>
      <c r="Y707" t="s">
        <v>1094</v>
      </c>
      <c r="Z707" s="7" t="b">
        <f t="shared" si="160"/>
        <v>1</v>
      </c>
      <c r="AA707" s="8" t="b">
        <f t="shared" ref="AA707:AA770" si="172">OR($S707&gt;50%)</f>
        <v>1</v>
      </c>
      <c r="AB707" s="9" t="b">
        <f t="shared" ref="AB707:AB770" si="173">OR($T707&gt;50%)</f>
        <v>0</v>
      </c>
      <c r="AC707" s="10" t="b">
        <f t="shared" si="161"/>
        <v>1</v>
      </c>
      <c r="AD707" s="10" t="b">
        <f t="shared" si="162"/>
        <v>1</v>
      </c>
      <c r="AE707" s="10" t="b">
        <f t="shared" si="163"/>
        <v>1</v>
      </c>
      <c r="AF707" s="10" t="b">
        <f t="shared" si="164"/>
        <v>1</v>
      </c>
      <c r="AG707" s="10" t="b">
        <f t="shared" si="165"/>
        <v>1</v>
      </c>
      <c r="AH707" s="10" t="b">
        <f t="shared" si="166"/>
        <v>1</v>
      </c>
      <c r="AI707" s="11">
        <f t="shared" si="167"/>
        <v>1</v>
      </c>
      <c r="AJ707" s="11">
        <f t="shared" si="168"/>
        <v>1</v>
      </c>
      <c r="AK707" s="11">
        <f t="shared" si="169"/>
        <v>1</v>
      </c>
      <c r="AL707" s="11">
        <f t="shared" si="170"/>
        <v>1</v>
      </c>
      <c r="AM707" s="11">
        <f t="shared" si="171"/>
        <v>1</v>
      </c>
    </row>
    <row r="708" spans="1:39" x14ac:dyDescent="0.25">
      <c r="A708" s="12">
        <v>44586</v>
      </c>
      <c r="B708">
        <v>2022</v>
      </c>
      <c r="C708" t="s">
        <v>80</v>
      </c>
      <c r="D708" t="s">
        <v>141</v>
      </c>
      <c r="E708" t="s">
        <v>5314</v>
      </c>
      <c r="F708" t="s">
        <v>5332</v>
      </c>
      <c r="G708" t="s">
        <v>5403</v>
      </c>
      <c r="H708" t="s">
        <v>5404</v>
      </c>
      <c r="I708" t="s">
        <v>5405</v>
      </c>
      <c r="J708" t="s">
        <v>5406</v>
      </c>
      <c r="K708" t="s">
        <v>47</v>
      </c>
      <c r="L708" t="s">
        <v>47</v>
      </c>
      <c r="M708" t="s">
        <v>47</v>
      </c>
      <c r="N708" t="s">
        <v>47</v>
      </c>
      <c r="O708" t="s">
        <v>47</v>
      </c>
      <c r="P708" t="s">
        <v>47</v>
      </c>
      <c r="Q708" t="s">
        <v>5407</v>
      </c>
      <c r="R708" t="s">
        <v>5408</v>
      </c>
      <c r="S708" s="28">
        <v>0.69216336513203303</v>
      </c>
      <c r="T708" s="28">
        <v>0.30783663486796697</v>
      </c>
      <c r="U708">
        <v>125</v>
      </c>
      <c r="V708">
        <v>113</v>
      </c>
      <c r="W708">
        <v>61</v>
      </c>
      <c r="X708" t="s">
        <v>4383</v>
      </c>
      <c r="Y708" t="s">
        <v>1615</v>
      </c>
      <c r="Z708" s="7" t="b">
        <f t="shared" si="160"/>
        <v>1</v>
      </c>
      <c r="AA708" s="8" t="b">
        <f t="shared" si="172"/>
        <v>1</v>
      </c>
      <c r="AB708" s="9" t="b">
        <f t="shared" si="173"/>
        <v>0</v>
      </c>
      <c r="AC708" s="10" t="b">
        <f t="shared" si="161"/>
        <v>1</v>
      </c>
      <c r="AD708" s="10" t="b">
        <f t="shared" si="162"/>
        <v>1</v>
      </c>
      <c r="AE708" s="10" t="b">
        <f t="shared" si="163"/>
        <v>1</v>
      </c>
      <c r="AF708" s="10">
        <f t="shared" si="164"/>
        <v>1</v>
      </c>
      <c r="AG708" s="10">
        <f t="shared" si="165"/>
        <v>1</v>
      </c>
      <c r="AH708" s="10">
        <f t="shared" si="166"/>
        <v>1</v>
      </c>
      <c r="AI708" s="11">
        <f t="shared" si="167"/>
        <v>1</v>
      </c>
      <c r="AJ708" s="11">
        <f t="shared" si="168"/>
        <v>1</v>
      </c>
      <c r="AK708" s="11" t="b">
        <f t="shared" si="169"/>
        <v>1</v>
      </c>
      <c r="AL708" s="11">
        <f t="shared" si="170"/>
        <v>1</v>
      </c>
      <c r="AM708" s="11">
        <f t="shared" si="171"/>
        <v>1</v>
      </c>
    </row>
    <row r="709" spans="1:39" x14ac:dyDescent="0.25">
      <c r="A709" s="12">
        <v>44586</v>
      </c>
      <c r="B709">
        <v>2022</v>
      </c>
      <c r="C709" t="s">
        <v>60</v>
      </c>
      <c r="D709" t="s">
        <v>151</v>
      </c>
      <c r="E709" t="s">
        <v>5358</v>
      </c>
      <c r="F709" t="s">
        <v>5357</v>
      </c>
      <c r="G709" t="s">
        <v>5409</v>
      </c>
      <c r="H709" t="s">
        <v>5410</v>
      </c>
      <c r="I709" t="s">
        <v>5411</v>
      </c>
      <c r="J709" t="s">
        <v>5412</v>
      </c>
      <c r="K709" t="s">
        <v>47</v>
      </c>
      <c r="L709" t="s">
        <v>47</v>
      </c>
      <c r="M709" t="s">
        <v>47</v>
      </c>
      <c r="N709" t="s">
        <v>47</v>
      </c>
      <c r="O709" t="s">
        <v>47</v>
      </c>
      <c r="P709" t="s">
        <v>47</v>
      </c>
      <c r="Q709" t="s">
        <v>5413</v>
      </c>
      <c r="R709" t="s">
        <v>5414</v>
      </c>
      <c r="S709" s="28">
        <v>0.26518620294260897</v>
      </c>
      <c r="T709" s="28">
        <v>0.73481379705739103</v>
      </c>
      <c r="U709">
        <v>105</v>
      </c>
      <c r="V709">
        <v>110</v>
      </c>
      <c r="W709">
        <v>15</v>
      </c>
      <c r="X709" t="s">
        <v>1280</v>
      </c>
      <c r="Y709" t="s">
        <v>1153</v>
      </c>
      <c r="Z709" s="7" t="b">
        <f t="shared" si="160"/>
        <v>0</v>
      </c>
      <c r="AA709" s="8" t="b">
        <f t="shared" si="172"/>
        <v>0</v>
      </c>
      <c r="AB709" s="9" t="b">
        <f t="shared" si="173"/>
        <v>1</v>
      </c>
      <c r="AC709" s="10" t="b">
        <f t="shared" si="161"/>
        <v>1</v>
      </c>
      <c r="AD709" s="10" t="b">
        <f t="shared" si="162"/>
        <v>1</v>
      </c>
      <c r="AE709" s="10" t="b">
        <f t="shared" si="163"/>
        <v>1</v>
      </c>
      <c r="AF709" s="10" t="b">
        <f t="shared" si="164"/>
        <v>1</v>
      </c>
      <c r="AG709" s="10">
        <f t="shared" si="165"/>
        <v>1</v>
      </c>
      <c r="AH709" s="10">
        <f t="shared" si="166"/>
        <v>1</v>
      </c>
      <c r="AI709" s="11">
        <f t="shared" si="167"/>
        <v>1</v>
      </c>
      <c r="AJ709" s="11">
        <f t="shared" si="168"/>
        <v>1</v>
      </c>
      <c r="AK709" s="11">
        <f t="shared" si="169"/>
        <v>1</v>
      </c>
      <c r="AL709" s="11" t="b">
        <f t="shared" si="170"/>
        <v>1</v>
      </c>
      <c r="AM709" s="11">
        <f t="shared" si="171"/>
        <v>1</v>
      </c>
    </row>
    <row r="710" spans="1:39" x14ac:dyDescent="0.25">
      <c r="A710" s="12">
        <v>44586</v>
      </c>
      <c r="B710">
        <v>2022</v>
      </c>
      <c r="C710" t="s">
        <v>39</v>
      </c>
      <c r="D710" t="s">
        <v>170</v>
      </c>
      <c r="E710" t="s">
        <v>5309</v>
      </c>
      <c r="F710" t="s">
        <v>5285</v>
      </c>
      <c r="G710" t="s">
        <v>5415</v>
      </c>
      <c r="H710" t="s">
        <v>5416</v>
      </c>
      <c r="I710" t="s">
        <v>5417</v>
      </c>
      <c r="J710" t="s">
        <v>5418</v>
      </c>
      <c r="K710" t="s">
        <v>47</v>
      </c>
      <c r="L710" t="s">
        <v>47</v>
      </c>
      <c r="M710" t="s">
        <v>47</v>
      </c>
      <c r="N710" t="s">
        <v>47</v>
      </c>
      <c r="O710" t="s">
        <v>47</v>
      </c>
      <c r="P710" t="s">
        <v>47</v>
      </c>
      <c r="Q710" t="s">
        <v>5419</v>
      </c>
      <c r="R710" t="s">
        <v>5420</v>
      </c>
      <c r="S710" s="28">
        <v>0.83426763002674398</v>
      </c>
      <c r="T710" s="28">
        <v>0.16573236997325599</v>
      </c>
      <c r="U710">
        <v>128</v>
      </c>
      <c r="V710">
        <v>75</v>
      </c>
      <c r="W710">
        <v>54</v>
      </c>
      <c r="X710" t="s">
        <v>1153</v>
      </c>
      <c r="Y710" t="s">
        <v>2054</v>
      </c>
      <c r="Z710" s="7" t="b">
        <f t="shared" si="160"/>
        <v>1</v>
      </c>
      <c r="AA710" s="8" t="b">
        <f t="shared" si="172"/>
        <v>1</v>
      </c>
      <c r="AB710" s="9" t="b">
        <f t="shared" si="173"/>
        <v>0</v>
      </c>
      <c r="AC710" s="10" t="b">
        <f t="shared" si="161"/>
        <v>1</v>
      </c>
      <c r="AD710" s="10" t="b">
        <f t="shared" si="162"/>
        <v>1</v>
      </c>
      <c r="AE710" s="10" t="b">
        <f t="shared" si="163"/>
        <v>1</v>
      </c>
      <c r="AF710" s="10" t="b">
        <f t="shared" si="164"/>
        <v>1</v>
      </c>
      <c r="AG710" s="10" t="b">
        <f t="shared" si="165"/>
        <v>1</v>
      </c>
      <c r="AH710" s="10" t="b">
        <f t="shared" si="166"/>
        <v>1</v>
      </c>
      <c r="AI710" s="11">
        <f t="shared" si="167"/>
        <v>1</v>
      </c>
      <c r="AJ710" s="11">
        <f t="shared" si="168"/>
        <v>1</v>
      </c>
      <c r="AK710" s="11">
        <f t="shared" si="169"/>
        <v>1</v>
      </c>
      <c r="AL710" s="11">
        <f t="shared" si="170"/>
        <v>1</v>
      </c>
      <c r="AM710" s="11">
        <f t="shared" si="171"/>
        <v>1</v>
      </c>
    </row>
    <row r="711" spans="1:39" x14ac:dyDescent="0.25">
      <c r="A711" s="12">
        <v>44586</v>
      </c>
      <c r="B711">
        <v>2022</v>
      </c>
      <c r="C711" t="s">
        <v>90</v>
      </c>
      <c r="D711" t="s">
        <v>51</v>
      </c>
      <c r="E711" t="s">
        <v>5352</v>
      </c>
      <c r="F711" t="s">
        <v>5327</v>
      </c>
      <c r="G711" t="s">
        <v>5421</v>
      </c>
      <c r="H711" t="s">
        <v>5422</v>
      </c>
      <c r="I711" t="s">
        <v>5423</v>
      </c>
      <c r="J711" t="s">
        <v>5424</v>
      </c>
      <c r="K711" t="s">
        <v>47</v>
      </c>
      <c r="L711" t="s">
        <v>47</v>
      </c>
      <c r="M711" t="s">
        <v>47</v>
      </c>
      <c r="N711" t="s">
        <v>47</v>
      </c>
      <c r="O711" t="s">
        <v>47</v>
      </c>
      <c r="P711" t="s">
        <v>47</v>
      </c>
      <c r="Q711" t="s">
        <v>5425</v>
      </c>
      <c r="R711" t="s">
        <v>5426</v>
      </c>
      <c r="S711" s="28">
        <v>0.634299093490168</v>
      </c>
      <c r="T711" s="28">
        <v>0.365700906509832</v>
      </c>
      <c r="U711">
        <v>96</v>
      </c>
      <c r="V711">
        <v>106</v>
      </c>
      <c r="W711">
        <v>44</v>
      </c>
      <c r="X711" t="s">
        <v>1646</v>
      </c>
      <c r="Y711" t="s">
        <v>1485</v>
      </c>
      <c r="Z711" s="7" t="b">
        <f t="shared" si="160"/>
        <v>0</v>
      </c>
      <c r="AA711" s="8" t="b">
        <f t="shared" si="172"/>
        <v>1</v>
      </c>
      <c r="AB711" s="9" t="b">
        <f t="shared" si="173"/>
        <v>0</v>
      </c>
      <c r="AC711" s="10" t="b">
        <f t="shared" si="161"/>
        <v>0</v>
      </c>
      <c r="AD711" s="10" t="b">
        <f t="shared" si="162"/>
        <v>0</v>
      </c>
      <c r="AE711" s="10">
        <f t="shared" si="163"/>
        <v>0</v>
      </c>
      <c r="AF711" s="10">
        <f t="shared" si="164"/>
        <v>0</v>
      </c>
      <c r="AG711" s="10">
        <f t="shared" si="165"/>
        <v>0</v>
      </c>
      <c r="AH711" s="10">
        <f t="shared" si="166"/>
        <v>0</v>
      </c>
      <c r="AI711" s="11">
        <f t="shared" si="167"/>
        <v>0</v>
      </c>
      <c r="AJ711" s="11" t="b">
        <f t="shared" si="168"/>
        <v>0</v>
      </c>
      <c r="AK711" s="11">
        <f t="shared" si="169"/>
        <v>0</v>
      </c>
      <c r="AL711" s="11">
        <f t="shared" si="170"/>
        <v>0</v>
      </c>
      <c r="AM711" s="11">
        <f t="shared" si="171"/>
        <v>0</v>
      </c>
    </row>
    <row r="712" spans="1:39" x14ac:dyDescent="0.25">
      <c r="A712" s="12">
        <v>44586</v>
      </c>
      <c r="B712">
        <v>2022</v>
      </c>
      <c r="C712" t="s">
        <v>101</v>
      </c>
      <c r="D712" t="s">
        <v>140</v>
      </c>
      <c r="E712" t="s">
        <v>5279</v>
      </c>
      <c r="F712" t="s">
        <v>5339</v>
      </c>
      <c r="G712" t="s">
        <v>5427</v>
      </c>
      <c r="H712" t="s">
        <v>5428</v>
      </c>
      <c r="I712" t="s">
        <v>5429</v>
      </c>
      <c r="J712" t="s">
        <v>5430</v>
      </c>
      <c r="K712" t="s">
        <v>47</v>
      </c>
      <c r="L712" t="s">
        <v>47</v>
      </c>
      <c r="M712" t="s">
        <v>47</v>
      </c>
      <c r="N712" t="s">
        <v>47</v>
      </c>
      <c r="O712" t="s">
        <v>47</v>
      </c>
      <c r="P712" t="s">
        <v>47</v>
      </c>
      <c r="Q712" t="s">
        <v>5431</v>
      </c>
      <c r="R712" t="s">
        <v>5432</v>
      </c>
      <c r="S712" s="28">
        <v>0.408171118042015</v>
      </c>
      <c r="T712" s="28">
        <v>0.591828881957985</v>
      </c>
      <c r="U712">
        <v>104</v>
      </c>
      <c r="V712">
        <v>134</v>
      </c>
      <c r="W712">
        <v>17</v>
      </c>
      <c r="X712" t="s">
        <v>1453</v>
      </c>
      <c r="Y712" t="s">
        <v>1153</v>
      </c>
      <c r="Z712" s="7" t="b">
        <f t="shared" si="160"/>
        <v>0</v>
      </c>
      <c r="AA712" s="8" t="b">
        <f t="shared" si="172"/>
        <v>0</v>
      </c>
      <c r="AB712" s="9" t="b">
        <f t="shared" si="173"/>
        <v>1</v>
      </c>
      <c r="AC712" s="10" t="b">
        <f t="shared" si="161"/>
        <v>1</v>
      </c>
      <c r="AD712" s="10">
        <f t="shared" si="162"/>
        <v>1</v>
      </c>
      <c r="AE712" s="10">
        <f t="shared" si="163"/>
        <v>1</v>
      </c>
      <c r="AF712" s="10">
        <f t="shared" si="164"/>
        <v>1</v>
      </c>
      <c r="AG712" s="10">
        <f t="shared" si="165"/>
        <v>1</v>
      </c>
      <c r="AH712" s="10">
        <f t="shared" si="166"/>
        <v>1</v>
      </c>
      <c r="AI712" s="11" t="b">
        <f t="shared" si="167"/>
        <v>1</v>
      </c>
      <c r="AJ712" s="11">
        <f t="shared" si="168"/>
        <v>1</v>
      </c>
      <c r="AK712" s="11">
        <f t="shared" si="169"/>
        <v>1</v>
      </c>
      <c r="AL712" s="11">
        <f t="shared" si="170"/>
        <v>1</v>
      </c>
      <c r="AM712" s="11">
        <f t="shared" si="171"/>
        <v>1</v>
      </c>
    </row>
    <row r="713" spans="1:39" x14ac:dyDescent="0.25">
      <c r="A713" s="12">
        <v>44586</v>
      </c>
      <c r="B713">
        <v>2022</v>
      </c>
      <c r="C713" t="s">
        <v>50</v>
      </c>
      <c r="D713" t="s">
        <v>161</v>
      </c>
      <c r="E713" t="s">
        <v>5363</v>
      </c>
      <c r="F713" t="s">
        <v>5345</v>
      </c>
      <c r="G713" t="s">
        <v>5433</v>
      </c>
      <c r="H713" t="s">
        <v>5434</v>
      </c>
      <c r="I713" t="s">
        <v>5435</v>
      </c>
      <c r="J713" t="s">
        <v>5436</v>
      </c>
      <c r="K713" t="s">
        <v>47</v>
      </c>
      <c r="L713" t="s">
        <v>47</v>
      </c>
      <c r="M713" t="s">
        <v>47</v>
      </c>
      <c r="N713" t="s">
        <v>47</v>
      </c>
      <c r="O713" t="s">
        <v>47</v>
      </c>
      <c r="P713" t="s">
        <v>47</v>
      </c>
      <c r="Q713" t="s">
        <v>5437</v>
      </c>
      <c r="R713" t="s">
        <v>5438</v>
      </c>
      <c r="S713" s="28">
        <v>0.61433258310031602</v>
      </c>
      <c r="T713" s="28">
        <v>0.38566741689968398</v>
      </c>
      <c r="U713">
        <v>130</v>
      </c>
      <c r="V713">
        <v>92</v>
      </c>
      <c r="W713">
        <v>87</v>
      </c>
      <c r="X713" t="s">
        <v>1350</v>
      </c>
      <c r="Y713" t="s">
        <v>1330</v>
      </c>
      <c r="Z713" s="7" t="b">
        <f t="shared" si="160"/>
        <v>1</v>
      </c>
      <c r="AA713" s="8" t="b">
        <f t="shared" si="172"/>
        <v>1</v>
      </c>
      <c r="AB713" s="9" t="b">
        <f t="shared" si="173"/>
        <v>0</v>
      </c>
      <c r="AC713" s="10" t="b">
        <f t="shared" si="161"/>
        <v>1</v>
      </c>
      <c r="AD713" s="10" t="b">
        <f t="shared" si="162"/>
        <v>1</v>
      </c>
      <c r="AE713" s="10">
        <f t="shared" si="163"/>
        <v>1</v>
      </c>
      <c r="AF713" s="10">
        <f t="shared" si="164"/>
        <v>1</v>
      </c>
      <c r="AG713" s="10">
        <f t="shared" si="165"/>
        <v>1</v>
      </c>
      <c r="AH713" s="10">
        <f t="shared" si="166"/>
        <v>1</v>
      </c>
      <c r="AI713" s="11">
        <f t="shared" si="167"/>
        <v>1</v>
      </c>
      <c r="AJ713" s="11" t="b">
        <f t="shared" si="168"/>
        <v>1</v>
      </c>
      <c r="AK713" s="11">
        <f t="shared" si="169"/>
        <v>1</v>
      </c>
      <c r="AL713" s="11">
        <f t="shared" si="170"/>
        <v>1</v>
      </c>
      <c r="AM713" s="11">
        <f t="shared" si="171"/>
        <v>1</v>
      </c>
    </row>
    <row r="714" spans="1:39" x14ac:dyDescent="0.25">
      <c r="A714" s="12">
        <v>44586</v>
      </c>
      <c r="B714">
        <v>2022</v>
      </c>
      <c r="C714" t="s">
        <v>171</v>
      </c>
      <c r="D714" t="s">
        <v>130</v>
      </c>
      <c r="E714" t="s">
        <v>5315</v>
      </c>
      <c r="F714" t="s">
        <v>5351</v>
      </c>
      <c r="G714" t="s">
        <v>5439</v>
      </c>
      <c r="H714" t="s">
        <v>5440</v>
      </c>
      <c r="I714" t="s">
        <v>5441</v>
      </c>
      <c r="J714" t="s">
        <v>5442</v>
      </c>
      <c r="K714" t="s">
        <v>47</v>
      </c>
      <c r="L714" t="s">
        <v>47</v>
      </c>
      <c r="M714" t="s">
        <v>47</v>
      </c>
      <c r="N714" t="s">
        <v>47</v>
      </c>
      <c r="O714" t="s">
        <v>47</v>
      </c>
      <c r="P714" t="s">
        <v>47</v>
      </c>
      <c r="Q714" t="s">
        <v>5443</v>
      </c>
      <c r="R714" t="s">
        <v>5444</v>
      </c>
      <c r="S714" s="28">
        <v>0.50949767157709303</v>
      </c>
      <c r="T714" s="28">
        <v>0.49050232842290697</v>
      </c>
      <c r="U714">
        <v>107</v>
      </c>
      <c r="V714">
        <v>109</v>
      </c>
      <c r="W714">
        <v>54</v>
      </c>
      <c r="X714" t="s">
        <v>5445</v>
      </c>
      <c r="Y714" t="s">
        <v>1492</v>
      </c>
      <c r="Z714" s="7" t="b">
        <f t="shared" si="160"/>
        <v>0</v>
      </c>
      <c r="AA714" s="8" t="b">
        <f t="shared" si="172"/>
        <v>1</v>
      </c>
      <c r="AB714" s="9" t="b">
        <f t="shared" si="173"/>
        <v>0</v>
      </c>
      <c r="AC714" s="10" t="b">
        <f t="shared" si="161"/>
        <v>0</v>
      </c>
      <c r="AD714" s="10">
        <f t="shared" si="162"/>
        <v>0</v>
      </c>
      <c r="AE714" s="10">
        <f t="shared" si="163"/>
        <v>0</v>
      </c>
      <c r="AF714" s="10">
        <f t="shared" si="164"/>
        <v>0</v>
      </c>
      <c r="AG714" s="10">
        <f t="shared" si="165"/>
        <v>0</v>
      </c>
      <c r="AH714" s="10">
        <f t="shared" si="166"/>
        <v>0</v>
      </c>
      <c r="AI714" s="11" t="b">
        <f t="shared" si="167"/>
        <v>0</v>
      </c>
      <c r="AJ714" s="11">
        <f t="shared" si="168"/>
        <v>0</v>
      </c>
      <c r="AK714" s="11">
        <f t="shared" si="169"/>
        <v>0</v>
      </c>
      <c r="AL714" s="11">
        <f t="shared" si="170"/>
        <v>0</v>
      </c>
      <c r="AM714" s="11">
        <f t="shared" si="171"/>
        <v>0</v>
      </c>
    </row>
    <row r="715" spans="1:39" x14ac:dyDescent="0.25">
      <c r="A715" s="12">
        <v>44587</v>
      </c>
      <c r="B715">
        <v>2022</v>
      </c>
      <c r="C715" t="s">
        <v>61</v>
      </c>
      <c r="D715" t="s">
        <v>188</v>
      </c>
      <c r="E715" t="s">
        <v>5320</v>
      </c>
      <c r="F715" t="s">
        <v>5394</v>
      </c>
      <c r="G715" t="s">
        <v>5446</v>
      </c>
      <c r="H715" t="s">
        <v>5447</v>
      </c>
      <c r="I715" t="s">
        <v>5448</v>
      </c>
      <c r="J715" t="s">
        <v>5449</v>
      </c>
      <c r="K715" t="s">
        <v>47</v>
      </c>
      <c r="L715" t="s">
        <v>47</v>
      </c>
      <c r="M715" t="s">
        <v>47</v>
      </c>
      <c r="N715" t="s">
        <v>47</v>
      </c>
      <c r="O715" t="s">
        <v>47</v>
      </c>
      <c r="P715" t="s">
        <v>47</v>
      </c>
      <c r="Q715" t="s">
        <v>5450</v>
      </c>
      <c r="R715" t="s">
        <v>5451</v>
      </c>
      <c r="S715" s="28">
        <v>0.51231219251961102</v>
      </c>
      <c r="T715" s="28">
        <v>0.48768780748038898</v>
      </c>
      <c r="U715">
        <v>102</v>
      </c>
      <c r="V715">
        <v>111</v>
      </c>
      <c r="W715">
        <v>12</v>
      </c>
      <c r="X715" t="s">
        <v>1316</v>
      </c>
      <c r="Y715" t="s">
        <v>1094</v>
      </c>
      <c r="Z715" s="7" t="b">
        <f t="shared" si="160"/>
        <v>0</v>
      </c>
      <c r="AA715" s="8" t="b">
        <f t="shared" si="172"/>
        <v>1</v>
      </c>
      <c r="AB715" s="9" t="b">
        <f t="shared" si="173"/>
        <v>0</v>
      </c>
      <c r="AC715" s="10" t="b">
        <f t="shared" si="161"/>
        <v>0</v>
      </c>
      <c r="AD715" s="10">
        <f t="shared" si="162"/>
        <v>0</v>
      </c>
      <c r="AE715" s="10">
        <f t="shared" si="163"/>
        <v>0</v>
      </c>
      <c r="AF715" s="10">
        <f t="shared" si="164"/>
        <v>0</v>
      </c>
      <c r="AG715" s="10">
        <f t="shared" si="165"/>
        <v>0</v>
      </c>
      <c r="AH715" s="10">
        <f t="shared" si="166"/>
        <v>0</v>
      </c>
      <c r="AI715" s="11" t="b">
        <f t="shared" si="167"/>
        <v>0</v>
      </c>
      <c r="AJ715" s="11">
        <f t="shared" si="168"/>
        <v>0</v>
      </c>
      <c r="AK715" s="11">
        <f t="shared" si="169"/>
        <v>0</v>
      </c>
      <c r="AL715" s="11">
        <f t="shared" si="170"/>
        <v>0</v>
      </c>
      <c r="AM715" s="11">
        <f t="shared" si="171"/>
        <v>0</v>
      </c>
    </row>
    <row r="716" spans="1:39" x14ac:dyDescent="0.25">
      <c r="A716" s="12">
        <v>44587</v>
      </c>
      <c r="B716">
        <v>2022</v>
      </c>
      <c r="C716" t="s">
        <v>81</v>
      </c>
      <c r="D716" t="s">
        <v>180</v>
      </c>
      <c r="E716" t="s">
        <v>5369</v>
      </c>
      <c r="F716" t="s">
        <v>5284</v>
      </c>
      <c r="G716" t="s">
        <v>5452</v>
      </c>
      <c r="H716" t="s">
        <v>5453</v>
      </c>
      <c r="I716" t="s">
        <v>5454</v>
      </c>
      <c r="J716" t="s">
        <v>5455</v>
      </c>
      <c r="K716" t="s">
        <v>47</v>
      </c>
      <c r="L716" t="s">
        <v>47</v>
      </c>
      <c r="M716" t="s">
        <v>47</v>
      </c>
      <c r="N716" t="s">
        <v>47</v>
      </c>
      <c r="O716" t="s">
        <v>47</v>
      </c>
      <c r="P716" t="s">
        <v>47</v>
      </c>
      <c r="Q716" t="s">
        <v>5456</v>
      </c>
      <c r="R716" t="s">
        <v>5457</v>
      </c>
      <c r="S716" s="28">
        <v>0.47235771060869097</v>
      </c>
      <c r="T716" s="28">
        <v>0.52764228939130897</v>
      </c>
      <c r="U716">
        <v>115</v>
      </c>
      <c r="V716">
        <v>99</v>
      </c>
      <c r="W716">
        <v>73</v>
      </c>
      <c r="X716" t="s">
        <v>1375</v>
      </c>
      <c r="Y716" t="s">
        <v>1189</v>
      </c>
      <c r="Z716" s="7" t="b">
        <f t="shared" si="160"/>
        <v>1</v>
      </c>
      <c r="AA716" s="8" t="b">
        <f t="shared" si="172"/>
        <v>0</v>
      </c>
      <c r="AB716" s="9" t="b">
        <f t="shared" si="173"/>
        <v>1</v>
      </c>
      <c r="AC716" s="10" t="b">
        <f t="shared" si="161"/>
        <v>0</v>
      </c>
      <c r="AD716" s="10">
        <f t="shared" si="162"/>
        <v>0</v>
      </c>
      <c r="AE716" s="10">
        <f t="shared" si="163"/>
        <v>0</v>
      </c>
      <c r="AF716" s="10">
        <f t="shared" si="164"/>
        <v>0</v>
      </c>
      <c r="AG716" s="10">
        <f t="shared" si="165"/>
        <v>0</v>
      </c>
      <c r="AH716" s="10">
        <f t="shared" si="166"/>
        <v>0</v>
      </c>
      <c r="AI716" s="11" t="b">
        <f t="shared" si="167"/>
        <v>0</v>
      </c>
      <c r="AJ716" s="11">
        <f t="shared" si="168"/>
        <v>0</v>
      </c>
      <c r="AK716" s="11">
        <f t="shared" si="169"/>
        <v>0</v>
      </c>
      <c r="AL716" s="11">
        <f t="shared" si="170"/>
        <v>0</v>
      </c>
      <c r="AM716" s="11">
        <f t="shared" si="171"/>
        <v>0</v>
      </c>
    </row>
    <row r="717" spans="1:39" x14ac:dyDescent="0.25">
      <c r="A717" s="12">
        <v>44587</v>
      </c>
      <c r="B717">
        <v>2022</v>
      </c>
      <c r="C717" t="s">
        <v>70</v>
      </c>
      <c r="D717" t="s">
        <v>141</v>
      </c>
      <c r="E717" t="s">
        <v>5376</v>
      </c>
      <c r="F717" t="s">
        <v>5406</v>
      </c>
      <c r="G717" t="s">
        <v>5458</v>
      </c>
      <c r="H717" t="s">
        <v>5459</v>
      </c>
      <c r="I717" t="s">
        <v>5460</v>
      </c>
      <c r="J717" t="s">
        <v>5461</v>
      </c>
      <c r="K717" t="s">
        <v>47</v>
      </c>
      <c r="L717" t="s">
        <v>47</v>
      </c>
      <c r="M717" t="s">
        <v>47</v>
      </c>
      <c r="N717" t="s">
        <v>47</v>
      </c>
      <c r="O717" t="s">
        <v>47</v>
      </c>
      <c r="P717" t="s">
        <v>47</v>
      </c>
      <c r="Q717" t="s">
        <v>5462</v>
      </c>
      <c r="R717" t="s">
        <v>5463</v>
      </c>
      <c r="S717" s="28">
        <v>0.54809424710490096</v>
      </c>
      <c r="T717" s="28">
        <v>0.45190575289509899</v>
      </c>
      <c r="U717">
        <v>126</v>
      </c>
      <c r="V717">
        <v>158</v>
      </c>
      <c r="W717">
        <v>27</v>
      </c>
      <c r="X717" t="s">
        <v>1206</v>
      </c>
      <c r="Y717" t="s">
        <v>1653</v>
      </c>
      <c r="Z717" s="7" t="b">
        <f t="shared" si="160"/>
        <v>0</v>
      </c>
      <c r="AA717" s="8" t="b">
        <f t="shared" si="172"/>
        <v>1</v>
      </c>
      <c r="AB717" s="9" t="b">
        <f t="shared" si="173"/>
        <v>0</v>
      </c>
      <c r="AC717" s="10" t="b">
        <f t="shared" si="161"/>
        <v>0</v>
      </c>
      <c r="AD717" s="10">
        <f t="shared" si="162"/>
        <v>0</v>
      </c>
      <c r="AE717" s="10">
        <f t="shared" si="163"/>
        <v>0</v>
      </c>
      <c r="AF717" s="10">
        <f t="shared" si="164"/>
        <v>0</v>
      </c>
      <c r="AG717" s="10">
        <f t="shared" si="165"/>
        <v>0</v>
      </c>
      <c r="AH717" s="10">
        <f t="shared" si="166"/>
        <v>0</v>
      </c>
      <c r="AI717" s="11" t="b">
        <f t="shared" si="167"/>
        <v>0</v>
      </c>
      <c r="AJ717" s="11">
        <f t="shared" si="168"/>
        <v>0</v>
      </c>
      <c r="AK717" s="11">
        <f t="shared" si="169"/>
        <v>0</v>
      </c>
      <c r="AL717" s="11">
        <f t="shared" si="170"/>
        <v>0</v>
      </c>
      <c r="AM717" s="11">
        <f t="shared" si="171"/>
        <v>0</v>
      </c>
    </row>
    <row r="718" spans="1:39" x14ac:dyDescent="0.25">
      <c r="A718" s="12">
        <v>44587</v>
      </c>
      <c r="B718">
        <v>2022</v>
      </c>
      <c r="C718" t="s">
        <v>110</v>
      </c>
      <c r="D718" t="s">
        <v>121</v>
      </c>
      <c r="E718" t="s">
        <v>5326</v>
      </c>
      <c r="F718" t="s">
        <v>5370</v>
      </c>
      <c r="G718" t="s">
        <v>5464</v>
      </c>
      <c r="H718" t="s">
        <v>5465</v>
      </c>
      <c r="I718" t="s">
        <v>5466</v>
      </c>
      <c r="J718" t="s">
        <v>5467</v>
      </c>
      <c r="K718" t="s">
        <v>47</v>
      </c>
      <c r="L718" t="s">
        <v>47</v>
      </c>
      <c r="M718" t="s">
        <v>47</v>
      </c>
      <c r="N718" t="s">
        <v>47</v>
      </c>
      <c r="O718" t="s">
        <v>47</v>
      </c>
      <c r="P718" t="s">
        <v>47</v>
      </c>
      <c r="Q718" t="s">
        <v>5468</v>
      </c>
      <c r="R718" t="s">
        <v>5469</v>
      </c>
      <c r="S718" s="28">
        <v>0.75000220259758998</v>
      </c>
      <c r="T718" s="28">
        <v>0.24999779740240999</v>
      </c>
      <c r="U718">
        <v>110</v>
      </c>
      <c r="V718">
        <v>96</v>
      </c>
      <c r="W718">
        <v>63</v>
      </c>
      <c r="X718" t="s">
        <v>1569</v>
      </c>
      <c r="Y718" t="s">
        <v>1653</v>
      </c>
      <c r="Z718" s="7" t="b">
        <f t="shared" si="160"/>
        <v>1</v>
      </c>
      <c r="AA718" s="8" t="b">
        <f t="shared" si="172"/>
        <v>1</v>
      </c>
      <c r="AB718" s="9" t="b">
        <f t="shared" si="173"/>
        <v>0</v>
      </c>
      <c r="AC718" s="10" t="b">
        <f t="shared" si="161"/>
        <v>1</v>
      </c>
      <c r="AD718" s="10" t="b">
        <f t="shared" si="162"/>
        <v>1</v>
      </c>
      <c r="AE718" s="10" t="b">
        <f t="shared" si="163"/>
        <v>1</v>
      </c>
      <c r="AF718" s="10" t="b">
        <f t="shared" si="164"/>
        <v>1</v>
      </c>
      <c r="AG718" s="10" t="b">
        <f t="shared" si="165"/>
        <v>1</v>
      </c>
      <c r="AH718" s="10">
        <f t="shared" si="166"/>
        <v>1</v>
      </c>
      <c r="AI718" s="11">
        <f t="shared" si="167"/>
        <v>1</v>
      </c>
      <c r="AJ718" s="11">
        <f t="shared" si="168"/>
        <v>1</v>
      </c>
      <c r="AK718" s="11">
        <f t="shared" si="169"/>
        <v>1</v>
      </c>
      <c r="AL718" s="11">
        <f t="shared" si="170"/>
        <v>1</v>
      </c>
      <c r="AM718" s="11" t="b">
        <f t="shared" si="171"/>
        <v>1</v>
      </c>
    </row>
    <row r="719" spans="1:39" x14ac:dyDescent="0.25">
      <c r="A719" s="12">
        <v>44587</v>
      </c>
      <c r="B719">
        <v>2022</v>
      </c>
      <c r="C719" t="s">
        <v>100</v>
      </c>
      <c r="D719" t="s">
        <v>170</v>
      </c>
      <c r="E719" t="s">
        <v>5333</v>
      </c>
      <c r="F719" t="s">
        <v>5418</v>
      </c>
      <c r="G719" t="s">
        <v>5470</v>
      </c>
      <c r="H719" t="s">
        <v>5471</v>
      </c>
      <c r="I719" t="s">
        <v>5472</v>
      </c>
      <c r="J719" t="s">
        <v>5473</v>
      </c>
      <c r="K719" t="s">
        <v>47</v>
      </c>
      <c r="L719" t="s">
        <v>47</v>
      </c>
      <c r="M719" t="s">
        <v>47</v>
      </c>
      <c r="N719" t="s">
        <v>47</v>
      </c>
      <c r="O719" t="s">
        <v>47</v>
      </c>
      <c r="P719" t="s">
        <v>47</v>
      </c>
      <c r="Q719" t="s">
        <v>5474</v>
      </c>
      <c r="R719" t="s">
        <v>5475</v>
      </c>
      <c r="S719" s="28">
        <v>0.86106958701424197</v>
      </c>
      <c r="T719" s="28">
        <v>0.13893041298575801</v>
      </c>
      <c r="U719">
        <v>121</v>
      </c>
      <c r="V719">
        <v>104</v>
      </c>
      <c r="W719">
        <v>47</v>
      </c>
      <c r="X719" t="s">
        <v>1132</v>
      </c>
      <c r="Y719" t="s">
        <v>2343</v>
      </c>
      <c r="Z719" s="7" t="b">
        <f t="shared" si="160"/>
        <v>1</v>
      </c>
      <c r="AA719" s="8" t="b">
        <f t="shared" si="172"/>
        <v>1</v>
      </c>
      <c r="AB719" s="9" t="b">
        <f t="shared" si="173"/>
        <v>0</v>
      </c>
      <c r="AC719" s="10" t="b">
        <f t="shared" si="161"/>
        <v>1</v>
      </c>
      <c r="AD719" s="10" t="b">
        <f t="shared" si="162"/>
        <v>1</v>
      </c>
      <c r="AE719" s="10" t="b">
        <f t="shared" si="163"/>
        <v>1</v>
      </c>
      <c r="AF719" s="10" t="b">
        <f t="shared" si="164"/>
        <v>1</v>
      </c>
      <c r="AG719" s="10" t="b">
        <f t="shared" si="165"/>
        <v>1</v>
      </c>
      <c r="AH719" s="10" t="b">
        <f t="shared" si="166"/>
        <v>1</v>
      </c>
      <c r="AI719" s="11">
        <f t="shared" si="167"/>
        <v>1</v>
      </c>
      <c r="AJ719" s="11">
        <f t="shared" si="168"/>
        <v>1</v>
      </c>
      <c r="AK719" s="11">
        <f t="shared" si="169"/>
        <v>1</v>
      </c>
      <c r="AL719" s="11">
        <f t="shared" si="170"/>
        <v>1</v>
      </c>
      <c r="AM719" s="11">
        <f t="shared" si="171"/>
        <v>1</v>
      </c>
    </row>
    <row r="720" spans="1:39" x14ac:dyDescent="0.25">
      <c r="A720" s="12">
        <v>44587</v>
      </c>
      <c r="B720">
        <v>2022</v>
      </c>
      <c r="C720" t="s">
        <v>90</v>
      </c>
      <c r="D720" t="s">
        <v>151</v>
      </c>
      <c r="E720" t="s">
        <v>5423</v>
      </c>
      <c r="F720" t="s">
        <v>5412</v>
      </c>
      <c r="G720" t="s">
        <v>5476</v>
      </c>
      <c r="H720" t="s">
        <v>5477</v>
      </c>
      <c r="I720" t="s">
        <v>5478</v>
      </c>
      <c r="J720" t="s">
        <v>5479</v>
      </c>
      <c r="K720" t="s">
        <v>47</v>
      </c>
      <c r="L720" t="s">
        <v>47</v>
      </c>
      <c r="M720" t="s">
        <v>47</v>
      </c>
      <c r="N720" t="s">
        <v>47</v>
      </c>
      <c r="O720" t="s">
        <v>47</v>
      </c>
      <c r="P720" t="s">
        <v>47</v>
      </c>
      <c r="Q720" t="s">
        <v>5480</v>
      </c>
      <c r="R720" t="s">
        <v>5481</v>
      </c>
      <c r="S720" s="28">
        <v>0.56084492275275999</v>
      </c>
      <c r="T720" s="28">
        <v>0.43915507724724001</v>
      </c>
      <c r="U720">
        <v>118</v>
      </c>
      <c r="V720">
        <v>124</v>
      </c>
      <c r="W720">
        <v>57</v>
      </c>
      <c r="X720" t="s">
        <v>1500</v>
      </c>
      <c r="Y720" t="s">
        <v>1757</v>
      </c>
      <c r="Z720" s="7" t="b">
        <f t="shared" si="160"/>
        <v>0</v>
      </c>
      <c r="AA720" s="8" t="b">
        <f t="shared" si="172"/>
        <v>1</v>
      </c>
      <c r="AB720" s="9" t="b">
        <f t="shared" si="173"/>
        <v>0</v>
      </c>
      <c r="AC720" s="10" t="b">
        <f t="shared" si="161"/>
        <v>0</v>
      </c>
      <c r="AD720" s="10">
        <f t="shared" si="162"/>
        <v>0</v>
      </c>
      <c r="AE720" s="10">
        <f t="shared" si="163"/>
        <v>0</v>
      </c>
      <c r="AF720" s="10">
        <f t="shared" si="164"/>
        <v>0</v>
      </c>
      <c r="AG720" s="10">
        <f t="shared" si="165"/>
        <v>0</v>
      </c>
      <c r="AH720" s="10">
        <f t="shared" si="166"/>
        <v>0</v>
      </c>
      <c r="AI720" s="11" t="b">
        <f t="shared" si="167"/>
        <v>0</v>
      </c>
      <c r="AJ720" s="11">
        <f t="shared" si="168"/>
        <v>0</v>
      </c>
      <c r="AK720" s="11">
        <f t="shared" si="169"/>
        <v>0</v>
      </c>
      <c r="AL720" s="11">
        <f t="shared" si="170"/>
        <v>0</v>
      </c>
      <c r="AM720" s="11">
        <f t="shared" si="171"/>
        <v>0</v>
      </c>
    </row>
    <row r="721" spans="1:39" x14ac:dyDescent="0.25">
      <c r="A721" s="12">
        <v>44587</v>
      </c>
      <c r="B721">
        <v>2022</v>
      </c>
      <c r="C721" t="s">
        <v>111</v>
      </c>
      <c r="D721" t="s">
        <v>80</v>
      </c>
      <c r="E721" t="s">
        <v>5382</v>
      </c>
      <c r="F721" t="s">
        <v>5405</v>
      </c>
      <c r="G721" t="s">
        <v>5482</v>
      </c>
      <c r="H721" t="s">
        <v>5483</v>
      </c>
      <c r="I721" t="s">
        <v>5484</v>
      </c>
      <c r="J721" t="s">
        <v>5485</v>
      </c>
      <c r="K721" t="s">
        <v>47</v>
      </c>
      <c r="L721" t="s">
        <v>47</v>
      </c>
      <c r="M721" t="s">
        <v>47</v>
      </c>
      <c r="N721" t="s">
        <v>47</v>
      </c>
      <c r="O721" t="s">
        <v>47</v>
      </c>
      <c r="P721" t="s">
        <v>47</v>
      </c>
      <c r="Q721" t="s">
        <v>5486</v>
      </c>
      <c r="R721" t="s">
        <v>5487</v>
      </c>
      <c r="S721" s="28">
        <v>0.61886473956747201</v>
      </c>
      <c r="T721" s="28">
        <v>0.38113526043252799</v>
      </c>
      <c r="U721">
        <v>111</v>
      </c>
      <c r="V721">
        <v>105</v>
      </c>
      <c r="W721">
        <v>42</v>
      </c>
      <c r="X721" t="s">
        <v>5257</v>
      </c>
      <c r="Y721" t="s">
        <v>1295</v>
      </c>
      <c r="Z721" s="7" t="b">
        <f t="shared" si="160"/>
        <v>1</v>
      </c>
      <c r="AA721" s="8" t="b">
        <f t="shared" si="172"/>
        <v>1</v>
      </c>
      <c r="AB721" s="9" t="b">
        <f t="shared" si="173"/>
        <v>0</v>
      </c>
      <c r="AC721" s="10" t="b">
        <f t="shared" si="161"/>
        <v>1</v>
      </c>
      <c r="AD721" s="10" t="b">
        <f t="shared" si="162"/>
        <v>1</v>
      </c>
      <c r="AE721" s="10">
        <f t="shared" si="163"/>
        <v>1</v>
      </c>
      <c r="AF721" s="10">
        <f t="shared" si="164"/>
        <v>1</v>
      </c>
      <c r="AG721" s="10">
        <f t="shared" si="165"/>
        <v>1</v>
      </c>
      <c r="AH721" s="10">
        <f t="shared" si="166"/>
        <v>1</v>
      </c>
      <c r="AI721" s="11">
        <f t="shared" si="167"/>
        <v>1</v>
      </c>
      <c r="AJ721" s="11" t="b">
        <f t="shared" si="168"/>
        <v>1</v>
      </c>
      <c r="AK721" s="11">
        <f t="shared" si="169"/>
        <v>1</v>
      </c>
      <c r="AL721" s="11">
        <f t="shared" si="170"/>
        <v>1</v>
      </c>
      <c r="AM721" s="11">
        <f t="shared" si="171"/>
        <v>1</v>
      </c>
    </row>
    <row r="722" spans="1:39" x14ac:dyDescent="0.25">
      <c r="A722" s="12">
        <v>44587</v>
      </c>
      <c r="B722">
        <v>2022</v>
      </c>
      <c r="C722" t="s">
        <v>140</v>
      </c>
      <c r="D722" t="s">
        <v>120</v>
      </c>
      <c r="E722" t="s">
        <v>5430</v>
      </c>
      <c r="F722" t="s">
        <v>5346</v>
      </c>
      <c r="G722" t="s">
        <v>5488</v>
      </c>
      <c r="H722" t="s">
        <v>5489</v>
      </c>
      <c r="I722" t="s">
        <v>5490</v>
      </c>
      <c r="J722" t="s">
        <v>5491</v>
      </c>
      <c r="K722" t="s">
        <v>47</v>
      </c>
      <c r="L722" t="s">
        <v>47</v>
      </c>
      <c r="M722" t="s">
        <v>47</v>
      </c>
      <c r="N722" t="s">
        <v>47</v>
      </c>
      <c r="O722" t="s">
        <v>47</v>
      </c>
      <c r="P722" t="s">
        <v>47</v>
      </c>
      <c r="Q722" t="s">
        <v>5492</v>
      </c>
      <c r="R722" t="s">
        <v>5493</v>
      </c>
      <c r="S722" s="28">
        <v>0.47326491661506198</v>
      </c>
      <c r="T722" s="28">
        <v>0.52673508338493802</v>
      </c>
      <c r="U722">
        <v>110</v>
      </c>
      <c r="V722">
        <v>118</v>
      </c>
      <c r="W722">
        <v>62</v>
      </c>
      <c r="X722" t="s">
        <v>1152</v>
      </c>
      <c r="Y722" t="s">
        <v>1757</v>
      </c>
      <c r="Z722" s="7" t="b">
        <f t="shared" si="160"/>
        <v>0</v>
      </c>
      <c r="AA722" s="8" t="b">
        <f t="shared" si="172"/>
        <v>0</v>
      </c>
      <c r="AB722" s="9" t="b">
        <f t="shared" si="173"/>
        <v>1</v>
      </c>
      <c r="AC722" s="10" t="b">
        <f t="shared" si="161"/>
        <v>1</v>
      </c>
      <c r="AD722" s="10">
        <f t="shared" si="162"/>
        <v>1</v>
      </c>
      <c r="AE722" s="10">
        <f t="shared" si="163"/>
        <v>1</v>
      </c>
      <c r="AF722" s="10">
        <f t="shared" si="164"/>
        <v>1</v>
      </c>
      <c r="AG722" s="10">
        <f t="shared" si="165"/>
        <v>1</v>
      </c>
      <c r="AH722" s="10">
        <f t="shared" si="166"/>
        <v>1</v>
      </c>
      <c r="AI722" s="11" t="b">
        <f t="shared" si="167"/>
        <v>1</v>
      </c>
      <c r="AJ722" s="11">
        <f t="shared" si="168"/>
        <v>1</v>
      </c>
      <c r="AK722" s="11">
        <f t="shared" si="169"/>
        <v>1</v>
      </c>
      <c r="AL722" s="11">
        <f t="shared" si="170"/>
        <v>1</v>
      </c>
      <c r="AM722" s="11">
        <f t="shared" si="171"/>
        <v>1</v>
      </c>
    </row>
    <row r="723" spans="1:39" x14ac:dyDescent="0.25">
      <c r="A723" s="12">
        <v>44587</v>
      </c>
      <c r="B723">
        <v>2022</v>
      </c>
      <c r="C723" t="s">
        <v>150</v>
      </c>
      <c r="D723" t="s">
        <v>160</v>
      </c>
      <c r="E723" t="s">
        <v>5388</v>
      </c>
      <c r="F723" t="s">
        <v>5387</v>
      </c>
      <c r="G723" t="s">
        <v>5494</v>
      </c>
      <c r="H723" t="s">
        <v>5495</v>
      </c>
      <c r="I723" t="s">
        <v>5496</v>
      </c>
      <c r="J723" t="s">
        <v>5497</v>
      </c>
      <c r="K723" t="s">
        <v>47</v>
      </c>
      <c r="L723" t="s">
        <v>47</v>
      </c>
      <c r="M723" t="s">
        <v>47</v>
      </c>
      <c r="N723" t="s">
        <v>47</v>
      </c>
      <c r="O723" t="s">
        <v>47</v>
      </c>
      <c r="P723" t="s">
        <v>47</v>
      </c>
      <c r="Q723" t="s">
        <v>5498</v>
      </c>
      <c r="R723" t="s">
        <v>5499</v>
      </c>
      <c r="S723" s="28">
        <v>0.67446223697193997</v>
      </c>
      <c r="T723" s="28">
        <v>0.32553776302805998</v>
      </c>
      <c r="U723">
        <v>97</v>
      </c>
      <c r="V723">
        <v>105</v>
      </c>
      <c r="W723">
        <v>69</v>
      </c>
      <c r="X723" t="s">
        <v>1153</v>
      </c>
      <c r="Y723" t="s">
        <v>1273</v>
      </c>
      <c r="Z723" s="7" t="b">
        <f t="shared" si="160"/>
        <v>0</v>
      </c>
      <c r="AA723" s="8" t="b">
        <f t="shared" si="172"/>
        <v>1</v>
      </c>
      <c r="AB723" s="9" t="b">
        <f t="shared" si="173"/>
        <v>0</v>
      </c>
      <c r="AC723" s="10" t="b">
        <f t="shared" si="161"/>
        <v>0</v>
      </c>
      <c r="AD723" s="10" t="b">
        <f t="shared" si="162"/>
        <v>0</v>
      </c>
      <c r="AE723" s="10" t="b">
        <f t="shared" si="163"/>
        <v>0</v>
      </c>
      <c r="AF723" s="10">
        <f t="shared" si="164"/>
        <v>0</v>
      </c>
      <c r="AG723" s="10">
        <f t="shared" si="165"/>
        <v>0</v>
      </c>
      <c r="AH723" s="10">
        <f t="shared" si="166"/>
        <v>0</v>
      </c>
      <c r="AI723" s="11">
        <f t="shared" si="167"/>
        <v>0</v>
      </c>
      <c r="AJ723" s="11">
        <f t="shared" si="168"/>
        <v>0</v>
      </c>
      <c r="AK723" s="11" t="b">
        <f t="shared" si="169"/>
        <v>0</v>
      </c>
      <c r="AL723" s="11">
        <f t="shared" si="170"/>
        <v>0</v>
      </c>
      <c r="AM723" s="11">
        <f t="shared" si="171"/>
        <v>0</v>
      </c>
    </row>
    <row r="724" spans="1:39" x14ac:dyDescent="0.25">
      <c r="A724" s="12">
        <v>44587</v>
      </c>
      <c r="B724">
        <v>2022</v>
      </c>
      <c r="C724" t="s">
        <v>171</v>
      </c>
      <c r="D724" t="s">
        <v>161</v>
      </c>
      <c r="E724" t="s">
        <v>5441</v>
      </c>
      <c r="F724" t="s">
        <v>5436</v>
      </c>
      <c r="G724" t="s">
        <v>5500</v>
      </c>
      <c r="H724" t="s">
        <v>5501</v>
      </c>
      <c r="I724" t="s">
        <v>5502</v>
      </c>
      <c r="J724" t="s">
        <v>5503</v>
      </c>
      <c r="K724" t="s">
        <v>47</v>
      </c>
      <c r="L724" t="s">
        <v>47</v>
      </c>
      <c r="M724" t="s">
        <v>47</v>
      </c>
      <c r="N724" t="s">
        <v>47</v>
      </c>
      <c r="O724" t="s">
        <v>47</v>
      </c>
      <c r="P724" t="s">
        <v>47</v>
      </c>
      <c r="Q724" t="s">
        <v>5504</v>
      </c>
      <c r="R724" t="s">
        <v>5505</v>
      </c>
      <c r="S724" s="28">
        <v>0.45388720415960299</v>
      </c>
      <c r="T724" s="28">
        <v>0.54611279584039696</v>
      </c>
      <c r="U724">
        <v>112</v>
      </c>
      <c r="V724">
        <v>132</v>
      </c>
      <c r="W724">
        <v>68</v>
      </c>
      <c r="X724" t="s">
        <v>2343</v>
      </c>
      <c r="Y724" t="s">
        <v>1294</v>
      </c>
      <c r="Z724" s="7" t="b">
        <f t="shared" si="160"/>
        <v>0</v>
      </c>
      <c r="AA724" s="8" t="b">
        <f t="shared" si="172"/>
        <v>0</v>
      </c>
      <c r="AB724" s="9" t="b">
        <f t="shared" si="173"/>
        <v>1</v>
      </c>
      <c r="AC724" s="10" t="b">
        <f t="shared" si="161"/>
        <v>1</v>
      </c>
      <c r="AD724" s="10">
        <f t="shared" si="162"/>
        <v>1</v>
      </c>
      <c r="AE724" s="10">
        <f t="shared" si="163"/>
        <v>1</v>
      </c>
      <c r="AF724" s="10">
        <f t="shared" si="164"/>
        <v>1</v>
      </c>
      <c r="AG724" s="10">
        <f t="shared" si="165"/>
        <v>1</v>
      </c>
      <c r="AH724" s="10">
        <f t="shared" si="166"/>
        <v>1</v>
      </c>
      <c r="AI724" s="11" t="b">
        <f t="shared" si="167"/>
        <v>1</v>
      </c>
      <c r="AJ724" s="11">
        <f t="shared" si="168"/>
        <v>1</v>
      </c>
      <c r="AK724" s="11">
        <f t="shared" si="169"/>
        <v>1</v>
      </c>
      <c r="AL724" s="11">
        <f t="shared" si="170"/>
        <v>1</v>
      </c>
      <c r="AM724" s="11">
        <f t="shared" si="171"/>
        <v>1</v>
      </c>
    </row>
    <row r="725" spans="1:39" x14ac:dyDescent="0.25">
      <c r="A725" s="12">
        <v>44588</v>
      </c>
      <c r="B725">
        <v>2022</v>
      </c>
      <c r="C725" t="s">
        <v>40</v>
      </c>
      <c r="D725" t="s">
        <v>51</v>
      </c>
      <c r="E725" t="s">
        <v>5399</v>
      </c>
      <c r="F725" t="s">
        <v>5424</v>
      </c>
      <c r="G725" t="s">
        <v>5506</v>
      </c>
      <c r="H725" t="s">
        <v>5507</v>
      </c>
      <c r="I725" t="s">
        <v>5508</v>
      </c>
      <c r="J725" t="s">
        <v>5509</v>
      </c>
      <c r="K725" t="s">
        <v>47</v>
      </c>
      <c r="L725" t="s">
        <v>47</v>
      </c>
      <c r="M725" t="s">
        <v>47</v>
      </c>
      <c r="N725" t="s">
        <v>47</v>
      </c>
      <c r="O725" t="s">
        <v>47</v>
      </c>
      <c r="P725" t="s">
        <v>47</v>
      </c>
      <c r="Q725" t="s">
        <v>5510</v>
      </c>
      <c r="R725" t="s">
        <v>5511</v>
      </c>
      <c r="S725" s="28">
        <v>0.85441080479269205</v>
      </c>
      <c r="T725" s="28">
        <v>0.14558919520730801</v>
      </c>
      <c r="U725">
        <v>105</v>
      </c>
      <c r="V725">
        <v>87</v>
      </c>
      <c r="W725">
        <v>47</v>
      </c>
      <c r="X725" t="s">
        <v>1132</v>
      </c>
      <c r="Y725" t="s">
        <v>2343</v>
      </c>
      <c r="Z725" s="7" t="b">
        <f t="shared" si="160"/>
        <v>1</v>
      </c>
      <c r="AA725" s="8" t="b">
        <f t="shared" si="172"/>
        <v>1</v>
      </c>
      <c r="AB725" s="9" t="b">
        <f t="shared" si="173"/>
        <v>0</v>
      </c>
      <c r="AC725" s="10" t="b">
        <f t="shared" si="161"/>
        <v>1</v>
      </c>
      <c r="AD725" s="10" t="b">
        <f t="shared" si="162"/>
        <v>1</v>
      </c>
      <c r="AE725" s="10" t="b">
        <f t="shared" si="163"/>
        <v>1</v>
      </c>
      <c r="AF725" s="10" t="b">
        <f t="shared" si="164"/>
        <v>1</v>
      </c>
      <c r="AG725" s="10" t="b">
        <f t="shared" si="165"/>
        <v>1</v>
      </c>
      <c r="AH725" s="10" t="b">
        <f t="shared" si="166"/>
        <v>1</v>
      </c>
      <c r="AI725" s="11">
        <f t="shared" si="167"/>
        <v>1</v>
      </c>
      <c r="AJ725" s="11">
        <f t="shared" si="168"/>
        <v>1</v>
      </c>
      <c r="AK725" s="11">
        <f t="shared" si="169"/>
        <v>1</v>
      </c>
      <c r="AL725" s="11">
        <f t="shared" si="170"/>
        <v>1</v>
      </c>
      <c r="AM725" s="11">
        <f t="shared" si="171"/>
        <v>1</v>
      </c>
    </row>
    <row r="726" spans="1:39" x14ac:dyDescent="0.25">
      <c r="A726" s="12">
        <v>44588</v>
      </c>
      <c r="B726">
        <v>2022</v>
      </c>
      <c r="C726" t="s">
        <v>50</v>
      </c>
      <c r="D726" t="s">
        <v>130</v>
      </c>
      <c r="E726" t="s">
        <v>5435</v>
      </c>
      <c r="F726" t="s">
        <v>5442</v>
      </c>
      <c r="G726" t="s">
        <v>5512</v>
      </c>
      <c r="H726" t="s">
        <v>5513</v>
      </c>
      <c r="I726" t="s">
        <v>5514</v>
      </c>
      <c r="J726" t="s">
        <v>5515</v>
      </c>
      <c r="K726" t="s">
        <v>47</v>
      </c>
      <c r="L726" t="s">
        <v>47</v>
      </c>
      <c r="M726" t="s">
        <v>47</v>
      </c>
      <c r="N726" t="s">
        <v>47</v>
      </c>
      <c r="O726" t="s">
        <v>47</v>
      </c>
      <c r="P726" t="s">
        <v>47</v>
      </c>
      <c r="Q726" t="s">
        <v>5516</v>
      </c>
      <c r="R726" t="s">
        <v>5517</v>
      </c>
      <c r="S726" s="28">
        <v>0.70249035101218105</v>
      </c>
      <c r="T726" s="28">
        <v>0.29750964898781901</v>
      </c>
      <c r="U726">
        <v>124</v>
      </c>
      <c r="V726">
        <v>115</v>
      </c>
      <c r="W726">
        <v>79</v>
      </c>
      <c r="X726" t="s">
        <v>1143</v>
      </c>
      <c r="Y726" t="s">
        <v>1104</v>
      </c>
      <c r="Z726" s="7" t="b">
        <f t="shared" si="160"/>
        <v>1</v>
      </c>
      <c r="AA726" s="8" t="b">
        <f t="shared" si="172"/>
        <v>1</v>
      </c>
      <c r="AB726" s="9" t="b">
        <f t="shared" si="173"/>
        <v>0</v>
      </c>
      <c r="AC726" s="10" t="b">
        <f t="shared" si="161"/>
        <v>1</v>
      </c>
      <c r="AD726" s="10" t="b">
        <f t="shared" si="162"/>
        <v>1</v>
      </c>
      <c r="AE726" s="10" t="b">
        <f t="shared" si="163"/>
        <v>1</v>
      </c>
      <c r="AF726" s="10" t="b">
        <f t="shared" si="164"/>
        <v>1</v>
      </c>
      <c r="AG726" s="10">
        <f t="shared" si="165"/>
        <v>1</v>
      </c>
      <c r="AH726" s="10">
        <f t="shared" si="166"/>
        <v>1</v>
      </c>
      <c r="AI726" s="11">
        <f t="shared" si="167"/>
        <v>1</v>
      </c>
      <c r="AJ726" s="11">
        <f t="shared" si="168"/>
        <v>1</v>
      </c>
      <c r="AK726" s="11">
        <f t="shared" si="169"/>
        <v>1</v>
      </c>
      <c r="AL726" s="11" t="b">
        <f t="shared" si="170"/>
        <v>1</v>
      </c>
      <c r="AM726" s="11">
        <f t="shared" si="171"/>
        <v>1</v>
      </c>
    </row>
    <row r="727" spans="1:39" x14ac:dyDescent="0.25">
      <c r="A727" s="12">
        <v>44589</v>
      </c>
      <c r="B727">
        <v>2022</v>
      </c>
      <c r="C727" t="s">
        <v>61</v>
      </c>
      <c r="D727" t="s">
        <v>60</v>
      </c>
      <c r="E727" t="s">
        <v>5448</v>
      </c>
      <c r="F727" t="s">
        <v>5411</v>
      </c>
      <c r="G727" t="s">
        <v>5518</v>
      </c>
      <c r="H727" t="s">
        <v>5519</v>
      </c>
      <c r="I727" t="s">
        <v>5520</v>
      </c>
      <c r="J727" t="s">
        <v>5521</v>
      </c>
      <c r="K727" t="s">
        <v>47</v>
      </c>
      <c r="L727" t="s">
        <v>47</v>
      </c>
      <c r="M727" t="s">
        <v>47</v>
      </c>
      <c r="N727" t="s">
        <v>47</v>
      </c>
      <c r="O727" t="s">
        <v>47</v>
      </c>
      <c r="P727" t="s">
        <v>47</v>
      </c>
      <c r="Q727" t="s">
        <v>5522</v>
      </c>
      <c r="R727" t="s">
        <v>5523</v>
      </c>
      <c r="S727" s="28">
        <v>0.688587508254067</v>
      </c>
      <c r="T727" s="28">
        <v>0.311412491745933</v>
      </c>
      <c r="U727">
        <v>119</v>
      </c>
      <c r="V727">
        <v>103</v>
      </c>
      <c r="W727">
        <v>2</v>
      </c>
      <c r="X727" t="s">
        <v>1162</v>
      </c>
      <c r="Y727" t="s">
        <v>1253</v>
      </c>
      <c r="Z727" s="7" t="b">
        <f t="shared" si="160"/>
        <v>1</v>
      </c>
      <c r="AA727" s="8" t="b">
        <f t="shared" si="172"/>
        <v>1</v>
      </c>
      <c r="AB727" s="9" t="b">
        <f t="shared" si="173"/>
        <v>0</v>
      </c>
      <c r="AC727" s="10" t="b">
        <f t="shared" si="161"/>
        <v>1</v>
      </c>
      <c r="AD727" s="10" t="b">
        <f t="shared" si="162"/>
        <v>1</v>
      </c>
      <c r="AE727" s="10" t="b">
        <f t="shared" si="163"/>
        <v>1</v>
      </c>
      <c r="AF727" s="10">
        <f t="shared" si="164"/>
        <v>1</v>
      </c>
      <c r="AG727" s="10">
        <f t="shared" si="165"/>
        <v>1</v>
      </c>
      <c r="AH727" s="10">
        <f t="shared" si="166"/>
        <v>1</v>
      </c>
      <c r="AI727" s="11">
        <f t="shared" si="167"/>
        <v>1</v>
      </c>
      <c r="AJ727" s="11">
        <f t="shared" si="168"/>
        <v>1</v>
      </c>
      <c r="AK727" s="11" t="b">
        <f t="shared" si="169"/>
        <v>1</v>
      </c>
      <c r="AL727" s="11">
        <f t="shared" si="170"/>
        <v>1</v>
      </c>
      <c r="AM727" s="11">
        <f t="shared" si="171"/>
        <v>1</v>
      </c>
    </row>
    <row r="728" spans="1:39" x14ac:dyDescent="0.25">
      <c r="A728" s="12">
        <v>44589</v>
      </c>
      <c r="B728">
        <v>2022</v>
      </c>
      <c r="C728" t="s">
        <v>141</v>
      </c>
      <c r="D728" t="s">
        <v>51</v>
      </c>
      <c r="E728" t="s">
        <v>5461</v>
      </c>
      <c r="F728" t="s">
        <v>5509</v>
      </c>
      <c r="G728" t="s">
        <v>5524</v>
      </c>
      <c r="H728" t="s">
        <v>5525</v>
      </c>
      <c r="I728" t="s">
        <v>5526</v>
      </c>
      <c r="J728" t="s">
        <v>5527</v>
      </c>
      <c r="K728" t="s">
        <v>47</v>
      </c>
      <c r="L728" t="s">
        <v>47</v>
      </c>
      <c r="M728" t="s">
        <v>47</v>
      </c>
      <c r="N728" t="s">
        <v>47</v>
      </c>
      <c r="O728" t="s">
        <v>47</v>
      </c>
      <c r="P728" t="s">
        <v>47</v>
      </c>
      <c r="Q728" t="s">
        <v>5528</v>
      </c>
      <c r="R728" t="s">
        <v>5529</v>
      </c>
      <c r="S728" s="28">
        <v>0.77426507718016802</v>
      </c>
      <c r="T728" s="28">
        <v>0.22573492281983201</v>
      </c>
      <c r="U728">
        <v>117</v>
      </c>
      <c r="V728">
        <v>114</v>
      </c>
      <c r="W728">
        <v>35</v>
      </c>
      <c r="X728" t="s">
        <v>1206</v>
      </c>
      <c r="Y728" t="s">
        <v>1180</v>
      </c>
      <c r="Z728" s="7" t="b">
        <f t="shared" si="160"/>
        <v>1</v>
      </c>
      <c r="AA728" s="8" t="b">
        <f t="shared" si="172"/>
        <v>1</v>
      </c>
      <c r="AB728" s="9" t="b">
        <f t="shared" si="173"/>
        <v>0</v>
      </c>
      <c r="AC728" s="10" t="b">
        <f t="shared" si="161"/>
        <v>1</v>
      </c>
      <c r="AD728" s="10" t="b">
        <f t="shared" si="162"/>
        <v>1</v>
      </c>
      <c r="AE728" s="10" t="b">
        <f t="shared" si="163"/>
        <v>1</v>
      </c>
      <c r="AF728" s="10" t="b">
        <f t="shared" si="164"/>
        <v>1</v>
      </c>
      <c r="AG728" s="10" t="b">
        <f t="shared" si="165"/>
        <v>1</v>
      </c>
      <c r="AH728" s="10">
        <f t="shared" si="166"/>
        <v>1</v>
      </c>
      <c r="AI728" s="11">
        <f t="shared" si="167"/>
        <v>1</v>
      </c>
      <c r="AJ728" s="11">
        <f t="shared" si="168"/>
        <v>1</v>
      </c>
      <c r="AK728" s="11">
        <f t="shared" si="169"/>
        <v>1</v>
      </c>
      <c r="AL728" s="11">
        <f t="shared" si="170"/>
        <v>1</v>
      </c>
      <c r="AM728" s="11" t="b">
        <f t="shared" si="171"/>
        <v>1</v>
      </c>
    </row>
    <row r="729" spans="1:39" x14ac:dyDescent="0.25">
      <c r="A729" s="12">
        <v>44589</v>
      </c>
      <c r="B729">
        <v>2022</v>
      </c>
      <c r="C729" t="s">
        <v>100</v>
      </c>
      <c r="D729" t="s">
        <v>39</v>
      </c>
      <c r="E729" t="s">
        <v>5472</v>
      </c>
      <c r="F729" t="s">
        <v>5417</v>
      </c>
      <c r="G729" t="s">
        <v>5530</v>
      </c>
      <c r="H729" t="s">
        <v>5531</v>
      </c>
      <c r="I729" t="s">
        <v>5532</v>
      </c>
      <c r="J729" t="s">
        <v>5533</v>
      </c>
      <c r="K729" t="s">
        <v>47</v>
      </c>
      <c r="L729" t="s">
        <v>47</v>
      </c>
      <c r="M729" t="s">
        <v>47</v>
      </c>
      <c r="N729" t="s">
        <v>47</v>
      </c>
      <c r="O729" t="s">
        <v>47</v>
      </c>
      <c r="P729" t="s">
        <v>47</v>
      </c>
      <c r="Q729" t="s">
        <v>5534</v>
      </c>
      <c r="R729" t="s">
        <v>5535</v>
      </c>
      <c r="S729" s="28">
        <v>0.61942107388554901</v>
      </c>
      <c r="T729" s="28">
        <v>0.38057892611445099</v>
      </c>
      <c r="U729">
        <v>108</v>
      </c>
      <c r="V729">
        <v>92</v>
      </c>
      <c r="W729">
        <v>86</v>
      </c>
      <c r="X729" t="s">
        <v>4292</v>
      </c>
      <c r="Y729" t="s">
        <v>5536</v>
      </c>
      <c r="Z729" s="7" t="b">
        <f t="shared" si="160"/>
        <v>1</v>
      </c>
      <c r="AA729" s="8" t="b">
        <f t="shared" si="172"/>
        <v>1</v>
      </c>
      <c r="AB729" s="9" t="b">
        <f t="shared" si="173"/>
        <v>0</v>
      </c>
      <c r="AC729" s="10" t="b">
        <f t="shared" si="161"/>
        <v>1</v>
      </c>
      <c r="AD729" s="10" t="b">
        <f t="shared" si="162"/>
        <v>1</v>
      </c>
      <c r="AE729" s="10">
        <f t="shared" si="163"/>
        <v>1</v>
      </c>
      <c r="AF729" s="10">
        <f t="shared" si="164"/>
        <v>1</v>
      </c>
      <c r="AG729" s="10">
        <f t="shared" si="165"/>
        <v>1</v>
      </c>
      <c r="AH729" s="10">
        <f t="shared" si="166"/>
        <v>1</v>
      </c>
      <c r="AI729" s="11">
        <f t="shared" si="167"/>
        <v>1</v>
      </c>
      <c r="AJ729" s="11" t="b">
        <f t="shared" si="168"/>
        <v>1</v>
      </c>
      <c r="AK729" s="11">
        <f t="shared" si="169"/>
        <v>1</v>
      </c>
      <c r="AL729" s="11">
        <f t="shared" si="170"/>
        <v>1</v>
      </c>
      <c r="AM729" s="11">
        <f t="shared" si="171"/>
        <v>1</v>
      </c>
    </row>
    <row r="730" spans="1:39" x14ac:dyDescent="0.25">
      <c r="A730" s="12">
        <v>44589</v>
      </c>
      <c r="B730">
        <v>2022</v>
      </c>
      <c r="C730" t="s">
        <v>120</v>
      </c>
      <c r="D730" t="s">
        <v>150</v>
      </c>
      <c r="E730" t="s">
        <v>5491</v>
      </c>
      <c r="F730" t="s">
        <v>5496</v>
      </c>
      <c r="G730" t="s">
        <v>5537</v>
      </c>
      <c r="H730" t="s">
        <v>5538</v>
      </c>
      <c r="I730" t="s">
        <v>5539</v>
      </c>
      <c r="J730" t="s">
        <v>5540</v>
      </c>
      <c r="K730" t="s">
        <v>47</v>
      </c>
      <c r="L730" t="s">
        <v>47</v>
      </c>
      <c r="M730" t="s">
        <v>47</v>
      </c>
      <c r="N730" t="s">
        <v>47</v>
      </c>
      <c r="O730" t="s">
        <v>47</v>
      </c>
      <c r="P730" t="s">
        <v>47</v>
      </c>
      <c r="Q730" t="s">
        <v>5541</v>
      </c>
      <c r="R730" t="s">
        <v>5542</v>
      </c>
      <c r="S730" s="28">
        <v>0.68275938945244596</v>
      </c>
      <c r="T730" s="28">
        <v>0.31724061054755398</v>
      </c>
      <c r="U730">
        <v>119</v>
      </c>
      <c r="V730">
        <v>109</v>
      </c>
      <c r="W730">
        <v>74</v>
      </c>
      <c r="X730" t="s">
        <v>1152</v>
      </c>
      <c r="Y730" t="s">
        <v>1273</v>
      </c>
      <c r="Z730" s="7" t="b">
        <f t="shared" si="160"/>
        <v>1</v>
      </c>
      <c r="AA730" s="8" t="b">
        <f t="shared" si="172"/>
        <v>1</v>
      </c>
      <c r="AB730" s="9" t="b">
        <f t="shared" si="173"/>
        <v>0</v>
      </c>
      <c r="AC730" s="10" t="b">
        <f t="shared" si="161"/>
        <v>1</v>
      </c>
      <c r="AD730" s="10" t="b">
        <f t="shared" si="162"/>
        <v>1</v>
      </c>
      <c r="AE730" s="10" t="b">
        <f t="shared" si="163"/>
        <v>1</v>
      </c>
      <c r="AF730" s="10">
        <f t="shared" si="164"/>
        <v>1</v>
      </c>
      <c r="AG730" s="10">
        <f t="shared" si="165"/>
        <v>1</v>
      </c>
      <c r="AH730" s="10">
        <f t="shared" si="166"/>
        <v>1</v>
      </c>
      <c r="AI730" s="11">
        <f t="shared" si="167"/>
        <v>1</v>
      </c>
      <c r="AJ730" s="11">
        <f t="shared" si="168"/>
        <v>1</v>
      </c>
      <c r="AK730" s="11" t="b">
        <f t="shared" si="169"/>
        <v>1</v>
      </c>
      <c r="AL730" s="11">
        <f t="shared" si="170"/>
        <v>1</v>
      </c>
      <c r="AM730" s="11">
        <f t="shared" si="171"/>
        <v>1</v>
      </c>
    </row>
    <row r="731" spans="1:39" x14ac:dyDescent="0.25">
      <c r="A731" s="12">
        <v>44589</v>
      </c>
      <c r="B731">
        <v>2022</v>
      </c>
      <c r="C731" t="s">
        <v>110</v>
      </c>
      <c r="D731" t="s">
        <v>188</v>
      </c>
      <c r="E731" t="s">
        <v>5466</v>
      </c>
      <c r="F731" t="s">
        <v>5449</v>
      </c>
      <c r="G731" t="s">
        <v>5543</v>
      </c>
      <c r="H731" t="s">
        <v>5544</v>
      </c>
      <c r="I731" t="s">
        <v>5545</v>
      </c>
      <c r="J731" t="s">
        <v>5546</v>
      </c>
      <c r="K731" t="s">
        <v>47</v>
      </c>
      <c r="L731" t="s">
        <v>47</v>
      </c>
      <c r="M731" t="s">
        <v>47</v>
      </c>
      <c r="N731" t="s">
        <v>47</v>
      </c>
      <c r="O731" t="s">
        <v>47</v>
      </c>
      <c r="P731" t="s">
        <v>47</v>
      </c>
      <c r="Q731" t="s">
        <v>5547</v>
      </c>
      <c r="R731" t="s">
        <v>5548</v>
      </c>
      <c r="S731" s="28">
        <v>0.74998420207104299</v>
      </c>
      <c r="T731" s="28">
        <v>0.25001579792895701</v>
      </c>
      <c r="U731">
        <v>121</v>
      </c>
      <c r="V731">
        <v>114</v>
      </c>
      <c r="W731">
        <v>57</v>
      </c>
      <c r="X731" t="s">
        <v>1227</v>
      </c>
      <c r="Y731" t="s">
        <v>1485</v>
      </c>
      <c r="Z731" s="7" t="b">
        <f t="shared" si="160"/>
        <v>1</v>
      </c>
      <c r="AA731" s="8" t="b">
        <f t="shared" si="172"/>
        <v>1</v>
      </c>
      <c r="AB731" s="9" t="b">
        <f t="shared" si="173"/>
        <v>0</v>
      </c>
      <c r="AC731" s="10" t="b">
        <f t="shared" si="161"/>
        <v>1</v>
      </c>
      <c r="AD731" s="10" t="b">
        <f t="shared" si="162"/>
        <v>1</v>
      </c>
      <c r="AE731" s="10" t="b">
        <f t="shared" si="163"/>
        <v>1</v>
      </c>
      <c r="AF731" s="10" t="b">
        <f t="shared" si="164"/>
        <v>1</v>
      </c>
      <c r="AG731" s="10">
        <f t="shared" si="165"/>
        <v>1</v>
      </c>
      <c r="AH731" s="10">
        <f t="shared" si="166"/>
        <v>1</v>
      </c>
      <c r="AI731" s="11">
        <f t="shared" si="167"/>
        <v>1</v>
      </c>
      <c r="AJ731" s="11">
        <f t="shared" si="168"/>
        <v>1</v>
      </c>
      <c r="AK731" s="11">
        <f t="shared" si="169"/>
        <v>1</v>
      </c>
      <c r="AL731" s="11" t="b">
        <f t="shared" si="170"/>
        <v>1</v>
      </c>
      <c r="AM731" s="11">
        <f t="shared" si="171"/>
        <v>1</v>
      </c>
    </row>
    <row r="732" spans="1:39" x14ac:dyDescent="0.25">
      <c r="A732" s="12">
        <v>44589</v>
      </c>
      <c r="B732">
        <v>2022</v>
      </c>
      <c r="C732" t="s">
        <v>101</v>
      </c>
      <c r="D732" t="s">
        <v>171</v>
      </c>
      <c r="E732" t="s">
        <v>5429</v>
      </c>
      <c r="F732" t="s">
        <v>5502</v>
      </c>
      <c r="G732" t="s">
        <v>5549</v>
      </c>
      <c r="H732" t="s">
        <v>5550</v>
      </c>
      <c r="I732" t="s">
        <v>5551</v>
      </c>
      <c r="J732" t="s">
        <v>5552</v>
      </c>
      <c r="K732" t="s">
        <v>47</v>
      </c>
      <c r="L732" t="s">
        <v>47</v>
      </c>
      <c r="M732" t="s">
        <v>47</v>
      </c>
      <c r="N732" t="s">
        <v>47</v>
      </c>
      <c r="O732" t="s">
        <v>47</v>
      </c>
      <c r="P732" t="s">
        <v>47</v>
      </c>
      <c r="Q732" t="s">
        <v>5553</v>
      </c>
      <c r="R732" t="s">
        <v>5554</v>
      </c>
      <c r="S732" s="28">
        <v>0.48624637369990698</v>
      </c>
      <c r="T732" s="28">
        <v>0.51375362630009302</v>
      </c>
      <c r="U732">
        <v>110</v>
      </c>
      <c r="V732">
        <v>125</v>
      </c>
      <c r="W732">
        <v>9</v>
      </c>
      <c r="X732" t="s">
        <v>1163</v>
      </c>
      <c r="Y732" t="s">
        <v>1143</v>
      </c>
      <c r="Z732" s="7" t="b">
        <f t="shared" si="160"/>
        <v>0</v>
      </c>
      <c r="AA732" s="8" t="b">
        <f t="shared" si="172"/>
        <v>0</v>
      </c>
      <c r="AB732" s="9" t="b">
        <f t="shared" si="173"/>
        <v>1</v>
      </c>
      <c r="AC732" s="10" t="b">
        <f t="shared" si="161"/>
        <v>1</v>
      </c>
      <c r="AD732" s="10">
        <f t="shared" si="162"/>
        <v>1</v>
      </c>
      <c r="AE732" s="10">
        <f t="shared" si="163"/>
        <v>1</v>
      </c>
      <c r="AF732" s="10">
        <f t="shared" si="164"/>
        <v>1</v>
      </c>
      <c r="AG732" s="10">
        <f t="shared" si="165"/>
        <v>1</v>
      </c>
      <c r="AH732" s="10">
        <f t="shared" si="166"/>
        <v>1</v>
      </c>
      <c r="AI732" s="11" t="b">
        <f t="shared" si="167"/>
        <v>1</v>
      </c>
      <c r="AJ732" s="11">
        <f t="shared" si="168"/>
        <v>1</v>
      </c>
      <c r="AK732" s="11">
        <f t="shared" si="169"/>
        <v>1</v>
      </c>
      <c r="AL732" s="11">
        <f t="shared" si="170"/>
        <v>1</v>
      </c>
      <c r="AM732" s="11">
        <f t="shared" si="171"/>
        <v>1</v>
      </c>
    </row>
    <row r="733" spans="1:39" x14ac:dyDescent="0.25">
      <c r="A733" s="12">
        <v>44589</v>
      </c>
      <c r="B733">
        <v>2022</v>
      </c>
      <c r="C733" t="s">
        <v>91</v>
      </c>
      <c r="D733" t="s">
        <v>151</v>
      </c>
      <c r="E733" t="s">
        <v>5400</v>
      </c>
      <c r="F733" t="s">
        <v>5479</v>
      </c>
      <c r="G733" t="s">
        <v>5555</v>
      </c>
      <c r="H733" t="s">
        <v>5556</v>
      </c>
      <c r="I733" t="s">
        <v>5557</v>
      </c>
      <c r="J733" t="s">
        <v>5558</v>
      </c>
      <c r="K733" t="s">
        <v>47</v>
      </c>
      <c r="L733" t="s">
        <v>47</v>
      </c>
      <c r="M733" t="s">
        <v>47</v>
      </c>
      <c r="N733" t="s">
        <v>47</v>
      </c>
      <c r="O733" t="s">
        <v>47</v>
      </c>
      <c r="P733" t="s">
        <v>47</v>
      </c>
      <c r="Q733" t="s">
        <v>5559</v>
      </c>
      <c r="R733" t="s">
        <v>5560</v>
      </c>
      <c r="S733" s="28">
        <v>0.46063815397810998</v>
      </c>
      <c r="T733" s="28">
        <v>0.53936184602188997</v>
      </c>
      <c r="U733">
        <v>105</v>
      </c>
      <c r="V733">
        <v>116</v>
      </c>
      <c r="W733">
        <v>44</v>
      </c>
      <c r="X733" t="s">
        <v>1123</v>
      </c>
      <c r="Y733" t="s">
        <v>1375</v>
      </c>
      <c r="Z733" s="7" t="b">
        <f t="shared" si="160"/>
        <v>0</v>
      </c>
      <c r="AA733" s="8" t="b">
        <f t="shared" si="172"/>
        <v>0</v>
      </c>
      <c r="AB733" s="9" t="b">
        <f t="shared" si="173"/>
        <v>1</v>
      </c>
      <c r="AC733" s="10" t="b">
        <f t="shared" si="161"/>
        <v>1</v>
      </c>
      <c r="AD733" s="10">
        <f t="shared" si="162"/>
        <v>1</v>
      </c>
      <c r="AE733" s="10">
        <f t="shared" si="163"/>
        <v>1</v>
      </c>
      <c r="AF733" s="10">
        <f t="shared" si="164"/>
        <v>1</v>
      </c>
      <c r="AG733" s="10">
        <f t="shared" si="165"/>
        <v>1</v>
      </c>
      <c r="AH733" s="10">
        <f t="shared" si="166"/>
        <v>1</v>
      </c>
      <c r="AI733" s="11" t="b">
        <f t="shared" si="167"/>
        <v>1</v>
      </c>
      <c r="AJ733" s="11">
        <f t="shared" si="168"/>
        <v>1</v>
      </c>
      <c r="AK733" s="11">
        <f t="shared" si="169"/>
        <v>1</v>
      </c>
      <c r="AL733" s="11">
        <f t="shared" si="170"/>
        <v>1</v>
      </c>
      <c r="AM733" s="11">
        <f t="shared" si="171"/>
        <v>1</v>
      </c>
    </row>
    <row r="734" spans="1:39" x14ac:dyDescent="0.25">
      <c r="A734" s="12">
        <v>44589</v>
      </c>
      <c r="B734">
        <v>2022</v>
      </c>
      <c r="C734" t="s">
        <v>131</v>
      </c>
      <c r="D734" t="s">
        <v>70</v>
      </c>
      <c r="E734" t="s">
        <v>5381</v>
      </c>
      <c r="F734" t="s">
        <v>5460</v>
      </c>
      <c r="G734" t="s">
        <v>5561</v>
      </c>
      <c r="H734" t="s">
        <v>5562</v>
      </c>
      <c r="I734" t="s">
        <v>5563</v>
      </c>
      <c r="J734" t="s">
        <v>5564</v>
      </c>
      <c r="K734" t="s">
        <v>47</v>
      </c>
      <c r="L734" t="s">
        <v>47</v>
      </c>
      <c r="M734" t="s">
        <v>47</v>
      </c>
      <c r="N734" t="s">
        <v>47</v>
      </c>
      <c r="O734" t="s">
        <v>47</v>
      </c>
      <c r="P734" t="s">
        <v>47</v>
      </c>
      <c r="Q734" t="s">
        <v>5565</v>
      </c>
      <c r="R734" t="s">
        <v>5566</v>
      </c>
      <c r="S734" s="28">
        <v>0.43734783657201698</v>
      </c>
      <c r="T734" s="28">
        <v>0.56265216342798297</v>
      </c>
      <c r="U734">
        <v>110</v>
      </c>
      <c r="V734">
        <v>113</v>
      </c>
      <c r="W734">
        <v>8</v>
      </c>
      <c r="X734" t="s">
        <v>1253</v>
      </c>
      <c r="Y734" t="s">
        <v>1152</v>
      </c>
      <c r="Z734" s="7" t="b">
        <f t="shared" si="160"/>
        <v>0</v>
      </c>
      <c r="AA734" s="8" t="b">
        <f t="shared" si="172"/>
        <v>0</v>
      </c>
      <c r="AB734" s="9" t="b">
        <f t="shared" si="173"/>
        <v>1</v>
      </c>
      <c r="AC734" s="10" t="b">
        <f t="shared" si="161"/>
        <v>1</v>
      </c>
      <c r="AD734" s="10">
        <f t="shared" si="162"/>
        <v>1</v>
      </c>
      <c r="AE734" s="10">
        <f t="shared" si="163"/>
        <v>1</v>
      </c>
      <c r="AF734" s="10">
        <f t="shared" si="164"/>
        <v>1</v>
      </c>
      <c r="AG734" s="10">
        <f t="shared" si="165"/>
        <v>1</v>
      </c>
      <c r="AH734" s="10">
        <f t="shared" si="166"/>
        <v>1</v>
      </c>
      <c r="AI734" s="11" t="b">
        <f t="shared" si="167"/>
        <v>1</v>
      </c>
      <c r="AJ734" s="11">
        <f t="shared" si="168"/>
        <v>1</v>
      </c>
      <c r="AK734" s="11">
        <f t="shared" si="169"/>
        <v>1</v>
      </c>
      <c r="AL734" s="11">
        <f t="shared" si="170"/>
        <v>1</v>
      </c>
      <c r="AM734" s="11">
        <f t="shared" si="171"/>
        <v>1</v>
      </c>
    </row>
    <row r="735" spans="1:39" x14ac:dyDescent="0.25">
      <c r="A735" s="12">
        <v>44589</v>
      </c>
      <c r="B735">
        <v>2022</v>
      </c>
      <c r="C735" t="s">
        <v>140</v>
      </c>
      <c r="D735" t="s">
        <v>111</v>
      </c>
      <c r="E735" t="s">
        <v>5490</v>
      </c>
      <c r="F735" t="s">
        <v>5484</v>
      </c>
      <c r="G735" t="s">
        <v>5567</v>
      </c>
      <c r="H735" t="s">
        <v>5568</v>
      </c>
      <c r="I735" t="s">
        <v>5569</v>
      </c>
      <c r="J735" t="s">
        <v>5570</v>
      </c>
      <c r="K735" t="s">
        <v>47</v>
      </c>
      <c r="L735" t="s">
        <v>47</v>
      </c>
      <c r="M735" t="s">
        <v>47</v>
      </c>
      <c r="N735" t="s">
        <v>47</v>
      </c>
      <c r="O735" t="s">
        <v>47</v>
      </c>
      <c r="P735" t="s">
        <v>47</v>
      </c>
      <c r="Q735" t="s">
        <v>5571</v>
      </c>
      <c r="R735" t="s">
        <v>5572</v>
      </c>
      <c r="S735" s="28">
        <v>0.68157033706233705</v>
      </c>
      <c r="T735" s="28">
        <v>0.31842966293766301</v>
      </c>
      <c r="U735">
        <v>131</v>
      </c>
      <c r="V735">
        <v>122</v>
      </c>
      <c r="W735">
        <v>40</v>
      </c>
      <c r="X735" t="s">
        <v>1714</v>
      </c>
      <c r="Y735" t="s">
        <v>1646</v>
      </c>
      <c r="Z735" s="7" t="b">
        <f t="shared" si="160"/>
        <v>1</v>
      </c>
      <c r="AA735" s="8" t="b">
        <f t="shared" si="172"/>
        <v>1</v>
      </c>
      <c r="AB735" s="9" t="b">
        <f t="shared" si="173"/>
        <v>0</v>
      </c>
      <c r="AC735" s="10" t="b">
        <f t="shared" si="161"/>
        <v>1</v>
      </c>
      <c r="AD735" s="10" t="b">
        <f t="shared" si="162"/>
        <v>1</v>
      </c>
      <c r="AE735" s="10" t="b">
        <f t="shared" si="163"/>
        <v>1</v>
      </c>
      <c r="AF735" s="10">
        <f t="shared" si="164"/>
        <v>1</v>
      </c>
      <c r="AG735" s="10">
        <f t="shared" si="165"/>
        <v>1</v>
      </c>
      <c r="AH735" s="10">
        <f t="shared" si="166"/>
        <v>1</v>
      </c>
      <c r="AI735" s="11">
        <f t="shared" si="167"/>
        <v>1</v>
      </c>
      <c r="AJ735" s="11">
        <f t="shared" si="168"/>
        <v>1</v>
      </c>
      <c r="AK735" s="11" t="b">
        <f t="shared" si="169"/>
        <v>1</v>
      </c>
      <c r="AL735" s="11">
        <f t="shared" si="170"/>
        <v>1</v>
      </c>
      <c r="AM735" s="11">
        <f t="shared" si="171"/>
        <v>1</v>
      </c>
    </row>
    <row r="736" spans="1:39" x14ac:dyDescent="0.25">
      <c r="A736" s="12">
        <v>44589</v>
      </c>
      <c r="B736">
        <v>2022</v>
      </c>
      <c r="C736" t="s">
        <v>160</v>
      </c>
      <c r="D736" t="s">
        <v>130</v>
      </c>
      <c r="E736" t="s">
        <v>5497</v>
      </c>
      <c r="F736" t="s">
        <v>5515</v>
      </c>
      <c r="G736" t="s">
        <v>5573</v>
      </c>
      <c r="H736" t="s">
        <v>5574</v>
      </c>
      <c r="I736" t="s">
        <v>5575</v>
      </c>
      <c r="J736" t="s">
        <v>5576</v>
      </c>
      <c r="K736" t="s">
        <v>47</v>
      </c>
      <c r="L736" t="s">
        <v>47</v>
      </c>
      <c r="M736" t="s">
        <v>47</v>
      </c>
      <c r="N736" t="s">
        <v>47</v>
      </c>
      <c r="O736" t="s">
        <v>47</v>
      </c>
      <c r="P736" t="s">
        <v>47</v>
      </c>
      <c r="Q736" t="s">
        <v>5577</v>
      </c>
      <c r="R736" t="s">
        <v>5578</v>
      </c>
      <c r="S736" s="28">
        <v>0.73882031022855699</v>
      </c>
      <c r="T736" s="28">
        <v>0.26117968977144301</v>
      </c>
      <c r="U736">
        <v>134</v>
      </c>
      <c r="V736">
        <v>124</v>
      </c>
      <c r="W736">
        <v>69</v>
      </c>
      <c r="X736" t="s">
        <v>1064</v>
      </c>
      <c r="Y736" t="s">
        <v>1206</v>
      </c>
      <c r="Z736" s="7" t="b">
        <f t="shared" ref="Z736:Z799" si="174">U736&gt;V736</f>
        <v>1</v>
      </c>
      <c r="AA736" s="8" t="b">
        <f t="shared" si="172"/>
        <v>1</v>
      </c>
      <c r="AB736" s="9" t="b">
        <f t="shared" si="173"/>
        <v>0</v>
      </c>
      <c r="AC736" s="10" t="b">
        <f t="shared" ref="AC736:AC799" si="175">IF(Z736=TRUE,AA736,AB736)</f>
        <v>1</v>
      </c>
      <c r="AD736" s="10" t="b">
        <f t="shared" ref="AD736:AD799" si="176">IF(AND(OR(S736&gt;=60%,T736&gt;=60%)=TRUE,AC736=TRUE),TRUE,IF(AND(OR(S736&gt;=60%,T736&gt;=60%)=FALSE,AC736=TRUE),1,IF(AND(OR(S736&gt;=60%,T736&gt;=60%)=FALSE,AC736=FALSE),0,IF(AND(OR(S736&gt;=60%,T736&gt;=60%)=TRUE,AC736=FALSE),FALSE,"вне условия"))))</f>
        <v>1</v>
      </c>
      <c r="AE736" s="10" t="b">
        <f t="shared" ref="AE736:AE799" si="177">IF(AND(OR(S736&gt;=65%,T736&gt;=65%)=TRUE,AC736=TRUE),TRUE,IF(AND(OR(S736&gt;=65%,T736&gt;=65%)=FALSE,AC736=TRUE),1,IF(AND(OR(S736&gt;=65%,T736&gt;=65%)=FALSE,AC736=FALSE),0,IF(AND(OR(S736&gt;=65%,T736&gt;=65%)=TRUE,AC736=FALSE),FALSE,"вне условия"))))</f>
        <v>1</v>
      </c>
      <c r="AF736" s="10" t="b">
        <f t="shared" ref="AF736:AF799" si="178">IF(AND(OR(S736&gt;=70%,T736&gt;=70%)=TRUE,AC736=TRUE),TRUE,IF(AND(OR(S736&gt;=70%,T736&gt;=70%)=FALSE,AC736=TRUE),1,IF(AND(OR(S736&gt;=70%,T736&gt;=70%)=FALSE,AC736=FALSE),0,IF(AND(OR(S736&gt;=70%,T736&gt;=70%)=TRUE,AC736=FALSE),FALSE,"вне условия"))))</f>
        <v>1</v>
      </c>
      <c r="AG736" s="10">
        <f t="shared" ref="AG736:AG799" si="179">IF(AND(OR(S736&gt;=75%,T736&gt;=75%)=TRUE,AC736=TRUE),TRUE,IF(AND(OR(S736&gt;=75%,T736&gt;=75%)=FALSE,AC736=TRUE),1,IF(AND(OR(S736&gt;=75%,T736&gt;=75%)=FALSE,AC736=FALSE),0,IF(AND(OR(S736&gt;=75%,T736&gt;=75%)=TRUE,AC736=FALSE),FALSE,"вне условия"))))</f>
        <v>1</v>
      </c>
      <c r="AH736" s="10">
        <f t="shared" ref="AH736:AH799" si="180">IF(AND(OR(S736&gt;=80%,T736&gt;=80%)=TRUE,AC736=TRUE),TRUE,IF(AND(OR(S736&gt;=80%,T736&gt;=80%)=FALSE,AC736=TRUE),1,IF(AND(OR(S736&gt;=80%,T736&gt;=80%)=FALSE,AC736=FALSE),0,IF(AND(OR(S736&gt;=80%,T736&gt;=80%)=TRUE,AC736=FALSE),FALSE,"вне условия"))))</f>
        <v>1</v>
      </c>
      <c r="AI736" s="11">
        <f t="shared" ref="AI736:AI799" si="181">IF(AND(OR(AND(S736&lt;60%,S736&gt;=50%),AND(T736&lt;60%,T736&gt;=50%))=TRUE,AC736=TRUE),TRUE,IF(AND(OR(AND(S736&lt;60%,S736&gt;=50%),AND(T736&lt;60%,T736&gt;=50%))=FALSE,AC736=TRUE),1,IF(AND(OR(AND(S736&lt;60%,S736&gt;=50%),AND(T736&lt;60%,T736&gt;=50%))=FALSE,AC736=FALSE),0,IF(AND(OR(AND(S736&lt;60%,S736&gt;=50%),AND(T736&lt;60%,T736&gt;=50%))=TRUE,AC736=FALSE),FALSE,"вне условия"))))</f>
        <v>1</v>
      </c>
      <c r="AJ736" s="11">
        <f t="shared" ref="AJ736:AJ799" si="182">IF(AND(OR(AND(S736&lt;65%,S736&gt;=60%),AND(T736&lt;65%,T736&gt;=60%))=TRUE,AC736=TRUE),TRUE,IF(AND(OR(AND(S736&lt;65%,S736&gt;=60%),AND(T736&lt;65%,T736&gt;=60%))=FALSE,AC736=TRUE),1,IF(AND(OR(AND(S736&lt;65%,S736&gt;=60%),AND(T736&lt;65%,T736&gt;=60%))=FALSE,AC736=FALSE),0,IF(AND(OR(AND(S736&lt;65%,S736&gt;=60%),AND(T736&lt;65%,T736&gt;=60%))=TRUE,AC736=FALSE),FALSE,"вне условия"))))</f>
        <v>1</v>
      </c>
      <c r="AK736" s="11">
        <f t="shared" ref="AK736:AK799" si="183">IF(AND(OR(AND(S736&lt;70%,S736&gt;=65%),AND(T736&lt;70%,T736&gt;=65%))=TRUE,AC736=TRUE),TRUE,IF(AND(OR(AND(S736&lt;70%,S736&gt;=65%),AND(T736&lt;70%,T736&gt;=65%))=FALSE,AC736=TRUE),1,IF(AND(OR(AND(S736&lt;70%,S736&gt;=65%),AND(T736&lt;70%,T736&gt;=65%))=FALSE,AC736=FALSE),0,IF(AND(OR(AND(S736&lt;70%,S736&gt;=65%),AND(T736&lt;70%,T736&gt;=65%))=TRUE,AC736=FALSE),FALSE,"вне условия"))))</f>
        <v>1</v>
      </c>
      <c r="AL736" s="11" t="b">
        <f t="shared" ref="AL736:AL799" si="184">IF(AND(OR(AND(S736&lt;75%,S736&gt;=70%),AND(T736&lt;75%,T736&gt;=70%))=TRUE,AC736=TRUE),TRUE,IF(AND(OR(AND(S736&lt;75%,S736&gt;=70%),AND(T736&lt;75%,T736&gt;=70%))=FALSE,AC736=TRUE),1,IF(AND(OR(AND(S736&lt;75%,S736&gt;=70%),AND(T736&lt;75%,T736&gt;=70%))=FALSE,AC736=FALSE),0,IF(AND(OR(AND(S736&lt;75%,S736&gt;=70%),AND(T736&lt;75%,T736&gt;=70%))=TRUE,AC736=FALSE),FALSE,"вне условия"))))</f>
        <v>1</v>
      </c>
      <c r="AM736" s="11">
        <f t="shared" ref="AM736:AM799" si="185">IF(AND(OR(AND(S736&lt;80%,S736&gt;=75%),AND(T736&lt;80%,T736&gt;=75%))=TRUE,AC736=TRUE),TRUE,IF(AND(OR(AND(S736&lt;80%,S736&gt;=75%),AND(T736&lt;80%,T736&gt;=75%))=FALSE,AC736=TRUE),1,IF(AND(OR(AND(S736&lt;80%,S736&gt;=75%),AND(T736&lt;80%,T736&gt;=75%))=FALSE,AC736=FALSE),0,IF(AND(OR(AND(S736&lt;80%,S736&gt;=75%),AND(T736&lt;80%,T736&gt;=75%))=TRUE,AC736=FALSE),FALSE,"вне условия"))))</f>
        <v>1</v>
      </c>
    </row>
    <row r="737" spans="1:39" x14ac:dyDescent="0.25">
      <c r="A737" s="12">
        <v>44589</v>
      </c>
      <c r="B737">
        <v>2022</v>
      </c>
      <c r="C737" t="s">
        <v>180</v>
      </c>
      <c r="D737" t="s">
        <v>121</v>
      </c>
      <c r="E737" t="s">
        <v>5455</v>
      </c>
      <c r="F737" t="s">
        <v>5467</v>
      </c>
      <c r="G737" t="s">
        <v>5579</v>
      </c>
      <c r="H737" t="s">
        <v>5580</v>
      </c>
      <c r="I737" t="s">
        <v>5581</v>
      </c>
      <c r="J737" t="s">
        <v>5582</v>
      </c>
      <c r="K737" t="s">
        <v>47</v>
      </c>
      <c r="L737" t="s">
        <v>47</v>
      </c>
      <c r="M737" t="s">
        <v>47</v>
      </c>
      <c r="N737" t="s">
        <v>47</v>
      </c>
      <c r="O737" t="s">
        <v>47</v>
      </c>
      <c r="P737" t="s">
        <v>47</v>
      </c>
      <c r="Q737" t="s">
        <v>5583</v>
      </c>
      <c r="R737" t="s">
        <v>5584</v>
      </c>
      <c r="S737" s="28">
        <v>0.82159819606439299</v>
      </c>
      <c r="T737" s="28">
        <v>0.17840180393560701</v>
      </c>
      <c r="U737">
        <v>123</v>
      </c>
      <c r="V737">
        <v>108</v>
      </c>
      <c r="W737">
        <v>75</v>
      </c>
      <c r="X737" t="s">
        <v>1394</v>
      </c>
      <c r="Y737" t="s">
        <v>1782</v>
      </c>
      <c r="Z737" s="7" t="b">
        <f t="shared" si="174"/>
        <v>1</v>
      </c>
      <c r="AA737" s="8" t="b">
        <f t="shared" si="172"/>
        <v>1</v>
      </c>
      <c r="AB737" s="9" t="b">
        <f t="shared" si="173"/>
        <v>0</v>
      </c>
      <c r="AC737" s="10" t="b">
        <f t="shared" si="175"/>
        <v>1</v>
      </c>
      <c r="AD737" s="10" t="b">
        <f t="shared" si="176"/>
        <v>1</v>
      </c>
      <c r="AE737" s="10" t="b">
        <f t="shared" si="177"/>
        <v>1</v>
      </c>
      <c r="AF737" s="10" t="b">
        <f t="shared" si="178"/>
        <v>1</v>
      </c>
      <c r="AG737" s="10" t="b">
        <f t="shared" si="179"/>
        <v>1</v>
      </c>
      <c r="AH737" s="10" t="b">
        <f t="shared" si="180"/>
        <v>1</v>
      </c>
      <c r="AI737" s="11">
        <f t="shared" si="181"/>
        <v>1</v>
      </c>
      <c r="AJ737" s="11">
        <f t="shared" si="182"/>
        <v>1</v>
      </c>
      <c r="AK737" s="11">
        <f t="shared" si="183"/>
        <v>1</v>
      </c>
      <c r="AL737" s="11">
        <f t="shared" si="184"/>
        <v>1</v>
      </c>
      <c r="AM737" s="11">
        <f t="shared" si="185"/>
        <v>1</v>
      </c>
    </row>
    <row r="738" spans="1:39" x14ac:dyDescent="0.25">
      <c r="A738" s="12">
        <v>44590</v>
      </c>
      <c r="B738">
        <v>2022</v>
      </c>
      <c r="C738" t="s">
        <v>91</v>
      </c>
      <c r="D738" t="s">
        <v>39</v>
      </c>
      <c r="E738" t="s">
        <v>5557</v>
      </c>
      <c r="F738" t="s">
        <v>5533</v>
      </c>
      <c r="G738" t="s">
        <v>5585</v>
      </c>
      <c r="H738" t="s">
        <v>5586</v>
      </c>
      <c r="I738" t="s">
        <v>5587</v>
      </c>
      <c r="J738" t="s">
        <v>5588</v>
      </c>
      <c r="K738" t="s">
        <v>47</v>
      </c>
      <c r="L738" t="s">
        <v>47</v>
      </c>
      <c r="M738" t="s">
        <v>47</v>
      </c>
      <c r="N738" t="s">
        <v>47</v>
      </c>
      <c r="O738" t="s">
        <v>47</v>
      </c>
      <c r="P738" t="s">
        <v>47</v>
      </c>
      <c r="Q738" t="s">
        <v>5589</v>
      </c>
      <c r="R738" t="s">
        <v>5590</v>
      </c>
      <c r="S738" s="28">
        <v>0.35907156895611397</v>
      </c>
      <c r="T738" s="28">
        <v>0.64092843104388597</v>
      </c>
      <c r="U738">
        <v>97</v>
      </c>
      <c r="V738">
        <v>107</v>
      </c>
      <c r="W738">
        <v>51</v>
      </c>
      <c r="X738" t="s">
        <v>1653</v>
      </c>
      <c r="Y738" t="s">
        <v>1446</v>
      </c>
      <c r="Z738" s="7" t="b">
        <f t="shared" si="174"/>
        <v>0</v>
      </c>
      <c r="AA738" s="8" t="b">
        <f t="shared" si="172"/>
        <v>0</v>
      </c>
      <c r="AB738" s="9" t="b">
        <f t="shared" si="173"/>
        <v>1</v>
      </c>
      <c r="AC738" s="10" t="b">
        <f t="shared" si="175"/>
        <v>1</v>
      </c>
      <c r="AD738" s="10" t="b">
        <f t="shared" si="176"/>
        <v>1</v>
      </c>
      <c r="AE738" s="10">
        <f t="shared" si="177"/>
        <v>1</v>
      </c>
      <c r="AF738" s="10">
        <f t="shared" si="178"/>
        <v>1</v>
      </c>
      <c r="AG738" s="10">
        <f t="shared" si="179"/>
        <v>1</v>
      </c>
      <c r="AH738" s="10">
        <f t="shared" si="180"/>
        <v>1</v>
      </c>
      <c r="AI738" s="11">
        <f t="shared" si="181"/>
        <v>1</v>
      </c>
      <c r="AJ738" s="11" t="b">
        <f t="shared" si="182"/>
        <v>1</v>
      </c>
      <c r="AK738" s="11">
        <f t="shared" si="183"/>
        <v>1</v>
      </c>
      <c r="AL738" s="11">
        <f t="shared" si="184"/>
        <v>1</v>
      </c>
      <c r="AM738" s="11">
        <f t="shared" si="185"/>
        <v>1</v>
      </c>
    </row>
    <row r="739" spans="1:39" x14ac:dyDescent="0.25">
      <c r="A739" s="12">
        <v>44590</v>
      </c>
      <c r="B739">
        <v>2022</v>
      </c>
      <c r="C739" t="s">
        <v>161</v>
      </c>
      <c r="D739" t="s">
        <v>70</v>
      </c>
      <c r="E739" t="s">
        <v>5503</v>
      </c>
      <c r="F739" t="s">
        <v>5564</v>
      </c>
      <c r="G739" t="s">
        <v>5591</v>
      </c>
      <c r="H739" t="s">
        <v>5592</v>
      </c>
      <c r="I739" t="s">
        <v>5593</v>
      </c>
      <c r="J739" t="s">
        <v>5594</v>
      </c>
      <c r="K739" t="s">
        <v>47</v>
      </c>
      <c r="L739" t="s">
        <v>47</v>
      </c>
      <c r="M739" t="s">
        <v>47</v>
      </c>
      <c r="N739" t="s">
        <v>47</v>
      </c>
      <c r="O739" t="s">
        <v>47</v>
      </c>
      <c r="P739" t="s">
        <v>47</v>
      </c>
      <c r="Q739" t="s">
        <v>5595</v>
      </c>
      <c r="R739" t="s">
        <v>5596</v>
      </c>
      <c r="S739" s="28">
        <v>0.85525598948443604</v>
      </c>
      <c r="T739" s="28">
        <v>0.14474401051556399</v>
      </c>
      <c r="U739">
        <v>132</v>
      </c>
      <c r="V739">
        <v>105</v>
      </c>
      <c r="W739">
        <v>59</v>
      </c>
      <c r="X739" t="s">
        <v>1253</v>
      </c>
      <c r="Y739" t="s">
        <v>1478</v>
      </c>
      <c r="Z739" s="7" t="b">
        <f t="shared" si="174"/>
        <v>1</v>
      </c>
      <c r="AA739" s="8" t="b">
        <f t="shared" si="172"/>
        <v>1</v>
      </c>
      <c r="AB739" s="9" t="b">
        <f t="shared" si="173"/>
        <v>0</v>
      </c>
      <c r="AC739" s="10" t="b">
        <f t="shared" si="175"/>
        <v>1</v>
      </c>
      <c r="AD739" s="10" t="b">
        <f t="shared" si="176"/>
        <v>1</v>
      </c>
      <c r="AE739" s="10" t="b">
        <f t="shared" si="177"/>
        <v>1</v>
      </c>
      <c r="AF739" s="10" t="b">
        <f t="shared" si="178"/>
        <v>1</v>
      </c>
      <c r="AG739" s="10" t="b">
        <f t="shared" si="179"/>
        <v>1</v>
      </c>
      <c r="AH739" s="10" t="b">
        <f t="shared" si="180"/>
        <v>1</v>
      </c>
      <c r="AI739" s="11">
        <f t="shared" si="181"/>
        <v>1</v>
      </c>
      <c r="AJ739" s="11">
        <f t="shared" si="182"/>
        <v>1</v>
      </c>
      <c r="AK739" s="11">
        <f t="shared" si="183"/>
        <v>1</v>
      </c>
      <c r="AL739" s="11">
        <f t="shared" si="184"/>
        <v>1</v>
      </c>
      <c r="AM739" s="11">
        <f t="shared" si="185"/>
        <v>1</v>
      </c>
    </row>
    <row r="740" spans="1:39" x14ac:dyDescent="0.25">
      <c r="A740" s="12">
        <v>44590</v>
      </c>
      <c r="B740">
        <v>2022</v>
      </c>
      <c r="C740" t="s">
        <v>40</v>
      </c>
      <c r="D740" t="s">
        <v>170</v>
      </c>
      <c r="E740" t="s">
        <v>5508</v>
      </c>
      <c r="F740" t="s">
        <v>5473</v>
      </c>
      <c r="G740" t="s">
        <v>5597</v>
      </c>
      <c r="H740" t="s">
        <v>5598</v>
      </c>
      <c r="I740" t="s">
        <v>5599</v>
      </c>
      <c r="J740" t="s">
        <v>5600</v>
      </c>
      <c r="K740" t="s">
        <v>47</v>
      </c>
      <c r="L740" t="s">
        <v>47</v>
      </c>
      <c r="M740" t="s">
        <v>47</v>
      </c>
      <c r="N740" t="s">
        <v>47</v>
      </c>
      <c r="O740" t="s">
        <v>47</v>
      </c>
      <c r="P740" t="s">
        <v>47</v>
      </c>
      <c r="Q740" t="s">
        <v>5601</v>
      </c>
      <c r="R740" t="s">
        <v>5602</v>
      </c>
      <c r="S740" s="28">
        <v>0.86652591146814395</v>
      </c>
      <c r="T740" s="28">
        <v>0.13347408853185599</v>
      </c>
      <c r="U740">
        <v>103</v>
      </c>
      <c r="V740">
        <v>101</v>
      </c>
      <c r="W740">
        <v>50</v>
      </c>
      <c r="X740" t="s">
        <v>1253</v>
      </c>
      <c r="Y740" t="s">
        <v>1316</v>
      </c>
      <c r="Z740" s="7" t="b">
        <f t="shared" si="174"/>
        <v>1</v>
      </c>
      <c r="AA740" s="8" t="b">
        <f t="shared" si="172"/>
        <v>1</v>
      </c>
      <c r="AB740" s="9" t="b">
        <f t="shared" si="173"/>
        <v>0</v>
      </c>
      <c r="AC740" s="10" t="b">
        <f t="shared" si="175"/>
        <v>1</v>
      </c>
      <c r="AD740" s="10" t="b">
        <f t="shared" si="176"/>
        <v>1</v>
      </c>
      <c r="AE740" s="10" t="b">
        <f t="shared" si="177"/>
        <v>1</v>
      </c>
      <c r="AF740" s="10" t="b">
        <f t="shared" si="178"/>
        <v>1</v>
      </c>
      <c r="AG740" s="10" t="b">
        <f t="shared" si="179"/>
        <v>1</v>
      </c>
      <c r="AH740" s="10" t="b">
        <f t="shared" si="180"/>
        <v>1</v>
      </c>
      <c r="AI740" s="11">
        <f t="shared" si="181"/>
        <v>1</v>
      </c>
      <c r="AJ740" s="11">
        <f t="shared" si="182"/>
        <v>1</v>
      </c>
      <c r="AK740" s="11">
        <f t="shared" si="183"/>
        <v>1</v>
      </c>
      <c r="AL740" s="11">
        <f t="shared" si="184"/>
        <v>1</v>
      </c>
      <c r="AM740" s="11">
        <f t="shared" si="185"/>
        <v>1</v>
      </c>
    </row>
    <row r="741" spans="1:39" x14ac:dyDescent="0.25">
      <c r="A741" s="12">
        <v>44590</v>
      </c>
      <c r="B741">
        <v>2022</v>
      </c>
      <c r="C741" t="s">
        <v>120</v>
      </c>
      <c r="D741" t="s">
        <v>71</v>
      </c>
      <c r="E741" t="s">
        <v>5539</v>
      </c>
      <c r="F741" t="s">
        <v>5393</v>
      </c>
      <c r="G741" t="s">
        <v>5603</v>
      </c>
      <c r="H741" t="s">
        <v>5604</v>
      </c>
      <c r="I741" t="s">
        <v>5605</v>
      </c>
      <c r="J741" t="s">
        <v>5606</v>
      </c>
      <c r="K741" t="s">
        <v>47</v>
      </c>
      <c r="L741" t="s">
        <v>47</v>
      </c>
      <c r="M741" t="s">
        <v>47</v>
      </c>
      <c r="N741" t="s">
        <v>47</v>
      </c>
      <c r="O741" t="s">
        <v>47</v>
      </c>
      <c r="P741" t="s">
        <v>47</v>
      </c>
      <c r="Q741" t="s">
        <v>5607</v>
      </c>
      <c r="R741" t="s">
        <v>5608</v>
      </c>
      <c r="S741" s="28">
        <v>0.74446293099584404</v>
      </c>
      <c r="T741" s="28">
        <v>0.25553706900415601</v>
      </c>
      <c r="U741">
        <v>115</v>
      </c>
      <c r="V741">
        <v>95</v>
      </c>
      <c r="W741">
        <v>62</v>
      </c>
      <c r="X741" t="s">
        <v>1280</v>
      </c>
      <c r="Y741" t="s">
        <v>1595</v>
      </c>
      <c r="Z741" s="7" t="b">
        <f t="shared" si="174"/>
        <v>1</v>
      </c>
      <c r="AA741" s="8" t="b">
        <f t="shared" si="172"/>
        <v>1</v>
      </c>
      <c r="AB741" s="9" t="b">
        <f t="shared" si="173"/>
        <v>0</v>
      </c>
      <c r="AC741" s="10" t="b">
        <f t="shared" si="175"/>
        <v>1</v>
      </c>
      <c r="AD741" s="10" t="b">
        <f t="shared" si="176"/>
        <v>1</v>
      </c>
      <c r="AE741" s="10" t="b">
        <f t="shared" si="177"/>
        <v>1</v>
      </c>
      <c r="AF741" s="10" t="b">
        <f t="shared" si="178"/>
        <v>1</v>
      </c>
      <c r="AG741" s="10">
        <f t="shared" si="179"/>
        <v>1</v>
      </c>
      <c r="AH741" s="10">
        <f t="shared" si="180"/>
        <v>1</v>
      </c>
      <c r="AI741" s="11">
        <f t="shared" si="181"/>
        <v>1</v>
      </c>
      <c r="AJ741" s="11">
        <f t="shared" si="182"/>
        <v>1</v>
      </c>
      <c r="AK741" s="11">
        <f t="shared" si="183"/>
        <v>1</v>
      </c>
      <c r="AL741" s="11" t="b">
        <f t="shared" si="184"/>
        <v>1</v>
      </c>
      <c r="AM741" s="11">
        <f t="shared" si="185"/>
        <v>1</v>
      </c>
    </row>
    <row r="742" spans="1:39" x14ac:dyDescent="0.25">
      <c r="A742" s="12">
        <v>44590</v>
      </c>
      <c r="B742">
        <v>2022</v>
      </c>
      <c r="C742" t="s">
        <v>110</v>
      </c>
      <c r="D742" t="s">
        <v>80</v>
      </c>
      <c r="E742" t="s">
        <v>5545</v>
      </c>
      <c r="F742" t="s">
        <v>5485</v>
      </c>
      <c r="G742" t="s">
        <v>5609</v>
      </c>
      <c r="H742" t="s">
        <v>5610</v>
      </c>
      <c r="I742" t="s">
        <v>5611</v>
      </c>
      <c r="J742" t="s">
        <v>5612</v>
      </c>
      <c r="K742" t="s">
        <v>47</v>
      </c>
      <c r="L742" t="s">
        <v>47</v>
      </c>
      <c r="M742" t="s">
        <v>47</v>
      </c>
      <c r="N742" t="s">
        <v>47</v>
      </c>
      <c r="O742" t="s">
        <v>47</v>
      </c>
      <c r="P742" t="s">
        <v>47</v>
      </c>
      <c r="Q742" t="s">
        <v>5613</v>
      </c>
      <c r="R742" t="s">
        <v>5614</v>
      </c>
      <c r="S742" s="28">
        <v>0.61100480544868796</v>
      </c>
      <c r="T742" s="28">
        <v>0.38899519455131198</v>
      </c>
      <c r="U742">
        <v>120</v>
      </c>
      <c r="V742">
        <v>124</v>
      </c>
      <c r="W742">
        <v>75</v>
      </c>
      <c r="X742" t="s">
        <v>1646</v>
      </c>
      <c r="Y742" t="s">
        <v>1189</v>
      </c>
      <c r="Z742" s="7" t="b">
        <f t="shared" si="174"/>
        <v>0</v>
      </c>
      <c r="AA742" s="8" t="b">
        <f t="shared" si="172"/>
        <v>1</v>
      </c>
      <c r="AB742" s="9" t="b">
        <f t="shared" si="173"/>
        <v>0</v>
      </c>
      <c r="AC742" s="10" t="b">
        <f t="shared" si="175"/>
        <v>0</v>
      </c>
      <c r="AD742" s="10" t="b">
        <f t="shared" si="176"/>
        <v>0</v>
      </c>
      <c r="AE742" s="10">
        <f t="shared" si="177"/>
        <v>0</v>
      </c>
      <c r="AF742" s="10">
        <f t="shared" si="178"/>
        <v>0</v>
      </c>
      <c r="AG742" s="10">
        <f t="shared" si="179"/>
        <v>0</v>
      </c>
      <c r="AH742" s="10">
        <f t="shared" si="180"/>
        <v>0</v>
      </c>
      <c r="AI742" s="11">
        <f t="shared" si="181"/>
        <v>0</v>
      </c>
      <c r="AJ742" s="11" t="b">
        <f t="shared" si="182"/>
        <v>0</v>
      </c>
      <c r="AK742" s="11">
        <f t="shared" si="183"/>
        <v>0</v>
      </c>
      <c r="AL742" s="11">
        <f t="shared" si="184"/>
        <v>0</v>
      </c>
      <c r="AM742" s="11">
        <f t="shared" si="185"/>
        <v>0</v>
      </c>
    </row>
    <row r="743" spans="1:39" x14ac:dyDescent="0.25">
      <c r="A743" s="12">
        <v>44590</v>
      </c>
      <c r="B743">
        <v>2022</v>
      </c>
      <c r="C743" t="s">
        <v>50</v>
      </c>
      <c r="D743" t="s">
        <v>90</v>
      </c>
      <c r="E743" t="s">
        <v>5514</v>
      </c>
      <c r="F743" t="s">
        <v>5478</v>
      </c>
      <c r="G743" t="s">
        <v>5615</v>
      </c>
      <c r="H743" t="s">
        <v>5616</v>
      </c>
      <c r="I743" t="s">
        <v>5617</v>
      </c>
      <c r="J743" t="s">
        <v>5618</v>
      </c>
      <c r="K743" t="s">
        <v>47</v>
      </c>
      <c r="L743" t="s">
        <v>47</v>
      </c>
      <c r="M743" t="s">
        <v>47</v>
      </c>
      <c r="N743" t="s">
        <v>47</v>
      </c>
      <c r="O743" t="s">
        <v>47</v>
      </c>
      <c r="P743" t="s">
        <v>47</v>
      </c>
      <c r="Q743" t="s">
        <v>5619</v>
      </c>
      <c r="R743" t="s">
        <v>5620</v>
      </c>
      <c r="S743" s="28">
        <v>0.70075642322750498</v>
      </c>
      <c r="T743" s="28">
        <v>0.29924357677249502</v>
      </c>
      <c r="U743">
        <v>110</v>
      </c>
      <c r="V743">
        <v>106</v>
      </c>
      <c r="W743">
        <v>80</v>
      </c>
      <c r="X743" t="s">
        <v>1142</v>
      </c>
      <c r="Y743" t="s">
        <v>1337</v>
      </c>
      <c r="Z743" s="7" t="b">
        <f t="shared" si="174"/>
        <v>1</v>
      </c>
      <c r="AA743" s="8" t="b">
        <f t="shared" si="172"/>
        <v>1</v>
      </c>
      <c r="AB743" s="9" t="b">
        <f t="shared" si="173"/>
        <v>0</v>
      </c>
      <c r="AC743" s="10" t="b">
        <f t="shared" si="175"/>
        <v>1</v>
      </c>
      <c r="AD743" s="10" t="b">
        <f t="shared" si="176"/>
        <v>1</v>
      </c>
      <c r="AE743" s="10" t="b">
        <f t="shared" si="177"/>
        <v>1</v>
      </c>
      <c r="AF743" s="10" t="b">
        <f t="shared" si="178"/>
        <v>1</v>
      </c>
      <c r="AG743" s="10">
        <f t="shared" si="179"/>
        <v>1</v>
      </c>
      <c r="AH743" s="10">
        <f t="shared" si="180"/>
        <v>1</v>
      </c>
      <c r="AI743" s="11">
        <f t="shared" si="181"/>
        <v>1</v>
      </c>
      <c r="AJ743" s="11">
        <f t="shared" si="182"/>
        <v>1</v>
      </c>
      <c r="AK743" s="11">
        <f t="shared" si="183"/>
        <v>1</v>
      </c>
      <c r="AL743" s="11" t="b">
        <f t="shared" si="184"/>
        <v>1</v>
      </c>
      <c r="AM743" s="11">
        <f t="shared" si="185"/>
        <v>1</v>
      </c>
    </row>
    <row r="744" spans="1:39" x14ac:dyDescent="0.25">
      <c r="A744" s="12">
        <v>44591</v>
      </c>
      <c r="B744">
        <v>2022</v>
      </c>
      <c r="C744" t="s">
        <v>100</v>
      </c>
      <c r="D744" t="s">
        <v>51</v>
      </c>
      <c r="E744" t="s">
        <v>5532</v>
      </c>
      <c r="F744" t="s">
        <v>5527</v>
      </c>
      <c r="G744" t="s">
        <v>5621</v>
      </c>
      <c r="H744" t="s">
        <v>5622</v>
      </c>
      <c r="I744" t="s">
        <v>5623</v>
      </c>
      <c r="J744" t="s">
        <v>5624</v>
      </c>
      <c r="K744" t="s">
        <v>47</v>
      </c>
      <c r="L744" t="s">
        <v>47</v>
      </c>
      <c r="M744" t="s">
        <v>47</v>
      </c>
      <c r="N744" t="s">
        <v>47</v>
      </c>
      <c r="O744" t="s">
        <v>47</v>
      </c>
      <c r="P744" t="s">
        <v>47</v>
      </c>
      <c r="Q744" t="s">
        <v>5625</v>
      </c>
      <c r="R744" t="s">
        <v>5626</v>
      </c>
      <c r="S744" s="28">
        <v>0.83842440713275701</v>
      </c>
      <c r="T744" s="28">
        <v>0.16157559286724299</v>
      </c>
      <c r="U744">
        <v>129</v>
      </c>
      <c r="V744">
        <v>121</v>
      </c>
      <c r="W744">
        <v>49</v>
      </c>
      <c r="X744" t="s">
        <v>2343</v>
      </c>
      <c r="Y744" t="s">
        <v>1180</v>
      </c>
      <c r="Z744" s="7" t="b">
        <f t="shared" si="174"/>
        <v>1</v>
      </c>
      <c r="AA744" s="8" t="b">
        <f t="shared" si="172"/>
        <v>1</v>
      </c>
      <c r="AB744" s="9" t="b">
        <f t="shared" si="173"/>
        <v>0</v>
      </c>
      <c r="AC744" s="10" t="b">
        <f t="shared" si="175"/>
        <v>1</v>
      </c>
      <c r="AD744" s="10" t="b">
        <f t="shared" si="176"/>
        <v>1</v>
      </c>
      <c r="AE744" s="10" t="b">
        <f t="shared" si="177"/>
        <v>1</v>
      </c>
      <c r="AF744" s="10" t="b">
        <f t="shared" si="178"/>
        <v>1</v>
      </c>
      <c r="AG744" s="10" t="b">
        <f t="shared" si="179"/>
        <v>1</v>
      </c>
      <c r="AH744" s="10" t="b">
        <f t="shared" si="180"/>
        <v>1</v>
      </c>
      <c r="AI744" s="11">
        <f t="shared" si="181"/>
        <v>1</v>
      </c>
      <c r="AJ744" s="11">
        <f t="shared" si="182"/>
        <v>1</v>
      </c>
      <c r="AK744" s="11">
        <f t="shared" si="183"/>
        <v>1</v>
      </c>
      <c r="AL744" s="11">
        <f t="shared" si="184"/>
        <v>1</v>
      </c>
      <c r="AM744" s="11">
        <f t="shared" si="185"/>
        <v>1</v>
      </c>
    </row>
    <row r="745" spans="1:39" x14ac:dyDescent="0.25">
      <c r="A745" s="12">
        <v>44591</v>
      </c>
      <c r="B745">
        <v>2022</v>
      </c>
      <c r="C745" t="s">
        <v>141</v>
      </c>
      <c r="D745" t="s">
        <v>188</v>
      </c>
      <c r="E745" t="s">
        <v>5526</v>
      </c>
      <c r="F745" t="s">
        <v>5546</v>
      </c>
      <c r="G745" t="s">
        <v>5627</v>
      </c>
      <c r="H745" t="s">
        <v>5628</v>
      </c>
      <c r="I745" t="s">
        <v>5629</v>
      </c>
      <c r="J745" t="s">
        <v>5630</v>
      </c>
      <c r="K745" t="s">
        <v>47</v>
      </c>
      <c r="L745" t="s">
        <v>47</v>
      </c>
      <c r="M745" t="s">
        <v>47</v>
      </c>
      <c r="N745" t="s">
        <v>47</v>
      </c>
      <c r="O745" t="s">
        <v>47</v>
      </c>
      <c r="P745" t="s">
        <v>47</v>
      </c>
      <c r="Q745" t="s">
        <v>5631</v>
      </c>
      <c r="R745" t="s">
        <v>5632</v>
      </c>
      <c r="S745" s="28">
        <v>0.71064118023779099</v>
      </c>
      <c r="T745" s="28">
        <v>0.28935881976220901</v>
      </c>
      <c r="U745">
        <v>90</v>
      </c>
      <c r="V745">
        <v>115</v>
      </c>
      <c r="W745">
        <v>35</v>
      </c>
      <c r="X745" t="s">
        <v>1413</v>
      </c>
      <c r="Y745" t="s">
        <v>1198</v>
      </c>
      <c r="Z745" s="7" t="b">
        <f t="shared" si="174"/>
        <v>0</v>
      </c>
      <c r="AA745" s="8" t="b">
        <f t="shared" si="172"/>
        <v>1</v>
      </c>
      <c r="AB745" s="9" t="b">
        <f t="shared" si="173"/>
        <v>0</v>
      </c>
      <c r="AC745" s="10" t="b">
        <f t="shared" si="175"/>
        <v>0</v>
      </c>
      <c r="AD745" s="10" t="b">
        <f t="shared" si="176"/>
        <v>0</v>
      </c>
      <c r="AE745" s="10" t="b">
        <f t="shared" si="177"/>
        <v>0</v>
      </c>
      <c r="AF745" s="10" t="b">
        <f t="shared" si="178"/>
        <v>0</v>
      </c>
      <c r="AG745" s="10">
        <f t="shared" si="179"/>
        <v>0</v>
      </c>
      <c r="AH745" s="10">
        <f t="shared" si="180"/>
        <v>0</v>
      </c>
      <c r="AI745" s="11">
        <f t="shared" si="181"/>
        <v>0</v>
      </c>
      <c r="AJ745" s="11">
        <f t="shared" si="182"/>
        <v>0</v>
      </c>
      <c r="AK745" s="11">
        <f t="shared" si="183"/>
        <v>0</v>
      </c>
      <c r="AL745" s="11" t="b">
        <f t="shared" si="184"/>
        <v>0</v>
      </c>
      <c r="AM745" s="11">
        <f t="shared" si="185"/>
        <v>0</v>
      </c>
    </row>
    <row r="746" spans="1:39" x14ac:dyDescent="0.25">
      <c r="A746" s="12">
        <v>44591</v>
      </c>
      <c r="B746">
        <v>2022</v>
      </c>
      <c r="C746" t="s">
        <v>111</v>
      </c>
      <c r="D746" t="s">
        <v>171</v>
      </c>
      <c r="E746" t="s">
        <v>5570</v>
      </c>
      <c r="F746" t="s">
        <v>5552</v>
      </c>
      <c r="G746" t="s">
        <v>5633</v>
      </c>
      <c r="H746" t="s">
        <v>5634</v>
      </c>
      <c r="I746" t="s">
        <v>5635</v>
      </c>
      <c r="J746" t="s">
        <v>5636</v>
      </c>
      <c r="K746" t="s">
        <v>47</v>
      </c>
      <c r="L746" t="s">
        <v>47</v>
      </c>
      <c r="M746" t="s">
        <v>47</v>
      </c>
      <c r="N746" t="s">
        <v>47</v>
      </c>
      <c r="O746" t="s">
        <v>47</v>
      </c>
      <c r="P746" t="s">
        <v>47</v>
      </c>
      <c r="Q746" t="s">
        <v>5637</v>
      </c>
      <c r="R746" t="s">
        <v>5638</v>
      </c>
      <c r="S746" s="28">
        <v>0.64985040234105995</v>
      </c>
      <c r="T746" s="28">
        <v>0.35014959765893999</v>
      </c>
      <c r="U746">
        <v>130</v>
      </c>
      <c r="V746">
        <v>116</v>
      </c>
      <c r="W746">
        <v>31</v>
      </c>
      <c r="X746" t="s">
        <v>1330</v>
      </c>
      <c r="Y746" t="s">
        <v>1426</v>
      </c>
      <c r="Z746" s="7" t="b">
        <f t="shared" si="174"/>
        <v>1</v>
      </c>
      <c r="AA746" s="8" t="b">
        <f t="shared" si="172"/>
        <v>1</v>
      </c>
      <c r="AB746" s="9" t="b">
        <f t="shared" si="173"/>
        <v>0</v>
      </c>
      <c r="AC746" s="10" t="b">
        <f t="shared" si="175"/>
        <v>1</v>
      </c>
      <c r="AD746" s="10" t="b">
        <f t="shared" si="176"/>
        <v>1</v>
      </c>
      <c r="AE746" s="10">
        <f t="shared" si="177"/>
        <v>1</v>
      </c>
      <c r="AF746" s="10">
        <f t="shared" si="178"/>
        <v>1</v>
      </c>
      <c r="AG746" s="10">
        <f t="shared" si="179"/>
        <v>1</v>
      </c>
      <c r="AH746" s="10">
        <f t="shared" si="180"/>
        <v>1</v>
      </c>
      <c r="AI746" s="11">
        <f t="shared" si="181"/>
        <v>1</v>
      </c>
      <c r="AJ746" s="11" t="b">
        <f t="shared" si="182"/>
        <v>1</v>
      </c>
      <c r="AK746" s="11">
        <f t="shared" si="183"/>
        <v>1</v>
      </c>
      <c r="AL746" s="11">
        <f t="shared" si="184"/>
        <v>1</v>
      </c>
      <c r="AM746" s="11">
        <f t="shared" si="185"/>
        <v>1</v>
      </c>
    </row>
    <row r="747" spans="1:39" x14ac:dyDescent="0.25">
      <c r="A747" s="12">
        <v>44591</v>
      </c>
      <c r="B747">
        <v>2022</v>
      </c>
      <c r="C747" t="s">
        <v>60</v>
      </c>
      <c r="D747" t="s">
        <v>81</v>
      </c>
      <c r="E747" t="s">
        <v>5521</v>
      </c>
      <c r="F747" t="s">
        <v>5454</v>
      </c>
      <c r="G747" t="s">
        <v>5639</v>
      </c>
      <c r="H747" t="s">
        <v>5640</v>
      </c>
      <c r="I747" t="s">
        <v>5641</v>
      </c>
      <c r="J747" t="s">
        <v>5642</v>
      </c>
      <c r="K747" t="s">
        <v>47</v>
      </c>
      <c r="L747" t="s">
        <v>47</v>
      </c>
      <c r="M747" t="s">
        <v>47</v>
      </c>
      <c r="N747" t="s">
        <v>47</v>
      </c>
      <c r="O747" t="s">
        <v>47</v>
      </c>
      <c r="P747" t="s">
        <v>47</v>
      </c>
      <c r="Q747" t="s">
        <v>5643</v>
      </c>
      <c r="R747" t="s">
        <v>5644</v>
      </c>
      <c r="S747" s="28">
        <v>0.30397787302176199</v>
      </c>
      <c r="T747" s="28">
        <v>0.69602212697823795</v>
      </c>
      <c r="U747">
        <v>115</v>
      </c>
      <c r="V747">
        <v>105</v>
      </c>
      <c r="W747">
        <v>12</v>
      </c>
      <c r="X747" t="s">
        <v>1500</v>
      </c>
      <c r="Y747" t="s">
        <v>1143</v>
      </c>
      <c r="Z747" s="7" t="b">
        <f t="shared" si="174"/>
        <v>1</v>
      </c>
      <c r="AA747" s="8" t="b">
        <f t="shared" si="172"/>
        <v>0</v>
      </c>
      <c r="AB747" s="9" t="b">
        <f t="shared" si="173"/>
        <v>1</v>
      </c>
      <c r="AC747" s="10" t="b">
        <f t="shared" si="175"/>
        <v>0</v>
      </c>
      <c r="AD747" s="10" t="b">
        <f t="shared" si="176"/>
        <v>0</v>
      </c>
      <c r="AE747" s="10" t="b">
        <f t="shared" si="177"/>
        <v>0</v>
      </c>
      <c r="AF747" s="10">
        <f t="shared" si="178"/>
        <v>0</v>
      </c>
      <c r="AG747" s="10">
        <f t="shared" si="179"/>
        <v>0</v>
      </c>
      <c r="AH747" s="10">
        <f t="shared" si="180"/>
        <v>0</v>
      </c>
      <c r="AI747" s="11">
        <f t="shared" si="181"/>
        <v>0</v>
      </c>
      <c r="AJ747" s="11">
        <f t="shared" si="182"/>
        <v>0</v>
      </c>
      <c r="AK747" s="11" t="b">
        <f t="shared" si="183"/>
        <v>0</v>
      </c>
      <c r="AL747" s="11">
        <f t="shared" si="184"/>
        <v>0</v>
      </c>
      <c r="AM747" s="11">
        <f t="shared" si="185"/>
        <v>0</v>
      </c>
    </row>
    <row r="748" spans="1:39" x14ac:dyDescent="0.25">
      <c r="A748" s="12">
        <v>44591</v>
      </c>
      <c r="B748">
        <v>2022</v>
      </c>
      <c r="C748" t="s">
        <v>61</v>
      </c>
      <c r="D748" t="s">
        <v>161</v>
      </c>
      <c r="E748" t="s">
        <v>5520</v>
      </c>
      <c r="F748" t="s">
        <v>5593</v>
      </c>
      <c r="G748" t="s">
        <v>5645</v>
      </c>
      <c r="H748" t="s">
        <v>5646</v>
      </c>
      <c r="I748" t="s">
        <v>5647</v>
      </c>
      <c r="J748" t="s">
        <v>5648</v>
      </c>
      <c r="K748" t="s">
        <v>47</v>
      </c>
      <c r="L748" t="s">
        <v>47</v>
      </c>
      <c r="M748" t="s">
        <v>47</v>
      </c>
      <c r="N748" t="s">
        <v>47</v>
      </c>
      <c r="O748" t="s">
        <v>47</v>
      </c>
      <c r="P748" t="s">
        <v>47</v>
      </c>
      <c r="Q748" t="s">
        <v>5649</v>
      </c>
      <c r="R748" t="s">
        <v>5650</v>
      </c>
      <c r="S748" s="28">
        <v>0.34620364702884998</v>
      </c>
      <c r="T748" s="28">
        <v>0.65379635297115002</v>
      </c>
      <c r="U748">
        <v>110</v>
      </c>
      <c r="V748">
        <v>108</v>
      </c>
      <c r="W748">
        <v>30</v>
      </c>
      <c r="X748" t="s">
        <v>1162</v>
      </c>
      <c r="Y748" t="s">
        <v>1163</v>
      </c>
      <c r="Z748" s="7" t="b">
        <f t="shared" si="174"/>
        <v>1</v>
      </c>
      <c r="AA748" s="8" t="b">
        <f t="shared" si="172"/>
        <v>0</v>
      </c>
      <c r="AB748" s="9" t="b">
        <f t="shared" si="173"/>
        <v>1</v>
      </c>
      <c r="AC748" s="10" t="b">
        <f t="shared" si="175"/>
        <v>0</v>
      </c>
      <c r="AD748" s="10" t="b">
        <f t="shared" si="176"/>
        <v>0</v>
      </c>
      <c r="AE748" s="10" t="b">
        <f t="shared" si="177"/>
        <v>0</v>
      </c>
      <c r="AF748" s="10">
        <f t="shared" si="178"/>
        <v>0</v>
      </c>
      <c r="AG748" s="10">
        <f t="shared" si="179"/>
        <v>0</v>
      </c>
      <c r="AH748" s="10">
        <f t="shared" si="180"/>
        <v>0</v>
      </c>
      <c r="AI748" s="11">
        <f t="shared" si="181"/>
        <v>0</v>
      </c>
      <c r="AJ748" s="11">
        <f t="shared" si="182"/>
        <v>0</v>
      </c>
      <c r="AK748" s="11" t="b">
        <f t="shared" si="183"/>
        <v>0</v>
      </c>
      <c r="AL748" s="11">
        <f t="shared" si="184"/>
        <v>0</v>
      </c>
      <c r="AM748" s="11">
        <f t="shared" si="185"/>
        <v>0</v>
      </c>
    </row>
    <row r="749" spans="1:39" x14ac:dyDescent="0.25">
      <c r="A749" s="12">
        <v>44591</v>
      </c>
      <c r="B749">
        <v>2022</v>
      </c>
      <c r="C749" t="s">
        <v>180</v>
      </c>
      <c r="D749" t="s">
        <v>151</v>
      </c>
      <c r="E749" t="s">
        <v>5581</v>
      </c>
      <c r="F749" t="s">
        <v>5558</v>
      </c>
      <c r="G749" t="s">
        <v>5651</v>
      </c>
      <c r="H749" t="s">
        <v>5652</v>
      </c>
      <c r="I749" t="s">
        <v>5653</v>
      </c>
      <c r="J749" t="s">
        <v>5654</v>
      </c>
      <c r="K749" t="s">
        <v>47</v>
      </c>
      <c r="L749" t="s">
        <v>47</v>
      </c>
      <c r="M749" t="s">
        <v>47</v>
      </c>
      <c r="N749" t="s">
        <v>47</v>
      </c>
      <c r="O749" t="s">
        <v>47</v>
      </c>
      <c r="P749" t="s">
        <v>47</v>
      </c>
      <c r="Q749" t="s">
        <v>5655</v>
      </c>
      <c r="R749" t="s">
        <v>5656</v>
      </c>
      <c r="S749" s="28">
        <v>0.74441824226290698</v>
      </c>
      <c r="T749" s="28">
        <v>0.25558175773709302</v>
      </c>
      <c r="U749">
        <v>100</v>
      </c>
      <c r="V749">
        <v>136</v>
      </c>
      <c r="W749">
        <v>84</v>
      </c>
      <c r="X749" t="s">
        <v>1569</v>
      </c>
      <c r="Y749" t="s">
        <v>1104</v>
      </c>
      <c r="Z749" s="7" t="b">
        <f t="shared" si="174"/>
        <v>0</v>
      </c>
      <c r="AA749" s="8" t="b">
        <f t="shared" si="172"/>
        <v>1</v>
      </c>
      <c r="AB749" s="9" t="b">
        <f t="shared" si="173"/>
        <v>0</v>
      </c>
      <c r="AC749" s="10" t="b">
        <f t="shared" si="175"/>
        <v>0</v>
      </c>
      <c r="AD749" s="10" t="b">
        <f t="shared" si="176"/>
        <v>0</v>
      </c>
      <c r="AE749" s="10" t="b">
        <f t="shared" si="177"/>
        <v>0</v>
      </c>
      <c r="AF749" s="10" t="b">
        <f t="shared" si="178"/>
        <v>0</v>
      </c>
      <c r="AG749" s="10">
        <f t="shared" si="179"/>
        <v>0</v>
      </c>
      <c r="AH749" s="10">
        <f t="shared" si="180"/>
        <v>0</v>
      </c>
      <c r="AI749" s="11">
        <f t="shared" si="181"/>
        <v>0</v>
      </c>
      <c r="AJ749" s="11">
        <f t="shared" si="182"/>
        <v>0</v>
      </c>
      <c r="AK749" s="11">
        <f t="shared" si="183"/>
        <v>0</v>
      </c>
      <c r="AL749" s="11" t="b">
        <f t="shared" si="184"/>
        <v>0</v>
      </c>
      <c r="AM749" s="11">
        <f t="shared" si="185"/>
        <v>0</v>
      </c>
    </row>
    <row r="750" spans="1:39" x14ac:dyDescent="0.25">
      <c r="A750" s="12">
        <v>44591</v>
      </c>
      <c r="B750">
        <v>2022</v>
      </c>
      <c r="C750" t="s">
        <v>160</v>
      </c>
      <c r="D750" t="s">
        <v>140</v>
      </c>
      <c r="E750" t="s">
        <v>5575</v>
      </c>
      <c r="F750" t="s">
        <v>5569</v>
      </c>
      <c r="G750" t="s">
        <v>5657</v>
      </c>
      <c r="H750" t="s">
        <v>5658</v>
      </c>
      <c r="I750" t="s">
        <v>5659</v>
      </c>
      <c r="J750" t="s">
        <v>5660</v>
      </c>
      <c r="K750" t="s">
        <v>47</v>
      </c>
      <c r="L750" t="s">
        <v>47</v>
      </c>
      <c r="M750" t="s">
        <v>47</v>
      </c>
      <c r="N750" t="s">
        <v>47</v>
      </c>
      <c r="O750" t="s">
        <v>47</v>
      </c>
      <c r="P750" t="s">
        <v>47</v>
      </c>
      <c r="Q750" t="s">
        <v>5661</v>
      </c>
      <c r="R750" t="s">
        <v>5662</v>
      </c>
      <c r="S750" s="28">
        <v>0.92198203472495899</v>
      </c>
      <c r="T750" s="28">
        <v>7.8017965275040999E-2</v>
      </c>
      <c r="U750">
        <v>115</v>
      </c>
      <c r="V750">
        <v>110</v>
      </c>
      <c r="W750">
        <v>28</v>
      </c>
      <c r="X750" t="s">
        <v>1253</v>
      </c>
      <c r="Y750" t="s">
        <v>1163</v>
      </c>
      <c r="Z750" s="7" t="b">
        <f t="shared" si="174"/>
        <v>1</v>
      </c>
      <c r="AA750" s="8" t="b">
        <f t="shared" si="172"/>
        <v>1</v>
      </c>
      <c r="AB750" s="9" t="b">
        <f t="shared" si="173"/>
        <v>0</v>
      </c>
      <c r="AC750" s="10" t="b">
        <f t="shared" si="175"/>
        <v>1</v>
      </c>
      <c r="AD750" s="10" t="b">
        <f t="shared" si="176"/>
        <v>1</v>
      </c>
      <c r="AE750" s="10" t="b">
        <f t="shared" si="177"/>
        <v>1</v>
      </c>
      <c r="AF750" s="10" t="b">
        <f t="shared" si="178"/>
        <v>1</v>
      </c>
      <c r="AG750" s="10" t="b">
        <f t="shared" si="179"/>
        <v>1</v>
      </c>
      <c r="AH750" s="10" t="b">
        <f t="shared" si="180"/>
        <v>1</v>
      </c>
      <c r="AI750" s="11">
        <f t="shared" si="181"/>
        <v>1</v>
      </c>
      <c r="AJ750" s="11">
        <f t="shared" si="182"/>
        <v>1</v>
      </c>
      <c r="AK750" s="11">
        <f t="shared" si="183"/>
        <v>1</v>
      </c>
      <c r="AL750" s="11">
        <f t="shared" si="184"/>
        <v>1</v>
      </c>
      <c r="AM750" s="11">
        <f t="shared" si="185"/>
        <v>1</v>
      </c>
    </row>
    <row r="751" spans="1:39" x14ac:dyDescent="0.25">
      <c r="A751" s="12">
        <v>44591</v>
      </c>
      <c r="B751">
        <v>2022</v>
      </c>
      <c r="C751" t="s">
        <v>130</v>
      </c>
      <c r="D751" t="s">
        <v>150</v>
      </c>
      <c r="E751" t="s">
        <v>5576</v>
      </c>
      <c r="F751" t="s">
        <v>5540</v>
      </c>
      <c r="G751" t="s">
        <v>5663</v>
      </c>
      <c r="H751" t="s">
        <v>5664</v>
      </c>
      <c r="I751" t="s">
        <v>5665</v>
      </c>
      <c r="J751" t="s">
        <v>5666</v>
      </c>
      <c r="K751" t="s">
        <v>47</v>
      </c>
      <c r="L751" t="s">
        <v>47</v>
      </c>
      <c r="M751" t="s">
        <v>47</v>
      </c>
      <c r="N751" t="s">
        <v>47</v>
      </c>
      <c r="O751" t="s">
        <v>47</v>
      </c>
      <c r="P751" t="s">
        <v>47</v>
      </c>
      <c r="Q751" t="s">
        <v>5667</v>
      </c>
      <c r="R751" t="s">
        <v>5668</v>
      </c>
      <c r="S751" s="28">
        <v>0.56247230140851301</v>
      </c>
      <c r="T751" s="28">
        <v>0.43752769859148699</v>
      </c>
      <c r="U751">
        <v>126</v>
      </c>
      <c r="V751">
        <v>106</v>
      </c>
      <c r="W751">
        <v>60</v>
      </c>
      <c r="X751" t="s">
        <v>1094</v>
      </c>
      <c r="Y751" t="s">
        <v>1273</v>
      </c>
      <c r="Z751" s="7" t="b">
        <f t="shared" si="174"/>
        <v>1</v>
      </c>
      <c r="AA751" s="8" t="b">
        <f t="shared" si="172"/>
        <v>1</v>
      </c>
      <c r="AB751" s="9" t="b">
        <f t="shared" si="173"/>
        <v>0</v>
      </c>
      <c r="AC751" s="10" t="b">
        <f t="shared" si="175"/>
        <v>1</v>
      </c>
      <c r="AD751" s="10">
        <f t="shared" si="176"/>
        <v>1</v>
      </c>
      <c r="AE751" s="10">
        <f t="shared" si="177"/>
        <v>1</v>
      </c>
      <c r="AF751" s="10">
        <f t="shared" si="178"/>
        <v>1</v>
      </c>
      <c r="AG751" s="10">
        <f t="shared" si="179"/>
        <v>1</v>
      </c>
      <c r="AH751" s="10">
        <f t="shared" si="180"/>
        <v>1</v>
      </c>
      <c r="AI751" s="11" t="b">
        <f t="shared" si="181"/>
        <v>1</v>
      </c>
      <c r="AJ751" s="11">
        <f t="shared" si="182"/>
        <v>1</v>
      </c>
      <c r="AK751" s="11">
        <f t="shared" si="183"/>
        <v>1</v>
      </c>
      <c r="AL751" s="11">
        <f t="shared" si="184"/>
        <v>1</v>
      </c>
      <c r="AM751" s="11">
        <f t="shared" si="185"/>
        <v>1</v>
      </c>
    </row>
    <row r="752" spans="1:39" x14ac:dyDescent="0.25">
      <c r="A752" s="12">
        <v>44592</v>
      </c>
      <c r="B752">
        <v>2022</v>
      </c>
      <c r="C752" t="s">
        <v>70</v>
      </c>
      <c r="D752" t="s">
        <v>188</v>
      </c>
      <c r="E752" t="s">
        <v>5594</v>
      </c>
      <c r="F752" t="s">
        <v>5630</v>
      </c>
      <c r="G752" t="s">
        <v>5669</v>
      </c>
      <c r="H752" t="s">
        <v>5670</v>
      </c>
      <c r="I752" t="s">
        <v>5671</v>
      </c>
      <c r="J752" t="s">
        <v>5672</v>
      </c>
      <c r="K752" t="s">
        <v>47</v>
      </c>
      <c r="L752" t="s">
        <v>47</v>
      </c>
      <c r="M752" t="s">
        <v>47</v>
      </c>
      <c r="N752" t="s">
        <v>47</v>
      </c>
      <c r="O752" t="s">
        <v>47</v>
      </c>
      <c r="P752" t="s">
        <v>47</v>
      </c>
      <c r="Q752" t="s">
        <v>5673</v>
      </c>
      <c r="R752" t="s">
        <v>5674</v>
      </c>
      <c r="S752" s="28">
        <v>0.58459887980024206</v>
      </c>
      <c r="T752" s="28">
        <v>0.415401120199758</v>
      </c>
      <c r="U752">
        <v>122</v>
      </c>
      <c r="V752">
        <v>116</v>
      </c>
      <c r="W752">
        <v>17</v>
      </c>
      <c r="X752" t="s">
        <v>1133</v>
      </c>
      <c r="Y752" t="s">
        <v>1094</v>
      </c>
      <c r="Z752" s="7" t="b">
        <f t="shared" si="174"/>
        <v>1</v>
      </c>
      <c r="AA752" s="8" t="b">
        <f t="shared" si="172"/>
        <v>1</v>
      </c>
      <c r="AB752" s="9" t="b">
        <f t="shared" si="173"/>
        <v>0</v>
      </c>
      <c r="AC752" s="10" t="b">
        <f t="shared" si="175"/>
        <v>1</v>
      </c>
      <c r="AD752" s="10">
        <f t="shared" si="176"/>
        <v>1</v>
      </c>
      <c r="AE752" s="10">
        <f t="shared" si="177"/>
        <v>1</v>
      </c>
      <c r="AF752" s="10">
        <f t="shared" si="178"/>
        <v>1</v>
      </c>
      <c r="AG752" s="10">
        <f t="shared" si="179"/>
        <v>1</v>
      </c>
      <c r="AH752" s="10">
        <f t="shared" si="180"/>
        <v>1</v>
      </c>
      <c r="AI752" s="11" t="b">
        <f t="shared" si="181"/>
        <v>1</v>
      </c>
      <c r="AJ752" s="11">
        <f t="shared" si="182"/>
        <v>1</v>
      </c>
      <c r="AK752" s="11">
        <f t="shared" si="183"/>
        <v>1</v>
      </c>
      <c r="AL752" s="11">
        <f t="shared" si="184"/>
        <v>1</v>
      </c>
      <c r="AM752" s="11">
        <f t="shared" si="185"/>
        <v>1</v>
      </c>
    </row>
    <row r="753" spans="1:39" x14ac:dyDescent="0.25">
      <c r="A753" s="12">
        <v>44592</v>
      </c>
      <c r="B753">
        <v>2022</v>
      </c>
      <c r="C753" t="s">
        <v>40</v>
      </c>
      <c r="D753" t="s">
        <v>120</v>
      </c>
      <c r="E753" t="s">
        <v>5599</v>
      </c>
      <c r="F753" t="s">
        <v>5605</v>
      </c>
      <c r="G753" t="s">
        <v>5675</v>
      </c>
      <c r="H753" t="s">
        <v>5676</v>
      </c>
      <c r="I753" t="s">
        <v>5677</v>
      </c>
      <c r="J753" t="s">
        <v>5678</v>
      </c>
      <c r="K753" t="s">
        <v>47</v>
      </c>
      <c r="L753" t="s">
        <v>47</v>
      </c>
      <c r="M753" t="s">
        <v>47</v>
      </c>
      <c r="N753" t="s">
        <v>47</v>
      </c>
      <c r="O753" t="s">
        <v>47</v>
      </c>
      <c r="P753" t="s">
        <v>47</v>
      </c>
      <c r="Q753" t="s">
        <v>5679</v>
      </c>
      <c r="R753" t="s">
        <v>5680</v>
      </c>
      <c r="S753" s="28">
        <v>0.53941357574392901</v>
      </c>
      <c r="T753" s="28">
        <v>0.46058642425607099</v>
      </c>
      <c r="U753">
        <v>122</v>
      </c>
      <c r="V753">
        <v>119</v>
      </c>
      <c r="W753">
        <v>77</v>
      </c>
      <c r="X753" t="s">
        <v>1280</v>
      </c>
      <c r="Y753" t="s">
        <v>1782</v>
      </c>
      <c r="Z753" s="7" t="b">
        <f t="shared" si="174"/>
        <v>1</v>
      </c>
      <c r="AA753" s="8" t="b">
        <f t="shared" si="172"/>
        <v>1</v>
      </c>
      <c r="AB753" s="9" t="b">
        <f t="shared" si="173"/>
        <v>0</v>
      </c>
      <c r="AC753" s="10" t="b">
        <f t="shared" si="175"/>
        <v>1</v>
      </c>
      <c r="AD753" s="10">
        <f t="shared" si="176"/>
        <v>1</v>
      </c>
      <c r="AE753" s="10">
        <f t="shared" si="177"/>
        <v>1</v>
      </c>
      <c r="AF753" s="10">
        <f t="shared" si="178"/>
        <v>1</v>
      </c>
      <c r="AG753" s="10">
        <f t="shared" si="179"/>
        <v>1</v>
      </c>
      <c r="AH753" s="10">
        <f t="shared" si="180"/>
        <v>1</v>
      </c>
      <c r="AI753" s="11" t="b">
        <f t="shared" si="181"/>
        <v>1</v>
      </c>
      <c r="AJ753" s="11">
        <f t="shared" si="182"/>
        <v>1</v>
      </c>
      <c r="AK753" s="11">
        <f t="shared" si="183"/>
        <v>1</v>
      </c>
      <c r="AL753" s="11">
        <f t="shared" si="184"/>
        <v>1</v>
      </c>
      <c r="AM753" s="11">
        <f t="shared" si="185"/>
        <v>1</v>
      </c>
    </row>
    <row r="754" spans="1:39" x14ac:dyDescent="0.25">
      <c r="A754" s="12">
        <v>44592</v>
      </c>
      <c r="B754">
        <v>2022</v>
      </c>
      <c r="C754" t="s">
        <v>81</v>
      </c>
      <c r="D754" t="s">
        <v>91</v>
      </c>
      <c r="E754" t="s">
        <v>5642</v>
      </c>
      <c r="F754" t="s">
        <v>5587</v>
      </c>
      <c r="G754" t="s">
        <v>5681</v>
      </c>
      <c r="H754" t="s">
        <v>5682</v>
      </c>
      <c r="I754" t="s">
        <v>5683</v>
      </c>
      <c r="J754" t="s">
        <v>5684</v>
      </c>
      <c r="K754" t="s">
        <v>47</v>
      </c>
      <c r="L754" t="s">
        <v>47</v>
      </c>
      <c r="M754" t="s">
        <v>47</v>
      </c>
      <c r="N754" t="s">
        <v>47</v>
      </c>
      <c r="O754" t="s">
        <v>47</v>
      </c>
      <c r="P754" t="s">
        <v>47</v>
      </c>
      <c r="Q754" t="s">
        <v>5685</v>
      </c>
      <c r="R754" t="s">
        <v>5686</v>
      </c>
      <c r="S754" s="28">
        <v>0.69702006480370604</v>
      </c>
      <c r="T754" s="28">
        <v>0.30297993519629401</v>
      </c>
      <c r="U754">
        <v>93</v>
      </c>
      <c r="V754">
        <v>90</v>
      </c>
      <c r="W754">
        <v>25</v>
      </c>
      <c r="X754" t="s">
        <v>1197</v>
      </c>
      <c r="Y754" t="s">
        <v>1525</v>
      </c>
      <c r="Z754" s="7" t="b">
        <f t="shared" si="174"/>
        <v>1</v>
      </c>
      <c r="AA754" s="8" t="b">
        <f t="shared" si="172"/>
        <v>1</v>
      </c>
      <c r="AB754" s="9" t="b">
        <f t="shared" si="173"/>
        <v>0</v>
      </c>
      <c r="AC754" s="10" t="b">
        <f t="shared" si="175"/>
        <v>1</v>
      </c>
      <c r="AD754" s="10" t="b">
        <f t="shared" si="176"/>
        <v>1</v>
      </c>
      <c r="AE754" s="10" t="b">
        <f t="shared" si="177"/>
        <v>1</v>
      </c>
      <c r="AF754" s="10">
        <f t="shared" si="178"/>
        <v>1</v>
      </c>
      <c r="AG754" s="10">
        <f t="shared" si="179"/>
        <v>1</v>
      </c>
      <c r="AH754" s="10">
        <f t="shared" si="180"/>
        <v>1</v>
      </c>
      <c r="AI754" s="11">
        <f t="shared" si="181"/>
        <v>1</v>
      </c>
      <c r="AJ754" s="11">
        <f t="shared" si="182"/>
        <v>1</v>
      </c>
      <c r="AK754" s="11" t="b">
        <f t="shared" si="183"/>
        <v>1</v>
      </c>
      <c r="AL754" s="11">
        <f t="shared" si="184"/>
        <v>1</v>
      </c>
      <c r="AM754" s="11">
        <f t="shared" si="185"/>
        <v>1</v>
      </c>
    </row>
    <row r="755" spans="1:39" x14ac:dyDescent="0.25">
      <c r="A755" s="12">
        <v>44592</v>
      </c>
      <c r="B755">
        <v>2022</v>
      </c>
      <c r="C755" t="s">
        <v>100</v>
      </c>
      <c r="D755" t="s">
        <v>80</v>
      </c>
      <c r="E755" t="s">
        <v>5623</v>
      </c>
      <c r="F755" t="s">
        <v>5612</v>
      </c>
      <c r="G755" t="s">
        <v>5687</v>
      </c>
      <c r="H755" t="s">
        <v>5688</v>
      </c>
      <c r="I755" t="s">
        <v>5689</v>
      </c>
      <c r="J755" t="s">
        <v>5690</v>
      </c>
      <c r="K755" t="s">
        <v>47</v>
      </c>
      <c r="L755" t="s">
        <v>47</v>
      </c>
      <c r="M755" t="s">
        <v>47</v>
      </c>
      <c r="N755" t="s">
        <v>47</v>
      </c>
      <c r="O755" t="s">
        <v>47</v>
      </c>
      <c r="P755" t="s">
        <v>47</v>
      </c>
      <c r="Q755" t="s">
        <v>5691</v>
      </c>
      <c r="R755" t="s">
        <v>5692</v>
      </c>
      <c r="S755" s="28">
        <v>0.60438292406642002</v>
      </c>
      <c r="T755" s="28">
        <v>0.39561707593357998</v>
      </c>
      <c r="U755">
        <v>100</v>
      </c>
      <c r="V755">
        <v>106</v>
      </c>
      <c r="W755">
        <v>76</v>
      </c>
      <c r="X755" t="s">
        <v>5693</v>
      </c>
      <c r="Y755" t="s">
        <v>5536</v>
      </c>
      <c r="Z755" s="7" t="b">
        <f t="shared" si="174"/>
        <v>0</v>
      </c>
      <c r="AA755" s="8" t="b">
        <f t="shared" si="172"/>
        <v>1</v>
      </c>
      <c r="AB755" s="9" t="b">
        <f t="shared" si="173"/>
        <v>0</v>
      </c>
      <c r="AC755" s="10" t="b">
        <f t="shared" si="175"/>
        <v>0</v>
      </c>
      <c r="AD755" s="10" t="b">
        <f t="shared" si="176"/>
        <v>0</v>
      </c>
      <c r="AE755" s="10">
        <f t="shared" si="177"/>
        <v>0</v>
      </c>
      <c r="AF755" s="10">
        <f t="shared" si="178"/>
        <v>0</v>
      </c>
      <c r="AG755" s="10">
        <f t="shared" si="179"/>
        <v>0</v>
      </c>
      <c r="AH755" s="10">
        <f t="shared" si="180"/>
        <v>0</v>
      </c>
      <c r="AI755" s="11">
        <f t="shared" si="181"/>
        <v>0</v>
      </c>
      <c r="AJ755" s="11" t="b">
        <f t="shared" si="182"/>
        <v>0</v>
      </c>
      <c r="AK755" s="11">
        <f t="shared" si="183"/>
        <v>0</v>
      </c>
      <c r="AL755" s="11">
        <f t="shared" si="184"/>
        <v>0</v>
      </c>
      <c r="AM755" s="11">
        <f t="shared" si="185"/>
        <v>0</v>
      </c>
    </row>
    <row r="756" spans="1:39" x14ac:dyDescent="0.25">
      <c r="A756" s="12">
        <v>44592</v>
      </c>
      <c r="B756">
        <v>2022</v>
      </c>
      <c r="C756" t="s">
        <v>39</v>
      </c>
      <c r="D756" t="s">
        <v>110</v>
      </c>
      <c r="E756" t="s">
        <v>5588</v>
      </c>
      <c r="F756" t="s">
        <v>5611</v>
      </c>
      <c r="G756" t="s">
        <v>5694</v>
      </c>
      <c r="H756" t="s">
        <v>5695</v>
      </c>
      <c r="I756" t="s">
        <v>5696</v>
      </c>
      <c r="J756" t="s">
        <v>5697</v>
      </c>
      <c r="K756" t="s">
        <v>47</v>
      </c>
      <c r="L756" t="s">
        <v>47</v>
      </c>
      <c r="M756" t="s">
        <v>47</v>
      </c>
      <c r="N756" t="s">
        <v>47</v>
      </c>
      <c r="O756" t="s">
        <v>47</v>
      </c>
      <c r="P756" t="s">
        <v>47</v>
      </c>
      <c r="Q756" t="s">
        <v>5698</v>
      </c>
      <c r="R756" t="s">
        <v>5699</v>
      </c>
      <c r="S756" s="28">
        <v>0.76189176468640796</v>
      </c>
      <c r="T756" s="28">
        <v>0.23810823531359199</v>
      </c>
      <c r="U756">
        <v>122</v>
      </c>
      <c r="V756">
        <v>92</v>
      </c>
      <c r="W756">
        <v>72</v>
      </c>
      <c r="X756" t="s">
        <v>1302</v>
      </c>
      <c r="Y756" t="s">
        <v>1104</v>
      </c>
      <c r="Z756" s="7" t="b">
        <f t="shared" si="174"/>
        <v>1</v>
      </c>
      <c r="AA756" s="8" t="b">
        <f t="shared" si="172"/>
        <v>1</v>
      </c>
      <c r="AB756" s="9" t="b">
        <f t="shared" si="173"/>
        <v>0</v>
      </c>
      <c r="AC756" s="10" t="b">
        <f t="shared" si="175"/>
        <v>1</v>
      </c>
      <c r="AD756" s="10" t="b">
        <f t="shared" si="176"/>
        <v>1</v>
      </c>
      <c r="AE756" s="10" t="b">
        <f t="shared" si="177"/>
        <v>1</v>
      </c>
      <c r="AF756" s="10" t="b">
        <f t="shared" si="178"/>
        <v>1</v>
      </c>
      <c r="AG756" s="10" t="b">
        <f t="shared" si="179"/>
        <v>1</v>
      </c>
      <c r="AH756" s="10">
        <f t="shared" si="180"/>
        <v>1</v>
      </c>
      <c r="AI756" s="11">
        <f t="shared" si="181"/>
        <v>1</v>
      </c>
      <c r="AJ756" s="11">
        <f t="shared" si="182"/>
        <v>1</v>
      </c>
      <c r="AK756" s="11">
        <f t="shared" si="183"/>
        <v>1</v>
      </c>
      <c r="AL756" s="11">
        <f t="shared" si="184"/>
        <v>1</v>
      </c>
      <c r="AM756" s="11" t="b">
        <f t="shared" si="185"/>
        <v>1</v>
      </c>
    </row>
    <row r="757" spans="1:39" x14ac:dyDescent="0.25">
      <c r="A757" s="12">
        <v>44592</v>
      </c>
      <c r="B757">
        <v>2022</v>
      </c>
      <c r="C757" t="s">
        <v>121</v>
      </c>
      <c r="D757" t="s">
        <v>170</v>
      </c>
      <c r="E757" t="s">
        <v>5582</v>
      </c>
      <c r="F757" t="s">
        <v>5600</v>
      </c>
      <c r="G757" t="s">
        <v>5700</v>
      </c>
      <c r="H757" t="s">
        <v>5701</v>
      </c>
      <c r="I757" t="s">
        <v>5702</v>
      </c>
      <c r="J757" t="s">
        <v>5703</v>
      </c>
      <c r="K757" t="s">
        <v>47</v>
      </c>
      <c r="L757" t="s">
        <v>47</v>
      </c>
      <c r="M757" t="s">
        <v>47</v>
      </c>
      <c r="N757" t="s">
        <v>47</v>
      </c>
      <c r="O757" t="s">
        <v>47</v>
      </c>
      <c r="P757" t="s">
        <v>47</v>
      </c>
      <c r="Q757" t="s">
        <v>5704</v>
      </c>
      <c r="R757" t="s">
        <v>5705</v>
      </c>
      <c r="S757" s="28">
        <v>0.74354331842958998</v>
      </c>
      <c r="T757" s="28">
        <v>0.25645668157041002</v>
      </c>
      <c r="U757">
        <v>116</v>
      </c>
      <c r="V757">
        <v>96</v>
      </c>
      <c r="W757">
        <v>25</v>
      </c>
      <c r="X757" t="s">
        <v>1253</v>
      </c>
      <c r="Y757" t="s">
        <v>1226</v>
      </c>
      <c r="Z757" s="7" t="b">
        <f t="shared" si="174"/>
        <v>1</v>
      </c>
      <c r="AA757" s="8" t="b">
        <f t="shared" si="172"/>
        <v>1</v>
      </c>
      <c r="AB757" s="9" t="b">
        <f t="shared" si="173"/>
        <v>0</v>
      </c>
      <c r="AC757" s="10" t="b">
        <f t="shared" si="175"/>
        <v>1</v>
      </c>
      <c r="AD757" s="10" t="b">
        <f t="shared" si="176"/>
        <v>1</v>
      </c>
      <c r="AE757" s="10" t="b">
        <f t="shared" si="177"/>
        <v>1</v>
      </c>
      <c r="AF757" s="10" t="b">
        <f t="shared" si="178"/>
        <v>1</v>
      </c>
      <c r="AG757" s="10">
        <f t="shared" si="179"/>
        <v>1</v>
      </c>
      <c r="AH757" s="10">
        <f t="shared" si="180"/>
        <v>1</v>
      </c>
      <c r="AI757" s="11">
        <f t="shared" si="181"/>
        <v>1</v>
      </c>
      <c r="AJ757" s="11">
        <f t="shared" si="182"/>
        <v>1</v>
      </c>
      <c r="AK757" s="11">
        <f t="shared" si="183"/>
        <v>1</v>
      </c>
      <c r="AL757" s="11" t="b">
        <f t="shared" si="184"/>
        <v>1</v>
      </c>
      <c r="AM757" s="11">
        <f t="shared" si="185"/>
        <v>1</v>
      </c>
    </row>
    <row r="758" spans="1:39" x14ac:dyDescent="0.25">
      <c r="A758" s="12">
        <v>44592</v>
      </c>
      <c r="B758">
        <v>2022</v>
      </c>
      <c r="C758" t="s">
        <v>101</v>
      </c>
      <c r="D758" t="s">
        <v>50</v>
      </c>
      <c r="E758" t="s">
        <v>5551</v>
      </c>
      <c r="F758" t="s">
        <v>5617</v>
      </c>
      <c r="G758" t="s">
        <v>5706</v>
      </c>
      <c r="H758" t="s">
        <v>5707</v>
      </c>
      <c r="I758" t="s">
        <v>5708</v>
      </c>
      <c r="J758" t="s">
        <v>5709</v>
      </c>
      <c r="K758" t="s">
        <v>47</v>
      </c>
      <c r="L758" t="s">
        <v>47</v>
      </c>
      <c r="M758" t="s">
        <v>47</v>
      </c>
      <c r="N758" t="s">
        <v>47</v>
      </c>
      <c r="O758" t="s">
        <v>47</v>
      </c>
      <c r="P758" t="s">
        <v>47</v>
      </c>
      <c r="Q758" t="s">
        <v>5710</v>
      </c>
      <c r="R758" t="s">
        <v>5711</v>
      </c>
      <c r="S758" s="28">
        <v>0.33799753772341101</v>
      </c>
      <c r="T758" s="28">
        <v>0.66200246227658899</v>
      </c>
      <c r="U758">
        <v>108</v>
      </c>
      <c r="V758">
        <v>122</v>
      </c>
      <c r="W758">
        <v>21</v>
      </c>
      <c r="X758" t="s">
        <v>1162</v>
      </c>
      <c r="Y758" t="s">
        <v>1500</v>
      </c>
      <c r="Z758" s="7" t="b">
        <f t="shared" si="174"/>
        <v>0</v>
      </c>
      <c r="AA758" s="8" t="b">
        <f t="shared" si="172"/>
        <v>0</v>
      </c>
      <c r="AB758" s="9" t="b">
        <f t="shared" si="173"/>
        <v>1</v>
      </c>
      <c r="AC758" s="10" t="b">
        <f t="shared" si="175"/>
        <v>1</v>
      </c>
      <c r="AD758" s="10" t="b">
        <f t="shared" si="176"/>
        <v>1</v>
      </c>
      <c r="AE758" s="10" t="b">
        <f t="shared" si="177"/>
        <v>1</v>
      </c>
      <c r="AF758" s="10">
        <f t="shared" si="178"/>
        <v>1</v>
      </c>
      <c r="AG758" s="10">
        <f t="shared" si="179"/>
        <v>1</v>
      </c>
      <c r="AH758" s="10">
        <f t="shared" si="180"/>
        <v>1</v>
      </c>
      <c r="AI758" s="11">
        <f t="shared" si="181"/>
        <v>1</v>
      </c>
      <c r="AJ758" s="11">
        <f t="shared" si="182"/>
        <v>1</v>
      </c>
      <c r="AK758" s="11" t="b">
        <f t="shared" si="183"/>
        <v>1</v>
      </c>
      <c r="AL758" s="11">
        <f t="shared" si="184"/>
        <v>1</v>
      </c>
      <c r="AM758" s="11">
        <f t="shared" si="185"/>
        <v>1</v>
      </c>
    </row>
    <row r="759" spans="1:39" x14ac:dyDescent="0.25">
      <c r="A759" s="12">
        <v>44592</v>
      </c>
      <c r="B759">
        <v>2022</v>
      </c>
      <c r="C759" t="s">
        <v>131</v>
      </c>
      <c r="D759" t="s">
        <v>171</v>
      </c>
      <c r="E759" t="s">
        <v>5563</v>
      </c>
      <c r="F759" t="s">
        <v>5636</v>
      </c>
      <c r="G759" t="s">
        <v>5712</v>
      </c>
      <c r="H759" t="s">
        <v>5713</v>
      </c>
      <c r="I759" t="s">
        <v>5714</v>
      </c>
      <c r="J759" t="s">
        <v>5715</v>
      </c>
      <c r="K759" t="s">
        <v>47</v>
      </c>
      <c r="L759" t="s">
        <v>47</v>
      </c>
      <c r="M759" t="s">
        <v>47</v>
      </c>
      <c r="N759" t="s">
        <v>47</v>
      </c>
      <c r="O759" t="s">
        <v>47</v>
      </c>
      <c r="P759" t="s">
        <v>47</v>
      </c>
      <c r="Q759" t="s">
        <v>5716</v>
      </c>
      <c r="R759" t="s">
        <v>5717</v>
      </c>
      <c r="S759" s="28">
        <v>0.44207739728413298</v>
      </c>
      <c r="T759" s="28">
        <v>0.55792260271586702</v>
      </c>
      <c r="U759">
        <v>98</v>
      </c>
      <c r="V759">
        <v>81</v>
      </c>
      <c r="W759">
        <v>6</v>
      </c>
      <c r="X759" t="s">
        <v>1163</v>
      </c>
      <c r="Y759" t="s">
        <v>1500</v>
      </c>
      <c r="Z759" s="7" t="b">
        <f t="shared" si="174"/>
        <v>1</v>
      </c>
      <c r="AA759" s="8" t="b">
        <f t="shared" si="172"/>
        <v>0</v>
      </c>
      <c r="AB759" s="9" t="b">
        <f t="shared" si="173"/>
        <v>1</v>
      </c>
      <c r="AC759" s="10" t="b">
        <f t="shared" si="175"/>
        <v>0</v>
      </c>
      <c r="AD759" s="10">
        <f t="shared" si="176"/>
        <v>0</v>
      </c>
      <c r="AE759" s="10">
        <f t="shared" si="177"/>
        <v>0</v>
      </c>
      <c r="AF759" s="10">
        <f t="shared" si="178"/>
        <v>0</v>
      </c>
      <c r="AG759" s="10">
        <f t="shared" si="179"/>
        <v>0</v>
      </c>
      <c r="AH759" s="10">
        <f t="shared" si="180"/>
        <v>0</v>
      </c>
      <c r="AI759" s="11" t="b">
        <f t="shared" si="181"/>
        <v>0</v>
      </c>
      <c r="AJ759" s="11">
        <f t="shared" si="182"/>
        <v>0</v>
      </c>
      <c r="AK759" s="11">
        <f t="shared" si="183"/>
        <v>0</v>
      </c>
      <c r="AL759" s="11">
        <f t="shared" si="184"/>
        <v>0</v>
      </c>
      <c r="AM759" s="11">
        <f t="shared" si="185"/>
        <v>0</v>
      </c>
    </row>
    <row r="760" spans="1:39" x14ac:dyDescent="0.25">
      <c r="A760" s="12">
        <v>44593</v>
      </c>
      <c r="B760">
        <v>2022</v>
      </c>
      <c r="C760" t="s">
        <v>60</v>
      </c>
      <c r="D760" t="s">
        <v>91</v>
      </c>
      <c r="E760" t="s">
        <v>5641</v>
      </c>
      <c r="F760" t="s">
        <v>5684</v>
      </c>
      <c r="G760" t="s">
        <v>5718</v>
      </c>
      <c r="H760" t="s">
        <v>5719</v>
      </c>
      <c r="I760" t="s">
        <v>5720</v>
      </c>
      <c r="J760" t="s">
        <v>5721</v>
      </c>
      <c r="K760" t="s">
        <v>47</v>
      </c>
      <c r="L760" t="s">
        <v>47</v>
      </c>
      <c r="M760" t="s">
        <v>47</v>
      </c>
      <c r="N760" t="s">
        <v>47</v>
      </c>
      <c r="O760" t="s">
        <v>47</v>
      </c>
      <c r="P760" t="s">
        <v>47</v>
      </c>
      <c r="Q760" t="s">
        <v>5722</v>
      </c>
      <c r="R760" t="s">
        <v>5723</v>
      </c>
      <c r="S760" s="28">
        <v>0.53902134230575505</v>
      </c>
      <c r="T760" s="28">
        <v>0.46097865769424501</v>
      </c>
      <c r="U760">
        <v>101</v>
      </c>
      <c r="V760">
        <v>111</v>
      </c>
      <c r="W760">
        <v>10</v>
      </c>
      <c r="X760" t="s">
        <v>1152</v>
      </c>
      <c r="Y760" t="s">
        <v>1142</v>
      </c>
      <c r="Z760" s="7" t="b">
        <f t="shared" si="174"/>
        <v>0</v>
      </c>
      <c r="AA760" s="8" t="b">
        <f t="shared" si="172"/>
        <v>1</v>
      </c>
      <c r="AB760" s="9" t="b">
        <f t="shared" si="173"/>
        <v>0</v>
      </c>
      <c r="AC760" s="10" t="b">
        <f t="shared" si="175"/>
        <v>0</v>
      </c>
      <c r="AD760" s="10">
        <f t="shared" si="176"/>
        <v>0</v>
      </c>
      <c r="AE760" s="10">
        <f t="shared" si="177"/>
        <v>0</v>
      </c>
      <c r="AF760" s="10">
        <f t="shared" si="178"/>
        <v>0</v>
      </c>
      <c r="AG760" s="10">
        <f t="shared" si="179"/>
        <v>0</v>
      </c>
      <c r="AH760" s="10">
        <f t="shared" si="180"/>
        <v>0</v>
      </c>
      <c r="AI760" s="11" t="b">
        <f t="shared" si="181"/>
        <v>0</v>
      </c>
      <c r="AJ760" s="11">
        <f t="shared" si="182"/>
        <v>0</v>
      </c>
      <c r="AK760" s="11">
        <f t="shared" si="183"/>
        <v>0</v>
      </c>
      <c r="AL760" s="11">
        <f t="shared" si="184"/>
        <v>0</v>
      </c>
      <c r="AM760" s="11">
        <f t="shared" si="185"/>
        <v>0</v>
      </c>
    </row>
    <row r="761" spans="1:39" x14ac:dyDescent="0.25">
      <c r="A761" s="12">
        <v>44593</v>
      </c>
      <c r="B761">
        <v>2022</v>
      </c>
      <c r="C761" t="s">
        <v>80</v>
      </c>
      <c r="D761" t="s">
        <v>110</v>
      </c>
      <c r="E761" t="s">
        <v>5690</v>
      </c>
      <c r="F761" t="s">
        <v>5697</v>
      </c>
      <c r="G761" t="s">
        <v>5724</v>
      </c>
      <c r="H761" t="s">
        <v>5725</v>
      </c>
      <c r="I761" t="s">
        <v>5726</v>
      </c>
      <c r="J761" t="s">
        <v>5727</v>
      </c>
      <c r="K761" t="s">
        <v>47</v>
      </c>
      <c r="L761" t="s">
        <v>47</v>
      </c>
      <c r="M761" t="s">
        <v>47</v>
      </c>
      <c r="N761" t="s">
        <v>47</v>
      </c>
      <c r="O761" t="s">
        <v>47</v>
      </c>
      <c r="P761" t="s">
        <v>47</v>
      </c>
      <c r="Q761" t="s">
        <v>5728</v>
      </c>
      <c r="R761" t="s">
        <v>5729</v>
      </c>
      <c r="S761" s="28">
        <v>0.61658342527258903</v>
      </c>
      <c r="T761" s="28">
        <v>0.38341657472741097</v>
      </c>
      <c r="U761">
        <v>110</v>
      </c>
      <c r="V761">
        <v>106</v>
      </c>
      <c r="W761">
        <v>76</v>
      </c>
      <c r="X761" t="s">
        <v>1375</v>
      </c>
      <c r="Y761" t="s">
        <v>1074</v>
      </c>
      <c r="Z761" s="7" t="b">
        <f t="shared" si="174"/>
        <v>1</v>
      </c>
      <c r="AA761" s="8" t="b">
        <f t="shared" si="172"/>
        <v>1</v>
      </c>
      <c r="AB761" s="9" t="b">
        <f t="shared" si="173"/>
        <v>0</v>
      </c>
      <c r="AC761" s="10" t="b">
        <f t="shared" si="175"/>
        <v>1</v>
      </c>
      <c r="AD761" s="10" t="b">
        <f t="shared" si="176"/>
        <v>1</v>
      </c>
      <c r="AE761" s="10">
        <f t="shared" si="177"/>
        <v>1</v>
      </c>
      <c r="AF761" s="10">
        <f t="shared" si="178"/>
        <v>1</v>
      </c>
      <c r="AG761" s="10">
        <f t="shared" si="179"/>
        <v>1</v>
      </c>
      <c r="AH761" s="10">
        <f t="shared" si="180"/>
        <v>1</v>
      </c>
      <c r="AI761" s="11">
        <f t="shared" si="181"/>
        <v>1</v>
      </c>
      <c r="AJ761" s="11" t="b">
        <f t="shared" si="182"/>
        <v>1</v>
      </c>
      <c r="AK761" s="11">
        <f t="shared" si="183"/>
        <v>1</v>
      </c>
      <c r="AL761" s="11">
        <f t="shared" si="184"/>
        <v>1</v>
      </c>
      <c r="AM761" s="11">
        <f t="shared" si="185"/>
        <v>1</v>
      </c>
    </row>
    <row r="762" spans="1:39" x14ac:dyDescent="0.25">
      <c r="A762" s="12">
        <v>44593</v>
      </c>
      <c r="B762">
        <v>2022</v>
      </c>
      <c r="C762" t="s">
        <v>180</v>
      </c>
      <c r="D762" t="s">
        <v>71</v>
      </c>
      <c r="E762" t="s">
        <v>5653</v>
      </c>
      <c r="F762" t="s">
        <v>5606</v>
      </c>
      <c r="G762" t="s">
        <v>5730</v>
      </c>
      <c r="H762" t="s">
        <v>5731</v>
      </c>
      <c r="I762" t="s">
        <v>5732</v>
      </c>
      <c r="J762" t="s">
        <v>5733</v>
      </c>
      <c r="K762" t="s">
        <v>47</v>
      </c>
      <c r="L762" t="s">
        <v>47</v>
      </c>
      <c r="M762" t="s">
        <v>47</v>
      </c>
      <c r="N762" t="s">
        <v>47</v>
      </c>
      <c r="O762" t="s">
        <v>47</v>
      </c>
      <c r="P762" t="s">
        <v>47</v>
      </c>
      <c r="Q762" t="s">
        <v>5734</v>
      </c>
      <c r="R762" t="s">
        <v>5735</v>
      </c>
      <c r="S762" s="28">
        <v>0.84194240746374904</v>
      </c>
      <c r="T762" s="28">
        <v>0.15805759253625101</v>
      </c>
      <c r="U762">
        <v>112</v>
      </c>
      <c r="V762">
        <v>98</v>
      </c>
      <c r="W762">
        <v>58</v>
      </c>
      <c r="X762" t="s">
        <v>1280</v>
      </c>
      <c r="Y762" t="s">
        <v>1375</v>
      </c>
      <c r="Z762" s="7" t="b">
        <f t="shared" si="174"/>
        <v>1</v>
      </c>
      <c r="AA762" s="8" t="b">
        <f t="shared" si="172"/>
        <v>1</v>
      </c>
      <c r="AB762" s="9" t="b">
        <f t="shared" si="173"/>
        <v>0</v>
      </c>
      <c r="AC762" s="10" t="b">
        <f t="shared" si="175"/>
        <v>1</v>
      </c>
      <c r="AD762" s="10" t="b">
        <f t="shared" si="176"/>
        <v>1</v>
      </c>
      <c r="AE762" s="10" t="b">
        <f t="shared" si="177"/>
        <v>1</v>
      </c>
      <c r="AF762" s="10" t="b">
        <f t="shared" si="178"/>
        <v>1</v>
      </c>
      <c r="AG762" s="10" t="b">
        <f t="shared" si="179"/>
        <v>1</v>
      </c>
      <c r="AH762" s="10" t="b">
        <f t="shared" si="180"/>
        <v>1</v>
      </c>
      <c r="AI762" s="11">
        <f t="shared" si="181"/>
        <v>1</v>
      </c>
      <c r="AJ762" s="11">
        <f t="shared" si="182"/>
        <v>1</v>
      </c>
      <c r="AK762" s="11">
        <f t="shared" si="183"/>
        <v>1</v>
      </c>
      <c r="AL762" s="11">
        <f t="shared" si="184"/>
        <v>1</v>
      </c>
      <c r="AM762" s="11">
        <f t="shared" si="185"/>
        <v>1</v>
      </c>
    </row>
    <row r="763" spans="1:39" x14ac:dyDescent="0.25">
      <c r="A763" s="12">
        <v>44593</v>
      </c>
      <c r="B763">
        <v>2022</v>
      </c>
      <c r="C763" t="s">
        <v>130</v>
      </c>
      <c r="D763" t="s">
        <v>151</v>
      </c>
      <c r="E763" t="s">
        <v>5665</v>
      </c>
      <c r="F763" t="s">
        <v>5654</v>
      </c>
      <c r="G763" t="s">
        <v>5736</v>
      </c>
      <c r="H763" t="s">
        <v>5737</v>
      </c>
      <c r="I763" t="s">
        <v>5738</v>
      </c>
      <c r="J763" t="s">
        <v>5739</v>
      </c>
      <c r="K763" t="s">
        <v>47</v>
      </c>
      <c r="L763" t="s">
        <v>47</v>
      </c>
      <c r="M763" t="s">
        <v>47</v>
      </c>
      <c r="N763" t="s">
        <v>47</v>
      </c>
      <c r="O763" t="s">
        <v>47</v>
      </c>
      <c r="P763" t="s">
        <v>47</v>
      </c>
      <c r="Q763" t="s">
        <v>5740</v>
      </c>
      <c r="R763" t="s">
        <v>5741</v>
      </c>
      <c r="S763" s="28">
        <v>0.68027773627599397</v>
      </c>
      <c r="T763" s="28">
        <v>0.31972226372400597</v>
      </c>
      <c r="U763">
        <v>130</v>
      </c>
      <c r="V763">
        <v>115</v>
      </c>
      <c r="W763">
        <v>62</v>
      </c>
      <c r="X763" t="s">
        <v>1064</v>
      </c>
      <c r="Y763" t="s">
        <v>1426</v>
      </c>
      <c r="Z763" s="7" t="b">
        <f t="shared" si="174"/>
        <v>1</v>
      </c>
      <c r="AA763" s="8" t="b">
        <f t="shared" si="172"/>
        <v>1</v>
      </c>
      <c r="AB763" s="9" t="b">
        <f t="shared" si="173"/>
        <v>0</v>
      </c>
      <c r="AC763" s="10" t="b">
        <f t="shared" si="175"/>
        <v>1</v>
      </c>
      <c r="AD763" s="10" t="b">
        <f t="shared" si="176"/>
        <v>1</v>
      </c>
      <c r="AE763" s="10" t="b">
        <f t="shared" si="177"/>
        <v>1</v>
      </c>
      <c r="AF763" s="10">
        <f t="shared" si="178"/>
        <v>1</v>
      </c>
      <c r="AG763" s="10">
        <f t="shared" si="179"/>
        <v>1</v>
      </c>
      <c r="AH763" s="10">
        <f t="shared" si="180"/>
        <v>1</v>
      </c>
      <c r="AI763" s="11">
        <f t="shared" si="181"/>
        <v>1</v>
      </c>
      <c r="AJ763" s="11">
        <f t="shared" si="182"/>
        <v>1</v>
      </c>
      <c r="AK763" s="11" t="b">
        <f t="shared" si="183"/>
        <v>1</v>
      </c>
      <c r="AL763" s="11">
        <f t="shared" si="184"/>
        <v>1</v>
      </c>
      <c r="AM763" s="11">
        <f t="shared" si="185"/>
        <v>1</v>
      </c>
    </row>
    <row r="764" spans="1:39" x14ac:dyDescent="0.25">
      <c r="A764" s="12">
        <v>44593</v>
      </c>
      <c r="B764">
        <v>2022</v>
      </c>
      <c r="C764" t="s">
        <v>111</v>
      </c>
      <c r="D764" t="s">
        <v>61</v>
      </c>
      <c r="E764" t="s">
        <v>5635</v>
      </c>
      <c r="F764" t="s">
        <v>5647</v>
      </c>
      <c r="G764" t="s">
        <v>5742</v>
      </c>
      <c r="H764" t="s">
        <v>5743</v>
      </c>
      <c r="I764" t="s">
        <v>5744</v>
      </c>
      <c r="J764" t="s">
        <v>5745</v>
      </c>
      <c r="K764" t="s">
        <v>47</v>
      </c>
      <c r="L764" t="s">
        <v>47</v>
      </c>
      <c r="M764" t="s">
        <v>47</v>
      </c>
      <c r="N764" t="s">
        <v>47</v>
      </c>
      <c r="O764" t="s">
        <v>47</v>
      </c>
      <c r="P764" t="s">
        <v>47</v>
      </c>
      <c r="Q764" t="s">
        <v>5746</v>
      </c>
      <c r="R764" t="s">
        <v>5747</v>
      </c>
      <c r="S764" s="28">
        <v>0.784823399156791</v>
      </c>
      <c r="T764" s="28">
        <v>0.215176600843209</v>
      </c>
      <c r="U764">
        <v>126</v>
      </c>
      <c r="V764">
        <v>115</v>
      </c>
      <c r="W764">
        <v>14</v>
      </c>
      <c r="X764" t="s">
        <v>1569</v>
      </c>
      <c r="Y764" t="s">
        <v>1500</v>
      </c>
      <c r="Z764" s="7" t="b">
        <f t="shared" si="174"/>
        <v>1</v>
      </c>
      <c r="AA764" s="8" t="b">
        <f t="shared" si="172"/>
        <v>1</v>
      </c>
      <c r="AB764" s="9" t="b">
        <f t="shared" si="173"/>
        <v>0</v>
      </c>
      <c r="AC764" s="10" t="b">
        <f t="shared" si="175"/>
        <v>1</v>
      </c>
      <c r="AD764" s="10" t="b">
        <f t="shared" si="176"/>
        <v>1</v>
      </c>
      <c r="AE764" s="10" t="b">
        <f t="shared" si="177"/>
        <v>1</v>
      </c>
      <c r="AF764" s="10" t="b">
        <f t="shared" si="178"/>
        <v>1</v>
      </c>
      <c r="AG764" s="10" t="b">
        <f t="shared" si="179"/>
        <v>1</v>
      </c>
      <c r="AH764" s="10">
        <f t="shared" si="180"/>
        <v>1</v>
      </c>
      <c r="AI764" s="11">
        <f t="shared" si="181"/>
        <v>1</v>
      </c>
      <c r="AJ764" s="11">
        <f t="shared" si="182"/>
        <v>1</v>
      </c>
      <c r="AK764" s="11">
        <f t="shared" si="183"/>
        <v>1</v>
      </c>
      <c r="AL764" s="11">
        <f t="shared" si="184"/>
        <v>1</v>
      </c>
      <c r="AM764" s="11" t="b">
        <f t="shared" si="185"/>
        <v>1</v>
      </c>
    </row>
    <row r="765" spans="1:39" x14ac:dyDescent="0.25">
      <c r="A765" s="12">
        <v>44593</v>
      </c>
      <c r="B765">
        <v>2022</v>
      </c>
      <c r="C765" t="s">
        <v>140</v>
      </c>
      <c r="D765" t="s">
        <v>50</v>
      </c>
      <c r="E765" t="s">
        <v>5660</v>
      </c>
      <c r="F765" t="s">
        <v>5709</v>
      </c>
      <c r="G765" t="s">
        <v>5748</v>
      </c>
      <c r="H765" t="s">
        <v>5749</v>
      </c>
      <c r="I765" t="s">
        <v>5750</v>
      </c>
      <c r="J765" t="s">
        <v>5751</v>
      </c>
      <c r="K765" t="s">
        <v>47</v>
      </c>
      <c r="L765" t="s">
        <v>47</v>
      </c>
      <c r="M765" t="s">
        <v>47</v>
      </c>
      <c r="N765" t="s">
        <v>47</v>
      </c>
      <c r="O765" t="s">
        <v>47</v>
      </c>
      <c r="P765" t="s">
        <v>47</v>
      </c>
      <c r="Q765" t="s">
        <v>5752</v>
      </c>
      <c r="R765" t="s">
        <v>5753</v>
      </c>
      <c r="S765" s="28">
        <v>0.56030885098328798</v>
      </c>
      <c r="T765" s="28">
        <v>0.43969114901671202</v>
      </c>
      <c r="U765">
        <v>120</v>
      </c>
      <c r="V765">
        <v>124</v>
      </c>
      <c r="W765">
        <v>46</v>
      </c>
      <c r="X765" t="s">
        <v>1394</v>
      </c>
      <c r="Y765" t="s">
        <v>1316</v>
      </c>
      <c r="Z765" s="7" t="b">
        <f t="shared" si="174"/>
        <v>0</v>
      </c>
      <c r="AA765" s="8" t="b">
        <f t="shared" si="172"/>
        <v>1</v>
      </c>
      <c r="AB765" s="9" t="b">
        <f t="shared" si="173"/>
        <v>0</v>
      </c>
      <c r="AC765" s="10" t="b">
        <f t="shared" si="175"/>
        <v>0</v>
      </c>
      <c r="AD765" s="10">
        <f t="shared" si="176"/>
        <v>0</v>
      </c>
      <c r="AE765" s="10">
        <f t="shared" si="177"/>
        <v>0</v>
      </c>
      <c r="AF765" s="10">
        <f t="shared" si="178"/>
        <v>0</v>
      </c>
      <c r="AG765" s="10">
        <f t="shared" si="179"/>
        <v>0</v>
      </c>
      <c r="AH765" s="10">
        <f t="shared" si="180"/>
        <v>0</v>
      </c>
      <c r="AI765" s="11" t="b">
        <f t="shared" si="181"/>
        <v>0</v>
      </c>
      <c r="AJ765" s="11">
        <f t="shared" si="182"/>
        <v>0</v>
      </c>
      <c r="AK765" s="11">
        <f t="shared" si="183"/>
        <v>0</v>
      </c>
      <c r="AL765" s="11">
        <f t="shared" si="184"/>
        <v>0</v>
      </c>
      <c r="AM765" s="11">
        <f t="shared" si="185"/>
        <v>0</v>
      </c>
    </row>
    <row r="766" spans="1:39" x14ac:dyDescent="0.25">
      <c r="A766" s="12">
        <v>44593</v>
      </c>
      <c r="B766">
        <v>2022</v>
      </c>
      <c r="C766" t="s">
        <v>160</v>
      </c>
      <c r="D766" t="s">
        <v>90</v>
      </c>
      <c r="E766" t="s">
        <v>5659</v>
      </c>
      <c r="F766" t="s">
        <v>5618</v>
      </c>
      <c r="G766" t="s">
        <v>5754</v>
      </c>
      <c r="H766" t="s">
        <v>5755</v>
      </c>
      <c r="I766" t="s">
        <v>5756</v>
      </c>
      <c r="J766" t="s">
        <v>5757</v>
      </c>
      <c r="K766" t="s">
        <v>47</v>
      </c>
      <c r="L766" t="s">
        <v>47</v>
      </c>
      <c r="M766" t="s">
        <v>47</v>
      </c>
      <c r="N766" t="s">
        <v>47</v>
      </c>
      <c r="O766" t="s">
        <v>47</v>
      </c>
      <c r="P766" t="s">
        <v>47</v>
      </c>
      <c r="Q766" t="s">
        <v>5758</v>
      </c>
      <c r="R766" t="s">
        <v>5759</v>
      </c>
      <c r="S766" s="28">
        <v>0.66595793584306295</v>
      </c>
      <c r="T766" s="28">
        <v>0.33404206415693699</v>
      </c>
      <c r="U766">
        <v>121</v>
      </c>
      <c r="V766">
        <v>111</v>
      </c>
      <c r="W766">
        <v>79</v>
      </c>
      <c r="X766" t="s">
        <v>1226</v>
      </c>
      <c r="Y766" t="s">
        <v>1104</v>
      </c>
      <c r="Z766" s="7" t="b">
        <f t="shared" si="174"/>
        <v>1</v>
      </c>
      <c r="AA766" s="8" t="b">
        <f t="shared" si="172"/>
        <v>1</v>
      </c>
      <c r="AB766" s="9" t="b">
        <f t="shared" si="173"/>
        <v>0</v>
      </c>
      <c r="AC766" s="10" t="b">
        <f t="shared" si="175"/>
        <v>1</v>
      </c>
      <c r="AD766" s="10" t="b">
        <f t="shared" si="176"/>
        <v>1</v>
      </c>
      <c r="AE766" s="10" t="b">
        <f t="shared" si="177"/>
        <v>1</v>
      </c>
      <c r="AF766" s="10">
        <f t="shared" si="178"/>
        <v>1</v>
      </c>
      <c r="AG766" s="10">
        <f t="shared" si="179"/>
        <v>1</v>
      </c>
      <c r="AH766" s="10">
        <f t="shared" si="180"/>
        <v>1</v>
      </c>
      <c r="AI766" s="11">
        <f t="shared" si="181"/>
        <v>1</v>
      </c>
      <c r="AJ766" s="11">
        <f t="shared" si="182"/>
        <v>1</v>
      </c>
      <c r="AK766" s="11" t="b">
        <f t="shared" si="183"/>
        <v>1</v>
      </c>
      <c r="AL766" s="11">
        <f t="shared" si="184"/>
        <v>1</v>
      </c>
      <c r="AM766" s="11">
        <f t="shared" si="185"/>
        <v>1</v>
      </c>
    </row>
    <row r="767" spans="1:39" x14ac:dyDescent="0.25">
      <c r="A767" s="12">
        <v>44594</v>
      </c>
      <c r="B767">
        <v>2022</v>
      </c>
      <c r="C767" t="s">
        <v>40</v>
      </c>
      <c r="D767" t="s">
        <v>71</v>
      </c>
      <c r="E767" t="s">
        <v>5677</v>
      </c>
      <c r="F767" t="s">
        <v>5733</v>
      </c>
      <c r="G767" t="s">
        <v>5760</v>
      </c>
      <c r="H767" t="s">
        <v>5761</v>
      </c>
      <c r="I767" t="s">
        <v>5762</v>
      </c>
      <c r="J767" t="s">
        <v>5763</v>
      </c>
      <c r="K767" t="s">
        <v>47</v>
      </c>
      <c r="L767" t="s">
        <v>47</v>
      </c>
      <c r="M767" t="s">
        <v>47</v>
      </c>
      <c r="N767" t="s">
        <v>47</v>
      </c>
      <c r="O767" t="s">
        <v>47</v>
      </c>
      <c r="P767" t="s">
        <v>47</v>
      </c>
      <c r="Q767" t="s">
        <v>5764</v>
      </c>
      <c r="R767" t="s">
        <v>5765</v>
      </c>
      <c r="S767" s="28">
        <v>0.87303693199642496</v>
      </c>
      <c r="T767" s="28">
        <v>0.12696306800357501</v>
      </c>
      <c r="U767">
        <v>103</v>
      </c>
      <c r="V767">
        <v>106</v>
      </c>
      <c r="W767">
        <v>60</v>
      </c>
      <c r="X767" t="s">
        <v>1350</v>
      </c>
      <c r="Y767" t="s">
        <v>1375</v>
      </c>
      <c r="Z767" s="7" t="b">
        <f t="shared" si="174"/>
        <v>0</v>
      </c>
      <c r="AA767" s="8" t="b">
        <f t="shared" si="172"/>
        <v>1</v>
      </c>
      <c r="AB767" s="9" t="b">
        <f t="shared" si="173"/>
        <v>0</v>
      </c>
      <c r="AC767" s="10" t="b">
        <f t="shared" si="175"/>
        <v>0</v>
      </c>
      <c r="AD767" s="10" t="b">
        <f t="shared" si="176"/>
        <v>0</v>
      </c>
      <c r="AE767" s="10" t="b">
        <f t="shared" si="177"/>
        <v>0</v>
      </c>
      <c r="AF767" s="10" t="b">
        <f t="shared" si="178"/>
        <v>0</v>
      </c>
      <c r="AG767" s="10" t="b">
        <f t="shared" si="179"/>
        <v>0</v>
      </c>
      <c r="AH767" s="10" t="b">
        <f t="shared" si="180"/>
        <v>0</v>
      </c>
      <c r="AI767" s="11">
        <f t="shared" si="181"/>
        <v>0</v>
      </c>
      <c r="AJ767" s="11">
        <f t="shared" si="182"/>
        <v>0</v>
      </c>
      <c r="AK767" s="11">
        <f t="shared" si="183"/>
        <v>0</v>
      </c>
      <c r="AL767" s="11">
        <f t="shared" si="184"/>
        <v>0</v>
      </c>
      <c r="AM767" s="11">
        <f t="shared" si="185"/>
        <v>0</v>
      </c>
    </row>
    <row r="768" spans="1:39" x14ac:dyDescent="0.25">
      <c r="A768" s="12">
        <v>44594</v>
      </c>
      <c r="B768">
        <v>2022</v>
      </c>
      <c r="C768" t="s">
        <v>70</v>
      </c>
      <c r="D768" t="s">
        <v>61</v>
      </c>
      <c r="E768" t="s">
        <v>5671</v>
      </c>
      <c r="F768" t="s">
        <v>5745</v>
      </c>
      <c r="G768" t="s">
        <v>5766</v>
      </c>
      <c r="H768" t="s">
        <v>5767</v>
      </c>
      <c r="I768" t="s">
        <v>5768</v>
      </c>
      <c r="J768" t="s">
        <v>5769</v>
      </c>
      <c r="K768" t="s">
        <v>47</v>
      </c>
      <c r="L768" t="s">
        <v>47</v>
      </c>
      <c r="M768" t="s">
        <v>47</v>
      </c>
      <c r="N768" t="s">
        <v>47</v>
      </c>
      <c r="O768" t="s">
        <v>47</v>
      </c>
      <c r="P768" t="s">
        <v>47</v>
      </c>
      <c r="Q768" t="s">
        <v>5770</v>
      </c>
      <c r="R768" t="s">
        <v>5771</v>
      </c>
      <c r="S768" s="28">
        <v>0.74385626050034004</v>
      </c>
      <c r="T768" s="28">
        <v>0.25614373949966002</v>
      </c>
      <c r="U768">
        <v>118</v>
      </c>
      <c r="V768">
        <v>119</v>
      </c>
      <c r="W768">
        <v>6</v>
      </c>
      <c r="X768" t="s">
        <v>1162</v>
      </c>
      <c r="Y768" t="s">
        <v>1453</v>
      </c>
      <c r="Z768" s="7" t="b">
        <f t="shared" si="174"/>
        <v>0</v>
      </c>
      <c r="AA768" s="8" t="b">
        <f t="shared" si="172"/>
        <v>1</v>
      </c>
      <c r="AB768" s="9" t="b">
        <f t="shared" si="173"/>
        <v>0</v>
      </c>
      <c r="AC768" s="10" t="b">
        <f t="shared" si="175"/>
        <v>0</v>
      </c>
      <c r="AD768" s="10" t="b">
        <f t="shared" si="176"/>
        <v>0</v>
      </c>
      <c r="AE768" s="10" t="b">
        <f t="shared" si="177"/>
        <v>0</v>
      </c>
      <c r="AF768" s="10" t="b">
        <f t="shared" si="178"/>
        <v>0</v>
      </c>
      <c r="AG768" s="10">
        <f t="shared" si="179"/>
        <v>0</v>
      </c>
      <c r="AH768" s="10">
        <f t="shared" si="180"/>
        <v>0</v>
      </c>
      <c r="AI768" s="11">
        <f t="shared" si="181"/>
        <v>0</v>
      </c>
      <c r="AJ768" s="11">
        <f t="shared" si="182"/>
        <v>0</v>
      </c>
      <c r="AK768" s="11">
        <f t="shared" si="183"/>
        <v>0</v>
      </c>
      <c r="AL768" s="11" t="b">
        <f t="shared" si="184"/>
        <v>0</v>
      </c>
      <c r="AM768" s="11">
        <f t="shared" si="185"/>
        <v>0</v>
      </c>
    </row>
    <row r="769" spans="1:39" x14ac:dyDescent="0.25">
      <c r="A769" s="12">
        <v>44594</v>
      </c>
      <c r="B769">
        <v>2022</v>
      </c>
      <c r="C769" t="s">
        <v>39</v>
      </c>
      <c r="D769" t="s">
        <v>141</v>
      </c>
      <c r="E769" t="s">
        <v>5696</v>
      </c>
      <c r="F769" t="s">
        <v>5629</v>
      </c>
      <c r="G769" t="s">
        <v>5772</v>
      </c>
      <c r="H769" t="s">
        <v>5773</v>
      </c>
      <c r="I769" t="s">
        <v>5774</v>
      </c>
      <c r="J769" t="s">
        <v>5775</v>
      </c>
      <c r="K769" t="s">
        <v>47</v>
      </c>
      <c r="L769" t="s">
        <v>47</v>
      </c>
      <c r="M769" t="s">
        <v>47</v>
      </c>
      <c r="N769" t="s">
        <v>47</v>
      </c>
      <c r="O769" t="s">
        <v>47</v>
      </c>
      <c r="P769" t="s">
        <v>47</v>
      </c>
      <c r="Q769" t="s">
        <v>5776</v>
      </c>
      <c r="R769" t="s">
        <v>5777</v>
      </c>
      <c r="S769" s="28">
        <v>0.786228692889682</v>
      </c>
      <c r="T769" s="28">
        <v>0.213771307110318</v>
      </c>
      <c r="U769">
        <v>113</v>
      </c>
      <c r="V769">
        <v>107</v>
      </c>
      <c r="W769">
        <v>71</v>
      </c>
      <c r="X769" t="s">
        <v>1075</v>
      </c>
      <c r="Y769" t="s">
        <v>1492</v>
      </c>
      <c r="Z769" s="7" t="b">
        <f t="shared" si="174"/>
        <v>1</v>
      </c>
      <c r="AA769" s="8" t="b">
        <f t="shared" si="172"/>
        <v>1</v>
      </c>
      <c r="AB769" s="9" t="b">
        <f t="shared" si="173"/>
        <v>0</v>
      </c>
      <c r="AC769" s="10" t="b">
        <f t="shared" si="175"/>
        <v>1</v>
      </c>
      <c r="AD769" s="10" t="b">
        <f t="shared" si="176"/>
        <v>1</v>
      </c>
      <c r="AE769" s="10" t="b">
        <f t="shared" si="177"/>
        <v>1</v>
      </c>
      <c r="AF769" s="10" t="b">
        <f t="shared" si="178"/>
        <v>1</v>
      </c>
      <c r="AG769" s="10" t="b">
        <f t="shared" si="179"/>
        <v>1</v>
      </c>
      <c r="AH769" s="10">
        <f t="shared" si="180"/>
        <v>1</v>
      </c>
      <c r="AI769" s="11">
        <f t="shared" si="181"/>
        <v>1</v>
      </c>
      <c r="AJ769" s="11">
        <f t="shared" si="182"/>
        <v>1</v>
      </c>
      <c r="AK769" s="11">
        <f t="shared" si="183"/>
        <v>1</v>
      </c>
      <c r="AL769" s="11">
        <f t="shared" si="184"/>
        <v>1</v>
      </c>
      <c r="AM769" s="11" t="b">
        <f t="shared" si="185"/>
        <v>1</v>
      </c>
    </row>
    <row r="770" spans="1:39" x14ac:dyDescent="0.25">
      <c r="A770" s="12">
        <v>44594</v>
      </c>
      <c r="B770">
        <v>2022</v>
      </c>
      <c r="C770" t="s">
        <v>121</v>
      </c>
      <c r="D770" t="s">
        <v>120</v>
      </c>
      <c r="E770" t="s">
        <v>5702</v>
      </c>
      <c r="F770" t="s">
        <v>5678</v>
      </c>
      <c r="G770" t="s">
        <v>5778</v>
      </c>
      <c r="H770" t="s">
        <v>5779</v>
      </c>
      <c r="I770" t="s">
        <v>5780</v>
      </c>
      <c r="J770" t="s">
        <v>5781</v>
      </c>
      <c r="K770" t="s">
        <v>47</v>
      </c>
      <c r="L770" t="s">
        <v>47</v>
      </c>
      <c r="M770" t="s">
        <v>47</v>
      </c>
      <c r="N770" t="s">
        <v>47</v>
      </c>
      <c r="O770" t="s">
        <v>47</v>
      </c>
      <c r="P770" t="s">
        <v>47</v>
      </c>
      <c r="Q770" t="s">
        <v>5782</v>
      </c>
      <c r="R770" t="s">
        <v>5783</v>
      </c>
      <c r="S770" s="28">
        <v>0.50278162747168498</v>
      </c>
      <c r="T770" s="28">
        <v>0.49721837252831502</v>
      </c>
      <c r="U770">
        <v>108</v>
      </c>
      <c r="V770">
        <v>120</v>
      </c>
      <c r="W770">
        <v>66</v>
      </c>
      <c r="X770" t="s">
        <v>1152</v>
      </c>
      <c r="Y770" t="s">
        <v>1234</v>
      </c>
      <c r="Z770" s="7" t="b">
        <f t="shared" si="174"/>
        <v>0</v>
      </c>
      <c r="AA770" s="8" t="b">
        <f t="shared" si="172"/>
        <v>1</v>
      </c>
      <c r="AB770" s="9" t="b">
        <f t="shared" si="173"/>
        <v>0</v>
      </c>
      <c r="AC770" s="10" t="b">
        <f t="shared" si="175"/>
        <v>0</v>
      </c>
      <c r="AD770" s="10">
        <f t="shared" si="176"/>
        <v>0</v>
      </c>
      <c r="AE770" s="10">
        <f t="shared" si="177"/>
        <v>0</v>
      </c>
      <c r="AF770" s="10">
        <f t="shared" si="178"/>
        <v>0</v>
      </c>
      <c r="AG770" s="10">
        <f t="shared" si="179"/>
        <v>0</v>
      </c>
      <c r="AH770" s="10">
        <f t="shared" si="180"/>
        <v>0</v>
      </c>
      <c r="AI770" s="11" t="b">
        <f t="shared" si="181"/>
        <v>0</v>
      </c>
      <c r="AJ770" s="11">
        <f t="shared" si="182"/>
        <v>0</v>
      </c>
      <c r="AK770" s="11">
        <f t="shared" si="183"/>
        <v>0</v>
      </c>
      <c r="AL770" s="11">
        <f t="shared" si="184"/>
        <v>0</v>
      </c>
      <c r="AM770" s="11">
        <f t="shared" si="185"/>
        <v>0</v>
      </c>
    </row>
    <row r="771" spans="1:39" x14ac:dyDescent="0.25">
      <c r="A771" s="12">
        <v>44594</v>
      </c>
      <c r="B771">
        <v>2022</v>
      </c>
      <c r="C771" t="s">
        <v>101</v>
      </c>
      <c r="D771" t="s">
        <v>81</v>
      </c>
      <c r="E771" t="s">
        <v>5708</v>
      </c>
      <c r="F771" t="s">
        <v>5683</v>
      </c>
      <c r="G771" t="s">
        <v>5784</v>
      </c>
      <c r="H771" t="s">
        <v>5785</v>
      </c>
      <c r="I771" t="s">
        <v>5786</v>
      </c>
      <c r="J771" t="s">
        <v>5787</v>
      </c>
      <c r="K771" t="s">
        <v>47</v>
      </c>
      <c r="L771" t="s">
        <v>47</v>
      </c>
      <c r="M771" t="s">
        <v>47</v>
      </c>
      <c r="N771" t="s">
        <v>47</v>
      </c>
      <c r="O771" t="s">
        <v>47</v>
      </c>
      <c r="P771" t="s">
        <v>47</v>
      </c>
      <c r="Q771" t="s">
        <v>5788</v>
      </c>
      <c r="R771" t="s">
        <v>5789</v>
      </c>
      <c r="S771" s="28">
        <v>0.51028479479926403</v>
      </c>
      <c r="T771" s="28">
        <v>0.48971520520073603</v>
      </c>
      <c r="U771">
        <v>115</v>
      </c>
      <c r="V771">
        <v>104</v>
      </c>
      <c r="W771">
        <v>8</v>
      </c>
      <c r="X771" t="s">
        <v>1302</v>
      </c>
      <c r="Y771" t="s">
        <v>1064</v>
      </c>
      <c r="Z771" s="7" t="b">
        <f t="shared" si="174"/>
        <v>1</v>
      </c>
      <c r="AA771" s="8" t="b">
        <f t="shared" ref="AA771:AA834" si="186">OR($S771&gt;50%)</f>
        <v>1</v>
      </c>
      <c r="AB771" s="9" t="b">
        <f t="shared" ref="AB771:AB834" si="187">OR($T771&gt;50%)</f>
        <v>0</v>
      </c>
      <c r="AC771" s="10" t="b">
        <f t="shared" si="175"/>
        <v>1</v>
      </c>
      <c r="AD771" s="10">
        <f t="shared" si="176"/>
        <v>1</v>
      </c>
      <c r="AE771" s="10">
        <f t="shared" si="177"/>
        <v>1</v>
      </c>
      <c r="AF771" s="10">
        <f t="shared" si="178"/>
        <v>1</v>
      </c>
      <c r="AG771" s="10">
        <f t="shared" si="179"/>
        <v>1</v>
      </c>
      <c r="AH771" s="10">
        <f t="shared" si="180"/>
        <v>1</v>
      </c>
      <c r="AI771" s="11" t="b">
        <f t="shared" si="181"/>
        <v>1</v>
      </c>
      <c r="AJ771" s="11">
        <f t="shared" si="182"/>
        <v>1</v>
      </c>
      <c r="AK771" s="11">
        <f t="shared" si="183"/>
        <v>1</v>
      </c>
      <c r="AL771" s="11">
        <f t="shared" si="184"/>
        <v>1</v>
      </c>
      <c r="AM771" s="11">
        <f t="shared" si="185"/>
        <v>1</v>
      </c>
    </row>
    <row r="772" spans="1:39" x14ac:dyDescent="0.25">
      <c r="A772" s="12">
        <v>44594</v>
      </c>
      <c r="B772">
        <v>2022</v>
      </c>
      <c r="C772" t="s">
        <v>161</v>
      </c>
      <c r="D772" t="s">
        <v>131</v>
      </c>
      <c r="E772" t="s">
        <v>5648</v>
      </c>
      <c r="F772" t="s">
        <v>5714</v>
      </c>
      <c r="G772" t="s">
        <v>5790</v>
      </c>
      <c r="H772" t="s">
        <v>5791</v>
      </c>
      <c r="I772" t="s">
        <v>5792</v>
      </c>
      <c r="J772" t="s">
        <v>5793</v>
      </c>
      <c r="K772" t="s">
        <v>47</v>
      </c>
      <c r="L772" t="s">
        <v>47</v>
      </c>
      <c r="M772" t="s">
        <v>47</v>
      </c>
      <c r="N772" t="s">
        <v>47</v>
      </c>
      <c r="O772" t="s">
        <v>47</v>
      </c>
      <c r="P772" t="s">
        <v>47</v>
      </c>
      <c r="Q772" t="s">
        <v>5794</v>
      </c>
      <c r="R772" t="s">
        <v>5795</v>
      </c>
      <c r="S772" s="28">
        <v>0.90700459104298403</v>
      </c>
      <c r="T772" s="28">
        <v>9.2995408957016107E-2</v>
      </c>
      <c r="U772">
        <v>114</v>
      </c>
      <c r="V772">
        <v>120</v>
      </c>
      <c r="W772">
        <v>20</v>
      </c>
      <c r="X772" t="s">
        <v>1162</v>
      </c>
      <c r="Y772" t="s">
        <v>1153</v>
      </c>
      <c r="Z772" s="7" t="b">
        <f t="shared" si="174"/>
        <v>0</v>
      </c>
      <c r="AA772" s="8" t="b">
        <f t="shared" si="186"/>
        <v>1</v>
      </c>
      <c r="AB772" s="9" t="b">
        <f t="shared" si="187"/>
        <v>0</v>
      </c>
      <c r="AC772" s="10" t="b">
        <f t="shared" si="175"/>
        <v>0</v>
      </c>
      <c r="AD772" s="10" t="b">
        <f t="shared" si="176"/>
        <v>0</v>
      </c>
      <c r="AE772" s="10" t="b">
        <f t="shared" si="177"/>
        <v>0</v>
      </c>
      <c r="AF772" s="10" t="b">
        <f t="shared" si="178"/>
        <v>0</v>
      </c>
      <c r="AG772" s="10" t="b">
        <f t="shared" si="179"/>
        <v>0</v>
      </c>
      <c r="AH772" s="10" t="b">
        <f t="shared" si="180"/>
        <v>0</v>
      </c>
      <c r="AI772" s="11">
        <f t="shared" si="181"/>
        <v>0</v>
      </c>
      <c r="AJ772" s="11">
        <f t="shared" si="182"/>
        <v>0</v>
      </c>
      <c r="AK772" s="11">
        <f t="shared" si="183"/>
        <v>0</v>
      </c>
      <c r="AL772" s="11">
        <f t="shared" si="184"/>
        <v>0</v>
      </c>
      <c r="AM772" s="11">
        <f t="shared" si="185"/>
        <v>0</v>
      </c>
    </row>
    <row r="773" spans="1:39" x14ac:dyDescent="0.25">
      <c r="A773" s="12">
        <v>44594</v>
      </c>
      <c r="B773">
        <v>2022</v>
      </c>
      <c r="C773" t="s">
        <v>170</v>
      </c>
      <c r="D773" t="s">
        <v>90</v>
      </c>
      <c r="E773" t="s">
        <v>5703</v>
      </c>
      <c r="F773" t="s">
        <v>5757</v>
      </c>
      <c r="G773" t="s">
        <v>5796</v>
      </c>
      <c r="H773" t="s">
        <v>5797</v>
      </c>
      <c r="I773" t="s">
        <v>5798</v>
      </c>
      <c r="J773" t="s">
        <v>5799</v>
      </c>
      <c r="K773" t="s">
        <v>47</v>
      </c>
      <c r="L773" t="s">
        <v>47</v>
      </c>
      <c r="M773" t="s">
        <v>47</v>
      </c>
      <c r="N773" t="s">
        <v>47</v>
      </c>
      <c r="O773" t="s">
        <v>47</v>
      </c>
      <c r="P773" t="s">
        <v>47</v>
      </c>
      <c r="Q773" t="s">
        <v>5800</v>
      </c>
      <c r="R773" t="s">
        <v>5801</v>
      </c>
      <c r="S773" s="28">
        <v>0.44984270273395099</v>
      </c>
      <c r="T773" s="28">
        <v>0.55015729726604801</v>
      </c>
      <c r="U773">
        <v>112</v>
      </c>
      <c r="V773">
        <v>101</v>
      </c>
      <c r="W773">
        <v>41</v>
      </c>
      <c r="X773" t="s">
        <v>1153</v>
      </c>
      <c r="Y773" t="s">
        <v>1316</v>
      </c>
      <c r="Z773" s="7" t="b">
        <f t="shared" si="174"/>
        <v>1</v>
      </c>
      <c r="AA773" s="8" t="b">
        <f t="shared" si="186"/>
        <v>0</v>
      </c>
      <c r="AB773" s="9" t="b">
        <f t="shared" si="187"/>
        <v>1</v>
      </c>
      <c r="AC773" s="10" t="b">
        <f t="shared" si="175"/>
        <v>0</v>
      </c>
      <c r="AD773" s="10">
        <f t="shared" si="176"/>
        <v>0</v>
      </c>
      <c r="AE773" s="10">
        <f t="shared" si="177"/>
        <v>0</v>
      </c>
      <c r="AF773" s="10">
        <f t="shared" si="178"/>
        <v>0</v>
      </c>
      <c r="AG773" s="10">
        <f t="shared" si="179"/>
        <v>0</v>
      </c>
      <c r="AH773" s="10">
        <f t="shared" si="180"/>
        <v>0</v>
      </c>
      <c r="AI773" s="11" t="b">
        <f t="shared" si="181"/>
        <v>0</v>
      </c>
      <c r="AJ773" s="11">
        <f t="shared" si="182"/>
        <v>0</v>
      </c>
      <c r="AK773" s="11">
        <f t="shared" si="183"/>
        <v>0</v>
      </c>
      <c r="AL773" s="11">
        <f t="shared" si="184"/>
        <v>0</v>
      </c>
      <c r="AM773" s="11">
        <f t="shared" si="185"/>
        <v>0</v>
      </c>
    </row>
    <row r="774" spans="1:39" x14ac:dyDescent="0.25">
      <c r="A774" s="12">
        <v>44594</v>
      </c>
      <c r="B774">
        <v>2022</v>
      </c>
      <c r="C774" t="s">
        <v>150</v>
      </c>
      <c r="D774" t="s">
        <v>151</v>
      </c>
      <c r="E774" t="s">
        <v>5666</v>
      </c>
      <c r="F774" t="s">
        <v>5739</v>
      </c>
      <c r="G774" t="s">
        <v>5802</v>
      </c>
      <c r="H774" t="s">
        <v>5803</v>
      </c>
      <c r="I774" t="s">
        <v>5804</v>
      </c>
      <c r="J774" t="s">
        <v>5805</v>
      </c>
      <c r="K774" t="s">
        <v>47</v>
      </c>
      <c r="L774" t="s">
        <v>47</v>
      </c>
      <c r="M774" t="s">
        <v>47</v>
      </c>
      <c r="N774" t="s">
        <v>47</v>
      </c>
      <c r="O774" t="s">
        <v>47</v>
      </c>
      <c r="P774" t="s">
        <v>47</v>
      </c>
      <c r="Q774" t="s">
        <v>5806</v>
      </c>
      <c r="R774" t="s">
        <v>5807</v>
      </c>
      <c r="S774" s="28">
        <v>0.73920655566225402</v>
      </c>
      <c r="T774" s="28">
        <v>0.26079344433774598</v>
      </c>
      <c r="U774">
        <v>108</v>
      </c>
      <c r="V774">
        <v>104</v>
      </c>
      <c r="W774">
        <v>48</v>
      </c>
      <c r="X774" t="s">
        <v>1280</v>
      </c>
      <c r="Y774" t="s">
        <v>1316</v>
      </c>
      <c r="Z774" s="7" t="b">
        <f t="shared" si="174"/>
        <v>1</v>
      </c>
      <c r="AA774" s="8" t="b">
        <f t="shared" si="186"/>
        <v>1</v>
      </c>
      <c r="AB774" s="9" t="b">
        <f t="shared" si="187"/>
        <v>0</v>
      </c>
      <c r="AC774" s="10" t="b">
        <f t="shared" si="175"/>
        <v>1</v>
      </c>
      <c r="AD774" s="10" t="b">
        <f t="shared" si="176"/>
        <v>1</v>
      </c>
      <c r="AE774" s="10" t="b">
        <f t="shared" si="177"/>
        <v>1</v>
      </c>
      <c r="AF774" s="10" t="b">
        <f t="shared" si="178"/>
        <v>1</v>
      </c>
      <c r="AG774" s="10">
        <f t="shared" si="179"/>
        <v>1</v>
      </c>
      <c r="AH774" s="10">
        <f t="shared" si="180"/>
        <v>1</v>
      </c>
      <c r="AI774" s="11">
        <f t="shared" si="181"/>
        <v>1</v>
      </c>
      <c r="AJ774" s="11">
        <f t="shared" si="182"/>
        <v>1</v>
      </c>
      <c r="AK774" s="11">
        <f t="shared" si="183"/>
        <v>1</v>
      </c>
      <c r="AL774" s="11" t="b">
        <f t="shared" si="184"/>
        <v>1</v>
      </c>
      <c r="AM774" s="11">
        <f t="shared" si="185"/>
        <v>1</v>
      </c>
    </row>
    <row r="775" spans="1:39" x14ac:dyDescent="0.25">
      <c r="A775" s="12">
        <v>44594</v>
      </c>
      <c r="B775">
        <v>2022</v>
      </c>
      <c r="C775" t="s">
        <v>51</v>
      </c>
      <c r="D775" t="s">
        <v>171</v>
      </c>
      <c r="E775" t="s">
        <v>5624</v>
      </c>
      <c r="F775" t="s">
        <v>5715</v>
      </c>
      <c r="G775" t="s">
        <v>5808</v>
      </c>
      <c r="H775" t="s">
        <v>5809</v>
      </c>
      <c r="I775" t="s">
        <v>5810</v>
      </c>
      <c r="J775" t="s">
        <v>5811</v>
      </c>
      <c r="K775" t="s">
        <v>47</v>
      </c>
      <c r="L775" t="s">
        <v>47</v>
      </c>
      <c r="M775" t="s">
        <v>47</v>
      </c>
      <c r="N775" t="s">
        <v>47</v>
      </c>
      <c r="O775" t="s">
        <v>47</v>
      </c>
      <c r="P775" t="s">
        <v>47</v>
      </c>
      <c r="Q775" t="s">
        <v>5812</v>
      </c>
      <c r="R775" t="s">
        <v>5813</v>
      </c>
      <c r="S775" s="28">
        <v>0.570308642146518</v>
      </c>
      <c r="T775" s="28">
        <v>0.429691357853482</v>
      </c>
      <c r="U775">
        <v>99</v>
      </c>
      <c r="V775">
        <v>94</v>
      </c>
      <c r="W775">
        <v>23</v>
      </c>
      <c r="X775" t="s">
        <v>1492</v>
      </c>
      <c r="Y775" t="s">
        <v>1337</v>
      </c>
      <c r="Z775" s="7" t="b">
        <f t="shared" si="174"/>
        <v>1</v>
      </c>
      <c r="AA775" s="8" t="b">
        <f t="shared" si="186"/>
        <v>1</v>
      </c>
      <c r="AB775" s="9" t="b">
        <f t="shared" si="187"/>
        <v>0</v>
      </c>
      <c r="AC775" s="10" t="b">
        <f t="shared" si="175"/>
        <v>1</v>
      </c>
      <c r="AD775" s="10">
        <f t="shared" si="176"/>
        <v>1</v>
      </c>
      <c r="AE775" s="10">
        <f t="shared" si="177"/>
        <v>1</v>
      </c>
      <c r="AF775" s="10">
        <f t="shared" si="178"/>
        <v>1</v>
      </c>
      <c r="AG775" s="10">
        <f t="shared" si="179"/>
        <v>1</v>
      </c>
      <c r="AH775" s="10">
        <f t="shared" si="180"/>
        <v>1</v>
      </c>
      <c r="AI775" s="11" t="b">
        <f t="shared" si="181"/>
        <v>1</v>
      </c>
      <c r="AJ775" s="11">
        <f t="shared" si="182"/>
        <v>1</v>
      </c>
      <c r="AK775" s="11">
        <f t="shared" si="183"/>
        <v>1</v>
      </c>
      <c r="AL775" s="11">
        <f t="shared" si="184"/>
        <v>1</v>
      </c>
      <c r="AM775" s="11">
        <f t="shared" si="185"/>
        <v>1</v>
      </c>
    </row>
    <row r="776" spans="1:39" x14ac:dyDescent="0.25">
      <c r="A776" s="12">
        <v>44595</v>
      </c>
      <c r="B776">
        <v>2022</v>
      </c>
      <c r="C776" t="s">
        <v>60</v>
      </c>
      <c r="D776" t="s">
        <v>130</v>
      </c>
      <c r="E776" t="s">
        <v>5720</v>
      </c>
      <c r="F776" t="s">
        <v>5738</v>
      </c>
      <c r="G776" t="s">
        <v>5814</v>
      </c>
      <c r="H776" t="s">
        <v>5815</v>
      </c>
      <c r="I776" t="s">
        <v>5816</v>
      </c>
      <c r="J776" t="s">
        <v>5817</v>
      </c>
      <c r="K776" t="s">
        <v>47</v>
      </c>
      <c r="L776" t="s">
        <v>47</v>
      </c>
      <c r="M776" t="s">
        <v>47</v>
      </c>
      <c r="N776" t="s">
        <v>47</v>
      </c>
      <c r="O776" t="s">
        <v>47</v>
      </c>
      <c r="P776" t="s">
        <v>47</v>
      </c>
      <c r="Q776" t="s">
        <v>5818</v>
      </c>
      <c r="R776" t="s">
        <v>5819</v>
      </c>
      <c r="S776" s="28">
        <v>0.32606873618982901</v>
      </c>
      <c r="T776" s="28">
        <v>0.67393126381017099</v>
      </c>
      <c r="U776">
        <v>117</v>
      </c>
      <c r="V776">
        <v>128</v>
      </c>
      <c r="W776">
        <v>24</v>
      </c>
      <c r="X776" t="s">
        <v>1569</v>
      </c>
      <c r="Y776" t="s">
        <v>1227</v>
      </c>
      <c r="Z776" s="7" t="b">
        <f t="shared" si="174"/>
        <v>0</v>
      </c>
      <c r="AA776" s="8" t="b">
        <f t="shared" si="186"/>
        <v>0</v>
      </c>
      <c r="AB776" s="9" t="b">
        <f t="shared" si="187"/>
        <v>1</v>
      </c>
      <c r="AC776" s="10" t="b">
        <f t="shared" si="175"/>
        <v>1</v>
      </c>
      <c r="AD776" s="10" t="b">
        <f t="shared" si="176"/>
        <v>1</v>
      </c>
      <c r="AE776" s="10" t="b">
        <f t="shared" si="177"/>
        <v>1</v>
      </c>
      <c r="AF776" s="10">
        <f t="shared" si="178"/>
        <v>1</v>
      </c>
      <c r="AG776" s="10">
        <f t="shared" si="179"/>
        <v>1</v>
      </c>
      <c r="AH776" s="10">
        <f t="shared" si="180"/>
        <v>1</v>
      </c>
      <c r="AI776" s="11">
        <f t="shared" si="181"/>
        <v>1</v>
      </c>
      <c r="AJ776" s="11">
        <f t="shared" si="182"/>
        <v>1</v>
      </c>
      <c r="AK776" s="11" t="b">
        <f t="shared" si="183"/>
        <v>1</v>
      </c>
      <c r="AL776" s="11">
        <f t="shared" si="184"/>
        <v>1</v>
      </c>
      <c r="AM776" s="11">
        <f t="shared" si="185"/>
        <v>1</v>
      </c>
    </row>
    <row r="777" spans="1:39" x14ac:dyDescent="0.25">
      <c r="A777" s="12">
        <v>44595</v>
      </c>
      <c r="B777">
        <v>2022</v>
      </c>
      <c r="C777" t="s">
        <v>140</v>
      </c>
      <c r="D777" t="s">
        <v>110</v>
      </c>
      <c r="E777" t="s">
        <v>5750</v>
      </c>
      <c r="F777" t="s">
        <v>5727</v>
      </c>
      <c r="G777" t="s">
        <v>5820</v>
      </c>
      <c r="H777" t="s">
        <v>5821</v>
      </c>
      <c r="I777" t="s">
        <v>5822</v>
      </c>
      <c r="J777" t="s">
        <v>5823</v>
      </c>
      <c r="K777" t="s">
        <v>47</v>
      </c>
      <c r="L777" t="s">
        <v>47</v>
      </c>
      <c r="M777" t="s">
        <v>47</v>
      </c>
      <c r="N777" t="s">
        <v>47</v>
      </c>
      <c r="O777" t="s">
        <v>47</v>
      </c>
      <c r="P777" t="s">
        <v>47</v>
      </c>
      <c r="Q777" t="s">
        <v>5824</v>
      </c>
      <c r="R777" t="s">
        <v>5825</v>
      </c>
      <c r="S777" s="28">
        <v>0.43763016057144499</v>
      </c>
      <c r="T777" s="28">
        <v>0.56236983942855501</v>
      </c>
      <c r="U777">
        <v>95</v>
      </c>
      <c r="V777">
        <v>112</v>
      </c>
      <c r="W777">
        <v>48</v>
      </c>
      <c r="X777" t="s">
        <v>1394</v>
      </c>
      <c r="Y777" t="s">
        <v>1433</v>
      </c>
      <c r="Z777" s="7" t="b">
        <f t="shared" si="174"/>
        <v>0</v>
      </c>
      <c r="AA777" s="8" t="b">
        <f t="shared" si="186"/>
        <v>0</v>
      </c>
      <c r="AB777" s="9" t="b">
        <f t="shared" si="187"/>
        <v>1</v>
      </c>
      <c r="AC777" s="10" t="b">
        <f t="shared" si="175"/>
        <v>1</v>
      </c>
      <c r="AD777" s="10">
        <f t="shared" si="176"/>
        <v>1</v>
      </c>
      <c r="AE777" s="10">
        <f t="shared" si="177"/>
        <v>1</v>
      </c>
      <c r="AF777" s="10">
        <f t="shared" si="178"/>
        <v>1</v>
      </c>
      <c r="AG777" s="10">
        <f t="shared" si="179"/>
        <v>1</v>
      </c>
      <c r="AH777" s="10">
        <f t="shared" si="180"/>
        <v>1</v>
      </c>
      <c r="AI777" s="11" t="b">
        <f t="shared" si="181"/>
        <v>1</v>
      </c>
      <c r="AJ777" s="11">
        <f t="shared" si="182"/>
        <v>1</v>
      </c>
      <c r="AK777" s="11">
        <f t="shared" si="183"/>
        <v>1</v>
      </c>
      <c r="AL777" s="11">
        <f t="shared" si="184"/>
        <v>1</v>
      </c>
      <c r="AM777" s="11">
        <f t="shared" si="185"/>
        <v>1</v>
      </c>
    </row>
    <row r="778" spans="1:39" x14ac:dyDescent="0.25">
      <c r="A778" s="12">
        <v>44595</v>
      </c>
      <c r="B778">
        <v>2022</v>
      </c>
      <c r="C778" t="s">
        <v>80</v>
      </c>
      <c r="D778" t="s">
        <v>111</v>
      </c>
      <c r="E778" t="s">
        <v>5726</v>
      </c>
      <c r="F778" t="s">
        <v>5744</v>
      </c>
      <c r="G778" t="s">
        <v>5826</v>
      </c>
      <c r="H778" t="s">
        <v>5827</v>
      </c>
      <c r="I778" t="s">
        <v>5828</v>
      </c>
      <c r="J778" t="s">
        <v>5829</v>
      </c>
      <c r="K778" t="s">
        <v>47</v>
      </c>
      <c r="L778" t="s">
        <v>47</v>
      </c>
      <c r="M778" t="s">
        <v>47</v>
      </c>
      <c r="N778" t="s">
        <v>47</v>
      </c>
      <c r="O778" t="s">
        <v>47</v>
      </c>
      <c r="P778" t="s">
        <v>47</v>
      </c>
      <c r="Q778" t="s">
        <v>5830</v>
      </c>
      <c r="R778" t="s">
        <v>5831</v>
      </c>
      <c r="S778" s="28">
        <v>0.76998405767919398</v>
      </c>
      <c r="T778" s="28">
        <v>0.23001594232080599</v>
      </c>
      <c r="U778">
        <v>127</v>
      </c>
      <c r="V778">
        <v>120</v>
      </c>
      <c r="W778">
        <v>52</v>
      </c>
      <c r="X778" t="s">
        <v>1180</v>
      </c>
      <c r="Y778" t="s">
        <v>1104</v>
      </c>
      <c r="Z778" s="7" t="b">
        <f t="shared" si="174"/>
        <v>1</v>
      </c>
      <c r="AA778" s="8" t="b">
        <f t="shared" si="186"/>
        <v>1</v>
      </c>
      <c r="AB778" s="9" t="b">
        <f t="shared" si="187"/>
        <v>0</v>
      </c>
      <c r="AC778" s="10" t="b">
        <f t="shared" si="175"/>
        <v>1</v>
      </c>
      <c r="AD778" s="10" t="b">
        <f t="shared" si="176"/>
        <v>1</v>
      </c>
      <c r="AE778" s="10" t="b">
        <f t="shared" si="177"/>
        <v>1</v>
      </c>
      <c r="AF778" s="10" t="b">
        <f t="shared" si="178"/>
        <v>1</v>
      </c>
      <c r="AG778" s="10" t="b">
        <f t="shared" si="179"/>
        <v>1</v>
      </c>
      <c r="AH778" s="10">
        <f t="shared" si="180"/>
        <v>1</v>
      </c>
      <c r="AI778" s="11">
        <f t="shared" si="181"/>
        <v>1</v>
      </c>
      <c r="AJ778" s="11">
        <f t="shared" si="182"/>
        <v>1</v>
      </c>
      <c r="AK778" s="11">
        <f t="shared" si="183"/>
        <v>1</v>
      </c>
      <c r="AL778" s="11">
        <f t="shared" si="184"/>
        <v>1</v>
      </c>
      <c r="AM778" s="11" t="b">
        <f t="shared" si="185"/>
        <v>1</v>
      </c>
    </row>
    <row r="779" spans="1:39" x14ac:dyDescent="0.25">
      <c r="A779" s="12">
        <v>44595</v>
      </c>
      <c r="B779">
        <v>2022</v>
      </c>
      <c r="C779" t="s">
        <v>100</v>
      </c>
      <c r="D779" t="s">
        <v>160</v>
      </c>
      <c r="E779" t="s">
        <v>5689</v>
      </c>
      <c r="F779" t="s">
        <v>5756</v>
      </c>
      <c r="G779" t="s">
        <v>5832</v>
      </c>
      <c r="H779" t="s">
        <v>5833</v>
      </c>
      <c r="I779" t="s">
        <v>5834</v>
      </c>
      <c r="J779" t="s">
        <v>5835</v>
      </c>
      <c r="K779" t="s">
        <v>47</v>
      </c>
      <c r="L779" t="s">
        <v>47</v>
      </c>
      <c r="M779" t="s">
        <v>47</v>
      </c>
      <c r="N779" t="s">
        <v>47</v>
      </c>
      <c r="O779" t="s">
        <v>47</v>
      </c>
      <c r="P779" t="s">
        <v>47</v>
      </c>
      <c r="Q779" t="s">
        <v>5836</v>
      </c>
      <c r="R779" t="s">
        <v>5837</v>
      </c>
      <c r="S779" s="28">
        <v>0.54526152242669901</v>
      </c>
      <c r="T779" s="28">
        <v>0.45473847757330099</v>
      </c>
      <c r="U779">
        <v>124</v>
      </c>
      <c r="V779">
        <v>115</v>
      </c>
      <c r="W779">
        <v>88</v>
      </c>
      <c r="X779" t="s">
        <v>1485</v>
      </c>
      <c r="Y779" t="s">
        <v>1493</v>
      </c>
      <c r="Z779" s="7" t="b">
        <f t="shared" si="174"/>
        <v>1</v>
      </c>
      <c r="AA779" s="8" t="b">
        <f t="shared" si="186"/>
        <v>1</v>
      </c>
      <c r="AB779" s="9" t="b">
        <f t="shared" si="187"/>
        <v>0</v>
      </c>
      <c r="AC779" s="10" t="b">
        <f t="shared" si="175"/>
        <v>1</v>
      </c>
      <c r="AD779" s="10">
        <f t="shared" si="176"/>
        <v>1</v>
      </c>
      <c r="AE779" s="10">
        <f t="shared" si="177"/>
        <v>1</v>
      </c>
      <c r="AF779" s="10">
        <f t="shared" si="178"/>
        <v>1</v>
      </c>
      <c r="AG779" s="10">
        <f t="shared" si="179"/>
        <v>1</v>
      </c>
      <c r="AH779" s="10">
        <f t="shared" si="180"/>
        <v>1</v>
      </c>
      <c r="AI779" s="11" t="b">
        <f t="shared" si="181"/>
        <v>1</v>
      </c>
      <c r="AJ779" s="11">
        <f t="shared" si="182"/>
        <v>1</v>
      </c>
      <c r="AK779" s="11">
        <f t="shared" si="183"/>
        <v>1</v>
      </c>
      <c r="AL779" s="11">
        <f t="shared" si="184"/>
        <v>1</v>
      </c>
      <c r="AM779" s="11">
        <f t="shared" si="185"/>
        <v>1</v>
      </c>
    </row>
    <row r="780" spans="1:39" x14ac:dyDescent="0.25">
      <c r="A780" s="12">
        <v>44595</v>
      </c>
      <c r="B780">
        <v>2022</v>
      </c>
      <c r="C780" t="s">
        <v>50</v>
      </c>
      <c r="D780" t="s">
        <v>170</v>
      </c>
      <c r="E780" t="s">
        <v>5751</v>
      </c>
      <c r="F780" t="s">
        <v>5798</v>
      </c>
      <c r="G780" t="s">
        <v>5838</v>
      </c>
      <c r="H780" t="s">
        <v>5839</v>
      </c>
      <c r="I780" t="s">
        <v>5840</v>
      </c>
      <c r="J780" t="s">
        <v>5841</v>
      </c>
      <c r="K780" t="s">
        <v>47</v>
      </c>
      <c r="L780" t="s">
        <v>47</v>
      </c>
      <c r="M780" t="s">
        <v>47</v>
      </c>
      <c r="N780" t="s">
        <v>47</v>
      </c>
      <c r="O780" t="s">
        <v>47</v>
      </c>
      <c r="P780" t="s">
        <v>47</v>
      </c>
      <c r="Q780" t="s">
        <v>5842</v>
      </c>
      <c r="R780" t="s">
        <v>5843</v>
      </c>
      <c r="S780" s="28">
        <v>0.84932077942636697</v>
      </c>
      <c r="T780" s="28">
        <v>0.150679220573633</v>
      </c>
      <c r="U780">
        <v>126</v>
      </c>
      <c r="V780">
        <v>114</v>
      </c>
      <c r="W780">
        <v>43</v>
      </c>
      <c r="X780" t="s">
        <v>1162</v>
      </c>
      <c r="Y780" t="s">
        <v>1323</v>
      </c>
      <c r="Z780" s="7" t="b">
        <f t="shared" si="174"/>
        <v>1</v>
      </c>
      <c r="AA780" s="8" t="b">
        <f t="shared" si="186"/>
        <v>1</v>
      </c>
      <c r="AB780" s="9" t="b">
        <f t="shared" si="187"/>
        <v>0</v>
      </c>
      <c r="AC780" s="10" t="b">
        <f t="shared" si="175"/>
        <v>1</v>
      </c>
      <c r="AD780" s="10" t="b">
        <f t="shared" si="176"/>
        <v>1</v>
      </c>
      <c r="AE780" s="10" t="b">
        <f t="shared" si="177"/>
        <v>1</v>
      </c>
      <c r="AF780" s="10" t="b">
        <f t="shared" si="178"/>
        <v>1</v>
      </c>
      <c r="AG780" s="10" t="b">
        <f t="shared" si="179"/>
        <v>1</v>
      </c>
      <c r="AH780" s="10" t="b">
        <f t="shared" si="180"/>
        <v>1</v>
      </c>
      <c r="AI780" s="11">
        <f t="shared" si="181"/>
        <v>1</v>
      </c>
      <c r="AJ780" s="11">
        <f t="shared" si="182"/>
        <v>1</v>
      </c>
      <c r="AK780" s="11">
        <f t="shared" si="183"/>
        <v>1</v>
      </c>
      <c r="AL780" s="11">
        <f t="shared" si="184"/>
        <v>1</v>
      </c>
      <c r="AM780" s="11">
        <f t="shared" si="185"/>
        <v>1</v>
      </c>
    </row>
    <row r="781" spans="1:39" x14ac:dyDescent="0.25">
      <c r="A781" s="12">
        <v>44595</v>
      </c>
      <c r="B781">
        <v>2022</v>
      </c>
      <c r="C781" t="s">
        <v>188</v>
      </c>
      <c r="D781" t="s">
        <v>51</v>
      </c>
      <c r="E781" t="s">
        <v>5672</v>
      </c>
      <c r="F781" t="s">
        <v>5810</v>
      </c>
      <c r="G781" t="s">
        <v>5844</v>
      </c>
      <c r="H781" t="s">
        <v>5845</v>
      </c>
      <c r="I781" t="s">
        <v>5846</v>
      </c>
      <c r="J781" t="s">
        <v>5847</v>
      </c>
      <c r="K781" t="s">
        <v>47</v>
      </c>
      <c r="L781" t="s">
        <v>47</v>
      </c>
      <c r="M781" t="s">
        <v>47</v>
      </c>
      <c r="N781" t="s">
        <v>47</v>
      </c>
      <c r="O781" t="s">
        <v>47</v>
      </c>
      <c r="P781" t="s">
        <v>47</v>
      </c>
      <c r="Q781" t="s">
        <v>5848</v>
      </c>
      <c r="R781" t="s">
        <v>5849</v>
      </c>
      <c r="S781" s="28">
        <v>0.70770666205340904</v>
      </c>
      <c r="T781" s="28">
        <v>0.29229333794659101</v>
      </c>
      <c r="U781">
        <v>111</v>
      </c>
      <c r="V781">
        <v>110</v>
      </c>
      <c r="W781">
        <v>34</v>
      </c>
      <c r="X781" t="s">
        <v>4292</v>
      </c>
      <c r="Y781" t="s">
        <v>1075</v>
      </c>
      <c r="Z781" s="7" t="b">
        <f t="shared" si="174"/>
        <v>1</v>
      </c>
      <c r="AA781" s="8" t="b">
        <f t="shared" si="186"/>
        <v>1</v>
      </c>
      <c r="AB781" s="9" t="b">
        <f t="shared" si="187"/>
        <v>0</v>
      </c>
      <c r="AC781" s="10" t="b">
        <f t="shared" si="175"/>
        <v>1</v>
      </c>
      <c r="AD781" s="10" t="b">
        <f t="shared" si="176"/>
        <v>1</v>
      </c>
      <c r="AE781" s="10" t="b">
        <f t="shared" si="177"/>
        <v>1</v>
      </c>
      <c r="AF781" s="10" t="b">
        <f t="shared" si="178"/>
        <v>1</v>
      </c>
      <c r="AG781" s="10">
        <f t="shared" si="179"/>
        <v>1</v>
      </c>
      <c r="AH781" s="10">
        <f t="shared" si="180"/>
        <v>1</v>
      </c>
      <c r="AI781" s="11">
        <f t="shared" si="181"/>
        <v>1</v>
      </c>
      <c r="AJ781" s="11">
        <f t="shared" si="182"/>
        <v>1</v>
      </c>
      <c r="AK781" s="11">
        <f t="shared" si="183"/>
        <v>1</v>
      </c>
      <c r="AL781" s="11" t="b">
        <f t="shared" si="184"/>
        <v>1</v>
      </c>
      <c r="AM781" s="11">
        <f t="shared" si="185"/>
        <v>1</v>
      </c>
    </row>
    <row r="782" spans="1:39" x14ac:dyDescent="0.25">
      <c r="A782" s="12">
        <v>44596</v>
      </c>
      <c r="B782">
        <v>2022</v>
      </c>
      <c r="C782" t="s">
        <v>70</v>
      </c>
      <c r="D782" t="s">
        <v>111</v>
      </c>
      <c r="E782" t="s">
        <v>5768</v>
      </c>
      <c r="F782" t="s">
        <v>5829</v>
      </c>
      <c r="G782" t="s">
        <v>5850</v>
      </c>
      <c r="H782" t="s">
        <v>5851</v>
      </c>
      <c r="I782" t="s">
        <v>5852</v>
      </c>
      <c r="J782" t="s">
        <v>5853</v>
      </c>
      <c r="K782" t="s">
        <v>47</v>
      </c>
      <c r="L782" t="s">
        <v>47</v>
      </c>
      <c r="M782" t="s">
        <v>47</v>
      </c>
      <c r="N782" t="s">
        <v>47</v>
      </c>
      <c r="O782" t="s">
        <v>47</v>
      </c>
      <c r="P782" t="s">
        <v>47</v>
      </c>
      <c r="Q782" t="s">
        <v>5854</v>
      </c>
      <c r="R782" t="s">
        <v>5855</v>
      </c>
      <c r="S782" s="28">
        <v>0.55486051133484304</v>
      </c>
      <c r="T782" s="28">
        <v>0.44513948866515701</v>
      </c>
      <c r="U782">
        <v>115</v>
      </c>
      <c r="V782">
        <v>122</v>
      </c>
      <c r="W782">
        <v>12</v>
      </c>
      <c r="X782" t="s">
        <v>1226</v>
      </c>
      <c r="Y782" t="s">
        <v>1226</v>
      </c>
      <c r="Z782" s="7" t="b">
        <f t="shared" si="174"/>
        <v>0</v>
      </c>
      <c r="AA782" s="8" t="b">
        <f t="shared" si="186"/>
        <v>1</v>
      </c>
      <c r="AB782" s="9" t="b">
        <f t="shared" si="187"/>
        <v>0</v>
      </c>
      <c r="AC782" s="10" t="b">
        <f t="shared" si="175"/>
        <v>0</v>
      </c>
      <c r="AD782" s="10">
        <f t="shared" si="176"/>
        <v>0</v>
      </c>
      <c r="AE782" s="10">
        <f t="shared" si="177"/>
        <v>0</v>
      </c>
      <c r="AF782" s="10">
        <f t="shared" si="178"/>
        <v>0</v>
      </c>
      <c r="AG782" s="10">
        <f t="shared" si="179"/>
        <v>0</v>
      </c>
      <c r="AH782" s="10">
        <f t="shared" si="180"/>
        <v>0</v>
      </c>
      <c r="AI782" s="11" t="b">
        <f t="shared" si="181"/>
        <v>0</v>
      </c>
      <c r="AJ782" s="11">
        <f t="shared" si="182"/>
        <v>0</v>
      </c>
      <c r="AK782" s="11">
        <f t="shared" si="183"/>
        <v>0</v>
      </c>
      <c r="AL782" s="11">
        <f t="shared" si="184"/>
        <v>0</v>
      </c>
      <c r="AM782" s="11">
        <f t="shared" si="185"/>
        <v>0</v>
      </c>
    </row>
    <row r="783" spans="1:39" x14ac:dyDescent="0.25">
      <c r="A783" s="12">
        <v>44596</v>
      </c>
      <c r="B783">
        <v>2022</v>
      </c>
      <c r="C783" t="s">
        <v>60</v>
      </c>
      <c r="D783" t="s">
        <v>39</v>
      </c>
      <c r="E783" t="s">
        <v>5816</v>
      </c>
      <c r="F783" t="s">
        <v>5774</v>
      </c>
      <c r="G783" t="s">
        <v>5856</v>
      </c>
      <c r="H783" t="s">
        <v>5857</v>
      </c>
      <c r="I783" t="s">
        <v>5858</v>
      </c>
      <c r="J783" t="s">
        <v>5859</v>
      </c>
      <c r="K783" t="s">
        <v>47</v>
      </c>
      <c r="L783" t="s">
        <v>47</v>
      </c>
      <c r="M783" t="s">
        <v>47</v>
      </c>
      <c r="N783" t="s">
        <v>47</v>
      </c>
      <c r="O783" t="s">
        <v>47</v>
      </c>
      <c r="P783" t="s">
        <v>47</v>
      </c>
      <c r="Q783" t="s">
        <v>5860</v>
      </c>
      <c r="R783" t="s">
        <v>5861</v>
      </c>
      <c r="S783" s="28">
        <v>0.20255921851238501</v>
      </c>
      <c r="T783" s="28">
        <v>0.79744078148761499</v>
      </c>
      <c r="U783">
        <v>93</v>
      </c>
      <c r="V783">
        <v>102</v>
      </c>
      <c r="W783">
        <v>34</v>
      </c>
      <c r="X783" t="s">
        <v>1153</v>
      </c>
      <c r="Y783" t="s">
        <v>1323</v>
      </c>
      <c r="Z783" s="7" t="b">
        <f t="shared" si="174"/>
        <v>0</v>
      </c>
      <c r="AA783" s="8" t="b">
        <f t="shared" si="186"/>
        <v>0</v>
      </c>
      <c r="AB783" s="9" t="b">
        <f t="shared" si="187"/>
        <v>1</v>
      </c>
      <c r="AC783" s="10" t="b">
        <f t="shared" si="175"/>
        <v>1</v>
      </c>
      <c r="AD783" s="10" t="b">
        <f t="shared" si="176"/>
        <v>1</v>
      </c>
      <c r="AE783" s="10" t="b">
        <f t="shared" si="177"/>
        <v>1</v>
      </c>
      <c r="AF783" s="10" t="b">
        <f t="shared" si="178"/>
        <v>1</v>
      </c>
      <c r="AG783" s="10" t="b">
        <f t="shared" si="179"/>
        <v>1</v>
      </c>
      <c r="AH783" s="10">
        <f t="shared" si="180"/>
        <v>1</v>
      </c>
      <c r="AI783" s="11">
        <f t="shared" si="181"/>
        <v>1</v>
      </c>
      <c r="AJ783" s="11">
        <f t="shared" si="182"/>
        <v>1</v>
      </c>
      <c r="AK783" s="11">
        <f t="shared" si="183"/>
        <v>1</v>
      </c>
      <c r="AL783" s="11">
        <f t="shared" si="184"/>
        <v>1</v>
      </c>
      <c r="AM783" s="11" t="b">
        <f t="shared" si="185"/>
        <v>1</v>
      </c>
    </row>
    <row r="784" spans="1:39" x14ac:dyDescent="0.25">
      <c r="A784" s="12">
        <v>44596</v>
      </c>
      <c r="B784">
        <v>2022</v>
      </c>
      <c r="C784" t="s">
        <v>141</v>
      </c>
      <c r="D784" t="s">
        <v>81</v>
      </c>
      <c r="E784" t="s">
        <v>5775</v>
      </c>
      <c r="F784" t="s">
        <v>5787</v>
      </c>
      <c r="G784" t="s">
        <v>5862</v>
      </c>
      <c r="H784" t="s">
        <v>5863</v>
      </c>
      <c r="I784" t="s">
        <v>5864</v>
      </c>
      <c r="J784" t="s">
        <v>5865</v>
      </c>
      <c r="K784" t="s">
        <v>47</v>
      </c>
      <c r="L784" t="s">
        <v>47</v>
      </c>
      <c r="M784" t="s">
        <v>47</v>
      </c>
      <c r="N784" t="s">
        <v>47</v>
      </c>
      <c r="O784" t="s">
        <v>47</v>
      </c>
      <c r="P784" t="s">
        <v>47</v>
      </c>
      <c r="Q784" t="s">
        <v>5866</v>
      </c>
      <c r="R784" t="s">
        <v>5867</v>
      </c>
      <c r="S784" s="28">
        <v>0.73812586020345505</v>
      </c>
      <c r="T784" s="28">
        <v>0.261874139796545</v>
      </c>
      <c r="U784">
        <v>101</v>
      </c>
      <c r="V784">
        <v>102</v>
      </c>
      <c r="W784">
        <v>33</v>
      </c>
      <c r="X784" t="s">
        <v>2538</v>
      </c>
      <c r="Y784" t="s">
        <v>1085</v>
      </c>
      <c r="Z784" s="7" t="b">
        <f t="shared" si="174"/>
        <v>0</v>
      </c>
      <c r="AA784" s="8" t="b">
        <f t="shared" si="186"/>
        <v>1</v>
      </c>
      <c r="AB784" s="9" t="b">
        <f t="shared" si="187"/>
        <v>0</v>
      </c>
      <c r="AC784" s="10" t="b">
        <f t="shared" si="175"/>
        <v>0</v>
      </c>
      <c r="AD784" s="10" t="b">
        <f t="shared" si="176"/>
        <v>0</v>
      </c>
      <c r="AE784" s="10" t="b">
        <f t="shared" si="177"/>
        <v>0</v>
      </c>
      <c r="AF784" s="10" t="b">
        <f t="shared" si="178"/>
        <v>0</v>
      </c>
      <c r="AG784" s="10">
        <f t="shared" si="179"/>
        <v>0</v>
      </c>
      <c r="AH784" s="10">
        <f t="shared" si="180"/>
        <v>0</v>
      </c>
      <c r="AI784" s="11">
        <f t="shared" si="181"/>
        <v>0</v>
      </c>
      <c r="AJ784" s="11">
        <f t="shared" si="182"/>
        <v>0</v>
      </c>
      <c r="AK784" s="11">
        <f t="shared" si="183"/>
        <v>0</v>
      </c>
      <c r="AL784" s="11" t="b">
        <f t="shared" si="184"/>
        <v>0</v>
      </c>
      <c r="AM784" s="11">
        <f t="shared" si="185"/>
        <v>0</v>
      </c>
    </row>
    <row r="785" spans="1:39" x14ac:dyDescent="0.25">
      <c r="A785" s="12">
        <v>44596</v>
      </c>
      <c r="B785">
        <v>2022</v>
      </c>
      <c r="C785" t="s">
        <v>80</v>
      </c>
      <c r="D785" t="s">
        <v>100</v>
      </c>
      <c r="E785" t="s">
        <v>5828</v>
      </c>
      <c r="F785" t="s">
        <v>5834</v>
      </c>
      <c r="G785" t="s">
        <v>5868</v>
      </c>
      <c r="H785" t="s">
        <v>5869</v>
      </c>
      <c r="I785" t="s">
        <v>5870</v>
      </c>
      <c r="J785" t="s">
        <v>5871</v>
      </c>
      <c r="K785" t="s">
        <v>47</v>
      </c>
      <c r="L785" t="s">
        <v>47</v>
      </c>
      <c r="M785" t="s">
        <v>47</v>
      </c>
      <c r="N785" t="s">
        <v>47</v>
      </c>
      <c r="O785" t="s">
        <v>47</v>
      </c>
      <c r="P785" t="s">
        <v>47</v>
      </c>
      <c r="Q785" t="s">
        <v>5872</v>
      </c>
      <c r="R785" t="s">
        <v>5873</v>
      </c>
      <c r="S785" s="28">
        <v>0.606758569897901</v>
      </c>
      <c r="T785" s="28">
        <v>0.393241430102099</v>
      </c>
      <c r="U785">
        <v>125</v>
      </c>
      <c r="V785">
        <v>114</v>
      </c>
      <c r="W785">
        <v>79</v>
      </c>
      <c r="X785" t="s">
        <v>5874</v>
      </c>
      <c r="Y785" t="s">
        <v>5536</v>
      </c>
      <c r="Z785" s="7" t="b">
        <f t="shared" si="174"/>
        <v>1</v>
      </c>
      <c r="AA785" s="8" t="b">
        <f t="shared" si="186"/>
        <v>1</v>
      </c>
      <c r="AB785" s="9" t="b">
        <f t="shared" si="187"/>
        <v>0</v>
      </c>
      <c r="AC785" s="10" t="b">
        <f t="shared" si="175"/>
        <v>1</v>
      </c>
      <c r="AD785" s="10" t="b">
        <f t="shared" si="176"/>
        <v>1</v>
      </c>
      <c r="AE785" s="10">
        <f t="shared" si="177"/>
        <v>1</v>
      </c>
      <c r="AF785" s="10">
        <f t="shared" si="178"/>
        <v>1</v>
      </c>
      <c r="AG785" s="10">
        <f t="shared" si="179"/>
        <v>1</v>
      </c>
      <c r="AH785" s="10">
        <f t="shared" si="180"/>
        <v>1</v>
      </c>
      <c r="AI785" s="11">
        <f t="shared" si="181"/>
        <v>1</v>
      </c>
      <c r="AJ785" s="11" t="b">
        <f t="shared" si="182"/>
        <v>1</v>
      </c>
      <c r="AK785" s="11">
        <f t="shared" si="183"/>
        <v>1</v>
      </c>
      <c r="AL785" s="11">
        <f t="shared" si="184"/>
        <v>1</v>
      </c>
      <c r="AM785" s="11">
        <f t="shared" si="185"/>
        <v>1</v>
      </c>
    </row>
    <row r="786" spans="1:39" x14ac:dyDescent="0.25">
      <c r="A786" s="12">
        <v>44596</v>
      </c>
      <c r="B786">
        <v>2022</v>
      </c>
      <c r="C786" t="s">
        <v>140</v>
      </c>
      <c r="D786" t="s">
        <v>101</v>
      </c>
      <c r="E786" t="s">
        <v>5822</v>
      </c>
      <c r="F786" t="s">
        <v>5786</v>
      </c>
      <c r="G786" t="s">
        <v>5875</v>
      </c>
      <c r="H786" t="s">
        <v>5876</v>
      </c>
      <c r="I786" t="s">
        <v>5877</v>
      </c>
      <c r="J786" t="s">
        <v>5878</v>
      </c>
      <c r="K786" t="s">
        <v>47</v>
      </c>
      <c r="L786" t="s">
        <v>47</v>
      </c>
      <c r="M786" t="s">
        <v>47</v>
      </c>
      <c r="N786" t="s">
        <v>47</v>
      </c>
      <c r="O786" t="s">
        <v>47</v>
      </c>
      <c r="P786" t="s">
        <v>47</v>
      </c>
      <c r="Q786" t="s">
        <v>5879</v>
      </c>
      <c r="R786" t="s">
        <v>5880</v>
      </c>
      <c r="S786" s="28">
        <v>0.75523003199854</v>
      </c>
      <c r="T786" s="28">
        <v>0.24476996800146</v>
      </c>
      <c r="U786">
        <v>131</v>
      </c>
      <c r="V786">
        <v>106</v>
      </c>
      <c r="W786">
        <v>14</v>
      </c>
      <c r="X786" t="s">
        <v>1253</v>
      </c>
      <c r="Y786" t="s">
        <v>1142</v>
      </c>
      <c r="Z786" s="7" t="b">
        <f t="shared" si="174"/>
        <v>1</v>
      </c>
      <c r="AA786" s="8" t="b">
        <f t="shared" si="186"/>
        <v>1</v>
      </c>
      <c r="AB786" s="9" t="b">
        <f t="shared" si="187"/>
        <v>0</v>
      </c>
      <c r="AC786" s="10" t="b">
        <f t="shared" si="175"/>
        <v>1</v>
      </c>
      <c r="AD786" s="10" t="b">
        <f t="shared" si="176"/>
        <v>1</v>
      </c>
      <c r="AE786" s="10" t="b">
        <f t="shared" si="177"/>
        <v>1</v>
      </c>
      <c r="AF786" s="10" t="b">
        <f t="shared" si="178"/>
        <v>1</v>
      </c>
      <c r="AG786" s="10" t="b">
        <f t="shared" si="179"/>
        <v>1</v>
      </c>
      <c r="AH786" s="10">
        <f t="shared" si="180"/>
        <v>1</v>
      </c>
      <c r="AI786" s="11">
        <f t="shared" si="181"/>
        <v>1</v>
      </c>
      <c r="AJ786" s="11">
        <f t="shared" si="182"/>
        <v>1</v>
      </c>
      <c r="AK786" s="11">
        <f t="shared" si="183"/>
        <v>1</v>
      </c>
      <c r="AL786" s="11">
        <f t="shared" si="184"/>
        <v>1</v>
      </c>
      <c r="AM786" s="11" t="b">
        <f t="shared" si="185"/>
        <v>1</v>
      </c>
    </row>
    <row r="787" spans="1:39" x14ac:dyDescent="0.25">
      <c r="A787" s="12">
        <v>44596</v>
      </c>
      <c r="B787">
        <v>2022</v>
      </c>
      <c r="C787" t="s">
        <v>150</v>
      </c>
      <c r="D787" t="s">
        <v>90</v>
      </c>
      <c r="E787" t="s">
        <v>5804</v>
      </c>
      <c r="F787" t="s">
        <v>5799</v>
      </c>
      <c r="G787" t="s">
        <v>5881</v>
      </c>
      <c r="H787" t="s">
        <v>5882</v>
      </c>
      <c r="I787" t="s">
        <v>5883</v>
      </c>
      <c r="J787" t="s">
        <v>5884</v>
      </c>
      <c r="K787" t="s">
        <v>47</v>
      </c>
      <c r="L787" t="s">
        <v>47</v>
      </c>
      <c r="M787" t="s">
        <v>47</v>
      </c>
      <c r="N787" t="s">
        <v>47</v>
      </c>
      <c r="O787" t="s">
        <v>47</v>
      </c>
      <c r="P787" t="s">
        <v>47</v>
      </c>
      <c r="Q787" t="s">
        <v>5885</v>
      </c>
      <c r="R787" t="s">
        <v>5886</v>
      </c>
      <c r="S787" s="28">
        <v>0.74323939023614205</v>
      </c>
      <c r="T787" s="28">
        <v>0.25676060976385801</v>
      </c>
      <c r="U787">
        <v>125</v>
      </c>
      <c r="V787">
        <v>102</v>
      </c>
      <c r="W787">
        <v>49</v>
      </c>
      <c r="X787" t="s">
        <v>1500</v>
      </c>
      <c r="Y787" t="s">
        <v>1478</v>
      </c>
      <c r="Z787" s="7" t="b">
        <f t="shared" si="174"/>
        <v>1</v>
      </c>
      <c r="AA787" s="8" t="b">
        <f t="shared" si="186"/>
        <v>1</v>
      </c>
      <c r="AB787" s="9" t="b">
        <f t="shared" si="187"/>
        <v>0</v>
      </c>
      <c r="AC787" s="10" t="b">
        <f t="shared" si="175"/>
        <v>1</v>
      </c>
      <c r="AD787" s="10" t="b">
        <f t="shared" si="176"/>
        <v>1</v>
      </c>
      <c r="AE787" s="10" t="b">
        <f t="shared" si="177"/>
        <v>1</v>
      </c>
      <c r="AF787" s="10" t="b">
        <f t="shared" si="178"/>
        <v>1</v>
      </c>
      <c r="AG787" s="10">
        <f t="shared" si="179"/>
        <v>1</v>
      </c>
      <c r="AH787" s="10">
        <f t="shared" si="180"/>
        <v>1</v>
      </c>
      <c r="AI787" s="11">
        <f t="shared" si="181"/>
        <v>1</v>
      </c>
      <c r="AJ787" s="11">
        <f t="shared" si="182"/>
        <v>1</v>
      </c>
      <c r="AK787" s="11">
        <f t="shared" si="183"/>
        <v>1</v>
      </c>
      <c r="AL787" s="11" t="b">
        <f t="shared" si="184"/>
        <v>1</v>
      </c>
      <c r="AM787" s="11">
        <f t="shared" si="185"/>
        <v>1</v>
      </c>
    </row>
    <row r="788" spans="1:39" x14ac:dyDescent="0.25">
      <c r="A788" s="12">
        <v>44596</v>
      </c>
      <c r="B788">
        <v>2022</v>
      </c>
      <c r="C788" t="s">
        <v>151</v>
      </c>
      <c r="D788" t="s">
        <v>91</v>
      </c>
      <c r="E788" t="s">
        <v>5805</v>
      </c>
      <c r="F788" t="s">
        <v>5721</v>
      </c>
      <c r="G788" t="s">
        <v>5887</v>
      </c>
      <c r="H788" t="s">
        <v>5888</v>
      </c>
      <c r="I788" t="s">
        <v>5889</v>
      </c>
      <c r="J788" t="s">
        <v>5890</v>
      </c>
      <c r="K788" t="s">
        <v>47</v>
      </c>
      <c r="L788" t="s">
        <v>47</v>
      </c>
      <c r="M788" t="s">
        <v>47</v>
      </c>
      <c r="N788" t="s">
        <v>47</v>
      </c>
      <c r="O788" t="s">
        <v>47</v>
      </c>
      <c r="P788" t="s">
        <v>47</v>
      </c>
      <c r="Q788" t="s">
        <v>5891</v>
      </c>
      <c r="R788" t="s">
        <v>5892</v>
      </c>
      <c r="S788" s="28">
        <v>0.80709224112575595</v>
      </c>
      <c r="T788" s="28">
        <v>0.192907758874244</v>
      </c>
      <c r="U788">
        <v>105</v>
      </c>
      <c r="V788">
        <v>113</v>
      </c>
      <c r="W788">
        <v>54</v>
      </c>
      <c r="X788" t="s">
        <v>1394</v>
      </c>
      <c r="Y788" t="s">
        <v>1478</v>
      </c>
      <c r="Z788" s="7" t="b">
        <f t="shared" si="174"/>
        <v>0</v>
      </c>
      <c r="AA788" s="8" t="b">
        <f t="shared" si="186"/>
        <v>1</v>
      </c>
      <c r="AB788" s="9" t="b">
        <f t="shared" si="187"/>
        <v>0</v>
      </c>
      <c r="AC788" s="10" t="b">
        <f t="shared" si="175"/>
        <v>0</v>
      </c>
      <c r="AD788" s="10" t="b">
        <f t="shared" si="176"/>
        <v>0</v>
      </c>
      <c r="AE788" s="10" t="b">
        <f t="shared" si="177"/>
        <v>0</v>
      </c>
      <c r="AF788" s="10" t="b">
        <f t="shared" si="178"/>
        <v>0</v>
      </c>
      <c r="AG788" s="10" t="b">
        <f t="shared" si="179"/>
        <v>0</v>
      </c>
      <c r="AH788" s="10" t="b">
        <f t="shared" si="180"/>
        <v>0</v>
      </c>
      <c r="AI788" s="11">
        <f t="shared" si="181"/>
        <v>0</v>
      </c>
      <c r="AJ788" s="11">
        <f t="shared" si="182"/>
        <v>0</v>
      </c>
      <c r="AK788" s="11">
        <f t="shared" si="183"/>
        <v>0</v>
      </c>
      <c r="AL788" s="11">
        <f t="shared" si="184"/>
        <v>0</v>
      </c>
      <c r="AM788" s="11">
        <f t="shared" si="185"/>
        <v>0</v>
      </c>
    </row>
    <row r="789" spans="1:39" x14ac:dyDescent="0.25">
      <c r="A789" s="12">
        <v>44596</v>
      </c>
      <c r="B789">
        <v>2022</v>
      </c>
      <c r="C789" t="s">
        <v>161</v>
      </c>
      <c r="D789" t="s">
        <v>40</v>
      </c>
      <c r="E789" t="s">
        <v>5792</v>
      </c>
      <c r="F789" t="s">
        <v>5762</v>
      </c>
      <c r="G789" t="s">
        <v>5893</v>
      </c>
      <c r="H789" t="s">
        <v>5894</v>
      </c>
      <c r="I789" t="s">
        <v>5895</v>
      </c>
      <c r="J789" t="s">
        <v>5896</v>
      </c>
      <c r="K789" t="s">
        <v>47</v>
      </c>
      <c r="L789" t="s">
        <v>47</v>
      </c>
      <c r="M789" t="s">
        <v>47</v>
      </c>
      <c r="N789" t="s">
        <v>47</v>
      </c>
      <c r="O789" t="s">
        <v>47</v>
      </c>
      <c r="P789" t="s">
        <v>47</v>
      </c>
      <c r="Q789" t="s">
        <v>5897</v>
      </c>
      <c r="R789" t="s">
        <v>5898</v>
      </c>
      <c r="S789" s="28">
        <v>0.58958151836210504</v>
      </c>
      <c r="T789" s="28">
        <v>0.41041848163789502</v>
      </c>
      <c r="U789">
        <v>107</v>
      </c>
      <c r="V789">
        <v>98</v>
      </c>
      <c r="W789">
        <v>84</v>
      </c>
      <c r="X789" t="s">
        <v>1394</v>
      </c>
      <c r="Y789" t="s">
        <v>1330</v>
      </c>
      <c r="Z789" s="7" t="b">
        <f t="shared" si="174"/>
        <v>1</v>
      </c>
      <c r="AA789" s="8" t="b">
        <f t="shared" si="186"/>
        <v>1</v>
      </c>
      <c r="AB789" s="9" t="b">
        <f t="shared" si="187"/>
        <v>0</v>
      </c>
      <c r="AC789" s="10" t="b">
        <f t="shared" si="175"/>
        <v>1</v>
      </c>
      <c r="AD789" s="10">
        <f t="shared" si="176"/>
        <v>1</v>
      </c>
      <c r="AE789" s="10">
        <f t="shared" si="177"/>
        <v>1</v>
      </c>
      <c r="AF789" s="10">
        <f t="shared" si="178"/>
        <v>1</v>
      </c>
      <c r="AG789" s="10">
        <f t="shared" si="179"/>
        <v>1</v>
      </c>
      <c r="AH789" s="10">
        <f t="shared" si="180"/>
        <v>1</v>
      </c>
      <c r="AI789" s="11" t="b">
        <f t="shared" si="181"/>
        <v>1</v>
      </c>
      <c r="AJ789" s="11">
        <f t="shared" si="182"/>
        <v>1</v>
      </c>
      <c r="AK789" s="11">
        <f t="shared" si="183"/>
        <v>1</v>
      </c>
      <c r="AL789" s="11">
        <f t="shared" si="184"/>
        <v>1</v>
      </c>
      <c r="AM789" s="11">
        <f t="shared" si="185"/>
        <v>1</v>
      </c>
    </row>
    <row r="790" spans="1:39" x14ac:dyDescent="0.25">
      <c r="A790" s="12">
        <v>44596</v>
      </c>
      <c r="B790">
        <v>2022</v>
      </c>
      <c r="C790" t="s">
        <v>171</v>
      </c>
      <c r="D790" t="s">
        <v>131</v>
      </c>
      <c r="E790" t="s">
        <v>5811</v>
      </c>
      <c r="F790" t="s">
        <v>5793</v>
      </c>
      <c r="G790" t="s">
        <v>5899</v>
      </c>
      <c r="H790" t="s">
        <v>5900</v>
      </c>
      <c r="I790" t="s">
        <v>5901</v>
      </c>
      <c r="J790" t="s">
        <v>5902</v>
      </c>
      <c r="K790" t="s">
        <v>47</v>
      </c>
      <c r="L790" t="s">
        <v>47</v>
      </c>
      <c r="M790" t="s">
        <v>47</v>
      </c>
      <c r="N790" t="s">
        <v>47</v>
      </c>
      <c r="O790" t="s">
        <v>47</v>
      </c>
      <c r="P790" t="s">
        <v>47</v>
      </c>
      <c r="Q790" t="s">
        <v>5903</v>
      </c>
      <c r="R790" t="s">
        <v>5904</v>
      </c>
      <c r="S790" s="28">
        <v>0.77779081707783304</v>
      </c>
      <c r="T790" s="28">
        <v>0.22220918292216699</v>
      </c>
      <c r="U790">
        <v>93</v>
      </c>
      <c r="V790">
        <v>96</v>
      </c>
      <c r="W790">
        <v>7</v>
      </c>
      <c r="X790" t="s">
        <v>1350</v>
      </c>
      <c r="Y790" t="s">
        <v>1152</v>
      </c>
      <c r="Z790" s="7" t="b">
        <f t="shared" si="174"/>
        <v>0</v>
      </c>
      <c r="AA790" s="8" t="b">
        <f t="shared" si="186"/>
        <v>1</v>
      </c>
      <c r="AB790" s="9" t="b">
        <f t="shared" si="187"/>
        <v>0</v>
      </c>
      <c r="AC790" s="10" t="b">
        <f t="shared" si="175"/>
        <v>0</v>
      </c>
      <c r="AD790" s="10" t="b">
        <f t="shared" si="176"/>
        <v>0</v>
      </c>
      <c r="AE790" s="10" t="b">
        <f t="shared" si="177"/>
        <v>0</v>
      </c>
      <c r="AF790" s="10" t="b">
        <f t="shared" si="178"/>
        <v>0</v>
      </c>
      <c r="AG790" s="10" t="b">
        <f t="shared" si="179"/>
        <v>0</v>
      </c>
      <c r="AH790" s="10">
        <f t="shared" si="180"/>
        <v>0</v>
      </c>
      <c r="AI790" s="11">
        <f t="shared" si="181"/>
        <v>0</v>
      </c>
      <c r="AJ790" s="11">
        <f t="shared" si="182"/>
        <v>0</v>
      </c>
      <c r="AK790" s="11">
        <f t="shared" si="183"/>
        <v>0</v>
      </c>
      <c r="AL790" s="11">
        <f t="shared" si="184"/>
        <v>0</v>
      </c>
      <c r="AM790" s="11" t="b">
        <f t="shared" si="185"/>
        <v>0</v>
      </c>
    </row>
    <row r="791" spans="1:39" x14ac:dyDescent="0.25">
      <c r="A791" s="12">
        <v>44597</v>
      </c>
      <c r="B791">
        <v>2022</v>
      </c>
      <c r="C791" t="s">
        <v>61</v>
      </c>
      <c r="D791" t="s">
        <v>120</v>
      </c>
      <c r="E791" t="s">
        <v>5769</v>
      </c>
      <c r="F791" t="s">
        <v>5781</v>
      </c>
      <c r="G791" t="s">
        <v>5905</v>
      </c>
      <c r="H791" t="s">
        <v>5906</v>
      </c>
      <c r="I791" t="s">
        <v>5907</v>
      </c>
      <c r="J791" t="s">
        <v>5908</v>
      </c>
      <c r="K791" t="s">
        <v>47</v>
      </c>
      <c r="L791" t="s">
        <v>47</v>
      </c>
      <c r="M791" t="s">
        <v>47</v>
      </c>
      <c r="N791" t="s">
        <v>47</v>
      </c>
      <c r="O791" t="s">
        <v>47</v>
      </c>
      <c r="P791" t="s">
        <v>47</v>
      </c>
      <c r="Q791" t="s">
        <v>5909</v>
      </c>
      <c r="R791" t="s">
        <v>5910</v>
      </c>
      <c r="S791" s="28">
        <v>0.28772601716508001</v>
      </c>
      <c r="T791" s="28">
        <v>0.71227398283492005</v>
      </c>
      <c r="U791">
        <v>115</v>
      </c>
      <c r="V791">
        <v>135</v>
      </c>
      <c r="W791">
        <v>32</v>
      </c>
      <c r="X791" t="s">
        <v>1162</v>
      </c>
      <c r="Y791" t="s">
        <v>1227</v>
      </c>
      <c r="Z791" s="7" t="b">
        <f t="shared" si="174"/>
        <v>0</v>
      </c>
      <c r="AA791" s="8" t="b">
        <f t="shared" si="186"/>
        <v>0</v>
      </c>
      <c r="AB791" s="9" t="b">
        <f t="shared" si="187"/>
        <v>1</v>
      </c>
      <c r="AC791" s="10" t="b">
        <f t="shared" si="175"/>
        <v>1</v>
      </c>
      <c r="AD791" s="10" t="b">
        <f t="shared" si="176"/>
        <v>1</v>
      </c>
      <c r="AE791" s="10" t="b">
        <f t="shared" si="177"/>
        <v>1</v>
      </c>
      <c r="AF791" s="10" t="b">
        <f t="shared" si="178"/>
        <v>1</v>
      </c>
      <c r="AG791" s="10">
        <f t="shared" si="179"/>
        <v>1</v>
      </c>
      <c r="AH791" s="10">
        <f t="shared" si="180"/>
        <v>1</v>
      </c>
      <c r="AI791" s="11">
        <f t="shared" si="181"/>
        <v>1</v>
      </c>
      <c r="AJ791" s="11">
        <f t="shared" si="182"/>
        <v>1</v>
      </c>
      <c r="AK791" s="11">
        <f t="shared" si="183"/>
        <v>1</v>
      </c>
      <c r="AL791" s="11" t="b">
        <f t="shared" si="184"/>
        <v>1</v>
      </c>
      <c r="AM791" s="11">
        <f t="shared" si="185"/>
        <v>1</v>
      </c>
    </row>
    <row r="792" spans="1:39" x14ac:dyDescent="0.25">
      <c r="A792" s="12">
        <v>44597</v>
      </c>
      <c r="B792">
        <v>2022</v>
      </c>
      <c r="C792" t="s">
        <v>141</v>
      </c>
      <c r="D792" t="s">
        <v>110</v>
      </c>
      <c r="E792" t="s">
        <v>5864</v>
      </c>
      <c r="F792" t="s">
        <v>5823</v>
      </c>
      <c r="G792" t="s">
        <v>5911</v>
      </c>
      <c r="H792" t="s">
        <v>5912</v>
      </c>
      <c r="I792" t="s">
        <v>5913</v>
      </c>
      <c r="J792" t="s">
        <v>5914</v>
      </c>
      <c r="K792" t="s">
        <v>47</v>
      </c>
      <c r="L792" t="s">
        <v>47</v>
      </c>
      <c r="M792" t="s">
        <v>47</v>
      </c>
      <c r="N792" t="s">
        <v>47</v>
      </c>
      <c r="O792" t="s">
        <v>47</v>
      </c>
      <c r="P792" t="s">
        <v>47</v>
      </c>
      <c r="Q792" t="s">
        <v>5915</v>
      </c>
      <c r="R792" t="s">
        <v>5916</v>
      </c>
      <c r="S792" s="28">
        <v>0.43704458595142798</v>
      </c>
      <c r="T792" s="28">
        <v>0.56295541404857197</v>
      </c>
      <c r="U792">
        <v>86</v>
      </c>
      <c r="V792">
        <v>104</v>
      </c>
      <c r="W792">
        <v>70</v>
      </c>
      <c r="X792" t="s">
        <v>1273</v>
      </c>
      <c r="Y792" t="s">
        <v>1309</v>
      </c>
      <c r="Z792" s="7" t="b">
        <f t="shared" si="174"/>
        <v>0</v>
      </c>
      <c r="AA792" s="8" t="b">
        <f t="shared" si="186"/>
        <v>0</v>
      </c>
      <c r="AB792" s="9" t="b">
        <f t="shared" si="187"/>
        <v>1</v>
      </c>
      <c r="AC792" s="10" t="b">
        <f t="shared" si="175"/>
        <v>1</v>
      </c>
      <c r="AD792" s="10">
        <f t="shared" si="176"/>
        <v>1</v>
      </c>
      <c r="AE792" s="10">
        <f t="shared" si="177"/>
        <v>1</v>
      </c>
      <c r="AF792" s="10">
        <f t="shared" si="178"/>
        <v>1</v>
      </c>
      <c r="AG792" s="10">
        <f t="shared" si="179"/>
        <v>1</v>
      </c>
      <c r="AH792" s="10">
        <f t="shared" si="180"/>
        <v>1</v>
      </c>
      <c r="AI792" s="11" t="b">
        <f t="shared" si="181"/>
        <v>1</v>
      </c>
      <c r="AJ792" s="11">
        <f t="shared" si="182"/>
        <v>1</v>
      </c>
      <c r="AK792" s="11">
        <f t="shared" si="183"/>
        <v>1</v>
      </c>
      <c r="AL792" s="11">
        <f t="shared" si="184"/>
        <v>1</v>
      </c>
      <c r="AM792" s="11">
        <f t="shared" si="185"/>
        <v>1</v>
      </c>
    </row>
    <row r="793" spans="1:39" x14ac:dyDescent="0.25">
      <c r="A793" s="12">
        <v>44597</v>
      </c>
      <c r="B793">
        <v>2022</v>
      </c>
      <c r="C793" t="s">
        <v>71</v>
      </c>
      <c r="D793" t="s">
        <v>160</v>
      </c>
      <c r="E793" t="s">
        <v>5763</v>
      </c>
      <c r="F793" t="s">
        <v>5835</v>
      </c>
      <c r="G793" t="s">
        <v>5917</v>
      </c>
      <c r="H793" t="s">
        <v>5918</v>
      </c>
      <c r="I793" t="s">
        <v>5919</v>
      </c>
      <c r="J793" t="s">
        <v>5920</v>
      </c>
      <c r="K793" t="s">
        <v>47</v>
      </c>
      <c r="L793" t="s">
        <v>47</v>
      </c>
      <c r="M793" t="s">
        <v>47</v>
      </c>
      <c r="N793" t="s">
        <v>47</v>
      </c>
      <c r="O793" t="s">
        <v>47</v>
      </c>
      <c r="P793" t="s">
        <v>47</v>
      </c>
      <c r="Q793" t="s">
        <v>5921</v>
      </c>
      <c r="R793" t="s">
        <v>5922</v>
      </c>
      <c r="S793" s="28">
        <v>0.312425639328066</v>
      </c>
      <c r="T793" s="28">
        <v>0.687574360671934</v>
      </c>
      <c r="U793">
        <v>80</v>
      </c>
      <c r="V793">
        <v>95</v>
      </c>
      <c r="W793">
        <v>67</v>
      </c>
      <c r="X793" t="s">
        <v>1569</v>
      </c>
      <c r="Y793" t="s">
        <v>1485</v>
      </c>
      <c r="Z793" s="7" t="b">
        <f t="shared" si="174"/>
        <v>0</v>
      </c>
      <c r="AA793" s="8" t="b">
        <f t="shared" si="186"/>
        <v>0</v>
      </c>
      <c r="AB793" s="9" t="b">
        <f t="shared" si="187"/>
        <v>1</v>
      </c>
      <c r="AC793" s="10" t="b">
        <f t="shared" si="175"/>
        <v>1</v>
      </c>
      <c r="AD793" s="10" t="b">
        <f t="shared" si="176"/>
        <v>1</v>
      </c>
      <c r="AE793" s="10" t="b">
        <f t="shared" si="177"/>
        <v>1</v>
      </c>
      <c r="AF793" s="10">
        <f t="shared" si="178"/>
        <v>1</v>
      </c>
      <c r="AG793" s="10">
        <f t="shared" si="179"/>
        <v>1</v>
      </c>
      <c r="AH793" s="10">
        <f t="shared" si="180"/>
        <v>1</v>
      </c>
      <c r="AI793" s="11">
        <f t="shared" si="181"/>
        <v>1</v>
      </c>
      <c r="AJ793" s="11">
        <f t="shared" si="182"/>
        <v>1</v>
      </c>
      <c r="AK793" s="11" t="b">
        <f t="shared" si="183"/>
        <v>1</v>
      </c>
      <c r="AL793" s="11">
        <f t="shared" si="184"/>
        <v>1</v>
      </c>
      <c r="AM793" s="11">
        <f t="shared" si="185"/>
        <v>1</v>
      </c>
    </row>
    <row r="794" spans="1:39" x14ac:dyDescent="0.25">
      <c r="A794" s="12">
        <v>44597</v>
      </c>
      <c r="B794">
        <v>2022</v>
      </c>
      <c r="C794" t="s">
        <v>51</v>
      </c>
      <c r="D794" t="s">
        <v>121</v>
      </c>
      <c r="E794" t="s">
        <v>5847</v>
      </c>
      <c r="F794" t="s">
        <v>5780</v>
      </c>
      <c r="G794" t="s">
        <v>5923</v>
      </c>
      <c r="H794" t="s">
        <v>5924</v>
      </c>
      <c r="I794" t="s">
        <v>5925</v>
      </c>
      <c r="J794" t="s">
        <v>5926</v>
      </c>
      <c r="K794" t="s">
        <v>47</v>
      </c>
      <c r="L794" t="s">
        <v>47</v>
      </c>
      <c r="M794" t="s">
        <v>47</v>
      </c>
      <c r="N794" t="s">
        <v>47</v>
      </c>
      <c r="O794" t="s">
        <v>47</v>
      </c>
      <c r="P794" t="s">
        <v>47</v>
      </c>
      <c r="Q794" t="s">
        <v>5927</v>
      </c>
      <c r="R794" t="s">
        <v>5928</v>
      </c>
      <c r="S794" s="28">
        <v>0.56425339034665301</v>
      </c>
      <c r="T794" s="28">
        <v>0.43574660965334699</v>
      </c>
      <c r="U794">
        <v>122</v>
      </c>
      <c r="V794">
        <v>115</v>
      </c>
      <c r="W794">
        <v>30</v>
      </c>
      <c r="X794" t="s">
        <v>1714</v>
      </c>
      <c r="Y794" t="s">
        <v>1197</v>
      </c>
      <c r="Z794" s="7" t="b">
        <f t="shared" si="174"/>
        <v>1</v>
      </c>
      <c r="AA794" s="8" t="b">
        <f t="shared" si="186"/>
        <v>1</v>
      </c>
      <c r="AB794" s="9" t="b">
        <f t="shared" si="187"/>
        <v>0</v>
      </c>
      <c r="AC794" s="10" t="b">
        <f t="shared" si="175"/>
        <v>1</v>
      </c>
      <c r="AD794" s="10">
        <f t="shared" si="176"/>
        <v>1</v>
      </c>
      <c r="AE794" s="10">
        <f t="shared" si="177"/>
        <v>1</v>
      </c>
      <c r="AF794" s="10">
        <f t="shared" si="178"/>
        <v>1</v>
      </c>
      <c r="AG794" s="10">
        <f t="shared" si="179"/>
        <v>1</v>
      </c>
      <c r="AH794" s="10">
        <f t="shared" si="180"/>
        <v>1</v>
      </c>
      <c r="AI794" s="11" t="b">
        <f t="shared" si="181"/>
        <v>1</v>
      </c>
      <c r="AJ794" s="11">
        <f t="shared" si="182"/>
        <v>1</v>
      </c>
      <c r="AK794" s="11">
        <f t="shared" si="183"/>
        <v>1</v>
      </c>
      <c r="AL794" s="11">
        <f t="shared" si="184"/>
        <v>1</v>
      </c>
      <c r="AM794" s="11">
        <f t="shared" si="185"/>
        <v>1</v>
      </c>
    </row>
    <row r="795" spans="1:39" x14ac:dyDescent="0.25">
      <c r="A795" s="12">
        <v>44597</v>
      </c>
      <c r="B795">
        <v>2022</v>
      </c>
      <c r="C795" t="s">
        <v>171</v>
      </c>
      <c r="D795" t="s">
        <v>180</v>
      </c>
      <c r="E795" t="s">
        <v>5901</v>
      </c>
      <c r="F795" t="s">
        <v>5732</v>
      </c>
      <c r="G795" t="s">
        <v>5929</v>
      </c>
      <c r="H795" t="s">
        <v>5930</v>
      </c>
      <c r="I795" t="s">
        <v>5931</v>
      </c>
      <c r="J795" t="s">
        <v>5932</v>
      </c>
      <c r="K795" t="s">
        <v>47</v>
      </c>
      <c r="L795" t="s">
        <v>47</v>
      </c>
      <c r="M795" t="s">
        <v>47</v>
      </c>
      <c r="N795" t="s">
        <v>47</v>
      </c>
      <c r="O795" t="s">
        <v>47</v>
      </c>
      <c r="P795" t="s">
        <v>47</v>
      </c>
      <c r="Q795" t="s">
        <v>5933</v>
      </c>
      <c r="R795" t="s">
        <v>5934</v>
      </c>
      <c r="S795" s="28">
        <v>0.29947895201128699</v>
      </c>
      <c r="T795" s="28">
        <v>0.70052104798871295</v>
      </c>
      <c r="U795">
        <v>108</v>
      </c>
      <c r="V795">
        <v>137</v>
      </c>
      <c r="W795">
        <v>55</v>
      </c>
      <c r="X795" t="s">
        <v>1569</v>
      </c>
      <c r="Y795" t="s">
        <v>1375</v>
      </c>
      <c r="Z795" s="7" t="b">
        <f t="shared" si="174"/>
        <v>0</v>
      </c>
      <c r="AA795" s="8" t="b">
        <f t="shared" si="186"/>
        <v>0</v>
      </c>
      <c r="AB795" s="9" t="b">
        <f t="shared" si="187"/>
        <v>1</v>
      </c>
      <c r="AC795" s="10" t="b">
        <f t="shared" si="175"/>
        <v>1</v>
      </c>
      <c r="AD795" s="10" t="b">
        <f t="shared" si="176"/>
        <v>1</v>
      </c>
      <c r="AE795" s="10" t="b">
        <f t="shared" si="177"/>
        <v>1</v>
      </c>
      <c r="AF795" s="10" t="b">
        <f t="shared" si="178"/>
        <v>1</v>
      </c>
      <c r="AG795" s="10">
        <f t="shared" si="179"/>
        <v>1</v>
      </c>
      <c r="AH795" s="10">
        <f t="shared" si="180"/>
        <v>1</v>
      </c>
      <c r="AI795" s="11">
        <f t="shared" si="181"/>
        <v>1</v>
      </c>
      <c r="AJ795" s="11">
        <f t="shared" si="182"/>
        <v>1</v>
      </c>
      <c r="AK795" s="11">
        <f t="shared" si="183"/>
        <v>1</v>
      </c>
      <c r="AL795" s="11" t="b">
        <f t="shared" si="184"/>
        <v>1</v>
      </c>
      <c r="AM795" s="11">
        <f t="shared" si="185"/>
        <v>1</v>
      </c>
    </row>
    <row r="796" spans="1:39" x14ac:dyDescent="0.25">
      <c r="A796" s="12">
        <v>44597</v>
      </c>
      <c r="B796">
        <v>2022</v>
      </c>
      <c r="C796" t="s">
        <v>170</v>
      </c>
      <c r="D796" t="s">
        <v>131</v>
      </c>
      <c r="E796" t="s">
        <v>5841</v>
      </c>
      <c r="F796" t="s">
        <v>5902</v>
      </c>
      <c r="G796" t="s">
        <v>5935</v>
      </c>
      <c r="H796" t="s">
        <v>5936</v>
      </c>
      <c r="I796" t="s">
        <v>5937</v>
      </c>
      <c r="J796" t="s">
        <v>5938</v>
      </c>
      <c r="K796" t="s">
        <v>47</v>
      </c>
      <c r="L796" t="s">
        <v>47</v>
      </c>
      <c r="M796" t="s">
        <v>47</v>
      </c>
      <c r="N796" t="s">
        <v>47</v>
      </c>
      <c r="O796" t="s">
        <v>47</v>
      </c>
      <c r="P796" t="s">
        <v>47</v>
      </c>
      <c r="Q796" t="s">
        <v>5939</v>
      </c>
      <c r="R796" t="s">
        <v>5940</v>
      </c>
      <c r="S796" s="28">
        <v>0.78699592631942905</v>
      </c>
      <c r="T796" s="28">
        <v>0.213004073680571</v>
      </c>
      <c r="U796">
        <v>113</v>
      </c>
      <c r="V796">
        <v>103</v>
      </c>
      <c r="W796">
        <v>5</v>
      </c>
      <c r="X796" t="s">
        <v>1162</v>
      </c>
      <c r="Y796" t="s">
        <v>1453</v>
      </c>
      <c r="Z796" s="7" t="b">
        <f t="shared" si="174"/>
        <v>1</v>
      </c>
      <c r="AA796" s="8" t="b">
        <f t="shared" si="186"/>
        <v>1</v>
      </c>
      <c r="AB796" s="9" t="b">
        <f t="shared" si="187"/>
        <v>0</v>
      </c>
      <c r="AC796" s="10" t="b">
        <f t="shared" si="175"/>
        <v>1</v>
      </c>
      <c r="AD796" s="10" t="b">
        <f t="shared" si="176"/>
        <v>1</v>
      </c>
      <c r="AE796" s="10" t="b">
        <f t="shared" si="177"/>
        <v>1</v>
      </c>
      <c r="AF796" s="10" t="b">
        <f t="shared" si="178"/>
        <v>1</v>
      </c>
      <c r="AG796" s="10" t="b">
        <f t="shared" si="179"/>
        <v>1</v>
      </c>
      <c r="AH796" s="10">
        <f t="shared" si="180"/>
        <v>1</v>
      </c>
      <c r="AI796" s="11">
        <f t="shared" si="181"/>
        <v>1</v>
      </c>
      <c r="AJ796" s="11">
        <f t="shared" si="182"/>
        <v>1</v>
      </c>
      <c r="AK796" s="11">
        <f t="shared" si="183"/>
        <v>1</v>
      </c>
      <c r="AL796" s="11">
        <f t="shared" si="184"/>
        <v>1</v>
      </c>
      <c r="AM796" s="11" t="b">
        <f t="shared" si="185"/>
        <v>1</v>
      </c>
    </row>
    <row r="797" spans="1:39" x14ac:dyDescent="0.25">
      <c r="A797" s="12">
        <v>44598</v>
      </c>
      <c r="B797">
        <v>2022</v>
      </c>
      <c r="C797" t="s">
        <v>151</v>
      </c>
      <c r="D797" t="s">
        <v>90</v>
      </c>
      <c r="E797" t="s">
        <v>5889</v>
      </c>
      <c r="F797" t="s">
        <v>5884</v>
      </c>
      <c r="G797" t="s">
        <v>5941</v>
      </c>
      <c r="H797" t="s">
        <v>5942</v>
      </c>
      <c r="I797" t="s">
        <v>5943</v>
      </c>
      <c r="J797" t="s">
        <v>5944</v>
      </c>
      <c r="K797" t="s">
        <v>47</v>
      </c>
      <c r="L797" t="s">
        <v>47</v>
      </c>
      <c r="M797" t="s">
        <v>47</v>
      </c>
      <c r="N797" t="s">
        <v>47</v>
      </c>
      <c r="O797" t="s">
        <v>47</v>
      </c>
      <c r="P797" t="s">
        <v>47</v>
      </c>
      <c r="Q797" t="s">
        <v>5945</v>
      </c>
      <c r="R797" t="s">
        <v>5946</v>
      </c>
      <c r="S797" s="28">
        <v>0.77494774628048302</v>
      </c>
      <c r="T797" s="28">
        <v>0.22505225371951701</v>
      </c>
      <c r="U797">
        <v>124</v>
      </c>
      <c r="V797">
        <v>104</v>
      </c>
      <c r="W797">
        <v>59</v>
      </c>
      <c r="X797" t="s">
        <v>1500</v>
      </c>
      <c r="Y797" t="s">
        <v>1653</v>
      </c>
      <c r="Z797" s="7" t="b">
        <f t="shared" si="174"/>
        <v>1</v>
      </c>
      <c r="AA797" s="8" t="b">
        <f t="shared" si="186"/>
        <v>1</v>
      </c>
      <c r="AB797" s="9" t="b">
        <f t="shared" si="187"/>
        <v>0</v>
      </c>
      <c r="AC797" s="10" t="b">
        <f t="shared" si="175"/>
        <v>1</v>
      </c>
      <c r="AD797" s="10" t="b">
        <f t="shared" si="176"/>
        <v>1</v>
      </c>
      <c r="AE797" s="10" t="b">
        <f t="shared" si="177"/>
        <v>1</v>
      </c>
      <c r="AF797" s="10" t="b">
        <f t="shared" si="178"/>
        <v>1</v>
      </c>
      <c r="AG797" s="10" t="b">
        <f t="shared" si="179"/>
        <v>1</v>
      </c>
      <c r="AH797" s="10">
        <f t="shared" si="180"/>
        <v>1</v>
      </c>
      <c r="AI797" s="11">
        <f t="shared" si="181"/>
        <v>1</v>
      </c>
      <c r="AJ797" s="11">
        <f t="shared" si="182"/>
        <v>1</v>
      </c>
      <c r="AK797" s="11">
        <f t="shared" si="183"/>
        <v>1</v>
      </c>
      <c r="AL797" s="11">
        <f t="shared" si="184"/>
        <v>1</v>
      </c>
      <c r="AM797" s="11" t="b">
        <f t="shared" si="185"/>
        <v>1</v>
      </c>
    </row>
    <row r="798" spans="1:39" x14ac:dyDescent="0.25">
      <c r="A798" s="12">
        <v>44598</v>
      </c>
      <c r="B798">
        <v>2022</v>
      </c>
      <c r="C798" t="s">
        <v>111</v>
      </c>
      <c r="D798" t="s">
        <v>40</v>
      </c>
      <c r="E798" t="s">
        <v>5853</v>
      </c>
      <c r="F798" t="s">
        <v>5896</v>
      </c>
      <c r="G798" t="s">
        <v>5947</v>
      </c>
      <c r="H798" t="s">
        <v>5948</v>
      </c>
      <c r="I798" t="s">
        <v>5949</v>
      </c>
      <c r="J798" t="s">
        <v>5950</v>
      </c>
      <c r="K798" t="s">
        <v>47</v>
      </c>
      <c r="L798" t="s">
        <v>47</v>
      </c>
      <c r="M798" t="s">
        <v>47</v>
      </c>
      <c r="N798" t="s">
        <v>47</v>
      </c>
      <c r="O798" t="s">
        <v>47</v>
      </c>
      <c r="P798" t="s">
        <v>47</v>
      </c>
      <c r="Q798" t="s">
        <v>5951</v>
      </c>
      <c r="R798" t="s">
        <v>5952</v>
      </c>
      <c r="S798" s="28">
        <v>0.45068329430355297</v>
      </c>
      <c r="T798" s="28">
        <v>0.54931670569644697</v>
      </c>
      <c r="U798">
        <v>108</v>
      </c>
      <c r="V798">
        <v>119</v>
      </c>
      <c r="W798">
        <v>67</v>
      </c>
      <c r="X798" t="s">
        <v>1064</v>
      </c>
      <c r="Y798" t="s">
        <v>1782</v>
      </c>
      <c r="Z798" s="7" t="b">
        <f t="shared" si="174"/>
        <v>0</v>
      </c>
      <c r="AA798" s="8" t="b">
        <f t="shared" si="186"/>
        <v>0</v>
      </c>
      <c r="AB798" s="9" t="b">
        <f t="shared" si="187"/>
        <v>1</v>
      </c>
      <c r="AC798" s="10" t="b">
        <f t="shared" si="175"/>
        <v>1</v>
      </c>
      <c r="AD798" s="10">
        <f t="shared" si="176"/>
        <v>1</v>
      </c>
      <c r="AE798" s="10">
        <f t="shared" si="177"/>
        <v>1</v>
      </c>
      <c r="AF798" s="10">
        <f t="shared" si="178"/>
        <v>1</v>
      </c>
      <c r="AG798" s="10">
        <f t="shared" si="179"/>
        <v>1</v>
      </c>
      <c r="AH798" s="10">
        <f t="shared" si="180"/>
        <v>1</v>
      </c>
      <c r="AI798" s="11" t="b">
        <f t="shared" si="181"/>
        <v>1</v>
      </c>
      <c r="AJ798" s="11">
        <f t="shared" si="182"/>
        <v>1</v>
      </c>
      <c r="AK798" s="11">
        <f t="shared" si="183"/>
        <v>1</v>
      </c>
      <c r="AL798" s="11">
        <f t="shared" si="184"/>
        <v>1</v>
      </c>
      <c r="AM798" s="11">
        <f t="shared" si="185"/>
        <v>1</v>
      </c>
    </row>
    <row r="799" spans="1:39" x14ac:dyDescent="0.25">
      <c r="A799" s="12">
        <v>44598</v>
      </c>
      <c r="B799">
        <v>2022</v>
      </c>
      <c r="C799" t="s">
        <v>130</v>
      </c>
      <c r="D799" t="s">
        <v>60</v>
      </c>
      <c r="E799" t="s">
        <v>5817</v>
      </c>
      <c r="F799" t="s">
        <v>5858</v>
      </c>
      <c r="G799" t="s">
        <v>5953</v>
      </c>
      <c r="H799" t="s">
        <v>5954</v>
      </c>
      <c r="I799" t="s">
        <v>5955</v>
      </c>
      <c r="J799" t="s">
        <v>5956</v>
      </c>
      <c r="K799" t="s">
        <v>47</v>
      </c>
      <c r="L799" t="s">
        <v>47</v>
      </c>
      <c r="M799" t="s">
        <v>47</v>
      </c>
      <c r="N799" t="s">
        <v>47</v>
      </c>
      <c r="O799" t="s">
        <v>47</v>
      </c>
      <c r="P799" t="s">
        <v>47</v>
      </c>
      <c r="Q799" t="s">
        <v>5957</v>
      </c>
      <c r="R799" t="s">
        <v>5958</v>
      </c>
      <c r="S799" s="28">
        <v>0.87526293519361997</v>
      </c>
      <c r="T799" s="28">
        <v>0.12473706480638</v>
      </c>
      <c r="U799">
        <v>118</v>
      </c>
      <c r="V799">
        <v>105</v>
      </c>
      <c r="W799">
        <v>24</v>
      </c>
      <c r="X799" t="s">
        <v>1453</v>
      </c>
      <c r="Y799" t="s">
        <v>1064</v>
      </c>
      <c r="Z799" s="7" t="b">
        <f t="shared" si="174"/>
        <v>1</v>
      </c>
      <c r="AA799" s="8" t="b">
        <f t="shared" si="186"/>
        <v>1</v>
      </c>
      <c r="AB799" s="9" t="b">
        <f t="shared" si="187"/>
        <v>0</v>
      </c>
      <c r="AC799" s="10" t="b">
        <f t="shared" si="175"/>
        <v>1</v>
      </c>
      <c r="AD799" s="10" t="b">
        <f t="shared" si="176"/>
        <v>1</v>
      </c>
      <c r="AE799" s="10" t="b">
        <f t="shared" si="177"/>
        <v>1</v>
      </c>
      <c r="AF799" s="10" t="b">
        <f t="shared" si="178"/>
        <v>1</v>
      </c>
      <c r="AG799" s="10" t="b">
        <f t="shared" si="179"/>
        <v>1</v>
      </c>
      <c r="AH799" s="10" t="b">
        <f t="shared" si="180"/>
        <v>1</v>
      </c>
      <c r="AI799" s="11">
        <f t="shared" si="181"/>
        <v>1</v>
      </c>
      <c r="AJ799" s="11">
        <f t="shared" si="182"/>
        <v>1</v>
      </c>
      <c r="AK799" s="11">
        <f t="shared" si="183"/>
        <v>1</v>
      </c>
      <c r="AL799" s="11">
        <f t="shared" si="184"/>
        <v>1</v>
      </c>
      <c r="AM799" s="11">
        <f t="shared" si="185"/>
        <v>1</v>
      </c>
    </row>
    <row r="800" spans="1:39" x14ac:dyDescent="0.25">
      <c r="A800" s="12">
        <v>44598</v>
      </c>
      <c r="B800">
        <v>2022</v>
      </c>
      <c r="C800" t="s">
        <v>161</v>
      </c>
      <c r="D800" t="s">
        <v>100</v>
      </c>
      <c r="E800" t="s">
        <v>5895</v>
      </c>
      <c r="F800" t="s">
        <v>5871</v>
      </c>
      <c r="G800" t="s">
        <v>5959</v>
      </c>
      <c r="H800" t="s">
        <v>5960</v>
      </c>
      <c r="I800" t="s">
        <v>5961</v>
      </c>
      <c r="J800" t="s">
        <v>5962</v>
      </c>
      <c r="K800" t="s">
        <v>47</v>
      </c>
      <c r="L800" t="s">
        <v>47</v>
      </c>
      <c r="M800" t="s">
        <v>47</v>
      </c>
      <c r="N800" t="s">
        <v>47</v>
      </c>
      <c r="O800" t="s">
        <v>47</v>
      </c>
      <c r="P800" t="s">
        <v>47</v>
      </c>
      <c r="Q800" t="s">
        <v>5963</v>
      </c>
      <c r="R800" t="s">
        <v>5964</v>
      </c>
      <c r="S800" s="28">
        <v>0.60486818350481697</v>
      </c>
      <c r="T800" s="28">
        <v>0.39513181649518297</v>
      </c>
      <c r="U800">
        <v>103</v>
      </c>
      <c r="V800">
        <v>94</v>
      </c>
      <c r="W800">
        <v>76</v>
      </c>
      <c r="X800" t="s">
        <v>1595</v>
      </c>
      <c r="Y800" t="s">
        <v>1309</v>
      </c>
      <c r="Z800" s="7" t="b">
        <f t="shared" ref="Z800:Z863" si="188">U800&gt;V800</f>
        <v>1</v>
      </c>
      <c r="AA800" s="8" t="b">
        <f t="shared" si="186"/>
        <v>1</v>
      </c>
      <c r="AB800" s="9" t="b">
        <f t="shared" si="187"/>
        <v>0</v>
      </c>
      <c r="AC800" s="10" t="b">
        <f t="shared" ref="AC800:AC863" si="189">IF(Z800=TRUE,AA800,AB800)</f>
        <v>1</v>
      </c>
      <c r="AD800" s="10" t="b">
        <f t="shared" ref="AD800:AD863" si="190">IF(AND(OR(S800&gt;=60%,T800&gt;=60%)=TRUE,AC800=TRUE),TRUE,IF(AND(OR(S800&gt;=60%,T800&gt;=60%)=FALSE,AC800=TRUE),1,IF(AND(OR(S800&gt;=60%,T800&gt;=60%)=FALSE,AC800=FALSE),0,IF(AND(OR(S800&gt;=60%,T800&gt;=60%)=TRUE,AC800=FALSE),FALSE,"вне условия"))))</f>
        <v>1</v>
      </c>
      <c r="AE800" s="10">
        <f t="shared" ref="AE800:AE863" si="191">IF(AND(OR(S800&gt;=65%,T800&gt;=65%)=TRUE,AC800=TRUE),TRUE,IF(AND(OR(S800&gt;=65%,T800&gt;=65%)=FALSE,AC800=TRUE),1,IF(AND(OR(S800&gt;=65%,T800&gt;=65%)=FALSE,AC800=FALSE),0,IF(AND(OR(S800&gt;=65%,T800&gt;=65%)=TRUE,AC800=FALSE),FALSE,"вне условия"))))</f>
        <v>1</v>
      </c>
      <c r="AF800" s="10">
        <f t="shared" ref="AF800:AF863" si="192">IF(AND(OR(S800&gt;=70%,T800&gt;=70%)=TRUE,AC800=TRUE),TRUE,IF(AND(OR(S800&gt;=70%,T800&gt;=70%)=FALSE,AC800=TRUE),1,IF(AND(OR(S800&gt;=70%,T800&gt;=70%)=FALSE,AC800=FALSE),0,IF(AND(OR(S800&gt;=70%,T800&gt;=70%)=TRUE,AC800=FALSE),FALSE,"вне условия"))))</f>
        <v>1</v>
      </c>
      <c r="AG800" s="10">
        <f t="shared" ref="AG800:AG863" si="193">IF(AND(OR(S800&gt;=75%,T800&gt;=75%)=TRUE,AC800=TRUE),TRUE,IF(AND(OR(S800&gt;=75%,T800&gt;=75%)=FALSE,AC800=TRUE),1,IF(AND(OR(S800&gt;=75%,T800&gt;=75%)=FALSE,AC800=FALSE),0,IF(AND(OR(S800&gt;=75%,T800&gt;=75%)=TRUE,AC800=FALSE),FALSE,"вне условия"))))</f>
        <v>1</v>
      </c>
      <c r="AH800" s="10">
        <f t="shared" ref="AH800:AH863" si="194">IF(AND(OR(S800&gt;=80%,T800&gt;=80%)=TRUE,AC800=TRUE),TRUE,IF(AND(OR(S800&gt;=80%,T800&gt;=80%)=FALSE,AC800=TRUE),1,IF(AND(OR(S800&gt;=80%,T800&gt;=80%)=FALSE,AC800=FALSE),0,IF(AND(OR(S800&gt;=80%,T800&gt;=80%)=TRUE,AC800=FALSE),FALSE,"вне условия"))))</f>
        <v>1</v>
      </c>
      <c r="AI800" s="11">
        <f t="shared" ref="AI800:AI863" si="195">IF(AND(OR(AND(S800&lt;60%,S800&gt;=50%),AND(T800&lt;60%,T800&gt;=50%))=TRUE,AC800=TRUE),TRUE,IF(AND(OR(AND(S800&lt;60%,S800&gt;=50%),AND(T800&lt;60%,T800&gt;=50%))=FALSE,AC800=TRUE),1,IF(AND(OR(AND(S800&lt;60%,S800&gt;=50%),AND(T800&lt;60%,T800&gt;=50%))=FALSE,AC800=FALSE),0,IF(AND(OR(AND(S800&lt;60%,S800&gt;=50%),AND(T800&lt;60%,T800&gt;=50%))=TRUE,AC800=FALSE),FALSE,"вне условия"))))</f>
        <v>1</v>
      </c>
      <c r="AJ800" s="11" t="b">
        <f t="shared" ref="AJ800:AJ863" si="196">IF(AND(OR(AND(S800&lt;65%,S800&gt;=60%),AND(T800&lt;65%,T800&gt;=60%))=TRUE,AC800=TRUE),TRUE,IF(AND(OR(AND(S800&lt;65%,S800&gt;=60%),AND(T800&lt;65%,T800&gt;=60%))=FALSE,AC800=TRUE),1,IF(AND(OR(AND(S800&lt;65%,S800&gt;=60%),AND(T800&lt;65%,T800&gt;=60%))=FALSE,AC800=FALSE),0,IF(AND(OR(AND(S800&lt;65%,S800&gt;=60%),AND(T800&lt;65%,T800&gt;=60%))=TRUE,AC800=FALSE),FALSE,"вне условия"))))</f>
        <v>1</v>
      </c>
      <c r="AK800" s="11">
        <f t="shared" ref="AK800:AK863" si="197">IF(AND(OR(AND(S800&lt;70%,S800&gt;=65%),AND(T800&lt;70%,T800&gt;=65%))=TRUE,AC800=TRUE),TRUE,IF(AND(OR(AND(S800&lt;70%,S800&gt;=65%),AND(T800&lt;70%,T800&gt;=65%))=FALSE,AC800=TRUE),1,IF(AND(OR(AND(S800&lt;70%,S800&gt;=65%),AND(T800&lt;70%,T800&gt;=65%))=FALSE,AC800=FALSE),0,IF(AND(OR(AND(S800&lt;70%,S800&gt;=65%),AND(T800&lt;70%,T800&gt;=65%))=TRUE,AC800=FALSE),FALSE,"вне условия"))))</f>
        <v>1</v>
      </c>
      <c r="AL800" s="11">
        <f t="shared" ref="AL800:AL863" si="198">IF(AND(OR(AND(S800&lt;75%,S800&gt;=70%),AND(T800&lt;75%,T800&gt;=70%))=TRUE,AC800=TRUE),TRUE,IF(AND(OR(AND(S800&lt;75%,S800&gt;=70%),AND(T800&lt;75%,T800&gt;=70%))=FALSE,AC800=TRUE),1,IF(AND(OR(AND(S800&lt;75%,S800&gt;=70%),AND(T800&lt;75%,T800&gt;=70%))=FALSE,AC800=FALSE),0,IF(AND(OR(AND(S800&lt;75%,S800&gt;=70%),AND(T800&lt;75%,T800&gt;=70%))=TRUE,AC800=FALSE),FALSE,"вне условия"))))</f>
        <v>1</v>
      </c>
      <c r="AM800" s="11">
        <f t="shared" ref="AM800:AM863" si="199">IF(AND(OR(AND(S800&lt;80%,S800&gt;=75%),AND(T800&lt;80%,T800&gt;=75%))=TRUE,AC800=TRUE),TRUE,IF(AND(OR(AND(S800&lt;80%,S800&gt;=75%),AND(T800&lt;80%,T800&gt;=75%))=FALSE,AC800=TRUE),1,IF(AND(OR(AND(S800&lt;80%,S800&gt;=75%),AND(T800&lt;80%,T800&gt;=75%))=FALSE,AC800=FALSE),0,IF(AND(OR(AND(S800&lt;80%,S800&gt;=75%),AND(T800&lt;80%,T800&gt;=75%))=TRUE,AC800=FALSE),FALSE,"вне условия"))))</f>
        <v>1</v>
      </c>
    </row>
    <row r="801" spans="1:39" x14ac:dyDescent="0.25">
      <c r="A801" s="12">
        <v>44598</v>
      </c>
      <c r="B801">
        <v>2022</v>
      </c>
      <c r="C801" t="s">
        <v>81</v>
      </c>
      <c r="D801" t="s">
        <v>70</v>
      </c>
      <c r="E801" t="s">
        <v>5865</v>
      </c>
      <c r="F801" t="s">
        <v>5852</v>
      </c>
      <c r="G801" t="s">
        <v>5965</v>
      </c>
      <c r="H801" t="s">
        <v>5966</v>
      </c>
      <c r="I801" t="s">
        <v>5967</v>
      </c>
      <c r="J801" t="s">
        <v>5968</v>
      </c>
      <c r="K801" t="s">
        <v>47</v>
      </c>
      <c r="L801" t="s">
        <v>47</v>
      </c>
      <c r="M801" t="s">
        <v>47</v>
      </c>
      <c r="N801" t="s">
        <v>47</v>
      </c>
      <c r="O801" t="s">
        <v>47</v>
      </c>
      <c r="P801" t="s">
        <v>47</v>
      </c>
      <c r="Q801" t="s">
        <v>5969</v>
      </c>
      <c r="R801" t="s">
        <v>5970</v>
      </c>
      <c r="S801" s="28">
        <v>0.68453213999644202</v>
      </c>
      <c r="T801" s="28">
        <v>0.31546786000355798</v>
      </c>
      <c r="U801">
        <v>98</v>
      </c>
      <c r="V801">
        <v>85</v>
      </c>
      <c r="W801">
        <v>40</v>
      </c>
      <c r="X801" t="s">
        <v>1123</v>
      </c>
      <c r="Y801" t="s">
        <v>1646</v>
      </c>
      <c r="Z801" s="7" t="b">
        <f t="shared" si="188"/>
        <v>1</v>
      </c>
      <c r="AA801" s="8" t="b">
        <f t="shared" si="186"/>
        <v>1</v>
      </c>
      <c r="AB801" s="9" t="b">
        <f t="shared" si="187"/>
        <v>0</v>
      </c>
      <c r="AC801" s="10" t="b">
        <f t="shared" si="189"/>
        <v>1</v>
      </c>
      <c r="AD801" s="10" t="b">
        <f t="shared" si="190"/>
        <v>1</v>
      </c>
      <c r="AE801" s="10" t="b">
        <f t="shared" si="191"/>
        <v>1</v>
      </c>
      <c r="AF801" s="10">
        <f t="shared" si="192"/>
        <v>1</v>
      </c>
      <c r="AG801" s="10">
        <f t="shared" si="193"/>
        <v>1</v>
      </c>
      <c r="AH801" s="10">
        <f t="shared" si="194"/>
        <v>1</v>
      </c>
      <c r="AI801" s="11">
        <f t="shared" si="195"/>
        <v>1</v>
      </c>
      <c r="AJ801" s="11">
        <f t="shared" si="196"/>
        <v>1</v>
      </c>
      <c r="AK801" s="11" t="b">
        <f t="shared" si="197"/>
        <v>1</v>
      </c>
      <c r="AL801" s="11">
        <f t="shared" si="198"/>
        <v>1</v>
      </c>
      <c r="AM801" s="11">
        <f t="shared" si="199"/>
        <v>1</v>
      </c>
    </row>
    <row r="802" spans="1:39" x14ac:dyDescent="0.25">
      <c r="A802" s="12">
        <v>44598</v>
      </c>
      <c r="B802">
        <v>2022</v>
      </c>
      <c r="C802" t="s">
        <v>61</v>
      </c>
      <c r="D802" t="s">
        <v>39</v>
      </c>
      <c r="E802" t="s">
        <v>5907</v>
      </c>
      <c r="F802" t="s">
        <v>5859</v>
      </c>
      <c r="G802" t="s">
        <v>5971</v>
      </c>
      <c r="H802" t="s">
        <v>5972</v>
      </c>
      <c r="I802" t="s">
        <v>5973</v>
      </c>
      <c r="J802" t="s">
        <v>5974</v>
      </c>
      <c r="K802" t="s">
        <v>47</v>
      </c>
      <c r="L802" t="s">
        <v>47</v>
      </c>
      <c r="M802" t="s">
        <v>47</v>
      </c>
      <c r="N802" t="s">
        <v>47</v>
      </c>
      <c r="O802" t="s">
        <v>47</v>
      </c>
      <c r="P802" t="s">
        <v>47</v>
      </c>
      <c r="Q802" t="s">
        <v>5975</v>
      </c>
      <c r="R802" t="s">
        <v>5976</v>
      </c>
      <c r="S802" s="28">
        <v>0.20074241664938999</v>
      </c>
      <c r="T802" s="28">
        <v>0.79925758335060904</v>
      </c>
      <c r="U802">
        <v>83</v>
      </c>
      <c r="V802">
        <v>116</v>
      </c>
      <c r="W802">
        <v>36</v>
      </c>
      <c r="X802" t="s">
        <v>1394</v>
      </c>
      <c r="Y802" t="s">
        <v>1133</v>
      </c>
      <c r="Z802" s="7" t="b">
        <f t="shared" si="188"/>
        <v>0</v>
      </c>
      <c r="AA802" s="8" t="b">
        <f t="shared" si="186"/>
        <v>0</v>
      </c>
      <c r="AB802" s="9" t="b">
        <f t="shared" si="187"/>
        <v>1</v>
      </c>
      <c r="AC802" s="10" t="b">
        <f t="shared" si="189"/>
        <v>1</v>
      </c>
      <c r="AD802" s="10" t="b">
        <f t="shared" si="190"/>
        <v>1</v>
      </c>
      <c r="AE802" s="10" t="b">
        <f t="shared" si="191"/>
        <v>1</v>
      </c>
      <c r="AF802" s="10" t="b">
        <f t="shared" si="192"/>
        <v>1</v>
      </c>
      <c r="AG802" s="10" t="b">
        <f t="shared" si="193"/>
        <v>1</v>
      </c>
      <c r="AH802" s="10">
        <f t="shared" si="194"/>
        <v>1</v>
      </c>
      <c r="AI802" s="11">
        <f t="shared" si="195"/>
        <v>1</v>
      </c>
      <c r="AJ802" s="11">
        <f t="shared" si="196"/>
        <v>1</v>
      </c>
      <c r="AK802" s="11">
        <f t="shared" si="197"/>
        <v>1</v>
      </c>
      <c r="AL802" s="11">
        <f t="shared" si="198"/>
        <v>1</v>
      </c>
      <c r="AM802" s="11" t="b">
        <f t="shared" si="199"/>
        <v>1</v>
      </c>
    </row>
    <row r="803" spans="1:39" x14ac:dyDescent="0.25">
      <c r="A803" s="12">
        <v>44598</v>
      </c>
      <c r="B803">
        <v>2022</v>
      </c>
      <c r="C803" t="s">
        <v>101</v>
      </c>
      <c r="D803" t="s">
        <v>91</v>
      </c>
      <c r="E803" t="s">
        <v>5878</v>
      </c>
      <c r="F803" t="s">
        <v>5890</v>
      </c>
      <c r="G803" t="s">
        <v>5977</v>
      </c>
      <c r="H803" t="s">
        <v>5978</v>
      </c>
      <c r="I803" t="s">
        <v>5979</v>
      </c>
      <c r="J803" t="s">
        <v>5980</v>
      </c>
      <c r="K803" t="s">
        <v>47</v>
      </c>
      <c r="L803" t="s">
        <v>47</v>
      </c>
      <c r="M803" t="s">
        <v>47</v>
      </c>
      <c r="N803" t="s">
        <v>47</v>
      </c>
      <c r="O803" t="s">
        <v>47</v>
      </c>
      <c r="P803" t="s">
        <v>47</v>
      </c>
      <c r="Q803" t="s">
        <v>5981</v>
      </c>
      <c r="R803" t="s">
        <v>5982</v>
      </c>
      <c r="S803" s="28">
        <v>0.41890499150982602</v>
      </c>
      <c r="T803" s="28">
        <v>0.58109500849017404</v>
      </c>
      <c r="U803">
        <v>107</v>
      </c>
      <c r="V803">
        <v>120</v>
      </c>
      <c r="W803">
        <v>12</v>
      </c>
      <c r="X803" t="s">
        <v>1569</v>
      </c>
      <c r="Y803" t="s">
        <v>1153</v>
      </c>
      <c r="Z803" s="7" t="b">
        <f t="shared" si="188"/>
        <v>0</v>
      </c>
      <c r="AA803" s="8" t="b">
        <f t="shared" si="186"/>
        <v>0</v>
      </c>
      <c r="AB803" s="9" t="b">
        <f t="shared" si="187"/>
        <v>1</v>
      </c>
      <c r="AC803" s="10" t="b">
        <f t="shared" si="189"/>
        <v>1</v>
      </c>
      <c r="AD803" s="10">
        <f t="shared" si="190"/>
        <v>1</v>
      </c>
      <c r="AE803" s="10">
        <f t="shared" si="191"/>
        <v>1</v>
      </c>
      <c r="AF803" s="10">
        <f t="shared" si="192"/>
        <v>1</v>
      </c>
      <c r="AG803" s="10">
        <f t="shared" si="193"/>
        <v>1</v>
      </c>
      <c r="AH803" s="10">
        <f t="shared" si="194"/>
        <v>1</v>
      </c>
      <c r="AI803" s="11" t="b">
        <f t="shared" si="195"/>
        <v>1</v>
      </c>
      <c r="AJ803" s="11">
        <f t="shared" si="196"/>
        <v>1</v>
      </c>
      <c r="AK803" s="11">
        <f t="shared" si="197"/>
        <v>1</v>
      </c>
      <c r="AL803" s="11">
        <f t="shared" si="198"/>
        <v>1</v>
      </c>
      <c r="AM803" s="11">
        <f t="shared" si="199"/>
        <v>1</v>
      </c>
    </row>
    <row r="804" spans="1:39" x14ac:dyDescent="0.25">
      <c r="A804" s="12">
        <v>44598</v>
      </c>
      <c r="B804">
        <v>2022</v>
      </c>
      <c r="C804" t="s">
        <v>188</v>
      </c>
      <c r="D804" t="s">
        <v>180</v>
      </c>
      <c r="E804" t="s">
        <v>5846</v>
      </c>
      <c r="F804" t="s">
        <v>5932</v>
      </c>
      <c r="G804" t="s">
        <v>5983</v>
      </c>
      <c r="H804" t="s">
        <v>5984</v>
      </c>
      <c r="I804" t="s">
        <v>5985</v>
      </c>
      <c r="J804" t="s">
        <v>5986</v>
      </c>
      <c r="K804" t="s">
        <v>47</v>
      </c>
      <c r="L804" t="s">
        <v>47</v>
      </c>
      <c r="M804" t="s">
        <v>47</v>
      </c>
      <c r="N804" t="s">
        <v>47</v>
      </c>
      <c r="O804" t="s">
        <v>47</v>
      </c>
      <c r="P804" t="s">
        <v>47</v>
      </c>
      <c r="Q804" t="s">
        <v>5987</v>
      </c>
      <c r="R804" t="s">
        <v>5988</v>
      </c>
      <c r="S804" s="28">
        <v>0.49426833679307702</v>
      </c>
      <c r="T804" s="28">
        <v>0.50573166320692298</v>
      </c>
      <c r="U804">
        <v>113</v>
      </c>
      <c r="V804">
        <v>137</v>
      </c>
      <c r="W804">
        <v>70</v>
      </c>
      <c r="X804" t="s">
        <v>1375</v>
      </c>
      <c r="Y804" t="s">
        <v>1084</v>
      </c>
      <c r="Z804" s="7" t="b">
        <f t="shared" si="188"/>
        <v>0</v>
      </c>
      <c r="AA804" s="8" t="b">
        <f t="shared" si="186"/>
        <v>0</v>
      </c>
      <c r="AB804" s="9" t="b">
        <f t="shared" si="187"/>
        <v>1</v>
      </c>
      <c r="AC804" s="10" t="b">
        <f t="shared" si="189"/>
        <v>1</v>
      </c>
      <c r="AD804" s="10">
        <f t="shared" si="190"/>
        <v>1</v>
      </c>
      <c r="AE804" s="10">
        <f t="shared" si="191"/>
        <v>1</v>
      </c>
      <c r="AF804" s="10">
        <f t="shared" si="192"/>
        <v>1</v>
      </c>
      <c r="AG804" s="10">
        <f t="shared" si="193"/>
        <v>1</v>
      </c>
      <c r="AH804" s="10">
        <f t="shared" si="194"/>
        <v>1</v>
      </c>
      <c r="AI804" s="11" t="b">
        <f t="shared" si="195"/>
        <v>1</v>
      </c>
      <c r="AJ804" s="11">
        <f t="shared" si="196"/>
        <v>1</v>
      </c>
      <c r="AK804" s="11">
        <f t="shared" si="197"/>
        <v>1</v>
      </c>
      <c r="AL804" s="11">
        <f t="shared" si="198"/>
        <v>1</v>
      </c>
      <c r="AM804" s="11">
        <f t="shared" si="199"/>
        <v>1</v>
      </c>
    </row>
    <row r="805" spans="1:39" x14ac:dyDescent="0.25">
      <c r="A805" s="12">
        <v>44599</v>
      </c>
      <c r="B805">
        <v>2022</v>
      </c>
      <c r="C805" t="s">
        <v>141</v>
      </c>
      <c r="D805" t="s">
        <v>80</v>
      </c>
      <c r="E805" t="s">
        <v>5913</v>
      </c>
      <c r="F805" t="s">
        <v>5870</v>
      </c>
      <c r="G805" t="s">
        <v>5989</v>
      </c>
      <c r="H805" t="s">
        <v>5990</v>
      </c>
      <c r="I805" t="s">
        <v>5991</v>
      </c>
      <c r="J805" t="s">
        <v>5992</v>
      </c>
      <c r="K805" t="s">
        <v>47</v>
      </c>
      <c r="L805" t="s">
        <v>47</v>
      </c>
      <c r="M805" t="s">
        <v>47</v>
      </c>
      <c r="N805" t="s">
        <v>47</v>
      </c>
      <c r="O805" t="s">
        <v>47</v>
      </c>
      <c r="P805" t="s">
        <v>47</v>
      </c>
      <c r="Q805" t="s">
        <v>5993</v>
      </c>
      <c r="R805" t="s">
        <v>5994</v>
      </c>
      <c r="S805" s="28">
        <v>0.52812915692342999</v>
      </c>
      <c r="T805" s="28">
        <v>0.47187084307657001</v>
      </c>
      <c r="U805">
        <v>101</v>
      </c>
      <c r="V805">
        <v>116</v>
      </c>
      <c r="W805">
        <v>61</v>
      </c>
      <c r="X805" t="s">
        <v>5336</v>
      </c>
      <c r="Y805" t="s">
        <v>2707</v>
      </c>
      <c r="Z805" s="7" t="b">
        <f t="shared" si="188"/>
        <v>0</v>
      </c>
      <c r="AA805" s="8" t="b">
        <f t="shared" si="186"/>
        <v>1</v>
      </c>
      <c r="AB805" s="9" t="b">
        <f t="shared" si="187"/>
        <v>0</v>
      </c>
      <c r="AC805" s="10" t="b">
        <f t="shared" si="189"/>
        <v>0</v>
      </c>
      <c r="AD805" s="10">
        <f t="shared" si="190"/>
        <v>0</v>
      </c>
      <c r="AE805" s="10">
        <f t="shared" si="191"/>
        <v>0</v>
      </c>
      <c r="AF805" s="10">
        <f t="shared" si="192"/>
        <v>0</v>
      </c>
      <c r="AG805" s="10">
        <f t="shared" si="193"/>
        <v>0</v>
      </c>
      <c r="AH805" s="10">
        <f t="shared" si="194"/>
        <v>0</v>
      </c>
      <c r="AI805" s="11" t="b">
        <f t="shared" si="195"/>
        <v>0</v>
      </c>
      <c r="AJ805" s="11">
        <f t="shared" si="196"/>
        <v>0</v>
      </c>
      <c r="AK805" s="11">
        <f t="shared" si="197"/>
        <v>0</v>
      </c>
      <c r="AL805" s="11">
        <f t="shared" si="198"/>
        <v>0</v>
      </c>
      <c r="AM805" s="11">
        <f t="shared" si="199"/>
        <v>0</v>
      </c>
    </row>
    <row r="806" spans="1:39" x14ac:dyDescent="0.25">
      <c r="A806" s="12">
        <v>44599</v>
      </c>
      <c r="B806">
        <v>2022</v>
      </c>
      <c r="C806" t="s">
        <v>71</v>
      </c>
      <c r="D806" t="s">
        <v>110</v>
      </c>
      <c r="E806" t="s">
        <v>5919</v>
      </c>
      <c r="F806" t="s">
        <v>5914</v>
      </c>
      <c r="G806" t="s">
        <v>5995</v>
      </c>
      <c r="H806" t="s">
        <v>5996</v>
      </c>
      <c r="I806" t="s">
        <v>5997</v>
      </c>
      <c r="J806" t="s">
        <v>5998</v>
      </c>
      <c r="K806" t="s">
        <v>47</v>
      </c>
      <c r="L806" t="s">
        <v>47</v>
      </c>
      <c r="M806" t="s">
        <v>47</v>
      </c>
      <c r="N806" t="s">
        <v>47</v>
      </c>
      <c r="O806" t="s">
        <v>47</v>
      </c>
      <c r="P806" t="s">
        <v>47</v>
      </c>
      <c r="Q806" t="s">
        <v>5999</v>
      </c>
      <c r="R806" t="s">
        <v>6000</v>
      </c>
      <c r="S806" s="28">
        <v>0.36906880906373002</v>
      </c>
      <c r="T806" s="28">
        <v>0.63093119093627004</v>
      </c>
      <c r="U806">
        <v>100</v>
      </c>
      <c r="V806">
        <v>121</v>
      </c>
      <c r="W806">
        <v>49</v>
      </c>
      <c r="X806" t="s">
        <v>1394</v>
      </c>
      <c r="Y806" t="s">
        <v>2343</v>
      </c>
      <c r="Z806" s="7" t="b">
        <f t="shared" si="188"/>
        <v>0</v>
      </c>
      <c r="AA806" s="8" t="b">
        <f t="shared" si="186"/>
        <v>0</v>
      </c>
      <c r="AB806" s="9" t="b">
        <f t="shared" si="187"/>
        <v>1</v>
      </c>
      <c r="AC806" s="10" t="b">
        <f t="shared" si="189"/>
        <v>1</v>
      </c>
      <c r="AD806" s="10" t="b">
        <f t="shared" si="190"/>
        <v>1</v>
      </c>
      <c r="AE806" s="10">
        <f t="shared" si="191"/>
        <v>1</v>
      </c>
      <c r="AF806" s="10">
        <f t="shared" si="192"/>
        <v>1</v>
      </c>
      <c r="AG806" s="10">
        <f t="shared" si="193"/>
        <v>1</v>
      </c>
      <c r="AH806" s="10">
        <f t="shared" si="194"/>
        <v>1</v>
      </c>
      <c r="AI806" s="11">
        <f t="shared" si="195"/>
        <v>1</v>
      </c>
      <c r="AJ806" s="11" t="b">
        <f t="shared" si="196"/>
        <v>1</v>
      </c>
      <c r="AK806" s="11">
        <f t="shared" si="197"/>
        <v>1</v>
      </c>
      <c r="AL806" s="11">
        <f t="shared" si="198"/>
        <v>1</v>
      </c>
      <c r="AM806" s="11">
        <f t="shared" si="199"/>
        <v>1</v>
      </c>
    </row>
    <row r="807" spans="1:39" x14ac:dyDescent="0.25">
      <c r="A807" s="12">
        <v>44599</v>
      </c>
      <c r="B807">
        <v>2022</v>
      </c>
      <c r="C807" t="s">
        <v>131</v>
      </c>
      <c r="D807" t="s">
        <v>50</v>
      </c>
      <c r="E807" t="s">
        <v>5938</v>
      </c>
      <c r="F807" t="s">
        <v>5840</v>
      </c>
      <c r="G807" t="s">
        <v>6001</v>
      </c>
      <c r="H807" t="s">
        <v>6002</v>
      </c>
      <c r="I807" t="s">
        <v>6003</v>
      </c>
      <c r="J807" t="s">
        <v>6004</v>
      </c>
      <c r="K807" t="s">
        <v>47</v>
      </c>
      <c r="L807" t="s">
        <v>47</v>
      </c>
      <c r="M807" t="s">
        <v>47</v>
      </c>
      <c r="N807" t="s">
        <v>47</v>
      </c>
      <c r="O807" t="s">
        <v>47</v>
      </c>
      <c r="P807" t="s">
        <v>47</v>
      </c>
      <c r="Q807" t="s">
        <v>6005</v>
      </c>
      <c r="R807" t="s">
        <v>6006</v>
      </c>
      <c r="S807" s="28">
        <v>0.220689800918907</v>
      </c>
      <c r="T807" s="28">
        <v>0.779310199081093</v>
      </c>
      <c r="U807">
        <v>98</v>
      </c>
      <c r="V807">
        <v>110</v>
      </c>
      <c r="W807">
        <v>14</v>
      </c>
      <c r="X807" t="s">
        <v>1162</v>
      </c>
      <c r="Y807" t="s">
        <v>1569</v>
      </c>
      <c r="Z807" s="7" t="b">
        <f t="shared" si="188"/>
        <v>0</v>
      </c>
      <c r="AA807" s="8" t="b">
        <f t="shared" si="186"/>
        <v>0</v>
      </c>
      <c r="AB807" s="9" t="b">
        <f t="shared" si="187"/>
        <v>1</v>
      </c>
      <c r="AC807" s="10" t="b">
        <f t="shared" si="189"/>
        <v>1</v>
      </c>
      <c r="AD807" s="10" t="b">
        <f t="shared" si="190"/>
        <v>1</v>
      </c>
      <c r="AE807" s="10" t="b">
        <f t="shared" si="191"/>
        <v>1</v>
      </c>
      <c r="AF807" s="10" t="b">
        <f t="shared" si="192"/>
        <v>1</v>
      </c>
      <c r="AG807" s="10" t="b">
        <f t="shared" si="193"/>
        <v>1</v>
      </c>
      <c r="AH807" s="10">
        <f t="shared" si="194"/>
        <v>1</v>
      </c>
      <c r="AI807" s="11">
        <f t="shared" si="195"/>
        <v>1</v>
      </c>
      <c r="AJ807" s="11">
        <f t="shared" si="196"/>
        <v>1</v>
      </c>
      <c r="AK807" s="11">
        <f t="shared" si="197"/>
        <v>1</v>
      </c>
      <c r="AL807" s="11">
        <f t="shared" si="198"/>
        <v>1</v>
      </c>
      <c r="AM807" s="11" t="b">
        <f t="shared" si="199"/>
        <v>1</v>
      </c>
    </row>
    <row r="808" spans="1:39" x14ac:dyDescent="0.25">
      <c r="A808" s="12">
        <v>44599</v>
      </c>
      <c r="B808">
        <v>2022</v>
      </c>
      <c r="C808" t="s">
        <v>111</v>
      </c>
      <c r="D808" t="s">
        <v>160</v>
      </c>
      <c r="E808" t="s">
        <v>5949</v>
      </c>
      <c r="F808" t="s">
        <v>5920</v>
      </c>
      <c r="G808" t="s">
        <v>6007</v>
      </c>
      <c r="H808" t="s">
        <v>6008</v>
      </c>
      <c r="I808" t="s">
        <v>6009</v>
      </c>
      <c r="J808" t="s">
        <v>6010</v>
      </c>
      <c r="K808" t="s">
        <v>47</v>
      </c>
      <c r="L808" t="s">
        <v>47</v>
      </c>
      <c r="M808" t="s">
        <v>47</v>
      </c>
      <c r="N808" t="s">
        <v>47</v>
      </c>
      <c r="O808" t="s">
        <v>47</v>
      </c>
      <c r="P808" t="s">
        <v>47</v>
      </c>
      <c r="Q808" t="s">
        <v>6011</v>
      </c>
      <c r="R808" t="s">
        <v>6012</v>
      </c>
      <c r="S808" s="28">
        <v>0.28885865077567702</v>
      </c>
      <c r="T808" s="28">
        <v>0.71114134922432304</v>
      </c>
      <c r="U808">
        <v>124</v>
      </c>
      <c r="V808">
        <v>127</v>
      </c>
      <c r="W808">
        <v>73</v>
      </c>
      <c r="X808" t="s">
        <v>1064</v>
      </c>
      <c r="Y808" t="s">
        <v>1337</v>
      </c>
      <c r="Z808" s="7" t="b">
        <f t="shared" si="188"/>
        <v>0</v>
      </c>
      <c r="AA808" s="8" t="b">
        <f t="shared" si="186"/>
        <v>0</v>
      </c>
      <c r="AB808" s="9" t="b">
        <f t="shared" si="187"/>
        <v>1</v>
      </c>
      <c r="AC808" s="10" t="b">
        <f t="shared" si="189"/>
        <v>1</v>
      </c>
      <c r="AD808" s="10" t="b">
        <f t="shared" si="190"/>
        <v>1</v>
      </c>
      <c r="AE808" s="10" t="b">
        <f t="shared" si="191"/>
        <v>1</v>
      </c>
      <c r="AF808" s="10" t="b">
        <f t="shared" si="192"/>
        <v>1</v>
      </c>
      <c r="AG808" s="10">
        <f t="shared" si="193"/>
        <v>1</v>
      </c>
      <c r="AH808" s="10">
        <f t="shared" si="194"/>
        <v>1</v>
      </c>
      <c r="AI808" s="11">
        <f t="shared" si="195"/>
        <v>1</v>
      </c>
      <c r="AJ808" s="11">
        <f t="shared" si="196"/>
        <v>1</v>
      </c>
      <c r="AK808" s="11">
        <f t="shared" si="197"/>
        <v>1</v>
      </c>
      <c r="AL808" s="11" t="b">
        <f t="shared" si="198"/>
        <v>1</v>
      </c>
      <c r="AM808" s="11">
        <f t="shared" si="199"/>
        <v>1</v>
      </c>
    </row>
    <row r="809" spans="1:39" x14ac:dyDescent="0.25">
      <c r="A809" s="12">
        <v>44599</v>
      </c>
      <c r="B809">
        <v>2022</v>
      </c>
      <c r="C809" t="s">
        <v>150</v>
      </c>
      <c r="D809" t="s">
        <v>121</v>
      </c>
      <c r="E809" t="s">
        <v>5883</v>
      </c>
      <c r="F809" t="s">
        <v>5926</v>
      </c>
      <c r="G809" t="s">
        <v>6013</v>
      </c>
      <c r="H809" t="s">
        <v>6014</v>
      </c>
      <c r="I809" t="s">
        <v>6015</v>
      </c>
      <c r="J809" t="s">
        <v>6016</v>
      </c>
      <c r="K809" t="s">
        <v>47</v>
      </c>
      <c r="L809" t="s">
        <v>47</v>
      </c>
      <c r="M809" t="s">
        <v>47</v>
      </c>
      <c r="N809" t="s">
        <v>47</v>
      </c>
      <c r="O809" t="s">
        <v>47</v>
      </c>
      <c r="P809" t="s">
        <v>47</v>
      </c>
      <c r="Q809" t="s">
        <v>6017</v>
      </c>
      <c r="R809" t="s">
        <v>6018</v>
      </c>
      <c r="S809" s="28">
        <v>0.78304269074199295</v>
      </c>
      <c r="T809" s="28">
        <v>0.21695730925800699</v>
      </c>
      <c r="U809">
        <v>113</v>
      </c>
      <c r="V809">
        <v>104</v>
      </c>
      <c r="W809">
        <v>56</v>
      </c>
      <c r="X809" t="s">
        <v>1280</v>
      </c>
      <c r="Y809" t="s">
        <v>1478</v>
      </c>
      <c r="Z809" s="7" t="b">
        <f t="shared" si="188"/>
        <v>1</v>
      </c>
      <c r="AA809" s="8" t="b">
        <f t="shared" si="186"/>
        <v>1</v>
      </c>
      <c r="AB809" s="9" t="b">
        <f t="shared" si="187"/>
        <v>0</v>
      </c>
      <c r="AC809" s="10" t="b">
        <f t="shared" si="189"/>
        <v>1</v>
      </c>
      <c r="AD809" s="10" t="b">
        <f t="shared" si="190"/>
        <v>1</v>
      </c>
      <c r="AE809" s="10" t="b">
        <f t="shared" si="191"/>
        <v>1</v>
      </c>
      <c r="AF809" s="10" t="b">
        <f t="shared" si="192"/>
        <v>1</v>
      </c>
      <c r="AG809" s="10" t="b">
        <f t="shared" si="193"/>
        <v>1</v>
      </c>
      <c r="AH809" s="10">
        <f t="shared" si="194"/>
        <v>1</v>
      </c>
      <c r="AI809" s="11">
        <f t="shared" si="195"/>
        <v>1</v>
      </c>
      <c r="AJ809" s="11">
        <f t="shared" si="196"/>
        <v>1</v>
      </c>
      <c r="AK809" s="11">
        <f t="shared" si="197"/>
        <v>1</v>
      </c>
      <c r="AL809" s="11">
        <f t="shared" si="198"/>
        <v>1</v>
      </c>
      <c r="AM809" s="11" t="b">
        <f t="shared" si="199"/>
        <v>1</v>
      </c>
    </row>
    <row r="810" spans="1:39" x14ac:dyDescent="0.25">
      <c r="A810" s="12">
        <v>44600</v>
      </c>
      <c r="B810">
        <v>2022</v>
      </c>
      <c r="C810" t="s">
        <v>40</v>
      </c>
      <c r="D810" t="s">
        <v>160</v>
      </c>
      <c r="E810" t="s">
        <v>5950</v>
      </c>
      <c r="F810" t="s">
        <v>6010</v>
      </c>
      <c r="G810" t="s">
        <v>6019</v>
      </c>
      <c r="H810" t="s">
        <v>6020</v>
      </c>
      <c r="I810" t="s">
        <v>6021</v>
      </c>
      <c r="J810" t="s">
        <v>6022</v>
      </c>
      <c r="K810" t="s">
        <v>47</v>
      </c>
      <c r="L810" t="s">
        <v>47</v>
      </c>
      <c r="M810" t="s">
        <v>47</v>
      </c>
      <c r="N810" t="s">
        <v>47</v>
      </c>
      <c r="O810" t="s">
        <v>47</v>
      </c>
      <c r="P810" t="s">
        <v>47</v>
      </c>
      <c r="Q810" t="s">
        <v>6023</v>
      </c>
      <c r="R810" t="s">
        <v>6024</v>
      </c>
      <c r="S810" s="28">
        <v>0.61360589343704897</v>
      </c>
      <c r="T810" s="28">
        <v>0.38639410656295098</v>
      </c>
      <c r="U810">
        <v>109</v>
      </c>
      <c r="V810">
        <v>114</v>
      </c>
      <c r="W810">
        <v>94</v>
      </c>
      <c r="X810" t="s">
        <v>1394</v>
      </c>
      <c r="Y810" t="s">
        <v>1085</v>
      </c>
      <c r="Z810" s="7" t="b">
        <f t="shared" si="188"/>
        <v>0</v>
      </c>
      <c r="AA810" s="8" t="b">
        <f t="shared" si="186"/>
        <v>1</v>
      </c>
      <c r="AB810" s="9" t="b">
        <f t="shared" si="187"/>
        <v>0</v>
      </c>
      <c r="AC810" s="10" t="b">
        <f t="shared" si="189"/>
        <v>0</v>
      </c>
      <c r="AD810" s="10" t="b">
        <f t="shared" si="190"/>
        <v>0</v>
      </c>
      <c r="AE810" s="10">
        <f t="shared" si="191"/>
        <v>0</v>
      </c>
      <c r="AF810" s="10">
        <f t="shared" si="192"/>
        <v>0</v>
      </c>
      <c r="AG810" s="10">
        <f t="shared" si="193"/>
        <v>0</v>
      </c>
      <c r="AH810" s="10">
        <f t="shared" si="194"/>
        <v>0</v>
      </c>
      <c r="AI810" s="11">
        <f t="shared" si="195"/>
        <v>0</v>
      </c>
      <c r="AJ810" s="11" t="b">
        <f t="shared" si="196"/>
        <v>0</v>
      </c>
      <c r="AK810" s="11">
        <f t="shared" si="197"/>
        <v>0</v>
      </c>
      <c r="AL810" s="11">
        <f t="shared" si="198"/>
        <v>0</v>
      </c>
      <c r="AM810" s="11">
        <f t="shared" si="199"/>
        <v>0</v>
      </c>
    </row>
    <row r="811" spans="1:39" x14ac:dyDescent="0.25">
      <c r="A811" s="12">
        <v>44600</v>
      </c>
      <c r="B811">
        <v>2022</v>
      </c>
      <c r="C811" t="s">
        <v>100</v>
      </c>
      <c r="D811" t="s">
        <v>70</v>
      </c>
      <c r="E811" t="s">
        <v>5962</v>
      </c>
      <c r="F811" t="s">
        <v>5968</v>
      </c>
      <c r="G811" t="s">
        <v>6025</v>
      </c>
      <c r="H811" t="s">
        <v>6026</v>
      </c>
      <c r="I811" t="s">
        <v>6027</v>
      </c>
      <c r="J811" t="s">
        <v>6028</v>
      </c>
      <c r="K811" t="s">
        <v>47</v>
      </c>
      <c r="L811" t="s">
        <v>47</v>
      </c>
      <c r="M811" t="s">
        <v>47</v>
      </c>
      <c r="N811" t="s">
        <v>47</v>
      </c>
      <c r="O811" t="s">
        <v>47</v>
      </c>
      <c r="P811" t="s">
        <v>47</v>
      </c>
      <c r="Q811" t="s">
        <v>6029</v>
      </c>
      <c r="R811" t="s">
        <v>6030</v>
      </c>
      <c r="S811" s="28">
        <v>0.89331003660910002</v>
      </c>
      <c r="T811" s="28">
        <v>0.10668996339090001</v>
      </c>
      <c r="U811">
        <v>133</v>
      </c>
      <c r="V811">
        <v>112</v>
      </c>
      <c r="W811">
        <v>27</v>
      </c>
      <c r="X811" t="s">
        <v>1394</v>
      </c>
      <c r="Y811" t="s">
        <v>1714</v>
      </c>
      <c r="Z811" s="7" t="b">
        <f t="shared" si="188"/>
        <v>1</v>
      </c>
      <c r="AA811" s="8" t="b">
        <f t="shared" si="186"/>
        <v>1</v>
      </c>
      <c r="AB811" s="9" t="b">
        <f t="shared" si="187"/>
        <v>0</v>
      </c>
      <c r="AC811" s="10" t="b">
        <f t="shared" si="189"/>
        <v>1</v>
      </c>
      <c r="AD811" s="10" t="b">
        <f t="shared" si="190"/>
        <v>1</v>
      </c>
      <c r="AE811" s="10" t="b">
        <f t="shared" si="191"/>
        <v>1</v>
      </c>
      <c r="AF811" s="10" t="b">
        <f t="shared" si="192"/>
        <v>1</v>
      </c>
      <c r="AG811" s="10" t="b">
        <f t="shared" si="193"/>
        <v>1</v>
      </c>
      <c r="AH811" s="10" t="b">
        <f t="shared" si="194"/>
        <v>1</v>
      </c>
      <c r="AI811" s="11">
        <f t="shared" si="195"/>
        <v>1</v>
      </c>
      <c r="AJ811" s="11">
        <f t="shared" si="196"/>
        <v>1</v>
      </c>
      <c r="AK811" s="11">
        <f t="shared" si="197"/>
        <v>1</v>
      </c>
      <c r="AL811" s="11">
        <f t="shared" si="198"/>
        <v>1</v>
      </c>
      <c r="AM811" s="11">
        <f t="shared" si="199"/>
        <v>1</v>
      </c>
    </row>
    <row r="812" spans="1:39" x14ac:dyDescent="0.25">
      <c r="A812" s="12">
        <v>44600</v>
      </c>
      <c r="B812">
        <v>2022</v>
      </c>
      <c r="C812" t="s">
        <v>90</v>
      </c>
      <c r="D812" t="s">
        <v>39</v>
      </c>
      <c r="E812" t="s">
        <v>5944</v>
      </c>
      <c r="F812" t="s">
        <v>5974</v>
      </c>
      <c r="G812" t="s">
        <v>6031</v>
      </c>
      <c r="H812" t="s">
        <v>6032</v>
      </c>
      <c r="I812" t="s">
        <v>6033</v>
      </c>
      <c r="J812" t="s">
        <v>6034</v>
      </c>
      <c r="K812" t="s">
        <v>47</v>
      </c>
      <c r="L812" t="s">
        <v>47</v>
      </c>
      <c r="M812" t="s">
        <v>47</v>
      </c>
      <c r="N812" t="s">
        <v>47</v>
      </c>
      <c r="O812" t="s">
        <v>47</v>
      </c>
      <c r="P812" t="s">
        <v>47</v>
      </c>
      <c r="Q812" t="s">
        <v>6035</v>
      </c>
      <c r="R812" t="s">
        <v>6036</v>
      </c>
      <c r="S812" s="28">
        <v>0.19881909463649799</v>
      </c>
      <c r="T812" s="28">
        <v>0.80118090536350195</v>
      </c>
      <c r="U812">
        <v>91</v>
      </c>
      <c r="V812">
        <v>126</v>
      </c>
      <c r="W812">
        <v>30</v>
      </c>
      <c r="X812" t="s">
        <v>1095</v>
      </c>
      <c r="Y812" t="s">
        <v>1433</v>
      </c>
      <c r="Z812" s="7" t="b">
        <f t="shared" si="188"/>
        <v>0</v>
      </c>
      <c r="AA812" s="8" t="b">
        <f t="shared" si="186"/>
        <v>0</v>
      </c>
      <c r="AB812" s="9" t="b">
        <f t="shared" si="187"/>
        <v>1</v>
      </c>
      <c r="AC812" s="10" t="b">
        <f t="shared" si="189"/>
        <v>1</v>
      </c>
      <c r="AD812" s="10" t="b">
        <f t="shared" si="190"/>
        <v>1</v>
      </c>
      <c r="AE812" s="10" t="b">
        <f t="shared" si="191"/>
        <v>1</v>
      </c>
      <c r="AF812" s="10" t="b">
        <f t="shared" si="192"/>
        <v>1</v>
      </c>
      <c r="AG812" s="10" t="b">
        <f t="shared" si="193"/>
        <v>1</v>
      </c>
      <c r="AH812" s="10" t="b">
        <f t="shared" si="194"/>
        <v>1</v>
      </c>
      <c r="AI812" s="11">
        <f t="shared" si="195"/>
        <v>1</v>
      </c>
      <c r="AJ812" s="11">
        <f t="shared" si="196"/>
        <v>1</v>
      </c>
      <c r="AK812" s="11">
        <f t="shared" si="197"/>
        <v>1</v>
      </c>
      <c r="AL812" s="11">
        <f t="shared" si="198"/>
        <v>1</v>
      </c>
      <c r="AM812" s="11">
        <f t="shared" si="199"/>
        <v>1</v>
      </c>
    </row>
    <row r="813" spans="1:39" x14ac:dyDescent="0.25">
      <c r="A813" s="12">
        <v>44600</v>
      </c>
      <c r="B813">
        <v>2022</v>
      </c>
      <c r="C813" t="s">
        <v>91</v>
      </c>
      <c r="D813" t="s">
        <v>101</v>
      </c>
      <c r="E813" t="s">
        <v>5980</v>
      </c>
      <c r="F813" t="s">
        <v>5979</v>
      </c>
      <c r="G813" t="s">
        <v>6037</v>
      </c>
      <c r="H813" t="s">
        <v>6038</v>
      </c>
      <c r="I813" t="s">
        <v>6039</v>
      </c>
      <c r="J813" t="s">
        <v>6040</v>
      </c>
      <c r="K813" t="s">
        <v>47</v>
      </c>
      <c r="L813" t="s">
        <v>47</v>
      </c>
      <c r="M813" t="s">
        <v>47</v>
      </c>
      <c r="N813" t="s">
        <v>47</v>
      </c>
      <c r="O813" t="s">
        <v>47</v>
      </c>
      <c r="P813" t="s">
        <v>47</v>
      </c>
      <c r="Q813" t="s">
        <v>6041</v>
      </c>
      <c r="R813" t="s">
        <v>6042</v>
      </c>
      <c r="S813" s="28">
        <v>0.80804730761814902</v>
      </c>
      <c r="T813" s="28">
        <v>0.191952692381851</v>
      </c>
      <c r="U813">
        <v>110</v>
      </c>
      <c r="V813">
        <v>97</v>
      </c>
      <c r="W813">
        <v>13</v>
      </c>
      <c r="X813" t="s">
        <v>1394</v>
      </c>
      <c r="Y813" t="s">
        <v>1153</v>
      </c>
      <c r="Z813" s="7" t="b">
        <f t="shared" si="188"/>
        <v>1</v>
      </c>
      <c r="AA813" s="8" t="b">
        <f t="shared" si="186"/>
        <v>1</v>
      </c>
      <c r="AB813" s="9" t="b">
        <f t="shared" si="187"/>
        <v>0</v>
      </c>
      <c r="AC813" s="10" t="b">
        <f t="shared" si="189"/>
        <v>1</v>
      </c>
      <c r="AD813" s="10" t="b">
        <f t="shared" si="190"/>
        <v>1</v>
      </c>
      <c r="AE813" s="10" t="b">
        <f t="shared" si="191"/>
        <v>1</v>
      </c>
      <c r="AF813" s="10" t="b">
        <f t="shared" si="192"/>
        <v>1</v>
      </c>
      <c r="AG813" s="10" t="b">
        <f t="shared" si="193"/>
        <v>1</v>
      </c>
      <c r="AH813" s="10" t="b">
        <f t="shared" si="194"/>
        <v>1</v>
      </c>
      <c r="AI813" s="11">
        <f t="shared" si="195"/>
        <v>1</v>
      </c>
      <c r="AJ813" s="11">
        <f t="shared" si="196"/>
        <v>1</v>
      </c>
      <c r="AK813" s="11">
        <f t="shared" si="197"/>
        <v>1</v>
      </c>
      <c r="AL813" s="11">
        <f t="shared" si="198"/>
        <v>1</v>
      </c>
      <c r="AM813" s="11">
        <f t="shared" si="199"/>
        <v>1</v>
      </c>
    </row>
    <row r="814" spans="1:39" x14ac:dyDescent="0.25">
      <c r="A814" s="12">
        <v>44600</v>
      </c>
      <c r="B814">
        <v>2022</v>
      </c>
      <c r="C814" t="s">
        <v>120</v>
      </c>
      <c r="D814" t="s">
        <v>188</v>
      </c>
      <c r="E814" t="s">
        <v>5908</v>
      </c>
      <c r="F814" t="s">
        <v>5985</v>
      </c>
      <c r="G814" t="s">
        <v>6043</v>
      </c>
      <c r="H814" t="s">
        <v>6044</v>
      </c>
      <c r="I814" t="s">
        <v>6045</v>
      </c>
      <c r="J814" t="s">
        <v>6046</v>
      </c>
      <c r="K814" t="s">
        <v>47</v>
      </c>
      <c r="L814" t="s">
        <v>47</v>
      </c>
      <c r="M814" t="s">
        <v>47</v>
      </c>
      <c r="N814" t="s">
        <v>47</v>
      </c>
      <c r="O814" t="s">
        <v>47</v>
      </c>
      <c r="P814" t="s">
        <v>47</v>
      </c>
      <c r="Q814" t="s">
        <v>6047</v>
      </c>
      <c r="R814" t="s">
        <v>6048</v>
      </c>
      <c r="S814" s="28">
        <v>0.80303123637551299</v>
      </c>
      <c r="T814" s="28">
        <v>0.19696876362448701</v>
      </c>
      <c r="U814">
        <v>135</v>
      </c>
      <c r="V814">
        <v>109</v>
      </c>
      <c r="W814">
        <v>67</v>
      </c>
      <c r="X814" t="s">
        <v>1153</v>
      </c>
      <c r="Y814" t="s">
        <v>1180</v>
      </c>
      <c r="Z814" s="7" t="b">
        <f t="shared" si="188"/>
        <v>1</v>
      </c>
      <c r="AA814" s="8" t="b">
        <f t="shared" si="186"/>
        <v>1</v>
      </c>
      <c r="AB814" s="9" t="b">
        <f t="shared" si="187"/>
        <v>0</v>
      </c>
      <c r="AC814" s="10" t="b">
        <f t="shared" si="189"/>
        <v>1</v>
      </c>
      <c r="AD814" s="10" t="b">
        <f t="shared" si="190"/>
        <v>1</v>
      </c>
      <c r="AE814" s="10" t="b">
        <f t="shared" si="191"/>
        <v>1</v>
      </c>
      <c r="AF814" s="10" t="b">
        <f t="shared" si="192"/>
        <v>1</v>
      </c>
      <c r="AG814" s="10" t="b">
        <f t="shared" si="193"/>
        <v>1</v>
      </c>
      <c r="AH814" s="10" t="b">
        <f t="shared" si="194"/>
        <v>1</v>
      </c>
      <c r="AI814" s="11">
        <f t="shared" si="195"/>
        <v>1</v>
      </c>
      <c r="AJ814" s="11">
        <f t="shared" si="196"/>
        <v>1</v>
      </c>
      <c r="AK814" s="11">
        <f t="shared" si="197"/>
        <v>1</v>
      </c>
      <c r="AL814" s="11">
        <f t="shared" si="198"/>
        <v>1</v>
      </c>
      <c r="AM814" s="11">
        <f t="shared" si="199"/>
        <v>1</v>
      </c>
    </row>
    <row r="815" spans="1:39" x14ac:dyDescent="0.25">
      <c r="A815" s="12">
        <v>44600</v>
      </c>
      <c r="B815">
        <v>2022</v>
      </c>
      <c r="C815" t="s">
        <v>161</v>
      </c>
      <c r="D815" t="s">
        <v>60</v>
      </c>
      <c r="E815" t="s">
        <v>5961</v>
      </c>
      <c r="F815" t="s">
        <v>5956</v>
      </c>
      <c r="G815" t="s">
        <v>6049</v>
      </c>
      <c r="H815" t="s">
        <v>6050</v>
      </c>
      <c r="I815" t="s">
        <v>6051</v>
      </c>
      <c r="J815" t="s">
        <v>6052</v>
      </c>
      <c r="K815" t="s">
        <v>47</v>
      </c>
      <c r="L815" t="s">
        <v>47</v>
      </c>
      <c r="M815" t="s">
        <v>47</v>
      </c>
      <c r="N815" t="s">
        <v>47</v>
      </c>
      <c r="O815" t="s">
        <v>47</v>
      </c>
      <c r="P815" t="s">
        <v>47</v>
      </c>
      <c r="Q815" t="s">
        <v>6053</v>
      </c>
      <c r="R815" t="s">
        <v>6054</v>
      </c>
      <c r="S815" s="28">
        <v>0.88893350597949605</v>
      </c>
      <c r="T815" s="28">
        <v>0.111066494020504</v>
      </c>
      <c r="U815">
        <v>116</v>
      </c>
      <c r="V815">
        <v>86</v>
      </c>
      <c r="W815">
        <v>26</v>
      </c>
      <c r="X815" t="s">
        <v>1162</v>
      </c>
      <c r="Y815" t="s">
        <v>1226</v>
      </c>
      <c r="Z815" s="7" t="b">
        <f t="shared" si="188"/>
        <v>1</v>
      </c>
      <c r="AA815" s="8" t="b">
        <f t="shared" si="186"/>
        <v>1</v>
      </c>
      <c r="AB815" s="9" t="b">
        <f t="shared" si="187"/>
        <v>0</v>
      </c>
      <c r="AC815" s="10" t="b">
        <f t="shared" si="189"/>
        <v>1</v>
      </c>
      <c r="AD815" s="10" t="b">
        <f t="shared" si="190"/>
        <v>1</v>
      </c>
      <c r="AE815" s="10" t="b">
        <f t="shared" si="191"/>
        <v>1</v>
      </c>
      <c r="AF815" s="10" t="b">
        <f t="shared" si="192"/>
        <v>1</v>
      </c>
      <c r="AG815" s="10" t="b">
        <f t="shared" si="193"/>
        <v>1</v>
      </c>
      <c r="AH815" s="10" t="b">
        <f t="shared" si="194"/>
        <v>1</v>
      </c>
      <c r="AI815" s="11">
        <f t="shared" si="195"/>
        <v>1</v>
      </c>
      <c r="AJ815" s="11">
        <f t="shared" si="196"/>
        <v>1</v>
      </c>
      <c r="AK815" s="11">
        <f t="shared" si="197"/>
        <v>1</v>
      </c>
      <c r="AL815" s="11">
        <f t="shared" si="198"/>
        <v>1</v>
      </c>
      <c r="AM815" s="11">
        <f t="shared" si="199"/>
        <v>1</v>
      </c>
    </row>
    <row r="816" spans="1:39" x14ac:dyDescent="0.25">
      <c r="A816" s="12">
        <v>44600</v>
      </c>
      <c r="B816">
        <v>2022</v>
      </c>
      <c r="C816" t="s">
        <v>151</v>
      </c>
      <c r="D816" t="s">
        <v>121</v>
      </c>
      <c r="E816" t="s">
        <v>5943</v>
      </c>
      <c r="F816" t="s">
        <v>6016</v>
      </c>
      <c r="G816" t="s">
        <v>6055</v>
      </c>
      <c r="H816" t="s">
        <v>6056</v>
      </c>
      <c r="I816" t="s">
        <v>6057</v>
      </c>
      <c r="J816" t="s">
        <v>6058</v>
      </c>
      <c r="K816" t="s">
        <v>47</v>
      </c>
      <c r="L816" t="s">
        <v>47</v>
      </c>
      <c r="M816" t="s">
        <v>47</v>
      </c>
      <c r="N816" t="s">
        <v>47</v>
      </c>
      <c r="O816" t="s">
        <v>47</v>
      </c>
      <c r="P816" t="s">
        <v>47</v>
      </c>
      <c r="Q816" t="s">
        <v>6059</v>
      </c>
      <c r="R816" t="s">
        <v>6060</v>
      </c>
      <c r="S816" s="28">
        <v>0.86238927538104304</v>
      </c>
      <c r="T816" s="28">
        <v>0.13761072461895699</v>
      </c>
      <c r="U816">
        <v>132</v>
      </c>
      <c r="V816">
        <v>115</v>
      </c>
      <c r="W816">
        <v>49</v>
      </c>
      <c r="X816" t="s">
        <v>1350</v>
      </c>
      <c r="Y816" t="s">
        <v>1316</v>
      </c>
      <c r="Z816" s="7" t="b">
        <f t="shared" si="188"/>
        <v>1</v>
      </c>
      <c r="AA816" s="8" t="b">
        <f t="shared" si="186"/>
        <v>1</v>
      </c>
      <c r="AB816" s="9" t="b">
        <f t="shared" si="187"/>
        <v>0</v>
      </c>
      <c r="AC816" s="10" t="b">
        <f t="shared" si="189"/>
        <v>1</v>
      </c>
      <c r="AD816" s="10" t="b">
        <f t="shared" si="190"/>
        <v>1</v>
      </c>
      <c r="AE816" s="10" t="b">
        <f t="shared" si="191"/>
        <v>1</v>
      </c>
      <c r="AF816" s="10" t="b">
        <f t="shared" si="192"/>
        <v>1</v>
      </c>
      <c r="AG816" s="10" t="b">
        <f t="shared" si="193"/>
        <v>1</v>
      </c>
      <c r="AH816" s="10" t="b">
        <f t="shared" si="194"/>
        <v>1</v>
      </c>
      <c r="AI816" s="11">
        <f t="shared" si="195"/>
        <v>1</v>
      </c>
      <c r="AJ816" s="11">
        <f t="shared" si="196"/>
        <v>1</v>
      </c>
      <c r="AK816" s="11">
        <f t="shared" si="197"/>
        <v>1</v>
      </c>
      <c r="AL816" s="11">
        <f t="shared" si="198"/>
        <v>1</v>
      </c>
      <c r="AM816" s="11">
        <f t="shared" si="199"/>
        <v>1</v>
      </c>
    </row>
    <row r="817" spans="1:39" x14ac:dyDescent="0.25">
      <c r="A817" s="12">
        <v>44600</v>
      </c>
      <c r="B817">
        <v>2022</v>
      </c>
      <c r="C817" t="s">
        <v>51</v>
      </c>
      <c r="D817" t="s">
        <v>180</v>
      </c>
      <c r="E817" t="s">
        <v>5925</v>
      </c>
      <c r="F817" t="s">
        <v>5986</v>
      </c>
      <c r="G817" t="s">
        <v>6061</v>
      </c>
      <c r="H817" t="s">
        <v>6062</v>
      </c>
      <c r="I817" t="s">
        <v>6063</v>
      </c>
      <c r="J817" t="s">
        <v>6064</v>
      </c>
      <c r="K817" t="s">
        <v>47</v>
      </c>
      <c r="L817" t="s">
        <v>47</v>
      </c>
      <c r="M817" t="s">
        <v>47</v>
      </c>
      <c r="N817" t="s">
        <v>47</v>
      </c>
      <c r="O817" t="s">
        <v>47</v>
      </c>
      <c r="P817" t="s">
        <v>47</v>
      </c>
      <c r="Q817" t="s">
        <v>6065</v>
      </c>
      <c r="R817" t="s">
        <v>6066</v>
      </c>
      <c r="S817" s="28">
        <v>0.43671184730779</v>
      </c>
      <c r="T817" s="28">
        <v>0.56328815269221</v>
      </c>
      <c r="U817">
        <v>116</v>
      </c>
      <c r="V817">
        <v>131</v>
      </c>
      <c r="W817">
        <v>75</v>
      </c>
      <c r="X817" t="s">
        <v>1595</v>
      </c>
      <c r="Y817" t="s">
        <v>1074</v>
      </c>
      <c r="Z817" s="7" t="b">
        <f t="shared" si="188"/>
        <v>0</v>
      </c>
      <c r="AA817" s="8" t="b">
        <f t="shared" si="186"/>
        <v>0</v>
      </c>
      <c r="AB817" s="9" t="b">
        <f t="shared" si="187"/>
        <v>1</v>
      </c>
      <c r="AC817" s="10" t="b">
        <f t="shared" si="189"/>
        <v>1</v>
      </c>
      <c r="AD817" s="10">
        <f t="shared" si="190"/>
        <v>1</v>
      </c>
      <c r="AE817" s="10">
        <f t="shared" si="191"/>
        <v>1</v>
      </c>
      <c r="AF817" s="10">
        <f t="shared" si="192"/>
        <v>1</v>
      </c>
      <c r="AG817" s="10">
        <f t="shared" si="193"/>
        <v>1</v>
      </c>
      <c r="AH817" s="10">
        <f t="shared" si="194"/>
        <v>1</v>
      </c>
      <c r="AI817" s="11" t="b">
        <f t="shared" si="195"/>
        <v>1</v>
      </c>
      <c r="AJ817" s="11">
        <f t="shared" si="196"/>
        <v>1</v>
      </c>
      <c r="AK817" s="11">
        <f t="shared" si="197"/>
        <v>1</v>
      </c>
      <c r="AL817" s="11">
        <f t="shared" si="198"/>
        <v>1</v>
      </c>
      <c r="AM817" s="11">
        <f t="shared" si="199"/>
        <v>1</v>
      </c>
    </row>
    <row r="818" spans="1:39" x14ac:dyDescent="0.25">
      <c r="A818" s="12">
        <v>44600</v>
      </c>
      <c r="B818">
        <v>2022</v>
      </c>
      <c r="C818" t="s">
        <v>170</v>
      </c>
      <c r="D818" t="s">
        <v>130</v>
      </c>
      <c r="E818" t="s">
        <v>5937</v>
      </c>
      <c r="F818" t="s">
        <v>5955</v>
      </c>
      <c r="G818" t="s">
        <v>6067</v>
      </c>
      <c r="H818" t="s">
        <v>6068</v>
      </c>
      <c r="I818" t="s">
        <v>6069</v>
      </c>
      <c r="J818" t="s">
        <v>6070</v>
      </c>
      <c r="K818" t="s">
        <v>47</v>
      </c>
      <c r="L818" t="s">
        <v>47</v>
      </c>
      <c r="M818" t="s">
        <v>47</v>
      </c>
      <c r="N818" t="s">
        <v>47</v>
      </c>
      <c r="O818" t="s">
        <v>47</v>
      </c>
      <c r="P818" t="s">
        <v>47</v>
      </c>
      <c r="Q818" t="s">
        <v>6071</v>
      </c>
      <c r="R818" t="s">
        <v>6072</v>
      </c>
      <c r="S818" s="28">
        <v>0.42662552267964399</v>
      </c>
      <c r="T818" s="28">
        <v>0.57337447732035596</v>
      </c>
      <c r="U818">
        <v>114</v>
      </c>
      <c r="V818">
        <v>134</v>
      </c>
      <c r="W818">
        <v>45</v>
      </c>
      <c r="X818" t="s">
        <v>1152</v>
      </c>
      <c r="Y818" t="s">
        <v>1525</v>
      </c>
      <c r="Z818" s="7" t="b">
        <f t="shared" si="188"/>
        <v>0</v>
      </c>
      <c r="AA818" s="8" t="b">
        <f t="shared" si="186"/>
        <v>0</v>
      </c>
      <c r="AB818" s="9" t="b">
        <f t="shared" si="187"/>
        <v>1</v>
      </c>
      <c r="AC818" s="10" t="b">
        <f t="shared" si="189"/>
        <v>1</v>
      </c>
      <c r="AD818" s="10">
        <f t="shared" si="190"/>
        <v>1</v>
      </c>
      <c r="AE818" s="10">
        <f t="shared" si="191"/>
        <v>1</v>
      </c>
      <c r="AF818" s="10">
        <f t="shared" si="192"/>
        <v>1</v>
      </c>
      <c r="AG818" s="10">
        <f t="shared" si="193"/>
        <v>1</v>
      </c>
      <c r="AH818" s="10">
        <f t="shared" si="194"/>
        <v>1</v>
      </c>
      <c r="AI818" s="11" t="b">
        <f t="shared" si="195"/>
        <v>1</v>
      </c>
      <c r="AJ818" s="11">
        <f t="shared" si="196"/>
        <v>1</v>
      </c>
      <c r="AK818" s="11">
        <f t="shared" si="197"/>
        <v>1</v>
      </c>
      <c r="AL818" s="11">
        <f t="shared" si="198"/>
        <v>1</v>
      </c>
      <c r="AM818" s="11">
        <f t="shared" si="199"/>
        <v>1</v>
      </c>
    </row>
    <row r="819" spans="1:39" x14ac:dyDescent="0.25">
      <c r="A819" s="12">
        <v>44600</v>
      </c>
      <c r="B819">
        <v>2022</v>
      </c>
      <c r="C819" t="s">
        <v>171</v>
      </c>
      <c r="D819" t="s">
        <v>61</v>
      </c>
      <c r="E819" t="s">
        <v>5931</v>
      </c>
      <c r="F819" t="s">
        <v>5973</v>
      </c>
      <c r="G819" t="s">
        <v>6073</v>
      </c>
      <c r="H819" t="s">
        <v>6074</v>
      </c>
      <c r="I819" t="s">
        <v>6075</v>
      </c>
      <c r="J819" t="s">
        <v>6076</v>
      </c>
      <c r="K819" t="s">
        <v>47</v>
      </c>
      <c r="L819" t="s">
        <v>47</v>
      </c>
      <c r="M819" t="s">
        <v>47</v>
      </c>
      <c r="N819" t="s">
        <v>47</v>
      </c>
      <c r="O819" t="s">
        <v>47</v>
      </c>
      <c r="P819" t="s">
        <v>47</v>
      </c>
      <c r="Q819" t="s">
        <v>6077</v>
      </c>
      <c r="R819" t="s">
        <v>6078</v>
      </c>
      <c r="S819" s="28">
        <v>0.721637536777752</v>
      </c>
      <c r="T819" s="28">
        <v>0.278362463222248</v>
      </c>
      <c r="U819">
        <v>95</v>
      </c>
      <c r="V819">
        <v>113</v>
      </c>
      <c r="W819">
        <v>5</v>
      </c>
      <c r="X819" t="s">
        <v>1162</v>
      </c>
      <c r="Y819" t="s">
        <v>1453</v>
      </c>
      <c r="Z819" s="7" t="b">
        <f t="shared" si="188"/>
        <v>0</v>
      </c>
      <c r="AA819" s="8" t="b">
        <f t="shared" si="186"/>
        <v>1</v>
      </c>
      <c r="AB819" s="9" t="b">
        <f t="shared" si="187"/>
        <v>0</v>
      </c>
      <c r="AC819" s="10" t="b">
        <f t="shared" si="189"/>
        <v>0</v>
      </c>
      <c r="AD819" s="10" t="b">
        <f t="shared" si="190"/>
        <v>0</v>
      </c>
      <c r="AE819" s="10" t="b">
        <f t="shared" si="191"/>
        <v>0</v>
      </c>
      <c r="AF819" s="10" t="b">
        <f t="shared" si="192"/>
        <v>0</v>
      </c>
      <c r="AG819" s="10">
        <f t="shared" si="193"/>
        <v>0</v>
      </c>
      <c r="AH819" s="10">
        <f t="shared" si="194"/>
        <v>0</v>
      </c>
      <c r="AI819" s="11">
        <f t="shared" si="195"/>
        <v>0</v>
      </c>
      <c r="AJ819" s="11">
        <f t="shared" si="196"/>
        <v>0</v>
      </c>
      <c r="AK819" s="11">
        <f t="shared" si="197"/>
        <v>0</v>
      </c>
      <c r="AL819" s="11" t="b">
        <f t="shared" si="198"/>
        <v>0</v>
      </c>
      <c r="AM819" s="11">
        <f t="shared" si="199"/>
        <v>0</v>
      </c>
    </row>
    <row r="820" spans="1:39" x14ac:dyDescent="0.25">
      <c r="A820" s="12">
        <v>44601</v>
      </c>
      <c r="B820">
        <v>2022</v>
      </c>
      <c r="C820" t="s">
        <v>81</v>
      </c>
      <c r="D820" t="s">
        <v>140</v>
      </c>
      <c r="E820" t="s">
        <v>5967</v>
      </c>
      <c r="F820" t="s">
        <v>5877</v>
      </c>
      <c r="G820" t="s">
        <v>6079</v>
      </c>
      <c r="H820" t="s">
        <v>6080</v>
      </c>
      <c r="I820" t="s">
        <v>6081</v>
      </c>
      <c r="J820" t="s">
        <v>6082</v>
      </c>
      <c r="K820" t="s">
        <v>47</v>
      </c>
      <c r="L820" t="s">
        <v>47</v>
      </c>
      <c r="M820" t="s">
        <v>47</v>
      </c>
      <c r="N820" t="s">
        <v>47</v>
      </c>
      <c r="O820" t="s">
        <v>47</v>
      </c>
      <c r="P820" t="s">
        <v>47</v>
      </c>
      <c r="Q820" t="s">
        <v>6083</v>
      </c>
      <c r="R820" t="s">
        <v>6084</v>
      </c>
      <c r="S820" s="28">
        <v>0.65508986156031401</v>
      </c>
      <c r="T820" s="28">
        <v>0.34491013843968599</v>
      </c>
      <c r="U820">
        <v>105</v>
      </c>
      <c r="V820">
        <v>92</v>
      </c>
      <c r="W820">
        <v>52</v>
      </c>
      <c r="X820" t="s">
        <v>1123</v>
      </c>
      <c r="Y820" t="s">
        <v>1653</v>
      </c>
      <c r="Z820" s="7" t="b">
        <f t="shared" si="188"/>
        <v>1</v>
      </c>
      <c r="AA820" s="8" t="b">
        <f t="shared" si="186"/>
        <v>1</v>
      </c>
      <c r="AB820" s="9" t="b">
        <f t="shared" si="187"/>
        <v>0</v>
      </c>
      <c r="AC820" s="10" t="b">
        <f t="shared" si="189"/>
        <v>1</v>
      </c>
      <c r="AD820" s="10" t="b">
        <f t="shared" si="190"/>
        <v>1</v>
      </c>
      <c r="AE820" s="10" t="b">
        <f t="shared" si="191"/>
        <v>1</v>
      </c>
      <c r="AF820" s="10">
        <f t="shared" si="192"/>
        <v>1</v>
      </c>
      <c r="AG820" s="10">
        <f t="shared" si="193"/>
        <v>1</v>
      </c>
      <c r="AH820" s="10">
        <f t="shared" si="194"/>
        <v>1</v>
      </c>
      <c r="AI820" s="11">
        <f t="shared" si="195"/>
        <v>1</v>
      </c>
      <c r="AJ820" s="11">
        <f t="shared" si="196"/>
        <v>1</v>
      </c>
      <c r="AK820" s="11" t="b">
        <f t="shared" si="197"/>
        <v>1</v>
      </c>
      <c r="AL820" s="11">
        <f t="shared" si="198"/>
        <v>1</v>
      </c>
      <c r="AM820" s="11">
        <f t="shared" si="199"/>
        <v>1</v>
      </c>
    </row>
    <row r="821" spans="1:39" x14ac:dyDescent="0.25">
      <c r="A821" s="12">
        <v>44601</v>
      </c>
      <c r="B821">
        <v>2022</v>
      </c>
      <c r="C821" t="s">
        <v>141</v>
      </c>
      <c r="D821" t="s">
        <v>111</v>
      </c>
      <c r="E821" t="s">
        <v>5991</v>
      </c>
      <c r="F821" t="s">
        <v>6009</v>
      </c>
      <c r="G821" t="s">
        <v>6085</v>
      </c>
      <c r="H821" t="s">
        <v>6086</v>
      </c>
      <c r="I821" t="s">
        <v>6087</v>
      </c>
      <c r="J821" t="s">
        <v>6088</v>
      </c>
      <c r="K821" t="s">
        <v>47</v>
      </c>
      <c r="L821" t="s">
        <v>47</v>
      </c>
      <c r="M821" t="s">
        <v>47</v>
      </c>
      <c r="N821" t="s">
        <v>47</v>
      </c>
      <c r="O821" t="s">
        <v>47</v>
      </c>
      <c r="P821" t="s">
        <v>47</v>
      </c>
      <c r="Q821" t="s">
        <v>6089</v>
      </c>
      <c r="R821" t="s">
        <v>6090</v>
      </c>
      <c r="S821" s="28">
        <v>0.64923230204952598</v>
      </c>
      <c r="T821" s="28">
        <v>0.35076769795047402</v>
      </c>
      <c r="U821">
        <v>109</v>
      </c>
      <c r="V821">
        <v>121</v>
      </c>
      <c r="W821">
        <v>33</v>
      </c>
      <c r="X821" t="s">
        <v>1074</v>
      </c>
      <c r="Y821" t="s">
        <v>1337</v>
      </c>
      <c r="Z821" s="7" t="b">
        <f t="shared" si="188"/>
        <v>0</v>
      </c>
      <c r="AA821" s="8" t="b">
        <f t="shared" si="186"/>
        <v>1</v>
      </c>
      <c r="AB821" s="9" t="b">
        <f t="shared" si="187"/>
        <v>0</v>
      </c>
      <c r="AC821" s="10" t="b">
        <f t="shared" si="189"/>
        <v>0</v>
      </c>
      <c r="AD821" s="10" t="b">
        <f t="shared" si="190"/>
        <v>0</v>
      </c>
      <c r="AE821" s="10">
        <f t="shared" si="191"/>
        <v>0</v>
      </c>
      <c r="AF821" s="10">
        <f t="shared" si="192"/>
        <v>0</v>
      </c>
      <c r="AG821" s="10">
        <f t="shared" si="193"/>
        <v>0</v>
      </c>
      <c r="AH821" s="10">
        <f t="shared" si="194"/>
        <v>0</v>
      </c>
      <c r="AI821" s="11">
        <f t="shared" si="195"/>
        <v>0</v>
      </c>
      <c r="AJ821" s="11" t="b">
        <f t="shared" si="196"/>
        <v>0</v>
      </c>
      <c r="AK821" s="11">
        <f t="shared" si="197"/>
        <v>0</v>
      </c>
      <c r="AL821" s="11">
        <f t="shared" si="198"/>
        <v>0</v>
      </c>
      <c r="AM821" s="11">
        <f t="shared" si="199"/>
        <v>0</v>
      </c>
    </row>
    <row r="822" spans="1:39" x14ac:dyDescent="0.25">
      <c r="A822" s="12">
        <v>44601</v>
      </c>
      <c r="B822">
        <v>2022</v>
      </c>
      <c r="C822" t="s">
        <v>131</v>
      </c>
      <c r="D822" t="s">
        <v>80</v>
      </c>
      <c r="E822" t="s">
        <v>6003</v>
      </c>
      <c r="F822" t="s">
        <v>5992</v>
      </c>
      <c r="G822" t="s">
        <v>6091</v>
      </c>
      <c r="H822" t="s">
        <v>6092</v>
      </c>
      <c r="I822" t="s">
        <v>6093</v>
      </c>
      <c r="J822" t="s">
        <v>6094</v>
      </c>
      <c r="K822" t="s">
        <v>47</v>
      </c>
      <c r="L822" t="s">
        <v>47</v>
      </c>
      <c r="M822" t="s">
        <v>47</v>
      </c>
      <c r="N822" t="s">
        <v>47</v>
      </c>
      <c r="O822" t="s">
        <v>47</v>
      </c>
      <c r="P822" t="s">
        <v>47</v>
      </c>
      <c r="Q822" t="s">
        <v>6095</v>
      </c>
      <c r="R822" t="s">
        <v>6096</v>
      </c>
      <c r="S822" s="28">
        <v>0.259069458168941</v>
      </c>
      <c r="T822" s="28">
        <v>0.740930541831059</v>
      </c>
      <c r="U822">
        <v>98</v>
      </c>
      <c r="V822">
        <v>117</v>
      </c>
      <c r="W822">
        <v>18</v>
      </c>
      <c r="X822" t="s">
        <v>1500</v>
      </c>
      <c r="Y822" t="s">
        <v>1163</v>
      </c>
      <c r="Z822" s="7" t="b">
        <f t="shared" si="188"/>
        <v>0</v>
      </c>
      <c r="AA822" s="8" t="b">
        <f t="shared" si="186"/>
        <v>0</v>
      </c>
      <c r="AB822" s="9" t="b">
        <f t="shared" si="187"/>
        <v>1</v>
      </c>
      <c r="AC822" s="10" t="b">
        <f t="shared" si="189"/>
        <v>1</v>
      </c>
      <c r="AD822" s="10" t="b">
        <f t="shared" si="190"/>
        <v>1</v>
      </c>
      <c r="AE822" s="10" t="b">
        <f t="shared" si="191"/>
        <v>1</v>
      </c>
      <c r="AF822" s="10" t="b">
        <f t="shared" si="192"/>
        <v>1</v>
      </c>
      <c r="AG822" s="10">
        <f t="shared" si="193"/>
        <v>1</v>
      </c>
      <c r="AH822" s="10">
        <f t="shared" si="194"/>
        <v>1</v>
      </c>
      <c r="AI822" s="11">
        <f t="shared" si="195"/>
        <v>1</v>
      </c>
      <c r="AJ822" s="11">
        <f t="shared" si="196"/>
        <v>1</v>
      </c>
      <c r="AK822" s="11">
        <f t="shared" si="197"/>
        <v>1</v>
      </c>
      <c r="AL822" s="11" t="b">
        <f t="shared" si="198"/>
        <v>1</v>
      </c>
      <c r="AM822" s="11">
        <f t="shared" si="199"/>
        <v>1</v>
      </c>
    </row>
    <row r="823" spans="1:39" x14ac:dyDescent="0.25">
      <c r="A823" s="12">
        <v>44601</v>
      </c>
      <c r="B823">
        <v>2022</v>
      </c>
      <c r="C823" t="s">
        <v>171</v>
      </c>
      <c r="D823" t="s">
        <v>51</v>
      </c>
      <c r="E823" t="s">
        <v>6075</v>
      </c>
      <c r="F823" t="s">
        <v>6063</v>
      </c>
      <c r="G823" t="s">
        <v>6097</v>
      </c>
      <c r="H823" t="s">
        <v>6098</v>
      </c>
      <c r="I823" t="s">
        <v>6099</v>
      </c>
      <c r="J823" t="s">
        <v>6100</v>
      </c>
      <c r="K823" t="s">
        <v>47</v>
      </c>
      <c r="L823" t="s">
        <v>47</v>
      </c>
      <c r="M823" t="s">
        <v>47</v>
      </c>
      <c r="N823" t="s">
        <v>47</v>
      </c>
      <c r="O823" t="s">
        <v>47</v>
      </c>
      <c r="P823" t="s">
        <v>47</v>
      </c>
      <c r="Q823" t="s">
        <v>6101</v>
      </c>
      <c r="R823" t="s">
        <v>6102</v>
      </c>
      <c r="S823" s="28">
        <v>0.28381860158824501</v>
      </c>
      <c r="T823" s="28">
        <v>0.71618139841175499</v>
      </c>
      <c r="U823">
        <v>107</v>
      </c>
      <c r="V823">
        <v>105</v>
      </c>
      <c r="W823">
        <v>6</v>
      </c>
      <c r="X823" t="s">
        <v>1226</v>
      </c>
      <c r="Y823" t="s">
        <v>1153</v>
      </c>
      <c r="Z823" s="7" t="b">
        <f t="shared" si="188"/>
        <v>1</v>
      </c>
      <c r="AA823" s="8" t="b">
        <f t="shared" si="186"/>
        <v>0</v>
      </c>
      <c r="AB823" s="9" t="b">
        <f t="shared" si="187"/>
        <v>1</v>
      </c>
      <c r="AC823" s="10" t="b">
        <f t="shared" si="189"/>
        <v>0</v>
      </c>
      <c r="AD823" s="10" t="b">
        <f t="shared" si="190"/>
        <v>0</v>
      </c>
      <c r="AE823" s="10" t="b">
        <f t="shared" si="191"/>
        <v>0</v>
      </c>
      <c r="AF823" s="10" t="b">
        <f t="shared" si="192"/>
        <v>0</v>
      </c>
      <c r="AG823" s="10">
        <f t="shared" si="193"/>
        <v>0</v>
      </c>
      <c r="AH823" s="10">
        <f t="shared" si="194"/>
        <v>0</v>
      </c>
      <c r="AI823" s="11">
        <f t="shared" si="195"/>
        <v>0</v>
      </c>
      <c r="AJ823" s="11">
        <f t="shared" si="196"/>
        <v>0</v>
      </c>
      <c r="AK823" s="11">
        <f t="shared" si="197"/>
        <v>0</v>
      </c>
      <c r="AL823" s="11" t="b">
        <f t="shared" si="198"/>
        <v>0</v>
      </c>
      <c r="AM823" s="11">
        <f t="shared" si="199"/>
        <v>0</v>
      </c>
    </row>
    <row r="824" spans="1:39" x14ac:dyDescent="0.25">
      <c r="A824" s="12">
        <v>44601</v>
      </c>
      <c r="B824">
        <v>2022</v>
      </c>
      <c r="C824" t="s">
        <v>150</v>
      </c>
      <c r="D824" t="s">
        <v>50</v>
      </c>
      <c r="E824" t="s">
        <v>6015</v>
      </c>
      <c r="F824" t="s">
        <v>6004</v>
      </c>
      <c r="G824" t="s">
        <v>6103</v>
      </c>
      <c r="H824" t="s">
        <v>6104</v>
      </c>
      <c r="I824" t="s">
        <v>6105</v>
      </c>
      <c r="J824" t="s">
        <v>6106</v>
      </c>
      <c r="K824" t="s">
        <v>47</v>
      </c>
      <c r="L824" t="s">
        <v>47</v>
      </c>
      <c r="M824" t="s">
        <v>47</v>
      </c>
      <c r="N824" t="s">
        <v>47</v>
      </c>
      <c r="O824" t="s">
        <v>47</v>
      </c>
      <c r="P824" t="s">
        <v>47</v>
      </c>
      <c r="Q824" t="s">
        <v>6107</v>
      </c>
      <c r="R824" t="s">
        <v>6108</v>
      </c>
      <c r="S824" s="28">
        <v>0.70835289980608096</v>
      </c>
      <c r="T824" s="28">
        <v>0.29164710019391898</v>
      </c>
      <c r="U824">
        <v>111</v>
      </c>
      <c r="V824">
        <v>85</v>
      </c>
      <c r="W824">
        <v>73</v>
      </c>
      <c r="X824" t="s">
        <v>1152</v>
      </c>
      <c r="Y824" t="s">
        <v>1180</v>
      </c>
      <c r="Z824" s="7" t="b">
        <f t="shared" si="188"/>
        <v>1</v>
      </c>
      <c r="AA824" s="8" t="b">
        <f t="shared" si="186"/>
        <v>1</v>
      </c>
      <c r="AB824" s="9" t="b">
        <f t="shared" si="187"/>
        <v>0</v>
      </c>
      <c r="AC824" s="10" t="b">
        <f t="shared" si="189"/>
        <v>1</v>
      </c>
      <c r="AD824" s="10" t="b">
        <f t="shared" si="190"/>
        <v>1</v>
      </c>
      <c r="AE824" s="10" t="b">
        <f t="shared" si="191"/>
        <v>1</v>
      </c>
      <c r="AF824" s="10" t="b">
        <f t="shared" si="192"/>
        <v>1</v>
      </c>
      <c r="AG824" s="10">
        <f t="shared" si="193"/>
        <v>1</v>
      </c>
      <c r="AH824" s="10">
        <f t="shared" si="194"/>
        <v>1</v>
      </c>
      <c r="AI824" s="11">
        <f t="shared" si="195"/>
        <v>1</v>
      </c>
      <c r="AJ824" s="11">
        <f t="shared" si="196"/>
        <v>1</v>
      </c>
      <c r="AK824" s="11">
        <f t="shared" si="197"/>
        <v>1</v>
      </c>
      <c r="AL824" s="11" t="b">
        <f t="shared" si="198"/>
        <v>1</v>
      </c>
      <c r="AM824" s="11">
        <f t="shared" si="199"/>
        <v>1</v>
      </c>
    </row>
    <row r="825" spans="1:39" x14ac:dyDescent="0.25">
      <c r="A825" s="12">
        <v>44601</v>
      </c>
      <c r="B825">
        <v>2022</v>
      </c>
      <c r="C825" t="s">
        <v>170</v>
      </c>
      <c r="D825" t="s">
        <v>130</v>
      </c>
      <c r="E825" t="s">
        <v>6069</v>
      </c>
      <c r="F825" t="s">
        <v>6070</v>
      </c>
      <c r="G825" t="s">
        <v>6109</v>
      </c>
      <c r="H825" t="s">
        <v>6110</v>
      </c>
      <c r="I825" t="s">
        <v>6111</v>
      </c>
      <c r="J825" t="s">
        <v>6112</v>
      </c>
      <c r="K825" t="s">
        <v>47</v>
      </c>
      <c r="L825" t="s">
        <v>47</v>
      </c>
      <c r="M825" t="s">
        <v>47</v>
      </c>
      <c r="N825" t="s">
        <v>47</v>
      </c>
      <c r="O825" t="s">
        <v>47</v>
      </c>
      <c r="P825" t="s">
        <v>47</v>
      </c>
      <c r="Q825" t="s">
        <v>6113</v>
      </c>
      <c r="R825" t="s">
        <v>6114</v>
      </c>
      <c r="S825" s="28">
        <v>0.42209405065612099</v>
      </c>
      <c r="T825" s="28">
        <v>0.57790594934387896</v>
      </c>
      <c r="U825">
        <v>132</v>
      </c>
      <c r="V825">
        <v>119</v>
      </c>
      <c r="W825">
        <v>43</v>
      </c>
      <c r="X825" t="s">
        <v>1152</v>
      </c>
      <c r="Y825" t="s">
        <v>1197</v>
      </c>
      <c r="Z825" s="7" t="b">
        <f t="shared" si="188"/>
        <v>1</v>
      </c>
      <c r="AA825" s="8" t="b">
        <f t="shared" si="186"/>
        <v>0</v>
      </c>
      <c r="AB825" s="9" t="b">
        <f t="shared" si="187"/>
        <v>1</v>
      </c>
      <c r="AC825" s="10" t="b">
        <f t="shared" si="189"/>
        <v>0</v>
      </c>
      <c r="AD825" s="10">
        <f t="shared" si="190"/>
        <v>0</v>
      </c>
      <c r="AE825" s="10">
        <f t="shared" si="191"/>
        <v>0</v>
      </c>
      <c r="AF825" s="10">
        <f t="shared" si="192"/>
        <v>0</v>
      </c>
      <c r="AG825" s="10">
        <f t="shared" si="193"/>
        <v>0</v>
      </c>
      <c r="AH825" s="10">
        <f t="shared" si="194"/>
        <v>0</v>
      </c>
      <c r="AI825" s="11" t="b">
        <f t="shared" si="195"/>
        <v>0</v>
      </c>
      <c r="AJ825" s="11">
        <f t="shared" si="196"/>
        <v>0</v>
      </c>
      <c r="AK825" s="11">
        <f t="shared" si="197"/>
        <v>0</v>
      </c>
      <c r="AL825" s="11">
        <f t="shared" si="198"/>
        <v>0</v>
      </c>
      <c r="AM825" s="11">
        <f t="shared" si="199"/>
        <v>0</v>
      </c>
    </row>
    <row r="826" spans="1:39" x14ac:dyDescent="0.25">
      <c r="A826" s="12">
        <v>44602</v>
      </c>
      <c r="B826">
        <v>2022</v>
      </c>
      <c r="C826" t="s">
        <v>60</v>
      </c>
      <c r="D826" t="s">
        <v>120</v>
      </c>
      <c r="E826" t="s">
        <v>6052</v>
      </c>
      <c r="F826" t="s">
        <v>6045</v>
      </c>
      <c r="G826" t="s">
        <v>6115</v>
      </c>
      <c r="H826" t="s">
        <v>6116</v>
      </c>
      <c r="I826" t="s">
        <v>6117</v>
      </c>
      <c r="J826" t="s">
        <v>6118</v>
      </c>
      <c r="K826" t="s">
        <v>47</v>
      </c>
      <c r="L826" t="s">
        <v>47</v>
      </c>
      <c r="M826" t="s">
        <v>47</v>
      </c>
      <c r="N826" t="s">
        <v>47</v>
      </c>
      <c r="O826" t="s">
        <v>47</v>
      </c>
      <c r="P826" t="s">
        <v>47</v>
      </c>
      <c r="Q826" t="s">
        <v>6119</v>
      </c>
      <c r="R826" t="s">
        <v>6120</v>
      </c>
      <c r="S826" s="28">
        <v>0.233827015716569</v>
      </c>
      <c r="T826" s="28">
        <v>0.76617298428343095</v>
      </c>
      <c r="U826">
        <v>107</v>
      </c>
      <c r="V826">
        <v>132</v>
      </c>
      <c r="W826">
        <v>31</v>
      </c>
      <c r="X826" t="s">
        <v>1162</v>
      </c>
      <c r="Y826" t="s">
        <v>1227</v>
      </c>
      <c r="Z826" s="7" t="b">
        <f t="shared" si="188"/>
        <v>0</v>
      </c>
      <c r="AA826" s="8" t="b">
        <f t="shared" si="186"/>
        <v>0</v>
      </c>
      <c r="AB826" s="9" t="b">
        <f t="shared" si="187"/>
        <v>1</v>
      </c>
      <c r="AC826" s="10" t="b">
        <f t="shared" si="189"/>
        <v>1</v>
      </c>
      <c r="AD826" s="10" t="b">
        <f t="shared" si="190"/>
        <v>1</v>
      </c>
      <c r="AE826" s="10" t="b">
        <f t="shared" si="191"/>
        <v>1</v>
      </c>
      <c r="AF826" s="10" t="b">
        <f t="shared" si="192"/>
        <v>1</v>
      </c>
      <c r="AG826" s="10" t="b">
        <f t="shared" si="193"/>
        <v>1</v>
      </c>
      <c r="AH826" s="10">
        <f t="shared" si="194"/>
        <v>1</v>
      </c>
      <c r="AI826" s="11">
        <f t="shared" si="195"/>
        <v>1</v>
      </c>
      <c r="AJ826" s="11">
        <f t="shared" si="196"/>
        <v>1</v>
      </c>
      <c r="AK826" s="11">
        <f t="shared" si="197"/>
        <v>1</v>
      </c>
      <c r="AL826" s="11">
        <f t="shared" si="198"/>
        <v>1</v>
      </c>
      <c r="AM826" s="11" t="b">
        <f t="shared" si="199"/>
        <v>1</v>
      </c>
    </row>
    <row r="827" spans="1:39" x14ac:dyDescent="0.25">
      <c r="A827" s="12">
        <v>44602</v>
      </c>
      <c r="B827">
        <v>2022</v>
      </c>
      <c r="C827" t="s">
        <v>91</v>
      </c>
      <c r="D827" t="s">
        <v>110</v>
      </c>
      <c r="E827" t="s">
        <v>6039</v>
      </c>
      <c r="F827" t="s">
        <v>5998</v>
      </c>
      <c r="G827" t="s">
        <v>6121</v>
      </c>
      <c r="H827" t="s">
        <v>6122</v>
      </c>
      <c r="I827" t="s">
        <v>6123</v>
      </c>
      <c r="J827" t="s">
        <v>6124</v>
      </c>
      <c r="K827" t="s">
        <v>47</v>
      </c>
      <c r="L827" t="s">
        <v>47</v>
      </c>
      <c r="M827" t="s">
        <v>47</v>
      </c>
      <c r="N827" t="s">
        <v>47</v>
      </c>
      <c r="O827" t="s">
        <v>47</v>
      </c>
      <c r="P827" t="s">
        <v>47</v>
      </c>
      <c r="Q827" t="s">
        <v>6125</v>
      </c>
      <c r="R827" t="s">
        <v>6126</v>
      </c>
      <c r="S827" s="28">
        <v>0.42133651763843699</v>
      </c>
      <c r="T827" s="28">
        <v>0.57866348236156295</v>
      </c>
      <c r="U827">
        <v>97</v>
      </c>
      <c r="V827">
        <v>112</v>
      </c>
      <c r="W827">
        <v>71</v>
      </c>
      <c r="X827" t="s">
        <v>1525</v>
      </c>
      <c r="Y827" t="s">
        <v>1294</v>
      </c>
      <c r="Z827" s="7" t="b">
        <f t="shared" si="188"/>
        <v>0</v>
      </c>
      <c r="AA827" s="8" t="b">
        <f t="shared" si="186"/>
        <v>0</v>
      </c>
      <c r="AB827" s="9" t="b">
        <f t="shared" si="187"/>
        <v>1</v>
      </c>
      <c r="AC827" s="10" t="b">
        <f t="shared" si="189"/>
        <v>1</v>
      </c>
      <c r="AD827" s="10">
        <f t="shared" si="190"/>
        <v>1</v>
      </c>
      <c r="AE827" s="10">
        <f t="shared" si="191"/>
        <v>1</v>
      </c>
      <c r="AF827" s="10">
        <f t="shared" si="192"/>
        <v>1</v>
      </c>
      <c r="AG827" s="10">
        <f t="shared" si="193"/>
        <v>1</v>
      </c>
      <c r="AH827" s="10">
        <f t="shared" si="194"/>
        <v>1</v>
      </c>
      <c r="AI827" s="11" t="b">
        <f t="shared" si="195"/>
        <v>1</v>
      </c>
      <c r="AJ827" s="11">
        <f t="shared" si="196"/>
        <v>1</v>
      </c>
      <c r="AK827" s="11">
        <f t="shared" si="197"/>
        <v>1</v>
      </c>
      <c r="AL827" s="11">
        <f t="shared" si="198"/>
        <v>1</v>
      </c>
      <c r="AM827" s="11">
        <f t="shared" si="199"/>
        <v>1</v>
      </c>
    </row>
    <row r="828" spans="1:39" x14ac:dyDescent="0.25">
      <c r="A828" s="12">
        <v>44602</v>
      </c>
      <c r="B828">
        <v>2022</v>
      </c>
      <c r="C828" t="s">
        <v>71</v>
      </c>
      <c r="D828" t="s">
        <v>90</v>
      </c>
      <c r="E828" t="s">
        <v>5997</v>
      </c>
      <c r="F828" t="s">
        <v>6033</v>
      </c>
      <c r="G828" t="s">
        <v>6127</v>
      </c>
      <c r="H828" t="s">
        <v>6128</v>
      </c>
      <c r="I828" t="s">
        <v>6129</v>
      </c>
      <c r="J828" t="s">
        <v>6130</v>
      </c>
      <c r="K828" t="s">
        <v>47</v>
      </c>
      <c r="L828" t="s">
        <v>47</v>
      </c>
      <c r="M828" t="s">
        <v>47</v>
      </c>
      <c r="N828" t="s">
        <v>47</v>
      </c>
      <c r="O828" t="s">
        <v>47</v>
      </c>
      <c r="P828" t="s">
        <v>47</v>
      </c>
      <c r="Q828" t="s">
        <v>6131</v>
      </c>
      <c r="R828" t="s">
        <v>6132</v>
      </c>
      <c r="S828" s="28">
        <v>0.37577446185152902</v>
      </c>
      <c r="T828" s="28">
        <v>0.62422553814847104</v>
      </c>
      <c r="U828">
        <v>113</v>
      </c>
      <c r="V828">
        <v>112</v>
      </c>
      <c r="W828">
        <v>11</v>
      </c>
      <c r="X828" t="s">
        <v>1525</v>
      </c>
      <c r="Y828" t="s">
        <v>1123</v>
      </c>
      <c r="Z828" s="7" t="b">
        <f t="shared" si="188"/>
        <v>1</v>
      </c>
      <c r="AA828" s="8" t="b">
        <f t="shared" si="186"/>
        <v>0</v>
      </c>
      <c r="AB828" s="9" t="b">
        <f t="shared" si="187"/>
        <v>1</v>
      </c>
      <c r="AC828" s="10" t="b">
        <f t="shared" si="189"/>
        <v>0</v>
      </c>
      <c r="AD828" s="10" t="b">
        <f t="shared" si="190"/>
        <v>0</v>
      </c>
      <c r="AE828" s="10">
        <f t="shared" si="191"/>
        <v>0</v>
      </c>
      <c r="AF828" s="10">
        <f t="shared" si="192"/>
        <v>0</v>
      </c>
      <c r="AG828" s="10">
        <f t="shared" si="193"/>
        <v>0</v>
      </c>
      <c r="AH828" s="10">
        <f t="shared" si="194"/>
        <v>0</v>
      </c>
      <c r="AI828" s="11">
        <f t="shared" si="195"/>
        <v>0</v>
      </c>
      <c r="AJ828" s="11" t="b">
        <f t="shared" si="196"/>
        <v>0</v>
      </c>
      <c r="AK828" s="11">
        <f t="shared" si="197"/>
        <v>0</v>
      </c>
      <c r="AL828" s="11">
        <f t="shared" si="198"/>
        <v>0</v>
      </c>
      <c r="AM828" s="11">
        <f t="shared" si="199"/>
        <v>0</v>
      </c>
    </row>
    <row r="829" spans="1:39" x14ac:dyDescent="0.25">
      <c r="A829" s="12">
        <v>44602</v>
      </c>
      <c r="B829">
        <v>2022</v>
      </c>
      <c r="C829" t="s">
        <v>101</v>
      </c>
      <c r="D829" t="s">
        <v>80</v>
      </c>
      <c r="E829" t="s">
        <v>6040</v>
      </c>
      <c r="F829" t="s">
        <v>6094</v>
      </c>
      <c r="G829" t="s">
        <v>6133</v>
      </c>
      <c r="H829" t="s">
        <v>6134</v>
      </c>
      <c r="I829" t="s">
        <v>6135</v>
      </c>
      <c r="J829" t="s">
        <v>6136</v>
      </c>
      <c r="K829" t="s">
        <v>47</v>
      </c>
      <c r="L829" t="s">
        <v>47</v>
      </c>
      <c r="M829" t="s">
        <v>47</v>
      </c>
      <c r="N829" t="s">
        <v>47</v>
      </c>
      <c r="O829" t="s">
        <v>47</v>
      </c>
      <c r="P829" t="s">
        <v>47</v>
      </c>
      <c r="Q829" t="s">
        <v>6137</v>
      </c>
      <c r="R829" t="s">
        <v>6138</v>
      </c>
      <c r="S829" s="28">
        <v>0.47616909342345098</v>
      </c>
      <c r="T829" s="28">
        <v>0.52383090657654896</v>
      </c>
      <c r="U829">
        <v>120</v>
      </c>
      <c r="V829">
        <v>139</v>
      </c>
      <c r="W829">
        <v>17</v>
      </c>
      <c r="X829" t="s">
        <v>1163</v>
      </c>
      <c r="Y829" t="s">
        <v>1227</v>
      </c>
      <c r="Z829" s="7" t="b">
        <f t="shared" si="188"/>
        <v>0</v>
      </c>
      <c r="AA829" s="8" t="b">
        <f t="shared" si="186"/>
        <v>0</v>
      </c>
      <c r="AB829" s="9" t="b">
        <f t="shared" si="187"/>
        <v>1</v>
      </c>
      <c r="AC829" s="10" t="b">
        <f t="shared" si="189"/>
        <v>1</v>
      </c>
      <c r="AD829" s="10">
        <f t="shared" si="190"/>
        <v>1</v>
      </c>
      <c r="AE829" s="10">
        <f t="shared" si="191"/>
        <v>1</v>
      </c>
      <c r="AF829" s="10">
        <f t="shared" si="192"/>
        <v>1</v>
      </c>
      <c r="AG829" s="10">
        <f t="shared" si="193"/>
        <v>1</v>
      </c>
      <c r="AH829" s="10">
        <f t="shared" si="194"/>
        <v>1</v>
      </c>
      <c r="AI829" s="11" t="b">
        <f t="shared" si="195"/>
        <v>1</v>
      </c>
      <c r="AJ829" s="11">
        <f t="shared" si="196"/>
        <v>1</v>
      </c>
      <c r="AK829" s="11">
        <f t="shared" si="197"/>
        <v>1</v>
      </c>
      <c r="AL829" s="11">
        <f t="shared" si="198"/>
        <v>1</v>
      </c>
      <c r="AM829" s="11">
        <f t="shared" si="199"/>
        <v>1</v>
      </c>
    </row>
    <row r="830" spans="1:39" x14ac:dyDescent="0.25">
      <c r="A830" s="12">
        <v>44602</v>
      </c>
      <c r="B830">
        <v>2022</v>
      </c>
      <c r="C830" t="s">
        <v>161</v>
      </c>
      <c r="D830" t="s">
        <v>188</v>
      </c>
      <c r="E830" t="s">
        <v>6051</v>
      </c>
      <c r="F830" t="s">
        <v>6046</v>
      </c>
      <c r="G830" t="s">
        <v>6139</v>
      </c>
      <c r="H830" t="s">
        <v>6140</v>
      </c>
      <c r="I830" t="s">
        <v>6141</v>
      </c>
      <c r="J830" t="s">
        <v>6142</v>
      </c>
      <c r="K830" t="s">
        <v>47</v>
      </c>
      <c r="L830" t="s">
        <v>47</v>
      </c>
      <c r="M830" t="s">
        <v>47</v>
      </c>
      <c r="N830" t="s">
        <v>47</v>
      </c>
      <c r="O830" t="s">
        <v>47</v>
      </c>
      <c r="P830" t="s">
        <v>47</v>
      </c>
      <c r="Q830" t="s">
        <v>6143</v>
      </c>
      <c r="R830" t="s">
        <v>6144</v>
      </c>
      <c r="S830" s="28">
        <v>0.77157335986323605</v>
      </c>
      <c r="T830" s="28">
        <v>0.228426640136764</v>
      </c>
      <c r="U830">
        <v>112</v>
      </c>
      <c r="V830">
        <v>105</v>
      </c>
      <c r="W830">
        <v>62</v>
      </c>
      <c r="X830" t="s">
        <v>1094</v>
      </c>
      <c r="Y830" t="s">
        <v>1782</v>
      </c>
      <c r="Z830" s="7" t="b">
        <f t="shared" si="188"/>
        <v>1</v>
      </c>
      <c r="AA830" s="8" t="b">
        <f t="shared" si="186"/>
        <v>1</v>
      </c>
      <c r="AB830" s="9" t="b">
        <f t="shared" si="187"/>
        <v>0</v>
      </c>
      <c r="AC830" s="10" t="b">
        <f t="shared" si="189"/>
        <v>1</v>
      </c>
      <c r="AD830" s="10" t="b">
        <f t="shared" si="190"/>
        <v>1</v>
      </c>
      <c r="AE830" s="10" t="b">
        <f t="shared" si="191"/>
        <v>1</v>
      </c>
      <c r="AF830" s="10" t="b">
        <f t="shared" si="192"/>
        <v>1</v>
      </c>
      <c r="AG830" s="10" t="b">
        <f t="shared" si="193"/>
        <v>1</v>
      </c>
      <c r="AH830" s="10">
        <f t="shared" si="194"/>
        <v>1</v>
      </c>
      <c r="AI830" s="11">
        <f t="shared" si="195"/>
        <v>1</v>
      </c>
      <c r="AJ830" s="11">
        <f t="shared" si="196"/>
        <v>1</v>
      </c>
      <c r="AK830" s="11">
        <f t="shared" si="197"/>
        <v>1</v>
      </c>
      <c r="AL830" s="11">
        <f t="shared" si="198"/>
        <v>1</v>
      </c>
      <c r="AM830" s="11" t="b">
        <f t="shared" si="199"/>
        <v>1</v>
      </c>
    </row>
    <row r="831" spans="1:39" x14ac:dyDescent="0.25">
      <c r="A831" s="12">
        <v>44602</v>
      </c>
      <c r="B831">
        <v>2022</v>
      </c>
      <c r="C831" t="s">
        <v>50</v>
      </c>
      <c r="D831" t="s">
        <v>121</v>
      </c>
      <c r="E831" t="s">
        <v>6106</v>
      </c>
      <c r="F831" t="s">
        <v>6058</v>
      </c>
      <c r="G831" t="s">
        <v>6145</v>
      </c>
      <c r="H831" t="s">
        <v>6146</v>
      </c>
      <c r="I831" t="s">
        <v>6147</v>
      </c>
      <c r="J831" t="s">
        <v>6148</v>
      </c>
      <c r="K831" t="s">
        <v>47</v>
      </c>
      <c r="L831" t="s">
        <v>47</v>
      </c>
      <c r="M831" t="s">
        <v>47</v>
      </c>
      <c r="N831" t="s">
        <v>47</v>
      </c>
      <c r="O831" t="s">
        <v>47</v>
      </c>
      <c r="P831" t="s">
        <v>47</v>
      </c>
      <c r="Q831" t="s">
        <v>6149</v>
      </c>
      <c r="R831" t="s">
        <v>6150</v>
      </c>
      <c r="S831" s="28">
        <v>0.71893271346266896</v>
      </c>
      <c r="T831" s="28">
        <v>0.28106728653733098</v>
      </c>
      <c r="U831">
        <v>114</v>
      </c>
      <c r="V831">
        <v>116</v>
      </c>
      <c r="W831">
        <v>60</v>
      </c>
      <c r="X831" t="s">
        <v>1350</v>
      </c>
      <c r="Y831" t="s">
        <v>1375</v>
      </c>
      <c r="Z831" s="7" t="b">
        <f t="shared" si="188"/>
        <v>0</v>
      </c>
      <c r="AA831" s="8" t="b">
        <f t="shared" si="186"/>
        <v>1</v>
      </c>
      <c r="AB831" s="9" t="b">
        <f t="shared" si="187"/>
        <v>0</v>
      </c>
      <c r="AC831" s="10" t="b">
        <f t="shared" si="189"/>
        <v>0</v>
      </c>
      <c r="AD831" s="10" t="b">
        <f t="shared" si="190"/>
        <v>0</v>
      </c>
      <c r="AE831" s="10" t="b">
        <f t="shared" si="191"/>
        <v>0</v>
      </c>
      <c r="AF831" s="10" t="b">
        <f t="shared" si="192"/>
        <v>0</v>
      </c>
      <c r="AG831" s="10">
        <f t="shared" si="193"/>
        <v>0</v>
      </c>
      <c r="AH831" s="10">
        <f t="shared" si="194"/>
        <v>0</v>
      </c>
      <c r="AI831" s="11">
        <f t="shared" si="195"/>
        <v>0</v>
      </c>
      <c r="AJ831" s="11">
        <f t="shared" si="196"/>
        <v>0</v>
      </c>
      <c r="AK831" s="11">
        <f t="shared" si="197"/>
        <v>0</v>
      </c>
      <c r="AL831" s="11" t="b">
        <f t="shared" si="198"/>
        <v>0</v>
      </c>
      <c r="AM831" s="11">
        <f t="shared" si="199"/>
        <v>0</v>
      </c>
    </row>
    <row r="832" spans="1:39" x14ac:dyDescent="0.25">
      <c r="A832" s="12">
        <v>44602</v>
      </c>
      <c r="B832">
        <v>2022</v>
      </c>
      <c r="C832" t="s">
        <v>160</v>
      </c>
      <c r="D832" t="s">
        <v>180</v>
      </c>
      <c r="E832" t="s">
        <v>6022</v>
      </c>
      <c r="F832" t="s">
        <v>6064</v>
      </c>
      <c r="G832" t="s">
        <v>6151</v>
      </c>
      <c r="H832" t="s">
        <v>6152</v>
      </c>
      <c r="I832" t="s">
        <v>6153</v>
      </c>
      <c r="J832" t="s">
        <v>6154</v>
      </c>
      <c r="K832" t="s">
        <v>47</v>
      </c>
      <c r="L832" t="s">
        <v>47</v>
      </c>
      <c r="M832" t="s">
        <v>47</v>
      </c>
      <c r="N832" t="s">
        <v>47</v>
      </c>
      <c r="O832" t="s">
        <v>47</v>
      </c>
      <c r="P832" t="s">
        <v>47</v>
      </c>
      <c r="Q832" t="s">
        <v>6155</v>
      </c>
      <c r="R832" t="s">
        <v>6156</v>
      </c>
      <c r="S832" s="28">
        <v>0.66413626075695698</v>
      </c>
      <c r="T832" s="28">
        <v>0.33586373924304302</v>
      </c>
      <c r="U832">
        <v>131</v>
      </c>
      <c r="V832">
        <v>107</v>
      </c>
      <c r="W832">
        <v>95</v>
      </c>
      <c r="X832" t="s">
        <v>1143</v>
      </c>
      <c r="Y832" t="s">
        <v>1074</v>
      </c>
      <c r="Z832" s="7" t="b">
        <f t="shared" si="188"/>
        <v>1</v>
      </c>
      <c r="AA832" s="8" t="b">
        <f t="shared" si="186"/>
        <v>1</v>
      </c>
      <c r="AB832" s="9" t="b">
        <f t="shared" si="187"/>
        <v>0</v>
      </c>
      <c r="AC832" s="10" t="b">
        <f t="shared" si="189"/>
        <v>1</v>
      </c>
      <c r="AD832" s="10" t="b">
        <f t="shared" si="190"/>
        <v>1</v>
      </c>
      <c r="AE832" s="10" t="b">
        <f t="shared" si="191"/>
        <v>1</v>
      </c>
      <c r="AF832" s="10">
        <f t="shared" si="192"/>
        <v>1</v>
      </c>
      <c r="AG832" s="10">
        <f t="shared" si="193"/>
        <v>1</v>
      </c>
      <c r="AH832" s="10">
        <f t="shared" si="194"/>
        <v>1</v>
      </c>
      <c r="AI832" s="11">
        <f t="shared" si="195"/>
        <v>1</v>
      </c>
      <c r="AJ832" s="11">
        <f t="shared" si="196"/>
        <v>1</v>
      </c>
      <c r="AK832" s="11" t="b">
        <f t="shared" si="197"/>
        <v>1</v>
      </c>
      <c r="AL832" s="11">
        <f t="shared" si="198"/>
        <v>1</v>
      </c>
      <c r="AM832" s="11">
        <f t="shared" si="199"/>
        <v>1</v>
      </c>
    </row>
    <row r="833" spans="1:39" x14ac:dyDescent="0.25">
      <c r="A833" s="12">
        <v>44603</v>
      </c>
      <c r="B833">
        <v>2022</v>
      </c>
      <c r="C833" t="s">
        <v>70</v>
      </c>
      <c r="D833" t="s">
        <v>81</v>
      </c>
      <c r="E833" t="s">
        <v>6028</v>
      </c>
      <c r="F833" t="s">
        <v>6081</v>
      </c>
      <c r="G833" t="s">
        <v>6157</v>
      </c>
      <c r="H833" t="s">
        <v>6158</v>
      </c>
      <c r="I833" t="s">
        <v>6159</v>
      </c>
      <c r="J833" t="s">
        <v>6160</v>
      </c>
      <c r="K833" t="s">
        <v>47</v>
      </c>
      <c r="L833" t="s">
        <v>47</v>
      </c>
      <c r="M833" t="s">
        <v>47</v>
      </c>
      <c r="N833" t="s">
        <v>47</v>
      </c>
      <c r="O833" t="s">
        <v>47</v>
      </c>
      <c r="P833" t="s">
        <v>47</v>
      </c>
      <c r="Q833" t="s">
        <v>6161</v>
      </c>
      <c r="R833" t="s">
        <v>6162</v>
      </c>
      <c r="S833" s="28">
        <v>0.57628441455141399</v>
      </c>
      <c r="T833" s="28">
        <v>0.42371558544858601</v>
      </c>
      <c r="U833">
        <v>113</v>
      </c>
      <c r="V833">
        <v>120</v>
      </c>
      <c r="W833">
        <v>30</v>
      </c>
      <c r="X833" t="s">
        <v>1132</v>
      </c>
      <c r="Y833" t="s">
        <v>1302</v>
      </c>
      <c r="Z833" s="7" t="b">
        <f t="shared" si="188"/>
        <v>0</v>
      </c>
      <c r="AA833" s="8" t="b">
        <f t="shared" si="186"/>
        <v>1</v>
      </c>
      <c r="AB833" s="9" t="b">
        <f t="shared" si="187"/>
        <v>0</v>
      </c>
      <c r="AC833" s="10" t="b">
        <f t="shared" si="189"/>
        <v>0</v>
      </c>
      <c r="AD833" s="10">
        <f t="shared" si="190"/>
        <v>0</v>
      </c>
      <c r="AE833" s="10">
        <f t="shared" si="191"/>
        <v>0</v>
      </c>
      <c r="AF833" s="10">
        <f t="shared" si="192"/>
        <v>0</v>
      </c>
      <c r="AG833" s="10">
        <f t="shared" si="193"/>
        <v>0</v>
      </c>
      <c r="AH833" s="10">
        <f t="shared" si="194"/>
        <v>0</v>
      </c>
      <c r="AI833" s="11" t="b">
        <f t="shared" si="195"/>
        <v>0</v>
      </c>
      <c r="AJ833" s="11">
        <f t="shared" si="196"/>
        <v>0</v>
      </c>
      <c r="AK833" s="11">
        <f t="shared" si="197"/>
        <v>0</v>
      </c>
      <c r="AL833" s="11">
        <f t="shared" si="198"/>
        <v>0</v>
      </c>
      <c r="AM833" s="11">
        <f t="shared" si="199"/>
        <v>0</v>
      </c>
    </row>
    <row r="834" spans="1:39" x14ac:dyDescent="0.25">
      <c r="A834" s="12">
        <v>44603</v>
      </c>
      <c r="B834">
        <v>2022</v>
      </c>
      <c r="C834" t="s">
        <v>60</v>
      </c>
      <c r="D834" t="s">
        <v>141</v>
      </c>
      <c r="E834" t="s">
        <v>6117</v>
      </c>
      <c r="F834" t="s">
        <v>6087</v>
      </c>
      <c r="G834" t="s">
        <v>6163</v>
      </c>
      <c r="H834" t="s">
        <v>6164</v>
      </c>
      <c r="I834" t="s">
        <v>6165</v>
      </c>
      <c r="J834" t="s">
        <v>6166</v>
      </c>
      <c r="K834" t="s">
        <v>47</v>
      </c>
      <c r="L834" t="s">
        <v>47</v>
      </c>
      <c r="M834" t="s">
        <v>47</v>
      </c>
      <c r="N834" t="s">
        <v>47</v>
      </c>
      <c r="O834" t="s">
        <v>47</v>
      </c>
      <c r="P834" t="s">
        <v>47</v>
      </c>
      <c r="Q834" t="s">
        <v>6167</v>
      </c>
      <c r="R834" t="s">
        <v>6168</v>
      </c>
      <c r="S834" s="28">
        <v>0.359259285130832</v>
      </c>
      <c r="T834" s="28">
        <v>0.64074071486916795</v>
      </c>
      <c r="U834">
        <v>119</v>
      </c>
      <c r="V834">
        <v>141</v>
      </c>
      <c r="W834">
        <v>12</v>
      </c>
      <c r="X834" t="s">
        <v>1143</v>
      </c>
      <c r="Y834" t="s">
        <v>1143</v>
      </c>
      <c r="Z834" s="7" t="b">
        <f t="shared" si="188"/>
        <v>0</v>
      </c>
      <c r="AA834" s="8" t="b">
        <f t="shared" si="186"/>
        <v>0</v>
      </c>
      <c r="AB834" s="9" t="b">
        <f t="shared" si="187"/>
        <v>1</v>
      </c>
      <c r="AC834" s="10" t="b">
        <f t="shared" si="189"/>
        <v>1</v>
      </c>
      <c r="AD834" s="10" t="b">
        <f t="shared" si="190"/>
        <v>1</v>
      </c>
      <c r="AE834" s="10">
        <f t="shared" si="191"/>
        <v>1</v>
      </c>
      <c r="AF834" s="10">
        <f t="shared" si="192"/>
        <v>1</v>
      </c>
      <c r="AG834" s="10">
        <f t="shared" si="193"/>
        <v>1</v>
      </c>
      <c r="AH834" s="10">
        <f t="shared" si="194"/>
        <v>1</v>
      </c>
      <c r="AI834" s="11">
        <f t="shared" si="195"/>
        <v>1</v>
      </c>
      <c r="AJ834" s="11" t="b">
        <f t="shared" si="196"/>
        <v>1</v>
      </c>
      <c r="AK834" s="11">
        <f t="shared" si="197"/>
        <v>1</v>
      </c>
      <c r="AL834" s="11">
        <f t="shared" si="198"/>
        <v>1</v>
      </c>
      <c r="AM834" s="11">
        <f t="shared" si="199"/>
        <v>1</v>
      </c>
    </row>
    <row r="835" spans="1:39" x14ac:dyDescent="0.25">
      <c r="A835" s="12">
        <v>44603</v>
      </c>
      <c r="B835">
        <v>2022</v>
      </c>
      <c r="C835" t="s">
        <v>40</v>
      </c>
      <c r="D835" t="s">
        <v>131</v>
      </c>
      <c r="E835" t="s">
        <v>6021</v>
      </c>
      <c r="F835" t="s">
        <v>6093</v>
      </c>
      <c r="G835" t="s">
        <v>6169</v>
      </c>
      <c r="H835" t="s">
        <v>6170</v>
      </c>
      <c r="I835" t="s">
        <v>6171</v>
      </c>
      <c r="J835" t="s">
        <v>6172</v>
      </c>
      <c r="K835" t="s">
        <v>47</v>
      </c>
      <c r="L835" t="s">
        <v>47</v>
      </c>
      <c r="M835" t="s">
        <v>47</v>
      </c>
      <c r="N835" t="s">
        <v>47</v>
      </c>
      <c r="O835" t="s">
        <v>47</v>
      </c>
      <c r="P835" t="s">
        <v>47</v>
      </c>
      <c r="Q835" t="s">
        <v>6173</v>
      </c>
      <c r="R835" t="s">
        <v>6174</v>
      </c>
      <c r="S835" s="28">
        <v>0.92533878012708304</v>
      </c>
      <c r="T835" s="28">
        <v>7.4661219872917198E-2</v>
      </c>
      <c r="U835">
        <v>100</v>
      </c>
      <c r="V835">
        <v>87</v>
      </c>
      <c r="W835">
        <v>21</v>
      </c>
      <c r="X835" t="s">
        <v>1162</v>
      </c>
      <c r="Y835" t="s">
        <v>1500</v>
      </c>
      <c r="Z835" s="7" t="b">
        <f t="shared" si="188"/>
        <v>1</v>
      </c>
      <c r="AA835" s="8" t="b">
        <f t="shared" ref="AA835:AA898" si="200">OR($S835&gt;50%)</f>
        <v>1</v>
      </c>
      <c r="AB835" s="9" t="b">
        <f t="shared" ref="AB835:AB898" si="201">OR($T835&gt;50%)</f>
        <v>0</v>
      </c>
      <c r="AC835" s="10" t="b">
        <f t="shared" si="189"/>
        <v>1</v>
      </c>
      <c r="AD835" s="10" t="b">
        <f t="shared" si="190"/>
        <v>1</v>
      </c>
      <c r="AE835" s="10" t="b">
        <f t="shared" si="191"/>
        <v>1</v>
      </c>
      <c r="AF835" s="10" t="b">
        <f t="shared" si="192"/>
        <v>1</v>
      </c>
      <c r="AG835" s="10" t="b">
        <f t="shared" si="193"/>
        <v>1</v>
      </c>
      <c r="AH835" s="10" t="b">
        <f t="shared" si="194"/>
        <v>1</v>
      </c>
      <c r="AI835" s="11">
        <f t="shared" si="195"/>
        <v>1</v>
      </c>
      <c r="AJ835" s="11">
        <f t="shared" si="196"/>
        <v>1</v>
      </c>
      <c r="AK835" s="11">
        <f t="shared" si="197"/>
        <v>1</v>
      </c>
      <c r="AL835" s="11">
        <f t="shared" si="198"/>
        <v>1</v>
      </c>
      <c r="AM835" s="11">
        <f t="shared" si="199"/>
        <v>1</v>
      </c>
    </row>
    <row r="836" spans="1:39" x14ac:dyDescent="0.25">
      <c r="A836" s="12">
        <v>44603</v>
      </c>
      <c r="B836">
        <v>2022</v>
      </c>
      <c r="C836" t="s">
        <v>39</v>
      </c>
      <c r="D836" t="s">
        <v>151</v>
      </c>
      <c r="E836" t="s">
        <v>6034</v>
      </c>
      <c r="F836" t="s">
        <v>6057</v>
      </c>
      <c r="G836" t="s">
        <v>6175</v>
      </c>
      <c r="H836" t="s">
        <v>6176</v>
      </c>
      <c r="I836" t="s">
        <v>6177</v>
      </c>
      <c r="J836" t="s">
        <v>6178</v>
      </c>
      <c r="K836" t="s">
        <v>47</v>
      </c>
      <c r="L836" t="s">
        <v>47</v>
      </c>
      <c r="M836" t="s">
        <v>47</v>
      </c>
      <c r="N836" t="s">
        <v>47</v>
      </c>
      <c r="O836" t="s">
        <v>47</v>
      </c>
      <c r="P836" t="s">
        <v>47</v>
      </c>
      <c r="Q836" t="s">
        <v>6179</v>
      </c>
      <c r="R836" t="s">
        <v>6180</v>
      </c>
      <c r="S836" s="28">
        <v>0.78341923599110197</v>
      </c>
      <c r="T836" s="28">
        <v>0.216580764008898</v>
      </c>
      <c r="U836">
        <v>108</v>
      </c>
      <c r="V836">
        <v>102</v>
      </c>
      <c r="W836">
        <v>88</v>
      </c>
      <c r="X836" t="s">
        <v>1394</v>
      </c>
      <c r="Y836" t="s">
        <v>1198</v>
      </c>
      <c r="Z836" s="7" t="b">
        <f t="shared" si="188"/>
        <v>1</v>
      </c>
      <c r="AA836" s="8" t="b">
        <f t="shared" si="200"/>
        <v>1</v>
      </c>
      <c r="AB836" s="9" t="b">
        <f t="shared" si="201"/>
        <v>0</v>
      </c>
      <c r="AC836" s="10" t="b">
        <f t="shared" si="189"/>
        <v>1</v>
      </c>
      <c r="AD836" s="10" t="b">
        <f t="shared" si="190"/>
        <v>1</v>
      </c>
      <c r="AE836" s="10" t="b">
        <f t="shared" si="191"/>
        <v>1</v>
      </c>
      <c r="AF836" s="10" t="b">
        <f t="shared" si="192"/>
        <v>1</v>
      </c>
      <c r="AG836" s="10" t="b">
        <f t="shared" si="193"/>
        <v>1</v>
      </c>
      <c r="AH836" s="10">
        <f t="shared" si="194"/>
        <v>1</v>
      </c>
      <c r="AI836" s="11">
        <f t="shared" si="195"/>
        <v>1</v>
      </c>
      <c r="AJ836" s="11">
        <f t="shared" si="196"/>
        <v>1</v>
      </c>
      <c r="AK836" s="11">
        <f t="shared" si="197"/>
        <v>1</v>
      </c>
      <c r="AL836" s="11">
        <f t="shared" si="198"/>
        <v>1</v>
      </c>
      <c r="AM836" s="11" t="b">
        <f t="shared" si="199"/>
        <v>1</v>
      </c>
    </row>
    <row r="837" spans="1:39" x14ac:dyDescent="0.25">
      <c r="A837" s="12">
        <v>44603</v>
      </c>
      <c r="B837">
        <v>2022</v>
      </c>
      <c r="C837" t="s">
        <v>100</v>
      </c>
      <c r="D837" t="s">
        <v>140</v>
      </c>
      <c r="E837" t="s">
        <v>6027</v>
      </c>
      <c r="F837" t="s">
        <v>6082</v>
      </c>
      <c r="G837" t="s">
        <v>6181</v>
      </c>
      <c r="H837" t="s">
        <v>6182</v>
      </c>
      <c r="I837" t="s">
        <v>6183</v>
      </c>
      <c r="J837" t="s">
        <v>6184</v>
      </c>
      <c r="K837" t="s">
        <v>47</v>
      </c>
      <c r="L837" t="s">
        <v>47</v>
      </c>
      <c r="M837" t="s">
        <v>47</v>
      </c>
      <c r="N837" t="s">
        <v>47</v>
      </c>
      <c r="O837" t="s">
        <v>47</v>
      </c>
      <c r="P837" t="s">
        <v>47</v>
      </c>
      <c r="Q837" t="s">
        <v>6185</v>
      </c>
      <c r="R837" t="s">
        <v>6186</v>
      </c>
      <c r="S837" s="28">
        <v>0.80855964763106503</v>
      </c>
      <c r="T837" s="28">
        <v>0.191440352368935</v>
      </c>
      <c r="U837">
        <v>121</v>
      </c>
      <c r="V837">
        <v>136</v>
      </c>
      <c r="W837">
        <v>59</v>
      </c>
      <c r="X837" t="s">
        <v>1227</v>
      </c>
      <c r="Y837" t="s">
        <v>1426</v>
      </c>
      <c r="Z837" s="7" t="b">
        <f t="shared" si="188"/>
        <v>0</v>
      </c>
      <c r="AA837" s="8" t="b">
        <f t="shared" si="200"/>
        <v>1</v>
      </c>
      <c r="AB837" s="9" t="b">
        <f t="shared" si="201"/>
        <v>0</v>
      </c>
      <c r="AC837" s="10" t="b">
        <f t="shared" si="189"/>
        <v>0</v>
      </c>
      <c r="AD837" s="10" t="b">
        <f t="shared" si="190"/>
        <v>0</v>
      </c>
      <c r="AE837" s="10" t="b">
        <f t="shared" si="191"/>
        <v>0</v>
      </c>
      <c r="AF837" s="10" t="b">
        <f t="shared" si="192"/>
        <v>0</v>
      </c>
      <c r="AG837" s="10" t="b">
        <f t="shared" si="193"/>
        <v>0</v>
      </c>
      <c r="AH837" s="10" t="b">
        <f t="shared" si="194"/>
        <v>0</v>
      </c>
      <c r="AI837" s="11">
        <f t="shared" si="195"/>
        <v>0</v>
      </c>
      <c r="AJ837" s="11">
        <f t="shared" si="196"/>
        <v>0</v>
      </c>
      <c r="AK837" s="11">
        <f t="shared" si="197"/>
        <v>0</v>
      </c>
      <c r="AL837" s="11">
        <f t="shared" si="198"/>
        <v>0</v>
      </c>
      <c r="AM837" s="11">
        <f t="shared" si="199"/>
        <v>0</v>
      </c>
    </row>
    <row r="838" spans="1:39" x14ac:dyDescent="0.25">
      <c r="A838" s="12">
        <v>44603</v>
      </c>
      <c r="B838">
        <v>2022</v>
      </c>
      <c r="C838" t="s">
        <v>111</v>
      </c>
      <c r="D838" t="s">
        <v>130</v>
      </c>
      <c r="E838" t="s">
        <v>6088</v>
      </c>
      <c r="F838" t="s">
        <v>6112</v>
      </c>
      <c r="G838" t="s">
        <v>6187</v>
      </c>
      <c r="H838" t="s">
        <v>6188</v>
      </c>
      <c r="I838" t="s">
        <v>6189</v>
      </c>
      <c r="J838" t="s">
        <v>6190</v>
      </c>
      <c r="K838" t="s">
        <v>47</v>
      </c>
      <c r="L838" t="s">
        <v>47</v>
      </c>
      <c r="M838" t="s">
        <v>47</v>
      </c>
      <c r="N838" t="s">
        <v>47</v>
      </c>
      <c r="O838" t="s">
        <v>47</v>
      </c>
      <c r="P838" t="s">
        <v>47</v>
      </c>
      <c r="Q838" t="s">
        <v>6191</v>
      </c>
      <c r="R838" t="s">
        <v>6192</v>
      </c>
      <c r="S838" s="28">
        <v>0.52145924226701801</v>
      </c>
      <c r="T838" s="28">
        <v>0.47854075773298199</v>
      </c>
      <c r="U838">
        <v>134</v>
      </c>
      <c r="V838">
        <v>122</v>
      </c>
      <c r="W838">
        <v>51</v>
      </c>
      <c r="X838" t="s">
        <v>1323</v>
      </c>
      <c r="Y838" t="s">
        <v>1485</v>
      </c>
      <c r="Z838" s="7" t="b">
        <f t="shared" si="188"/>
        <v>1</v>
      </c>
      <c r="AA838" s="8" t="b">
        <f t="shared" si="200"/>
        <v>1</v>
      </c>
      <c r="AB838" s="9" t="b">
        <f t="shared" si="201"/>
        <v>0</v>
      </c>
      <c r="AC838" s="10" t="b">
        <f t="shared" si="189"/>
        <v>1</v>
      </c>
      <c r="AD838" s="10">
        <f t="shared" si="190"/>
        <v>1</v>
      </c>
      <c r="AE838" s="10">
        <f t="shared" si="191"/>
        <v>1</v>
      </c>
      <c r="AF838" s="10">
        <f t="shared" si="192"/>
        <v>1</v>
      </c>
      <c r="AG838" s="10">
        <f t="shared" si="193"/>
        <v>1</v>
      </c>
      <c r="AH838" s="10">
        <f t="shared" si="194"/>
        <v>1</v>
      </c>
      <c r="AI838" s="11" t="b">
        <f t="shared" si="195"/>
        <v>1</v>
      </c>
      <c r="AJ838" s="11">
        <f t="shared" si="196"/>
        <v>1</v>
      </c>
      <c r="AK838" s="11">
        <f t="shared" si="197"/>
        <v>1</v>
      </c>
      <c r="AL838" s="11">
        <f t="shared" si="198"/>
        <v>1</v>
      </c>
      <c r="AM838" s="11">
        <f t="shared" si="199"/>
        <v>1</v>
      </c>
    </row>
    <row r="839" spans="1:39" x14ac:dyDescent="0.25">
      <c r="A839" s="12">
        <v>44603</v>
      </c>
      <c r="B839">
        <v>2022</v>
      </c>
      <c r="C839" t="s">
        <v>150</v>
      </c>
      <c r="D839" t="s">
        <v>61</v>
      </c>
      <c r="E839" t="s">
        <v>6105</v>
      </c>
      <c r="F839" t="s">
        <v>6076</v>
      </c>
      <c r="G839" t="s">
        <v>6193</v>
      </c>
      <c r="H839" t="s">
        <v>6194</v>
      </c>
      <c r="I839" t="s">
        <v>6195</v>
      </c>
      <c r="J839" t="s">
        <v>6196</v>
      </c>
      <c r="K839" t="s">
        <v>47</v>
      </c>
      <c r="L839" t="s">
        <v>47</v>
      </c>
      <c r="M839" t="s">
        <v>47</v>
      </c>
      <c r="N839" t="s">
        <v>47</v>
      </c>
      <c r="O839" t="s">
        <v>47</v>
      </c>
      <c r="P839" t="s">
        <v>47</v>
      </c>
      <c r="Q839" t="s">
        <v>6197</v>
      </c>
      <c r="R839" t="s">
        <v>6198</v>
      </c>
      <c r="S839" s="28">
        <v>0.93931865676304105</v>
      </c>
      <c r="T839" s="28">
        <v>6.06813432369585E-2</v>
      </c>
      <c r="U839">
        <v>114</v>
      </c>
      <c r="V839">
        <v>99</v>
      </c>
      <c r="W839">
        <v>27</v>
      </c>
      <c r="X839" t="s">
        <v>1162</v>
      </c>
      <c r="Y839" t="s">
        <v>1064</v>
      </c>
      <c r="Z839" s="7" t="b">
        <f t="shared" si="188"/>
        <v>1</v>
      </c>
      <c r="AA839" s="8" t="b">
        <f t="shared" si="200"/>
        <v>1</v>
      </c>
      <c r="AB839" s="9" t="b">
        <f t="shared" si="201"/>
        <v>0</v>
      </c>
      <c r="AC839" s="10" t="b">
        <f t="shared" si="189"/>
        <v>1</v>
      </c>
      <c r="AD839" s="10" t="b">
        <f t="shared" si="190"/>
        <v>1</v>
      </c>
      <c r="AE839" s="10" t="b">
        <f t="shared" si="191"/>
        <v>1</v>
      </c>
      <c r="AF839" s="10" t="b">
        <f t="shared" si="192"/>
        <v>1</v>
      </c>
      <c r="AG839" s="10" t="b">
        <f t="shared" si="193"/>
        <v>1</v>
      </c>
      <c r="AH839" s="10" t="b">
        <f t="shared" si="194"/>
        <v>1</v>
      </c>
      <c r="AI839" s="11">
        <f t="shared" si="195"/>
        <v>1</v>
      </c>
      <c r="AJ839" s="11">
        <f t="shared" si="196"/>
        <v>1</v>
      </c>
      <c r="AK839" s="11">
        <f t="shared" si="197"/>
        <v>1</v>
      </c>
      <c r="AL839" s="11">
        <f t="shared" si="198"/>
        <v>1</v>
      </c>
      <c r="AM839" s="11">
        <f t="shared" si="199"/>
        <v>1</v>
      </c>
    </row>
    <row r="840" spans="1:39" x14ac:dyDescent="0.25">
      <c r="A840" s="12">
        <v>44604</v>
      </c>
      <c r="B840">
        <v>2022</v>
      </c>
      <c r="C840" t="s">
        <v>171</v>
      </c>
      <c r="D840" t="s">
        <v>121</v>
      </c>
      <c r="E840" t="s">
        <v>6099</v>
      </c>
      <c r="F840" t="s">
        <v>6148</v>
      </c>
      <c r="G840" t="s">
        <v>6199</v>
      </c>
      <c r="H840" t="s">
        <v>6200</v>
      </c>
      <c r="I840" t="s">
        <v>6201</v>
      </c>
      <c r="J840" t="s">
        <v>6202</v>
      </c>
      <c r="K840" t="s">
        <v>47</v>
      </c>
      <c r="L840" t="s">
        <v>47</v>
      </c>
      <c r="M840" t="s">
        <v>47</v>
      </c>
      <c r="N840" t="s">
        <v>47</v>
      </c>
      <c r="O840" t="s">
        <v>47</v>
      </c>
      <c r="P840" t="s">
        <v>47</v>
      </c>
      <c r="Q840" t="s">
        <v>6203</v>
      </c>
      <c r="R840" t="s">
        <v>6204</v>
      </c>
      <c r="S840" s="28">
        <v>0.48041304603940699</v>
      </c>
      <c r="T840" s="28">
        <v>0.51958695396059296</v>
      </c>
      <c r="U840">
        <v>112</v>
      </c>
      <c r="V840">
        <v>103</v>
      </c>
      <c r="W840">
        <v>22</v>
      </c>
      <c r="X840" t="s">
        <v>1152</v>
      </c>
      <c r="Y840" t="s">
        <v>1064</v>
      </c>
      <c r="Z840" s="7" t="b">
        <f t="shared" si="188"/>
        <v>1</v>
      </c>
      <c r="AA840" s="8" t="b">
        <f t="shared" si="200"/>
        <v>0</v>
      </c>
      <c r="AB840" s="9" t="b">
        <f t="shared" si="201"/>
        <v>1</v>
      </c>
      <c r="AC840" s="10" t="b">
        <f t="shared" si="189"/>
        <v>0</v>
      </c>
      <c r="AD840" s="10">
        <f t="shared" si="190"/>
        <v>0</v>
      </c>
      <c r="AE840" s="10">
        <f t="shared" si="191"/>
        <v>0</v>
      </c>
      <c r="AF840" s="10">
        <f t="shared" si="192"/>
        <v>0</v>
      </c>
      <c r="AG840" s="10">
        <f t="shared" si="193"/>
        <v>0</v>
      </c>
      <c r="AH840" s="10">
        <f t="shared" si="194"/>
        <v>0</v>
      </c>
      <c r="AI840" s="11" t="b">
        <f t="shared" si="195"/>
        <v>0</v>
      </c>
      <c r="AJ840" s="11">
        <f t="shared" si="196"/>
        <v>0</v>
      </c>
      <c r="AK840" s="11">
        <f t="shared" si="197"/>
        <v>0</v>
      </c>
      <c r="AL840" s="11">
        <f t="shared" si="198"/>
        <v>0</v>
      </c>
      <c r="AM840" s="11">
        <f t="shared" si="199"/>
        <v>0</v>
      </c>
    </row>
    <row r="841" spans="1:39" x14ac:dyDescent="0.25">
      <c r="A841" s="12">
        <v>44604</v>
      </c>
      <c r="B841">
        <v>2022</v>
      </c>
      <c r="C841" t="s">
        <v>71</v>
      </c>
      <c r="D841" t="s">
        <v>170</v>
      </c>
      <c r="E841" t="s">
        <v>6129</v>
      </c>
      <c r="F841" t="s">
        <v>6111</v>
      </c>
      <c r="G841" t="s">
        <v>6205</v>
      </c>
      <c r="H841" t="s">
        <v>6206</v>
      </c>
      <c r="I841" t="s">
        <v>6207</v>
      </c>
      <c r="J841" t="s">
        <v>6208</v>
      </c>
      <c r="K841" t="s">
        <v>47</v>
      </c>
      <c r="L841" t="s">
        <v>47</v>
      </c>
      <c r="M841" t="s">
        <v>47</v>
      </c>
      <c r="N841" t="s">
        <v>47</v>
      </c>
      <c r="O841" t="s">
        <v>47</v>
      </c>
      <c r="P841" t="s">
        <v>47</v>
      </c>
      <c r="Q841" t="s">
        <v>6209</v>
      </c>
      <c r="R841" t="s">
        <v>6210</v>
      </c>
      <c r="S841" s="28">
        <v>0.40563091391292999</v>
      </c>
      <c r="T841" s="28">
        <v>0.59436908608706995</v>
      </c>
      <c r="U841">
        <v>110</v>
      </c>
      <c r="V841">
        <v>123</v>
      </c>
      <c r="W841">
        <v>13</v>
      </c>
      <c r="X841" t="s">
        <v>1453</v>
      </c>
      <c r="Y841" t="s">
        <v>1142</v>
      </c>
      <c r="Z841" s="7" t="b">
        <f t="shared" si="188"/>
        <v>0</v>
      </c>
      <c r="AA841" s="8" t="b">
        <f t="shared" si="200"/>
        <v>0</v>
      </c>
      <c r="AB841" s="9" t="b">
        <f t="shared" si="201"/>
        <v>1</v>
      </c>
      <c r="AC841" s="10" t="b">
        <f t="shared" si="189"/>
        <v>1</v>
      </c>
      <c r="AD841" s="10">
        <f t="shared" si="190"/>
        <v>1</v>
      </c>
      <c r="AE841" s="10">
        <f t="shared" si="191"/>
        <v>1</v>
      </c>
      <c r="AF841" s="10">
        <f t="shared" si="192"/>
        <v>1</v>
      </c>
      <c r="AG841" s="10">
        <f t="shared" si="193"/>
        <v>1</v>
      </c>
      <c r="AH841" s="10">
        <f t="shared" si="194"/>
        <v>1</v>
      </c>
      <c r="AI841" s="11" t="b">
        <f t="shared" si="195"/>
        <v>1</v>
      </c>
      <c r="AJ841" s="11">
        <f t="shared" si="196"/>
        <v>1</v>
      </c>
      <c r="AK841" s="11">
        <f t="shared" si="197"/>
        <v>1</v>
      </c>
      <c r="AL841" s="11">
        <f t="shared" si="198"/>
        <v>1</v>
      </c>
      <c r="AM841" s="11">
        <f t="shared" si="199"/>
        <v>1</v>
      </c>
    </row>
    <row r="842" spans="1:39" x14ac:dyDescent="0.25">
      <c r="A842" s="12">
        <v>44604</v>
      </c>
      <c r="B842">
        <v>2022</v>
      </c>
      <c r="C842" t="s">
        <v>141</v>
      </c>
      <c r="D842" t="s">
        <v>120</v>
      </c>
      <c r="E842" t="s">
        <v>6166</v>
      </c>
      <c r="F842" t="s">
        <v>6118</v>
      </c>
      <c r="G842" t="s">
        <v>6211</v>
      </c>
      <c r="H842" t="s">
        <v>6212</v>
      </c>
      <c r="I842" t="s">
        <v>6213</v>
      </c>
      <c r="J842" t="s">
        <v>6214</v>
      </c>
      <c r="K842" t="s">
        <v>47</v>
      </c>
      <c r="L842" t="s">
        <v>47</v>
      </c>
      <c r="M842" t="s">
        <v>47</v>
      </c>
      <c r="N842" t="s">
        <v>47</v>
      </c>
      <c r="O842" t="s">
        <v>47</v>
      </c>
      <c r="P842" t="s">
        <v>47</v>
      </c>
      <c r="Q842" t="s">
        <v>6215</v>
      </c>
      <c r="R842" t="s">
        <v>6216</v>
      </c>
      <c r="S842" s="28">
        <v>0.39016630356231602</v>
      </c>
      <c r="T842" s="28">
        <v>0.60983369643768404</v>
      </c>
      <c r="U842">
        <v>118</v>
      </c>
      <c r="V842">
        <v>125</v>
      </c>
      <c r="W842">
        <v>71</v>
      </c>
      <c r="X842" t="s">
        <v>1302</v>
      </c>
      <c r="Y842" t="s">
        <v>1104</v>
      </c>
      <c r="Z842" s="7" t="b">
        <f t="shared" si="188"/>
        <v>0</v>
      </c>
      <c r="AA842" s="8" t="b">
        <f t="shared" si="200"/>
        <v>0</v>
      </c>
      <c r="AB842" s="9" t="b">
        <f t="shared" si="201"/>
        <v>1</v>
      </c>
      <c r="AC842" s="10" t="b">
        <f t="shared" si="189"/>
        <v>1</v>
      </c>
      <c r="AD842" s="10" t="b">
        <f t="shared" si="190"/>
        <v>1</v>
      </c>
      <c r="AE842" s="10">
        <f t="shared" si="191"/>
        <v>1</v>
      </c>
      <c r="AF842" s="10">
        <f t="shared" si="192"/>
        <v>1</v>
      </c>
      <c r="AG842" s="10">
        <f t="shared" si="193"/>
        <v>1</v>
      </c>
      <c r="AH842" s="10">
        <f t="shared" si="194"/>
        <v>1</v>
      </c>
      <c r="AI842" s="11">
        <f t="shared" si="195"/>
        <v>1</v>
      </c>
      <c r="AJ842" s="11" t="b">
        <f t="shared" si="196"/>
        <v>1</v>
      </c>
      <c r="AK842" s="11">
        <f t="shared" si="197"/>
        <v>1</v>
      </c>
      <c r="AL842" s="11">
        <f t="shared" si="198"/>
        <v>1</v>
      </c>
      <c r="AM842" s="11">
        <f t="shared" si="199"/>
        <v>1</v>
      </c>
    </row>
    <row r="843" spans="1:39" x14ac:dyDescent="0.25">
      <c r="A843" s="12">
        <v>44604</v>
      </c>
      <c r="B843">
        <v>2022</v>
      </c>
      <c r="C843" t="s">
        <v>91</v>
      </c>
      <c r="D843" t="s">
        <v>140</v>
      </c>
      <c r="E843" t="s">
        <v>6123</v>
      </c>
      <c r="F843" t="s">
        <v>6184</v>
      </c>
      <c r="G843" t="s">
        <v>6217</v>
      </c>
      <c r="H843" t="s">
        <v>6218</v>
      </c>
      <c r="I843" t="s">
        <v>6219</v>
      </c>
      <c r="J843" t="s">
        <v>6220</v>
      </c>
      <c r="K843" t="s">
        <v>47</v>
      </c>
      <c r="L843" t="s">
        <v>47</v>
      </c>
      <c r="M843" t="s">
        <v>47</v>
      </c>
      <c r="N843" t="s">
        <v>47</v>
      </c>
      <c r="O843" t="s">
        <v>47</v>
      </c>
      <c r="P843" t="s">
        <v>47</v>
      </c>
      <c r="Q843" t="s">
        <v>6221</v>
      </c>
      <c r="R843" t="s">
        <v>6222</v>
      </c>
      <c r="S843" s="28">
        <v>0.74749718592899095</v>
      </c>
      <c r="T843" s="28">
        <v>0.252502814071009</v>
      </c>
      <c r="U843">
        <v>114</v>
      </c>
      <c r="V843">
        <v>124</v>
      </c>
      <c r="W843">
        <v>30</v>
      </c>
      <c r="X843" t="s">
        <v>1525</v>
      </c>
      <c r="Y843" t="s">
        <v>2343</v>
      </c>
      <c r="Z843" s="7" t="b">
        <f t="shared" si="188"/>
        <v>0</v>
      </c>
      <c r="AA843" s="8" t="b">
        <f t="shared" si="200"/>
        <v>1</v>
      </c>
      <c r="AB843" s="9" t="b">
        <f t="shared" si="201"/>
        <v>0</v>
      </c>
      <c r="AC843" s="10" t="b">
        <f t="shared" si="189"/>
        <v>0</v>
      </c>
      <c r="AD843" s="10" t="b">
        <f t="shared" si="190"/>
        <v>0</v>
      </c>
      <c r="AE843" s="10" t="b">
        <f t="shared" si="191"/>
        <v>0</v>
      </c>
      <c r="AF843" s="10" t="b">
        <f t="shared" si="192"/>
        <v>0</v>
      </c>
      <c r="AG843" s="10">
        <f t="shared" si="193"/>
        <v>0</v>
      </c>
      <c r="AH843" s="10">
        <f t="shared" si="194"/>
        <v>0</v>
      </c>
      <c r="AI843" s="11">
        <f t="shared" si="195"/>
        <v>0</v>
      </c>
      <c r="AJ843" s="11">
        <f t="shared" si="196"/>
        <v>0</v>
      </c>
      <c r="AK843" s="11">
        <f t="shared" si="197"/>
        <v>0</v>
      </c>
      <c r="AL843" s="11" t="b">
        <f t="shared" si="198"/>
        <v>0</v>
      </c>
      <c r="AM843" s="11">
        <f t="shared" si="199"/>
        <v>0</v>
      </c>
    </row>
    <row r="844" spans="1:39" x14ac:dyDescent="0.25">
      <c r="A844" s="12">
        <v>44604</v>
      </c>
      <c r="B844">
        <v>2022</v>
      </c>
      <c r="C844" t="s">
        <v>80</v>
      </c>
      <c r="D844" t="s">
        <v>151</v>
      </c>
      <c r="E844" t="s">
        <v>6136</v>
      </c>
      <c r="F844" t="s">
        <v>6178</v>
      </c>
      <c r="G844" t="s">
        <v>6223</v>
      </c>
      <c r="H844" t="s">
        <v>6224</v>
      </c>
      <c r="I844" t="s">
        <v>6225</v>
      </c>
      <c r="J844" t="s">
        <v>6226</v>
      </c>
      <c r="K844" t="s">
        <v>47</v>
      </c>
      <c r="L844" t="s">
        <v>47</v>
      </c>
      <c r="M844" t="s">
        <v>47</v>
      </c>
      <c r="N844" t="s">
        <v>47</v>
      </c>
      <c r="O844" t="s">
        <v>47</v>
      </c>
      <c r="P844" t="s">
        <v>47</v>
      </c>
      <c r="Q844" t="s">
        <v>6227</v>
      </c>
      <c r="R844" t="s">
        <v>6228</v>
      </c>
      <c r="S844" s="28">
        <v>0.64637577691201997</v>
      </c>
      <c r="T844" s="28">
        <v>0.35362422308798003</v>
      </c>
      <c r="U844">
        <v>109</v>
      </c>
      <c r="V844">
        <v>110</v>
      </c>
      <c r="W844">
        <v>64</v>
      </c>
      <c r="X844" t="s">
        <v>1163</v>
      </c>
      <c r="Y844" t="s">
        <v>1273</v>
      </c>
      <c r="Z844" s="7" t="b">
        <f t="shared" si="188"/>
        <v>0</v>
      </c>
      <c r="AA844" s="8" t="b">
        <f t="shared" si="200"/>
        <v>1</v>
      </c>
      <c r="AB844" s="9" t="b">
        <f t="shared" si="201"/>
        <v>0</v>
      </c>
      <c r="AC844" s="10" t="b">
        <f t="shared" si="189"/>
        <v>0</v>
      </c>
      <c r="AD844" s="10" t="b">
        <f t="shared" si="190"/>
        <v>0</v>
      </c>
      <c r="AE844" s="10">
        <f t="shared" si="191"/>
        <v>0</v>
      </c>
      <c r="AF844" s="10">
        <f t="shared" si="192"/>
        <v>0</v>
      </c>
      <c r="AG844" s="10">
        <f t="shared" si="193"/>
        <v>0</v>
      </c>
      <c r="AH844" s="10">
        <f t="shared" si="194"/>
        <v>0</v>
      </c>
      <c r="AI844" s="11">
        <f t="shared" si="195"/>
        <v>0</v>
      </c>
      <c r="AJ844" s="11" t="b">
        <f t="shared" si="196"/>
        <v>0</v>
      </c>
      <c r="AK844" s="11">
        <f t="shared" si="197"/>
        <v>0</v>
      </c>
      <c r="AL844" s="11">
        <f t="shared" si="198"/>
        <v>0</v>
      </c>
      <c r="AM844" s="11">
        <f t="shared" si="199"/>
        <v>0</v>
      </c>
    </row>
    <row r="845" spans="1:39" x14ac:dyDescent="0.25">
      <c r="A845" s="12">
        <v>44604</v>
      </c>
      <c r="B845">
        <v>2022</v>
      </c>
      <c r="C845" t="s">
        <v>40</v>
      </c>
      <c r="D845" t="s">
        <v>81</v>
      </c>
      <c r="E845" t="s">
        <v>6171</v>
      </c>
      <c r="F845" t="s">
        <v>6160</v>
      </c>
      <c r="G845" t="s">
        <v>6229</v>
      </c>
      <c r="H845" t="s">
        <v>6230</v>
      </c>
      <c r="I845" t="s">
        <v>6231</v>
      </c>
      <c r="J845" t="s">
        <v>6232</v>
      </c>
      <c r="K845" t="s">
        <v>47</v>
      </c>
      <c r="L845" t="s">
        <v>47</v>
      </c>
      <c r="M845" t="s">
        <v>47</v>
      </c>
      <c r="N845" t="s">
        <v>47</v>
      </c>
      <c r="O845" t="s">
        <v>47</v>
      </c>
      <c r="P845" t="s">
        <v>47</v>
      </c>
      <c r="Q845" t="s">
        <v>6233</v>
      </c>
      <c r="R845" t="s">
        <v>6234</v>
      </c>
      <c r="S845" s="28">
        <v>0.73871356142519595</v>
      </c>
      <c r="T845" s="28">
        <v>0.26128643857480399</v>
      </c>
      <c r="U845">
        <v>103</v>
      </c>
      <c r="V845">
        <v>93</v>
      </c>
      <c r="W845">
        <v>74</v>
      </c>
      <c r="X845" t="s">
        <v>1569</v>
      </c>
      <c r="Y845" t="s">
        <v>1782</v>
      </c>
      <c r="Z845" s="7" t="b">
        <f t="shared" si="188"/>
        <v>1</v>
      </c>
      <c r="AA845" s="8" t="b">
        <f t="shared" si="200"/>
        <v>1</v>
      </c>
      <c r="AB845" s="9" t="b">
        <f t="shared" si="201"/>
        <v>0</v>
      </c>
      <c r="AC845" s="10" t="b">
        <f t="shared" si="189"/>
        <v>1</v>
      </c>
      <c r="AD845" s="10" t="b">
        <f t="shared" si="190"/>
        <v>1</v>
      </c>
      <c r="AE845" s="10" t="b">
        <f t="shared" si="191"/>
        <v>1</v>
      </c>
      <c r="AF845" s="10" t="b">
        <f t="shared" si="192"/>
        <v>1</v>
      </c>
      <c r="AG845" s="10">
        <f t="shared" si="193"/>
        <v>1</v>
      </c>
      <c r="AH845" s="10">
        <f t="shared" si="194"/>
        <v>1</v>
      </c>
      <c r="AI845" s="11">
        <f t="shared" si="195"/>
        <v>1</v>
      </c>
      <c r="AJ845" s="11">
        <f t="shared" si="196"/>
        <v>1</v>
      </c>
      <c r="AK845" s="11">
        <f t="shared" si="197"/>
        <v>1</v>
      </c>
      <c r="AL845" s="11" t="b">
        <f t="shared" si="198"/>
        <v>1</v>
      </c>
      <c r="AM845" s="11">
        <f t="shared" si="199"/>
        <v>1</v>
      </c>
    </row>
    <row r="846" spans="1:39" x14ac:dyDescent="0.25">
      <c r="A846" s="12">
        <v>44604</v>
      </c>
      <c r="B846">
        <v>2022</v>
      </c>
      <c r="C846" t="s">
        <v>111</v>
      </c>
      <c r="D846" t="s">
        <v>131</v>
      </c>
      <c r="E846" t="s">
        <v>6189</v>
      </c>
      <c r="F846" t="s">
        <v>6172</v>
      </c>
      <c r="G846" t="s">
        <v>6235</v>
      </c>
      <c r="H846" t="s">
        <v>6236</v>
      </c>
      <c r="I846" t="s">
        <v>6237</v>
      </c>
      <c r="J846" t="s">
        <v>6238</v>
      </c>
      <c r="K846" t="s">
        <v>47</v>
      </c>
      <c r="L846" t="s">
        <v>47</v>
      </c>
      <c r="M846" t="s">
        <v>47</v>
      </c>
      <c r="N846" t="s">
        <v>47</v>
      </c>
      <c r="O846" t="s">
        <v>47</v>
      </c>
      <c r="P846" t="s">
        <v>47</v>
      </c>
      <c r="Q846" t="s">
        <v>6239</v>
      </c>
      <c r="R846" t="s">
        <v>6240</v>
      </c>
      <c r="S846" s="28">
        <v>0.83934148425625998</v>
      </c>
      <c r="T846" s="28">
        <v>0.16065851574373999</v>
      </c>
      <c r="U846">
        <v>106</v>
      </c>
      <c r="V846">
        <v>101</v>
      </c>
      <c r="W846">
        <v>7</v>
      </c>
      <c r="X846" t="s">
        <v>1280</v>
      </c>
      <c r="Y846" t="s">
        <v>1394</v>
      </c>
      <c r="Z846" s="7" t="b">
        <f t="shared" si="188"/>
        <v>1</v>
      </c>
      <c r="AA846" s="8" t="b">
        <f t="shared" si="200"/>
        <v>1</v>
      </c>
      <c r="AB846" s="9" t="b">
        <f t="shared" si="201"/>
        <v>0</v>
      </c>
      <c r="AC846" s="10" t="b">
        <f t="shared" si="189"/>
        <v>1</v>
      </c>
      <c r="AD846" s="10" t="b">
        <f t="shared" si="190"/>
        <v>1</v>
      </c>
      <c r="AE846" s="10" t="b">
        <f t="shared" si="191"/>
        <v>1</v>
      </c>
      <c r="AF846" s="10" t="b">
        <f t="shared" si="192"/>
        <v>1</v>
      </c>
      <c r="AG846" s="10" t="b">
        <f t="shared" si="193"/>
        <v>1</v>
      </c>
      <c r="AH846" s="10" t="b">
        <f t="shared" si="194"/>
        <v>1</v>
      </c>
      <c r="AI846" s="11">
        <f t="shared" si="195"/>
        <v>1</v>
      </c>
      <c r="AJ846" s="11">
        <f t="shared" si="196"/>
        <v>1</v>
      </c>
      <c r="AK846" s="11">
        <f t="shared" si="197"/>
        <v>1</v>
      </c>
      <c r="AL846" s="11">
        <f t="shared" si="198"/>
        <v>1</v>
      </c>
      <c r="AM846" s="11">
        <f t="shared" si="199"/>
        <v>1</v>
      </c>
    </row>
    <row r="847" spans="1:39" x14ac:dyDescent="0.25">
      <c r="A847" s="12">
        <v>44604</v>
      </c>
      <c r="B847">
        <v>2022</v>
      </c>
      <c r="C847" t="s">
        <v>110</v>
      </c>
      <c r="D847" t="s">
        <v>90</v>
      </c>
      <c r="E847" t="s">
        <v>6124</v>
      </c>
      <c r="F847" t="s">
        <v>6130</v>
      </c>
      <c r="G847" t="s">
        <v>6241</v>
      </c>
      <c r="H847" t="s">
        <v>6242</v>
      </c>
      <c r="I847" t="s">
        <v>6243</v>
      </c>
      <c r="J847" t="s">
        <v>6244</v>
      </c>
      <c r="K847" t="s">
        <v>47</v>
      </c>
      <c r="L847" t="s">
        <v>47</v>
      </c>
      <c r="M847" t="s">
        <v>47</v>
      </c>
      <c r="N847" t="s">
        <v>47</v>
      </c>
      <c r="O847" t="s">
        <v>47</v>
      </c>
      <c r="P847" t="s">
        <v>47</v>
      </c>
      <c r="Q847" t="s">
        <v>6245</v>
      </c>
      <c r="R847" t="s">
        <v>6246</v>
      </c>
      <c r="S847" s="28">
        <v>0.83949109048967296</v>
      </c>
      <c r="T847" s="28">
        <v>0.16050890951032701</v>
      </c>
      <c r="U847">
        <v>115</v>
      </c>
      <c r="V847">
        <v>111</v>
      </c>
      <c r="W847">
        <v>63</v>
      </c>
      <c r="X847" t="s">
        <v>1500</v>
      </c>
      <c r="Y847" t="s">
        <v>1485</v>
      </c>
      <c r="Z847" s="7" t="b">
        <f t="shared" si="188"/>
        <v>1</v>
      </c>
      <c r="AA847" s="8" t="b">
        <f t="shared" si="200"/>
        <v>1</v>
      </c>
      <c r="AB847" s="9" t="b">
        <f t="shared" si="201"/>
        <v>0</v>
      </c>
      <c r="AC847" s="10" t="b">
        <f t="shared" si="189"/>
        <v>1</v>
      </c>
      <c r="AD847" s="10" t="b">
        <f t="shared" si="190"/>
        <v>1</v>
      </c>
      <c r="AE847" s="10" t="b">
        <f t="shared" si="191"/>
        <v>1</v>
      </c>
      <c r="AF847" s="10" t="b">
        <f t="shared" si="192"/>
        <v>1</v>
      </c>
      <c r="AG847" s="10" t="b">
        <f t="shared" si="193"/>
        <v>1</v>
      </c>
      <c r="AH847" s="10" t="b">
        <f t="shared" si="194"/>
        <v>1</v>
      </c>
      <c r="AI847" s="11">
        <f t="shared" si="195"/>
        <v>1</v>
      </c>
      <c r="AJ847" s="11">
        <f t="shared" si="196"/>
        <v>1</v>
      </c>
      <c r="AK847" s="11">
        <f t="shared" si="197"/>
        <v>1</v>
      </c>
      <c r="AL847" s="11">
        <f t="shared" si="198"/>
        <v>1</v>
      </c>
      <c r="AM847" s="11">
        <f t="shared" si="199"/>
        <v>1</v>
      </c>
    </row>
    <row r="848" spans="1:39" x14ac:dyDescent="0.25">
      <c r="A848" s="12">
        <v>44604</v>
      </c>
      <c r="B848">
        <v>2022</v>
      </c>
      <c r="C848" t="s">
        <v>161</v>
      </c>
      <c r="D848" t="s">
        <v>188</v>
      </c>
      <c r="E848" t="s">
        <v>6141</v>
      </c>
      <c r="F848" t="s">
        <v>6142</v>
      </c>
      <c r="G848" t="s">
        <v>6247</v>
      </c>
      <c r="H848" t="s">
        <v>6248</v>
      </c>
      <c r="I848" t="s">
        <v>6249</v>
      </c>
      <c r="J848" t="s">
        <v>6250</v>
      </c>
      <c r="K848" t="s">
        <v>47</v>
      </c>
      <c r="L848" t="s">
        <v>47</v>
      </c>
      <c r="M848" t="s">
        <v>47</v>
      </c>
      <c r="N848" t="s">
        <v>47</v>
      </c>
      <c r="O848" t="s">
        <v>47</v>
      </c>
      <c r="P848" t="s">
        <v>47</v>
      </c>
      <c r="Q848" t="s">
        <v>6251</v>
      </c>
      <c r="R848" t="s">
        <v>6252</v>
      </c>
      <c r="S848" s="28">
        <v>0.77198048810366504</v>
      </c>
      <c r="T848" s="28">
        <v>0.22801951189633499</v>
      </c>
      <c r="U848">
        <v>97</v>
      </c>
      <c r="V848">
        <v>99</v>
      </c>
      <c r="W848">
        <v>65</v>
      </c>
      <c r="X848" t="s">
        <v>1064</v>
      </c>
      <c r="Y848" t="s">
        <v>1273</v>
      </c>
      <c r="Z848" s="7" t="b">
        <f t="shared" si="188"/>
        <v>0</v>
      </c>
      <c r="AA848" s="8" t="b">
        <f t="shared" si="200"/>
        <v>1</v>
      </c>
      <c r="AB848" s="9" t="b">
        <f t="shared" si="201"/>
        <v>0</v>
      </c>
      <c r="AC848" s="10" t="b">
        <f t="shared" si="189"/>
        <v>0</v>
      </c>
      <c r="AD848" s="10" t="b">
        <f t="shared" si="190"/>
        <v>0</v>
      </c>
      <c r="AE848" s="10" t="b">
        <f t="shared" si="191"/>
        <v>0</v>
      </c>
      <c r="AF848" s="10" t="b">
        <f t="shared" si="192"/>
        <v>0</v>
      </c>
      <c r="AG848" s="10" t="b">
        <f t="shared" si="193"/>
        <v>0</v>
      </c>
      <c r="AH848" s="10">
        <f t="shared" si="194"/>
        <v>0</v>
      </c>
      <c r="AI848" s="11">
        <f t="shared" si="195"/>
        <v>0</v>
      </c>
      <c r="AJ848" s="11">
        <f t="shared" si="196"/>
        <v>0</v>
      </c>
      <c r="AK848" s="11">
        <f t="shared" si="197"/>
        <v>0</v>
      </c>
      <c r="AL848" s="11">
        <f t="shared" si="198"/>
        <v>0</v>
      </c>
      <c r="AM848" s="11" t="b">
        <f t="shared" si="199"/>
        <v>0</v>
      </c>
    </row>
    <row r="849" spans="1:39" x14ac:dyDescent="0.25">
      <c r="A849" s="12">
        <v>44604</v>
      </c>
      <c r="B849">
        <v>2022</v>
      </c>
      <c r="C849" t="s">
        <v>50</v>
      </c>
      <c r="D849" t="s">
        <v>51</v>
      </c>
      <c r="E849" t="s">
        <v>6147</v>
      </c>
      <c r="F849" t="s">
        <v>6100</v>
      </c>
      <c r="G849" t="s">
        <v>6253</v>
      </c>
      <c r="H849" t="s">
        <v>6254</v>
      </c>
      <c r="I849" t="s">
        <v>6255</v>
      </c>
      <c r="J849" t="s">
        <v>6256</v>
      </c>
      <c r="K849" t="s">
        <v>47</v>
      </c>
      <c r="L849" t="s">
        <v>47</v>
      </c>
      <c r="M849" t="s">
        <v>47</v>
      </c>
      <c r="N849" t="s">
        <v>47</v>
      </c>
      <c r="O849" t="s">
        <v>47</v>
      </c>
      <c r="P849" t="s">
        <v>47</v>
      </c>
      <c r="Q849" t="s">
        <v>6257</v>
      </c>
      <c r="R849" t="s">
        <v>6258</v>
      </c>
      <c r="S849" s="28">
        <v>0.82602467258690404</v>
      </c>
      <c r="T849" s="28">
        <v>0.17397532741309599</v>
      </c>
      <c r="U849">
        <v>117</v>
      </c>
      <c r="V849">
        <v>115</v>
      </c>
      <c r="W849">
        <v>54</v>
      </c>
      <c r="X849" t="s">
        <v>1142</v>
      </c>
      <c r="Y849" t="s">
        <v>1375</v>
      </c>
      <c r="Z849" s="7" t="b">
        <f t="shared" si="188"/>
        <v>1</v>
      </c>
      <c r="AA849" s="8" t="b">
        <f t="shared" si="200"/>
        <v>1</v>
      </c>
      <c r="AB849" s="9" t="b">
        <f t="shared" si="201"/>
        <v>0</v>
      </c>
      <c r="AC849" s="10" t="b">
        <f t="shared" si="189"/>
        <v>1</v>
      </c>
      <c r="AD849" s="10" t="b">
        <f t="shared" si="190"/>
        <v>1</v>
      </c>
      <c r="AE849" s="10" t="b">
        <f t="shared" si="191"/>
        <v>1</v>
      </c>
      <c r="AF849" s="10" t="b">
        <f t="shared" si="192"/>
        <v>1</v>
      </c>
      <c r="AG849" s="10" t="b">
        <f t="shared" si="193"/>
        <v>1</v>
      </c>
      <c r="AH849" s="10" t="b">
        <f t="shared" si="194"/>
        <v>1</v>
      </c>
      <c r="AI849" s="11">
        <f t="shared" si="195"/>
        <v>1</v>
      </c>
      <c r="AJ849" s="11">
        <f t="shared" si="196"/>
        <v>1</v>
      </c>
      <c r="AK849" s="11">
        <f t="shared" si="197"/>
        <v>1</v>
      </c>
      <c r="AL849" s="11">
        <f t="shared" si="198"/>
        <v>1</v>
      </c>
      <c r="AM849" s="11">
        <f t="shared" si="199"/>
        <v>1</v>
      </c>
    </row>
    <row r="850" spans="1:39" x14ac:dyDescent="0.25">
      <c r="A850" s="12">
        <v>44604</v>
      </c>
      <c r="B850">
        <v>2022</v>
      </c>
      <c r="C850" t="s">
        <v>160</v>
      </c>
      <c r="D850" t="s">
        <v>61</v>
      </c>
      <c r="E850" t="s">
        <v>6153</v>
      </c>
      <c r="F850" t="s">
        <v>6196</v>
      </c>
      <c r="G850" t="s">
        <v>6259</v>
      </c>
      <c r="H850" t="s">
        <v>6260</v>
      </c>
      <c r="I850" t="s">
        <v>6261</v>
      </c>
      <c r="J850" t="s">
        <v>6262</v>
      </c>
      <c r="K850" t="s">
        <v>47</v>
      </c>
      <c r="L850" t="s">
        <v>47</v>
      </c>
      <c r="M850" t="s">
        <v>47</v>
      </c>
      <c r="N850" t="s">
        <v>47</v>
      </c>
      <c r="O850" t="s">
        <v>47</v>
      </c>
      <c r="P850" t="s">
        <v>47</v>
      </c>
      <c r="Q850" t="s">
        <v>6263</v>
      </c>
      <c r="R850" t="s">
        <v>6264</v>
      </c>
      <c r="S850" s="28">
        <v>0.942697133494656</v>
      </c>
      <c r="T850" s="28">
        <v>5.7302866505343601E-2</v>
      </c>
      <c r="U850">
        <v>132</v>
      </c>
      <c r="V850">
        <v>105</v>
      </c>
      <c r="W850">
        <v>47</v>
      </c>
      <c r="X850" t="s">
        <v>1162</v>
      </c>
      <c r="Y850" t="s">
        <v>1197</v>
      </c>
      <c r="Z850" s="7" t="b">
        <f t="shared" si="188"/>
        <v>1</v>
      </c>
      <c r="AA850" s="8" t="b">
        <f t="shared" si="200"/>
        <v>1</v>
      </c>
      <c r="AB850" s="9" t="b">
        <f t="shared" si="201"/>
        <v>0</v>
      </c>
      <c r="AC850" s="10" t="b">
        <f t="shared" si="189"/>
        <v>1</v>
      </c>
      <c r="AD850" s="10" t="b">
        <f t="shared" si="190"/>
        <v>1</v>
      </c>
      <c r="AE850" s="10" t="b">
        <f t="shared" si="191"/>
        <v>1</v>
      </c>
      <c r="AF850" s="10" t="b">
        <f t="shared" si="192"/>
        <v>1</v>
      </c>
      <c r="AG850" s="10" t="b">
        <f t="shared" si="193"/>
        <v>1</v>
      </c>
      <c r="AH850" s="10" t="b">
        <f t="shared" si="194"/>
        <v>1</v>
      </c>
      <c r="AI850" s="11">
        <f t="shared" si="195"/>
        <v>1</v>
      </c>
      <c r="AJ850" s="11">
        <f t="shared" si="196"/>
        <v>1</v>
      </c>
      <c r="AK850" s="11">
        <f t="shared" si="197"/>
        <v>1</v>
      </c>
      <c r="AL850" s="11">
        <f t="shared" si="198"/>
        <v>1</v>
      </c>
      <c r="AM850" s="11">
        <f t="shared" si="199"/>
        <v>1</v>
      </c>
    </row>
    <row r="851" spans="1:39" x14ac:dyDescent="0.25">
      <c r="A851" s="12">
        <v>44605</v>
      </c>
      <c r="B851">
        <v>2022</v>
      </c>
      <c r="C851" t="s">
        <v>39</v>
      </c>
      <c r="D851" t="s">
        <v>100</v>
      </c>
      <c r="E851" t="s">
        <v>6177</v>
      </c>
      <c r="F851" t="s">
        <v>6183</v>
      </c>
      <c r="G851" t="s">
        <v>6265</v>
      </c>
      <c r="H851" t="s">
        <v>6266</v>
      </c>
      <c r="I851" t="s">
        <v>6267</v>
      </c>
      <c r="J851" t="s">
        <v>6268</v>
      </c>
      <c r="K851" t="s">
        <v>47</v>
      </c>
      <c r="L851" t="s">
        <v>47</v>
      </c>
      <c r="M851" t="s">
        <v>47</v>
      </c>
      <c r="N851" t="s">
        <v>47</v>
      </c>
      <c r="O851" t="s">
        <v>47</v>
      </c>
      <c r="P851" t="s">
        <v>47</v>
      </c>
      <c r="Q851" t="s">
        <v>6269</v>
      </c>
      <c r="R851" t="s">
        <v>6270</v>
      </c>
      <c r="S851" s="28">
        <v>0.77913830038924103</v>
      </c>
      <c r="T851" s="28">
        <v>0.22086169961075899</v>
      </c>
      <c r="U851">
        <v>105</v>
      </c>
      <c r="V851">
        <v>95</v>
      </c>
      <c r="W851">
        <v>92</v>
      </c>
      <c r="X851" t="s">
        <v>1323</v>
      </c>
      <c r="Y851" t="s">
        <v>1075</v>
      </c>
      <c r="Z851" s="7" t="b">
        <f t="shared" si="188"/>
        <v>1</v>
      </c>
      <c r="AA851" s="8" t="b">
        <f t="shared" si="200"/>
        <v>1</v>
      </c>
      <c r="AB851" s="9" t="b">
        <f t="shared" si="201"/>
        <v>0</v>
      </c>
      <c r="AC851" s="10" t="b">
        <f t="shared" si="189"/>
        <v>1</v>
      </c>
      <c r="AD851" s="10" t="b">
        <f t="shared" si="190"/>
        <v>1</v>
      </c>
      <c r="AE851" s="10" t="b">
        <f t="shared" si="191"/>
        <v>1</v>
      </c>
      <c r="AF851" s="10" t="b">
        <f t="shared" si="192"/>
        <v>1</v>
      </c>
      <c r="AG851" s="10" t="b">
        <f t="shared" si="193"/>
        <v>1</v>
      </c>
      <c r="AH851" s="10">
        <f t="shared" si="194"/>
        <v>1</v>
      </c>
      <c r="AI851" s="11">
        <f t="shared" si="195"/>
        <v>1</v>
      </c>
      <c r="AJ851" s="11">
        <f t="shared" si="196"/>
        <v>1</v>
      </c>
      <c r="AK851" s="11">
        <f t="shared" si="197"/>
        <v>1</v>
      </c>
      <c r="AL851" s="11">
        <f t="shared" si="198"/>
        <v>1</v>
      </c>
      <c r="AM851" s="11" t="b">
        <f t="shared" si="199"/>
        <v>1</v>
      </c>
    </row>
    <row r="852" spans="1:39" x14ac:dyDescent="0.25">
      <c r="A852" s="12">
        <v>44605</v>
      </c>
      <c r="B852">
        <v>2022</v>
      </c>
      <c r="C852" t="s">
        <v>70</v>
      </c>
      <c r="D852" t="s">
        <v>130</v>
      </c>
      <c r="E852" t="s">
        <v>6159</v>
      </c>
      <c r="F852" t="s">
        <v>6190</v>
      </c>
      <c r="G852" t="s">
        <v>6271</v>
      </c>
      <c r="H852" t="s">
        <v>6272</v>
      </c>
      <c r="I852" t="s">
        <v>6273</v>
      </c>
      <c r="J852" t="s">
        <v>6274</v>
      </c>
      <c r="K852" t="s">
        <v>47</v>
      </c>
      <c r="L852" t="s">
        <v>47</v>
      </c>
      <c r="M852" t="s">
        <v>47</v>
      </c>
      <c r="N852" t="s">
        <v>47</v>
      </c>
      <c r="O852" t="s">
        <v>47</v>
      </c>
      <c r="P852" t="s">
        <v>47</v>
      </c>
      <c r="Q852" t="s">
        <v>6275</v>
      </c>
      <c r="R852" t="s">
        <v>6276</v>
      </c>
      <c r="S852" s="28">
        <v>0.46489735348773198</v>
      </c>
      <c r="T852" s="28">
        <v>0.53510264651226802</v>
      </c>
      <c r="U852">
        <v>120</v>
      </c>
      <c r="V852">
        <v>129</v>
      </c>
      <c r="W852">
        <v>51</v>
      </c>
      <c r="X852" t="s">
        <v>1280</v>
      </c>
      <c r="Y852" t="s">
        <v>2343</v>
      </c>
      <c r="Z852" s="7" t="b">
        <f t="shared" si="188"/>
        <v>0</v>
      </c>
      <c r="AA852" s="8" t="b">
        <f t="shared" si="200"/>
        <v>0</v>
      </c>
      <c r="AB852" s="9" t="b">
        <f t="shared" si="201"/>
        <v>1</v>
      </c>
      <c r="AC852" s="10" t="b">
        <f t="shared" si="189"/>
        <v>1</v>
      </c>
      <c r="AD852" s="10">
        <f t="shared" si="190"/>
        <v>1</v>
      </c>
      <c r="AE852" s="10">
        <f t="shared" si="191"/>
        <v>1</v>
      </c>
      <c r="AF852" s="10">
        <f t="shared" si="192"/>
        <v>1</v>
      </c>
      <c r="AG852" s="10">
        <f t="shared" si="193"/>
        <v>1</v>
      </c>
      <c r="AH852" s="10">
        <f t="shared" si="194"/>
        <v>1</v>
      </c>
      <c r="AI852" s="11" t="b">
        <f t="shared" si="195"/>
        <v>1</v>
      </c>
      <c r="AJ852" s="11">
        <f t="shared" si="196"/>
        <v>1</v>
      </c>
      <c r="AK852" s="11">
        <f t="shared" si="197"/>
        <v>1</v>
      </c>
      <c r="AL852" s="11">
        <f t="shared" si="198"/>
        <v>1</v>
      </c>
      <c r="AM852" s="11">
        <f t="shared" si="199"/>
        <v>1</v>
      </c>
    </row>
    <row r="853" spans="1:39" x14ac:dyDescent="0.25">
      <c r="A853" s="12">
        <v>44606</v>
      </c>
      <c r="B853">
        <v>2022</v>
      </c>
      <c r="C853" t="s">
        <v>71</v>
      </c>
      <c r="D853" t="s">
        <v>60</v>
      </c>
      <c r="E853" t="s">
        <v>6207</v>
      </c>
      <c r="F853" t="s">
        <v>6165</v>
      </c>
      <c r="G853" t="s">
        <v>6277</v>
      </c>
      <c r="H853" t="s">
        <v>6278</v>
      </c>
      <c r="I853" t="s">
        <v>6279</v>
      </c>
      <c r="J853" t="s">
        <v>6280</v>
      </c>
      <c r="K853" t="s">
        <v>47</v>
      </c>
      <c r="L853" t="s">
        <v>47</v>
      </c>
      <c r="M853" t="s">
        <v>47</v>
      </c>
      <c r="N853" t="s">
        <v>47</v>
      </c>
      <c r="O853" t="s">
        <v>47</v>
      </c>
      <c r="P853" t="s">
        <v>47</v>
      </c>
      <c r="Q853" t="s">
        <v>6281</v>
      </c>
      <c r="R853" t="s">
        <v>6282</v>
      </c>
      <c r="S853" s="28">
        <v>0.64214794176124301</v>
      </c>
      <c r="T853" s="28">
        <v>0.35785205823875699</v>
      </c>
      <c r="U853">
        <v>103</v>
      </c>
      <c r="V853">
        <v>94</v>
      </c>
      <c r="W853">
        <v>2</v>
      </c>
      <c r="X853" t="s">
        <v>1162</v>
      </c>
      <c r="Y853" t="s">
        <v>1253</v>
      </c>
      <c r="Z853" s="7" t="b">
        <f t="shared" si="188"/>
        <v>1</v>
      </c>
      <c r="AA853" s="8" t="b">
        <f t="shared" si="200"/>
        <v>1</v>
      </c>
      <c r="AB853" s="9" t="b">
        <f t="shared" si="201"/>
        <v>0</v>
      </c>
      <c r="AC853" s="10" t="b">
        <f t="shared" si="189"/>
        <v>1</v>
      </c>
      <c r="AD853" s="10" t="b">
        <f t="shared" si="190"/>
        <v>1</v>
      </c>
      <c r="AE853" s="10">
        <f t="shared" si="191"/>
        <v>1</v>
      </c>
      <c r="AF853" s="10">
        <f t="shared" si="192"/>
        <v>1</v>
      </c>
      <c r="AG853" s="10">
        <f t="shared" si="193"/>
        <v>1</v>
      </c>
      <c r="AH853" s="10">
        <f t="shared" si="194"/>
        <v>1</v>
      </c>
      <c r="AI853" s="11">
        <f t="shared" si="195"/>
        <v>1</v>
      </c>
      <c r="AJ853" s="11" t="b">
        <f t="shared" si="196"/>
        <v>1</v>
      </c>
      <c r="AK853" s="11">
        <f t="shared" si="197"/>
        <v>1</v>
      </c>
      <c r="AL853" s="11">
        <f t="shared" si="198"/>
        <v>1</v>
      </c>
      <c r="AM853" s="11">
        <f t="shared" si="199"/>
        <v>1</v>
      </c>
    </row>
    <row r="854" spans="1:39" x14ac:dyDescent="0.25">
      <c r="A854" s="12">
        <v>44606</v>
      </c>
      <c r="B854">
        <v>2022</v>
      </c>
      <c r="C854" t="s">
        <v>90</v>
      </c>
      <c r="D854" t="s">
        <v>170</v>
      </c>
      <c r="E854" t="s">
        <v>6244</v>
      </c>
      <c r="F854" t="s">
        <v>6208</v>
      </c>
      <c r="G854" t="s">
        <v>6283</v>
      </c>
      <c r="H854" t="s">
        <v>6284</v>
      </c>
      <c r="I854" t="s">
        <v>6285</v>
      </c>
      <c r="J854" t="s">
        <v>6286</v>
      </c>
      <c r="K854" t="s">
        <v>47</v>
      </c>
      <c r="L854" t="s">
        <v>47</v>
      </c>
      <c r="M854" t="s">
        <v>47</v>
      </c>
      <c r="N854" t="s">
        <v>47</v>
      </c>
      <c r="O854" t="s">
        <v>47</v>
      </c>
      <c r="P854" t="s">
        <v>47</v>
      </c>
      <c r="Q854" t="s">
        <v>6287</v>
      </c>
      <c r="R854" t="s">
        <v>6288</v>
      </c>
      <c r="S854" s="28">
        <v>0.50281995278837099</v>
      </c>
      <c r="T854" s="28">
        <v>0.49718004721162901</v>
      </c>
      <c r="U854">
        <v>109</v>
      </c>
      <c r="V854">
        <v>85</v>
      </c>
      <c r="W854">
        <v>24</v>
      </c>
      <c r="X854" t="s">
        <v>1375</v>
      </c>
      <c r="Y854" t="s">
        <v>2343</v>
      </c>
      <c r="Z854" s="7" t="b">
        <f t="shared" si="188"/>
        <v>1</v>
      </c>
      <c r="AA854" s="8" t="b">
        <f t="shared" si="200"/>
        <v>1</v>
      </c>
      <c r="AB854" s="9" t="b">
        <f t="shared" si="201"/>
        <v>0</v>
      </c>
      <c r="AC854" s="10" t="b">
        <f t="shared" si="189"/>
        <v>1</v>
      </c>
      <c r="AD854" s="10">
        <f t="shared" si="190"/>
        <v>1</v>
      </c>
      <c r="AE854" s="10">
        <f t="shared" si="191"/>
        <v>1</v>
      </c>
      <c r="AF854" s="10">
        <f t="shared" si="192"/>
        <v>1</v>
      </c>
      <c r="AG854" s="10">
        <f t="shared" si="193"/>
        <v>1</v>
      </c>
      <c r="AH854" s="10">
        <f t="shared" si="194"/>
        <v>1</v>
      </c>
      <c r="AI854" s="11" t="b">
        <f t="shared" si="195"/>
        <v>1</v>
      </c>
      <c r="AJ854" s="11">
        <f t="shared" si="196"/>
        <v>1</v>
      </c>
      <c r="AK854" s="11">
        <f t="shared" si="197"/>
        <v>1</v>
      </c>
      <c r="AL854" s="11">
        <f t="shared" si="198"/>
        <v>1</v>
      </c>
      <c r="AM854" s="11">
        <f t="shared" si="199"/>
        <v>1</v>
      </c>
    </row>
    <row r="855" spans="1:39" x14ac:dyDescent="0.25">
      <c r="A855" s="12">
        <v>44606</v>
      </c>
      <c r="B855">
        <v>2022</v>
      </c>
      <c r="C855" t="s">
        <v>121</v>
      </c>
      <c r="D855" t="s">
        <v>131</v>
      </c>
      <c r="E855" t="s">
        <v>6202</v>
      </c>
      <c r="F855" t="s">
        <v>6238</v>
      </c>
      <c r="G855" t="s">
        <v>6289</v>
      </c>
      <c r="H855" t="s">
        <v>6290</v>
      </c>
      <c r="I855" t="s">
        <v>6291</v>
      </c>
      <c r="J855" t="s">
        <v>6292</v>
      </c>
      <c r="K855" t="s">
        <v>47</v>
      </c>
      <c r="L855" t="s">
        <v>47</v>
      </c>
      <c r="M855" t="s">
        <v>47</v>
      </c>
      <c r="N855" t="s">
        <v>47</v>
      </c>
      <c r="O855" t="s">
        <v>47</v>
      </c>
      <c r="P855" t="s">
        <v>47</v>
      </c>
      <c r="Q855" t="s">
        <v>6293</v>
      </c>
      <c r="R855" t="s">
        <v>6294</v>
      </c>
      <c r="S855" s="28">
        <v>0.868190239747063</v>
      </c>
      <c r="T855" s="28">
        <v>0.131809760252937</v>
      </c>
      <c r="U855">
        <v>123</v>
      </c>
      <c r="V855">
        <v>127</v>
      </c>
      <c r="W855">
        <v>4</v>
      </c>
      <c r="X855" t="s">
        <v>1162</v>
      </c>
      <c r="Y855" t="s">
        <v>1350</v>
      </c>
      <c r="Z855" s="7" t="b">
        <f t="shared" si="188"/>
        <v>0</v>
      </c>
      <c r="AA855" s="8" t="b">
        <f t="shared" si="200"/>
        <v>1</v>
      </c>
      <c r="AB855" s="9" t="b">
        <f t="shared" si="201"/>
        <v>0</v>
      </c>
      <c r="AC855" s="10" t="b">
        <f t="shared" si="189"/>
        <v>0</v>
      </c>
      <c r="AD855" s="10" t="b">
        <f t="shared" si="190"/>
        <v>0</v>
      </c>
      <c r="AE855" s="10" t="b">
        <f t="shared" si="191"/>
        <v>0</v>
      </c>
      <c r="AF855" s="10" t="b">
        <f t="shared" si="192"/>
        <v>0</v>
      </c>
      <c r="AG855" s="10" t="b">
        <f t="shared" si="193"/>
        <v>0</v>
      </c>
      <c r="AH855" s="10" t="b">
        <f t="shared" si="194"/>
        <v>0</v>
      </c>
      <c r="AI855" s="11">
        <f t="shared" si="195"/>
        <v>0</v>
      </c>
      <c r="AJ855" s="11">
        <f t="shared" si="196"/>
        <v>0</v>
      </c>
      <c r="AK855" s="11">
        <f t="shared" si="197"/>
        <v>0</v>
      </c>
      <c r="AL855" s="11">
        <f t="shared" si="198"/>
        <v>0</v>
      </c>
      <c r="AM855" s="11">
        <f t="shared" si="199"/>
        <v>0</v>
      </c>
    </row>
    <row r="856" spans="1:39" x14ac:dyDescent="0.25">
      <c r="A856" s="12">
        <v>44606</v>
      </c>
      <c r="B856">
        <v>2022</v>
      </c>
      <c r="C856" t="s">
        <v>91</v>
      </c>
      <c r="D856" t="s">
        <v>80</v>
      </c>
      <c r="E856" t="s">
        <v>6219</v>
      </c>
      <c r="F856" t="s">
        <v>6225</v>
      </c>
      <c r="G856" t="s">
        <v>6295</v>
      </c>
      <c r="H856" t="s">
        <v>6296</v>
      </c>
      <c r="I856" t="s">
        <v>6297</v>
      </c>
      <c r="J856" t="s">
        <v>6298</v>
      </c>
      <c r="K856" t="s">
        <v>47</v>
      </c>
      <c r="L856" t="s">
        <v>47</v>
      </c>
      <c r="M856" t="s">
        <v>47</v>
      </c>
      <c r="N856" t="s">
        <v>47</v>
      </c>
      <c r="O856" t="s">
        <v>47</v>
      </c>
      <c r="P856" t="s">
        <v>47</v>
      </c>
      <c r="Q856" t="s">
        <v>6299</v>
      </c>
      <c r="R856" t="s">
        <v>6300</v>
      </c>
      <c r="S856" s="28">
        <v>0.50465324701528902</v>
      </c>
      <c r="T856" s="28">
        <v>0.49534675298471098</v>
      </c>
      <c r="U856">
        <v>120</v>
      </c>
      <c r="V856">
        <v>90</v>
      </c>
      <c r="W856">
        <v>57</v>
      </c>
      <c r="X856" t="s">
        <v>1426</v>
      </c>
      <c r="Y856" t="s">
        <v>1294</v>
      </c>
      <c r="Z856" s="7" t="b">
        <f t="shared" si="188"/>
        <v>1</v>
      </c>
      <c r="AA856" s="8" t="b">
        <f t="shared" si="200"/>
        <v>1</v>
      </c>
      <c r="AB856" s="9" t="b">
        <f t="shared" si="201"/>
        <v>0</v>
      </c>
      <c r="AC856" s="10" t="b">
        <f t="shared" si="189"/>
        <v>1</v>
      </c>
      <c r="AD856" s="10">
        <f t="shared" si="190"/>
        <v>1</v>
      </c>
      <c r="AE856" s="10">
        <f t="shared" si="191"/>
        <v>1</v>
      </c>
      <c r="AF856" s="10">
        <f t="shared" si="192"/>
        <v>1</v>
      </c>
      <c r="AG856" s="10">
        <f t="shared" si="193"/>
        <v>1</v>
      </c>
      <c r="AH856" s="10">
        <f t="shared" si="194"/>
        <v>1</v>
      </c>
      <c r="AI856" s="11" t="b">
        <f t="shared" si="195"/>
        <v>1</v>
      </c>
      <c r="AJ856" s="11">
        <f t="shared" si="196"/>
        <v>1</v>
      </c>
      <c r="AK856" s="11">
        <f t="shared" si="197"/>
        <v>1</v>
      </c>
      <c r="AL856" s="11">
        <f t="shared" si="198"/>
        <v>1</v>
      </c>
      <c r="AM856" s="11">
        <f t="shared" si="199"/>
        <v>1</v>
      </c>
    </row>
    <row r="857" spans="1:39" x14ac:dyDescent="0.25">
      <c r="A857" s="12">
        <v>44606</v>
      </c>
      <c r="B857">
        <v>2022</v>
      </c>
      <c r="C857" t="s">
        <v>180</v>
      </c>
      <c r="D857" t="s">
        <v>171</v>
      </c>
      <c r="E857" t="s">
        <v>6154</v>
      </c>
      <c r="F857" t="s">
        <v>6201</v>
      </c>
      <c r="G857" t="s">
        <v>6301</v>
      </c>
      <c r="H857" t="s">
        <v>6302</v>
      </c>
      <c r="I857" t="s">
        <v>6303</v>
      </c>
      <c r="J857" t="s">
        <v>6304</v>
      </c>
      <c r="K857" t="s">
        <v>47</v>
      </c>
      <c r="L857" t="s">
        <v>47</v>
      </c>
      <c r="M857" t="s">
        <v>47</v>
      </c>
      <c r="N857" t="s">
        <v>47</v>
      </c>
      <c r="O857" t="s">
        <v>47</v>
      </c>
      <c r="P857" t="s">
        <v>47</v>
      </c>
      <c r="Q857" t="s">
        <v>6305</v>
      </c>
      <c r="R857" t="s">
        <v>6306</v>
      </c>
      <c r="S857" s="28">
        <v>0.88287578974228598</v>
      </c>
      <c r="T857" s="28">
        <v>0.117124210257714</v>
      </c>
      <c r="U857">
        <v>107</v>
      </c>
      <c r="V857">
        <v>122</v>
      </c>
      <c r="W857">
        <v>22</v>
      </c>
      <c r="X857" t="s">
        <v>1453</v>
      </c>
      <c r="Y857" t="s">
        <v>1226</v>
      </c>
      <c r="Z857" s="7" t="b">
        <f t="shared" si="188"/>
        <v>0</v>
      </c>
      <c r="AA857" s="8" t="b">
        <f t="shared" si="200"/>
        <v>1</v>
      </c>
      <c r="AB857" s="9" t="b">
        <f t="shared" si="201"/>
        <v>0</v>
      </c>
      <c r="AC857" s="10" t="b">
        <f t="shared" si="189"/>
        <v>0</v>
      </c>
      <c r="AD857" s="10" t="b">
        <f t="shared" si="190"/>
        <v>0</v>
      </c>
      <c r="AE857" s="10" t="b">
        <f t="shared" si="191"/>
        <v>0</v>
      </c>
      <c r="AF857" s="10" t="b">
        <f t="shared" si="192"/>
        <v>0</v>
      </c>
      <c r="AG857" s="10" t="b">
        <f t="shared" si="193"/>
        <v>0</v>
      </c>
      <c r="AH857" s="10" t="b">
        <f t="shared" si="194"/>
        <v>0</v>
      </c>
      <c r="AI857" s="11">
        <f t="shared" si="195"/>
        <v>0</v>
      </c>
      <c r="AJ857" s="11">
        <f t="shared" si="196"/>
        <v>0</v>
      </c>
      <c r="AK857" s="11">
        <f t="shared" si="197"/>
        <v>0</v>
      </c>
      <c r="AL857" s="11">
        <f t="shared" si="198"/>
        <v>0</v>
      </c>
      <c r="AM857" s="11">
        <f t="shared" si="199"/>
        <v>0</v>
      </c>
    </row>
    <row r="858" spans="1:39" x14ac:dyDescent="0.25">
      <c r="A858" s="12">
        <v>44606</v>
      </c>
      <c r="B858">
        <v>2022</v>
      </c>
      <c r="C858" t="s">
        <v>111</v>
      </c>
      <c r="D858" t="s">
        <v>140</v>
      </c>
      <c r="E858" t="s">
        <v>6237</v>
      </c>
      <c r="F858" t="s">
        <v>6220</v>
      </c>
      <c r="G858" t="s">
        <v>6307</v>
      </c>
      <c r="H858" t="s">
        <v>6308</v>
      </c>
      <c r="I858" t="s">
        <v>6309</v>
      </c>
      <c r="J858" t="s">
        <v>6310</v>
      </c>
      <c r="K858" t="s">
        <v>47</v>
      </c>
      <c r="L858" t="s">
        <v>47</v>
      </c>
      <c r="M858" t="s">
        <v>47</v>
      </c>
      <c r="N858" t="s">
        <v>47</v>
      </c>
      <c r="O858" t="s">
        <v>47</v>
      </c>
      <c r="P858" t="s">
        <v>47</v>
      </c>
      <c r="Q858" t="s">
        <v>6311</v>
      </c>
      <c r="R858" t="s">
        <v>6312</v>
      </c>
      <c r="S858" s="28">
        <v>0.59939476026458505</v>
      </c>
      <c r="T858" s="28">
        <v>0.40060523973541501</v>
      </c>
      <c r="U858">
        <v>120</v>
      </c>
      <c r="V858">
        <v>109</v>
      </c>
      <c r="W858">
        <v>32</v>
      </c>
      <c r="X858" t="s">
        <v>1714</v>
      </c>
      <c r="Y858" t="s">
        <v>1525</v>
      </c>
      <c r="Z858" s="7" t="b">
        <f t="shared" si="188"/>
        <v>1</v>
      </c>
      <c r="AA858" s="8" t="b">
        <f t="shared" si="200"/>
        <v>1</v>
      </c>
      <c r="AB858" s="9" t="b">
        <f t="shared" si="201"/>
        <v>0</v>
      </c>
      <c r="AC858" s="10" t="b">
        <f t="shared" si="189"/>
        <v>1</v>
      </c>
      <c r="AD858" s="10">
        <f t="shared" si="190"/>
        <v>1</v>
      </c>
      <c r="AE858" s="10">
        <f t="shared" si="191"/>
        <v>1</v>
      </c>
      <c r="AF858" s="10">
        <f t="shared" si="192"/>
        <v>1</v>
      </c>
      <c r="AG858" s="10">
        <f t="shared" si="193"/>
        <v>1</v>
      </c>
      <c r="AH858" s="10">
        <f t="shared" si="194"/>
        <v>1</v>
      </c>
      <c r="AI858" s="11" t="b">
        <f t="shared" si="195"/>
        <v>1</v>
      </c>
      <c r="AJ858" s="11">
        <f t="shared" si="196"/>
        <v>1</v>
      </c>
      <c r="AK858" s="11">
        <f t="shared" si="197"/>
        <v>1</v>
      </c>
      <c r="AL858" s="11">
        <f t="shared" si="198"/>
        <v>1</v>
      </c>
      <c r="AM858" s="11">
        <f t="shared" si="199"/>
        <v>1</v>
      </c>
    </row>
    <row r="859" spans="1:39" x14ac:dyDescent="0.25">
      <c r="A859" s="12">
        <v>44606</v>
      </c>
      <c r="B859">
        <v>2022</v>
      </c>
      <c r="C859" t="s">
        <v>151</v>
      </c>
      <c r="D859" t="s">
        <v>61</v>
      </c>
      <c r="E859" t="s">
        <v>6226</v>
      </c>
      <c r="F859" t="s">
        <v>6262</v>
      </c>
      <c r="G859" t="s">
        <v>6313</v>
      </c>
      <c r="H859" t="s">
        <v>6314</v>
      </c>
      <c r="I859" t="s">
        <v>6315</v>
      </c>
      <c r="J859" t="s">
        <v>6316</v>
      </c>
      <c r="K859" t="s">
        <v>47</v>
      </c>
      <c r="L859" t="s">
        <v>47</v>
      </c>
      <c r="M859" t="s">
        <v>47</v>
      </c>
      <c r="N859" t="s">
        <v>47</v>
      </c>
      <c r="O859" t="s">
        <v>47</v>
      </c>
      <c r="P859" t="s">
        <v>47</v>
      </c>
      <c r="Q859" t="s">
        <v>6317</v>
      </c>
      <c r="R859" t="s">
        <v>6318</v>
      </c>
      <c r="S859" s="28">
        <v>0.88434716032098304</v>
      </c>
      <c r="T859" s="28">
        <v>0.115652839679017</v>
      </c>
      <c r="U859">
        <v>121</v>
      </c>
      <c r="V859">
        <v>111</v>
      </c>
      <c r="W859">
        <v>29</v>
      </c>
      <c r="X859" t="s">
        <v>1162</v>
      </c>
      <c r="Y859" t="s">
        <v>1163</v>
      </c>
      <c r="Z859" s="7" t="b">
        <f t="shared" si="188"/>
        <v>1</v>
      </c>
      <c r="AA859" s="8" t="b">
        <f t="shared" si="200"/>
        <v>1</v>
      </c>
      <c r="AB859" s="9" t="b">
        <f t="shared" si="201"/>
        <v>0</v>
      </c>
      <c r="AC859" s="10" t="b">
        <f t="shared" si="189"/>
        <v>1</v>
      </c>
      <c r="AD859" s="10" t="b">
        <f t="shared" si="190"/>
        <v>1</v>
      </c>
      <c r="AE859" s="10" t="b">
        <f t="shared" si="191"/>
        <v>1</v>
      </c>
      <c r="AF859" s="10" t="b">
        <f t="shared" si="192"/>
        <v>1</v>
      </c>
      <c r="AG859" s="10" t="b">
        <f t="shared" si="193"/>
        <v>1</v>
      </c>
      <c r="AH859" s="10" t="b">
        <f t="shared" si="194"/>
        <v>1</v>
      </c>
      <c r="AI859" s="11">
        <f t="shared" si="195"/>
        <v>1</v>
      </c>
      <c r="AJ859" s="11">
        <f t="shared" si="196"/>
        <v>1</v>
      </c>
      <c r="AK859" s="11">
        <f t="shared" si="197"/>
        <v>1</v>
      </c>
      <c r="AL859" s="11">
        <f t="shared" si="198"/>
        <v>1</v>
      </c>
      <c r="AM859" s="11">
        <f t="shared" si="199"/>
        <v>1</v>
      </c>
    </row>
    <row r="860" spans="1:39" x14ac:dyDescent="0.25">
      <c r="A860" s="12">
        <v>44606</v>
      </c>
      <c r="B860">
        <v>2022</v>
      </c>
      <c r="C860" t="s">
        <v>150</v>
      </c>
      <c r="D860" t="s">
        <v>101</v>
      </c>
      <c r="E860" t="s">
        <v>6195</v>
      </c>
      <c r="F860" t="s">
        <v>6135</v>
      </c>
      <c r="G860" t="s">
        <v>6319</v>
      </c>
      <c r="H860" t="s">
        <v>6320</v>
      </c>
      <c r="I860" t="s">
        <v>6321</v>
      </c>
      <c r="J860" t="s">
        <v>6322</v>
      </c>
      <c r="K860" t="s">
        <v>47</v>
      </c>
      <c r="L860" t="s">
        <v>47</v>
      </c>
      <c r="M860" t="s">
        <v>47</v>
      </c>
      <c r="N860" t="s">
        <v>47</v>
      </c>
      <c r="O860" t="s">
        <v>47</v>
      </c>
      <c r="P860" t="s">
        <v>47</v>
      </c>
      <c r="Q860" t="s">
        <v>6323</v>
      </c>
      <c r="R860" t="s">
        <v>6324</v>
      </c>
      <c r="S860" s="28">
        <v>0.91898409277428195</v>
      </c>
      <c r="T860" s="28">
        <v>8.1015907225718095E-2</v>
      </c>
      <c r="U860">
        <v>135</v>
      </c>
      <c r="V860">
        <v>101</v>
      </c>
      <c r="W860">
        <v>38</v>
      </c>
      <c r="X860" t="s">
        <v>1162</v>
      </c>
      <c r="Y860" t="s">
        <v>1094</v>
      </c>
      <c r="Z860" s="7" t="b">
        <f t="shared" si="188"/>
        <v>1</v>
      </c>
      <c r="AA860" s="8" t="b">
        <f t="shared" si="200"/>
        <v>1</v>
      </c>
      <c r="AB860" s="9" t="b">
        <f t="shared" si="201"/>
        <v>0</v>
      </c>
      <c r="AC860" s="10" t="b">
        <f t="shared" si="189"/>
        <v>1</v>
      </c>
      <c r="AD860" s="10" t="b">
        <f t="shared" si="190"/>
        <v>1</v>
      </c>
      <c r="AE860" s="10" t="b">
        <f t="shared" si="191"/>
        <v>1</v>
      </c>
      <c r="AF860" s="10" t="b">
        <f t="shared" si="192"/>
        <v>1</v>
      </c>
      <c r="AG860" s="10" t="b">
        <f t="shared" si="193"/>
        <v>1</v>
      </c>
      <c r="AH860" s="10" t="b">
        <f t="shared" si="194"/>
        <v>1</v>
      </c>
      <c r="AI860" s="11">
        <f t="shared" si="195"/>
        <v>1</v>
      </c>
      <c r="AJ860" s="11">
        <f t="shared" si="196"/>
        <v>1</v>
      </c>
      <c r="AK860" s="11">
        <f t="shared" si="197"/>
        <v>1</v>
      </c>
      <c r="AL860" s="11">
        <f t="shared" si="198"/>
        <v>1</v>
      </c>
      <c r="AM860" s="11">
        <f t="shared" si="199"/>
        <v>1</v>
      </c>
    </row>
    <row r="861" spans="1:39" x14ac:dyDescent="0.25">
      <c r="A861" s="12">
        <v>44606</v>
      </c>
      <c r="B861">
        <v>2022</v>
      </c>
      <c r="C861" t="s">
        <v>188</v>
      </c>
      <c r="D861" t="s">
        <v>50</v>
      </c>
      <c r="E861" t="s">
        <v>6250</v>
      </c>
      <c r="F861" t="s">
        <v>6255</v>
      </c>
      <c r="G861" t="s">
        <v>6325</v>
      </c>
      <c r="H861" t="s">
        <v>6326</v>
      </c>
      <c r="I861" t="s">
        <v>6327</v>
      </c>
      <c r="J861" t="s">
        <v>6328</v>
      </c>
      <c r="K861" t="s">
        <v>47</v>
      </c>
      <c r="L861" t="s">
        <v>47</v>
      </c>
      <c r="M861" t="s">
        <v>47</v>
      </c>
      <c r="N861" t="s">
        <v>47</v>
      </c>
      <c r="O861" t="s">
        <v>47</v>
      </c>
      <c r="P861" t="s">
        <v>47</v>
      </c>
      <c r="Q861" t="s">
        <v>6329</v>
      </c>
      <c r="R861" t="s">
        <v>6330</v>
      </c>
      <c r="S861" s="28">
        <v>0.415804422534922</v>
      </c>
      <c r="T861" s="28">
        <v>0.584195577465078</v>
      </c>
      <c r="U861">
        <v>119</v>
      </c>
      <c r="V861">
        <v>104</v>
      </c>
      <c r="W861">
        <v>62</v>
      </c>
      <c r="X861" t="s">
        <v>1302</v>
      </c>
      <c r="Y861" t="s">
        <v>1782</v>
      </c>
      <c r="Z861" s="7" t="b">
        <f t="shared" si="188"/>
        <v>1</v>
      </c>
      <c r="AA861" s="8" t="b">
        <f t="shared" si="200"/>
        <v>0</v>
      </c>
      <c r="AB861" s="9" t="b">
        <f t="shared" si="201"/>
        <v>1</v>
      </c>
      <c r="AC861" s="10" t="b">
        <f t="shared" si="189"/>
        <v>0</v>
      </c>
      <c r="AD861" s="10">
        <f t="shared" si="190"/>
        <v>0</v>
      </c>
      <c r="AE861" s="10">
        <f t="shared" si="191"/>
        <v>0</v>
      </c>
      <c r="AF861" s="10">
        <f t="shared" si="192"/>
        <v>0</v>
      </c>
      <c r="AG861" s="10">
        <f t="shared" si="193"/>
        <v>0</v>
      </c>
      <c r="AH861" s="10">
        <f t="shared" si="194"/>
        <v>0</v>
      </c>
      <c r="AI861" s="11" t="b">
        <f t="shared" si="195"/>
        <v>0</v>
      </c>
      <c r="AJ861" s="11">
        <f t="shared" si="196"/>
        <v>0</v>
      </c>
      <c r="AK861" s="11">
        <f t="shared" si="197"/>
        <v>0</v>
      </c>
      <c r="AL861" s="11">
        <f t="shared" si="198"/>
        <v>0</v>
      </c>
      <c r="AM861" s="11">
        <f t="shared" si="199"/>
        <v>0</v>
      </c>
    </row>
    <row r="862" spans="1:39" x14ac:dyDescent="0.25">
      <c r="A862" s="12">
        <v>44607</v>
      </c>
      <c r="B862">
        <v>2022</v>
      </c>
      <c r="C862" t="s">
        <v>100</v>
      </c>
      <c r="D862" t="s">
        <v>81</v>
      </c>
      <c r="E862" t="s">
        <v>6268</v>
      </c>
      <c r="F862" t="s">
        <v>6232</v>
      </c>
      <c r="G862" t="s">
        <v>6331</v>
      </c>
      <c r="H862" t="s">
        <v>6332</v>
      </c>
      <c r="I862" t="s">
        <v>6333</v>
      </c>
      <c r="J862" t="s">
        <v>6334</v>
      </c>
      <c r="K862" t="s">
        <v>47</v>
      </c>
      <c r="L862" t="s">
        <v>47</v>
      </c>
      <c r="M862" t="s">
        <v>47</v>
      </c>
      <c r="N862" t="s">
        <v>47</v>
      </c>
      <c r="O862" t="s">
        <v>47</v>
      </c>
      <c r="P862" t="s">
        <v>47</v>
      </c>
      <c r="Q862" t="s">
        <v>6335</v>
      </c>
      <c r="R862" t="s">
        <v>6336</v>
      </c>
      <c r="S862" s="28">
        <v>0.66989798611623697</v>
      </c>
      <c r="T862" s="28">
        <v>0.33010201388376298</v>
      </c>
      <c r="U862">
        <v>124</v>
      </c>
      <c r="V862">
        <v>116</v>
      </c>
      <c r="W862">
        <v>64</v>
      </c>
      <c r="X862" t="s">
        <v>1273</v>
      </c>
      <c r="Y862" t="s">
        <v>1189</v>
      </c>
      <c r="Z862" s="7" t="b">
        <f t="shared" si="188"/>
        <v>1</v>
      </c>
      <c r="AA862" s="8" t="b">
        <f t="shared" si="200"/>
        <v>1</v>
      </c>
      <c r="AB862" s="9" t="b">
        <f t="shared" si="201"/>
        <v>0</v>
      </c>
      <c r="AC862" s="10" t="b">
        <f t="shared" si="189"/>
        <v>1</v>
      </c>
      <c r="AD862" s="10" t="b">
        <f t="shared" si="190"/>
        <v>1</v>
      </c>
      <c r="AE862" s="10" t="b">
        <f t="shared" si="191"/>
        <v>1</v>
      </c>
      <c r="AF862" s="10">
        <f t="shared" si="192"/>
        <v>1</v>
      </c>
      <c r="AG862" s="10">
        <f t="shared" si="193"/>
        <v>1</v>
      </c>
      <c r="AH862" s="10">
        <f t="shared" si="194"/>
        <v>1</v>
      </c>
      <c r="AI862" s="11">
        <f t="shared" si="195"/>
        <v>1</v>
      </c>
      <c r="AJ862" s="11">
        <f t="shared" si="196"/>
        <v>1</v>
      </c>
      <c r="AK862" s="11" t="b">
        <f t="shared" si="197"/>
        <v>1</v>
      </c>
      <c r="AL862" s="11">
        <f t="shared" si="198"/>
        <v>1</v>
      </c>
      <c r="AM862" s="11">
        <f t="shared" si="199"/>
        <v>1</v>
      </c>
    </row>
    <row r="863" spans="1:39" x14ac:dyDescent="0.25">
      <c r="A863" s="12">
        <v>44607</v>
      </c>
      <c r="B863">
        <v>2022</v>
      </c>
      <c r="C863" t="s">
        <v>110</v>
      </c>
      <c r="D863" t="s">
        <v>161</v>
      </c>
      <c r="E863" t="s">
        <v>6243</v>
      </c>
      <c r="F863" t="s">
        <v>6249</v>
      </c>
      <c r="G863" t="s">
        <v>6337</v>
      </c>
      <c r="H863" t="s">
        <v>6338</v>
      </c>
      <c r="I863" t="s">
        <v>6339</v>
      </c>
      <c r="J863" t="s">
        <v>6340</v>
      </c>
      <c r="K863" t="s">
        <v>47</v>
      </c>
      <c r="L863" t="s">
        <v>47</v>
      </c>
      <c r="M863" t="s">
        <v>47</v>
      </c>
      <c r="N863" t="s">
        <v>47</v>
      </c>
      <c r="O863" t="s">
        <v>47</v>
      </c>
      <c r="P863" t="s">
        <v>47</v>
      </c>
      <c r="Q863" t="s">
        <v>6341</v>
      </c>
      <c r="R863" t="s">
        <v>6342</v>
      </c>
      <c r="S863" s="28">
        <v>0.65748833424339004</v>
      </c>
      <c r="T863" s="28">
        <v>0.34251166575661002</v>
      </c>
      <c r="U863">
        <v>99</v>
      </c>
      <c r="V863">
        <v>107</v>
      </c>
      <c r="W863">
        <v>86</v>
      </c>
      <c r="X863" t="s">
        <v>1280</v>
      </c>
      <c r="Y863" t="s">
        <v>1330</v>
      </c>
      <c r="Z863" s="7" t="b">
        <f t="shared" si="188"/>
        <v>0</v>
      </c>
      <c r="AA863" s="8" t="b">
        <f t="shared" si="200"/>
        <v>1</v>
      </c>
      <c r="AB863" s="9" t="b">
        <f t="shared" si="201"/>
        <v>0</v>
      </c>
      <c r="AC863" s="10" t="b">
        <f t="shared" si="189"/>
        <v>0</v>
      </c>
      <c r="AD863" s="10" t="b">
        <f t="shared" si="190"/>
        <v>0</v>
      </c>
      <c r="AE863" s="10" t="b">
        <f t="shared" si="191"/>
        <v>0</v>
      </c>
      <c r="AF863" s="10">
        <f t="shared" si="192"/>
        <v>0</v>
      </c>
      <c r="AG863" s="10">
        <f t="shared" si="193"/>
        <v>0</v>
      </c>
      <c r="AH863" s="10">
        <f t="shared" si="194"/>
        <v>0</v>
      </c>
      <c r="AI863" s="11">
        <f t="shared" si="195"/>
        <v>0</v>
      </c>
      <c r="AJ863" s="11">
        <f t="shared" si="196"/>
        <v>0</v>
      </c>
      <c r="AK863" s="11" t="b">
        <f t="shared" si="197"/>
        <v>0</v>
      </c>
      <c r="AL863" s="11">
        <f t="shared" si="198"/>
        <v>0</v>
      </c>
      <c r="AM863" s="11">
        <f t="shared" si="199"/>
        <v>0</v>
      </c>
    </row>
    <row r="864" spans="1:39" x14ac:dyDescent="0.25">
      <c r="A864" s="12">
        <v>44607</v>
      </c>
      <c r="B864">
        <v>2022</v>
      </c>
      <c r="C864" t="s">
        <v>40</v>
      </c>
      <c r="D864" t="s">
        <v>39</v>
      </c>
      <c r="E864" t="s">
        <v>6231</v>
      </c>
      <c r="F864" t="s">
        <v>6267</v>
      </c>
      <c r="G864" t="s">
        <v>6343</v>
      </c>
      <c r="H864" t="s">
        <v>6344</v>
      </c>
      <c r="I864" t="s">
        <v>6345</v>
      </c>
      <c r="J864" t="s">
        <v>6346</v>
      </c>
      <c r="K864" t="s">
        <v>47</v>
      </c>
      <c r="L864" t="s">
        <v>47</v>
      </c>
      <c r="M864" t="s">
        <v>47</v>
      </c>
      <c r="N864" t="s">
        <v>47</v>
      </c>
      <c r="O864" t="s">
        <v>47</v>
      </c>
      <c r="P864" t="s">
        <v>47</v>
      </c>
      <c r="Q864" t="s">
        <v>6347</v>
      </c>
      <c r="R864" t="s">
        <v>6348</v>
      </c>
      <c r="S864" s="28">
        <v>0.55223830303916499</v>
      </c>
      <c r="T864" s="28">
        <v>0.44776169696083501</v>
      </c>
      <c r="U864">
        <v>87</v>
      </c>
      <c r="V864">
        <v>135</v>
      </c>
      <c r="W864">
        <v>93</v>
      </c>
      <c r="X864" t="s">
        <v>1143</v>
      </c>
      <c r="Y864" t="s">
        <v>1065</v>
      </c>
      <c r="Z864" s="7" t="b">
        <f t="shared" ref="Z864:Z927" si="202">U864&gt;V864</f>
        <v>0</v>
      </c>
      <c r="AA864" s="8" t="b">
        <f t="shared" si="200"/>
        <v>1</v>
      </c>
      <c r="AB864" s="9" t="b">
        <f t="shared" si="201"/>
        <v>0</v>
      </c>
      <c r="AC864" s="10" t="b">
        <f t="shared" ref="AC864:AC927" si="203">IF(Z864=TRUE,AA864,AB864)</f>
        <v>0</v>
      </c>
      <c r="AD864" s="10">
        <f t="shared" ref="AD864:AD927" si="204">IF(AND(OR(S864&gt;=60%,T864&gt;=60%)=TRUE,AC864=TRUE),TRUE,IF(AND(OR(S864&gt;=60%,T864&gt;=60%)=FALSE,AC864=TRUE),1,IF(AND(OR(S864&gt;=60%,T864&gt;=60%)=FALSE,AC864=FALSE),0,IF(AND(OR(S864&gt;=60%,T864&gt;=60%)=TRUE,AC864=FALSE),FALSE,"вне условия"))))</f>
        <v>0</v>
      </c>
      <c r="AE864" s="10">
        <f t="shared" ref="AE864:AE927" si="205">IF(AND(OR(S864&gt;=65%,T864&gt;=65%)=TRUE,AC864=TRUE),TRUE,IF(AND(OR(S864&gt;=65%,T864&gt;=65%)=FALSE,AC864=TRUE),1,IF(AND(OR(S864&gt;=65%,T864&gt;=65%)=FALSE,AC864=FALSE),0,IF(AND(OR(S864&gt;=65%,T864&gt;=65%)=TRUE,AC864=FALSE),FALSE,"вне условия"))))</f>
        <v>0</v>
      </c>
      <c r="AF864" s="10">
        <f t="shared" ref="AF864:AF927" si="206">IF(AND(OR(S864&gt;=70%,T864&gt;=70%)=TRUE,AC864=TRUE),TRUE,IF(AND(OR(S864&gt;=70%,T864&gt;=70%)=FALSE,AC864=TRUE),1,IF(AND(OR(S864&gt;=70%,T864&gt;=70%)=FALSE,AC864=FALSE),0,IF(AND(OR(S864&gt;=70%,T864&gt;=70%)=TRUE,AC864=FALSE),FALSE,"вне условия"))))</f>
        <v>0</v>
      </c>
      <c r="AG864" s="10">
        <f t="shared" ref="AG864:AG927" si="207">IF(AND(OR(S864&gt;=75%,T864&gt;=75%)=TRUE,AC864=TRUE),TRUE,IF(AND(OR(S864&gt;=75%,T864&gt;=75%)=FALSE,AC864=TRUE),1,IF(AND(OR(S864&gt;=75%,T864&gt;=75%)=FALSE,AC864=FALSE),0,IF(AND(OR(S864&gt;=75%,T864&gt;=75%)=TRUE,AC864=FALSE),FALSE,"вне условия"))))</f>
        <v>0</v>
      </c>
      <c r="AH864" s="10">
        <f t="shared" ref="AH864:AH927" si="208">IF(AND(OR(S864&gt;=80%,T864&gt;=80%)=TRUE,AC864=TRUE),TRUE,IF(AND(OR(S864&gt;=80%,T864&gt;=80%)=FALSE,AC864=TRUE),1,IF(AND(OR(S864&gt;=80%,T864&gt;=80%)=FALSE,AC864=FALSE),0,IF(AND(OR(S864&gt;=80%,T864&gt;=80%)=TRUE,AC864=FALSE),FALSE,"вне условия"))))</f>
        <v>0</v>
      </c>
      <c r="AI864" s="11" t="b">
        <f t="shared" ref="AI864:AI927" si="209">IF(AND(OR(AND(S864&lt;60%,S864&gt;=50%),AND(T864&lt;60%,T864&gt;=50%))=TRUE,AC864=TRUE),TRUE,IF(AND(OR(AND(S864&lt;60%,S864&gt;=50%),AND(T864&lt;60%,T864&gt;=50%))=FALSE,AC864=TRUE),1,IF(AND(OR(AND(S864&lt;60%,S864&gt;=50%),AND(T864&lt;60%,T864&gt;=50%))=FALSE,AC864=FALSE),0,IF(AND(OR(AND(S864&lt;60%,S864&gt;=50%),AND(T864&lt;60%,T864&gt;=50%))=TRUE,AC864=FALSE),FALSE,"вне условия"))))</f>
        <v>0</v>
      </c>
      <c r="AJ864" s="11">
        <f t="shared" ref="AJ864:AJ927" si="210">IF(AND(OR(AND(S864&lt;65%,S864&gt;=60%),AND(T864&lt;65%,T864&gt;=60%))=TRUE,AC864=TRUE),TRUE,IF(AND(OR(AND(S864&lt;65%,S864&gt;=60%),AND(T864&lt;65%,T864&gt;=60%))=FALSE,AC864=TRUE),1,IF(AND(OR(AND(S864&lt;65%,S864&gt;=60%),AND(T864&lt;65%,T864&gt;=60%))=FALSE,AC864=FALSE),0,IF(AND(OR(AND(S864&lt;65%,S864&gt;=60%),AND(T864&lt;65%,T864&gt;=60%))=TRUE,AC864=FALSE),FALSE,"вне условия"))))</f>
        <v>0</v>
      </c>
      <c r="AK864" s="11">
        <f t="shared" ref="AK864:AK927" si="211">IF(AND(OR(AND(S864&lt;70%,S864&gt;=65%),AND(T864&lt;70%,T864&gt;=65%))=TRUE,AC864=TRUE),TRUE,IF(AND(OR(AND(S864&lt;70%,S864&gt;=65%),AND(T864&lt;70%,T864&gt;=65%))=FALSE,AC864=TRUE),1,IF(AND(OR(AND(S864&lt;70%,S864&gt;=65%),AND(T864&lt;70%,T864&gt;=65%))=FALSE,AC864=FALSE),0,IF(AND(OR(AND(S864&lt;70%,S864&gt;=65%),AND(T864&lt;70%,T864&gt;=65%))=TRUE,AC864=FALSE),FALSE,"вне условия"))))</f>
        <v>0</v>
      </c>
      <c r="AL864" s="11">
        <f t="shared" ref="AL864:AL927" si="212">IF(AND(OR(AND(S864&lt;75%,S864&gt;=70%),AND(T864&lt;75%,T864&gt;=70%))=TRUE,AC864=TRUE),TRUE,IF(AND(OR(AND(S864&lt;75%,S864&gt;=70%),AND(T864&lt;75%,T864&gt;=70%))=FALSE,AC864=TRUE),1,IF(AND(OR(AND(S864&lt;75%,S864&gt;=70%),AND(T864&lt;75%,T864&gt;=70%))=FALSE,AC864=FALSE),0,IF(AND(OR(AND(S864&lt;75%,S864&gt;=70%),AND(T864&lt;75%,T864&gt;=70%))=TRUE,AC864=FALSE),FALSE,"вне условия"))))</f>
        <v>0</v>
      </c>
      <c r="AM864" s="11">
        <f t="shared" ref="AM864:AM927" si="213">IF(AND(OR(AND(S864&lt;80%,S864&gt;=75%),AND(T864&lt;80%,T864&gt;=75%))=TRUE,AC864=TRUE),TRUE,IF(AND(OR(AND(S864&lt;80%,S864&gt;=75%),AND(T864&lt;80%,T864&gt;=75%))=FALSE,AC864=TRUE),1,IF(AND(OR(AND(S864&lt;80%,S864&gt;=75%),AND(T864&lt;80%,T864&gt;=75%))=FALSE,AC864=FALSE),0,IF(AND(OR(AND(S864&lt;80%,S864&gt;=75%),AND(T864&lt;80%,T864&gt;=75%))=TRUE,AC864=FALSE),FALSE,"вне условия"))))</f>
        <v>0</v>
      </c>
    </row>
    <row r="865" spans="1:39" x14ac:dyDescent="0.25">
      <c r="A865" s="12">
        <v>44607</v>
      </c>
      <c r="B865">
        <v>2022</v>
      </c>
      <c r="C865" t="s">
        <v>180</v>
      </c>
      <c r="D865" t="s">
        <v>70</v>
      </c>
      <c r="E865" t="s">
        <v>6303</v>
      </c>
      <c r="F865" t="s">
        <v>6273</v>
      </c>
      <c r="G865" t="s">
        <v>6349</v>
      </c>
      <c r="H865" t="s">
        <v>6350</v>
      </c>
      <c r="I865" t="s">
        <v>6351</v>
      </c>
      <c r="J865" t="s">
        <v>6352</v>
      </c>
      <c r="K865" t="s">
        <v>47</v>
      </c>
      <c r="L865" t="s">
        <v>47</v>
      </c>
      <c r="M865" t="s">
        <v>47</v>
      </c>
      <c r="N865" t="s">
        <v>47</v>
      </c>
      <c r="O865" t="s">
        <v>47</v>
      </c>
      <c r="P865" t="s">
        <v>47</v>
      </c>
      <c r="Q865" t="s">
        <v>6353</v>
      </c>
      <c r="R865" t="s">
        <v>6354</v>
      </c>
      <c r="S865" s="28">
        <v>0.80968670935257403</v>
      </c>
      <c r="T865" s="28">
        <v>0.190313290647426</v>
      </c>
      <c r="U865">
        <v>128</v>
      </c>
      <c r="V865">
        <v>119</v>
      </c>
      <c r="W865">
        <v>47</v>
      </c>
      <c r="X865" t="s">
        <v>1350</v>
      </c>
      <c r="Y865" t="s">
        <v>1525</v>
      </c>
      <c r="Z865" s="7" t="b">
        <f t="shared" si="202"/>
        <v>1</v>
      </c>
      <c r="AA865" s="8" t="b">
        <f t="shared" si="200"/>
        <v>1</v>
      </c>
      <c r="AB865" s="9" t="b">
        <f t="shared" si="201"/>
        <v>0</v>
      </c>
      <c r="AC865" s="10" t="b">
        <f t="shared" si="203"/>
        <v>1</v>
      </c>
      <c r="AD865" s="10" t="b">
        <f t="shared" si="204"/>
        <v>1</v>
      </c>
      <c r="AE865" s="10" t="b">
        <f t="shared" si="205"/>
        <v>1</v>
      </c>
      <c r="AF865" s="10" t="b">
        <f t="shared" si="206"/>
        <v>1</v>
      </c>
      <c r="AG865" s="10" t="b">
        <f t="shared" si="207"/>
        <v>1</v>
      </c>
      <c r="AH865" s="10" t="b">
        <f t="shared" si="208"/>
        <v>1</v>
      </c>
      <c r="AI865" s="11">
        <f t="shared" si="209"/>
        <v>1</v>
      </c>
      <c r="AJ865" s="11">
        <f t="shared" si="210"/>
        <v>1</v>
      </c>
      <c r="AK865" s="11">
        <f t="shared" si="211"/>
        <v>1</v>
      </c>
      <c r="AL865" s="11">
        <f t="shared" si="212"/>
        <v>1</v>
      </c>
      <c r="AM865" s="11">
        <f t="shared" si="213"/>
        <v>1</v>
      </c>
    </row>
    <row r="866" spans="1:39" x14ac:dyDescent="0.25">
      <c r="A866" s="12">
        <v>44607</v>
      </c>
      <c r="B866">
        <v>2022</v>
      </c>
      <c r="C866" t="s">
        <v>130</v>
      </c>
      <c r="D866" t="s">
        <v>141</v>
      </c>
      <c r="E866" t="s">
        <v>6274</v>
      </c>
      <c r="F866" t="s">
        <v>6213</v>
      </c>
      <c r="G866" t="s">
        <v>6355</v>
      </c>
      <c r="H866" t="s">
        <v>6356</v>
      </c>
      <c r="I866" t="s">
        <v>6357</v>
      </c>
      <c r="J866" t="s">
        <v>6358</v>
      </c>
      <c r="K866" t="s">
        <v>47</v>
      </c>
      <c r="L866" t="s">
        <v>47</v>
      </c>
      <c r="M866" t="s">
        <v>47</v>
      </c>
      <c r="N866" t="s">
        <v>47</v>
      </c>
      <c r="O866" t="s">
        <v>47</v>
      </c>
      <c r="P866" t="s">
        <v>47</v>
      </c>
      <c r="Q866" t="s">
        <v>6359</v>
      </c>
      <c r="R866" t="s">
        <v>6360</v>
      </c>
      <c r="S866" s="28">
        <v>0.74703938907980605</v>
      </c>
      <c r="T866" s="28">
        <v>0.25296061092019401</v>
      </c>
      <c r="U866">
        <v>126</v>
      </c>
      <c r="V866">
        <v>120</v>
      </c>
      <c r="W866">
        <v>62</v>
      </c>
      <c r="X866" t="s">
        <v>1227</v>
      </c>
      <c r="Y866" t="s">
        <v>1180</v>
      </c>
      <c r="Z866" s="7" t="b">
        <f t="shared" si="202"/>
        <v>1</v>
      </c>
      <c r="AA866" s="8" t="b">
        <f t="shared" si="200"/>
        <v>1</v>
      </c>
      <c r="AB866" s="9" t="b">
        <f t="shared" si="201"/>
        <v>0</v>
      </c>
      <c r="AC866" s="10" t="b">
        <f t="shared" si="203"/>
        <v>1</v>
      </c>
      <c r="AD866" s="10" t="b">
        <f t="shared" si="204"/>
        <v>1</v>
      </c>
      <c r="AE866" s="10" t="b">
        <f t="shared" si="205"/>
        <v>1</v>
      </c>
      <c r="AF866" s="10" t="b">
        <f t="shared" si="206"/>
        <v>1</v>
      </c>
      <c r="AG866" s="10">
        <f t="shared" si="207"/>
        <v>1</v>
      </c>
      <c r="AH866" s="10">
        <f t="shared" si="208"/>
        <v>1</v>
      </c>
      <c r="AI866" s="11">
        <f t="shared" si="209"/>
        <v>1</v>
      </c>
      <c r="AJ866" s="11">
        <f t="shared" si="210"/>
        <v>1</v>
      </c>
      <c r="AK866" s="11">
        <f t="shared" si="211"/>
        <v>1</v>
      </c>
      <c r="AL866" s="11" t="b">
        <f t="shared" si="212"/>
        <v>1</v>
      </c>
      <c r="AM866" s="11">
        <f t="shared" si="213"/>
        <v>1</v>
      </c>
    </row>
    <row r="867" spans="1:39" x14ac:dyDescent="0.25">
      <c r="A867" s="12">
        <v>44607</v>
      </c>
      <c r="B867">
        <v>2022</v>
      </c>
      <c r="C867" t="s">
        <v>91</v>
      </c>
      <c r="D867" t="s">
        <v>120</v>
      </c>
      <c r="E867" t="s">
        <v>6297</v>
      </c>
      <c r="F867" t="s">
        <v>6214</v>
      </c>
      <c r="G867" t="s">
        <v>6361</v>
      </c>
      <c r="H867" t="s">
        <v>6362</v>
      </c>
      <c r="I867" t="s">
        <v>6363</v>
      </c>
      <c r="J867" t="s">
        <v>6364</v>
      </c>
      <c r="K867" t="s">
        <v>47</v>
      </c>
      <c r="L867" t="s">
        <v>47</v>
      </c>
      <c r="M867" t="s">
        <v>47</v>
      </c>
      <c r="N867" t="s">
        <v>47</v>
      </c>
      <c r="O867" t="s">
        <v>47</v>
      </c>
      <c r="P867" t="s">
        <v>47</v>
      </c>
      <c r="Q867" t="s">
        <v>6365</v>
      </c>
      <c r="R867" t="s">
        <v>6366</v>
      </c>
      <c r="S867" s="28">
        <v>0.39251682095687501</v>
      </c>
      <c r="T867" s="28">
        <v>0.60748317904312499</v>
      </c>
      <c r="U867">
        <v>109</v>
      </c>
      <c r="V867">
        <v>121</v>
      </c>
      <c r="W867">
        <v>67</v>
      </c>
      <c r="X867" t="s">
        <v>1714</v>
      </c>
      <c r="Y867" t="s">
        <v>1206</v>
      </c>
      <c r="Z867" s="7" t="b">
        <f t="shared" si="202"/>
        <v>0</v>
      </c>
      <c r="AA867" s="8" t="b">
        <f t="shared" si="200"/>
        <v>0</v>
      </c>
      <c r="AB867" s="9" t="b">
        <f t="shared" si="201"/>
        <v>1</v>
      </c>
      <c r="AC867" s="10" t="b">
        <f t="shared" si="203"/>
        <v>1</v>
      </c>
      <c r="AD867" s="10" t="b">
        <f t="shared" si="204"/>
        <v>1</v>
      </c>
      <c r="AE867" s="10">
        <f t="shared" si="205"/>
        <v>1</v>
      </c>
      <c r="AF867" s="10">
        <f t="shared" si="206"/>
        <v>1</v>
      </c>
      <c r="AG867" s="10">
        <f t="shared" si="207"/>
        <v>1</v>
      </c>
      <c r="AH867" s="10">
        <f t="shared" si="208"/>
        <v>1</v>
      </c>
      <c r="AI867" s="11">
        <f t="shared" si="209"/>
        <v>1</v>
      </c>
      <c r="AJ867" s="11" t="b">
        <f t="shared" si="210"/>
        <v>1</v>
      </c>
      <c r="AK867" s="11">
        <f t="shared" si="211"/>
        <v>1</v>
      </c>
      <c r="AL867" s="11">
        <f t="shared" si="212"/>
        <v>1</v>
      </c>
      <c r="AM867" s="11">
        <f t="shared" si="213"/>
        <v>1</v>
      </c>
    </row>
    <row r="868" spans="1:39" x14ac:dyDescent="0.25">
      <c r="A868" s="12">
        <v>44607</v>
      </c>
      <c r="B868">
        <v>2022</v>
      </c>
      <c r="C868" t="s">
        <v>160</v>
      </c>
      <c r="D868" t="s">
        <v>188</v>
      </c>
      <c r="E868" t="s">
        <v>6261</v>
      </c>
      <c r="F868" t="s">
        <v>6327</v>
      </c>
      <c r="G868" t="s">
        <v>6367</v>
      </c>
      <c r="H868" t="s">
        <v>6368</v>
      </c>
      <c r="I868" t="s">
        <v>6369</v>
      </c>
      <c r="J868" t="s">
        <v>6370</v>
      </c>
      <c r="K868" t="s">
        <v>47</v>
      </c>
      <c r="L868" t="s">
        <v>47</v>
      </c>
      <c r="M868" t="s">
        <v>47</v>
      </c>
      <c r="N868" t="s">
        <v>47</v>
      </c>
      <c r="O868" t="s">
        <v>47</v>
      </c>
      <c r="P868" t="s">
        <v>47</v>
      </c>
      <c r="Q868" t="s">
        <v>6371</v>
      </c>
      <c r="R868" t="s">
        <v>6372</v>
      </c>
      <c r="S868" s="28">
        <v>0.89193748417464502</v>
      </c>
      <c r="T868" s="28">
        <v>0.108062515825355</v>
      </c>
      <c r="U868">
        <v>103</v>
      </c>
      <c r="V868">
        <v>96</v>
      </c>
      <c r="W868">
        <v>76</v>
      </c>
      <c r="X868" t="s">
        <v>1394</v>
      </c>
      <c r="Y868" t="s">
        <v>1782</v>
      </c>
      <c r="Z868" s="7" t="b">
        <f t="shared" si="202"/>
        <v>1</v>
      </c>
      <c r="AA868" s="8" t="b">
        <f t="shared" si="200"/>
        <v>1</v>
      </c>
      <c r="AB868" s="9" t="b">
        <f t="shared" si="201"/>
        <v>0</v>
      </c>
      <c r="AC868" s="10" t="b">
        <f t="shared" si="203"/>
        <v>1</v>
      </c>
      <c r="AD868" s="10" t="b">
        <f t="shared" si="204"/>
        <v>1</v>
      </c>
      <c r="AE868" s="10" t="b">
        <f t="shared" si="205"/>
        <v>1</v>
      </c>
      <c r="AF868" s="10" t="b">
        <f t="shared" si="206"/>
        <v>1</v>
      </c>
      <c r="AG868" s="10" t="b">
        <f t="shared" si="207"/>
        <v>1</v>
      </c>
      <c r="AH868" s="10" t="b">
        <f t="shared" si="208"/>
        <v>1</v>
      </c>
      <c r="AI868" s="11">
        <f t="shared" si="209"/>
        <v>1</v>
      </c>
      <c r="AJ868" s="11">
        <f t="shared" si="210"/>
        <v>1</v>
      </c>
      <c r="AK868" s="11">
        <f t="shared" si="211"/>
        <v>1</v>
      </c>
      <c r="AL868" s="11">
        <f t="shared" si="212"/>
        <v>1</v>
      </c>
      <c r="AM868" s="11">
        <f t="shared" si="213"/>
        <v>1</v>
      </c>
    </row>
    <row r="869" spans="1:39" x14ac:dyDescent="0.25">
      <c r="A869" s="12">
        <v>44608</v>
      </c>
      <c r="B869">
        <v>2022</v>
      </c>
      <c r="C869" t="s">
        <v>61</v>
      </c>
      <c r="D869" t="s">
        <v>100</v>
      </c>
      <c r="E869" t="s">
        <v>6316</v>
      </c>
      <c r="F869" t="s">
        <v>6333</v>
      </c>
      <c r="G869" t="s">
        <v>6373</v>
      </c>
      <c r="H869" t="s">
        <v>6374</v>
      </c>
      <c r="I869" t="s">
        <v>6375</v>
      </c>
      <c r="J869" t="s">
        <v>6376</v>
      </c>
      <c r="K869" t="s">
        <v>47</v>
      </c>
      <c r="L869" t="s">
        <v>47</v>
      </c>
      <c r="M869" t="s">
        <v>47</v>
      </c>
      <c r="N869" t="s">
        <v>47</v>
      </c>
      <c r="O869" t="s">
        <v>47</v>
      </c>
      <c r="P869" t="s">
        <v>47</v>
      </c>
      <c r="Q869" t="s">
        <v>6377</v>
      </c>
      <c r="R869" t="s">
        <v>6378</v>
      </c>
      <c r="S869" s="28">
        <v>0.38996911264490702</v>
      </c>
      <c r="T869" s="28">
        <v>0.61003088735509303</v>
      </c>
      <c r="U869">
        <v>109</v>
      </c>
      <c r="V869">
        <v>130</v>
      </c>
      <c r="W869">
        <v>26</v>
      </c>
      <c r="X869" t="s">
        <v>1646</v>
      </c>
      <c r="Y869" t="s">
        <v>2343</v>
      </c>
      <c r="Z869" s="7" t="b">
        <f t="shared" si="202"/>
        <v>0</v>
      </c>
      <c r="AA869" s="8" t="b">
        <f t="shared" si="200"/>
        <v>0</v>
      </c>
      <c r="AB869" s="9" t="b">
        <f t="shared" si="201"/>
        <v>1</v>
      </c>
      <c r="AC869" s="10" t="b">
        <f t="shared" si="203"/>
        <v>1</v>
      </c>
      <c r="AD869" s="10" t="b">
        <f t="shared" si="204"/>
        <v>1</v>
      </c>
      <c r="AE869" s="10">
        <f t="shared" si="205"/>
        <v>1</v>
      </c>
      <c r="AF869" s="10">
        <f t="shared" si="206"/>
        <v>1</v>
      </c>
      <c r="AG869" s="10">
        <f t="shared" si="207"/>
        <v>1</v>
      </c>
      <c r="AH869" s="10">
        <f t="shared" si="208"/>
        <v>1</v>
      </c>
      <c r="AI869" s="11">
        <f t="shared" si="209"/>
        <v>1</v>
      </c>
      <c r="AJ869" s="11" t="b">
        <f t="shared" si="210"/>
        <v>1</v>
      </c>
      <c r="AK869" s="11">
        <f t="shared" si="211"/>
        <v>1</v>
      </c>
      <c r="AL869" s="11">
        <f t="shared" si="212"/>
        <v>1</v>
      </c>
      <c r="AM869" s="11">
        <f t="shared" si="213"/>
        <v>1</v>
      </c>
    </row>
    <row r="870" spans="1:39" x14ac:dyDescent="0.25">
      <c r="A870" s="12">
        <v>44608</v>
      </c>
      <c r="B870">
        <v>2022</v>
      </c>
      <c r="C870" t="s">
        <v>70</v>
      </c>
      <c r="D870" t="s">
        <v>71</v>
      </c>
      <c r="E870" t="s">
        <v>6352</v>
      </c>
      <c r="F870" t="s">
        <v>6279</v>
      </c>
      <c r="G870" t="s">
        <v>6379</v>
      </c>
      <c r="H870" t="s">
        <v>6380</v>
      </c>
      <c r="I870" t="s">
        <v>6381</v>
      </c>
      <c r="J870" t="s">
        <v>6382</v>
      </c>
      <c r="K870" t="s">
        <v>47</v>
      </c>
      <c r="L870" t="s">
        <v>47</v>
      </c>
      <c r="M870" t="s">
        <v>47</v>
      </c>
      <c r="N870" t="s">
        <v>47</v>
      </c>
      <c r="O870" t="s">
        <v>47</v>
      </c>
      <c r="P870" t="s">
        <v>47</v>
      </c>
      <c r="Q870" t="s">
        <v>6383</v>
      </c>
      <c r="R870" t="s">
        <v>6384</v>
      </c>
      <c r="S870" s="28">
        <v>0.660425223041614</v>
      </c>
      <c r="T870" s="28">
        <v>0.339574776958386</v>
      </c>
      <c r="U870">
        <v>113</v>
      </c>
      <c r="V870">
        <v>108</v>
      </c>
      <c r="W870">
        <v>2</v>
      </c>
      <c r="X870" t="s">
        <v>1162</v>
      </c>
      <c r="Y870" t="s">
        <v>1253</v>
      </c>
      <c r="Z870" s="7" t="b">
        <f t="shared" si="202"/>
        <v>1</v>
      </c>
      <c r="AA870" s="8" t="b">
        <f t="shared" si="200"/>
        <v>1</v>
      </c>
      <c r="AB870" s="9" t="b">
        <f t="shared" si="201"/>
        <v>0</v>
      </c>
      <c r="AC870" s="10" t="b">
        <f t="shared" si="203"/>
        <v>1</v>
      </c>
      <c r="AD870" s="10" t="b">
        <f t="shared" si="204"/>
        <v>1</v>
      </c>
      <c r="AE870" s="10" t="b">
        <f t="shared" si="205"/>
        <v>1</v>
      </c>
      <c r="AF870" s="10">
        <f t="shared" si="206"/>
        <v>1</v>
      </c>
      <c r="AG870" s="10">
        <f t="shared" si="207"/>
        <v>1</v>
      </c>
      <c r="AH870" s="10">
        <f t="shared" si="208"/>
        <v>1</v>
      </c>
      <c r="AI870" s="11">
        <f t="shared" si="209"/>
        <v>1</v>
      </c>
      <c r="AJ870" s="11">
        <f t="shared" si="210"/>
        <v>1</v>
      </c>
      <c r="AK870" s="11" t="b">
        <f t="shared" si="211"/>
        <v>1</v>
      </c>
      <c r="AL870" s="11">
        <f t="shared" si="212"/>
        <v>1</v>
      </c>
      <c r="AM870" s="11">
        <f t="shared" si="213"/>
        <v>1</v>
      </c>
    </row>
    <row r="871" spans="1:39" x14ac:dyDescent="0.25">
      <c r="A871" s="12">
        <v>44608</v>
      </c>
      <c r="B871">
        <v>2022</v>
      </c>
      <c r="C871" t="s">
        <v>39</v>
      </c>
      <c r="D871" t="s">
        <v>60</v>
      </c>
      <c r="E871" t="s">
        <v>6346</v>
      </c>
      <c r="F871" t="s">
        <v>6280</v>
      </c>
      <c r="G871" t="s">
        <v>6385</v>
      </c>
      <c r="H871" t="s">
        <v>6386</v>
      </c>
      <c r="I871" t="s">
        <v>6387</v>
      </c>
      <c r="J871" t="s">
        <v>6388</v>
      </c>
      <c r="K871" t="s">
        <v>47</v>
      </c>
      <c r="L871" t="s">
        <v>47</v>
      </c>
      <c r="M871" t="s">
        <v>47</v>
      </c>
      <c r="N871" t="s">
        <v>47</v>
      </c>
      <c r="O871" t="s">
        <v>47</v>
      </c>
      <c r="P871" t="s">
        <v>47</v>
      </c>
      <c r="Q871" t="s">
        <v>6389</v>
      </c>
      <c r="R871" t="s">
        <v>6390</v>
      </c>
      <c r="S871" s="28">
        <v>0.917124176332753</v>
      </c>
      <c r="T871" s="28">
        <v>8.28758236672473E-2</v>
      </c>
      <c r="U871">
        <v>111</v>
      </c>
      <c r="V871">
        <v>112</v>
      </c>
      <c r="W871">
        <v>35</v>
      </c>
      <c r="X871" t="s">
        <v>1350</v>
      </c>
      <c r="Y871" t="s">
        <v>1094</v>
      </c>
      <c r="Z871" s="7" t="b">
        <f t="shared" si="202"/>
        <v>0</v>
      </c>
      <c r="AA871" s="8" t="b">
        <f t="shared" si="200"/>
        <v>1</v>
      </c>
      <c r="AB871" s="9" t="b">
        <f t="shared" si="201"/>
        <v>0</v>
      </c>
      <c r="AC871" s="10" t="b">
        <f t="shared" si="203"/>
        <v>0</v>
      </c>
      <c r="AD871" s="10" t="b">
        <f t="shared" si="204"/>
        <v>0</v>
      </c>
      <c r="AE871" s="10" t="b">
        <f t="shared" si="205"/>
        <v>0</v>
      </c>
      <c r="AF871" s="10" t="b">
        <f t="shared" si="206"/>
        <v>0</v>
      </c>
      <c r="AG871" s="10" t="b">
        <f t="shared" si="207"/>
        <v>0</v>
      </c>
      <c r="AH871" s="10" t="b">
        <f t="shared" si="208"/>
        <v>0</v>
      </c>
      <c r="AI871" s="11">
        <f t="shared" si="209"/>
        <v>0</v>
      </c>
      <c r="AJ871" s="11">
        <f t="shared" si="210"/>
        <v>0</v>
      </c>
      <c r="AK871" s="11">
        <f t="shared" si="211"/>
        <v>0</v>
      </c>
      <c r="AL871" s="11">
        <f t="shared" si="212"/>
        <v>0</v>
      </c>
      <c r="AM871" s="11">
        <f t="shared" si="213"/>
        <v>0</v>
      </c>
    </row>
    <row r="872" spans="1:39" x14ac:dyDescent="0.25">
      <c r="A872" s="12">
        <v>44608</v>
      </c>
      <c r="B872">
        <v>2022</v>
      </c>
      <c r="C872" t="s">
        <v>121</v>
      </c>
      <c r="D872" t="s">
        <v>90</v>
      </c>
      <c r="E872" t="s">
        <v>6291</v>
      </c>
      <c r="F872" t="s">
        <v>6285</v>
      </c>
      <c r="G872" t="s">
        <v>6391</v>
      </c>
      <c r="H872" t="s">
        <v>6392</v>
      </c>
      <c r="I872" t="s">
        <v>6393</v>
      </c>
      <c r="J872" t="s">
        <v>6394</v>
      </c>
      <c r="K872" t="s">
        <v>47</v>
      </c>
      <c r="L872" t="s">
        <v>47</v>
      </c>
      <c r="M872" t="s">
        <v>47</v>
      </c>
      <c r="N872" t="s">
        <v>47</v>
      </c>
      <c r="O872" t="s">
        <v>47</v>
      </c>
      <c r="P872" t="s">
        <v>47</v>
      </c>
      <c r="Q872" t="s">
        <v>6395</v>
      </c>
      <c r="R872" t="s">
        <v>6396</v>
      </c>
      <c r="S872" s="28">
        <v>0.62671150143774701</v>
      </c>
      <c r="T872" s="28">
        <v>0.37328849856225299</v>
      </c>
      <c r="U872">
        <v>106</v>
      </c>
      <c r="V872">
        <v>111</v>
      </c>
      <c r="W872">
        <v>41</v>
      </c>
      <c r="X872" t="s">
        <v>1433</v>
      </c>
      <c r="Y872" t="s">
        <v>1757</v>
      </c>
      <c r="Z872" s="7" t="b">
        <f t="shared" si="202"/>
        <v>0</v>
      </c>
      <c r="AA872" s="8" t="b">
        <f t="shared" si="200"/>
        <v>1</v>
      </c>
      <c r="AB872" s="9" t="b">
        <f t="shared" si="201"/>
        <v>0</v>
      </c>
      <c r="AC872" s="10" t="b">
        <f t="shared" si="203"/>
        <v>0</v>
      </c>
      <c r="AD872" s="10" t="b">
        <f t="shared" si="204"/>
        <v>0</v>
      </c>
      <c r="AE872" s="10">
        <f t="shared" si="205"/>
        <v>0</v>
      </c>
      <c r="AF872" s="10">
        <f t="shared" si="206"/>
        <v>0</v>
      </c>
      <c r="AG872" s="10">
        <f t="shared" si="207"/>
        <v>0</v>
      </c>
      <c r="AH872" s="10">
        <f t="shared" si="208"/>
        <v>0</v>
      </c>
      <c r="AI872" s="11">
        <f t="shared" si="209"/>
        <v>0</v>
      </c>
      <c r="AJ872" s="11" t="b">
        <f t="shared" si="210"/>
        <v>0</v>
      </c>
      <c r="AK872" s="11">
        <f t="shared" si="211"/>
        <v>0</v>
      </c>
      <c r="AL872" s="11">
        <f t="shared" si="212"/>
        <v>0</v>
      </c>
      <c r="AM872" s="11">
        <f t="shared" si="213"/>
        <v>0</v>
      </c>
    </row>
    <row r="873" spans="1:39" x14ac:dyDescent="0.25">
      <c r="A873" s="12">
        <v>44608</v>
      </c>
      <c r="B873">
        <v>2022</v>
      </c>
      <c r="C873" t="s">
        <v>120</v>
      </c>
      <c r="D873" t="s">
        <v>171</v>
      </c>
      <c r="E873" t="s">
        <v>6364</v>
      </c>
      <c r="F873" t="s">
        <v>6304</v>
      </c>
      <c r="G873" t="s">
        <v>6397</v>
      </c>
      <c r="H873" t="s">
        <v>6398</v>
      </c>
      <c r="I873" t="s">
        <v>6399</v>
      </c>
      <c r="J873" t="s">
        <v>6400</v>
      </c>
      <c r="K873" t="s">
        <v>47</v>
      </c>
      <c r="L873" t="s">
        <v>47</v>
      </c>
      <c r="M873" t="s">
        <v>47</v>
      </c>
      <c r="N873" t="s">
        <v>47</v>
      </c>
      <c r="O873" t="s">
        <v>47</v>
      </c>
      <c r="P873" t="s">
        <v>47</v>
      </c>
      <c r="Q873" t="s">
        <v>6401</v>
      </c>
      <c r="R873" t="s">
        <v>6402</v>
      </c>
      <c r="S873" s="28">
        <v>0.83711258259778099</v>
      </c>
      <c r="T873" s="28">
        <v>0.16288741740221899</v>
      </c>
      <c r="U873">
        <v>119</v>
      </c>
      <c r="V873">
        <v>123</v>
      </c>
      <c r="W873">
        <v>44</v>
      </c>
      <c r="X873" t="s">
        <v>1350</v>
      </c>
      <c r="Y873" t="s">
        <v>1095</v>
      </c>
      <c r="Z873" s="7" t="b">
        <f t="shared" si="202"/>
        <v>0</v>
      </c>
      <c r="AA873" s="8" t="b">
        <f t="shared" si="200"/>
        <v>1</v>
      </c>
      <c r="AB873" s="9" t="b">
        <f t="shared" si="201"/>
        <v>0</v>
      </c>
      <c r="AC873" s="10" t="b">
        <f t="shared" si="203"/>
        <v>0</v>
      </c>
      <c r="AD873" s="10" t="b">
        <f t="shared" si="204"/>
        <v>0</v>
      </c>
      <c r="AE873" s="10" t="b">
        <f t="shared" si="205"/>
        <v>0</v>
      </c>
      <c r="AF873" s="10" t="b">
        <f t="shared" si="206"/>
        <v>0</v>
      </c>
      <c r="AG873" s="10" t="b">
        <f t="shared" si="207"/>
        <v>0</v>
      </c>
      <c r="AH873" s="10" t="b">
        <f t="shared" si="208"/>
        <v>0</v>
      </c>
      <c r="AI873" s="11">
        <f t="shared" si="209"/>
        <v>0</v>
      </c>
      <c r="AJ873" s="11">
        <f t="shared" si="210"/>
        <v>0</v>
      </c>
      <c r="AK873" s="11">
        <f t="shared" si="211"/>
        <v>0</v>
      </c>
      <c r="AL873" s="11">
        <f t="shared" si="212"/>
        <v>0</v>
      </c>
      <c r="AM873" s="11">
        <f t="shared" si="213"/>
        <v>0</v>
      </c>
    </row>
    <row r="874" spans="1:39" x14ac:dyDescent="0.25">
      <c r="A874" s="12">
        <v>44608</v>
      </c>
      <c r="B874">
        <v>2022</v>
      </c>
      <c r="C874" t="s">
        <v>131</v>
      </c>
      <c r="D874" t="s">
        <v>140</v>
      </c>
      <c r="E874" t="s">
        <v>6292</v>
      </c>
      <c r="F874" t="s">
        <v>6310</v>
      </c>
      <c r="G874" t="s">
        <v>6403</v>
      </c>
      <c r="H874" t="s">
        <v>6404</v>
      </c>
      <c r="I874" t="s">
        <v>6405</v>
      </c>
      <c r="J874" t="s">
        <v>6406</v>
      </c>
      <c r="K874" t="s">
        <v>47</v>
      </c>
      <c r="L874" t="s">
        <v>47</v>
      </c>
      <c r="M874" t="s">
        <v>47</v>
      </c>
      <c r="N874" t="s">
        <v>47</v>
      </c>
      <c r="O874" t="s">
        <v>47</v>
      </c>
      <c r="P874" t="s">
        <v>47</v>
      </c>
      <c r="Q874" t="s">
        <v>6407</v>
      </c>
      <c r="R874" t="s">
        <v>6408</v>
      </c>
      <c r="S874" s="28">
        <v>0.177439715442438</v>
      </c>
      <c r="T874" s="28">
        <v>0.82256028455756203</v>
      </c>
      <c r="U874">
        <v>106</v>
      </c>
      <c r="V874">
        <v>114</v>
      </c>
      <c r="W874">
        <v>0</v>
      </c>
      <c r="X874" t="s">
        <v>1253</v>
      </c>
      <c r="Y874" t="s">
        <v>1253</v>
      </c>
      <c r="Z874" s="7" t="b">
        <f t="shared" si="202"/>
        <v>0</v>
      </c>
      <c r="AA874" s="8" t="b">
        <f t="shared" si="200"/>
        <v>0</v>
      </c>
      <c r="AB874" s="9" t="b">
        <f t="shared" si="201"/>
        <v>1</v>
      </c>
      <c r="AC874" s="10" t="b">
        <f t="shared" si="203"/>
        <v>1</v>
      </c>
      <c r="AD874" s="10" t="b">
        <f t="shared" si="204"/>
        <v>1</v>
      </c>
      <c r="AE874" s="10" t="b">
        <f t="shared" si="205"/>
        <v>1</v>
      </c>
      <c r="AF874" s="10" t="b">
        <f t="shared" si="206"/>
        <v>1</v>
      </c>
      <c r="AG874" s="10" t="b">
        <f t="shared" si="207"/>
        <v>1</v>
      </c>
      <c r="AH874" s="10" t="b">
        <f t="shared" si="208"/>
        <v>1</v>
      </c>
      <c r="AI874" s="11">
        <f t="shared" si="209"/>
        <v>1</v>
      </c>
      <c r="AJ874" s="11">
        <f t="shared" si="210"/>
        <v>1</v>
      </c>
      <c r="AK874" s="11">
        <f t="shared" si="211"/>
        <v>1</v>
      </c>
      <c r="AL874" s="11">
        <f t="shared" si="212"/>
        <v>1</v>
      </c>
      <c r="AM874" s="11">
        <f t="shared" si="213"/>
        <v>1</v>
      </c>
    </row>
    <row r="875" spans="1:39" x14ac:dyDescent="0.25">
      <c r="A875" s="12">
        <v>44608</v>
      </c>
      <c r="B875">
        <v>2022</v>
      </c>
      <c r="C875" t="s">
        <v>130</v>
      </c>
      <c r="D875" t="s">
        <v>80</v>
      </c>
      <c r="E875" t="s">
        <v>6357</v>
      </c>
      <c r="F875" t="s">
        <v>6298</v>
      </c>
      <c r="G875" t="s">
        <v>6409</v>
      </c>
      <c r="H875" t="s">
        <v>6410</v>
      </c>
      <c r="I875" t="s">
        <v>6411</v>
      </c>
      <c r="J875" t="s">
        <v>6412</v>
      </c>
      <c r="K875" t="s">
        <v>47</v>
      </c>
      <c r="L875" t="s">
        <v>47</v>
      </c>
      <c r="M875" t="s">
        <v>47</v>
      </c>
      <c r="N875" t="s">
        <v>47</v>
      </c>
      <c r="O875" t="s">
        <v>47</v>
      </c>
      <c r="P875" t="s">
        <v>47</v>
      </c>
      <c r="Q875" t="s">
        <v>6413</v>
      </c>
      <c r="R875" t="s">
        <v>6414</v>
      </c>
      <c r="S875" s="28">
        <v>0.63283100948976001</v>
      </c>
      <c r="T875" s="28">
        <v>0.36716899051023999</v>
      </c>
      <c r="U875">
        <v>91</v>
      </c>
      <c r="V875">
        <v>103</v>
      </c>
      <c r="W875">
        <v>76</v>
      </c>
      <c r="X875" t="s">
        <v>1197</v>
      </c>
      <c r="Y875" t="s">
        <v>1085</v>
      </c>
      <c r="Z875" s="7" t="b">
        <f t="shared" si="202"/>
        <v>0</v>
      </c>
      <c r="AA875" s="8" t="b">
        <f t="shared" si="200"/>
        <v>1</v>
      </c>
      <c r="AB875" s="9" t="b">
        <f t="shared" si="201"/>
        <v>0</v>
      </c>
      <c r="AC875" s="10" t="b">
        <f t="shared" si="203"/>
        <v>0</v>
      </c>
      <c r="AD875" s="10" t="b">
        <f t="shared" si="204"/>
        <v>0</v>
      </c>
      <c r="AE875" s="10">
        <f t="shared" si="205"/>
        <v>0</v>
      </c>
      <c r="AF875" s="10">
        <f t="shared" si="206"/>
        <v>0</v>
      </c>
      <c r="AG875" s="10">
        <f t="shared" si="207"/>
        <v>0</v>
      </c>
      <c r="AH875" s="10">
        <f t="shared" si="208"/>
        <v>0</v>
      </c>
      <c r="AI875" s="11">
        <f t="shared" si="209"/>
        <v>0</v>
      </c>
      <c r="AJ875" s="11" t="b">
        <f t="shared" si="210"/>
        <v>0</v>
      </c>
      <c r="AK875" s="11">
        <f t="shared" si="211"/>
        <v>0</v>
      </c>
      <c r="AL875" s="11">
        <f t="shared" si="212"/>
        <v>0</v>
      </c>
      <c r="AM875" s="11">
        <f t="shared" si="213"/>
        <v>0</v>
      </c>
    </row>
    <row r="876" spans="1:39" x14ac:dyDescent="0.25">
      <c r="A876" s="12">
        <v>44608</v>
      </c>
      <c r="B876">
        <v>2022</v>
      </c>
      <c r="C876" t="s">
        <v>111</v>
      </c>
      <c r="D876" t="s">
        <v>170</v>
      </c>
      <c r="E876" t="s">
        <v>6309</v>
      </c>
      <c r="F876" t="s">
        <v>6286</v>
      </c>
      <c r="G876" t="s">
        <v>6415</v>
      </c>
      <c r="H876" t="s">
        <v>6416</v>
      </c>
      <c r="I876" t="s">
        <v>6417</v>
      </c>
      <c r="J876" t="s">
        <v>6418</v>
      </c>
      <c r="K876" t="s">
        <v>47</v>
      </c>
      <c r="L876" t="s">
        <v>47</v>
      </c>
      <c r="M876" t="s">
        <v>47</v>
      </c>
      <c r="N876" t="s">
        <v>47</v>
      </c>
      <c r="O876" t="s">
        <v>47</v>
      </c>
      <c r="P876" t="s">
        <v>47</v>
      </c>
      <c r="Q876" t="s">
        <v>6419</v>
      </c>
      <c r="R876" t="s">
        <v>6420</v>
      </c>
      <c r="S876" s="28">
        <v>0.60934627455984403</v>
      </c>
      <c r="T876" s="28">
        <v>0.39065372544015597</v>
      </c>
      <c r="U876">
        <v>125</v>
      </c>
      <c r="V876">
        <v>118</v>
      </c>
      <c r="W876">
        <v>34</v>
      </c>
      <c r="X876" t="s">
        <v>1142</v>
      </c>
      <c r="Y876" t="s">
        <v>1133</v>
      </c>
      <c r="Z876" s="7" t="b">
        <f t="shared" si="202"/>
        <v>1</v>
      </c>
      <c r="AA876" s="8" t="b">
        <f t="shared" si="200"/>
        <v>1</v>
      </c>
      <c r="AB876" s="9" t="b">
        <f t="shared" si="201"/>
        <v>0</v>
      </c>
      <c r="AC876" s="10" t="b">
        <f t="shared" si="203"/>
        <v>1</v>
      </c>
      <c r="AD876" s="10" t="b">
        <f t="shared" si="204"/>
        <v>1</v>
      </c>
      <c r="AE876" s="10">
        <f t="shared" si="205"/>
        <v>1</v>
      </c>
      <c r="AF876" s="10">
        <f t="shared" si="206"/>
        <v>1</v>
      </c>
      <c r="AG876" s="10">
        <f t="shared" si="207"/>
        <v>1</v>
      </c>
      <c r="AH876" s="10">
        <f t="shared" si="208"/>
        <v>1</v>
      </c>
      <c r="AI876" s="11">
        <f t="shared" si="209"/>
        <v>1</v>
      </c>
      <c r="AJ876" s="11" t="b">
        <f t="shared" si="210"/>
        <v>1</v>
      </c>
      <c r="AK876" s="11">
        <f t="shared" si="211"/>
        <v>1</v>
      </c>
      <c r="AL876" s="11">
        <f t="shared" si="212"/>
        <v>1</v>
      </c>
      <c r="AM876" s="11">
        <f t="shared" si="213"/>
        <v>1</v>
      </c>
    </row>
    <row r="877" spans="1:39" x14ac:dyDescent="0.25">
      <c r="A877" s="12">
        <v>44608</v>
      </c>
      <c r="B877">
        <v>2022</v>
      </c>
      <c r="C877" t="s">
        <v>160</v>
      </c>
      <c r="D877" t="s">
        <v>101</v>
      </c>
      <c r="E877" t="s">
        <v>6369</v>
      </c>
      <c r="F877" t="s">
        <v>6322</v>
      </c>
      <c r="G877" t="s">
        <v>6421</v>
      </c>
      <c r="H877" t="s">
        <v>6422</v>
      </c>
      <c r="I877" t="s">
        <v>6423</v>
      </c>
      <c r="J877" t="s">
        <v>6424</v>
      </c>
      <c r="K877" t="s">
        <v>47</v>
      </c>
      <c r="L877" t="s">
        <v>47</v>
      </c>
      <c r="M877" t="s">
        <v>47</v>
      </c>
      <c r="N877" t="s">
        <v>47</v>
      </c>
      <c r="O877" t="s">
        <v>47</v>
      </c>
      <c r="P877" t="s">
        <v>47</v>
      </c>
      <c r="Q877" t="s">
        <v>6425</v>
      </c>
      <c r="R877" t="s">
        <v>6426</v>
      </c>
      <c r="S877" s="28">
        <v>0.92530435342641904</v>
      </c>
      <c r="T877" s="28">
        <v>7.4695646573581007E-2</v>
      </c>
      <c r="U877">
        <v>124</v>
      </c>
      <c r="V877">
        <v>121</v>
      </c>
      <c r="W877">
        <v>39</v>
      </c>
      <c r="X877" t="s">
        <v>1162</v>
      </c>
      <c r="Y877" t="s">
        <v>1302</v>
      </c>
      <c r="Z877" s="7" t="b">
        <f t="shared" si="202"/>
        <v>1</v>
      </c>
      <c r="AA877" s="8" t="b">
        <f t="shared" si="200"/>
        <v>1</v>
      </c>
      <c r="AB877" s="9" t="b">
        <f t="shared" si="201"/>
        <v>0</v>
      </c>
      <c r="AC877" s="10" t="b">
        <f t="shared" si="203"/>
        <v>1</v>
      </c>
      <c r="AD877" s="10" t="b">
        <f t="shared" si="204"/>
        <v>1</v>
      </c>
      <c r="AE877" s="10" t="b">
        <f t="shared" si="205"/>
        <v>1</v>
      </c>
      <c r="AF877" s="10" t="b">
        <f t="shared" si="206"/>
        <v>1</v>
      </c>
      <c r="AG877" s="10" t="b">
        <f t="shared" si="207"/>
        <v>1</v>
      </c>
      <c r="AH877" s="10" t="b">
        <f t="shared" si="208"/>
        <v>1</v>
      </c>
      <c r="AI877" s="11">
        <f t="shared" si="209"/>
        <v>1</v>
      </c>
      <c r="AJ877" s="11">
        <f t="shared" si="210"/>
        <v>1</v>
      </c>
      <c r="AK877" s="11">
        <f t="shared" si="211"/>
        <v>1</v>
      </c>
      <c r="AL877" s="11">
        <f t="shared" si="212"/>
        <v>1</v>
      </c>
      <c r="AM877" s="11">
        <f t="shared" si="213"/>
        <v>1</v>
      </c>
    </row>
    <row r="878" spans="1:39" x14ac:dyDescent="0.25">
      <c r="A878" s="12">
        <v>44608</v>
      </c>
      <c r="B878">
        <v>2022</v>
      </c>
      <c r="C878" t="s">
        <v>51</v>
      </c>
      <c r="D878" t="s">
        <v>150</v>
      </c>
      <c r="E878" t="s">
        <v>6256</v>
      </c>
      <c r="F878" t="s">
        <v>6321</v>
      </c>
      <c r="G878" t="s">
        <v>6427</v>
      </c>
      <c r="H878" t="s">
        <v>6428</v>
      </c>
      <c r="I878" t="s">
        <v>6429</v>
      </c>
      <c r="J878" t="s">
        <v>6430</v>
      </c>
      <c r="K878" t="s">
        <v>47</v>
      </c>
      <c r="L878" t="s">
        <v>47</v>
      </c>
      <c r="M878" t="s">
        <v>47</v>
      </c>
      <c r="N878" t="s">
        <v>47</v>
      </c>
      <c r="O878" t="s">
        <v>47</v>
      </c>
      <c r="P878" t="s">
        <v>47</v>
      </c>
      <c r="Q878" t="s">
        <v>6431</v>
      </c>
      <c r="R878" t="s">
        <v>6432</v>
      </c>
      <c r="S878" s="28">
        <v>0.35902205519549102</v>
      </c>
      <c r="T878" s="28">
        <v>0.64097794480450898</v>
      </c>
      <c r="U878">
        <v>106</v>
      </c>
      <c r="V878">
        <v>101</v>
      </c>
      <c r="W878">
        <v>68</v>
      </c>
      <c r="X878" t="s">
        <v>1714</v>
      </c>
      <c r="Y878" t="s">
        <v>1446</v>
      </c>
      <c r="Z878" s="7" t="b">
        <f t="shared" si="202"/>
        <v>1</v>
      </c>
      <c r="AA878" s="8" t="b">
        <f t="shared" si="200"/>
        <v>0</v>
      </c>
      <c r="AB878" s="9" t="b">
        <f t="shared" si="201"/>
        <v>1</v>
      </c>
      <c r="AC878" s="10" t="b">
        <f t="shared" si="203"/>
        <v>0</v>
      </c>
      <c r="AD878" s="10" t="b">
        <f t="shared" si="204"/>
        <v>0</v>
      </c>
      <c r="AE878" s="10">
        <f t="shared" si="205"/>
        <v>0</v>
      </c>
      <c r="AF878" s="10">
        <f t="shared" si="206"/>
        <v>0</v>
      </c>
      <c r="AG878" s="10">
        <f t="shared" si="207"/>
        <v>0</v>
      </c>
      <c r="AH878" s="10">
        <f t="shared" si="208"/>
        <v>0</v>
      </c>
      <c r="AI878" s="11">
        <f t="shared" si="209"/>
        <v>0</v>
      </c>
      <c r="AJ878" s="11" t="b">
        <f t="shared" si="210"/>
        <v>0</v>
      </c>
      <c r="AK878" s="11">
        <f t="shared" si="211"/>
        <v>0</v>
      </c>
      <c r="AL878" s="11">
        <f t="shared" si="212"/>
        <v>0</v>
      </c>
      <c r="AM878" s="11">
        <f t="shared" si="213"/>
        <v>0</v>
      </c>
    </row>
    <row r="879" spans="1:39" x14ac:dyDescent="0.25">
      <c r="A879" s="12">
        <v>44608</v>
      </c>
      <c r="B879">
        <v>2022</v>
      </c>
      <c r="C879" t="s">
        <v>50</v>
      </c>
      <c r="D879" t="s">
        <v>151</v>
      </c>
      <c r="E879" t="s">
        <v>6328</v>
      </c>
      <c r="F879" t="s">
        <v>6315</v>
      </c>
      <c r="G879" t="s">
        <v>6433</v>
      </c>
      <c r="H879" t="s">
        <v>6434</v>
      </c>
      <c r="I879" t="s">
        <v>6435</v>
      </c>
      <c r="J879" t="s">
        <v>6436</v>
      </c>
      <c r="K879" t="s">
        <v>47</v>
      </c>
      <c r="L879" t="s">
        <v>47</v>
      </c>
      <c r="M879" t="s">
        <v>47</v>
      </c>
      <c r="N879" t="s">
        <v>47</v>
      </c>
      <c r="O879" t="s">
        <v>47</v>
      </c>
      <c r="P879" t="s">
        <v>47</v>
      </c>
      <c r="Q879" t="s">
        <v>6437</v>
      </c>
      <c r="R879" t="s">
        <v>6438</v>
      </c>
      <c r="S879" s="28">
        <v>0.67587473925552999</v>
      </c>
      <c r="T879" s="28">
        <v>0.32412526074447001</v>
      </c>
      <c r="U879">
        <v>116</v>
      </c>
      <c r="V879">
        <v>117</v>
      </c>
      <c r="W879">
        <v>80</v>
      </c>
      <c r="X879" t="s">
        <v>1280</v>
      </c>
      <c r="Y879" t="s">
        <v>1206</v>
      </c>
      <c r="Z879" s="7" t="b">
        <f t="shared" si="202"/>
        <v>0</v>
      </c>
      <c r="AA879" s="8" t="b">
        <f t="shared" si="200"/>
        <v>1</v>
      </c>
      <c r="AB879" s="9" t="b">
        <f t="shared" si="201"/>
        <v>0</v>
      </c>
      <c r="AC879" s="10" t="b">
        <f t="shared" si="203"/>
        <v>0</v>
      </c>
      <c r="AD879" s="10" t="b">
        <f t="shared" si="204"/>
        <v>0</v>
      </c>
      <c r="AE879" s="10" t="b">
        <f t="shared" si="205"/>
        <v>0</v>
      </c>
      <c r="AF879" s="10">
        <f t="shared" si="206"/>
        <v>0</v>
      </c>
      <c r="AG879" s="10">
        <f t="shared" si="207"/>
        <v>0</v>
      </c>
      <c r="AH879" s="10">
        <f t="shared" si="208"/>
        <v>0</v>
      </c>
      <c r="AI879" s="11">
        <f t="shared" si="209"/>
        <v>0</v>
      </c>
      <c r="AJ879" s="11">
        <f t="shared" si="210"/>
        <v>0</v>
      </c>
      <c r="AK879" s="11" t="b">
        <f t="shared" si="211"/>
        <v>0</v>
      </c>
      <c r="AL879" s="11">
        <f t="shared" si="212"/>
        <v>0</v>
      </c>
      <c r="AM879" s="11">
        <f t="shared" si="213"/>
        <v>0</v>
      </c>
    </row>
    <row r="880" spans="1:39" x14ac:dyDescent="0.25">
      <c r="A880" s="12">
        <v>44609</v>
      </c>
      <c r="B880">
        <v>2022</v>
      </c>
      <c r="C880" t="s">
        <v>141</v>
      </c>
      <c r="D880" t="s">
        <v>110</v>
      </c>
      <c r="E880" t="s">
        <v>6358</v>
      </c>
      <c r="F880" t="s">
        <v>6339</v>
      </c>
      <c r="G880" t="s">
        <v>6439</v>
      </c>
      <c r="H880" t="s">
        <v>6440</v>
      </c>
      <c r="I880" t="s">
        <v>6441</v>
      </c>
      <c r="J880" t="s">
        <v>6442</v>
      </c>
      <c r="K880" t="s">
        <v>47</v>
      </c>
      <c r="L880" t="s">
        <v>47</v>
      </c>
      <c r="M880" t="s">
        <v>47</v>
      </c>
      <c r="N880" t="s">
        <v>47</v>
      </c>
      <c r="O880" t="s">
        <v>47</v>
      </c>
      <c r="P880" t="s">
        <v>47</v>
      </c>
      <c r="Q880" t="s">
        <v>6443</v>
      </c>
      <c r="R880" t="s">
        <v>6444</v>
      </c>
      <c r="S880" s="28">
        <v>0.48114625858394</v>
      </c>
      <c r="T880" s="28">
        <v>0.51885374141606</v>
      </c>
      <c r="U880">
        <v>107</v>
      </c>
      <c r="V880">
        <v>111</v>
      </c>
      <c r="W880">
        <v>65</v>
      </c>
      <c r="X880" t="s">
        <v>1094</v>
      </c>
      <c r="Y880" t="s">
        <v>1206</v>
      </c>
      <c r="Z880" s="7" t="b">
        <f t="shared" si="202"/>
        <v>0</v>
      </c>
      <c r="AA880" s="8" t="b">
        <f t="shared" si="200"/>
        <v>0</v>
      </c>
      <c r="AB880" s="9" t="b">
        <f t="shared" si="201"/>
        <v>1</v>
      </c>
      <c r="AC880" s="10" t="b">
        <f t="shared" si="203"/>
        <v>1</v>
      </c>
      <c r="AD880" s="10">
        <f t="shared" si="204"/>
        <v>1</v>
      </c>
      <c r="AE880" s="10">
        <f t="shared" si="205"/>
        <v>1</v>
      </c>
      <c r="AF880" s="10">
        <f t="shared" si="206"/>
        <v>1</v>
      </c>
      <c r="AG880" s="10">
        <f t="shared" si="207"/>
        <v>1</v>
      </c>
      <c r="AH880" s="10">
        <f t="shared" si="208"/>
        <v>1</v>
      </c>
      <c r="AI880" s="11" t="b">
        <f t="shared" si="209"/>
        <v>1</v>
      </c>
      <c r="AJ880" s="11">
        <f t="shared" si="210"/>
        <v>1</v>
      </c>
      <c r="AK880" s="11">
        <f t="shared" si="211"/>
        <v>1</v>
      </c>
      <c r="AL880" s="11">
        <f t="shared" si="212"/>
        <v>1</v>
      </c>
      <c r="AM880" s="11">
        <f t="shared" si="213"/>
        <v>1</v>
      </c>
    </row>
    <row r="881" spans="1:39" x14ac:dyDescent="0.25">
      <c r="A881" s="12">
        <v>44609</v>
      </c>
      <c r="B881">
        <v>2022</v>
      </c>
      <c r="C881" t="s">
        <v>90</v>
      </c>
      <c r="D881" t="s">
        <v>71</v>
      </c>
      <c r="E881" t="s">
        <v>6394</v>
      </c>
      <c r="F881" t="s">
        <v>6382</v>
      </c>
      <c r="G881" t="s">
        <v>6445</v>
      </c>
      <c r="H881" t="s">
        <v>6446</v>
      </c>
      <c r="I881" t="s">
        <v>6447</v>
      </c>
      <c r="J881" t="s">
        <v>6448</v>
      </c>
      <c r="K881" t="s">
        <v>47</v>
      </c>
      <c r="L881" t="s">
        <v>47</v>
      </c>
      <c r="M881" t="s">
        <v>47</v>
      </c>
      <c r="N881" t="s">
        <v>47</v>
      </c>
      <c r="O881" t="s">
        <v>47</v>
      </c>
      <c r="P881" t="s">
        <v>47</v>
      </c>
      <c r="Q881" t="s">
        <v>6449</v>
      </c>
      <c r="R881" t="s">
        <v>6450</v>
      </c>
      <c r="S881" s="28">
        <v>0.71545778982312003</v>
      </c>
      <c r="T881" s="28">
        <v>0.28454221017687997</v>
      </c>
      <c r="U881">
        <v>103</v>
      </c>
      <c r="V881">
        <v>117</v>
      </c>
      <c r="W881">
        <v>11</v>
      </c>
      <c r="X881" t="s">
        <v>1302</v>
      </c>
      <c r="Y881" t="s">
        <v>1227</v>
      </c>
      <c r="Z881" s="7" t="b">
        <f t="shared" si="202"/>
        <v>0</v>
      </c>
      <c r="AA881" s="8" t="b">
        <f t="shared" si="200"/>
        <v>1</v>
      </c>
      <c r="AB881" s="9" t="b">
        <f t="shared" si="201"/>
        <v>0</v>
      </c>
      <c r="AC881" s="10" t="b">
        <f t="shared" si="203"/>
        <v>0</v>
      </c>
      <c r="AD881" s="10" t="b">
        <f t="shared" si="204"/>
        <v>0</v>
      </c>
      <c r="AE881" s="10" t="b">
        <f t="shared" si="205"/>
        <v>0</v>
      </c>
      <c r="AF881" s="10" t="b">
        <f t="shared" si="206"/>
        <v>0</v>
      </c>
      <c r="AG881" s="10">
        <f t="shared" si="207"/>
        <v>0</v>
      </c>
      <c r="AH881" s="10">
        <f t="shared" si="208"/>
        <v>0</v>
      </c>
      <c r="AI881" s="11">
        <f t="shared" si="209"/>
        <v>0</v>
      </c>
      <c r="AJ881" s="11">
        <f t="shared" si="210"/>
        <v>0</v>
      </c>
      <c r="AK881" s="11">
        <f t="shared" si="211"/>
        <v>0</v>
      </c>
      <c r="AL881" s="11" t="b">
        <f t="shared" si="212"/>
        <v>0</v>
      </c>
      <c r="AM881" s="11">
        <f t="shared" si="213"/>
        <v>0</v>
      </c>
    </row>
    <row r="882" spans="1:39" x14ac:dyDescent="0.25">
      <c r="A882" s="12">
        <v>44609</v>
      </c>
      <c r="B882">
        <v>2022</v>
      </c>
      <c r="C882" t="s">
        <v>91</v>
      </c>
      <c r="D882" t="s">
        <v>161</v>
      </c>
      <c r="E882" t="s">
        <v>6363</v>
      </c>
      <c r="F882" t="s">
        <v>6340</v>
      </c>
      <c r="G882" t="s">
        <v>6451</v>
      </c>
      <c r="H882" t="s">
        <v>6452</v>
      </c>
      <c r="I882" t="s">
        <v>6453</v>
      </c>
      <c r="J882" t="s">
        <v>6454</v>
      </c>
      <c r="K882" t="s">
        <v>47</v>
      </c>
      <c r="L882" t="s">
        <v>47</v>
      </c>
      <c r="M882" t="s">
        <v>47</v>
      </c>
      <c r="N882" t="s">
        <v>47</v>
      </c>
      <c r="O882" t="s">
        <v>47</v>
      </c>
      <c r="P882" t="s">
        <v>47</v>
      </c>
      <c r="Q882" t="s">
        <v>6455</v>
      </c>
      <c r="R882" t="s">
        <v>6456</v>
      </c>
      <c r="S882" s="28">
        <v>0.46748817011289101</v>
      </c>
      <c r="T882" s="28">
        <v>0.53251182988710899</v>
      </c>
      <c r="U882">
        <v>118</v>
      </c>
      <c r="V882">
        <v>125</v>
      </c>
      <c r="W882">
        <v>64</v>
      </c>
      <c r="X882" t="s">
        <v>1226</v>
      </c>
      <c r="Y882" t="s">
        <v>1180</v>
      </c>
      <c r="Z882" s="7" t="b">
        <f t="shared" si="202"/>
        <v>0</v>
      </c>
      <c r="AA882" s="8" t="b">
        <f t="shared" si="200"/>
        <v>0</v>
      </c>
      <c r="AB882" s="9" t="b">
        <f t="shared" si="201"/>
        <v>1</v>
      </c>
      <c r="AC882" s="10" t="b">
        <f t="shared" si="203"/>
        <v>1</v>
      </c>
      <c r="AD882" s="10">
        <f t="shared" si="204"/>
        <v>1</v>
      </c>
      <c r="AE882" s="10">
        <f t="shared" si="205"/>
        <v>1</v>
      </c>
      <c r="AF882" s="10">
        <f t="shared" si="206"/>
        <v>1</v>
      </c>
      <c r="AG882" s="10">
        <f t="shared" si="207"/>
        <v>1</v>
      </c>
      <c r="AH882" s="10">
        <f t="shared" si="208"/>
        <v>1</v>
      </c>
      <c r="AI882" s="11" t="b">
        <f t="shared" si="209"/>
        <v>1</v>
      </c>
      <c r="AJ882" s="11">
        <f t="shared" si="210"/>
        <v>1</v>
      </c>
      <c r="AK882" s="11">
        <f t="shared" si="211"/>
        <v>1</v>
      </c>
      <c r="AL882" s="11">
        <f t="shared" si="212"/>
        <v>1</v>
      </c>
      <c r="AM882" s="11">
        <f t="shared" si="213"/>
        <v>1</v>
      </c>
    </row>
    <row r="883" spans="1:39" x14ac:dyDescent="0.25">
      <c r="A883" s="12">
        <v>44609</v>
      </c>
      <c r="B883">
        <v>2022</v>
      </c>
      <c r="C883" t="s">
        <v>180</v>
      </c>
      <c r="D883" t="s">
        <v>40</v>
      </c>
      <c r="E883" t="s">
        <v>6351</v>
      </c>
      <c r="F883" t="s">
        <v>6345</v>
      </c>
      <c r="G883" t="s">
        <v>6457</v>
      </c>
      <c r="H883" t="s">
        <v>6458</v>
      </c>
      <c r="I883" t="s">
        <v>6459</v>
      </c>
      <c r="J883" t="s">
        <v>6460</v>
      </c>
      <c r="K883" t="s">
        <v>47</v>
      </c>
      <c r="L883" t="s">
        <v>47</v>
      </c>
      <c r="M883" t="s">
        <v>47</v>
      </c>
      <c r="N883" t="s">
        <v>47</v>
      </c>
      <c r="O883" t="s">
        <v>47</v>
      </c>
      <c r="P883" t="s">
        <v>47</v>
      </c>
      <c r="Q883" t="s">
        <v>6461</v>
      </c>
      <c r="R883" t="s">
        <v>6462</v>
      </c>
      <c r="S883" s="28">
        <v>0.69476274783847902</v>
      </c>
      <c r="T883" s="28">
        <v>0.30523725216152098</v>
      </c>
      <c r="U883">
        <v>120</v>
      </c>
      <c r="V883">
        <v>123</v>
      </c>
      <c r="W883">
        <v>87</v>
      </c>
      <c r="X883" t="s">
        <v>1142</v>
      </c>
      <c r="Y883" t="s">
        <v>1294</v>
      </c>
      <c r="Z883" s="7" t="b">
        <f t="shared" si="202"/>
        <v>0</v>
      </c>
      <c r="AA883" s="8" t="b">
        <f t="shared" si="200"/>
        <v>1</v>
      </c>
      <c r="AB883" s="9" t="b">
        <f t="shared" si="201"/>
        <v>0</v>
      </c>
      <c r="AC883" s="10" t="b">
        <f t="shared" si="203"/>
        <v>0</v>
      </c>
      <c r="AD883" s="10" t="b">
        <f t="shared" si="204"/>
        <v>0</v>
      </c>
      <c r="AE883" s="10" t="b">
        <f t="shared" si="205"/>
        <v>0</v>
      </c>
      <c r="AF883" s="10">
        <f t="shared" si="206"/>
        <v>0</v>
      </c>
      <c r="AG883" s="10">
        <f t="shared" si="207"/>
        <v>0</v>
      </c>
      <c r="AH883" s="10">
        <f t="shared" si="208"/>
        <v>0</v>
      </c>
      <c r="AI883" s="11">
        <f t="shared" si="209"/>
        <v>0</v>
      </c>
      <c r="AJ883" s="11">
        <f t="shared" si="210"/>
        <v>0</v>
      </c>
      <c r="AK883" s="11" t="b">
        <f t="shared" si="211"/>
        <v>0</v>
      </c>
      <c r="AL883" s="11">
        <f t="shared" si="212"/>
        <v>0</v>
      </c>
      <c r="AM883" s="11">
        <f t="shared" si="213"/>
        <v>0</v>
      </c>
    </row>
    <row r="884" spans="1:39" x14ac:dyDescent="0.25">
      <c r="A884" s="12">
        <v>44609</v>
      </c>
      <c r="B884">
        <v>2022</v>
      </c>
      <c r="C884" t="s">
        <v>188</v>
      </c>
      <c r="D884" t="s">
        <v>101</v>
      </c>
      <c r="E884" t="s">
        <v>6370</v>
      </c>
      <c r="F884" t="s">
        <v>6424</v>
      </c>
      <c r="G884" t="s">
        <v>6463</v>
      </c>
      <c r="H884" t="s">
        <v>6464</v>
      </c>
      <c r="I884" t="s">
        <v>6465</v>
      </c>
      <c r="J884" t="s">
        <v>6466</v>
      </c>
      <c r="K884" t="s">
        <v>47</v>
      </c>
      <c r="L884" t="s">
        <v>47</v>
      </c>
      <c r="M884" t="s">
        <v>47</v>
      </c>
      <c r="N884" t="s">
        <v>47</v>
      </c>
      <c r="O884" t="s">
        <v>47</v>
      </c>
      <c r="P884" t="s">
        <v>47</v>
      </c>
      <c r="Q884" t="s">
        <v>6467</v>
      </c>
      <c r="R884" t="s">
        <v>6468</v>
      </c>
      <c r="S884" s="28">
        <v>0.84313789490367197</v>
      </c>
      <c r="T884" s="28">
        <v>0.156862105096328</v>
      </c>
      <c r="U884">
        <v>142</v>
      </c>
      <c r="V884">
        <v>111</v>
      </c>
      <c r="W884">
        <v>13</v>
      </c>
      <c r="X884" t="s">
        <v>1569</v>
      </c>
      <c r="Y884" t="s">
        <v>1153</v>
      </c>
      <c r="Z884" s="7" t="b">
        <f t="shared" si="202"/>
        <v>1</v>
      </c>
      <c r="AA884" s="8" t="b">
        <f t="shared" si="200"/>
        <v>1</v>
      </c>
      <c r="AB884" s="9" t="b">
        <f t="shared" si="201"/>
        <v>0</v>
      </c>
      <c r="AC884" s="10" t="b">
        <f t="shared" si="203"/>
        <v>1</v>
      </c>
      <c r="AD884" s="10" t="b">
        <f t="shared" si="204"/>
        <v>1</v>
      </c>
      <c r="AE884" s="10" t="b">
        <f t="shared" si="205"/>
        <v>1</v>
      </c>
      <c r="AF884" s="10" t="b">
        <f t="shared" si="206"/>
        <v>1</v>
      </c>
      <c r="AG884" s="10" t="b">
        <f t="shared" si="207"/>
        <v>1</v>
      </c>
      <c r="AH884" s="10" t="b">
        <f t="shared" si="208"/>
        <v>1</v>
      </c>
      <c r="AI884" s="11">
        <f t="shared" si="209"/>
        <v>1</v>
      </c>
      <c r="AJ884" s="11">
        <f t="shared" si="210"/>
        <v>1</v>
      </c>
      <c r="AK884" s="11">
        <f t="shared" si="211"/>
        <v>1</v>
      </c>
      <c r="AL884" s="11">
        <f t="shared" si="212"/>
        <v>1</v>
      </c>
      <c r="AM884" s="11">
        <f t="shared" si="213"/>
        <v>1</v>
      </c>
    </row>
    <row r="885" spans="1:39" x14ac:dyDescent="0.25">
      <c r="A885" s="12">
        <v>44616</v>
      </c>
      <c r="B885">
        <v>2022</v>
      </c>
      <c r="C885" t="s">
        <v>60</v>
      </c>
      <c r="D885" t="s">
        <v>81</v>
      </c>
      <c r="E885" t="s">
        <v>6388</v>
      </c>
      <c r="F885" t="s">
        <v>6334</v>
      </c>
      <c r="G885" t="s">
        <v>6469</v>
      </c>
      <c r="H885" t="s">
        <v>6470</v>
      </c>
      <c r="I885" t="s">
        <v>6471</v>
      </c>
      <c r="J885" t="s">
        <v>6472</v>
      </c>
      <c r="K885" t="s">
        <v>47</v>
      </c>
      <c r="L885" t="s">
        <v>47</v>
      </c>
      <c r="M885" t="s">
        <v>47</v>
      </c>
      <c r="N885" t="s">
        <v>47</v>
      </c>
      <c r="O885" t="s">
        <v>47</v>
      </c>
      <c r="P885" t="s">
        <v>47</v>
      </c>
      <c r="Q885" t="s">
        <v>6473</v>
      </c>
      <c r="R885" t="s">
        <v>6474</v>
      </c>
      <c r="S885" s="28">
        <v>0.47770881909096202</v>
      </c>
      <c r="T885" s="28">
        <v>0.52229118090903803</v>
      </c>
      <c r="U885">
        <v>106</v>
      </c>
      <c r="V885">
        <v>103</v>
      </c>
      <c r="W885">
        <v>7</v>
      </c>
      <c r="X885" t="s">
        <v>1132</v>
      </c>
      <c r="Y885" t="s">
        <v>1142</v>
      </c>
      <c r="Z885" s="7" t="b">
        <f t="shared" si="202"/>
        <v>1</v>
      </c>
      <c r="AA885" s="8" t="b">
        <f t="shared" si="200"/>
        <v>0</v>
      </c>
      <c r="AB885" s="9" t="b">
        <f t="shared" si="201"/>
        <v>1</v>
      </c>
      <c r="AC885" s="10" t="b">
        <f t="shared" si="203"/>
        <v>0</v>
      </c>
      <c r="AD885" s="10">
        <f t="shared" si="204"/>
        <v>0</v>
      </c>
      <c r="AE885" s="10">
        <f t="shared" si="205"/>
        <v>0</v>
      </c>
      <c r="AF885" s="10">
        <f t="shared" si="206"/>
        <v>0</v>
      </c>
      <c r="AG885" s="10">
        <f t="shared" si="207"/>
        <v>0</v>
      </c>
      <c r="AH885" s="10">
        <f t="shared" si="208"/>
        <v>0</v>
      </c>
      <c r="AI885" s="11" t="b">
        <f t="shared" si="209"/>
        <v>0</v>
      </c>
      <c r="AJ885" s="11">
        <f t="shared" si="210"/>
        <v>0</v>
      </c>
      <c r="AK885" s="11">
        <f t="shared" si="211"/>
        <v>0</v>
      </c>
      <c r="AL885" s="11">
        <f t="shared" si="212"/>
        <v>0</v>
      </c>
      <c r="AM885" s="11">
        <f t="shared" si="213"/>
        <v>0</v>
      </c>
    </row>
    <row r="886" spans="1:39" x14ac:dyDescent="0.25">
      <c r="A886" s="12">
        <v>44616</v>
      </c>
      <c r="B886">
        <v>2022</v>
      </c>
      <c r="C886" t="s">
        <v>90</v>
      </c>
      <c r="D886" t="s">
        <v>39</v>
      </c>
      <c r="E886" t="s">
        <v>6447</v>
      </c>
      <c r="F886" t="s">
        <v>6387</v>
      </c>
      <c r="G886" t="s">
        <v>6475</v>
      </c>
      <c r="H886" t="s">
        <v>6476</v>
      </c>
      <c r="I886" t="s">
        <v>6477</v>
      </c>
      <c r="J886" t="s">
        <v>6478</v>
      </c>
      <c r="K886" t="s">
        <v>47</v>
      </c>
      <c r="L886" t="s">
        <v>47</v>
      </c>
      <c r="M886" t="s">
        <v>47</v>
      </c>
      <c r="N886" t="s">
        <v>47</v>
      </c>
      <c r="O886" t="s">
        <v>47</v>
      </c>
      <c r="P886" t="s">
        <v>47</v>
      </c>
      <c r="Q886" t="s">
        <v>6479</v>
      </c>
      <c r="R886" t="s">
        <v>6480</v>
      </c>
      <c r="S886" s="28">
        <v>0.234763279304742</v>
      </c>
      <c r="T886" s="28">
        <v>0.76523672069525805</v>
      </c>
      <c r="U886">
        <v>106</v>
      </c>
      <c r="V886">
        <v>129</v>
      </c>
      <c r="W886">
        <v>68</v>
      </c>
      <c r="X886" t="s">
        <v>1316</v>
      </c>
      <c r="Y886" t="s">
        <v>1198</v>
      </c>
      <c r="Z886" s="7" t="b">
        <f t="shared" si="202"/>
        <v>0</v>
      </c>
      <c r="AA886" s="8" t="b">
        <f t="shared" si="200"/>
        <v>0</v>
      </c>
      <c r="AB886" s="9" t="b">
        <f t="shared" si="201"/>
        <v>1</v>
      </c>
      <c r="AC886" s="10" t="b">
        <f t="shared" si="203"/>
        <v>1</v>
      </c>
      <c r="AD886" s="10" t="b">
        <f t="shared" si="204"/>
        <v>1</v>
      </c>
      <c r="AE886" s="10" t="b">
        <f t="shared" si="205"/>
        <v>1</v>
      </c>
      <c r="AF886" s="10" t="b">
        <f t="shared" si="206"/>
        <v>1</v>
      </c>
      <c r="AG886" s="10" t="b">
        <f t="shared" si="207"/>
        <v>1</v>
      </c>
      <c r="AH886" s="10">
        <f t="shared" si="208"/>
        <v>1</v>
      </c>
      <c r="AI886" s="11">
        <f t="shared" si="209"/>
        <v>1</v>
      </c>
      <c r="AJ886" s="11">
        <f t="shared" si="210"/>
        <v>1</v>
      </c>
      <c r="AK886" s="11">
        <f t="shared" si="211"/>
        <v>1</v>
      </c>
      <c r="AL886" s="11">
        <f t="shared" si="212"/>
        <v>1</v>
      </c>
      <c r="AM886" s="11" t="b">
        <f t="shared" si="213"/>
        <v>1</v>
      </c>
    </row>
    <row r="887" spans="1:39" x14ac:dyDescent="0.25">
      <c r="A887" s="12">
        <v>44616</v>
      </c>
      <c r="B887">
        <v>2022</v>
      </c>
      <c r="C887" t="s">
        <v>111</v>
      </c>
      <c r="D887" t="s">
        <v>100</v>
      </c>
      <c r="E887" t="s">
        <v>6417</v>
      </c>
      <c r="F887" t="s">
        <v>6376</v>
      </c>
      <c r="G887" t="s">
        <v>6481</v>
      </c>
      <c r="H887" t="s">
        <v>6482</v>
      </c>
      <c r="I887" t="s">
        <v>6483</v>
      </c>
      <c r="J887" t="s">
        <v>6484</v>
      </c>
      <c r="K887" t="s">
        <v>47</v>
      </c>
      <c r="L887" t="s">
        <v>47</v>
      </c>
      <c r="M887" t="s">
        <v>47</v>
      </c>
      <c r="N887" t="s">
        <v>47</v>
      </c>
      <c r="O887" t="s">
        <v>47</v>
      </c>
      <c r="P887" t="s">
        <v>47</v>
      </c>
      <c r="Q887" t="s">
        <v>6485</v>
      </c>
      <c r="R887" t="s">
        <v>6486</v>
      </c>
      <c r="S887" s="28">
        <v>0.55100186510933402</v>
      </c>
      <c r="T887" s="28">
        <v>0.44899813489066598</v>
      </c>
      <c r="U887">
        <v>112</v>
      </c>
      <c r="V887">
        <v>108</v>
      </c>
      <c r="W887">
        <v>63</v>
      </c>
      <c r="X887" t="s">
        <v>1085</v>
      </c>
      <c r="Y887" t="s">
        <v>1075</v>
      </c>
      <c r="Z887" s="7" t="b">
        <f t="shared" si="202"/>
        <v>1</v>
      </c>
      <c r="AA887" s="8" t="b">
        <f t="shared" si="200"/>
        <v>1</v>
      </c>
      <c r="AB887" s="9" t="b">
        <f t="shared" si="201"/>
        <v>0</v>
      </c>
      <c r="AC887" s="10" t="b">
        <f t="shared" si="203"/>
        <v>1</v>
      </c>
      <c r="AD887" s="10">
        <f t="shared" si="204"/>
        <v>1</v>
      </c>
      <c r="AE887" s="10">
        <f t="shared" si="205"/>
        <v>1</v>
      </c>
      <c r="AF887" s="10">
        <f t="shared" si="206"/>
        <v>1</v>
      </c>
      <c r="AG887" s="10">
        <f t="shared" si="207"/>
        <v>1</v>
      </c>
      <c r="AH887" s="10">
        <f t="shared" si="208"/>
        <v>1</v>
      </c>
      <c r="AI887" s="11" t="b">
        <f t="shared" si="209"/>
        <v>1</v>
      </c>
      <c r="AJ887" s="11">
        <f t="shared" si="210"/>
        <v>1</v>
      </c>
      <c r="AK887" s="11">
        <f t="shared" si="211"/>
        <v>1</v>
      </c>
      <c r="AL887" s="11">
        <f t="shared" si="212"/>
        <v>1</v>
      </c>
      <c r="AM887" s="11">
        <f t="shared" si="213"/>
        <v>1</v>
      </c>
    </row>
    <row r="888" spans="1:39" x14ac:dyDescent="0.25">
      <c r="A888" s="12">
        <v>44616</v>
      </c>
      <c r="B888">
        <v>2022</v>
      </c>
      <c r="C888" t="s">
        <v>131</v>
      </c>
      <c r="D888" t="s">
        <v>160</v>
      </c>
      <c r="E888" t="s">
        <v>6405</v>
      </c>
      <c r="F888" t="s">
        <v>6423</v>
      </c>
      <c r="G888" t="s">
        <v>6487</v>
      </c>
      <c r="H888" t="s">
        <v>6488</v>
      </c>
      <c r="I888" t="s">
        <v>6489</v>
      </c>
      <c r="J888" t="s">
        <v>6490</v>
      </c>
      <c r="K888" t="s">
        <v>47</v>
      </c>
      <c r="L888" t="s">
        <v>47</v>
      </c>
      <c r="M888" t="s">
        <v>47</v>
      </c>
      <c r="N888" t="s">
        <v>47</v>
      </c>
      <c r="O888" t="s">
        <v>47</v>
      </c>
      <c r="P888" t="s">
        <v>47</v>
      </c>
      <c r="Q888" t="s">
        <v>6491</v>
      </c>
      <c r="R888" t="s">
        <v>6492</v>
      </c>
      <c r="S888" s="28">
        <v>0.123589572487543</v>
      </c>
      <c r="T888" s="28">
        <v>0.87641042751245601</v>
      </c>
      <c r="U888">
        <v>104</v>
      </c>
      <c r="V888">
        <v>124</v>
      </c>
      <c r="W888">
        <v>8</v>
      </c>
      <c r="X888" t="s">
        <v>1253</v>
      </c>
      <c r="Y888" t="s">
        <v>1152</v>
      </c>
      <c r="Z888" s="7" t="b">
        <f t="shared" si="202"/>
        <v>0</v>
      </c>
      <c r="AA888" s="8" t="b">
        <f t="shared" si="200"/>
        <v>0</v>
      </c>
      <c r="AB888" s="9" t="b">
        <f t="shared" si="201"/>
        <v>1</v>
      </c>
      <c r="AC888" s="10" t="b">
        <f t="shared" si="203"/>
        <v>1</v>
      </c>
      <c r="AD888" s="10" t="b">
        <f t="shared" si="204"/>
        <v>1</v>
      </c>
      <c r="AE888" s="10" t="b">
        <f t="shared" si="205"/>
        <v>1</v>
      </c>
      <c r="AF888" s="10" t="b">
        <f t="shared" si="206"/>
        <v>1</v>
      </c>
      <c r="AG888" s="10" t="b">
        <f t="shared" si="207"/>
        <v>1</v>
      </c>
      <c r="AH888" s="10" t="b">
        <f t="shared" si="208"/>
        <v>1</v>
      </c>
      <c r="AI888" s="11">
        <f t="shared" si="209"/>
        <v>1</v>
      </c>
      <c r="AJ888" s="11">
        <f t="shared" si="210"/>
        <v>1</v>
      </c>
      <c r="AK888" s="11">
        <f t="shared" si="211"/>
        <v>1</v>
      </c>
      <c r="AL888" s="11">
        <f t="shared" si="212"/>
        <v>1</v>
      </c>
      <c r="AM888" s="11">
        <f t="shared" si="213"/>
        <v>1</v>
      </c>
    </row>
    <row r="889" spans="1:39" x14ac:dyDescent="0.25">
      <c r="A889" s="12">
        <v>44616</v>
      </c>
      <c r="B889">
        <v>2022</v>
      </c>
      <c r="C889" t="s">
        <v>130</v>
      </c>
      <c r="D889" t="s">
        <v>120</v>
      </c>
      <c r="E889" t="s">
        <v>6411</v>
      </c>
      <c r="F889" t="s">
        <v>6399</v>
      </c>
      <c r="G889" t="s">
        <v>6493</v>
      </c>
      <c r="H889" t="s">
        <v>6494</v>
      </c>
      <c r="I889" t="s">
        <v>6495</v>
      </c>
      <c r="J889" t="s">
        <v>6496</v>
      </c>
      <c r="K889" t="s">
        <v>47</v>
      </c>
      <c r="L889" t="s">
        <v>47</v>
      </c>
      <c r="M889" t="s">
        <v>47</v>
      </c>
      <c r="N889" t="s">
        <v>47</v>
      </c>
      <c r="O889" t="s">
        <v>47</v>
      </c>
      <c r="P889" t="s">
        <v>47</v>
      </c>
      <c r="Q889" t="s">
        <v>6497</v>
      </c>
      <c r="R889" t="s">
        <v>6498</v>
      </c>
      <c r="S889" s="28">
        <v>0.584969273527706</v>
      </c>
      <c r="T889" s="28">
        <v>0.415030726472294</v>
      </c>
      <c r="U889">
        <v>119</v>
      </c>
      <c r="V889">
        <v>114</v>
      </c>
      <c r="W889">
        <v>84</v>
      </c>
      <c r="X889" t="s">
        <v>1280</v>
      </c>
      <c r="Y889" t="s">
        <v>1337</v>
      </c>
      <c r="Z889" s="7" t="b">
        <f t="shared" si="202"/>
        <v>1</v>
      </c>
      <c r="AA889" s="8" t="b">
        <f t="shared" si="200"/>
        <v>1</v>
      </c>
      <c r="AB889" s="9" t="b">
        <f t="shared" si="201"/>
        <v>0</v>
      </c>
      <c r="AC889" s="10" t="b">
        <f t="shared" si="203"/>
        <v>1</v>
      </c>
      <c r="AD889" s="10">
        <f t="shared" si="204"/>
        <v>1</v>
      </c>
      <c r="AE889" s="10">
        <f t="shared" si="205"/>
        <v>1</v>
      </c>
      <c r="AF889" s="10">
        <f t="shared" si="206"/>
        <v>1</v>
      </c>
      <c r="AG889" s="10">
        <f t="shared" si="207"/>
        <v>1</v>
      </c>
      <c r="AH889" s="10">
        <f t="shared" si="208"/>
        <v>1</v>
      </c>
      <c r="AI889" s="11" t="b">
        <f t="shared" si="209"/>
        <v>1</v>
      </c>
      <c r="AJ889" s="11">
        <f t="shared" si="210"/>
        <v>1</v>
      </c>
      <c r="AK889" s="11">
        <f t="shared" si="211"/>
        <v>1</v>
      </c>
      <c r="AL889" s="11">
        <f t="shared" si="212"/>
        <v>1</v>
      </c>
      <c r="AM889" s="11">
        <f t="shared" si="213"/>
        <v>1</v>
      </c>
    </row>
    <row r="890" spans="1:39" x14ac:dyDescent="0.25">
      <c r="A890" s="12">
        <v>44616</v>
      </c>
      <c r="B890">
        <v>2022</v>
      </c>
      <c r="C890" t="s">
        <v>171</v>
      </c>
      <c r="D890" t="s">
        <v>50</v>
      </c>
      <c r="E890" t="s">
        <v>6400</v>
      </c>
      <c r="F890" t="s">
        <v>6435</v>
      </c>
      <c r="G890" t="s">
        <v>6499</v>
      </c>
      <c r="H890" t="s">
        <v>6500</v>
      </c>
      <c r="I890" t="s">
        <v>6501</v>
      </c>
      <c r="J890" t="s">
        <v>6502</v>
      </c>
      <c r="K890" t="s">
        <v>47</v>
      </c>
      <c r="L890" t="s">
        <v>47</v>
      </c>
      <c r="M890" t="s">
        <v>47</v>
      </c>
      <c r="N890" t="s">
        <v>47</v>
      </c>
      <c r="O890" t="s">
        <v>47</v>
      </c>
      <c r="P890" t="s">
        <v>47</v>
      </c>
      <c r="Q890" t="s">
        <v>6503</v>
      </c>
      <c r="R890" t="s">
        <v>6504</v>
      </c>
      <c r="S890" s="28">
        <v>0.22762711350696099</v>
      </c>
      <c r="T890" s="28">
        <v>0.77237288649303903</v>
      </c>
      <c r="U890">
        <v>95</v>
      </c>
      <c r="V890">
        <v>132</v>
      </c>
      <c r="W890">
        <v>24</v>
      </c>
      <c r="X890" t="s">
        <v>1350</v>
      </c>
      <c r="Y890" t="s">
        <v>1226</v>
      </c>
      <c r="Z890" s="7" t="b">
        <f t="shared" si="202"/>
        <v>0</v>
      </c>
      <c r="AA890" s="8" t="b">
        <f t="shared" si="200"/>
        <v>0</v>
      </c>
      <c r="AB890" s="9" t="b">
        <f t="shared" si="201"/>
        <v>1</v>
      </c>
      <c r="AC890" s="10" t="b">
        <f t="shared" si="203"/>
        <v>1</v>
      </c>
      <c r="AD890" s="10" t="b">
        <f t="shared" si="204"/>
        <v>1</v>
      </c>
      <c r="AE890" s="10" t="b">
        <f t="shared" si="205"/>
        <v>1</v>
      </c>
      <c r="AF890" s="10" t="b">
        <f t="shared" si="206"/>
        <v>1</v>
      </c>
      <c r="AG890" s="10" t="b">
        <f t="shared" si="207"/>
        <v>1</v>
      </c>
      <c r="AH890" s="10">
        <f t="shared" si="208"/>
        <v>1</v>
      </c>
      <c r="AI890" s="11">
        <f t="shared" si="209"/>
        <v>1</v>
      </c>
      <c r="AJ890" s="11">
        <f t="shared" si="210"/>
        <v>1</v>
      </c>
      <c r="AK890" s="11">
        <f t="shared" si="211"/>
        <v>1</v>
      </c>
      <c r="AL890" s="11">
        <f t="shared" si="212"/>
        <v>1</v>
      </c>
      <c r="AM890" s="11" t="b">
        <f t="shared" si="213"/>
        <v>1</v>
      </c>
    </row>
    <row r="891" spans="1:39" x14ac:dyDescent="0.25">
      <c r="A891" s="12">
        <v>44616</v>
      </c>
      <c r="B891">
        <v>2022</v>
      </c>
      <c r="C891" t="s">
        <v>170</v>
      </c>
      <c r="D891" t="s">
        <v>151</v>
      </c>
      <c r="E891" t="s">
        <v>6418</v>
      </c>
      <c r="F891" t="s">
        <v>6436</v>
      </c>
      <c r="G891" t="s">
        <v>6505</v>
      </c>
      <c r="H891" t="s">
        <v>6506</v>
      </c>
      <c r="I891" t="s">
        <v>6507</v>
      </c>
      <c r="J891" t="s">
        <v>6508</v>
      </c>
      <c r="K891" t="s">
        <v>47</v>
      </c>
      <c r="L891" t="s">
        <v>47</v>
      </c>
      <c r="M891" t="s">
        <v>47</v>
      </c>
      <c r="N891" t="s">
        <v>47</v>
      </c>
      <c r="O891" t="s">
        <v>47</v>
      </c>
      <c r="P891" t="s">
        <v>47</v>
      </c>
      <c r="Q891" t="s">
        <v>6509</v>
      </c>
      <c r="R891" t="s">
        <v>6510</v>
      </c>
      <c r="S891" s="28">
        <v>0.47107388643377002</v>
      </c>
      <c r="T891" s="28">
        <v>0.52892611356622998</v>
      </c>
      <c r="U891">
        <v>110</v>
      </c>
      <c r="V891">
        <v>128</v>
      </c>
      <c r="W891">
        <v>58</v>
      </c>
      <c r="X891" t="s">
        <v>1280</v>
      </c>
      <c r="Y891" t="s">
        <v>1375</v>
      </c>
      <c r="Z891" s="7" t="b">
        <f t="shared" si="202"/>
        <v>0</v>
      </c>
      <c r="AA891" s="8" t="b">
        <f t="shared" si="200"/>
        <v>0</v>
      </c>
      <c r="AB891" s="9" t="b">
        <f t="shared" si="201"/>
        <v>1</v>
      </c>
      <c r="AC891" s="10" t="b">
        <f t="shared" si="203"/>
        <v>1</v>
      </c>
      <c r="AD891" s="10">
        <f t="shared" si="204"/>
        <v>1</v>
      </c>
      <c r="AE891" s="10">
        <f t="shared" si="205"/>
        <v>1</v>
      </c>
      <c r="AF891" s="10">
        <f t="shared" si="206"/>
        <v>1</v>
      </c>
      <c r="AG891" s="10">
        <f t="shared" si="207"/>
        <v>1</v>
      </c>
      <c r="AH891" s="10">
        <f t="shared" si="208"/>
        <v>1</v>
      </c>
      <c r="AI891" s="11" t="b">
        <f t="shared" si="209"/>
        <v>1</v>
      </c>
      <c r="AJ891" s="11">
        <f t="shared" si="210"/>
        <v>1</v>
      </c>
      <c r="AK891" s="11">
        <f t="shared" si="211"/>
        <v>1</v>
      </c>
      <c r="AL891" s="11">
        <f t="shared" si="212"/>
        <v>1</v>
      </c>
      <c r="AM891" s="11">
        <f t="shared" si="213"/>
        <v>1</v>
      </c>
    </row>
    <row r="892" spans="1:39" x14ac:dyDescent="0.25">
      <c r="A892" s="12">
        <v>44617</v>
      </c>
      <c r="B892">
        <v>2022</v>
      </c>
      <c r="C892" t="s">
        <v>71</v>
      </c>
      <c r="D892" t="s">
        <v>140</v>
      </c>
      <c r="E892" t="s">
        <v>6448</v>
      </c>
      <c r="F892" t="s">
        <v>6406</v>
      </c>
      <c r="G892" t="s">
        <v>6511</v>
      </c>
      <c r="H892" t="s">
        <v>6512</v>
      </c>
      <c r="I892" t="s">
        <v>6513</v>
      </c>
      <c r="J892" t="s">
        <v>6514</v>
      </c>
      <c r="K892" t="s">
        <v>47</v>
      </c>
      <c r="L892" t="s">
        <v>47</v>
      </c>
      <c r="M892" t="s">
        <v>47</v>
      </c>
      <c r="N892" t="s">
        <v>47</v>
      </c>
      <c r="O892" t="s">
        <v>47</v>
      </c>
      <c r="P892" t="s">
        <v>47</v>
      </c>
      <c r="Q892" t="s">
        <v>6515</v>
      </c>
      <c r="R892" t="s">
        <v>6516</v>
      </c>
      <c r="S892" s="28">
        <v>0.49390215425398398</v>
      </c>
      <c r="T892" s="28">
        <v>0.50609784574601602</v>
      </c>
      <c r="U892">
        <v>153</v>
      </c>
      <c r="V892">
        <v>157</v>
      </c>
      <c r="W892">
        <v>19</v>
      </c>
      <c r="X892" t="s">
        <v>1569</v>
      </c>
      <c r="Y892" t="s">
        <v>1226</v>
      </c>
      <c r="Z892" s="7" t="b">
        <f t="shared" si="202"/>
        <v>0</v>
      </c>
      <c r="AA892" s="8" t="b">
        <f t="shared" si="200"/>
        <v>0</v>
      </c>
      <c r="AB892" s="9" t="b">
        <f t="shared" si="201"/>
        <v>1</v>
      </c>
      <c r="AC892" s="10" t="b">
        <f t="shared" si="203"/>
        <v>1</v>
      </c>
      <c r="AD892" s="10">
        <f t="shared" si="204"/>
        <v>1</v>
      </c>
      <c r="AE892" s="10">
        <f t="shared" si="205"/>
        <v>1</v>
      </c>
      <c r="AF892" s="10">
        <f t="shared" si="206"/>
        <v>1</v>
      </c>
      <c r="AG892" s="10">
        <f t="shared" si="207"/>
        <v>1</v>
      </c>
      <c r="AH892" s="10">
        <f t="shared" si="208"/>
        <v>1</v>
      </c>
      <c r="AI892" s="11" t="b">
        <f t="shared" si="209"/>
        <v>1</v>
      </c>
      <c r="AJ892" s="11">
        <f t="shared" si="210"/>
        <v>1</v>
      </c>
      <c r="AK892" s="11">
        <f t="shared" si="211"/>
        <v>1</v>
      </c>
      <c r="AL892" s="11">
        <f t="shared" si="212"/>
        <v>1</v>
      </c>
      <c r="AM892" s="11">
        <f t="shared" si="213"/>
        <v>1</v>
      </c>
    </row>
    <row r="893" spans="1:39" x14ac:dyDescent="0.25">
      <c r="A893" s="12">
        <v>44617</v>
      </c>
      <c r="B893">
        <v>2022</v>
      </c>
      <c r="C893" t="s">
        <v>61</v>
      </c>
      <c r="D893" t="s">
        <v>101</v>
      </c>
      <c r="E893" t="s">
        <v>6375</v>
      </c>
      <c r="F893" t="s">
        <v>6466</v>
      </c>
      <c r="G893" t="s">
        <v>6517</v>
      </c>
      <c r="H893" t="s">
        <v>6518</v>
      </c>
      <c r="I893" t="s">
        <v>6519</v>
      </c>
      <c r="J893" t="s">
        <v>6520</v>
      </c>
      <c r="K893" t="s">
        <v>47</v>
      </c>
      <c r="L893" t="s">
        <v>47</v>
      </c>
      <c r="M893" t="s">
        <v>47</v>
      </c>
      <c r="N893" t="s">
        <v>47</v>
      </c>
      <c r="O893" t="s">
        <v>47</v>
      </c>
      <c r="P893" t="s">
        <v>47</v>
      </c>
      <c r="Q893" t="s">
        <v>6521</v>
      </c>
      <c r="R893" t="s">
        <v>6522</v>
      </c>
      <c r="S893" s="28">
        <v>0.62458664243758999</v>
      </c>
      <c r="T893" s="28">
        <v>0.37541335756241001</v>
      </c>
      <c r="U893">
        <v>119</v>
      </c>
      <c r="V893">
        <v>111</v>
      </c>
      <c r="W893">
        <v>3</v>
      </c>
      <c r="X893" t="s">
        <v>1162</v>
      </c>
      <c r="Y893" t="s">
        <v>1350</v>
      </c>
      <c r="Z893" s="7" t="b">
        <f t="shared" si="202"/>
        <v>1</v>
      </c>
      <c r="AA893" s="8" t="b">
        <f t="shared" si="200"/>
        <v>1</v>
      </c>
      <c r="AB893" s="9" t="b">
        <f t="shared" si="201"/>
        <v>0</v>
      </c>
      <c r="AC893" s="10" t="b">
        <f t="shared" si="203"/>
        <v>1</v>
      </c>
      <c r="AD893" s="10" t="b">
        <f t="shared" si="204"/>
        <v>1</v>
      </c>
      <c r="AE893" s="10">
        <f t="shared" si="205"/>
        <v>1</v>
      </c>
      <c r="AF893" s="10">
        <f t="shared" si="206"/>
        <v>1</v>
      </c>
      <c r="AG893" s="10">
        <f t="shared" si="207"/>
        <v>1</v>
      </c>
      <c r="AH893" s="10">
        <f t="shared" si="208"/>
        <v>1</v>
      </c>
      <c r="AI893" s="11">
        <f t="shared" si="209"/>
        <v>1</v>
      </c>
      <c r="AJ893" s="11" t="b">
        <f t="shared" si="210"/>
        <v>1</v>
      </c>
      <c r="AK893" s="11">
        <f t="shared" si="211"/>
        <v>1</v>
      </c>
      <c r="AL893" s="11">
        <f t="shared" si="212"/>
        <v>1</v>
      </c>
      <c r="AM893" s="11">
        <f t="shared" si="213"/>
        <v>1</v>
      </c>
    </row>
    <row r="894" spans="1:39" x14ac:dyDescent="0.25">
      <c r="A894" s="12">
        <v>44617</v>
      </c>
      <c r="B894">
        <v>2022</v>
      </c>
      <c r="C894" t="s">
        <v>141</v>
      </c>
      <c r="D894" t="s">
        <v>80</v>
      </c>
      <c r="E894" t="s">
        <v>6441</v>
      </c>
      <c r="F894" t="s">
        <v>6412</v>
      </c>
      <c r="G894" t="s">
        <v>6523</v>
      </c>
      <c r="H894" t="s">
        <v>6524</v>
      </c>
      <c r="I894" t="s">
        <v>6525</v>
      </c>
      <c r="J894" t="s">
        <v>6526</v>
      </c>
      <c r="K894" t="s">
        <v>47</v>
      </c>
      <c r="L894" t="s">
        <v>47</v>
      </c>
      <c r="M894" t="s">
        <v>47</v>
      </c>
      <c r="N894" t="s">
        <v>47</v>
      </c>
      <c r="O894" t="s">
        <v>47</v>
      </c>
      <c r="P894" t="s">
        <v>47</v>
      </c>
      <c r="Q894" t="s">
        <v>6527</v>
      </c>
      <c r="R894" t="s">
        <v>6528</v>
      </c>
      <c r="S894" s="28">
        <v>0.66931461505192402</v>
      </c>
      <c r="T894" s="28">
        <v>0.33068538494807598</v>
      </c>
      <c r="U894">
        <v>125</v>
      </c>
      <c r="V894">
        <v>93</v>
      </c>
      <c r="W894">
        <v>42</v>
      </c>
      <c r="X894" t="s">
        <v>1757</v>
      </c>
      <c r="Y894" t="s">
        <v>1426</v>
      </c>
      <c r="Z894" s="7" t="b">
        <f t="shared" si="202"/>
        <v>1</v>
      </c>
      <c r="AA894" s="8" t="b">
        <f t="shared" si="200"/>
        <v>1</v>
      </c>
      <c r="AB894" s="9" t="b">
        <f t="shared" si="201"/>
        <v>0</v>
      </c>
      <c r="AC894" s="10" t="b">
        <f t="shared" si="203"/>
        <v>1</v>
      </c>
      <c r="AD894" s="10" t="b">
        <f t="shared" si="204"/>
        <v>1</v>
      </c>
      <c r="AE894" s="10" t="b">
        <f t="shared" si="205"/>
        <v>1</v>
      </c>
      <c r="AF894" s="10">
        <f t="shared" si="206"/>
        <v>1</v>
      </c>
      <c r="AG894" s="10">
        <f t="shared" si="207"/>
        <v>1</v>
      </c>
      <c r="AH894" s="10">
        <f t="shared" si="208"/>
        <v>1</v>
      </c>
      <c r="AI894" s="11">
        <f t="shared" si="209"/>
        <v>1</v>
      </c>
      <c r="AJ894" s="11">
        <f t="shared" si="210"/>
        <v>1</v>
      </c>
      <c r="AK894" s="11" t="b">
        <f t="shared" si="211"/>
        <v>1</v>
      </c>
      <c r="AL894" s="11">
        <f t="shared" si="212"/>
        <v>1</v>
      </c>
      <c r="AM894" s="11">
        <f t="shared" si="213"/>
        <v>1</v>
      </c>
    </row>
    <row r="895" spans="1:39" x14ac:dyDescent="0.25">
      <c r="A895" s="12">
        <v>44617</v>
      </c>
      <c r="B895">
        <v>2022</v>
      </c>
      <c r="C895" t="s">
        <v>70</v>
      </c>
      <c r="D895" t="s">
        <v>131</v>
      </c>
      <c r="E895" t="s">
        <v>6381</v>
      </c>
      <c r="F895" t="s">
        <v>6489</v>
      </c>
      <c r="G895" t="s">
        <v>6529</v>
      </c>
      <c r="H895" t="s">
        <v>6530</v>
      </c>
      <c r="I895" t="s">
        <v>6531</v>
      </c>
      <c r="J895" t="s">
        <v>6532</v>
      </c>
      <c r="K895" t="s">
        <v>47</v>
      </c>
      <c r="L895" t="s">
        <v>47</v>
      </c>
      <c r="M895" t="s">
        <v>47</v>
      </c>
      <c r="N895" t="s">
        <v>47</v>
      </c>
      <c r="O895" t="s">
        <v>47</v>
      </c>
      <c r="P895" t="s">
        <v>47</v>
      </c>
      <c r="Q895" t="s">
        <v>6533</v>
      </c>
      <c r="R895" t="s">
        <v>6534</v>
      </c>
      <c r="S895" s="28">
        <v>0.87661008544889696</v>
      </c>
      <c r="T895" s="28">
        <v>0.123389914551103</v>
      </c>
      <c r="U895">
        <v>125</v>
      </c>
      <c r="V895">
        <v>129</v>
      </c>
      <c r="W895">
        <v>1</v>
      </c>
      <c r="X895" t="s">
        <v>1162</v>
      </c>
      <c r="Y895" t="s">
        <v>1253</v>
      </c>
      <c r="Z895" s="7" t="b">
        <f t="shared" si="202"/>
        <v>0</v>
      </c>
      <c r="AA895" s="8" t="b">
        <f t="shared" si="200"/>
        <v>1</v>
      </c>
      <c r="AB895" s="9" t="b">
        <f t="shared" si="201"/>
        <v>0</v>
      </c>
      <c r="AC895" s="10" t="b">
        <f t="shared" si="203"/>
        <v>0</v>
      </c>
      <c r="AD895" s="10" t="b">
        <f t="shared" si="204"/>
        <v>0</v>
      </c>
      <c r="AE895" s="10" t="b">
        <f t="shared" si="205"/>
        <v>0</v>
      </c>
      <c r="AF895" s="10" t="b">
        <f t="shared" si="206"/>
        <v>0</v>
      </c>
      <c r="AG895" s="10" t="b">
        <f t="shared" si="207"/>
        <v>0</v>
      </c>
      <c r="AH895" s="10" t="b">
        <f t="shared" si="208"/>
        <v>0</v>
      </c>
      <c r="AI895" s="11">
        <f t="shared" si="209"/>
        <v>0</v>
      </c>
      <c r="AJ895" s="11">
        <f t="shared" si="210"/>
        <v>0</v>
      </c>
      <c r="AK895" s="11">
        <f t="shared" si="211"/>
        <v>0</v>
      </c>
      <c r="AL895" s="11">
        <f t="shared" si="212"/>
        <v>0</v>
      </c>
      <c r="AM895" s="11">
        <f t="shared" si="213"/>
        <v>0</v>
      </c>
    </row>
    <row r="896" spans="1:39" x14ac:dyDescent="0.25">
      <c r="A896" s="12">
        <v>44617</v>
      </c>
      <c r="B896">
        <v>2022</v>
      </c>
      <c r="C896" t="s">
        <v>121</v>
      </c>
      <c r="D896" t="s">
        <v>110</v>
      </c>
      <c r="E896" t="s">
        <v>6393</v>
      </c>
      <c r="F896" t="s">
        <v>6442</v>
      </c>
      <c r="G896" t="s">
        <v>6535</v>
      </c>
      <c r="H896" t="s">
        <v>6536</v>
      </c>
      <c r="I896" t="s">
        <v>6537</v>
      </c>
      <c r="J896" t="s">
        <v>6538</v>
      </c>
      <c r="K896" t="s">
        <v>47</v>
      </c>
      <c r="L896" t="s">
        <v>47</v>
      </c>
      <c r="M896" t="s">
        <v>47</v>
      </c>
      <c r="N896" t="s">
        <v>47</v>
      </c>
      <c r="O896" t="s">
        <v>47</v>
      </c>
      <c r="P896" t="s">
        <v>47</v>
      </c>
      <c r="Q896" t="s">
        <v>6539</v>
      </c>
      <c r="R896" t="s">
        <v>6540</v>
      </c>
      <c r="S896" s="28">
        <v>0.38153088915524302</v>
      </c>
      <c r="T896" s="28">
        <v>0.61846911084475698</v>
      </c>
      <c r="U896">
        <v>100</v>
      </c>
      <c r="V896">
        <v>115</v>
      </c>
      <c r="W896">
        <v>69</v>
      </c>
      <c r="X896" t="s">
        <v>1453</v>
      </c>
      <c r="Y896" t="s">
        <v>1234</v>
      </c>
      <c r="Z896" s="7" t="b">
        <f t="shared" si="202"/>
        <v>0</v>
      </c>
      <c r="AA896" s="8" t="b">
        <f t="shared" si="200"/>
        <v>0</v>
      </c>
      <c r="AB896" s="9" t="b">
        <f t="shared" si="201"/>
        <v>1</v>
      </c>
      <c r="AC896" s="10" t="b">
        <f t="shared" si="203"/>
        <v>1</v>
      </c>
      <c r="AD896" s="10" t="b">
        <f t="shared" si="204"/>
        <v>1</v>
      </c>
      <c r="AE896" s="10">
        <f t="shared" si="205"/>
        <v>1</v>
      </c>
      <c r="AF896" s="10">
        <f t="shared" si="206"/>
        <v>1</v>
      </c>
      <c r="AG896" s="10">
        <f t="shared" si="207"/>
        <v>1</v>
      </c>
      <c r="AH896" s="10">
        <f t="shared" si="208"/>
        <v>1</v>
      </c>
      <c r="AI896" s="11">
        <f t="shared" si="209"/>
        <v>1</v>
      </c>
      <c r="AJ896" s="11" t="b">
        <f t="shared" si="210"/>
        <v>1</v>
      </c>
      <c r="AK896" s="11">
        <f t="shared" si="211"/>
        <v>1</v>
      </c>
      <c r="AL896" s="11">
        <f t="shared" si="212"/>
        <v>1</v>
      </c>
      <c r="AM896" s="11">
        <f t="shared" si="213"/>
        <v>1</v>
      </c>
    </row>
    <row r="897" spans="1:39" x14ac:dyDescent="0.25">
      <c r="A897" s="12">
        <v>44617</v>
      </c>
      <c r="B897">
        <v>2022</v>
      </c>
      <c r="C897" t="s">
        <v>130</v>
      </c>
      <c r="D897" t="s">
        <v>40</v>
      </c>
      <c r="E897" t="s">
        <v>6495</v>
      </c>
      <c r="F897" t="s">
        <v>6460</v>
      </c>
      <c r="G897" t="s">
        <v>6541</v>
      </c>
      <c r="H897" t="s">
        <v>6542</v>
      </c>
      <c r="I897" t="s">
        <v>6543</v>
      </c>
      <c r="J897" t="s">
        <v>6544</v>
      </c>
      <c r="K897" t="s">
        <v>47</v>
      </c>
      <c r="L897" t="s">
        <v>47</v>
      </c>
      <c r="M897" t="s">
        <v>47</v>
      </c>
      <c r="N897" t="s">
        <v>47</v>
      </c>
      <c r="O897" t="s">
        <v>47</v>
      </c>
      <c r="P897" t="s">
        <v>47</v>
      </c>
      <c r="Q897" t="s">
        <v>6545</v>
      </c>
      <c r="R897" t="s">
        <v>6546</v>
      </c>
      <c r="S897" s="28">
        <v>0.54309592422834396</v>
      </c>
      <c r="T897" s="28">
        <v>0.45690407577165598</v>
      </c>
      <c r="U897">
        <v>102</v>
      </c>
      <c r="V897">
        <v>133</v>
      </c>
      <c r="W897">
        <v>82</v>
      </c>
      <c r="X897" t="s">
        <v>1569</v>
      </c>
      <c r="Y897" t="s">
        <v>1330</v>
      </c>
      <c r="Z897" s="7" t="b">
        <f t="shared" si="202"/>
        <v>0</v>
      </c>
      <c r="AA897" s="8" t="b">
        <f t="shared" si="200"/>
        <v>1</v>
      </c>
      <c r="AB897" s="9" t="b">
        <f t="shared" si="201"/>
        <v>0</v>
      </c>
      <c r="AC897" s="10" t="b">
        <f t="shared" si="203"/>
        <v>0</v>
      </c>
      <c r="AD897" s="10">
        <f t="shared" si="204"/>
        <v>0</v>
      </c>
      <c r="AE897" s="10">
        <f t="shared" si="205"/>
        <v>0</v>
      </c>
      <c r="AF897" s="10">
        <f t="shared" si="206"/>
        <v>0</v>
      </c>
      <c r="AG897" s="10">
        <f t="shared" si="207"/>
        <v>0</v>
      </c>
      <c r="AH897" s="10">
        <f t="shared" si="208"/>
        <v>0</v>
      </c>
      <c r="AI897" s="11" t="b">
        <f t="shared" si="209"/>
        <v>0</v>
      </c>
      <c r="AJ897" s="11">
        <f t="shared" si="210"/>
        <v>0</v>
      </c>
      <c r="AK897" s="11">
        <f t="shared" si="211"/>
        <v>0</v>
      </c>
      <c r="AL897" s="11">
        <f t="shared" si="212"/>
        <v>0</v>
      </c>
      <c r="AM897" s="11">
        <f t="shared" si="213"/>
        <v>0</v>
      </c>
    </row>
    <row r="898" spans="1:39" x14ac:dyDescent="0.25">
      <c r="A898" s="12">
        <v>44617</v>
      </c>
      <c r="B898">
        <v>2022</v>
      </c>
      <c r="C898" t="s">
        <v>150</v>
      </c>
      <c r="D898" t="s">
        <v>161</v>
      </c>
      <c r="E898" t="s">
        <v>6430</v>
      </c>
      <c r="F898" t="s">
        <v>6454</v>
      </c>
      <c r="G898" t="s">
        <v>6547</v>
      </c>
      <c r="H898" t="s">
        <v>6548</v>
      </c>
      <c r="I898" t="s">
        <v>6549</v>
      </c>
      <c r="J898" t="s">
        <v>6550</v>
      </c>
      <c r="K898" t="s">
        <v>47</v>
      </c>
      <c r="L898" t="s">
        <v>47</v>
      </c>
      <c r="M898" t="s">
        <v>47</v>
      </c>
      <c r="N898" t="s">
        <v>47</v>
      </c>
      <c r="O898" t="s">
        <v>47</v>
      </c>
      <c r="P898" t="s">
        <v>47</v>
      </c>
      <c r="Q898" t="s">
        <v>6551</v>
      </c>
      <c r="R898" t="s">
        <v>6552</v>
      </c>
      <c r="S898" s="28">
        <v>0.73623747338499201</v>
      </c>
      <c r="T898" s="28">
        <v>0.26376252661500799</v>
      </c>
      <c r="U898">
        <v>114</v>
      </c>
      <c r="V898">
        <v>109</v>
      </c>
      <c r="W898">
        <v>90</v>
      </c>
      <c r="X898" t="s">
        <v>1350</v>
      </c>
      <c r="Y898" t="s">
        <v>1104</v>
      </c>
      <c r="Z898" s="7" t="b">
        <f t="shared" si="202"/>
        <v>1</v>
      </c>
      <c r="AA898" s="8" t="b">
        <f t="shared" si="200"/>
        <v>1</v>
      </c>
      <c r="AB898" s="9" t="b">
        <f t="shared" si="201"/>
        <v>0</v>
      </c>
      <c r="AC898" s="10" t="b">
        <f t="shared" si="203"/>
        <v>1</v>
      </c>
      <c r="AD898" s="10" t="b">
        <f t="shared" si="204"/>
        <v>1</v>
      </c>
      <c r="AE898" s="10" t="b">
        <f t="shared" si="205"/>
        <v>1</v>
      </c>
      <c r="AF898" s="10" t="b">
        <f t="shared" si="206"/>
        <v>1</v>
      </c>
      <c r="AG898" s="10">
        <f t="shared" si="207"/>
        <v>1</v>
      </c>
      <c r="AH898" s="10">
        <f t="shared" si="208"/>
        <v>1</v>
      </c>
      <c r="AI898" s="11">
        <f t="shared" si="209"/>
        <v>1</v>
      </c>
      <c r="AJ898" s="11">
        <f t="shared" si="210"/>
        <v>1</v>
      </c>
      <c r="AK898" s="11">
        <f t="shared" si="211"/>
        <v>1</v>
      </c>
      <c r="AL898" s="11" t="b">
        <f t="shared" si="212"/>
        <v>1</v>
      </c>
      <c r="AM898" s="11">
        <f t="shared" si="213"/>
        <v>1</v>
      </c>
    </row>
    <row r="899" spans="1:39" x14ac:dyDescent="0.25">
      <c r="A899" s="12">
        <v>44617</v>
      </c>
      <c r="B899">
        <v>2022</v>
      </c>
      <c r="C899" t="s">
        <v>160</v>
      </c>
      <c r="D899" t="s">
        <v>91</v>
      </c>
      <c r="E899" t="s">
        <v>6490</v>
      </c>
      <c r="F899" t="s">
        <v>6453</v>
      </c>
      <c r="G899" t="s">
        <v>6553</v>
      </c>
      <c r="H899" t="s">
        <v>6554</v>
      </c>
      <c r="I899" t="s">
        <v>6555</v>
      </c>
      <c r="J899" t="s">
        <v>6556</v>
      </c>
      <c r="K899" t="s">
        <v>47</v>
      </c>
      <c r="L899" t="s">
        <v>47</v>
      </c>
      <c r="M899" t="s">
        <v>47</v>
      </c>
      <c r="N899" t="s">
        <v>47</v>
      </c>
      <c r="O899" t="s">
        <v>47</v>
      </c>
      <c r="P899" t="s">
        <v>47</v>
      </c>
      <c r="Q899" t="s">
        <v>6557</v>
      </c>
      <c r="R899" t="s">
        <v>6558</v>
      </c>
      <c r="S899" s="28">
        <v>0.762662341863662</v>
      </c>
      <c r="T899" s="28">
        <v>0.237337658136338</v>
      </c>
      <c r="U899">
        <v>102</v>
      </c>
      <c r="V899">
        <v>117</v>
      </c>
      <c r="W899">
        <v>67</v>
      </c>
      <c r="X899" t="s">
        <v>1153</v>
      </c>
      <c r="Y899" t="s">
        <v>1180</v>
      </c>
      <c r="Z899" s="7" t="b">
        <f t="shared" si="202"/>
        <v>0</v>
      </c>
      <c r="AA899" s="8" t="b">
        <f t="shared" ref="AA899:AA962" si="214">OR($S899&gt;50%)</f>
        <v>1</v>
      </c>
      <c r="AB899" s="9" t="b">
        <f t="shared" ref="AB899:AB962" si="215">OR($T899&gt;50%)</f>
        <v>0</v>
      </c>
      <c r="AC899" s="10" t="b">
        <f t="shared" si="203"/>
        <v>0</v>
      </c>
      <c r="AD899" s="10" t="b">
        <f t="shared" si="204"/>
        <v>0</v>
      </c>
      <c r="AE899" s="10" t="b">
        <f t="shared" si="205"/>
        <v>0</v>
      </c>
      <c r="AF899" s="10" t="b">
        <f t="shared" si="206"/>
        <v>0</v>
      </c>
      <c r="AG899" s="10" t="b">
        <f t="shared" si="207"/>
        <v>0</v>
      </c>
      <c r="AH899" s="10">
        <f t="shared" si="208"/>
        <v>0</v>
      </c>
      <c r="AI899" s="11">
        <f t="shared" si="209"/>
        <v>0</v>
      </c>
      <c r="AJ899" s="11">
        <f t="shared" si="210"/>
        <v>0</v>
      </c>
      <c r="AK899" s="11">
        <f t="shared" si="211"/>
        <v>0</v>
      </c>
      <c r="AL899" s="11">
        <f t="shared" si="212"/>
        <v>0</v>
      </c>
      <c r="AM899" s="11" t="b">
        <f t="shared" si="213"/>
        <v>0</v>
      </c>
    </row>
    <row r="900" spans="1:39" x14ac:dyDescent="0.25">
      <c r="A900" s="12">
        <v>44617</v>
      </c>
      <c r="B900">
        <v>2022</v>
      </c>
      <c r="C900" t="s">
        <v>51</v>
      </c>
      <c r="D900" t="s">
        <v>188</v>
      </c>
      <c r="E900" t="s">
        <v>6429</v>
      </c>
      <c r="F900" t="s">
        <v>6465</v>
      </c>
      <c r="G900" t="s">
        <v>6559</v>
      </c>
      <c r="H900" t="s">
        <v>6560</v>
      </c>
      <c r="I900" t="s">
        <v>6561</v>
      </c>
      <c r="J900" t="s">
        <v>6562</v>
      </c>
      <c r="K900" t="s">
        <v>47</v>
      </c>
      <c r="L900" t="s">
        <v>47</v>
      </c>
      <c r="M900" t="s">
        <v>47</v>
      </c>
      <c r="N900" t="s">
        <v>47</v>
      </c>
      <c r="O900" t="s">
        <v>47</v>
      </c>
      <c r="P900" t="s">
        <v>47</v>
      </c>
      <c r="Q900" t="s">
        <v>6563</v>
      </c>
      <c r="R900" t="s">
        <v>6564</v>
      </c>
      <c r="S900" s="28">
        <v>0.52371268930561199</v>
      </c>
      <c r="T900" s="28">
        <v>0.47628731069438801</v>
      </c>
      <c r="U900">
        <v>102</v>
      </c>
      <c r="V900">
        <v>105</v>
      </c>
      <c r="W900">
        <v>26</v>
      </c>
      <c r="X900" t="s">
        <v>1189</v>
      </c>
      <c r="Y900" t="s">
        <v>1180</v>
      </c>
      <c r="Z900" s="7" t="b">
        <f t="shared" si="202"/>
        <v>0</v>
      </c>
      <c r="AA900" s="8" t="b">
        <f t="shared" si="214"/>
        <v>1</v>
      </c>
      <c r="AB900" s="9" t="b">
        <f t="shared" si="215"/>
        <v>0</v>
      </c>
      <c r="AC900" s="10" t="b">
        <f t="shared" si="203"/>
        <v>0</v>
      </c>
      <c r="AD900" s="10">
        <f t="shared" si="204"/>
        <v>0</v>
      </c>
      <c r="AE900" s="10">
        <f t="shared" si="205"/>
        <v>0</v>
      </c>
      <c r="AF900" s="10">
        <f t="shared" si="206"/>
        <v>0</v>
      </c>
      <c r="AG900" s="10">
        <f t="shared" si="207"/>
        <v>0</v>
      </c>
      <c r="AH900" s="10">
        <f t="shared" si="208"/>
        <v>0</v>
      </c>
      <c r="AI900" s="11" t="b">
        <f t="shared" si="209"/>
        <v>0</v>
      </c>
      <c r="AJ900" s="11">
        <f t="shared" si="210"/>
        <v>0</v>
      </c>
      <c r="AK900" s="11">
        <f t="shared" si="211"/>
        <v>0</v>
      </c>
      <c r="AL900" s="11">
        <f t="shared" si="212"/>
        <v>0</v>
      </c>
      <c r="AM900" s="11">
        <f t="shared" si="213"/>
        <v>0</v>
      </c>
    </row>
    <row r="901" spans="1:39" x14ac:dyDescent="0.25">
      <c r="A901" s="12">
        <v>44618</v>
      </c>
      <c r="B901">
        <v>2022</v>
      </c>
      <c r="C901" t="s">
        <v>60</v>
      </c>
      <c r="D901" t="s">
        <v>39</v>
      </c>
      <c r="E901" t="s">
        <v>6471</v>
      </c>
      <c r="F901" t="s">
        <v>6478</v>
      </c>
      <c r="G901" t="s">
        <v>6565</v>
      </c>
      <c r="H901" t="s">
        <v>6566</v>
      </c>
      <c r="I901" t="s">
        <v>6567</v>
      </c>
      <c r="J901" t="s">
        <v>6568</v>
      </c>
      <c r="K901" t="s">
        <v>47</v>
      </c>
      <c r="L901" t="s">
        <v>47</v>
      </c>
      <c r="M901" t="s">
        <v>47</v>
      </c>
      <c r="N901" t="s">
        <v>47</v>
      </c>
      <c r="O901" t="s">
        <v>47</v>
      </c>
      <c r="P901" t="s">
        <v>47</v>
      </c>
      <c r="Q901" t="s">
        <v>6569</v>
      </c>
      <c r="R901" t="s">
        <v>6570</v>
      </c>
      <c r="S901" s="28">
        <v>0.152033126120064</v>
      </c>
      <c r="T901" s="28">
        <v>0.84796687387993597</v>
      </c>
      <c r="U901">
        <v>104</v>
      </c>
      <c r="V901">
        <v>113</v>
      </c>
      <c r="W901">
        <v>44</v>
      </c>
      <c r="X901" t="s">
        <v>1350</v>
      </c>
      <c r="Y901" t="s">
        <v>1095</v>
      </c>
      <c r="Z901" s="7" t="b">
        <f t="shared" si="202"/>
        <v>0</v>
      </c>
      <c r="AA901" s="8" t="b">
        <f t="shared" si="214"/>
        <v>0</v>
      </c>
      <c r="AB901" s="9" t="b">
        <f t="shared" si="215"/>
        <v>1</v>
      </c>
      <c r="AC901" s="10" t="b">
        <f t="shared" si="203"/>
        <v>1</v>
      </c>
      <c r="AD901" s="10" t="b">
        <f t="shared" si="204"/>
        <v>1</v>
      </c>
      <c r="AE901" s="10" t="b">
        <f t="shared" si="205"/>
        <v>1</v>
      </c>
      <c r="AF901" s="10" t="b">
        <f t="shared" si="206"/>
        <v>1</v>
      </c>
      <c r="AG901" s="10" t="b">
        <f t="shared" si="207"/>
        <v>1</v>
      </c>
      <c r="AH901" s="10" t="b">
        <f t="shared" si="208"/>
        <v>1</v>
      </c>
      <c r="AI901" s="11">
        <f t="shared" si="209"/>
        <v>1</v>
      </c>
      <c r="AJ901" s="11">
        <f t="shared" si="210"/>
        <v>1</v>
      </c>
      <c r="AK901" s="11">
        <f t="shared" si="211"/>
        <v>1</v>
      </c>
      <c r="AL901" s="11">
        <f t="shared" si="212"/>
        <v>1</v>
      </c>
      <c r="AM901" s="11">
        <f t="shared" si="213"/>
        <v>1</v>
      </c>
    </row>
    <row r="902" spans="1:39" x14ac:dyDescent="0.25">
      <c r="A902" s="12">
        <v>44618</v>
      </c>
      <c r="B902">
        <v>2022</v>
      </c>
      <c r="C902" t="s">
        <v>100</v>
      </c>
      <c r="D902" t="s">
        <v>80</v>
      </c>
      <c r="E902" t="s">
        <v>6484</v>
      </c>
      <c r="F902" t="s">
        <v>6526</v>
      </c>
      <c r="G902" t="s">
        <v>6571</v>
      </c>
      <c r="H902" t="s">
        <v>6572</v>
      </c>
      <c r="I902" t="s">
        <v>6573</v>
      </c>
      <c r="J902" t="s">
        <v>6574</v>
      </c>
      <c r="K902" t="s">
        <v>47</v>
      </c>
      <c r="L902" t="s">
        <v>47</v>
      </c>
      <c r="M902" t="s">
        <v>47</v>
      </c>
      <c r="N902" t="s">
        <v>47</v>
      </c>
      <c r="O902" t="s">
        <v>47</v>
      </c>
      <c r="P902" t="s">
        <v>47</v>
      </c>
      <c r="Q902" t="s">
        <v>6575</v>
      </c>
      <c r="R902" t="s">
        <v>6576</v>
      </c>
      <c r="S902" s="28">
        <v>0.77756845392975804</v>
      </c>
      <c r="T902" s="28">
        <v>0.22243154607024199</v>
      </c>
      <c r="U902">
        <v>127</v>
      </c>
      <c r="V902">
        <v>100</v>
      </c>
      <c r="W902">
        <v>66</v>
      </c>
      <c r="X902" t="s">
        <v>1084</v>
      </c>
      <c r="Y902" t="s">
        <v>1213</v>
      </c>
      <c r="Z902" s="7" t="b">
        <f t="shared" si="202"/>
        <v>1</v>
      </c>
      <c r="AA902" s="8" t="b">
        <f t="shared" si="214"/>
        <v>1</v>
      </c>
      <c r="AB902" s="9" t="b">
        <f t="shared" si="215"/>
        <v>0</v>
      </c>
      <c r="AC902" s="10" t="b">
        <f t="shared" si="203"/>
        <v>1</v>
      </c>
      <c r="AD902" s="10" t="b">
        <f t="shared" si="204"/>
        <v>1</v>
      </c>
      <c r="AE902" s="10" t="b">
        <f t="shared" si="205"/>
        <v>1</v>
      </c>
      <c r="AF902" s="10" t="b">
        <f t="shared" si="206"/>
        <v>1</v>
      </c>
      <c r="AG902" s="10" t="b">
        <f t="shared" si="207"/>
        <v>1</v>
      </c>
      <c r="AH902" s="10">
        <f t="shared" si="208"/>
        <v>1</v>
      </c>
      <c r="AI902" s="11">
        <f t="shared" si="209"/>
        <v>1</v>
      </c>
      <c r="AJ902" s="11">
        <f t="shared" si="210"/>
        <v>1</v>
      </c>
      <c r="AK902" s="11">
        <f t="shared" si="211"/>
        <v>1</v>
      </c>
      <c r="AL902" s="11">
        <f t="shared" si="212"/>
        <v>1</v>
      </c>
      <c r="AM902" s="11" t="b">
        <f t="shared" si="213"/>
        <v>1</v>
      </c>
    </row>
    <row r="903" spans="1:39" x14ac:dyDescent="0.25">
      <c r="A903" s="12">
        <v>44618</v>
      </c>
      <c r="B903">
        <v>2022</v>
      </c>
      <c r="C903" t="s">
        <v>81</v>
      </c>
      <c r="D903" t="s">
        <v>71</v>
      </c>
      <c r="E903" t="s">
        <v>6472</v>
      </c>
      <c r="F903" t="s">
        <v>6513</v>
      </c>
      <c r="G903" t="s">
        <v>6577</v>
      </c>
      <c r="H903" t="s">
        <v>6578</v>
      </c>
      <c r="I903" t="s">
        <v>6579</v>
      </c>
      <c r="J903" t="s">
        <v>6580</v>
      </c>
      <c r="K903" t="s">
        <v>47</v>
      </c>
      <c r="L903" t="s">
        <v>47</v>
      </c>
      <c r="M903" t="s">
        <v>47</v>
      </c>
      <c r="N903" t="s">
        <v>47</v>
      </c>
      <c r="O903" t="s">
        <v>47</v>
      </c>
      <c r="P903" t="s">
        <v>47</v>
      </c>
      <c r="Q903" t="s">
        <v>6581</v>
      </c>
      <c r="R903" t="s">
        <v>6582</v>
      </c>
      <c r="S903" s="28">
        <v>0.718175642723208</v>
      </c>
      <c r="T903" s="28">
        <v>0.281824357276792</v>
      </c>
      <c r="U903">
        <v>92</v>
      </c>
      <c r="V903">
        <v>86</v>
      </c>
      <c r="W903">
        <v>8</v>
      </c>
      <c r="X903" t="s">
        <v>1143</v>
      </c>
      <c r="Y903" t="s">
        <v>1153</v>
      </c>
      <c r="Z903" s="7" t="b">
        <f t="shared" si="202"/>
        <v>1</v>
      </c>
      <c r="AA903" s="8" t="b">
        <f t="shared" si="214"/>
        <v>1</v>
      </c>
      <c r="AB903" s="9" t="b">
        <f t="shared" si="215"/>
        <v>0</v>
      </c>
      <c r="AC903" s="10" t="b">
        <f t="shared" si="203"/>
        <v>1</v>
      </c>
      <c r="AD903" s="10" t="b">
        <f t="shared" si="204"/>
        <v>1</v>
      </c>
      <c r="AE903" s="10" t="b">
        <f t="shared" si="205"/>
        <v>1</v>
      </c>
      <c r="AF903" s="10" t="b">
        <f t="shared" si="206"/>
        <v>1</v>
      </c>
      <c r="AG903" s="10">
        <f t="shared" si="207"/>
        <v>1</v>
      </c>
      <c r="AH903" s="10">
        <f t="shared" si="208"/>
        <v>1</v>
      </c>
      <c r="AI903" s="11">
        <f t="shared" si="209"/>
        <v>1</v>
      </c>
      <c r="AJ903" s="11">
        <f t="shared" si="210"/>
        <v>1</v>
      </c>
      <c r="AK903" s="11">
        <f t="shared" si="211"/>
        <v>1</v>
      </c>
      <c r="AL903" s="11" t="b">
        <f t="shared" si="212"/>
        <v>1</v>
      </c>
      <c r="AM903" s="11">
        <f t="shared" si="213"/>
        <v>1</v>
      </c>
    </row>
    <row r="904" spans="1:39" x14ac:dyDescent="0.25">
      <c r="A904" s="12">
        <v>44618</v>
      </c>
      <c r="B904">
        <v>2022</v>
      </c>
      <c r="C904" t="s">
        <v>110</v>
      </c>
      <c r="D904" t="s">
        <v>140</v>
      </c>
      <c r="E904" t="s">
        <v>6538</v>
      </c>
      <c r="F904" t="s">
        <v>6514</v>
      </c>
      <c r="G904" t="s">
        <v>6583</v>
      </c>
      <c r="H904" t="s">
        <v>6584</v>
      </c>
      <c r="I904" t="s">
        <v>6585</v>
      </c>
      <c r="J904" t="s">
        <v>6586</v>
      </c>
      <c r="K904" t="s">
        <v>47</v>
      </c>
      <c r="L904" t="s">
        <v>47</v>
      </c>
      <c r="M904" t="s">
        <v>47</v>
      </c>
      <c r="N904" t="s">
        <v>47</v>
      </c>
      <c r="O904" t="s">
        <v>47</v>
      </c>
      <c r="P904" t="s">
        <v>47</v>
      </c>
      <c r="Q904" t="s">
        <v>6587</v>
      </c>
      <c r="R904" t="s">
        <v>6588</v>
      </c>
      <c r="S904" s="28">
        <v>0.95727524803745001</v>
      </c>
      <c r="T904" s="28">
        <v>4.2724751962550302E-2</v>
      </c>
      <c r="U904">
        <v>133</v>
      </c>
      <c r="V904">
        <v>129</v>
      </c>
      <c r="W904">
        <v>12</v>
      </c>
      <c r="X904" t="s">
        <v>1162</v>
      </c>
      <c r="Y904" t="s">
        <v>1394</v>
      </c>
      <c r="Z904" s="7" t="b">
        <f t="shared" si="202"/>
        <v>1</v>
      </c>
      <c r="AA904" s="8" t="b">
        <f t="shared" si="214"/>
        <v>1</v>
      </c>
      <c r="AB904" s="9" t="b">
        <f t="shared" si="215"/>
        <v>0</v>
      </c>
      <c r="AC904" s="10" t="b">
        <f t="shared" si="203"/>
        <v>1</v>
      </c>
      <c r="AD904" s="10" t="b">
        <f t="shared" si="204"/>
        <v>1</v>
      </c>
      <c r="AE904" s="10" t="b">
        <f t="shared" si="205"/>
        <v>1</v>
      </c>
      <c r="AF904" s="10" t="b">
        <f t="shared" si="206"/>
        <v>1</v>
      </c>
      <c r="AG904" s="10" t="b">
        <f t="shared" si="207"/>
        <v>1</v>
      </c>
      <c r="AH904" s="10" t="b">
        <f t="shared" si="208"/>
        <v>1</v>
      </c>
      <c r="AI904" s="11">
        <f t="shared" si="209"/>
        <v>1</v>
      </c>
      <c r="AJ904" s="11">
        <f t="shared" si="210"/>
        <v>1</v>
      </c>
      <c r="AK904" s="11">
        <f t="shared" si="211"/>
        <v>1</v>
      </c>
      <c r="AL904" s="11">
        <f t="shared" si="212"/>
        <v>1</v>
      </c>
      <c r="AM904" s="11">
        <f t="shared" si="213"/>
        <v>1</v>
      </c>
    </row>
    <row r="905" spans="1:39" x14ac:dyDescent="0.25">
      <c r="A905" s="12">
        <v>44618</v>
      </c>
      <c r="B905">
        <v>2022</v>
      </c>
      <c r="C905" t="s">
        <v>111</v>
      </c>
      <c r="D905" t="s">
        <v>120</v>
      </c>
      <c r="E905" t="s">
        <v>6483</v>
      </c>
      <c r="F905" t="s">
        <v>6496</v>
      </c>
      <c r="G905" t="s">
        <v>6589</v>
      </c>
      <c r="H905" t="s">
        <v>6590</v>
      </c>
      <c r="I905" t="s">
        <v>6591</v>
      </c>
      <c r="J905" t="s">
        <v>6592</v>
      </c>
      <c r="K905" t="s">
        <v>47</v>
      </c>
      <c r="L905" t="s">
        <v>47</v>
      </c>
      <c r="M905" t="s">
        <v>47</v>
      </c>
      <c r="N905" t="s">
        <v>47</v>
      </c>
      <c r="O905" t="s">
        <v>47</v>
      </c>
      <c r="P905" t="s">
        <v>47</v>
      </c>
      <c r="Q905" t="s">
        <v>6593</v>
      </c>
      <c r="R905" t="s">
        <v>6594</v>
      </c>
      <c r="S905" s="28">
        <v>0.47383548455305002</v>
      </c>
      <c r="T905" s="28">
        <v>0.52616451544694998</v>
      </c>
      <c r="U905">
        <v>110</v>
      </c>
      <c r="V905">
        <v>116</v>
      </c>
      <c r="W905">
        <v>73</v>
      </c>
      <c r="X905" t="s">
        <v>1280</v>
      </c>
      <c r="Y905" t="s">
        <v>1180</v>
      </c>
      <c r="Z905" s="7" t="b">
        <f t="shared" si="202"/>
        <v>0</v>
      </c>
      <c r="AA905" s="8" t="b">
        <f t="shared" si="214"/>
        <v>0</v>
      </c>
      <c r="AB905" s="9" t="b">
        <f t="shared" si="215"/>
        <v>1</v>
      </c>
      <c r="AC905" s="10" t="b">
        <f t="shared" si="203"/>
        <v>1</v>
      </c>
      <c r="AD905" s="10">
        <f t="shared" si="204"/>
        <v>1</v>
      </c>
      <c r="AE905" s="10">
        <f t="shared" si="205"/>
        <v>1</v>
      </c>
      <c r="AF905" s="10">
        <f t="shared" si="206"/>
        <v>1</v>
      </c>
      <c r="AG905" s="10">
        <f t="shared" si="207"/>
        <v>1</v>
      </c>
      <c r="AH905" s="10">
        <f t="shared" si="208"/>
        <v>1</v>
      </c>
      <c r="AI905" s="11" t="b">
        <f t="shared" si="209"/>
        <v>1</v>
      </c>
      <c r="AJ905" s="11">
        <f t="shared" si="210"/>
        <v>1</v>
      </c>
      <c r="AK905" s="11">
        <f t="shared" si="211"/>
        <v>1</v>
      </c>
      <c r="AL905" s="11">
        <f t="shared" si="212"/>
        <v>1</v>
      </c>
      <c r="AM905" s="11">
        <f t="shared" si="213"/>
        <v>1</v>
      </c>
    </row>
    <row r="906" spans="1:39" x14ac:dyDescent="0.25">
      <c r="A906" s="12">
        <v>44618</v>
      </c>
      <c r="B906">
        <v>2022</v>
      </c>
      <c r="C906" t="s">
        <v>180</v>
      </c>
      <c r="D906" t="s">
        <v>90</v>
      </c>
      <c r="E906" t="s">
        <v>6459</v>
      </c>
      <c r="F906" t="s">
        <v>6477</v>
      </c>
      <c r="G906" t="s">
        <v>6595</v>
      </c>
      <c r="H906" t="s">
        <v>6596</v>
      </c>
      <c r="I906" t="s">
        <v>6597</v>
      </c>
      <c r="J906" t="s">
        <v>6598</v>
      </c>
      <c r="K906" t="s">
        <v>47</v>
      </c>
      <c r="L906" t="s">
        <v>47</v>
      </c>
      <c r="M906" t="s">
        <v>47</v>
      </c>
      <c r="N906" t="s">
        <v>47</v>
      </c>
      <c r="O906" t="s">
        <v>47</v>
      </c>
      <c r="P906" t="s">
        <v>47</v>
      </c>
      <c r="Q906" t="s">
        <v>6599</v>
      </c>
      <c r="R906" t="s">
        <v>6600</v>
      </c>
      <c r="S906" s="28">
        <v>0.79958244700889902</v>
      </c>
      <c r="T906" s="28">
        <v>0.20041755299110101</v>
      </c>
      <c r="U906">
        <v>123</v>
      </c>
      <c r="V906">
        <v>126</v>
      </c>
      <c r="W906">
        <v>67</v>
      </c>
      <c r="X906" t="s">
        <v>1133</v>
      </c>
      <c r="Y906" t="s">
        <v>1337</v>
      </c>
      <c r="Z906" s="7" t="b">
        <f t="shared" si="202"/>
        <v>0</v>
      </c>
      <c r="AA906" s="8" t="b">
        <f t="shared" si="214"/>
        <v>1</v>
      </c>
      <c r="AB906" s="9" t="b">
        <f t="shared" si="215"/>
        <v>0</v>
      </c>
      <c r="AC906" s="10" t="b">
        <f t="shared" si="203"/>
        <v>0</v>
      </c>
      <c r="AD906" s="10" t="b">
        <f t="shared" si="204"/>
        <v>0</v>
      </c>
      <c r="AE906" s="10" t="b">
        <f t="shared" si="205"/>
        <v>0</v>
      </c>
      <c r="AF906" s="10" t="b">
        <f t="shared" si="206"/>
        <v>0</v>
      </c>
      <c r="AG906" s="10" t="b">
        <f t="shared" si="207"/>
        <v>0</v>
      </c>
      <c r="AH906" s="10">
        <f t="shared" si="208"/>
        <v>0</v>
      </c>
      <c r="AI906" s="11">
        <f t="shared" si="209"/>
        <v>0</v>
      </c>
      <c r="AJ906" s="11">
        <f t="shared" si="210"/>
        <v>0</v>
      </c>
      <c r="AK906" s="11">
        <f t="shared" si="211"/>
        <v>0</v>
      </c>
      <c r="AL906" s="11">
        <f t="shared" si="212"/>
        <v>0</v>
      </c>
      <c r="AM906" s="11" t="b">
        <f t="shared" si="213"/>
        <v>0</v>
      </c>
    </row>
    <row r="907" spans="1:39" x14ac:dyDescent="0.25">
      <c r="A907" s="12">
        <v>44618</v>
      </c>
      <c r="B907">
        <v>2022</v>
      </c>
      <c r="C907" t="s">
        <v>151</v>
      </c>
      <c r="D907" t="s">
        <v>170</v>
      </c>
      <c r="E907" t="s">
        <v>6508</v>
      </c>
      <c r="F907" t="s">
        <v>6507</v>
      </c>
      <c r="G907" t="s">
        <v>6601</v>
      </c>
      <c r="H907" t="s">
        <v>6602</v>
      </c>
      <c r="I907" t="s">
        <v>6603</v>
      </c>
      <c r="J907" t="s">
        <v>6604</v>
      </c>
      <c r="K907" t="s">
        <v>47</v>
      </c>
      <c r="L907" t="s">
        <v>47</v>
      </c>
      <c r="M907" t="s">
        <v>47</v>
      </c>
      <c r="N907" t="s">
        <v>47</v>
      </c>
      <c r="O907" t="s">
        <v>47</v>
      </c>
      <c r="P907" t="s">
        <v>47</v>
      </c>
      <c r="Q907" t="s">
        <v>6605</v>
      </c>
      <c r="R907" t="s">
        <v>6606</v>
      </c>
      <c r="S907" s="28">
        <v>0.819628084100951</v>
      </c>
      <c r="T907" s="28">
        <v>0.180371915899049</v>
      </c>
      <c r="U907">
        <v>115</v>
      </c>
      <c r="V907">
        <v>110</v>
      </c>
      <c r="W907">
        <v>58</v>
      </c>
      <c r="X907" t="s">
        <v>1253</v>
      </c>
      <c r="Y907" t="s">
        <v>1478</v>
      </c>
      <c r="Z907" s="7" t="b">
        <f t="shared" si="202"/>
        <v>1</v>
      </c>
      <c r="AA907" s="8" t="b">
        <f t="shared" si="214"/>
        <v>1</v>
      </c>
      <c r="AB907" s="9" t="b">
        <f t="shared" si="215"/>
        <v>0</v>
      </c>
      <c r="AC907" s="10" t="b">
        <f t="shared" si="203"/>
        <v>1</v>
      </c>
      <c r="AD907" s="10" t="b">
        <f t="shared" si="204"/>
        <v>1</v>
      </c>
      <c r="AE907" s="10" t="b">
        <f t="shared" si="205"/>
        <v>1</v>
      </c>
      <c r="AF907" s="10" t="b">
        <f t="shared" si="206"/>
        <v>1</v>
      </c>
      <c r="AG907" s="10" t="b">
        <f t="shared" si="207"/>
        <v>1</v>
      </c>
      <c r="AH907" s="10" t="b">
        <f t="shared" si="208"/>
        <v>1</v>
      </c>
      <c r="AI907" s="11">
        <f t="shared" si="209"/>
        <v>1</v>
      </c>
      <c r="AJ907" s="11">
        <f t="shared" si="210"/>
        <v>1</v>
      </c>
      <c r="AK907" s="11">
        <f t="shared" si="211"/>
        <v>1</v>
      </c>
      <c r="AL907" s="11">
        <f t="shared" si="212"/>
        <v>1</v>
      </c>
      <c r="AM907" s="11">
        <f t="shared" si="213"/>
        <v>1</v>
      </c>
    </row>
    <row r="908" spans="1:39" x14ac:dyDescent="0.25">
      <c r="A908" s="12">
        <v>44619</v>
      </c>
      <c r="B908">
        <v>2022</v>
      </c>
      <c r="C908" t="s">
        <v>121</v>
      </c>
      <c r="D908" t="s">
        <v>40</v>
      </c>
      <c r="E908" t="s">
        <v>6537</v>
      </c>
      <c r="F908" t="s">
        <v>6544</v>
      </c>
      <c r="G908" t="s">
        <v>6607</v>
      </c>
      <c r="H908" t="s">
        <v>6608</v>
      </c>
      <c r="I908" t="s">
        <v>6609</v>
      </c>
      <c r="J908" t="s">
        <v>6610</v>
      </c>
      <c r="K908" t="s">
        <v>47</v>
      </c>
      <c r="L908" t="s">
        <v>47</v>
      </c>
      <c r="M908" t="s">
        <v>47</v>
      </c>
      <c r="N908" t="s">
        <v>47</v>
      </c>
      <c r="O908" t="s">
        <v>47</v>
      </c>
      <c r="P908" t="s">
        <v>47</v>
      </c>
      <c r="Q908" t="s">
        <v>6611</v>
      </c>
      <c r="R908" t="s">
        <v>6612</v>
      </c>
      <c r="S908" s="28">
        <v>0.376558197838258</v>
      </c>
      <c r="T908" s="28">
        <v>0.62344180216174205</v>
      </c>
      <c r="U908">
        <v>109</v>
      </c>
      <c r="V908">
        <v>125</v>
      </c>
      <c r="W908">
        <v>69</v>
      </c>
      <c r="X908" t="s">
        <v>1453</v>
      </c>
      <c r="Y908" t="s">
        <v>1234</v>
      </c>
      <c r="Z908" s="7" t="b">
        <f t="shared" si="202"/>
        <v>0</v>
      </c>
      <c r="AA908" s="8" t="b">
        <f t="shared" si="214"/>
        <v>0</v>
      </c>
      <c r="AB908" s="9" t="b">
        <f t="shared" si="215"/>
        <v>1</v>
      </c>
      <c r="AC908" s="10" t="b">
        <f t="shared" si="203"/>
        <v>1</v>
      </c>
      <c r="AD908" s="10" t="b">
        <f t="shared" si="204"/>
        <v>1</v>
      </c>
      <c r="AE908" s="10">
        <f t="shared" si="205"/>
        <v>1</v>
      </c>
      <c r="AF908" s="10">
        <f t="shared" si="206"/>
        <v>1</v>
      </c>
      <c r="AG908" s="10">
        <f t="shared" si="207"/>
        <v>1</v>
      </c>
      <c r="AH908" s="10">
        <f t="shared" si="208"/>
        <v>1</v>
      </c>
      <c r="AI908" s="11">
        <f t="shared" si="209"/>
        <v>1</v>
      </c>
      <c r="AJ908" s="11" t="b">
        <f t="shared" si="210"/>
        <v>1</v>
      </c>
      <c r="AK908" s="11">
        <f t="shared" si="211"/>
        <v>1</v>
      </c>
      <c r="AL908" s="11">
        <f t="shared" si="212"/>
        <v>1</v>
      </c>
      <c r="AM908" s="11">
        <f t="shared" si="213"/>
        <v>1</v>
      </c>
    </row>
    <row r="909" spans="1:39" x14ac:dyDescent="0.25">
      <c r="A909" s="12">
        <v>44619</v>
      </c>
      <c r="B909">
        <v>2022</v>
      </c>
      <c r="C909" t="s">
        <v>160</v>
      </c>
      <c r="D909" t="s">
        <v>150</v>
      </c>
      <c r="E909" t="s">
        <v>6555</v>
      </c>
      <c r="F909" t="s">
        <v>6549</v>
      </c>
      <c r="G909" t="s">
        <v>6613</v>
      </c>
      <c r="H909" t="s">
        <v>6614</v>
      </c>
      <c r="I909" t="s">
        <v>6615</v>
      </c>
      <c r="J909" t="s">
        <v>6616</v>
      </c>
      <c r="K909" t="s">
        <v>47</v>
      </c>
      <c r="L909" t="s">
        <v>47</v>
      </c>
      <c r="M909" t="s">
        <v>47</v>
      </c>
      <c r="N909" t="s">
        <v>47</v>
      </c>
      <c r="O909" t="s">
        <v>47</v>
      </c>
      <c r="P909" t="s">
        <v>47</v>
      </c>
      <c r="Q909" t="s">
        <v>6617</v>
      </c>
      <c r="R909" t="s">
        <v>6618</v>
      </c>
      <c r="S909" s="28">
        <v>0.61797198329579395</v>
      </c>
      <c r="T909" s="28">
        <v>0.382028016704206</v>
      </c>
      <c r="U909">
        <v>114</v>
      </c>
      <c r="V909">
        <v>118</v>
      </c>
      <c r="W909">
        <v>93</v>
      </c>
      <c r="X909" t="s">
        <v>1142</v>
      </c>
      <c r="Y909" t="s">
        <v>1084</v>
      </c>
      <c r="Z909" s="7" t="b">
        <f t="shared" si="202"/>
        <v>0</v>
      </c>
      <c r="AA909" s="8" t="b">
        <f t="shared" si="214"/>
        <v>1</v>
      </c>
      <c r="AB909" s="9" t="b">
        <f t="shared" si="215"/>
        <v>0</v>
      </c>
      <c r="AC909" s="10" t="b">
        <f t="shared" si="203"/>
        <v>0</v>
      </c>
      <c r="AD909" s="10" t="b">
        <f t="shared" si="204"/>
        <v>0</v>
      </c>
      <c r="AE909" s="10">
        <f t="shared" si="205"/>
        <v>0</v>
      </c>
      <c r="AF909" s="10">
        <f t="shared" si="206"/>
        <v>0</v>
      </c>
      <c r="AG909" s="10">
        <f t="shared" si="207"/>
        <v>0</v>
      </c>
      <c r="AH909" s="10">
        <f t="shared" si="208"/>
        <v>0</v>
      </c>
      <c r="AI909" s="11">
        <f t="shared" si="209"/>
        <v>0</v>
      </c>
      <c r="AJ909" s="11" t="b">
        <f t="shared" si="210"/>
        <v>0</v>
      </c>
      <c r="AK909" s="11">
        <f t="shared" si="211"/>
        <v>0</v>
      </c>
      <c r="AL909" s="11">
        <f t="shared" si="212"/>
        <v>0</v>
      </c>
      <c r="AM909" s="11">
        <f t="shared" si="213"/>
        <v>0</v>
      </c>
    </row>
    <row r="910" spans="1:39" x14ac:dyDescent="0.25">
      <c r="A910" s="12">
        <v>44619</v>
      </c>
      <c r="B910">
        <v>2022</v>
      </c>
      <c r="C910" t="s">
        <v>70</v>
      </c>
      <c r="D910" t="s">
        <v>39</v>
      </c>
      <c r="E910" t="s">
        <v>6531</v>
      </c>
      <c r="F910" t="s">
        <v>6568</v>
      </c>
      <c r="G910" t="s">
        <v>6619</v>
      </c>
      <c r="H910" t="s">
        <v>6620</v>
      </c>
      <c r="I910" t="s">
        <v>6621</v>
      </c>
      <c r="J910" t="s">
        <v>6622</v>
      </c>
      <c r="K910" t="s">
        <v>47</v>
      </c>
      <c r="L910" t="s">
        <v>47</v>
      </c>
      <c r="M910" t="s">
        <v>47</v>
      </c>
      <c r="N910" t="s">
        <v>47</v>
      </c>
      <c r="O910" t="s">
        <v>47</v>
      </c>
      <c r="P910" t="s">
        <v>47</v>
      </c>
      <c r="Q910" t="s">
        <v>6623</v>
      </c>
      <c r="R910" t="s">
        <v>6624</v>
      </c>
      <c r="S910" s="28">
        <v>0.30357248187920299</v>
      </c>
      <c r="T910" s="28">
        <v>0.69642751812079695</v>
      </c>
      <c r="U910">
        <v>128</v>
      </c>
      <c r="V910">
        <v>107</v>
      </c>
      <c r="W910">
        <v>70</v>
      </c>
      <c r="X910" t="s">
        <v>1280</v>
      </c>
      <c r="Y910" t="s">
        <v>1485</v>
      </c>
      <c r="Z910" s="7" t="b">
        <f t="shared" si="202"/>
        <v>1</v>
      </c>
      <c r="AA910" s="8" t="b">
        <f t="shared" si="214"/>
        <v>0</v>
      </c>
      <c r="AB910" s="9" t="b">
        <f t="shared" si="215"/>
        <v>1</v>
      </c>
      <c r="AC910" s="10" t="b">
        <f t="shared" si="203"/>
        <v>0</v>
      </c>
      <c r="AD910" s="10" t="b">
        <f t="shared" si="204"/>
        <v>0</v>
      </c>
      <c r="AE910" s="10" t="b">
        <f t="shared" si="205"/>
        <v>0</v>
      </c>
      <c r="AF910" s="10">
        <f t="shared" si="206"/>
        <v>0</v>
      </c>
      <c r="AG910" s="10">
        <f t="shared" si="207"/>
        <v>0</v>
      </c>
      <c r="AH910" s="10">
        <f t="shared" si="208"/>
        <v>0</v>
      </c>
      <c r="AI910" s="11">
        <f t="shared" si="209"/>
        <v>0</v>
      </c>
      <c r="AJ910" s="11">
        <f t="shared" si="210"/>
        <v>0</v>
      </c>
      <c r="AK910" s="11" t="b">
        <f t="shared" si="211"/>
        <v>0</v>
      </c>
      <c r="AL910" s="11">
        <f t="shared" si="212"/>
        <v>0</v>
      </c>
      <c r="AM910" s="11">
        <f t="shared" si="213"/>
        <v>0</v>
      </c>
    </row>
    <row r="911" spans="1:39" x14ac:dyDescent="0.25">
      <c r="A911" s="12">
        <v>44619</v>
      </c>
      <c r="B911">
        <v>2022</v>
      </c>
      <c r="C911" t="s">
        <v>141</v>
      </c>
      <c r="D911" t="s">
        <v>60</v>
      </c>
      <c r="E911" t="s">
        <v>6525</v>
      </c>
      <c r="F911" t="s">
        <v>6567</v>
      </c>
      <c r="G911" t="s">
        <v>6625</v>
      </c>
      <c r="H911" t="s">
        <v>6626</v>
      </c>
      <c r="I911" t="s">
        <v>6627</v>
      </c>
      <c r="J911" t="s">
        <v>6628</v>
      </c>
      <c r="K911" t="s">
        <v>47</v>
      </c>
      <c r="L911" t="s">
        <v>47</v>
      </c>
      <c r="M911" t="s">
        <v>47</v>
      </c>
      <c r="N911" t="s">
        <v>47</v>
      </c>
      <c r="O911" t="s">
        <v>47</v>
      </c>
      <c r="P911" t="s">
        <v>47</v>
      </c>
      <c r="Q911" t="s">
        <v>6629</v>
      </c>
      <c r="R911" t="s">
        <v>6630</v>
      </c>
      <c r="S911" s="28">
        <v>0.87876732819145298</v>
      </c>
      <c r="T911" s="28">
        <v>0.12123267180854699</v>
      </c>
      <c r="U911">
        <v>126</v>
      </c>
      <c r="V911">
        <v>127</v>
      </c>
      <c r="W911">
        <v>15</v>
      </c>
      <c r="X911" t="s">
        <v>1152</v>
      </c>
      <c r="Y911" t="s">
        <v>1153</v>
      </c>
      <c r="Z911" s="7" t="b">
        <f t="shared" si="202"/>
        <v>0</v>
      </c>
      <c r="AA911" s="8" t="b">
        <f t="shared" si="214"/>
        <v>1</v>
      </c>
      <c r="AB911" s="9" t="b">
        <f t="shared" si="215"/>
        <v>0</v>
      </c>
      <c r="AC911" s="10" t="b">
        <f t="shared" si="203"/>
        <v>0</v>
      </c>
      <c r="AD911" s="10" t="b">
        <f t="shared" si="204"/>
        <v>0</v>
      </c>
      <c r="AE911" s="10" t="b">
        <f t="shared" si="205"/>
        <v>0</v>
      </c>
      <c r="AF911" s="10" t="b">
        <f t="shared" si="206"/>
        <v>0</v>
      </c>
      <c r="AG911" s="10" t="b">
        <f t="shared" si="207"/>
        <v>0</v>
      </c>
      <c r="AH911" s="10" t="b">
        <f t="shared" si="208"/>
        <v>0</v>
      </c>
      <c r="AI911" s="11">
        <f t="shared" si="209"/>
        <v>0</v>
      </c>
      <c r="AJ911" s="11">
        <f t="shared" si="210"/>
        <v>0</v>
      </c>
      <c r="AK911" s="11">
        <f t="shared" si="211"/>
        <v>0</v>
      </c>
      <c r="AL911" s="11">
        <f t="shared" si="212"/>
        <v>0</v>
      </c>
      <c r="AM911" s="11">
        <f t="shared" si="213"/>
        <v>0</v>
      </c>
    </row>
    <row r="912" spans="1:39" x14ac:dyDescent="0.25">
      <c r="A912" s="12">
        <v>44619</v>
      </c>
      <c r="B912">
        <v>2022</v>
      </c>
      <c r="C912" t="s">
        <v>101</v>
      </c>
      <c r="D912" t="s">
        <v>188</v>
      </c>
      <c r="E912" t="s">
        <v>6520</v>
      </c>
      <c r="F912" t="s">
        <v>6562</v>
      </c>
      <c r="G912" t="s">
        <v>6631</v>
      </c>
      <c r="H912" t="s">
        <v>6632</v>
      </c>
      <c r="I912" t="s">
        <v>6633</v>
      </c>
      <c r="J912" t="s">
        <v>6634</v>
      </c>
      <c r="K912" t="s">
        <v>47</v>
      </c>
      <c r="L912" t="s">
        <v>47</v>
      </c>
      <c r="M912" t="s">
        <v>47</v>
      </c>
      <c r="N912" t="s">
        <v>47</v>
      </c>
      <c r="O912" t="s">
        <v>47</v>
      </c>
      <c r="P912" t="s">
        <v>47</v>
      </c>
      <c r="Q912" t="s">
        <v>6635</v>
      </c>
      <c r="R912" t="s">
        <v>6636</v>
      </c>
      <c r="S912" s="28">
        <v>0.42176207947029198</v>
      </c>
      <c r="T912" s="28">
        <v>0.57823792052970802</v>
      </c>
      <c r="U912">
        <v>98</v>
      </c>
      <c r="V912">
        <v>99</v>
      </c>
      <c r="W912">
        <v>15</v>
      </c>
      <c r="X912" t="s">
        <v>1132</v>
      </c>
      <c r="Y912" t="s">
        <v>1143</v>
      </c>
      <c r="Z912" s="7" t="b">
        <f t="shared" si="202"/>
        <v>0</v>
      </c>
      <c r="AA912" s="8" t="b">
        <f t="shared" si="214"/>
        <v>0</v>
      </c>
      <c r="AB912" s="9" t="b">
        <f t="shared" si="215"/>
        <v>1</v>
      </c>
      <c r="AC912" s="10" t="b">
        <f t="shared" si="203"/>
        <v>1</v>
      </c>
      <c r="AD912" s="10">
        <f t="shared" si="204"/>
        <v>1</v>
      </c>
      <c r="AE912" s="10">
        <f t="shared" si="205"/>
        <v>1</v>
      </c>
      <c r="AF912" s="10">
        <f t="shared" si="206"/>
        <v>1</v>
      </c>
      <c r="AG912" s="10">
        <f t="shared" si="207"/>
        <v>1</v>
      </c>
      <c r="AH912" s="10">
        <f t="shared" si="208"/>
        <v>1</v>
      </c>
      <c r="AI912" s="11" t="b">
        <f t="shared" si="209"/>
        <v>1</v>
      </c>
      <c r="AJ912" s="11">
        <f t="shared" si="210"/>
        <v>1</v>
      </c>
      <c r="AK912" s="11">
        <f t="shared" si="211"/>
        <v>1</v>
      </c>
      <c r="AL912" s="11">
        <f t="shared" si="212"/>
        <v>1</v>
      </c>
      <c r="AM912" s="11">
        <f t="shared" si="213"/>
        <v>1</v>
      </c>
    </row>
    <row r="913" spans="1:39" x14ac:dyDescent="0.25">
      <c r="A913" s="12">
        <v>44619</v>
      </c>
      <c r="B913">
        <v>2022</v>
      </c>
      <c r="C913" t="s">
        <v>50</v>
      </c>
      <c r="D913" t="s">
        <v>161</v>
      </c>
      <c r="E913" t="s">
        <v>6502</v>
      </c>
      <c r="F913" t="s">
        <v>6550</v>
      </c>
      <c r="G913" t="s">
        <v>6637</v>
      </c>
      <c r="H913" t="s">
        <v>6638</v>
      </c>
      <c r="I913" t="s">
        <v>6639</v>
      </c>
      <c r="J913" t="s">
        <v>6640</v>
      </c>
      <c r="K913" t="s">
        <v>47</v>
      </c>
      <c r="L913" t="s">
        <v>47</v>
      </c>
      <c r="M913" t="s">
        <v>47</v>
      </c>
      <c r="N913" t="s">
        <v>47</v>
      </c>
      <c r="O913" t="s">
        <v>47</v>
      </c>
      <c r="P913" t="s">
        <v>47</v>
      </c>
      <c r="Q913" t="s">
        <v>6641</v>
      </c>
      <c r="R913" t="s">
        <v>6642</v>
      </c>
      <c r="S913" s="28">
        <v>0.63142894042430597</v>
      </c>
      <c r="T913" s="28">
        <v>0.36857105957569403</v>
      </c>
      <c r="U913">
        <v>101</v>
      </c>
      <c r="V913">
        <v>107</v>
      </c>
      <c r="W913">
        <v>85</v>
      </c>
      <c r="X913" t="s">
        <v>1350</v>
      </c>
      <c r="Y913" t="s">
        <v>1337</v>
      </c>
      <c r="Z913" s="7" t="b">
        <f t="shared" si="202"/>
        <v>0</v>
      </c>
      <c r="AA913" s="8" t="b">
        <f t="shared" si="214"/>
        <v>1</v>
      </c>
      <c r="AB913" s="9" t="b">
        <f t="shared" si="215"/>
        <v>0</v>
      </c>
      <c r="AC913" s="10" t="b">
        <f t="shared" si="203"/>
        <v>0</v>
      </c>
      <c r="AD913" s="10" t="b">
        <f t="shared" si="204"/>
        <v>0</v>
      </c>
      <c r="AE913" s="10">
        <f t="shared" si="205"/>
        <v>0</v>
      </c>
      <c r="AF913" s="10">
        <f t="shared" si="206"/>
        <v>0</v>
      </c>
      <c r="AG913" s="10">
        <f t="shared" si="207"/>
        <v>0</v>
      </c>
      <c r="AH913" s="10">
        <f t="shared" si="208"/>
        <v>0</v>
      </c>
      <c r="AI913" s="11">
        <f t="shared" si="209"/>
        <v>0</v>
      </c>
      <c r="AJ913" s="11" t="b">
        <f t="shared" si="210"/>
        <v>0</v>
      </c>
      <c r="AK913" s="11">
        <f t="shared" si="211"/>
        <v>0</v>
      </c>
      <c r="AL913" s="11">
        <f t="shared" si="212"/>
        <v>0</v>
      </c>
      <c r="AM913" s="11">
        <f t="shared" si="213"/>
        <v>0</v>
      </c>
    </row>
    <row r="914" spans="1:39" x14ac:dyDescent="0.25">
      <c r="A914" s="12">
        <v>44619</v>
      </c>
      <c r="B914">
        <v>2022</v>
      </c>
      <c r="C914" t="s">
        <v>171</v>
      </c>
      <c r="D914" t="s">
        <v>151</v>
      </c>
      <c r="E914" t="s">
        <v>6501</v>
      </c>
      <c r="F914" t="s">
        <v>6603</v>
      </c>
      <c r="G914" t="s">
        <v>6643</v>
      </c>
      <c r="H914" t="s">
        <v>6644</v>
      </c>
      <c r="I914" t="s">
        <v>6645</v>
      </c>
      <c r="J914" t="s">
        <v>6646</v>
      </c>
      <c r="K914" t="s">
        <v>47</v>
      </c>
      <c r="L914" t="s">
        <v>47</v>
      </c>
      <c r="M914" t="s">
        <v>47</v>
      </c>
      <c r="N914" t="s">
        <v>47</v>
      </c>
      <c r="O914" t="s">
        <v>47</v>
      </c>
      <c r="P914" t="s">
        <v>47</v>
      </c>
      <c r="Q914" t="s">
        <v>6647</v>
      </c>
      <c r="R914" t="s">
        <v>6648</v>
      </c>
      <c r="S914" s="28">
        <v>0.29410753736683698</v>
      </c>
      <c r="T914" s="28">
        <v>0.70589246263316296</v>
      </c>
      <c r="U914">
        <v>92</v>
      </c>
      <c r="V914">
        <v>124</v>
      </c>
      <c r="W914">
        <v>21</v>
      </c>
      <c r="X914" t="s">
        <v>1280</v>
      </c>
      <c r="Y914" t="s">
        <v>1226</v>
      </c>
      <c r="Z914" s="7" t="b">
        <f t="shared" si="202"/>
        <v>0</v>
      </c>
      <c r="AA914" s="8" t="b">
        <f t="shared" si="214"/>
        <v>0</v>
      </c>
      <c r="AB914" s="9" t="b">
        <f t="shared" si="215"/>
        <v>1</v>
      </c>
      <c r="AC914" s="10" t="b">
        <f t="shared" si="203"/>
        <v>1</v>
      </c>
      <c r="AD914" s="10" t="b">
        <f t="shared" si="204"/>
        <v>1</v>
      </c>
      <c r="AE914" s="10" t="b">
        <f t="shared" si="205"/>
        <v>1</v>
      </c>
      <c r="AF914" s="10" t="b">
        <f t="shared" si="206"/>
        <v>1</v>
      </c>
      <c r="AG914" s="10">
        <f t="shared" si="207"/>
        <v>1</v>
      </c>
      <c r="AH914" s="10">
        <f t="shared" si="208"/>
        <v>1</v>
      </c>
      <c r="AI914" s="11">
        <f t="shared" si="209"/>
        <v>1</v>
      </c>
      <c r="AJ914" s="11">
        <f t="shared" si="210"/>
        <v>1</v>
      </c>
      <c r="AK914" s="11">
        <f t="shared" si="211"/>
        <v>1</v>
      </c>
      <c r="AL914" s="11" t="b">
        <f t="shared" si="212"/>
        <v>1</v>
      </c>
      <c r="AM914" s="11">
        <f t="shared" si="213"/>
        <v>1</v>
      </c>
    </row>
    <row r="915" spans="1:39" x14ac:dyDescent="0.25">
      <c r="A915" s="12">
        <v>44619</v>
      </c>
      <c r="B915">
        <v>2022</v>
      </c>
      <c r="C915" t="s">
        <v>51</v>
      </c>
      <c r="D915" t="s">
        <v>91</v>
      </c>
      <c r="E915" t="s">
        <v>6561</v>
      </c>
      <c r="F915" t="s">
        <v>6556</v>
      </c>
      <c r="G915" t="s">
        <v>6649</v>
      </c>
      <c r="H915" t="s">
        <v>6650</v>
      </c>
      <c r="I915" t="s">
        <v>6651</v>
      </c>
      <c r="J915" t="s">
        <v>6652</v>
      </c>
      <c r="K915" t="s">
        <v>47</v>
      </c>
      <c r="L915" t="s">
        <v>47</v>
      </c>
      <c r="M915" t="s">
        <v>47</v>
      </c>
      <c r="N915" t="s">
        <v>47</v>
      </c>
      <c r="O915" t="s">
        <v>47</v>
      </c>
      <c r="P915" t="s">
        <v>47</v>
      </c>
      <c r="Q915" t="s">
        <v>6653</v>
      </c>
      <c r="R915" t="s">
        <v>6654</v>
      </c>
      <c r="S915" s="28">
        <v>0.51921724992769203</v>
      </c>
      <c r="T915" s="28">
        <v>0.48078275007230797</v>
      </c>
      <c r="U915">
        <v>95</v>
      </c>
      <c r="V915">
        <v>123</v>
      </c>
      <c r="W915">
        <v>28</v>
      </c>
      <c r="X915" t="s">
        <v>1104</v>
      </c>
      <c r="Y915" t="s">
        <v>1485</v>
      </c>
      <c r="Z915" s="7" t="b">
        <f t="shared" si="202"/>
        <v>0</v>
      </c>
      <c r="AA915" s="8" t="b">
        <f t="shared" si="214"/>
        <v>1</v>
      </c>
      <c r="AB915" s="9" t="b">
        <f t="shared" si="215"/>
        <v>0</v>
      </c>
      <c r="AC915" s="10" t="b">
        <f t="shared" si="203"/>
        <v>0</v>
      </c>
      <c r="AD915" s="10">
        <f t="shared" si="204"/>
        <v>0</v>
      </c>
      <c r="AE915" s="10">
        <f t="shared" si="205"/>
        <v>0</v>
      </c>
      <c r="AF915" s="10">
        <f t="shared" si="206"/>
        <v>0</v>
      </c>
      <c r="AG915" s="10">
        <f t="shared" si="207"/>
        <v>0</v>
      </c>
      <c r="AH915" s="10">
        <f t="shared" si="208"/>
        <v>0</v>
      </c>
      <c r="AI915" s="11" t="b">
        <f t="shared" si="209"/>
        <v>0</v>
      </c>
      <c r="AJ915" s="11">
        <f t="shared" si="210"/>
        <v>0</v>
      </c>
      <c r="AK915" s="11">
        <f t="shared" si="211"/>
        <v>0</v>
      </c>
      <c r="AL915" s="11">
        <f t="shared" si="212"/>
        <v>0</v>
      </c>
      <c r="AM915" s="11">
        <f t="shared" si="213"/>
        <v>0</v>
      </c>
    </row>
    <row r="916" spans="1:39" x14ac:dyDescent="0.25">
      <c r="A916" s="12">
        <v>44620</v>
      </c>
      <c r="B916">
        <v>2022</v>
      </c>
      <c r="C916" t="s">
        <v>81</v>
      </c>
      <c r="D916" t="s">
        <v>130</v>
      </c>
      <c r="E916" t="s">
        <v>6579</v>
      </c>
      <c r="F916" t="s">
        <v>6543</v>
      </c>
      <c r="G916" t="s">
        <v>6655</v>
      </c>
      <c r="H916" t="s">
        <v>6656</v>
      </c>
      <c r="I916" t="s">
        <v>6657</v>
      </c>
      <c r="J916" t="s">
        <v>6658</v>
      </c>
      <c r="K916" t="s">
        <v>47</v>
      </c>
      <c r="L916" t="s">
        <v>47</v>
      </c>
      <c r="M916" t="s">
        <v>47</v>
      </c>
      <c r="N916" t="s">
        <v>47</v>
      </c>
      <c r="O916" t="s">
        <v>47</v>
      </c>
      <c r="P916" t="s">
        <v>47</v>
      </c>
      <c r="Q916" t="s">
        <v>6659</v>
      </c>
      <c r="R916" t="s">
        <v>6660</v>
      </c>
      <c r="S916" s="28">
        <v>0.43303447477972801</v>
      </c>
      <c r="T916" s="28">
        <v>0.56696552522027199</v>
      </c>
      <c r="U916">
        <v>122</v>
      </c>
      <c r="V916">
        <v>127</v>
      </c>
      <c r="W916">
        <v>43</v>
      </c>
      <c r="X916" t="s">
        <v>1123</v>
      </c>
      <c r="Y916" t="s">
        <v>1375</v>
      </c>
      <c r="Z916" s="7" t="b">
        <f t="shared" si="202"/>
        <v>0</v>
      </c>
      <c r="AA916" s="8" t="b">
        <f t="shared" si="214"/>
        <v>0</v>
      </c>
      <c r="AB916" s="9" t="b">
        <f t="shared" si="215"/>
        <v>1</v>
      </c>
      <c r="AC916" s="10" t="b">
        <f t="shared" si="203"/>
        <v>1</v>
      </c>
      <c r="AD916" s="10">
        <f t="shared" si="204"/>
        <v>1</v>
      </c>
      <c r="AE916" s="10">
        <f t="shared" si="205"/>
        <v>1</v>
      </c>
      <c r="AF916" s="10">
        <f t="shared" si="206"/>
        <v>1</v>
      </c>
      <c r="AG916" s="10">
        <f t="shared" si="207"/>
        <v>1</v>
      </c>
      <c r="AH916" s="10">
        <f t="shared" si="208"/>
        <v>1</v>
      </c>
      <c r="AI916" s="11" t="b">
        <f t="shared" si="209"/>
        <v>1</v>
      </c>
      <c r="AJ916" s="11">
        <f t="shared" si="210"/>
        <v>1</v>
      </c>
      <c r="AK916" s="11">
        <f t="shared" si="211"/>
        <v>1</v>
      </c>
      <c r="AL916" s="11">
        <f t="shared" si="212"/>
        <v>1</v>
      </c>
      <c r="AM916" s="11">
        <f t="shared" si="213"/>
        <v>1</v>
      </c>
    </row>
    <row r="917" spans="1:39" x14ac:dyDescent="0.25">
      <c r="A917" s="12">
        <v>44620</v>
      </c>
      <c r="B917">
        <v>2022</v>
      </c>
      <c r="C917" t="s">
        <v>61</v>
      </c>
      <c r="D917" t="s">
        <v>70</v>
      </c>
      <c r="E917" t="s">
        <v>6519</v>
      </c>
      <c r="F917" t="s">
        <v>6621</v>
      </c>
      <c r="G917" t="s">
        <v>6661</v>
      </c>
      <c r="H917" t="s">
        <v>6662</v>
      </c>
      <c r="I917" t="s">
        <v>6663</v>
      </c>
      <c r="J917" t="s">
        <v>6664</v>
      </c>
      <c r="K917" t="s">
        <v>47</v>
      </c>
      <c r="L917" t="s">
        <v>47</v>
      </c>
      <c r="M917" t="s">
        <v>47</v>
      </c>
      <c r="N917" t="s">
        <v>47</v>
      </c>
      <c r="O917" t="s">
        <v>47</v>
      </c>
      <c r="P917" t="s">
        <v>47</v>
      </c>
      <c r="Q917" t="s">
        <v>6665</v>
      </c>
      <c r="R917" t="s">
        <v>6666</v>
      </c>
      <c r="S917" s="28">
        <v>0.58227717043156402</v>
      </c>
      <c r="T917" s="28">
        <v>0.41772282956843598</v>
      </c>
      <c r="U917">
        <v>119</v>
      </c>
      <c r="V917">
        <v>103</v>
      </c>
      <c r="W917">
        <v>6</v>
      </c>
      <c r="X917" t="s">
        <v>1162</v>
      </c>
      <c r="Y917" t="s">
        <v>1453</v>
      </c>
      <c r="Z917" s="7" t="b">
        <f t="shared" si="202"/>
        <v>1</v>
      </c>
      <c r="AA917" s="8" t="b">
        <f t="shared" si="214"/>
        <v>1</v>
      </c>
      <c r="AB917" s="9" t="b">
        <f t="shared" si="215"/>
        <v>0</v>
      </c>
      <c r="AC917" s="10" t="b">
        <f t="shared" si="203"/>
        <v>1</v>
      </c>
      <c r="AD917" s="10">
        <f t="shared" si="204"/>
        <v>1</v>
      </c>
      <c r="AE917" s="10">
        <f t="shared" si="205"/>
        <v>1</v>
      </c>
      <c r="AF917" s="10">
        <f t="shared" si="206"/>
        <v>1</v>
      </c>
      <c r="AG917" s="10">
        <f t="shared" si="207"/>
        <v>1</v>
      </c>
      <c r="AH917" s="10">
        <f t="shared" si="208"/>
        <v>1</v>
      </c>
      <c r="AI917" s="11" t="b">
        <f t="shared" si="209"/>
        <v>1</v>
      </c>
      <c r="AJ917" s="11">
        <f t="shared" si="210"/>
        <v>1</v>
      </c>
      <c r="AK917" s="11">
        <f t="shared" si="211"/>
        <v>1</v>
      </c>
      <c r="AL917" s="11">
        <f t="shared" si="212"/>
        <v>1</v>
      </c>
      <c r="AM917" s="11">
        <f t="shared" si="213"/>
        <v>1</v>
      </c>
    </row>
    <row r="918" spans="1:39" x14ac:dyDescent="0.25">
      <c r="A918" s="12">
        <v>44620</v>
      </c>
      <c r="B918">
        <v>2022</v>
      </c>
      <c r="C918" t="s">
        <v>110</v>
      </c>
      <c r="D918" t="s">
        <v>111</v>
      </c>
      <c r="E918" t="s">
        <v>6585</v>
      </c>
      <c r="F918" t="s">
        <v>6591</v>
      </c>
      <c r="G918" t="s">
        <v>6667</v>
      </c>
      <c r="H918" t="s">
        <v>6668</v>
      </c>
      <c r="I918" t="s">
        <v>6669</v>
      </c>
      <c r="J918" t="s">
        <v>6670</v>
      </c>
      <c r="K918" t="s">
        <v>47</v>
      </c>
      <c r="L918" t="s">
        <v>47</v>
      </c>
      <c r="M918" t="s">
        <v>47</v>
      </c>
      <c r="N918" t="s">
        <v>47</v>
      </c>
      <c r="O918" t="s">
        <v>47</v>
      </c>
      <c r="P918" t="s">
        <v>47</v>
      </c>
      <c r="Q918" t="s">
        <v>6671</v>
      </c>
      <c r="R918" t="s">
        <v>6672</v>
      </c>
      <c r="S918" s="28">
        <v>0.77708602971255403</v>
      </c>
      <c r="T918" s="28">
        <v>0.222913970287446</v>
      </c>
      <c r="U918">
        <v>112</v>
      </c>
      <c r="V918">
        <v>99</v>
      </c>
      <c r="W918">
        <v>69</v>
      </c>
      <c r="X918" t="s">
        <v>1453</v>
      </c>
      <c r="Y918" t="s">
        <v>1234</v>
      </c>
      <c r="Z918" s="7" t="b">
        <f t="shared" si="202"/>
        <v>1</v>
      </c>
      <c r="AA918" s="8" t="b">
        <f t="shared" si="214"/>
        <v>1</v>
      </c>
      <c r="AB918" s="9" t="b">
        <f t="shared" si="215"/>
        <v>0</v>
      </c>
      <c r="AC918" s="10" t="b">
        <f t="shared" si="203"/>
        <v>1</v>
      </c>
      <c r="AD918" s="10" t="b">
        <f t="shared" si="204"/>
        <v>1</v>
      </c>
      <c r="AE918" s="10" t="b">
        <f t="shared" si="205"/>
        <v>1</v>
      </c>
      <c r="AF918" s="10" t="b">
        <f t="shared" si="206"/>
        <v>1</v>
      </c>
      <c r="AG918" s="10" t="b">
        <f t="shared" si="207"/>
        <v>1</v>
      </c>
      <c r="AH918" s="10">
        <f t="shared" si="208"/>
        <v>1</v>
      </c>
      <c r="AI918" s="11">
        <f t="shared" si="209"/>
        <v>1</v>
      </c>
      <c r="AJ918" s="11">
        <f t="shared" si="210"/>
        <v>1</v>
      </c>
      <c r="AK918" s="11">
        <f t="shared" si="211"/>
        <v>1</v>
      </c>
      <c r="AL918" s="11">
        <f t="shared" si="212"/>
        <v>1</v>
      </c>
      <c r="AM918" s="11" t="b">
        <f t="shared" si="213"/>
        <v>1</v>
      </c>
    </row>
    <row r="919" spans="1:39" x14ac:dyDescent="0.25">
      <c r="A919" s="12">
        <v>44620</v>
      </c>
      <c r="B919">
        <v>2022</v>
      </c>
      <c r="C919" t="s">
        <v>90</v>
      </c>
      <c r="D919" t="s">
        <v>80</v>
      </c>
      <c r="E919" t="s">
        <v>6598</v>
      </c>
      <c r="F919" t="s">
        <v>6574</v>
      </c>
      <c r="G919" t="s">
        <v>6673</v>
      </c>
      <c r="H919" t="s">
        <v>6674</v>
      </c>
      <c r="I919" t="s">
        <v>6675</v>
      </c>
      <c r="J919" t="s">
        <v>6676</v>
      </c>
      <c r="K919" t="s">
        <v>47</v>
      </c>
      <c r="L919" t="s">
        <v>47</v>
      </c>
      <c r="M919" t="s">
        <v>47</v>
      </c>
      <c r="N919" t="s">
        <v>47</v>
      </c>
      <c r="O919" t="s">
        <v>47</v>
      </c>
      <c r="P919" t="s">
        <v>47</v>
      </c>
      <c r="Q919" t="s">
        <v>6677</v>
      </c>
      <c r="R919" t="s">
        <v>6678</v>
      </c>
      <c r="S919" s="28">
        <v>0.50382999453329702</v>
      </c>
      <c r="T919" s="28">
        <v>0.49617000546670298</v>
      </c>
      <c r="U919">
        <v>97</v>
      </c>
      <c r="V919">
        <v>133</v>
      </c>
      <c r="W919">
        <v>33</v>
      </c>
      <c r="X919" t="s">
        <v>5693</v>
      </c>
      <c r="Y919" t="s">
        <v>1287</v>
      </c>
      <c r="Z919" s="7" t="b">
        <f t="shared" si="202"/>
        <v>0</v>
      </c>
      <c r="AA919" s="8" t="b">
        <f t="shared" si="214"/>
        <v>1</v>
      </c>
      <c r="AB919" s="9" t="b">
        <f t="shared" si="215"/>
        <v>0</v>
      </c>
      <c r="AC919" s="10" t="b">
        <f t="shared" si="203"/>
        <v>0</v>
      </c>
      <c r="AD919" s="10">
        <f t="shared" si="204"/>
        <v>0</v>
      </c>
      <c r="AE919" s="10">
        <f t="shared" si="205"/>
        <v>0</v>
      </c>
      <c r="AF919" s="10">
        <f t="shared" si="206"/>
        <v>0</v>
      </c>
      <c r="AG919" s="10">
        <f t="shared" si="207"/>
        <v>0</v>
      </c>
      <c r="AH919" s="10">
        <f t="shared" si="208"/>
        <v>0</v>
      </c>
      <c r="AI919" s="11" t="b">
        <f t="shared" si="209"/>
        <v>0</v>
      </c>
      <c r="AJ919" s="11">
        <f t="shared" si="210"/>
        <v>0</v>
      </c>
      <c r="AK919" s="11">
        <f t="shared" si="211"/>
        <v>0</v>
      </c>
      <c r="AL919" s="11">
        <f t="shared" si="212"/>
        <v>0</v>
      </c>
      <c r="AM919" s="11">
        <f t="shared" si="213"/>
        <v>0</v>
      </c>
    </row>
    <row r="920" spans="1:39" x14ac:dyDescent="0.25">
      <c r="A920" s="12">
        <v>44620</v>
      </c>
      <c r="B920">
        <v>2022</v>
      </c>
      <c r="C920" t="s">
        <v>120</v>
      </c>
      <c r="D920" t="s">
        <v>140</v>
      </c>
      <c r="E920" t="s">
        <v>6592</v>
      </c>
      <c r="F920" t="s">
        <v>6586</v>
      </c>
      <c r="G920" t="s">
        <v>6679</v>
      </c>
      <c r="H920" t="s">
        <v>6680</v>
      </c>
      <c r="I920" t="s">
        <v>6681</v>
      </c>
      <c r="J920" t="s">
        <v>6682</v>
      </c>
      <c r="K920" t="s">
        <v>47</v>
      </c>
      <c r="L920" t="s">
        <v>47</v>
      </c>
      <c r="M920" t="s">
        <v>47</v>
      </c>
      <c r="N920" t="s">
        <v>47</v>
      </c>
      <c r="O920" t="s">
        <v>47</v>
      </c>
      <c r="P920" t="s">
        <v>47</v>
      </c>
      <c r="Q920" t="s">
        <v>6683</v>
      </c>
      <c r="R920" t="s">
        <v>6684</v>
      </c>
      <c r="S920" s="28">
        <v>0.83762205269757195</v>
      </c>
      <c r="T920" s="28">
        <v>0.16237794730242799</v>
      </c>
      <c r="U920">
        <v>118</v>
      </c>
      <c r="V920">
        <v>105</v>
      </c>
      <c r="W920">
        <v>53</v>
      </c>
      <c r="X920" t="s">
        <v>1453</v>
      </c>
      <c r="Y920" t="s">
        <v>2343</v>
      </c>
      <c r="Z920" s="7" t="b">
        <f t="shared" si="202"/>
        <v>1</v>
      </c>
      <c r="AA920" s="8" t="b">
        <f t="shared" si="214"/>
        <v>1</v>
      </c>
      <c r="AB920" s="9" t="b">
        <f t="shared" si="215"/>
        <v>0</v>
      </c>
      <c r="AC920" s="10" t="b">
        <f t="shared" si="203"/>
        <v>1</v>
      </c>
      <c r="AD920" s="10" t="b">
        <f t="shared" si="204"/>
        <v>1</v>
      </c>
      <c r="AE920" s="10" t="b">
        <f t="shared" si="205"/>
        <v>1</v>
      </c>
      <c r="AF920" s="10" t="b">
        <f t="shared" si="206"/>
        <v>1</v>
      </c>
      <c r="AG920" s="10" t="b">
        <f t="shared" si="207"/>
        <v>1</v>
      </c>
      <c r="AH920" s="10" t="b">
        <f t="shared" si="208"/>
        <v>1</v>
      </c>
      <c r="AI920" s="11">
        <f t="shared" si="209"/>
        <v>1</v>
      </c>
      <c r="AJ920" s="11">
        <f t="shared" si="210"/>
        <v>1</v>
      </c>
      <c r="AK920" s="11">
        <f t="shared" si="211"/>
        <v>1</v>
      </c>
      <c r="AL920" s="11">
        <f t="shared" si="212"/>
        <v>1</v>
      </c>
      <c r="AM920" s="11">
        <f t="shared" si="213"/>
        <v>1</v>
      </c>
    </row>
    <row r="921" spans="1:39" x14ac:dyDescent="0.25">
      <c r="A921" s="12">
        <v>44620</v>
      </c>
      <c r="B921">
        <v>2022</v>
      </c>
      <c r="C921" t="s">
        <v>131</v>
      </c>
      <c r="D921" t="s">
        <v>170</v>
      </c>
      <c r="E921" t="s">
        <v>6532</v>
      </c>
      <c r="F921" t="s">
        <v>6604</v>
      </c>
      <c r="G921" t="s">
        <v>6685</v>
      </c>
      <c r="H921" t="s">
        <v>6686</v>
      </c>
      <c r="I921" t="s">
        <v>6687</v>
      </c>
      <c r="J921" t="s">
        <v>6688</v>
      </c>
      <c r="K921" t="s">
        <v>47</v>
      </c>
      <c r="L921" t="s">
        <v>47</v>
      </c>
      <c r="M921" t="s">
        <v>47</v>
      </c>
      <c r="N921" t="s">
        <v>47</v>
      </c>
      <c r="O921" t="s">
        <v>47</v>
      </c>
      <c r="P921" t="s">
        <v>47</v>
      </c>
      <c r="Q921" t="s">
        <v>6689</v>
      </c>
      <c r="R921" t="s">
        <v>6690</v>
      </c>
      <c r="S921" s="28">
        <v>0.26732933203742498</v>
      </c>
      <c r="T921" s="28">
        <v>0.73267066796257496</v>
      </c>
      <c r="U921">
        <v>110</v>
      </c>
      <c r="V921">
        <v>131</v>
      </c>
      <c r="W921">
        <v>1</v>
      </c>
      <c r="X921" t="s">
        <v>1162</v>
      </c>
      <c r="Y921" t="s">
        <v>1253</v>
      </c>
      <c r="Z921" s="7" t="b">
        <f t="shared" si="202"/>
        <v>0</v>
      </c>
      <c r="AA921" s="8" t="b">
        <f t="shared" si="214"/>
        <v>0</v>
      </c>
      <c r="AB921" s="9" t="b">
        <f t="shared" si="215"/>
        <v>1</v>
      </c>
      <c r="AC921" s="10" t="b">
        <f t="shared" si="203"/>
        <v>1</v>
      </c>
      <c r="AD921" s="10" t="b">
        <f t="shared" si="204"/>
        <v>1</v>
      </c>
      <c r="AE921" s="10" t="b">
        <f t="shared" si="205"/>
        <v>1</v>
      </c>
      <c r="AF921" s="10" t="b">
        <f t="shared" si="206"/>
        <v>1</v>
      </c>
      <c r="AG921" s="10">
        <f t="shared" si="207"/>
        <v>1</v>
      </c>
      <c r="AH921" s="10">
        <f t="shared" si="208"/>
        <v>1</v>
      </c>
      <c r="AI921" s="11">
        <f t="shared" si="209"/>
        <v>1</v>
      </c>
      <c r="AJ921" s="11">
        <f t="shared" si="210"/>
        <v>1</v>
      </c>
      <c r="AK921" s="11">
        <f t="shared" si="211"/>
        <v>1</v>
      </c>
      <c r="AL921" s="11" t="b">
        <f t="shared" si="212"/>
        <v>1</v>
      </c>
      <c r="AM921" s="11">
        <f t="shared" si="213"/>
        <v>1</v>
      </c>
    </row>
    <row r="922" spans="1:39" x14ac:dyDescent="0.25">
      <c r="A922" s="12">
        <v>44620</v>
      </c>
      <c r="B922">
        <v>2022</v>
      </c>
      <c r="C922" t="s">
        <v>180</v>
      </c>
      <c r="D922" t="s">
        <v>141</v>
      </c>
      <c r="E922" t="s">
        <v>6597</v>
      </c>
      <c r="F922" t="s">
        <v>6627</v>
      </c>
      <c r="G922" t="s">
        <v>6691</v>
      </c>
      <c r="H922" t="s">
        <v>6692</v>
      </c>
      <c r="I922" t="s">
        <v>6693</v>
      </c>
      <c r="J922" t="s">
        <v>6694</v>
      </c>
      <c r="K922" t="s">
        <v>47</v>
      </c>
      <c r="L922" t="s">
        <v>47</v>
      </c>
      <c r="M922" t="s">
        <v>47</v>
      </c>
      <c r="N922" t="s">
        <v>47</v>
      </c>
      <c r="O922" t="s">
        <v>47</v>
      </c>
      <c r="P922" t="s">
        <v>47</v>
      </c>
      <c r="Q922" t="s">
        <v>6695</v>
      </c>
      <c r="R922" t="s">
        <v>6696</v>
      </c>
      <c r="S922" s="28">
        <v>0.80137681855875098</v>
      </c>
      <c r="T922" s="28">
        <v>0.19862318144124899</v>
      </c>
      <c r="U922">
        <v>130</v>
      </c>
      <c r="V922">
        <v>106</v>
      </c>
      <c r="W922">
        <v>71</v>
      </c>
      <c r="X922" t="s">
        <v>1153</v>
      </c>
      <c r="Y922" t="s">
        <v>1782</v>
      </c>
      <c r="Z922" s="7" t="b">
        <f t="shared" si="202"/>
        <v>1</v>
      </c>
      <c r="AA922" s="8" t="b">
        <f t="shared" si="214"/>
        <v>1</v>
      </c>
      <c r="AB922" s="9" t="b">
        <f t="shared" si="215"/>
        <v>0</v>
      </c>
      <c r="AC922" s="10" t="b">
        <f t="shared" si="203"/>
        <v>1</v>
      </c>
      <c r="AD922" s="10" t="b">
        <f t="shared" si="204"/>
        <v>1</v>
      </c>
      <c r="AE922" s="10" t="b">
        <f t="shared" si="205"/>
        <v>1</v>
      </c>
      <c r="AF922" s="10" t="b">
        <f t="shared" si="206"/>
        <v>1</v>
      </c>
      <c r="AG922" s="10" t="b">
        <f t="shared" si="207"/>
        <v>1</v>
      </c>
      <c r="AH922" s="10" t="b">
        <f t="shared" si="208"/>
        <v>1</v>
      </c>
      <c r="AI922" s="11">
        <f t="shared" si="209"/>
        <v>1</v>
      </c>
      <c r="AJ922" s="11">
        <f t="shared" si="210"/>
        <v>1</v>
      </c>
      <c r="AK922" s="11">
        <f t="shared" si="211"/>
        <v>1</v>
      </c>
      <c r="AL922" s="11">
        <f t="shared" si="212"/>
        <v>1</v>
      </c>
      <c r="AM922" s="11">
        <f t="shared" si="213"/>
        <v>1</v>
      </c>
    </row>
    <row r="923" spans="1:39" x14ac:dyDescent="0.25">
      <c r="A923" s="12">
        <v>44621</v>
      </c>
      <c r="B923">
        <v>2022</v>
      </c>
      <c r="C923" t="s">
        <v>71</v>
      </c>
      <c r="D923" t="s">
        <v>60</v>
      </c>
      <c r="E923" t="s">
        <v>6580</v>
      </c>
      <c r="F923" t="s">
        <v>6628</v>
      </c>
      <c r="G923" t="s">
        <v>6697</v>
      </c>
      <c r="H923" t="s">
        <v>6698</v>
      </c>
      <c r="I923" t="s">
        <v>6699</v>
      </c>
      <c r="J923" t="s">
        <v>6700</v>
      </c>
      <c r="K923" t="s">
        <v>47</v>
      </c>
      <c r="L923" t="s">
        <v>47</v>
      </c>
      <c r="M923" t="s">
        <v>47</v>
      </c>
      <c r="N923" t="s">
        <v>47</v>
      </c>
      <c r="O923" t="s">
        <v>47</v>
      </c>
      <c r="P923" t="s">
        <v>47</v>
      </c>
      <c r="Q923" t="s">
        <v>6701</v>
      </c>
      <c r="R923" t="s">
        <v>6702</v>
      </c>
      <c r="S923" s="28">
        <v>0.70123119012641799</v>
      </c>
      <c r="T923" s="28">
        <v>0.29876880987358201</v>
      </c>
      <c r="U923">
        <v>116</v>
      </c>
      <c r="V923">
        <v>113</v>
      </c>
      <c r="W923">
        <v>4</v>
      </c>
      <c r="X923" t="s">
        <v>1162</v>
      </c>
      <c r="Y923" t="s">
        <v>1350</v>
      </c>
      <c r="Z923" s="7" t="b">
        <f t="shared" si="202"/>
        <v>1</v>
      </c>
      <c r="AA923" s="8" t="b">
        <f t="shared" si="214"/>
        <v>1</v>
      </c>
      <c r="AB923" s="9" t="b">
        <f t="shared" si="215"/>
        <v>0</v>
      </c>
      <c r="AC923" s="10" t="b">
        <f t="shared" si="203"/>
        <v>1</v>
      </c>
      <c r="AD923" s="10" t="b">
        <f t="shared" si="204"/>
        <v>1</v>
      </c>
      <c r="AE923" s="10" t="b">
        <f t="shared" si="205"/>
        <v>1</v>
      </c>
      <c r="AF923" s="10" t="b">
        <f t="shared" si="206"/>
        <v>1</v>
      </c>
      <c r="AG923" s="10">
        <f t="shared" si="207"/>
        <v>1</v>
      </c>
      <c r="AH923" s="10">
        <f t="shared" si="208"/>
        <v>1</v>
      </c>
      <c r="AI923" s="11">
        <f t="shared" si="209"/>
        <v>1</v>
      </c>
      <c r="AJ923" s="11">
        <f t="shared" si="210"/>
        <v>1</v>
      </c>
      <c r="AK923" s="11">
        <f t="shared" si="211"/>
        <v>1</v>
      </c>
      <c r="AL923" s="11" t="b">
        <f t="shared" si="212"/>
        <v>1</v>
      </c>
      <c r="AM923" s="11">
        <f t="shared" si="213"/>
        <v>1</v>
      </c>
    </row>
    <row r="924" spans="1:39" x14ac:dyDescent="0.25">
      <c r="A924" s="12">
        <v>44621</v>
      </c>
      <c r="B924">
        <v>2022</v>
      </c>
      <c r="C924" t="s">
        <v>39</v>
      </c>
      <c r="D924" t="s">
        <v>100</v>
      </c>
      <c r="E924" t="s">
        <v>6622</v>
      </c>
      <c r="F924" t="s">
        <v>6573</v>
      </c>
      <c r="G924" t="s">
        <v>6703</v>
      </c>
      <c r="H924" t="s">
        <v>6704</v>
      </c>
      <c r="I924" t="s">
        <v>6705</v>
      </c>
      <c r="J924" t="s">
        <v>6706</v>
      </c>
      <c r="K924" t="s">
        <v>47</v>
      </c>
      <c r="L924" t="s">
        <v>47</v>
      </c>
      <c r="M924" t="s">
        <v>47</v>
      </c>
      <c r="N924" t="s">
        <v>47</v>
      </c>
      <c r="O924" t="s">
        <v>47</v>
      </c>
      <c r="P924" t="s">
        <v>47</v>
      </c>
      <c r="Q924" t="s">
        <v>6707</v>
      </c>
      <c r="R924" t="s">
        <v>6708</v>
      </c>
      <c r="S924" s="28">
        <v>0.764615729824351</v>
      </c>
      <c r="T924" s="28">
        <v>0.235384270175649</v>
      </c>
      <c r="U924">
        <v>107</v>
      </c>
      <c r="V924">
        <v>98</v>
      </c>
      <c r="W924">
        <v>93</v>
      </c>
      <c r="X924" t="s">
        <v>1197</v>
      </c>
      <c r="Y924" t="s">
        <v>1213</v>
      </c>
      <c r="Z924" s="7" t="b">
        <f t="shared" si="202"/>
        <v>1</v>
      </c>
      <c r="AA924" s="8" t="b">
        <f t="shared" si="214"/>
        <v>1</v>
      </c>
      <c r="AB924" s="9" t="b">
        <f t="shared" si="215"/>
        <v>0</v>
      </c>
      <c r="AC924" s="10" t="b">
        <f t="shared" si="203"/>
        <v>1</v>
      </c>
      <c r="AD924" s="10" t="b">
        <f t="shared" si="204"/>
        <v>1</v>
      </c>
      <c r="AE924" s="10" t="b">
        <f t="shared" si="205"/>
        <v>1</v>
      </c>
      <c r="AF924" s="10" t="b">
        <f t="shared" si="206"/>
        <v>1</v>
      </c>
      <c r="AG924" s="10" t="b">
        <f t="shared" si="207"/>
        <v>1</v>
      </c>
      <c r="AH924" s="10">
        <f t="shared" si="208"/>
        <v>1</v>
      </c>
      <c r="AI924" s="11">
        <f t="shared" si="209"/>
        <v>1</v>
      </c>
      <c r="AJ924" s="11">
        <f t="shared" si="210"/>
        <v>1</v>
      </c>
      <c r="AK924" s="11">
        <f t="shared" si="211"/>
        <v>1</v>
      </c>
      <c r="AL924" s="11">
        <f t="shared" si="212"/>
        <v>1</v>
      </c>
      <c r="AM924" s="11" t="b">
        <f t="shared" si="213"/>
        <v>1</v>
      </c>
    </row>
    <row r="925" spans="1:39" x14ac:dyDescent="0.25">
      <c r="A925" s="12">
        <v>44621</v>
      </c>
      <c r="B925">
        <v>2022</v>
      </c>
      <c r="C925" t="s">
        <v>80</v>
      </c>
      <c r="D925" t="s">
        <v>90</v>
      </c>
      <c r="E925" t="s">
        <v>6676</v>
      </c>
      <c r="F925" t="s">
        <v>6675</v>
      </c>
      <c r="G925" t="s">
        <v>6709</v>
      </c>
      <c r="H925" t="s">
        <v>6710</v>
      </c>
      <c r="I925" t="s">
        <v>6711</v>
      </c>
      <c r="J925" t="s">
        <v>6712</v>
      </c>
      <c r="K925" t="s">
        <v>47</v>
      </c>
      <c r="L925" t="s">
        <v>47</v>
      </c>
      <c r="M925" t="s">
        <v>47</v>
      </c>
      <c r="N925" t="s">
        <v>47</v>
      </c>
      <c r="O925" t="s">
        <v>47</v>
      </c>
      <c r="P925" t="s">
        <v>47</v>
      </c>
      <c r="Q925" t="s">
        <v>6713</v>
      </c>
      <c r="R925" t="s">
        <v>6714</v>
      </c>
      <c r="S925" s="28">
        <v>0.72107689808523801</v>
      </c>
      <c r="T925" s="28">
        <v>0.27892310191476199</v>
      </c>
      <c r="U925">
        <v>109</v>
      </c>
      <c r="V925">
        <v>108</v>
      </c>
      <c r="W925">
        <v>50</v>
      </c>
      <c r="X925" t="s">
        <v>1614</v>
      </c>
      <c r="Y925" t="s">
        <v>1295</v>
      </c>
      <c r="Z925" s="7" t="b">
        <f t="shared" si="202"/>
        <v>1</v>
      </c>
      <c r="AA925" s="8" t="b">
        <f t="shared" si="214"/>
        <v>1</v>
      </c>
      <c r="AB925" s="9" t="b">
        <f t="shared" si="215"/>
        <v>0</v>
      </c>
      <c r="AC925" s="10" t="b">
        <f t="shared" si="203"/>
        <v>1</v>
      </c>
      <c r="AD925" s="10" t="b">
        <f t="shared" si="204"/>
        <v>1</v>
      </c>
      <c r="AE925" s="10" t="b">
        <f t="shared" si="205"/>
        <v>1</v>
      </c>
      <c r="AF925" s="10" t="b">
        <f t="shared" si="206"/>
        <v>1</v>
      </c>
      <c r="AG925" s="10">
        <f t="shared" si="207"/>
        <v>1</v>
      </c>
      <c r="AH925" s="10">
        <f t="shared" si="208"/>
        <v>1</v>
      </c>
      <c r="AI925" s="11">
        <f t="shared" si="209"/>
        <v>1</v>
      </c>
      <c r="AJ925" s="11">
        <f t="shared" si="210"/>
        <v>1</v>
      </c>
      <c r="AK925" s="11">
        <f t="shared" si="211"/>
        <v>1</v>
      </c>
      <c r="AL925" s="11" t="b">
        <f t="shared" si="212"/>
        <v>1</v>
      </c>
      <c r="AM925" s="11">
        <f t="shared" si="213"/>
        <v>1</v>
      </c>
    </row>
    <row r="926" spans="1:39" x14ac:dyDescent="0.25">
      <c r="A926" s="12">
        <v>44621</v>
      </c>
      <c r="B926">
        <v>2022</v>
      </c>
      <c r="C926" t="s">
        <v>130</v>
      </c>
      <c r="D926" t="s">
        <v>50</v>
      </c>
      <c r="E926" t="s">
        <v>6658</v>
      </c>
      <c r="F926" t="s">
        <v>6639</v>
      </c>
      <c r="G926" t="s">
        <v>6715</v>
      </c>
      <c r="H926" t="s">
        <v>6716</v>
      </c>
      <c r="I926" t="s">
        <v>6717</v>
      </c>
      <c r="J926" t="s">
        <v>6718</v>
      </c>
      <c r="K926" t="s">
        <v>47</v>
      </c>
      <c r="L926" t="s">
        <v>47</v>
      </c>
      <c r="M926" t="s">
        <v>47</v>
      </c>
      <c r="N926" t="s">
        <v>47</v>
      </c>
      <c r="O926" t="s">
        <v>47</v>
      </c>
      <c r="P926" t="s">
        <v>47</v>
      </c>
      <c r="Q926" t="s">
        <v>6719</v>
      </c>
      <c r="R926" t="s">
        <v>6720</v>
      </c>
      <c r="S926" s="28">
        <v>0.53247728604310396</v>
      </c>
      <c r="T926" s="28">
        <v>0.46752271395689599</v>
      </c>
      <c r="U926">
        <v>129</v>
      </c>
      <c r="V926">
        <v>114</v>
      </c>
      <c r="W926">
        <v>77</v>
      </c>
      <c r="X926" t="s">
        <v>1152</v>
      </c>
      <c r="Y926" t="s">
        <v>1782</v>
      </c>
      <c r="Z926" s="7" t="b">
        <f t="shared" si="202"/>
        <v>1</v>
      </c>
      <c r="AA926" s="8" t="b">
        <f t="shared" si="214"/>
        <v>1</v>
      </c>
      <c r="AB926" s="9" t="b">
        <f t="shared" si="215"/>
        <v>0</v>
      </c>
      <c r="AC926" s="10" t="b">
        <f t="shared" si="203"/>
        <v>1</v>
      </c>
      <c r="AD926" s="10">
        <f t="shared" si="204"/>
        <v>1</v>
      </c>
      <c r="AE926" s="10">
        <f t="shared" si="205"/>
        <v>1</v>
      </c>
      <c r="AF926" s="10">
        <f t="shared" si="206"/>
        <v>1</v>
      </c>
      <c r="AG926" s="10">
        <f t="shared" si="207"/>
        <v>1</v>
      </c>
      <c r="AH926" s="10">
        <f t="shared" si="208"/>
        <v>1</v>
      </c>
      <c r="AI926" s="11" t="b">
        <f t="shared" si="209"/>
        <v>1</v>
      </c>
      <c r="AJ926" s="11">
        <f t="shared" si="210"/>
        <v>1</v>
      </c>
      <c r="AK926" s="11">
        <f t="shared" si="211"/>
        <v>1</v>
      </c>
      <c r="AL926" s="11">
        <f t="shared" si="212"/>
        <v>1</v>
      </c>
      <c r="AM926" s="11">
        <f t="shared" si="213"/>
        <v>1</v>
      </c>
    </row>
    <row r="927" spans="1:39" x14ac:dyDescent="0.25">
      <c r="A927" s="12">
        <v>44621</v>
      </c>
      <c r="B927">
        <v>2022</v>
      </c>
      <c r="C927" t="s">
        <v>101</v>
      </c>
      <c r="D927" t="s">
        <v>188</v>
      </c>
      <c r="E927" t="s">
        <v>6633</v>
      </c>
      <c r="F927" t="s">
        <v>6634</v>
      </c>
      <c r="G927" t="s">
        <v>6721</v>
      </c>
      <c r="H927" t="s">
        <v>6722</v>
      </c>
      <c r="I927" t="s">
        <v>6723</v>
      </c>
      <c r="J927" t="s">
        <v>6724</v>
      </c>
      <c r="K927" t="s">
        <v>47</v>
      </c>
      <c r="L927" t="s">
        <v>47</v>
      </c>
      <c r="M927" t="s">
        <v>47</v>
      </c>
      <c r="N927" t="s">
        <v>47</v>
      </c>
      <c r="O927" t="s">
        <v>47</v>
      </c>
      <c r="P927" t="s">
        <v>47</v>
      </c>
      <c r="Q927" t="s">
        <v>6725</v>
      </c>
      <c r="R927" t="s">
        <v>6726</v>
      </c>
      <c r="S927" s="28">
        <v>0.394051151783119</v>
      </c>
      <c r="T927" s="28">
        <v>0.605948848216881</v>
      </c>
      <c r="U927">
        <v>100</v>
      </c>
      <c r="V927">
        <v>113</v>
      </c>
      <c r="W927">
        <v>12</v>
      </c>
      <c r="X927" t="s">
        <v>1132</v>
      </c>
      <c r="Y927" t="s">
        <v>1500</v>
      </c>
      <c r="Z927" s="7" t="b">
        <f t="shared" si="202"/>
        <v>0</v>
      </c>
      <c r="AA927" s="8" t="b">
        <f t="shared" si="214"/>
        <v>0</v>
      </c>
      <c r="AB927" s="9" t="b">
        <f t="shared" si="215"/>
        <v>1</v>
      </c>
      <c r="AC927" s="10" t="b">
        <f t="shared" si="203"/>
        <v>1</v>
      </c>
      <c r="AD927" s="10" t="b">
        <f t="shared" si="204"/>
        <v>1</v>
      </c>
      <c r="AE927" s="10">
        <f t="shared" si="205"/>
        <v>1</v>
      </c>
      <c r="AF927" s="10">
        <f t="shared" si="206"/>
        <v>1</v>
      </c>
      <c r="AG927" s="10">
        <f t="shared" si="207"/>
        <v>1</v>
      </c>
      <c r="AH927" s="10">
        <f t="shared" si="208"/>
        <v>1</v>
      </c>
      <c r="AI927" s="11">
        <f t="shared" si="209"/>
        <v>1</v>
      </c>
      <c r="AJ927" s="11" t="b">
        <f t="shared" si="210"/>
        <v>1</v>
      </c>
      <c r="AK927" s="11">
        <f t="shared" si="211"/>
        <v>1</v>
      </c>
      <c r="AL927" s="11">
        <f t="shared" si="212"/>
        <v>1</v>
      </c>
      <c r="AM927" s="11">
        <f t="shared" si="213"/>
        <v>1</v>
      </c>
    </row>
    <row r="928" spans="1:39" x14ac:dyDescent="0.25">
      <c r="A928" s="12">
        <v>44621</v>
      </c>
      <c r="B928">
        <v>2022</v>
      </c>
      <c r="C928" t="s">
        <v>51</v>
      </c>
      <c r="D928" t="s">
        <v>161</v>
      </c>
      <c r="E928" t="s">
        <v>6651</v>
      </c>
      <c r="F928" t="s">
        <v>6640</v>
      </c>
      <c r="G928" t="s">
        <v>6727</v>
      </c>
      <c r="H928" t="s">
        <v>6728</v>
      </c>
      <c r="I928" t="s">
        <v>6729</v>
      </c>
      <c r="J928" t="s">
        <v>6730</v>
      </c>
      <c r="K928" t="s">
        <v>47</v>
      </c>
      <c r="L928" t="s">
        <v>47</v>
      </c>
      <c r="M928" t="s">
        <v>47</v>
      </c>
      <c r="N928" t="s">
        <v>47</v>
      </c>
      <c r="O928" t="s">
        <v>47</v>
      </c>
      <c r="P928" t="s">
        <v>47</v>
      </c>
      <c r="Q928" t="s">
        <v>6731</v>
      </c>
      <c r="R928" t="s">
        <v>6732</v>
      </c>
      <c r="S928" s="28">
        <v>0.33763187584347498</v>
      </c>
      <c r="T928" s="28">
        <v>0.66236812415652502</v>
      </c>
      <c r="U928">
        <v>104</v>
      </c>
      <c r="V928">
        <v>109</v>
      </c>
      <c r="W928">
        <v>46</v>
      </c>
      <c r="X928" t="s">
        <v>1152</v>
      </c>
      <c r="Y928" t="s">
        <v>1316</v>
      </c>
      <c r="Z928" s="7" t="b">
        <f t="shared" ref="Z928:Z991" si="216">U928&gt;V928</f>
        <v>0</v>
      </c>
      <c r="AA928" s="8" t="b">
        <f t="shared" si="214"/>
        <v>0</v>
      </c>
      <c r="AB928" s="9" t="b">
        <f t="shared" si="215"/>
        <v>1</v>
      </c>
      <c r="AC928" s="10" t="b">
        <f t="shared" ref="AC928:AC991" si="217">IF(Z928=TRUE,AA928,AB928)</f>
        <v>1</v>
      </c>
      <c r="AD928" s="10" t="b">
        <f t="shared" ref="AD928:AD991" si="218">IF(AND(OR(S928&gt;=60%,T928&gt;=60%)=TRUE,AC928=TRUE),TRUE,IF(AND(OR(S928&gt;=60%,T928&gt;=60%)=FALSE,AC928=TRUE),1,IF(AND(OR(S928&gt;=60%,T928&gt;=60%)=FALSE,AC928=FALSE),0,IF(AND(OR(S928&gt;=60%,T928&gt;=60%)=TRUE,AC928=FALSE),FALSE,"вне условия"))))</f>
        <v>1</v>
      </c>
      <c r="AE928" s="10" t="b">
        <f t="shared" ref="AE928:AE991" si="219">IF(AND(OR(S928&gt;=65%,T928&gt;=65%)=TRUE,AC928=TRUE),TRUE,IF(AND(OR(S928&gt;=65%,T928&gt;=65%)=FALSE,AC928=TRUE),1,IF(AND(OR(S928&gt;=65%,T928&gt;=65%)=FALSE,AC928=FALSE),0,IF(AND(OR(S928&gt;=65%,T928&gt;=65%)=TRUE,AC928=FALSE),FALSE,"вне условия"))))</f>
        <v>1</v>
      </c>
      <c r="AF928" s="10">
        <f t="shared" ref="AF928:AF991" si="220">IF(AND(OR(S928&gt;=70%,T928&gt;=70%)=TRUE,AC928=TRUE),TRUE,IF(AND(OR(S928&gt;=70%,T928&gt;=70%)=FALSE,AC928=TRUE),1,IF(AND(OR(S928&gt;=70%,T928&gt;=70%)=FALSE,AC928=FALSE),0,IF(AND(OR(S928&gt;=70%,T928&gt;=70%)=TRUE,AC928=FALSE),FALSE,"вне условия"))))</f>
        <v>1</v>
      </c>
      <c r="AG928" s="10">
        <f t="shared" ref="AG928:AG991" si="221">IF(AND(OR(S928&gt;=75%,T928&gt;=75%)=TRUE,AC928=TRUE),TRUE,IF(AND(OR(S928&gt;=75%,T928&gt;=75%)=FALSE,AC928=TRUE),1,IF(AND(OR(S928&gt;=75%,T928&gt;=75%)=FALSE,AC928=FALSE),0,IF(AND(OR(S928&gt;=75%,T928&gt;=75%)=TRUE,AC928=FALSE),FALSE,"вне условия"))))</f>
        <v>1</v>
      </c>
      <c r="AH928" s="10">
        <f t="shared" ref="AH928:AH991" si="222">IF(AND(OR(S928&gt;=80%,T928&gt;=80%)=TRUE,AC928=TRUE),TRUE,IF(AND(OR(S928&gt;=80%,T928&gt;=80%)=FALSE,AC928=TRUE),1,IF(AND(OR(S928&gt;=80%,T928&gt;=80%)=FALSE,AC928=FALSE),0,IF(AND(OR(S928&gt;=80%,T928&gt;=80%)=TRUE,AC928=FALSE),FALSE,"вне условия"))))</f>
        <v>1</v>
      </c>
      <c r="AI928" s="11">
        <f t="shared" ref="AI928:AI991" si="223">IF(AND(OR(AND(S928&lt;60%,S928&gt;=50%),AND(T928&lt;60%,T928&gt;=50%))=TRUE,AC928=TRUE),TRUE,IF(AND(OR(AND(S928&lt;60%,S928&gt;=50%),AND(T928&lt;60%,T928&gt;=50%))=FALSE,AC928=TRUE),1,IF(AND(OR(AND(S928&lt;60%,S928&gt;=50%),AND(T928&lt;60%,T928&gt;=50%))=FALSE,AC928=FALSE),0,IF(AND(OR(AND(S928&lt;60%,S928&gt;=50%),AND(T928&lt;60%,T928&gt;=50%))=TRUE,AC928=FALSE),FALSE,"вне условия"))))</f>
        <v>1</v>
      </c>
      <c r="AJ928" s="11">
        <f t="shared" ref="AJ928:AJ991" si="224">IF(AND(OR(AND(S928&lt;65%,S928&gt;=60%),AND(T928&lt;65%,T928&gt;=60%))=TRUE,AC928=TRUE),TRUE,IF(AND(OR(AND(S928&lt;65%,S928&gt;=60%),AND(T928&lt;65%,T928&gt;=60%))=FALSE,AC928=TRUE),1,IF(AND(OR(AND(S928&lt;65%,S928&gt;=60%),AND(T928&lt;65%,T928&gt;=60%))=FALSE,AC928=FALSE),0,IF(AND(OR(AND(S928&lt;65%,S928&gt;=60%),AND(T928&lt;65%,T928&gt;=60%))=TRUE,AC928=FALSE),FALSE,"вне условия"))))</f>
        <v>1</v>
      </c>
      <c r="AK928" s="11" t="b">
        <f t="shared" ref="AK928:AK991" si="225">IF(AND(OR(AND(S928&lt;70%,S928&gt;=65%),AND(T928&lt;70%,T928&gt;=65%))=TRUE,AC928=TRUE),TRUE,IF(AND(OR(AND(S928&lt;70%,S928&gt;=65%),AND(T928&lt;70%,T928&gt;=65%))=FALSE,AC928=TRUE),1,IF(AND(OR(AND(S928&lt;70%,S928&gt;=65%),AND(T928&lt;70%,T928&gt;=65%))=FALSE,AC928=FALSE),0,IF(AND(OR(AND(S928&lt;70%,S928&gt;=65%),AND(T928&lt;70%,T928&gt;=65%))=TRUE,AC928=FALSE),FALSE,"вне условия"))))</f>
        <v>1</v>
      </c>
      <c r="AL928" s="11">
        <f t="shared" ref="AL928:AL991" si="226">IF(AND(OR(AND(S928&lt;75%,S928&gt;=70%),AND(T928&lt;75%,T928&gt;=70%))=TRUE,AC928=TRUE),TRUE,IF(AND(OR(AND(S928&lt;75%,S928&gt;=70%),AND(T928&lt;75%,T928&gt;=70%))=FALSE,AC928=TRUE),1,IF(AND(OR(AND(S928&lt;75%,S928&gt;=70%),AND(T928&lt;75%,T928&gt;=70%))=FALSE,AC928=FALSE),0,IF(AND(OR(AND(S928&lt;75%,S928&gt;=70%),AND(T928&lt;75%,T928&gt;=70%))=TRUE,AC928=FALSE),FALSE,"вне условия"))))</f>
        <v>1</v>
      </c>
      <c r="AM928" s="11">
        <f t="shared" ref="AM928:AM991" si="227">IF(AND(OR(AND(S928&lt;80%,S928&gt;=75%),AND(T928&lt;80%,T928&gt;=75%))=TRUE,AC928=TRUE),TRUE,IF(AND(OR(AND(S928&lt;80%,S928&gt;=75%),AND(T928&lt;80%,T928&gt;=75%))=FALSE,AC928=TRUE),1,IF(AND(OR(AND(S928&lt;80%,S928&gt;=75%),AND(T928&lt;80%,T928&gt;=75%))=FALSE,AC928=FALSE),0,IF(AND(OR(AND(S928&lt;80%,S928&gt;=75%),AND(T928&lt;80%,T928&gt;=75%))=TRUE,AC928=FALSE),FALSE,"вне условия"))))</f>
        <v>1</v>
      </c>
    </row>
    <row r="929" spans="1:39" x14ac:dyDescent="0.25">
      <c r="A929" s="12">
        <v>44622</v>
      </c>
      <c r="B929">
        <v>2022</v>
      </c>
      <c r="C929" t="s">
        <v>81</v>
      </c>
      <c r="D929" t="s">
        <v>141</v>
      </c>
      <c r="E929" t="s">
        <v>6657</v>
      </c>
      <c r="F929" t="s">
        <v>6694</v>
      </c>
      <c r="G929" t="s">
        <v>6733</v>
      </c>
      <c r="H929" t="s">
        <v>6734</v>
      </c>
      <c r="I929" t="s">
        <v>6735</v>
      </c>
      <c r="J929" t="s">
        <v>6736</v>
      </c>
      <c r="K929" t="s">
        <v>47</v>
      </c>
      <c r="L929" t="s">
        <v>47</v>
      </c>
      <c r="M929" t="s">
        <v>47</v>
      </c>
      <c r="N929" t="s">
        <v>47</v>
      </c>
      <c r="O929" t="s">
        <v>47</v>
      </c>
      <c r="P929" t="s">
        <v>47</v>
      </c>
      <c r="Q929" t="s">
        <v>6737</v>
      </c>
      <c r="R929" t="s">
        <v>6738</v>
      </c>
      <c r="S929" s="28">
        <v>0.60733172192816498</v>
      </c>
      <c r="T929" s="28">
        <v>0.39266827807183502</v>
      </c>
      <c r="U929">
        <v>98</v>
      </c>
      <c r="V929">
        <v>119</v>
      </c>
      <c r="W929">
        <v>48</v>
      </c>
      <c r="X929" t="s">
        <v>1330</v>
      </c>
      <c r="Y929" t="s">
        <v>1198</v>
      </c>
      <c r="Z929" s="7" t="b">
        <f t="shared" si="216"/>
        <v>0</v>
      </c>
      <c r="AA929" s="8" t="b">
        <f t="shared" si="214"/>
        <v>1</v>
      </c>
      <c r="AB929" s="9" t="b">
        <f t="shared" si="215"/>
        <v>0</v>
      </c>
      <c r="AC929" s="10" t="b">
        <f t="shared" si="217"/>
        <v>0</v>
      </c>
      <c r="AD929" s="10" t="b">
        <f t="shared" si="218"/>
        <v>0</v>
      </c>
      <c r="AE929" s="10">
        <f t="shared" si="219"/>
        <v>0</v>
      </c>
      <c r="AF929" s="10">
        <f t="shared" si="220"/>
        <v>0</v>
      </c>
      <c r="AG929" s="10">
        <f t="shared" si="221"/>
        <v>0</v>
      </c>
      <c r="AH929" s="10">
        <f t="shared" si="222"/>
        <v>0</v>
      </c>
      <c r="AI929" s="11">
        <f t="shared" si="223"/>
        <v>0</v>
      </c>
      <c r="AJ929" s="11" t="b">
        <f t="shared" si="224"/>
        <v>0</v>
      </c>
      <c r="AK929" s="11">
        <f t="shared" si="225"/>
        <v>0</v>
      </c>
      <c r="AL929" s="11">
        <f t="shared" si="226"/>
        <v>0</v>
      </c>
      <c r="AM929" s="11">
        <f t="shared" si="227"/>
        <v>0</v>
      </c>
    </row>
    <row r="930" spans="1:39" x14ac:dyDescent="0.25">
      <c r="A930" s="12">
        <v>44622</v>
      </c>
      <c r="B930">
        <v>2022</v>
      </c>
      <c r="C930" t="s">
        <v>61</v>
      </c>
      <c r="D930" t="s">
        <v>70</v>
      </c>
      <c r="E930" t="s">
        <v>6663</v>
      </c>
      <c r="F930" t="s">
        <v>6664</v>
      </c>
      <c r="G930" t="s">
        <v>6739</v>
      </c>
      <c r="H930" t="s">
        <v>6740</v>
      </c>
      <c r="I930" t="s">
        <v>6741</v>
      </c>
      <c r="J930" t="s">
        <v>6742</v>
      </c>
      <c r="K930" t="s">
        <v>47</v>
      </c>
      <c r="L930" t="s">
        <v>47</v>
      </c>
      <c r="M930" t="s">
        <v>47</v>
      </c>
      <c r="N930" t="s">
        <v>47</v>
      </c>
      <c r="O930" t="s">
        <v>47</v>
      </c>
      <c r="P930" t="s">
        <v>47</v>
      </c>
      <c r="Q930" t="s">
        <v>6743</v>
      </c>
      <c r="R930" t="s">
        <v>6744</v>
      </c>
      <c r="S930" s="28">
        <v>0.52171728273483198</v>
      </c>
      <c r="T930" s="28">
        <v>0.47828271726516802</v>
      </c>
      <c r="U930">
        <v>114</v>
      </c>
      <c r="V930">
        <v>122</v>
      </c>
      <c r="W930">
        <v>6</v>
      </c>
      <c r="X930" t="s">
        <v>1162</v>
      </c>
      <c r="Y930" t="s">
        <v>1453</v>
      </c>
      <c r="Z930" s="7" t="b">
        <f t="shared" si="216"/>
        <v>0</v>
      </c>
      <c r="AA930" s="8" t="b">
        <f t="shared" si="214"/>
        <v>1</v>
      </c>
      <c r="AB930" s="9" t="b">
        <f t="shared" si="215"/>
        <v>0</v>
      </c>
      <c r="AC930" s="10" t="b">
        <f t="shared" si="217"/>
        <v>0</v>
      </c>
      <c r="AD930" s="10">
        <f t="shared" si="218"/>
        <v>0</v>
      </c>
      <c r="AE930" s="10">
        <f t="shared" si="219"/>
        <v>0</v>
      </c>
      <c r="AF930" s="10">
        <f t="shared" si="220"/>
        <v>0</v>
      </c>
      <c r="AG930" s="10">
        <f t="shared" si="221"/>
        <v>0</v>
      </c>
      <c r="AH930" s="10">
        <f t="shared" si="222"/>
        <v>0</v>
      </c>
      <c r="AI930" s="11" t="b">
        <f t="shared" si="223"/>
        <v>0</v>
      </c>
      <c r="AJ930" s="11">
        <f t="shared" si="224"/>
        <v>0</v>
      </c>
      <c r="AK930" s="11">
        <f t="shared" si="225"/>
        <v>0</v>
      </c>
      <c r="AL930" s="11">
        <f t="shared" si="226"/>
        <v>0</v>
      </c>
      <c r="AM930" s="11">
        <f t="shared" si="227"/>
        <v>0</v>
      </c>
    </row>
    <row r="931" spans="1:39" x14ac:dyDescent="0.25">
      <c r="A931" s="12">
        <v>44622</v>
      </c>
      <c r="B931">
        <v>2022</v>
      </c>
      <c r="C931" t="s">
        <v>40</v>
      </c>
      <c r="D931" t="s">
        <v>121</v>
      </c>
      <c r="E931" t="s">
        <v>6610</v>
      </c>
      <c r="F931" t="s">
        <v>6609</v>
      </c>
      <c r="G931" t="s">
        <v>6745</v>
      </c>
      <c r="H931" t="s">
        <v>6746</v>
      </c>
      <c r="I931" t="s">
        <v>6747</v>
      </c>
      <c r="J931" t="s">
        <v>6748</v>
      </c>
      <c r="K931" t="s">
        <v>47</v>
      </c>
      <c r="L931" t="s">
        <v>47</v>
      </c>
      <c r="M931" t="s">
        <v>47</v>
      </c>
      <c r="N931" t="s">
        <v>47</v>
      </c>
      <c r="O931" t="s">
        <v>47</v>
      </c>
      <c r="P931" t="s">
        <v>47</v>
      </c>
      <c r="Q931" t="s">
        <v>6749</v>
      </c>
      <c r="R931" t="s">
        <v>6750</v>
      </c>
      <c r="S931" s="28">
        <v>0.85333348627209005</v>
      </c>
      <c r="T931" s="28">
        <v>0.14666651372791001</v>
      </c>
      <c r="U931">
        <v>123</v>
      </c>
      <c r="V931">
        <v>108</v>
      </c>
      <c r="W931">
        <v>70</v>
      </c>
      <c r="X931" t="s">
        <v>1253</v>
      </c>
      <c r="Y931" t="s">
        <v>1234</v>
      </c>
      <c r="Z931" s="7" t="b">
        <f t="shared" si="216"/>
        <v>1</v>
      </c>
      <c r="AA931" s="8" t="b">
        <f t="shared" si="214"/>
        <v>1</v>
      </c>
      <c r="AB931" s="9" t="b">
        <f t="shared" si="215"/>
        <v>0</v>
      </c>
      <c r="AC931" s="10" t="b">
        <f t="shared" si="217"/>
        <v>1</v>
      </c>
      <c r="AD931" s="10" t="b">
        <f t="shared" si="218"/>
        <v>1</v>
      </c>
      <c r="AE931" s="10" t="b">
        <f t="shared" si="219"/>
        <v>1</v>
      </c>
      <c r="AF931" s="10" t="b">
        <f t="shared" si="220"/>
        <v>1</v>
      </c>
      <c r="AG931" s="10" t="b">
        <f t="shared" si="221"/>
        <v>1</v>
      </c>
      <c r="AH931" s="10" t="b">
        <f t="shared" si="222"/>
        <v>1</v>
      </c>
      <c r="AI931" s="11">
        <f t="shared" si="223"/>
        <v>1</v>
      </c>
      <c r="AJ931" s="11">
        <f t="shared" si="224"/>
        <v>1</v>
      </c>
      <c r="AK931" s="11">
        <f t="shared" si="225"/>
        <v>1</v>
      </c>
      <c r="AL931" s="11">
        <f t="shared" si="226"/>
        <v>1</v>
      </c>
      <c r="AM931" s="11">
        <f t="shared" si="227"/>
        <v>1</v>
      </c>
    </row>
    <row r="932" spans="1:39" x14ac:dyDescent="0.25">
      <c r="A932" s="12">
        <v>44622</v>
      </c>
      <c r="B932">
        <v>2022</v>
      </c>
      <c r="C932" t="s">
        <v>101</v>
      </c>
      <c r="D932" t="s">
        <v>150</v>
      </c>
      <c r="E932" t="s">
        <v>6723</v>
      </c>
      <c r="F932" t="s">
        <v>6616</v>
      </c>
      <c r="G932" t="s">
        <v>6751</v>
      </c>
      <c r="H932" t="s">
        <v>6752</v>
      </c>
      <c r="I932" t="s">
        <v>6753</v>
      </c>
      <c r="J932" t="s">
        <v>6754</v>
      </c>
      <c r="K932" t="s">
        <v>47</v>
      </c>
      <c r="L932" t="s">
        <v>47</v>
      </c>
      <c r="M932" t="s">
        <v>47</v>
      </c>
      <c r="N932" t="s">
        <v>47</v>
      </c>
      <c r="O932" t="s">
        <v>47</v>
      </c>
      <c r="P932" t="s">
        <v>47</v>
      </c>
      <c r="Q932" t="s">
        <v>6755</v>
      </c>
      <c r="R932" t="s">
        <v>6756</v>
      </c>
      <c r="S932" s="28">
        <v>0.14777664933280699</v>
      </c>
      <c r="T932" s="28">
        <v>0.85222335066719301</v>
      </c>
      <c r="U932">
        <v>127</v>
      </c>
      <c r="V932">
        <v>132</v>
      </c>
      <c r="W932">
        <v>32</v>
      </c>
      <c r="X932" t="s">
        <v>1253</v>
      </c>
      <c r="Y932" t="s">
        <v>1714</v>
      </c>
      <c r="Z932" s="7" t="b">
        <f t="shared" si="216"/>
        <v>0</v>
      </c>
      <c r="AA932" s="8" t="b">
        <f t="shared" si="214"/>
        <v>0</v>
      </c>
      <c r="AB932" s="9" t="b">
        <f t="shared" si="215"/>
        <v>1</v>
      </c>
      <c r="AC932" s="10" t="b">
        <f t="shared" si="217"/>
        <v>1</v>
      </c>
      <c r="AD932" s="10" t="b">
        <f t="shared" si="218"/>
        <v>1</v>
      </c>
      <c r="AE932" s="10" t="b">
        <f t="shared" si="219"/>
        <v>1</v>
      </c>
      <c r="AF932" s="10" t="b">
        <f t="shared" si="220"/>
        <v>1</v>
      </c>
      <c r="AG932" s="10" t="b">
        <f t="shared" si="221"/>
        <v>1</v>
      </c>
      <c r="AH932" s="10" t="b">
        <f t="shared" si="222"/>
        <v>1</v>
      </c>
      <c r="AI932" s="11">
        <f t="shared" si="223"/>
        <v>1</v>
      </c>
      <c r="AJ932" s="11">
        <f t="shared" si="224"/>
        <v>1</v>
      </c>
      <c r="AK932" s="11">
        <f t="shared" si="225"/>
        <v>1</v>
      </c>
      <c r="AL932" s="11">
        <f t="shared" si="226"/>
        <v>1</v>
      </c>
      <c r="AM932" s="11">
        <f t="shared" si="227"/>
        <v>1</v>
      </c>
    </row>
    <row r="933" spans="1:39" x14ac:dyDescent="0.25">
      <c r="A933" s="12">
        <v>44622</v>
      </c>
      <c r="B933">
        <v>2022</v>
      </c>
      <c r="C933" t="s">
        <v>91</v>
      </c>
      <c r="D933" t="s">
        <v>170</v>
      </c>
      <c r="E933" t="s">
        <v>6652</v>
      </c>
      <c r="F933" t="s">
        <v>6688</v>
      </c>
      <c r="G933" t="s">
        <v>6757</v>
      </c>
      <c r="H933" t="s">
        <v>6758</v>
      </c>
      <c r="I933" t="s">
        <v>6759</v>
      </c>
      <c r="J933" t="s">
        <v>6760</v>
      </c>
      <c r="K933" t="s">
        <v>47</v>
      </c>
      <c r="L933" t="s">
        <v>47</v>
      </c>
      <c r="M933" t="s">
        <v>47</v>
      </c>
      <c r="N933" t="s">
        <v>47</v>
      </c>
      <c r="O933" t="s">
        <v>47</v>
      </c>
      <c r="P933" t="s">
        <v>47</v>
      </c>
      <c r="Q933" t="s">
        <v>6761</v>
      </c>
      <c r="R933" t="s">
        <v>6762</v>
      </c>
      <c r="S933" s="28">
        <v>0.67467940548380201</v>
      </c>
      <c r="T933" s="28">
        <v>0.32532059451619799</v>
      </c>
      <c r="U933">
        <v>125</v>
      </c>
      <c r="V933">
        <v>95</v>
      </c>
      <c r="W933">
        <v>42</v>
      </c>
      <c r="X933" t="s">
        <v>1500</v>
      </c>
      <c r="Y933" t="s">
        <v>1433</v>
      </c>
      <c r="Z933" s="7" t="b">
        <f t="shared" si="216"/>
        <v>1</v>
      </c>
      <c r="AA933" s="8" t="b">
        <f t="shared" si="214"/>
        <v>1</v>
      </c>
      <c r="AB933" s="9" t="b">
        <f t="shared" si="215"/>
        <v>0</v>
      </c>
      <c r="AC933" s="10" t="b">
        <f t="shared" si="217"/>
        <v>1</v>
      </c>
      <c r="AD933" s="10" t="b">
        <f t="shared" si="218"/>
        <v>1</v>
      </c>
      <c r="AE933" s="10" t="b">
        <f t="shared" si="219"/>
        <v>1</v>
      </c>
      <c r="AF933" s="10">
        <f t="shared" si="220"/>
        <v>1</v>
      </c>
      <c r="AG933" s="10">
        <f t="shared" si="221"/>
        <v>1</v>
      </c>
      <c r="AH933" s="10">
        <f t="shared" si="222"/>
        <v>1</v>
      </c>
      <c r="AI933" s="11">
        <f t="shared" si="223"/>
        <v>1</v>
      </c>
      <c r="AJ933" s="11">
        <f t="shared" si="224"/>
        <v>1</v>
      </c>
      <c r="AK933" s="11" t="b">
        <f t="shared" si="225"/>
        <v>1</v>
      </c>
      <c r="AL933" s="11">
        <f t="shared" si="226"/>
        <v>1</v>
      </c>
      <c r="AM933" s="11">
        <f t="shared" si="227"/>
        <v>1</v>
      </c>
    </row>
    <row r="934" spans="1:39" x14ac:dyDescent="0.25">
      <c r="A934" s="12">
        <v>44622</v>
      </c>
      <c r="B934">
        <v>2022</v>
      </c>
      <c r="C934" t="s">
        <v>180</v>
      </c>
      <c r="D934" t="s">
        <v>110</v>
      </c>
      <c r="E934" t="s">
        <v>6693</v>
      </c>
      <c r="F934" t="s">
        <v>6669</v>
      </c>
      <c r="G934" t="s">
        <v>6763</v>
      </c>
      <c r="H934" t="s">
        <v>6764</v>
      </c>
      <c r="I934" t="s">
        <v>6765</v>
      </c>
      <c r="J934" t="s">
        <v>6766</v>
      </c>
      <c r="K934" t="s">
        <v>47</v>
      </c>
      <c r="L934" t="s">
        <v>47</v>
      </c>
      <c r="M934" t="s">
        <v>47</v>
      </c>
      <c r="N934" t="s">
        <v>47</v>
      </c>
      <c r="O934" t="s">
        <v>47</v>
      </c>
      <c r="P934" t="s">
        <v>47</v>
      </c>
      <c r="Q934" t="s">
        <v>6767</v>
      </c>
      <c r="R934" t="s">
        <v>6768</v>
      </c>
      <c r="S934" s="28">
        <v>0.633423233227428</v>
      </c>
      <c r="T934" s="28">
        <v>0.366576766772572</v>
      </c>
      <c r="U934">
        <v>120</v>
      </c>
      <c r="V934">
        <v>119</v>
      </c>
      <c r="W934">
        <v>88</v>
      </c>
      <c r="X934" t="s">
        <v>1132</v>
      </c>
      <c r="Y934" t="s">
        <v>1576</v>
      </c>
      <c r="Z934" s="7" t="b">
        <f t="shared" si="216"/>
        <v>1</v>
      </c>
      <c r="AA934" s="8" t="b">
        <f t="shared" si="214"/>
        <v>1</v>
      </c>
      <c r="AB934" s="9" t="b">
        <f t="shared" si="215"/>
        <v>0</v>
      </c>
      <c r="AC934" s="10" t="b">
        <f t="shared" si="217"/>
        <v>1</v>
      </c>
      <c r="AD934" s="10" t="b">
        <f t="shared" si="218"/>
        <v>1</v>
      </c>
      <c r="AE934" s="10">
        <f t="shared" si="219"/>
        <v>1</v>
      </c>
      <c r="AF934" s="10">
        <f t="shared" si="220"/>
        <v>1</v>
      </c>
      <c r="AG934" s="10">
        <f t="shared" si="221"/>
        <v>1</v>
      </c>
      <c r="AH934" s="10">
        <f t="shared" si="222"/>
        <v>1</v>
      </c>
      <c r="AI934" s="11">
        <f t="shared" si="223"/>
        <v>1</v>
      </c>
      <c r="AJ934" s="11" t="b">
        <f t="shared" si="224"/>
        <v>1</v>
      </c>
      <c r="AK934" s="11">
        <f t="shared" si="225"/>
        <v>1</v>
      </c>
      <c r="AL934" s="11">
        <f t="shared" si="226"/>
        <v>1</v>
      </c>
      <c r="AM934" s="11">
        <f t="shared" si="227"/>
        <v>1</v>
      </c>
    </row>
    <row r="935" spans="1:39" x14ac:dyDescent="0.25">
      <c r="A935" s="12">
        <v>44622</v>
      </c>
      <c r="B935">
        <v>2022</v>
      </c>
      <c r="C935" t="s">
        <v>151</v>
      </c>
      <c r="D935" t="s">
        <v>131</v>
      </c>
      <c r="E935" t="s">
        <v>6646</v>
      </c>
      <c r="F935" t="s">
        <v>6687</v>
      </c>
      <c r="G935" t="s">
        <v>6769</v>
      </c>
      <c r="H935" t="s">
        <v>6770</v>
      </c>
      <c r="I935" t="s">
        <v>6771</v>
      </c>
      <c r="J935" t="s">
        <v>6772</v>
      </c>
      <c r="K935" t="s">
        <v>47</v>
      </c>
      <c r="L935" t="s">
        <v>47</v>
      </c>
      <c r="M935" t="s">
        <v>47</v>
      </c>
      <c r="N935" t="s">
        <v>47</v>
      </c>
      <c r="O935" t="s">
        <v>47</v>
      </c>
      <c r="P935" t="s">
        <v>47</v>
      </c>
      <c r="Q935" t="s">
        <v>6773</v>
      </c>
      <c r="R935" t="s">
        <v>6774</v>
      </c>
      <c r="S935" s="28">
        <v>0.96687502921630397</v>
      </c>
      <c r="T935" s="28">
        <v>3.3124970783695903E-2</v>
      </c>
      <c r="U935">
        <v>107</v>
      </c>
      <c r="V935">
        <v>119</v>
      </c>
      <c r="W935">
        <v>3</v>
      </c>
      <c r="X935" t="s">
        <v>1162</v>
      </c>
      <c r="Y935" t="s">
        <v>1350</v>
      </c>
      <c r="Z935" s="7" t="b">
        <f t="shared" si="216"/>
        <v>0</v>
      </c>
      <c r="AA935" s="8" t="b">
        <f t="shared" si="214"/>
        <v>1</v>
      </c>
      <c r="AB935" s="9" t="b">
        <f t="shared" si="215"/>
        <v>0</v>
      </c>
      <c r="AC935" s="10" t="b">
        <f t="shared" si="217"/>
        <v>0</v>
      </c>
      <c r="AD935" s="10" t="b">
        <f t="shared" si="218"/>
        <v>0</v>
      </c>
      <c r="AE935" s="10" t="b">
        <f t="shared" si="219"/>
        <v>0</v>
      </c>
      <c r="AF935" s="10" t="b">
        <f t="shared" si="220"/>
        <v>0</v>
      </c>
      <c r="AG935" s="10" t="b">
        <f t="shared" si="221"/>
        <v>0</v>
      </c>
      <c r="AH935" s="10" t="b">
        <f t="shared" si="222"/>
        <v>0</v>
      </c>
      <c r="AI935" s="11">
        <f t="shared" si="223"/>
        <v>0</v>
      </c>
      <c r="AJ935" s="11">
        <f t="shared" si="224"/>
        <v>0</v>
      </c>
      <c r="AK935" s="11">
        <f t="shared" si="225"/>
        <v>0</v>
      </c>
      <c r="AL935" s="11">
        <f t="shared" si="226"/>
        <v>0</v>
      </c>
      <c r="AM935" s="11">
        <f t="shared" si="227"/>
        <v>0</v>
      </c>
    </row>
    <row r="936" spans="1:39" x14ac:dyDescent="0.25">
      <c r="A936" s="12">
        <v>44622</v>
      </c>
      <c r="B936">
        <v>2022</v>
      </c>
      <c r="C936" t="s">
        <v>160</v>
      </c>
      <c r="D936" t="s">
        <v>171</v>
      </c>
      <c r="E936" t="s">
        <v>6615</v>
      </c>
      <c r="F936" t="s">
        <v>6645</v>
      </c>
      <c r="G936" t="s">
        <v>6775</v>
      </c>
      <c r="H936" t="s">
        <v>6776</v>
      </c>
      <c r="I936" t="s">
        <v>6777</v>
      </c>
      <c r="J936" t="s">
        <v>6778</v>
      </c>
      <c r="K936" t="s">
        <v>47</v>
      </c>
      <c r="L936" t="s">
        <v>47</v>
      </c>
      <c r="M936" t="s">
        <v>47</v>
      </c>
      <c r="N936" t="s">
        <v>47</v>
      </c>
      <c r="O936" t="s">
        <v>47</v>
      </c>
      <c r="P936" t="s">
        <v>47</v>
      </c>
      <c r="Q936" t="s">
        <v>6779</v>
      </c>
      <c r="R936" t="s">
        <v>6780</v>
      </c>
      <c r="S936" s="28">
        <v>0.92270267470524503</v>
      </c>
      <c r="T936" s="28">
        <v>7.7297325294755401E-2</v>
      </c>
      <c r="U936">
        <v>120</v>
      </c>
      <c r="V936">
        <v>90</v>
      </c>
      <c r="W936">
        <v>14</v>
      </c>
      <c r="X936" t="s">
        <v>1162</v>
      </c>
      <c r="Y936" t="s">
        <v>1569</v>
      </c>
      <c r="Z936" s="7" t="b">
        <f t="shared" si="216"/>
        <v>1</v>
      </c>
      <c r="AA936" s="8" t="b">
        <f t="shared" si="214"/>
        <v>1</v>
      </c>
      <c r="AB936" s="9" t="b">
        <f t="shared" si="215"/>
        <v>0</v>
      </c>
      <c r="AC936" s="10" t="b">
        <f t="shared" si="217"/>
        <v>1</v>
      </c>
      <c r="AD936" s="10" t="b">
        <f t="shared" si="218"/>
        <v>1</v>
      </c>
      <c r="AE936" s="10" t="b">
        <f t="shared" si="219"/>
        <v>1</v>
      </c>
      <c r="AF936" s="10" t="b">
        <f t="shared" si="220"/>
        <v>1</v>
      </c>
      <c r="AG936" s="10" t="b">
        <f t="shared" si="221"/>
        <v>1</v>
      </c>
      <c r="AH936" s="10" t="b">
        <f t="shared" si="222"/>
        <v>1</v>
      </c>
      <c r="AI936" s="11">
        <f t="shared" si="223"/>
        <v>1</v>
      </c>
      <c r="AJ936" s="11">
        <f t="shared" si="224"/>
        <v>1</v>
      </c>
      <c r="AK936" s="11">
        <f t="shared" si="225"/>
        <v>1</v>
      </c>
      <c r="AL936" s="11">
        <f t="shared" si="226"/>
        <v>1</v>
      </c>
      <c r="AM936" s="11">
        <f t="shared" si="227"/>
        <v>1</v>
      </c>
    </row>
    <row r="937" spans="1:39" x14ac:dyDescent="0.25">
      <c r="A937" s="12">
        <v>44623</v>
      </c>
      <c r="B937">
        <v>2022</v>
      </c>
      <c r="C937" t="s">
        <v>100</v>
      </c>
      <c r="D937" t="s">
        <v>111</v>
      </c>
      <c r="E937" t="s">
        <v>6706</v>
      </c>
      <c r="F937" t="s">
        <v>6670</v>
      </c>
      <c r="G937" t="s">
        <v>6781</v>
      </c>
      <c r="H937" t="s">
        <v>6782</v>
      </c>
      <c r="I937" t="s">
        <v>6783</v>
      </c>
      <c r="J937" t="s">
        <v>6784</v>
      </c>
      <c r="K937" t="s">
        <v>47</v>
      </c>
      <c r="L937" t="s">
        <v>47</v>
      </c>
      <c r="M937" t="s">
        <v>47</v>
      </c>
      <c r="N937" t="s">
        <v>47</v>
      </c>
      <c r="O937" t="s">
        <v>47</v>
      </c>
      <c r="P937" t="s">
        <v>47</v>
      </c>
      <c r="Q937" t="s">
        <v>6785</v>
      </c>
      <c r="R937" t="s">
        <v>6786</v>
      </c>
      <c r="S937" s="28">
        <v>0.71043951512644699</v>
      </c>
      <c r="T937" s="28">
        <v>0.28956048487355301</v>
      </c>
      <c r="U937">
        <v>130</v>
      </c>
      <c r="V937">
        <v>124</v>
      </c>
      <c r="W937">
        <v>60</v>
      </c>
      <c r="X937" t="s">
        <v>1646</v>
      </c>
      <c r="Y937" t="s">
        <v>1330</v>
      </c>
      <c r="Z937" s="7" t="b">
        <f t="shared" si="216"/>
        <v>1</v>
      </c>
      <c r="AA937" s="8" t="b">
        <f t="shared" si="214"/>
        <v>1</v>
      </c>
      <c r="AB937" s="9" t="b">
        <f t="shared" si="215"/>
        <v>0</v>
      </c>
      <c r="AC937" s="10" t="b">
        <f t="shared" si="217"/>
        <v>1</v>
      </c>
      <c r="AD937" s="10" t="b">
        <f t="shared" si="218"/>
        <v>1</v>
      </c>
      <c r="AE937" s="10" t="b">
        <f t="shared" si="219"/>
        <v>1</v>
      </c>
      <c r="AF937" s="10" t="b">
        <f t="shared" si="220"/>
        <v>1</v>
      </c>
      <c r="AG937" s="10">
        <f t="shared" si="221"/>
        <v>1</v>
      </c>
      <c r="AH937" s="10">
        <f t="shared" si="222"/>
        <v>1</v>
      </c>
      <c r="AI937" s="11">
        <f t="shared" si="223"/>
        <v>1</v>
      </c>
      <c r="AJ937" s="11">
        <f t="shared" si="224"/>
        <v>1</v>
      </c>
      <c r="AK937" s="11">
        <f t="shared" si="225"/>
        <v>1</v>
      </c>
      <c r="AL937" s="11" t="b">
        <f t="shared" si="226"/>
        <v>1</v>
      </c>
      <c r="AM937" s="11">
        <f t="shared" si="227"/>
        <v>1</v>
      </c>
    </row>
    <row r="938" spans="1:39" x14ac:dyDescent="0.25">
      <c r="A938" s="12">
        <v>44623</v>
      </c>
      <c r="B938">
        <v>2022</v>
      </c>
      <c r="C938" t="s">
        <v>90</v>
      </c>
      <c r="D938" t="s">
        <v>110</v>
      </c>
      <c r="E938" t="s">
        <v>6712</v>
      </c>
      <c r="F938" t="s">
        <v>6766</v>
      </c>
      <c r="G938" t="s">
        <v>6787</v>
      </c>
      <c r="H938" t="s">
        <v>6788</v>
      </c>
      <c r="I938" t="s">
        <v>6789</v>
      </c>
      <c r="J938" t="s">
        <v>6790</v>
      </c>
      <c r="K938" t="s">
        <v>47</v>
      </c>
      <c r="L938" t="s">
        <v>47</v>
      </c>
      <c r="M938" t="s">
        <v>47</v>
      </c>
      <c r="N938" t="s">
        <v>47</v>
      </c>
      <c r="O938" t="s">
        <v>47</v>
      </c>
      <c r="P938" t="s">
        <v>47</v>
      </c>
      <c r="Q938" t="s">
        <v>6791</v>
      </c>
      <c r="R938" t="s">
        <v>6792</v>
      </c>
      <c r="S938" s="28">
        <v>0.45256179386967699</v>
      </c>
      <c r="T938" s="28">
        <v>0.54743820613032301</v>
      </c>
      <c r="U938">
        <v>107</v>
      </c>
      <c r="V938">
        <v>113</v>
      </c>
      <c r="W938">
        <v>61</v>
      </c>
      <c r="X938" t="s">
        <v>1180</v>
      </c>
      <c r="Y938" t="s">
        <v>1085</v>
      </c>
      <c r="Z938" s="7" t="b">
        <f t="shared" si="216"/>
        <v>0</v>
      </c>
      <c r="AA938" s="8" t="b">
        <f t="shared" si="214"/>
        <v>0</v>
      </c>
      <c r="AB938" s="9" t="b">
        <f t="shared" si="215"/>
        <v>1</v>
      </c>
      <c r="AC938" s="10" t="b">
        <f t="shared" si="217"/>
        <v>1</v>
      </c>
      <c r="AD938" s="10">
        <f t="shared" si="218"/>
        <v>1</v>
      </c>
      <c r="AE938" s="10">
        <f t="shared" si="219"/>
        <v>1</v>
      </c>
      <c r="AF938" s="10">
        <f t="shared" si="220"/>
        <v>1</v>
      </c>
      <c r="AG938" s="10">
        <f t="shared" si="221"/>
        <v>1</v>
      </c>
      <c r="AH938" s="10">
        <f t="shared" si="222"/>
        <v>1</v>
      </c>
      <c r="AI938" s="11" t="b">
        <f t="shared" si="223"/>
        <v>1</v>
      </c>
      <c r="AJ938" s="11">
        <f t="shared" si="224"/>
        <v>1</v>
      </c>
      <c r="AK938" s="11">
        <f t="shared" si="225"/>
        <v>1</v>
      </c>
      <c r="AL938" s="11">
        <f t="shared" si="226"/>
        <v>1</v>
      </c>
      <c r="AM938" s="11">
        <f t="shared" si="227"/>
        <v>1</v>
      </c>
    </row>
    <row r="939" spans="1:39" x14ac:dyDescent="0.25">
      <c r="A939" s="12">
        <v>44623</v>
      </c>
      <c r="B939">
        <v>2022</v>
      </c>
      <c r="C939" t="s">
        <v>80</v>
      </c>
      <c r="D939" t="s">
        <v>60</v>
      </c>
      <c r="E939" t="s">
        <v>6711</v>
      </c>
      <c r="F939" t="s">
        <v>6700</v>
      </c>
      <c r="G939" t="s">
        <v>6793</v>
      </c>
      <c r="H939" t="s">
        <v>6794</v>
      </c>
      <c r="I939" t="s">
        <v>6795</v>
      </c>
      <c r="J939" t="s">
        <v>6796</v>
      </c>
      <c r="K939" t="s">
        <v>47</v>
      </c>
      <c r="L939" t="s">
        <v>47</v>
      </c>
      <c r="M939" t="s">
        <v>47</v>
      </c>
      <c r="N939" t="s">
        <v>47</v>
      </c>
      <c r="O939" t="s">
        <v>47</v>
      </c>
      <c r="P939" t="s">
        <v>47</v>
      </c>
      <c r="Q939" t="s">
        <v>6797</v>
      </c>
      <c r="R939" t="s">
        <v>6798</v>
      </c>
      <c r="S939" s="28">
        <v>0.85272867388858697</v>
      </c>
      <c r="T939" s="28">
        <v>0.147271326111413</v>
      </c>
      <c r="U939">
        <v>106</v>
      </c>
      <c r="V939">
        <v>108</v>
      </c>
      <c r="W939">
        <v>19</v>
      </c>
      <c r="X939" t="s">
        <v>1152</v>
      </c>
      <c r="Y939" t="s">
        <v>1143</v>
      </c>
      <c r="Z939" s="7" t="b">
        <f t="shared" si="216"/>
        <v>0</v>
      </c>
      <c r="AA939" s="8" t="b">
        <f t="shared" si="214"/>
        <v>1</v>
      </c>
      <c r="AB939" s="9" t="b">
        <f t="shared" si="215"/>
        <v>0</v>
      </c>
      <c r="AC939" s="10" t="b">
        <f t="shared" si="217"/>
        <v>0</v>
      </c>
      <c r="AD939" s="10" t="b">
        <f t="shared" si="218"/>
        <v>0</v>
      </c>
      <c r="AE939" s="10" t="b">
        <f t="shared" si="219"/>
        <v>0</v>
      </c>
      <c r="AF939" s="10" t="b">
        <f t="shared" si="220"/>
        <v>0</v>
      </c>
      <c r="AG939" s="10" t="b">
        <f t="shared" si="221"/>
        <v>0</v>
      </c>
      <c r="AH939" s="10" t="b">
        <f t="shared" si="222"/>
        <v>0</v>
      </c>
      <c r="AI939" s="11">
        <f t="shared" si="223"/>
        <v>0</v>
      </c>
      <c r="AJ939" s="11">
        <f t="shared" si="224"/>
        <v>0</v>
      </c>
      <c r="AK939" s="11">
        <f t="shared" si="225"/>
        <v>0</v>
      </c>
      <c r="AL939" s="11">
        <f t="shared" si="226"/>
        <v>0</v>
      </c>
      <c r="AM939" s="11">
        <f t="shared" si="227"/>
        <v>0</v>
      </c>
    </row>
    <row r="940" spans="1:39" x14ac:dyDescent="0.25">
      <c r="A940" s="12">
        <v>44623</v>
      </c>
      <c r="B940">
        <v>2022</v>
      </c>
      <c r="C940" t="s">
        <v>39</v>
      </c>
      <c r="D940" t="s">
        <v>120</v>
      </c>
      <c r="E940" t="s">
        <v>6705</v>
      </c>
      <c r="F940" t="s">
        <v>6681</v>
      </c>
      <c r="G940" t="s">
        <v>6799</v>
      </c>
      <c r="H940" t="s">
        <v>6800</v>
      </c>
      <c r="I940" t="s">
        <v>6801</v>
      </c>
      <c r="J940" t="s">
        <v>6802</v>
      </c>
      <c r="K940" t="s">
        <v>47</v>
      </c>
      <c r="L940" t="s">
        <v>47</v>
      </c>
      <c r="M940" t="s">
        <v>47</v>
      </c>
      <c r="N940" t="s">
        <v>47</v>
      </c>
      <c r="O940" t="s">
        <v>47</v>
      </c>
      <c r="P940" t="s">
        <v>47</v>
      </c>
      <c r="Q940" t="s">
        <v>6803</v>
      </c>
      <c r="R940" t="s">
        <v>6804</v>
      </c>
      <c r="S940" s="28">
        <v>0.68784143188994296</v>
      </c>
      <c r="T940" s="28">
        <v>0.31215856811005699</v>
      </c>
      <c r="U940">
        <v>120</v>
      </c>
      <c r="V940">
        <v>107</v>
      </c>
      <c r="W940">
        <v>94</v>
      </c>
      <c r="X940" t="s">
        <v>1569</v>
      </c>
      <c r="Y940" t="s">
        <v>1084</v>
      </c>
      <c r="Z940" s="7" t="b">
        <f t="shared" si="216"/>
        <v>1</v>
      </c>
      <c r="AA940" s="8" t="b">
        <f t="shared" si="214"/>
        <v>1</v>
      </c>
      <c r="AB940" s="9" t="b">
        <f t="shared" si="215"/>
        <v>0</v>
      </c>
      <c r="AC940" s="10" t="b">
        <f t="shared" si="217"/>
        <v>1</v>
      </c>
      <c r="AD940" s="10" t="b">
        <f t="shared" si="218"/>
        <v>1</v>
      </c>
      <c r="AE940" s="10" t="b">
        <f t="shared" si="219"/>
        <v>1</v>
      </c>
      <c r="AF940" s="10">
        <f t="shared" si="220"/>
        <v>1</v>
      </c>
      <c r="AG940" s="10">
        <f t="shared" si="221"/>
        <v>1</v>
      </c>
      <c r="AH940" s="10">
        <f t="shared" si="222"/>
        <v>1</v>
      </c>
      <c r="AI940" s="11">
        <f t="shared" si="223"/>
        <v>1</v>
      </c>
      <c r="AJ940" s="11">
        <f t="shared" si="224"/>
        <v>1</v>
      </c>
      <c r="AK940" s="11" t="b">
        <f t="shared" si="225"/>
        <v>1</v>
      </c>
      <c r="AL940" s="11">
        <f t="shared" si="226"/>
        <v>1</v>
      </c>
      <c r="AM940" s="11">
        <f t="shared" si="227"/>
        <v>1</v>
      </c>
    </row>
    <row r="941" spans="1:39" x14ac:dyDescent="0.25">
      <c r="A941" s="12">
        <v>44623</v>
      </c>
      <c r="B941">
        <v>2022</v>
      </c>
      <c r="C941" t="s">
        <v>161</v>
      </c>
      <c r="D941" t="s">
        <v>50</v>
      </c>
      <c r="E941" t="s">
        <v>6730</v>
      </c>
      <c r="F941" t="s">
        <v>6718</v>
      </c>
      <c r="G941" t="s">
        <v>6805</v>
      </c>
      <c r="H941" t="s">
        <v>6806</v>
      </c>
      <c r="I941" t="s">
        <v>6807</v>
      </c>
      <c r="J941" t="s">
        <v>6808</v>
      </c>
      <c r="K941" t="s">
        <v>47</v>
      </c>
      <c r="L941" t="s">
        <v>47</v>
      </c>
      <c r="M941" t="s">
        <v>47</v>
      </c>
      <c r="N941" t="s">
        <v>47</v>
      </c>
      <c r="O941" t="s">
        <v>47</v>
      </c>
      <c r="P941" t="s">
        <v>47</v>
      </c>
      <c r="Q941" t="s">
        <v>6809</v>
      </c>
      <c r="R941" t="s">
        <v>6810</v>
      </c>
      <c r="S941" s="28">
        <v>0.64687797134074299</v>
      </c>
      <c r="T941" s="28">
        <v>0.35312202865925701</v>
      </c>
      <c r="U941">
        <v>122</v>
      </c>
      <c r="V941">
        <v>113</v>
      </c>
      <c r="W941">
        <v>84</v>
      </c>
      <c r="X941" t="s">
        <v>1253</v>
      </c>
      <c r="Y941" t="s">
        <v>1446</v>
      </c>
      <c r="Z941" s="7" t="b">
        <f t="shared" si="216"/>
        <v>1</v>
      </c>
      <c r="AA941" s="8" t="b">
        <f t="shared" si="214"/>
        <v>1</v>
      </c>
      <c r="AB941" s="9" t="b">
        <f t="shared" si="215"/>
        <v>0</v>
      </c>
      <c r="AC941" s="10" t="b">
        <f t="shared" si="217"/>
        <v>1</v>
      </c>
      <c r="AD941" s="10" t="b">
        <f t="shared" si="218"/>
        <v>1</v>
      </c>
      <c r="AE941" s="10">
        <f t="shared" si="219"/>
        <v>1</v>
      </c>
      <c r="AF941" s="10">
        <f t="shared" si="220"/>
        <v>1</v>
      </c>
      <c r="AG941" s="10">
        <f t="shared" si="221"/>
        <v>1</v>
      </c>
      <c r="AH941" s="10">
        <f t="shared" si="222"/>
        <v>1</v>
      </c>
      <c r="AI941" s="11">
        <f t="shared" si="223"/>
        <v>1</v>
      </c>
      <c r="AJ941" s="11" t="b">
        <f t="shared" si="224"/>
        <v>1</v>
      </c>
      <c r="AK941" s="11">
        <f t="shared" si="225"/>
        <v>1</v>
      </c>
      <c r="AL941" s="11">
        <f t="shared" si="226"/>
        <v>1</v>
      </c>
      <c r="AM941" s="11">
        <f t="shared" si="227"/>
        <v>1</v>
      </c>
    </row>
    <row r="942" spans="1:39" x14ac:dyDescent="0.25">
      <c r="A942" s="12">
        <v>44623</v>
      </c>
      <c r="B942">
        <v>2022</v>
      </c>
      <c r="C942" t="s">
        <v>140</v>
      </c>
      <c r="D942" t="s">
        <v>170</v>
      </c>
      <c r="E942" t="s">
        <v>6682</v>
      </c>
      <c r="F942" t="s">
        <v>6760</v>
      </c>
      <c r="G942" t="s">
        <v>6811</v>
      </c>
      <c r="H942" t="s">
        <v>6812</v>
      </c>
      <c r="I942" t="s">
        <v>6813</v>
      </c>
      <c r="J942" t="s">
        <v>6814</v>
      </c>
      <c r="K942" t="s">
        <v>47</v>
      </c>
      <c r="L942" t="s">
        <v>47</v>
      </c>
      <c r="M942" t="s">
        <v>47</v>
      </c>
      <c r="N942" t="s">
        <v>47</v>
      </c>
      <c r="O942" t="s">
        <v>47</v>
      </c>
      <c r="P942" t="s">
        <v>47</v>
      </c>
      <c r="Q942" t="s">
        <v>6815</v>
      </c>
      <c r="R942" t="s">
        <v>6816</v>
      </c>
      <c r="S942" s="28">
        <v>0.72142300286455496</v>
      </c>
      <c r="T942" s="28">
        <v>0.27857699713544498</v>
      </c>
      <c r="U942">
        <v>112</v>
      </c>
      <c r="V942">
        <v>115</v>
      </c>
      <c r="W942">
        <v>35</v>
      </c>
      <c r="X942" t="s">
        <v>1280</v>
      </c>
      <c r="Y942" t="s">
        <v>1302</v>
      </c>
      <c r="Z942" s="7" t="b">
        <f t="shared" si="216"/>
        <v>0</v>
      </c>
      <c r="AA942" s="8" t="b">
        <f t="shared" si="214"/>
        <v>1</v>
      </c>
      <c r="AB942" s="9" t="b">
        <f t="shared" si="215"/>
        <v>0</v>
      </c>
      <c r="AC942" s="10" t="b">
        <f t="shared" si="217"/>
        <v>0</v>
      </c>
      <c r="AD942" s="10" t="b">
        <f t="shared" si="218"/>
        <v>0</v>
      </c>
      <c r="AE942" s="10" t="b">
        <f t="shared" si="219"/>
        <v>0</v>
      </c>
      <c r="AF942" s="10" t="b">
        <f t="shared" si="220"/>
        <v>0</v>
      </c>
      <c r="AG942" s="10">
        <f t="shared" si="221"/>
        <v>0</v>
      </c>
      <c r="AH942" s="10">
        <f t="shared" si="222"/>
        <v>0</v>
      </c>
      <c r="AI942" s="11">
        <f t="shared" si="223"/>
        <v>0</v>
      </c>
      <c r="AJ942" s="11">
        <f t="shared" si="224"/>
        <v>0</v>
      </c>
      <c r="AK942" s="11">
        <f t="shared" si="225"/>
        <v>0</v>
      </c>
      <c r="AL942" s="11" t="b">
        <f t="shared" si="226"/>
        <v>0</v>
      </c>
      <c r="AM942" s="11">
        <f t="shared" si="227"/>
        <v>0</v>
      </c>
    </row>
    <row r="943" spans="1:39" x14ac:dyDescent="0.25">
      <c r="A943" s="12">
        <v>44623</v>
      </c>
      <c r="B943">
        <v>2022</v>
      </c>
      <c r="C943" t="s">
        <v>188</v>
      </c>
      <c r="D943" t="s">
        <v>51</v>
      </c>
      <c r="E943" t="s">
        <v>6724</v>
      </c>
      <c r="F943" t="s">
        <v>6729</v>
      </c>
      <c r="G943" t="s">
        <v>6817</v>
      </c>
      <c r="H943" t="s">
        <v>6818</v>
      </c>
      <c r="I943" t="s">
        <v>6819</v>
      </c>
      <c r="J943" t="s">
        <v>6820</v>
      </c>
      <c r="K943" t="s">
        <v>47</v>
      </c>
      <c r="L943" t="s">
        <v>47</v>
      </c>
      <c r="M943" t="s">
        <v>47</v>
      </c>
      <c r="N943" t="s">
        <v>47</v>
      </c>
      <c r="O943" t="s">
        <v>47</v>
      </c>
      <c r="P943" t="s">
        <v>47</v>
      </c>
      <c r="Q943" t="s">
        <v>6821</v>
      </c>
      <c r="R943" t="s">
        <v>6822</v>
      </c>
      <c r="S943" s="28">
        <v>0.722057167570888</v>
      </c>
      <c r="T943" s="28">
        <v>0.277942832429112</v>
      </c>
      <c r="U943">
        <v>132</v>
      </c>
      <c r="V943">
        <v>111</v>
      </c>
      <c r="W943">
        <v>28</v>
      </c>
      <c r="X943" t="s">
        <v>1226</v>
      </c>
      <c r="Y943" t="s">
        <v>1133</v>
      </c>
      <c r="Z943" s="7" t="b">
        <f t="shared" si="216"/>
        <v>1</v>
      </c>
      <c r="AA943" s="8" t="b">
        <f t="shared" si="214"/>
        <v>1</v>
      </c>
      <c r="AB943" s="9" t="b">
        <f t="shared" si="215"/>
        <v>0</v>
      </c>
      <c r="AC943" s="10" t="b">
        <f t="shared" si="217"/>
        <v>1</v>
      </c>
      <c r="AD943" s="10" t="b">
        <f t="shared" si="218"/>
        <v>1</v>
      </c>
      <c r="AE943" s="10" t="b">
        <f t="shared" si="219"/>
        <v>1</v>
      </c>
      <c r="AF943" s="10" t="b">
        <f t="shared" si="220"/>
        <v>1</v>
      </c>
      <c r="AG943" s="10">
        <f t="shared" si="221"/>
        <v>1</v>
      </c>
      <c r="AH943" s="10">
        <f t="shared" si="222"/>
        <v>1</v>
      </c>
      <c r="AI943" s="11">
        <f t="shared" si="223"/>
        <v>1</v>
      </c>
      <c r="AJ943" s="11">
        <f t="shared" si="224"/>
        <v>1</v>
      </c>
      <c r="AK943" s="11">
        <f t="shared" si="225"/>
        <v>1</v>
      </c>
      <c r="AL943" s="11" t="b">
        <f t="shared" si="226"/>
        <v>1</v>
      </c>
      <c r="AM943" s="11">
        <f t="shared" si="227"/>
        <v>1</v>
      </c>
    </row>
    <row r="944" spans="1:39" x14ac:dyDescent="0.25">
      <c r="A944" s="12">
        <v>44624</v>
      </c>
      <c r="B944">
        <v>2022</v>
      </c>
      <c r="C944" t="s">
        <v>60</v>
      </c>
      <c r="D944" t="s">
        <v>70</v>
      </c>
      <c r="E944" t="s">
        <v>6796</v>
      </c>
      <c r="F944" t="s">
        <v>6742</v>
      </c>
      <c r="G944" t="s">
        <v>6823</v>
      </c>
      <c r="H944" t="s">
        <v>6824</v>
      </c>
      <c r="I944" t="s">
        <v>6825</v>
      </c>
      <c r="J944" t="s">
        <v>6826</v>
      </c>
      <c r="K944" t="s">
        <v>47</v>
      </c>
      <c r="L944" t="s">
        <v>47</v>
      </c>
      <c r="M944" t="s">
        <v>47</v>
      </c>
      <c r="N944" t="s">
        <v>47</v>
      </c>
      <c r="O944" t="s">
        <v>47</v>
      </c>
      <c r="P944" t="s">
        <v>47</v>
      </c>
      <c r="Q944" t="s">
        <v>6827</v>
      </c>
      <c r="R944" t="s">
        <v>6828</v>
      </c>
      <c r="S944" s="28">
        <v>0.44855870611578202</v>
      </c>
      <c r="T944" s="28">
        <v>0.55144129388421803</v>
      </c>
      <c r="U944">
        <v>111</v>
      </c>
      <c r="V944">
        <v>106</v>
      </c>
      <c r="W944">
        <v>9</v>
      </c>
      <c r="X944" t="s">
        <v>1162</v>
      </c>
      <c r="Y944" t="s">
        <v>1152</v>
      </c>
      <c r="Z944" s="7" t="b">
        <f t="shared" si="216"/>
        <v>1</v>
      </c>
      <c r="AA944" s="8" t="b">
        <f t="shared" si="214"/>
        <v>0</v>
      </c>
      <c r="AB944" s="9" t="b">
        <f t="shared" si="215"/>
        <v>1</v>
      </c>
      <c r="AC944" s="10" t="b">
        <f t="shared" si="217"/>
        <v>0</v>
      </c>
      <c r="AD944" s="10">
        <f t="shared" si="218"/>
        <v>0</v>
      </c>
      <c r="AE944" s="10">
        <f t="shared" si="219"/>
        <v>0</v>
      </c>
      <c r="AF944" s="10">
        <f t="shared" si="220"/>
        <v>0</v>
      </c>
      <c r="AG944" s="10">
        <f t="shared" si="221"/>
        <v>0</v>
      </c>
      <c r="AH944" s="10">
        <f t="shared" si="222"/>
        <v>0</v>
      </c>
      <c r="AI944" s="11" t="b">
        <f t="shared" si="223"/>
        <v>0</v>
      </c>
      <c r="AJ944" s="11">
        <f t="shared" si="224"/>
        <v>0</v>
      </c>
      <c r="AK944" s="11">
        <f t="shared" si="225"/>
        <v>0</v>
      </c>
      <c r="AL944" s="11">
        <f t="shared" si="226"/>
        <v>0</v>
      </c>
      <c r="AM944" s="11">
        <f t="shared" si="227"/>
        <v>0</v>
      </c>
    </row>
    <row r="945" spans="1:39" x14ac:dyDescent="0.25">
      <c r="A945" s="12">
        <v>44624</v>
      </c>
      <c r="B945">
        <v>2022</v>
      </c>
      <c r="C945" t="s">
        <v>71</v>
      </c>
      <c r="D945" t="s">
        <v>100</v>
      </c>
      <c r="E945" t="s">
        <v>6699</v>
      </c>
      <c r="F945" t="s">
        <v>6783</v>
      </c>
      <c r="G945" t="s">
        <v>6829</v>
      </c>
      <c r="H945" t="s">
        <v>6830</v>
      </c>
      <c r="I945" t="s">
        <v>6831</v>
      </c>
      <c r="J945" t="s">
        <v>6832</v>
      </c>
      <c r="K945" t="s">
        <v>47</v>
      </c>
      <c r="L945" t="s">
        <v>47</v>
      </c>
      <c r="M945" t="s">
        <v>47</v>
      </c>
      <c r="N945" t="s">
        <v>47</v>
      </c>
      <c r="O945" t="s">
        <v>47</v>
      </c>
      <c r="P945" t="s">
        <v>47</v>
      </c>
      <c r="Q945" t="s">
        <v>6833</v>
      </c>
      <c r="R945" t="s">
        <v>6834</v>
      </c>
      <c r="S945" s="28">
        <v>0.42922656317358499</v>
      </c>
      <c r="T945" s="28">
        <v>0.57077343682641501</v>
      </c>
      <c r="U945">
        <v>114</v>
      </c>
      <c r="V945">
        <v>117</v>
      </c>
      <c r="W945">
        <v>38</v>
      </c>
      <c r="X945" t="s">
        <v>1234</v>
      </c>
      <c r="Y945" t="s">
        <v>1485</v>
      </c>
      <c r="Z945" s="7" t="b">
        <f t="shared" si="216"/>
        <v>0</v>
      </c>
      <c r="AA945" s="8" t="b">
        <f t="shared" si="214"/>
        <v>0</v>
      </c>
      <c r="AB945" s="9" t="b">
        <f t="shared" si="215"/>
        <v>1</v>
      </c>
      <c r="AC945" s="10" t="b">
        <f t="shared" si="217"/>
        <v>1</v>
      </c>
      <c r="AD945" s="10">
        <f t="shared" si="218"/>
        <v>1</v>
      </c>
      <c r="AE945" s="10">
        <f t="shared" si="219"/>
        <v>1</v>
      </c>
      <c r="AF945" s="10">
        <f t="shared" si="220"/>
        <v>1</v>
      </c>
      <c r="AG945" s="10">
        <f t="shared" si="221"/>
        <v>1</v>
      </c>
      <c r="AH945" s="10">
        <f t="shared" si="222"/>
        <v>1</v>
      </c>
      <c r="AI945" s="11" t="b">
        <f t="shared" si="223"/>
        <v>1</v>
      </c>
      <c r="AJ945" s="11">
        <f t="shared" si="224"/>
        <v>1</v>
      </c>
      <c r="AK945" s="11">
        <f t="shared" si="225"/>
        <v>1</v>
      </c>
      <c r="AL945" s="11">
        <f t="shared" si="226"/>
        <v>1</v>
      </c>
      <c r="AM945" s="11">
        <f t="shared" si="227"/>
        <v>1</v>
      </c>
    </row>
    <row r="946" spans="1:39" x14ac:dyDescent="0.25">
      <c r="A946" s="12">
        <v>44624</v>
      </c>
      <c r="B946">
        <v>2022</v>
      </c>
      <c r="C946" t="s">
        <v>40</v>
      </c>
      <c r="D946" t="s">
        <v>81</v>
      </c>
      <c r="E946" t="s">
        <v>6747</v>
      </c>
      <c r="F946" t="s">
        <v>6735</v>
      </c>
      <c r="G946" t="s">
        <v>6835</v>
      </c>
      <c r="H946" t="s">
        <v>6836</v>
      </c>
      <c r="I946" t="s">
        <v>6837</v>
      </c>
      <c r="J946" t="s">
        <v>6838</v>
      </c>
      <c r="K946" t="s">
        <v>47</v>
      </c>
      <c r="L946" t="s">
        <v>47</v>
      </c>
      <c r="M946" t="s">
        <v>47</v>
      </c>
      <c r="N946" t="s">
        <v>47</v>
      </c>
      <c r="O946" t="s">
        <v>47</v>
      </c>
      <c r="P946" t="s">
        <v>47</v>
      </c>
      <c r="Q946" t="s">
        <v>6839</v>
      </c>
      <c r="R946" t="s">
        <v>6840</v>
      </c>
      <c r="S946" s="28">
        <v>0.820488234781382</v>
      </c>
      <c r="T946" s="28">
        <v>0.179511765218618</v>
      </c>
      <c r="U946">
        <v>125</v>
      </c>
      <c r="V946">
        <v>119</v>
      </c>
      <c r="W946">
        <v>77</v>
      </c>
      <c r="X946" t="s">
        <v>1153</v>
      </c>
      <c r="Y946" t="s">
        <v>1337</v>
      </c>
      <c r="Z946" s="7" t="b">
        <f t="shared" si="216"/>
        <v>1</v>
      </c>
      <c r="AA946" s="8" t="b">
        <f t="shared" si="214"/>
        <v>1</v>
      </c>
      <c r="AB946" s="9" t="b">
        <f t="shared" si="215"/>
        <v>0</v>
      </c>
      <c r="AC946" s="10" t="b">
        <f t="shared" si="217"/>
        <v>1</v>
      </c>
      <c r="AD946" s="10" t="b">
        <f t="shared" si="218"/>
        <v>1</v>
      </c>
      <c r="AE946" s="10" t="b">
        <f t="shared" si="219"/>
        <v>1</v>
      </c>
      <c r="AF946" s="10" t="b">
        <f t="shared" si="220"/>
        <v>1</v>
      </c>
      <c r="AG946" s="10" t="b">
        <f t="shared" si="221"/>
        <v>1</v>
      </c>
      <c r="AH946" s="10" t="b">
        <f t="shared" si="222"/>
        <v>1</v>
      </c>
      <c r="AI946" s="11">
        <f t="shared" si="223"/>
        <v>1</v>
      </c>
      <c r="AJ946" s="11">
        <f t="shared" si="224"/>
        <v>1</v>
      </c>
      <c r="AK946" s="11">
        <f t="shared" si="225"/>
        <v>1</v>
      </c>
      <c r="AL946" s="11">
        <f t="shared" si="226"/>
        <v>1</v>
      </c>
      <c r="AM946" s="11">
        <f t="shared" si="227"/>
        <v>1</v>
      </c>
    </row>
    <row r="947" spans="1:39" x14ac:dyDescent="0.25">
      <c r="A947" s="12">
        <v>44624</v>
      </c>
      <c r="B947">
        <v>2022</v>
      </c>
      <c r="C947" t="s">
        <v>111</v>
      </c>
      <c r="D947" t="s">
        <v>180</v>
      </c>
      <c r="E947" t="s">
        <v>6784</v>
      </c>
      <c r="F947" t="s">
        <v>6765</v>
      </c>
      <c r="G947" t="s">
        <v>6841</v>
      </c>
      <c r="H947" t="s">
        <v>6842</v>
      </c>
      <c r="I947" t="s">
        <v>6843</v>
      </c>
      <c r="J947" t="s">
        <v>6844</v>
      </c>
      <c r="K947" t="s">
        <v>47</v>
      </c>
      <c r="L947" t="s">
        <v>47</v>
      </c>
      <c r="M947" t="s">
        <v>47</v>
      </c>
      <c r="N947" t="s">
        <v>47</v>
      </c>
      <c r="O947" t="s">
        <v>47</v>
      </c>
      <c r="P947" t="s">
        <v>47</v>
      </c>
      <c r="Q947" t="s">
        <v>6845</v>
      </c>
      <c r="R947" t="s">
        <v>6846</v>
      </c>
      <c r="S947" s="28">
        <v>0.41019131765605898</v>
      </c>
      <c r="T947" s="28">
        <v>0.58980868234394102</v>
      </c>
      <c r="U947">
        <v>112</v>
      </c>
      <c r="V947">
        <v>118</v>
      </c>
      <c r="W947">
        <v>71</v>
      </c>
      <c r="X947" t="s">
        <v>1142</v>
      </c>
      <c r="Y947" t="s">
        <v>1273</v>
      </c>
      <c r="Z947" s="7" t="b">
        <f t="shared" si="216"/>
        <v>0</v>
      </c>
      <c r="AA947" s="8" t="b">
        <f t="shared" si="214"/>
        <v>0</v>
      </c>
      <c r="AB947" s="9" t="b">
        <f t="shared" si="215"/>
        <v>1</v>
      </c>
      <c r="AC947" s="10" t="b">
        <f t="shared" si="217"/>
        <v>1</v>
      </c>
      <c r="AD947" s="10">
        <f t="shared" si="218"/>
        <v>1</v>
      </c>
      <c r="AE947" s="10">
        <f t="shared" si="219"/>
        <v>1</v>
      </c>
      <c r="AF947" s="10">
        <f t="shared" si="220"/>
        <v>1</v>
      </c>
      <c r="AG947" s="10">
        <f t="shared" si="221"/>
        <v>1</v>
      </c>
      <c r="AH947" s="10">
        <f t="shared" si="222"/>
        <v>1</v>
      </c>
      <c r="AI947" s="11" t="b">
        <f t="shared" si="223"/>
        <v>1</v>
      </c>
      <c r="AJ947" s="11">
        <f t="shared" si="224"/>
        <v>1</v>
      </c>
      <c r="AK947" s="11">
        <f t="shared" si="225"/>
        <v>1</v>
      </c>
      <c r="AL947" s="11">
        <f t="shared" si="226"/>
        <v>1</v>
      </c>
      <c r="AM947" s="11">
        <f t="shared" si="227"/>
        <v>1</v>
      </c>
    </row>
    <row r="948" spans="1:39" x14ac:dyDescent="0.25">
      <c r="A948" s="12">
        <v>44624</v>
      </c>
      <c r="B948">
        <v>2022</v>
      </c>
      <c r="C948" t="s">
        <v>80</v>
      </c>
      <c r="D948" t="s">
        <v>61</v>
      </c>
      <c r="E948" t="s">
        <v>6795</v>
      </c>
      <c r="F948" t="s">
        <v>6741</v>
      </c>
      <c r="G948" t="s">
        <v>6847</v>
      </c>
      <c r="H948" t="s">
        <v>6848</v>
      </c>
      <c r="I948" t="s">
        <v>6849</v>
      </c>
      <c r="J948" t="s">
        <v>6850</v>
      </c>
      <c r="K948" t="s">
        <v>47</v>
      </c>
      <c r="L948" t="s">
        <v>47</v>
      </c>
      <c r="M948" t="s">
        <v>47</v>
      </c>
      <c r="N948" t="s">
        <v>47</v>
      </c>
      <c r="O948" t="s">
        <v>47</v>
      </c>
      <c r="P948" t="s">
        <v>47</v>
      </c>
      <c r="Q948" t="s">
        <v>6851</v>
      </c>
      <c r="R948" t="s">
        <v>6852</v>
      </c>
      <c r="S948" s="28">
        <v>0.84123904813912798</v>
      </c>
      <c r="T948" s="28">
        <v>0.158760951860872</v>
      </c>
      <c r="U948">
        <v>97</v>
      </c>
      <c r="V948">
        <v>103</v>
      </c>
      <c r="W948">
        <v>22</v>
      </c>
      <c r="X948" t="s">
        <v>1142</v>
      </c>
      <c r="Y948" t="s">
        <v>1163</v>
      </c>
      <c r="Z948" s="7" t="b">
        <f t="shared" si="216"/>
        <v>0</v>
      </c>
      <c r="AA948" s="8" t="b">
        <f t="shared" si="214"/>
        <v>1</v>
      </c>
      <c r="AB948" s="9" t="b">
        <f t="shared" si="215"/>
        <v>0</v>
      </c>
      <c r="AC948" s="10" t="b">
        <f t="shared" si="217"/>
        <v>0</v>
      </c>
      <c r="AD948" s="10" t="b">
        <f t="shared" si="218"/>
        <v>0</v>
      </c>
      <c r="AE948" s="10" t="b">
        <f t="shared" si="219"/>
        <v>0</v>
      </c>
      <c r="AF948" s="10" t="b">
        <f t="shared" si="220"/>
        <v>0</v>
      </c>
      <c r="AG948" s="10" t="b">
        <f t="shared" si="221"/>
        <v>0</v>
      </c>
      <c r="AH948" s="10" t="b">
        <f t="shared" si="222"/>
        <v>0</v>
      </c>
      <c r="AI948" s="11">
        <f t="shared" si="223"/>
        <v>0</v>
      </c>
      <c r="AJ948" s="11">
        <f t="shared" si="224"/>
        <v>0</v>
      </c>
      <c r="AK948" s="11">
        <f t="shared" si="225"/>
        <v>0</v>
      </c>
      <c r="AL948" s="11">
        <f t="shared" si="226"/>
        <v>0</v>
      </c>
      <c r="AM948" s="11">
        <f t="shared" si="227"/>
        <v>0</v>
      </c>
    </row>
    <row r="949" spans="1:39" x14ac:dyDescent="0.25">
      <c r="A949" s="12">
        <v>44624</v>
      </c>
      <c r="B949">
        <v>2022</v>
      </c>
      <c r="C949" t="s">
        <v>91</v>
      </c>
      <c r="D949" t="s">
        <v>150</v>
      </c>
      <c r="E949" t="s">
        <v>6759</v>
      </c>
      <c r="F949" t="s">
        <v>6754</v>
      </c>
      <c r="G949" t="s">
        <v>6853</v>
      </c>
      <c r="H949" t="s">
        <v>6854</v>
      </c>
      <c r="I949" t="s">
        <v>6855</v>
      </c>
      <c r="J949" t="s">
        <v>6856</v>
      </c>
      <c r="K949" t="s">
        <v>47</v>
      </c>
      <c r="L949" t="s">
        <v>47</v>
      </c>
      <c r="M949" t="s">
        <v>47</v>
      </c>
      <c r="N949" t="s">
        <v>47</v>
      </c>
      <c r="O949" t="s">
        <v>47</v>
      </c>
      <c r="P949" t="s">
        <v>47</v>
      </c>
      <c r="Q949" t="s">
        <v>6857</v>
      </c>
      <c r="R949" t="s">
        <v>6858</v>
      </c>
      <c r="S949" s="28">
        <v>0.422075136462713</v>
      </c>
      <c r="T949" s="28">
        <v>0.577924863537287</v>
      </c>
      <c r="U949">
        <v>124</v>
      </c>
      <c r="V949">
        <v>90</v>
      </c>
      <c r="W949">
        <v>79</v>
      </c>
      <c r="X949" t="s">
        <v>1064</v>
      </c>
      <c r="Y949" t="s">
        <v>1198</v>
      </c>
      <c r="Z949" s="7" t="b">
        <f t="shared" si="216"/>
        <v>1</v>
      </c>
      <c r="AA949" s="8" t="b">
        <f t="shared" si="214"/>
        <v>0</v>
      </c>
      <c r="AB949" s="9" t="b">
        <f t="shared" si="215"/>
        <v>1</v>
      </c>
      <c r="AC949" s="10" t="b">
        <f t="shared" si="217"/>
        <v>0</v>
      </c>
      <c r="AD949" s="10">
        <f t="shared" si="218"/>
        <v>0</v>
      </c>
      <c r="AE949" s="10">
        <f t="shared" si="219"/>
        <v>0</v>
      </c>
      <c r="AF949" s="10">
        <f t="shared" si="220"/>
        <v>0</v>
      </c>
      <c r="AG949" s="10">
        <f t="shared" si="221"/>
        <v>0</v>
      </c>
      <c r="AH949" s="10">
        <f t="shared" si="222"/>
        <v>0</v>
      </c>
      <c r="AI949" s="11" t="b">
        <f t="shared" si="223"/>
        <v>0</v>
      </c>
      <c r="AJ949" s="11">
        <f t="shared" si="224"/>
        <v>0</v>
      </c>
      <c r="AK949" s="11">
        <f t="shared" si="225"/>
        <v>0</v>
      </c>
      <c r="AL949" s="11">
        <f t="shared" si="226"/>
        <v>0</v>
      </c>
      <c r="AM949" s="11">
        <f t="shared" si="227"/>
        <v>0</v>
      </c>
    </row>
    <row r="950" spans="1:39" x14ac:dyDescent="0.25">
      <c r="A950" s="12">
        <v>44624</v>
      </c>
      <c r="B950">
        <v>2022</v>
      </c>
      <c r="C950" t="s">
        <v>131</v>
      </c>
      <c r="D950" t="s">
        <v>130</v>
      </c>
      <c r="E950" t="s">
        <v>6772</v>
      </c>
      <c r="F950" t="s">
        <v>6717</v>
      </c>
      <c r="G950" t="s">
        <v>6859</v>
      </c>
      <c r="H950" t="s">
        <v>6860</v>
      </c>
      <c r="I950" t="s">
        <v>6861</v>
      </c>
      <c r="J950" t="s">
        <v>6862</v>
      </c>
      <c r="K950" t="s">
        <v>47</v>
      </c>
      <c r="L950" t="s">
        <v>47</v>
      </c>
      <c r="M950" t="s">
        <v>47</v>
      </c>
      <c r="N950" t="s">
        <v>47</v>
      </c>
      <c r="O950" t="s">
        <v>47</v>
      </c>
      <c r="P950" t="s">
        <v>47</v>
      </c>
      <c r="Q950" t="s">
        <v>6863</v>
      </c>
      <c r="R950" t="s">
        <v>6864</v>
      </c>
      <c r="S950" s="28">
        <v>0.274762264791929</v>
      </c>
      <c r="T950" s="28">
        <v>0.725237735208071</v>
      </c>
      <c r="U950">
        <v>101</v>
      </c>
      <c r="V950">
        <v>138</v>
      </c>
      <c r="W950">
        <v>22</v>
      </c>
      <c r="X950" t="s">
        <v>1350</v>
      </c>
      <c r="Y950" t="s">
        <v>1143</v>
      </c>
      <c r="Z950" s="7" t="b">
        <f t="shared" si="216"/>
        <v>0</v>
      </c>
      <c r="AA950" s="8" t="b">
        <f t="shared" si="214"/>
        <v>0</v>
      </c>
      <c r="AB950" s="9" t="b">
        <f t="shared" si="215"/>
        <v>1</v>
      </c>
      <c r="AC950" s="10" t="b">
        <f t="shared" si="217"/>
        <v>1</v>
      </c>
      <c r="AD950" s="10" t="b">
        <f t="shared" si="218"/>
        <v>1</v>
      </c>
      <c r="AE950" s="10" t="b">
        <f t="shared" si="219"/>
        <v>1</v>
      </c>
      <c r="AF950" s="10" t="b">
        <f t="shared" si="220"/>
        <v>1</v>
      </c>
      <c r="AG950" s="10">
        <f t="shared" si="221"/>
        <v>1</v>
      </c>
      <c r="AH950" s="10">
        <f t="shared" si="222"/>
        <v>1</v>
      </c>
      <c r="AI950" s="11">
        <f t="shared" si="223"/>
        <v>1</v>
      </c>
      <c r="AJ950" s="11">
        <f t="shared" si="224"/>
        <v>1</v>
      </c>
      <c r="AK950" s="11">
        <f t="shared" si="225"/>
        <v>1</v>
      </c>
      <c r="AL950" s="11" t="b">
        <f t="shared" si="226"/>
        <v>1</v>
      </c>
      <c r="AM950" s="11">
        <f t="shared" si="227"/>
        <v>1</v>
      </c>
    </row>
    <row r="951" spans="1:39" x14ac:dyDescent="0.25">
      <c r="A951" s="12">
        <v>44624</v>
      </c>
      <c r="B951">
        <v>2022</v>
      </c>
      <c r="C951" t="s">
        <v>151</v>
      </c>
      <c r="D951" t="s">
        <v>101</v>
      </c>
      <c r="E951" t="s">
        <v>6771</v>
      </c>
      <c r="F951" t="s">
        <v>6753</v>
      </c>
      <c r="G951" t="s">
        <v>6865</v>
      </c>
      <c r="H951" t="s">
        <v>6866</v>
      </c>
      <c r="I951" t="s">
        <v>6867</v>
      </c>
      <c r="J951" t="s">
        <v>6868</v>
      </c>
      <c r="K951" t="s">
        <v>47</v>
      </c>
      <c r="L951" t="s">
        <v>47</v>
      </c>
      <c r="M951" t="s">
        <v>47</v>
      </c>
      <c r="N951" t="s">
        <v>47</v>
      </c>
      <c r="O951" t="s">
        <v>47</v>
      </c>
      <c r="P951" t="s">
        <v>47</v>
      </c>
      <c r="Q951" t="s">
        <v>6869</v>
      </c>
      <c r="R951" t="s">
        <v>6870</v>
      </c>
      <c r="S951" s="28">
        <v>0.901929037704848</v>
      </c>
      <c r="T951" s="28">
        <v>9.8070962295152303E-2</v>
      </c>
      <c r="U951">
        <v>116</v>
      </c>
      <c r="V951">
        <v>101</v>
      </c>
      <c r="W951">
        <v>28</v>
      </c>
      <c r="X951" t="s">
        <v>1162</v>
      </c>
      <c r="Y951" t="s">
        <v>1064</v>
      </c>
      <c r="Z951" s="7" t="b">
        <f t="shared" si="216"/>
        <v>1</v>
      </c>
      <c r="AA951" s="8" t="b">
        <f t="shared" si="214"/>
        <v>1</v>
      </c>
      <c r="AB951" s="9" t="b">
        <f t="shared" si="215"/>
        <v>0</v>
      </c>
      <c r="AC951" s="10" t="b">
        <f t="shared" si="217"/>
        <v>1</v>
      </c>
      <c r="AD951" s="10" t="b">
        <f t="shared" si="218"/>
        <v>1</v>
      </c>
      <c r="AE951" s="10" t="b">
        <f t="shared" si="219"/>
        <v>1</v>
      </c>
      <c r="AF951" s="10" t="b">
        <f t="shared" si="220"/>
        <v>1</v>
      </c>
      <c r="AG951" s="10" t="b">
        <f t="shared" si="221"/>
        <v>1</v>
      </c>
      <c r="AH951" s="10" t="b">
        <f t="shared" si="222"/>
        <v>1</v>
      </c>
      <c r="AI951" s="11">
        <f t="shared" si="223"/>
        <v>1</v>
      </c>
      <c r="AJ951" s="11">
        <f t="shared" si="224"/>
        <v>1</v>
      </c>
      <c r="AK951" s="11">
        <f t="shared" si="225"/>
        <v>1</v>
      </c>
      <c r="AL951" s="11">
        <f t="shared" si="226"/>
        <v>1</v>
      </c>
      <c r="AM951" s="11">
        <f t="shared" si="227"/>
        <v>1</v>
      </c>
    </row>
    <row r="952" spans="1:39" x14ac:dyDescent="0.25">
      <c r="A952" s="12">
        <v>44624</v>
      </c>
      <c r="B952">
        <v>2022</v>
      </c>
      <c r="C952" t="s">
        <v>160</v>
      </c>
      <c r="D952" t="s">
        <v>121</v>
      </c>
      <c r="E952" t="s">
        <v>6777</v>
      </c>
      <c r="F952" t="s">
        <v>6748</v>
      </c>
      <c r="G952" t="s">
        <v>6871</v>
      </c>
      <c r="H952" t="s">
        <v>6872</v>
      </c>
      <c r="I952" t="s">
        <v>6873</v>
      </c>
      <c r="J952" t="s">
        <v>6874</v>
      </c>
      <c r="K952" t="s">
        <v>47</v>
      </c>
      <c r="L952" t="s">
        <v>47</v>
      </c>
      <c r="M952" t="s">
        <v>47</v>
      </c>
      <c r="N952" t="s">
        <v>47</v>
      </c>
      <c r="O952" t="s">
        <v>47</v>
      </c>
      <c r="P952" t="s">
        <v>47</v>
      </c>
      <c r="Q952" t="s">
        <v>6875</v>
      </c>
      <c r="R952" t="s">
        <v>6876</v>
      </c>
      <c r="S952" s="28">
        <v>0.81805434176493097</v>
      </c>
      <c r="T952" s="28">
        <v>0.181945658235069</v>
      </c>
      <c r="U952">
        <v>115</v>
      </c>
      <c r="V952">
        <v>114</v>
      </c>
      <c r="W952">
        <v>58</v>
      </c>
      <c r="X952" t="s">
        <v>1350</v>
      </c>
      <c r="Y952" t="s">
        <v>1478</v>
      </c>
      <c r="Z952" s="7" t="b">
        <f t="shared" si="216"/>
        <v>1</v>
      </c>
      <c r="AA952" s="8" t="b">
        <f t="shared" si="214"/>
        <v>1</v>
      </c>
      <c r="AB952" s="9" t="b">
        <f t="shared" si="215"/>
        <v>0</v>
      </c>
      <c r="AC952" s="10" t="b">
        <f t="shared" si="217"/>
        <v>1</v>
      </c>
      <c r="AD952" s="10" t="b">
        <f t="shared" si="218"/>
        <v>1</v>
      </c>
      <c r="AE952" s="10" t="b">
        <f t="shared" si="219"/>
        <v>1</v>
      </c>
      <c r="AF952" s="10" t="b">
        <f t="shared" si="220"/>
        <v>1</v>
      </c>
      <c r="AG952" s="10" t="b">
        <f t="shared" si="221"/>
        <v>1</v>
      </c>
      <c r="AH952" s="10" t="b">
        <f t="shared" si="222"/>
        <v>1</v>
      </c>
      <c r="AI952" s="11">
        <f t="shared" si="223"/>
        <v>1</v>
      </c>
      <c r="AJ952" s="11">
        <f t="shared" si="224"/>
        <v>1</v>
      </c>
      <c r="AK952" s="11">
        <f t="shared" si="225"/>
        <v>1</v>
      </c>
      <c r="AL952" s="11">
        <f t="shared" si="226"/>
        <v>1</v>
      </c>
      <c r="AM952" s="11">
        <f t="shared" si="227"/>
        <v>1</v>
      </c>
    </row>
    <row r="953" spans="1:39" x14ac:dyDescent="0.25">
      <c r="A953" s="12">
        <v>44625</v>
      </c>
      <c r="B953">
        <v>2022</v>
      </c>
      <c r="C953" t="s">
        <v>161</v>
      </c>
      <c r="D953" t="s">
        <v>170</v>
      </c>
      <c r="E953" t="s">
        <v>6807</v>
      </c>
      <c r="F953" t="s">
        <v>6814</v>
      </c>
      <c r="G953" t="s">
        <v>6877</v>
      </c>
      <c r="H953" t="s">
        <v>6878</v>
      </c>
      <c r="I953" t="s">
        <v>6879</v>
      </c>
      <c r="J953" t="s">
        <v>6880</v>
      </c>
      <c r="K953" t="s">
        <v>47</v>
      </c>
      <c r="L953" t="s">
        <v>47</v>
      </c>
      <c r="M953" t="s">
        <v>47</v>
      </c>
      <c r="N953" t="s">
        <v>47</v>
      </c>
      <c r="O953" t="s">
        <v>47</v>
      </c>
      <c r="P953" t="s">
        <v>47</v>
      </c>
      <c r="Q953" t="s">
        <v>6881</v>
      </c>
      <c r="R953" t="s">
        <v>6882</v>
      </c>
      <c r="S953" s="28">
        <v>0.74229403018523998</v>
      </c>
      <c r="T953" s="28">
        <v>0.25770596981476002</v>
      </c>
      <c r="U953">
        <v>114</v>
      </c>
      <c r="V953">
        <v>113</v>
      </c>
      <c r="W953">
        <v>53</v>
      </c>
      <c r="X953" t="s">
        <v>1253</v>
      </c>
      <c r="Y953" t="s">
        <v>1433</v>
      </c>
      <c r="Z953" s="7" t="b">
        <f t="shared" si="216"/>
        <v>1</v>
      </c>
      <c r="AA953" s="8" t="b">
        <f t="shared" si="214"/>
        <v>1</v>
      </c>
      <c r="AB953" s="9" t="b">
        <f t="shared" si="215"/>
        <v>0</v>
      </c>
      <c r="AC953" s="10" t="b">
        <f t="shared" si="217"/>
        <v>1</v>
      </c>
      <c r="AD953" s="10" t="b">
        <f t="shared" si="218"/>
        <v>1</v>
      </c>
      <c r="AE953" s="10" t="b">
        <f t="shared" si="219"/>
        <v>1</v>
      </c>
      <c r="AF953" s="10" t="b">
        <f t="shared" si="220"/>
        <v>1</v>
      </c>
      <c r="AG953" s="10">
        <f t="shared" si="221"/>
        <v>1</v>
      </c>
      <c r="AH953" s="10">
        <f t="shared" si="222"/>
        <v>1</v>
      </c>
      <c r="AI953" s="11">
        <f t="shared" si="223"/>
        <v>1</v>
      </c>
      <c r="AJ953" s="11">
        <f t="shared" si="224"/>
        <v>1</v>
      </c>
      <c r="AK953" s="11">
        <f t="shared" si="225"/>
        <v>1</v>
      </c>
      <c r="AL953" s="11" t="b">
        <f t="shared" si="226"/>
        <v>1</v>
      </c>
      <c r="AM953" s="11">
        <f t="shared" si="227"/>
        <v>1</v>
      </c>
    </row>
    <row r="954" spans="1:39" x14ac:dyDescent="0.25">
      <c r="A954" s="12">
        <v>44625</v>
      </c>
      <c r="B954">
        <v>2022</v>
      </c>
      <c r="C954" t="s">
        <v>141</v>
      </c>
      <c r="D954" t="s">
        <v>140</v>
      </c>
      <c r="E954" t="s">
        <v>6736</v>
      </c>
      <c r="F954" t="s">
        <v>6813</v>
      </c>
      <c r="G954" t="s">
        <v>6883</v>
      </c>
      <c r="H954" t="s">
        <v>6884</v>
      </c>
      <c r="I954" t="s">
        <v>6885</v>
      </c>
      <c r="J954" t="s">
        <v>6886</v>
      </c>
      <c r="K954" t="s">
        <v>47</v>
      </c>
      <c r="L954" t="s">
        <v>47</v>
      </c>
      <c r="M954" t="s">
        <v>47</v>
      </c>
      <c r="N954" t="s">
        <v>47</v>
      </c>
      <c r="O954" t="s">
        <v>47</v>
      </c>
      <c r="P954" t="s">
        <v>47</v>
      </c>
      <c r="Q954" t="s">
        <v>6887</v>
      </c>
      <c r="R954" t="s">
        <v>6888</v>
      </c>
      <c r="S954" s="28">
        <v>0.70741727505639396</v>
      </c>
      <c r="T954" s="28">
        <v>0.29258272494360599</v>
      </c>
      <c r="U954">
        <v>123</v>
      </c>
      <c r="V954">
        <v>117</v>
      </c>
      <c r="W954">
        <v>46</v>
      </c>
      <c r="X954" t="s">
        <v>1227</v>
      </c>
      <c r="Y954" t="s">
        <v>1375</v>
      </c>
      <c r="Z954" s="7" t="b">
        <f t="shared" si="216"/>
        <v>1</v>
      </c>
      <c r="AA954" s="8" t="b">
        <f t="shared" si="214"/>
        <v>1</v>
      </c>
      <c r="AB954" s="9" t="b">
        <f t="shared" si="215"/>
        <v>0</v>
      </c>
      <c r="AC954" s="10" t="b">
        <f t="shared" si="217"/>
        <v>1</v>
      </c>
      <c r="AD954" s="10" t="b">
        <f t="shared" si="218"/>
        <v>1</v>
      </c>
      <c r="AE954" s="10" t="b">
        <f t="shared" si="219"/>
        <v>1</v>
      </c>
      <c r="AF954" s="10" t="b">
        <f t="shared" si="220"/>
        <v>1</v>
      </c>
      <c r="AG954" s="10">
        <f t="shared" si="221"/>
        <v>1</v>
      </c>
      <c r="AH954" s="10">
        <f t="shared" si="222"/>
        <v>1</v>
      </c>
      <c r="AI954" s="11">
        <f t="shared" si="223"/>
        <v>1</v>
      </c>
      <c r="AJ954" s="11">
        <f t="shared" si="224"/>
        <v>1</v>
      </c>
      <c r="AK954" s="11">
        <f t="shared" si="225"/>
        <v>1</v>
      </c>
      <c r="AL954" s="11" t="b">
        <f t="shared" si="226"/>
        <v>1</v>
      </c>
      <c r="AM954" s="11">
        <f t="shared" si="227"/>
        <v>1</v>
      </c>
    </row>
    <row r="955" spans="1:39" x14ac:dyDescent="0.25">
      <c r="A955" s="12">
        <v>44625</v>
      </c>
      <c r="B955">
        <v>2022</v>
      </c>
      <c r="C955" t="s">
        <v>110</v>
      </c>
      <c r="D955" t="s">
        <v>40</v>
      </c>
      <c r="E955" t="s">
        <v>6790</v>
      </c>
      <c r="F955" t="s">
        <v>6837</v>
      </c>
      <c r="G955" t="s">
        <v>6889</v>
      </c>
      <c r="H955" t="s">
        <v>6890</v>
      </c>
      <c r="I955" t="s">
        <v>6891</v>
      </c>
      <c r="J955" t="s">
        <v>6892</v>
      </c>
      <c r="K955" t="s">
        <v>47</v>
      </c>
      <c r="L955" t="s">
        <v>47</v>
      </c>
      <c r="M955" t="s">
        <v>47</v>
      </c>
      <c r="N955" t="s">
        <v>47</v>
      </c>
      <c r="O955" t="s">
        <v>47</v>
      </c>
      <c r="P955" t="s">
        <v>47</v>
      </c>
      <c r="Q955" t="s">
        <v>6893</v>
      </c>
      <c r="R955" t="s">
        <v>6894</v>
      </c>
      <c r="S955" s="28">
        <v>0.63989489482513995</v>
      </c>
      <c r="T955" s="28">
        <v>0.36010510517486</v>
      </c>
      <c r="U955">
        <v>99</v>
      </c>
      <c r="V955">
        <v>82</v>
      </c>
      <c r="W955">
        <v>81</v>
      </c>
      <c r="X955" t="s">
        <v>1142</v>
      </c>
      <c r="Y955" t="s">
        <v>1330</v>
      </c>
      <c r="Z955" s="7" t="b">
        <f t="shared" si="216"/>
        <v>1</v>
      </c>
      <c r="AA955" s="8" t="b">
        <f t="shared" si="214"/>
        <v>1</v>
      </c>
      <c r="AB955" s="9" t="b">
        <f t="shared" si="215"/>
        <v>0</v>
      </c>
      <c r="AC955" s="10" t="b">
        <f t="shared" si="217"/>
        <v>1</v>
      </c>
      <c r="AD955" s="10" t="b">
        <f t="shared" si="218"/>
        <v>1</v>
      </c>
      <c r="AE955" s="10">
        <f t="shared" si="219"/>
        <v>1</v>
      </c>
      <c r="AF955" s="10">
        <f t="shared" si="220"/>
        <v>1</v>
      </c>
      <c r="AG955" s="10">
        <f t="shared" si="221"/>
        <v>1</v>
      </c>
      <c r="AH955" s="10">
        <f t="shared" si="222"/>
        <v>1</v>
      </c>
      <c r="AI955" s="11">
        <f t="shared" si="223"/>
        <v>1</v>
      </c>
      <c r="AJ955" s="11" t="b">
        <f t="shared" si="224"/>
        <v>1</v>
      </c>
      <c r="AK955" s="11">
        <f t="shared" si="225"/>
        <v>1</v>
      </c>
      <c r="AL955" s="11">
        <f t="shared" si="226"/>
        <v>1</v>
      </c>
      <c r="AM955" s="11">
        <f t="shared" si="227"/>
        <v>1</v>
      </c>
    </row>
    <row r="956" spans="1:39" x14ac:dyDescent="0.25">
      <c r="A956" s="12">
        <v>44625</v>
      </c>
      <c r="B956">
        <v>2022</v>
      </c>
      <c r="C956" t="s">
        <v>130</v>
      </c>
      <c r="D956" t="s">
        <v>171</v>
      </c>
      <c r="E956" t="s">
        <v>6862</v>
      </c>
      <c r="F956" t="s">
        <v>6778</v>
      </c>
      <c r="G956" t="s">
        <v>6895</v>
      </c>
      <c r="H956" t="s">
        <v>6896</v>
      </c>
      <c r="I956" t="s">
        <v>6897</v>
      </c>
      <c r="J956" t="s">
        <v>6898</v>
      </c>
      <c r="K956" t="s">
        <v>47</v>
      </c>
      <c r="L956" t="s">
        <v>47</v>
      </c>
      <c r="M956" t="s">
        <v>47</v>
      </c>
      <c r="N956" t="s">
        <v>47</v>
      </c>
      <c r="O956" t="s">
        <v>47</v>
      </c>
      <c r="P956" t="s">
        <v>47</v>
      </c>
      <c r="Q956" t="s">
        <v>6899</v>
      </c>
      <c r="R956" t="s">
        <v>6900</v>
      </c>
      <c r="S956" s="28">
        <v>0.95932336784024996</v>
      </c>
      <c r="T956" s="28">
        <v>4.0676632159750002E-2</v>
      </c>
      <c r="U956">
        <v>135</v>
      </c>
      <c r="V956">
        <v>121</v>
      </c>
      <c r="W956">
        <v>1</v>
      </c>
      <c r="X956" t="s">
        <v>1162</v>
      </c>
      <c r="Y956" t="s">
        <v>1253</v>
      </c>
      <c r="Z956" s="7" t="b">
        <f t="shared" si="216"/>
        <v>1</v>
      </c>
      <c r="AA956" s="8" t="b">
        <f t="shared" si="214"/>
        <v>1</v>
      </c>
      <c r="AB956" s="9" t="b">
        <f t="shared" si="215"/>
        <v>0</v>
      </c>
      <c r="AC956" s="10" t="b">
        <f t="shared" si="217"/>
        <v>1</v>
      </c>
      <c r="AD956" s="10" t="b">
        <f t="shared" si="218"/>
        <v>1</v>
      </c>
      <c r="AE956" s="10" t="b">
        <f t="shared" si="219"/>
        <v>1</v>
      </c>
      <c r="AF956" s="10" t="b">
        <f t="shared" si="220"/>
        <v>1</v>
      </c>
      <c r="AG956" s="10" t="b">
        <f t="shared" si="221"/>
        <v>1</v>
      </c>
      <c r="AH956" s="10" t="b">
        <f t="shared" si="222"/>
        <v>1</v>
      </c>
      <c r="AI956" s="11">
        <f t="shared" si="223"/>
        <v>1</v>
      </c>
      <c r="AJ956" s="11">
        <f t="shared" si="224"/>
        <v>1</v>
      </c>
      <c r="AK956" s="11">
        <f t="shared" si="225"/>
        <v>1</v>
      </c>
      <c r="AL956" s="11">
        <f t="shared" si="226"/>
        <v>1</v>
      </c>
      <c r="AM956" s="11">
        <f t="shared" si="227"/>
        <v>1</v>
      </c>
    </row>
    <row r="957" spans="1:39" x14ac:dyDescent="0.25">
      <c r="A957" s="12">
        <v>44625</v>
      </c>
      <c r="B957">
        <v>2022</v>
      </c>
      <c r="C957" t="s">
        <v>120</v>
      </c>
      <c r="D957" t="s">
        <v>61</v>
      </c>
      <c r="E957" t="s">
        <v>6802</v>
      </c>
      <c r="F957" t="s">
        <v>6850</v>
      </c>
      <c r="G957" t="s">
        <v>6901</v>
      </c>
      <c r="H957" t="s">
        <v>6902</v>
      </c>
      <c r="I957" t="s">
        <v>6903</v>
      </c>
      <c r="J957" t="s">
        <v>6904</v>
      </c>
      <c r="K957" t="s">
        <v>47</v>
      </c>
      <c r="L957" t="s">
        <v>47</v>
      </c>
      <c r="M957" t="s">
        <v>47</v>
      </c>
      <c r="N957" t="s">
        <v>47</v>
      </c>
      <c r="O957" t="s">
        <v>47</v>
      </c>
      <c r="P957" t="s">
        <v>47</v>
      </c>
      <c r="Q957" t="s">
        <v>6905</v>
      </c>
      <c r="R957" t="s">
        <v>6906</v>
      </c>
      <c r="S957" s="28">
        <v>0.93699031685448098</v>
      </c>
      <c r="T957" s="28">
        <v>6.3009683145519094E-2</v>
      </c>
      <c r="U957">
        <v>124</v>
      </c>
      <c r="V957">
        <v>96</v>
      </c>
      <c r="W957">
        <v>26</v>
      </c>
      <c r="X957" t="s">
        <v>1162</v>
      </c>
      <c r="Y957" t="s">
        <v>1226</v>
      </c>
      <c r="Z957" s="7" t="b">
        <f t="shared" si="216"/>
        <v>1</v>
      </c>
      <c r="AA957" s="8" t="b">
        <f t="shared" si="214"/>
        <v>1</v>
      </c>
      <c r="AB957" s="9" t="b">
        <f t="shared" si="215"/>
        <v>0</v>
      </c>
      <c r="AC957" s="10" t="b">
        <f t="shared" si="217"/>
        <v>1</v>
      </c>
      <c r="AD957" s="10" t="b">
        <f t="shared" si="218"/>
        <v>1</v>
      </c>
      <c r="AE957" s="10" t="b">
        <f t="shared" si="219"/>
        <v>1</v>
      </c>
      <c r="AF957" s="10" t="b">
        <f t="shared" si="220"/>
        <v>1</v>
      </c>
      <c r="AG957" s="10" t="b">
        <f t="shared" si="221"/>
        <v>1</v>
      </c>
      <c r="AH957" s="10" t="b">
        <f t="shared" si="222"/>
        <v>1</v>
      </c>
      <c r="AI957" s="11">
        <f t="shared" si="223"/>
        <v>1</v>
      </c>
      <c r="AJ957" s="11">
        <f t="shared" si="224"/>
        <v>1</v>
      </c>
      <c r="AK957" s="11">
        <f t="shared" si="225"/>
        <v>1</v>
      </c>
      <c r="AL957" s="11">
        <f t="shared" si="226"/>
        <v>1</v>
      </c>
      <c r="AM957" s="11">
        <f t="shared" si="227"/>
        <v>1</v>
      </c>
    </row>
    <row r="958" spans="1:39" x14ac:dyDescent="0.25">
      <c r="A958" s="12">
        <v>44625</v>
      </c>
      <c r="B958">
        <v>2022</v>
      </c>
      <c r="C958" t="s">
        <v>51</v>
      </c>
      <c r="D958" t="s">
        <v>50</v>
      </c>
      <c r="E958" t="s">
        <v>6820</v>
      </c>
      <c r="F958" t="s">
        <v>6808</v>
      </c>
      <c r="G958" t="s">
        <v>6907</v>
      </c>
      <c r="H958" t="s">
        <v>6908</v>
      </c>
      <c r="I958" t="s">
        <v>6909</v>
      </c>
      <c r="J958" t="s">
        <v>6910</v>
      </c>
      <c r="K958" t="s">
        <v>47</v>
      </c>
      <c r="L958" t="s">
        <v>47</v>
      </c>
      <c r="M958" t="s">
        <v>47</v>
      </c>
      <c r="N958" t="s">
        <v>47</v>
      </c>
      <c r="O958" t="s">
        <v>47</v>
      </c>
      <c r="P958" t="s">
        <v>47</v>
      </c>
      <c r="Q958" t="s">
        <v>6911</v>
      </c>
      <c r="R958" t="s">
        <v>6912</v>
      </c>
      <c r="S958" s="28">
        <v>0.42506535389373601</v>
      </c>
      <c r="T958" s="28">
        <v>0.57493464610626399</v>
      </c>
      <c r="U958">
        <v>124</v>
      </c>
      <c r="V958">
        <v>116</v>
      </c>
      <c r="W958">
        <v>45</v>
      </c>
      <c r="X958" t="s">
        <v>1280</v>
      </c>
      <c r="Y958" t="s">
        <v>1525</v>
      </c>
      <c r="Z958" s="7" t="b">
        <f t="shared" si="216"/>
        <v>1</v>
      </c>
      <c r="AA958" s="8" t="b">
        <f t="shared" si="214"/>
        <v>0</v>
      </c>
      <c r="AB958" s="9" t="b">
        <f t="shared" si="215"/>
        <v>1</v>
      </c>
      <c r="AC958" s="10" t="b">
        <f t="shared" si="217"/>
        <v>0</v>
      </c>
      <c r="AD958" s="10">
        <f t="shared" si="218"/>
        <v>0</v>
      </c>
      <c r="AE958" s="10">
        <f t="shared" si="219"/>
        <v>0</v>
      </c>
      <c r="AF958" s="10">
        <f t="shared" si="220"/>
        <v>0</v>
      </c>
      <c r="AG958" s="10">
        <f t="shared" si="221"/>
        <v>0</v>
      </c>
      <c r="AH958" s="10">
        <f t="shared" si="222"/>
        <v>0</v>
      </c>
      <c r="AI958" s="11" t="b">
        <f t="shared" si="223"/>
        <v>0</v>
      </c>
      <c r="AJ958" s="11">
        <f t="shared" si="224"/>
        <v>0</v>
      </c>
      <c r="AK958" s="11">
        <f t="shared" si="225"/>
        <v>0</v>
      </c>
      <c r="AL958" s="11">
        <f t="shared" si="226"/>
        <v>0</v>
      </c>
      <c r="AM958" s="11">
        <f t="shared" si="227"/>
        <v>0</v>
      </c>
    </row>
    <row r="959" spans="1:39" x14ac:dyDescent="0.25">
      <c r="A959" s="12">
        <v>44626</v>
      </c>
      <c r="B959">
        <v>2022</v>
      </c>
      <c r="C959" t="s">
        <v>39</v>
      </c>
      <c r="D959" t="s">
        <v>90</v>
      </c>
      <c r="E959" t="s">
        <v>6801</v>
      </c>
      <c r="F959" t="s">
        <v>6789</v>
      </c>
      <c r="G959" t="s">
        <v>6913</v>
      </c>
      <c r="H959" t="s">
        <v>6914</v>
      </c>
      <c r="I959" t="s">
        <v>6915</v>
      </c>
      <c r="J959" t="s">
        <v>6916</v>
      </c>
      <c r="K959" t="s">
        <v>47</v>
      </c>
      <c r="L959" t="s">
        <v>47</v>
      </c>
      <c r="M959" t="s">
        <v>47</v>
      </c>
      <c r="N959" t="s">
        <v>47</v>
      </c>
      <c r="O959" t="s">
        <v>47</v>
      </c>
      <c r="P959" t="s">
        <v>47</v>
      </c>
      <c r="Q959" t="s">
        <v>6917</v>
      </c>
      <c r="R959" t="s">
        <v>6918</v>
      </c>
      <c r="S959" s="28">
        <v>0.788590925348988</v>
      </c>
      <c r="T959" s="28">
        <v>0.211409074651012</v>
      </c>
      <c r="U959">
        <v>126</v>
      </c>
      <c r="V959">
        <v>120</v>
      </c>
      <c r="W959">
        <v>88</v>
      </c>
      <c r="X959" t="s">
        <v>1433</v>
      </c>
      <c r="Y959" t="s">
        <v>1413</v>
      </c>
      <c r="Z959" s="7" t="b">
        <f t="shared" si="216"/>
        <v>1</v>
      </c>
      <c r="AA959" s="8" t="b">
        <f t="shared" si="214"/>
        <v>1</v>
      </c>
      <c r="AB959" s="9" t="b">
        <f t="shared" si="215"/>
        <v>0</v>
      </c>
      <c r="AC959" s="10" t="b">
        <f t="shared" si="217"/>
        <v>1</v>
      </c>
      <c r="AD959" s="10" t="b">
        <f t="shared" si="218"/>
        <v>1</v>
      </c>
      <c r="AE959" s="10" t="b">
        <f t="shared" si="219"/>
        <v>1</v>
      </c>
      <c r="AF959" s="10" t="b">
        <f t="shared" si="220"/>
        <v>1</v>
      </c>
      <c r="AG959" s="10" t="b">
        <f t="shared" si="221"/>
        <v>1</v>
      </c>
      <c r="AH959" s="10">
        <f t="shared" si="222"/>
        <v>1</v>
      </c>
      <c r="AI959" s="11">
        <f t="shared" si="223"/>
        <v>1</v>
      </c>
      <c r="AJ959" s="11">
        <f t="shared" si="224"/>
        <v>1</v>
      </c>
      <c r="AK959" s="11">
        <f t="shared" si="225"/>
        <v>1</v>
      </c>
      <c r="AL959" s="11">
        <f t="shared" si="226"/>
        <v>1</v>
      </c>
      <c r="AM959" s="11" t="b">
        <f t="shared" si="227"/>
        <v>1</v>
      </c>
    </row>
    <row r="960" spans="1:39" x14ac:dyDescent="0.25">
      <c r="A960" s="12">
        <v>44626</v>
      </c>
      <c r="B960">
        <v>2022</v>
      </c>
      <c r="C960" t="s">
        <v>180</v>
      </c>
      <c r="D960" t="s">
        <v>160</v>
      </c>
      <c r="E960" t="s">
        <v>6844</v>
      </c>
      <c r="F960" t="s">
        <v>6873</v>
      </c>
      <c r="G960" t="s">
        <v>6919</v>
      </c>
      <c r="H960" t="s">
        <v>6920</v>
      </c>
      <c r="I960" t="s">
        <v>6921</v>
      </c>
      <c r="J960" t="s">
        <v>6922</v>
      </c>
      <c r="K960" t="s">
        <v>47</v>
      </c>
      <c r="L960" t="s">
        <v>47</v>
      </c>
      <c r="M960" t="s">
        <v>47</v>
      </c>
      <c r="N960" t="s">
        <v>47</v>
      </c>
      <c r="O960" t="s">
        <v>47</v>
      </c>
      <c r="P960" t="s">
        <v>47</v>
      </c>
      <c r="Q960" t="s">
        <v>6923</v>
      </c>
      <c r="R960" t="s">
        <v>6924</v>
      </c>
      <c r="S960" s="28">
        <v>0.60521798388078196</v>
      </c>
      <c r="T960" s="28">
        <v>0.39478201611921798</v>
      </c>
      <c r="U960">
        <v>132</v>
      </c>
      <c r="V960">
        <v>122</v>
      </c>
      <c r="W960">
        <v>91</v>
      </c>
      <c r="X960" t="s">
        <v>1500</v>
      </c>
      <c r="Y960" t="s">
        <v>1084</v>
      </c>
      <c r="Z960" s="7" t="b">
        <f t="shared" si="216"/>
        <v>1</v>
      </c>
      <c r="AA960" s="8" t="b">
        <f t="shared" si="214"/>
        <v>1</v>
      </c>
      <c r="AB960" s="9" t="b">
        <f t="shared" si="215"/>
        <v>0</v>
      </c>
      <c r="AC960" s="10" t="b">
        <f t="shared" si="217"/>
        <v>1</v>
      </c>
      <c r="AD960" s="10" t="b">
        <f t="shared" si="218"/>
        <v>1</v>
      </c>
      <c r="AE960" s="10">
        <f t="shared" si="219"/>
        <v>1</v>
      </c>
      <c r="AF960" s="10">
        <f t="shared" si="220"/>
        <v>1</v>
      </c>
      <c r="AG960" s="10">
        <f t="shared" si="221"/>
        <v>1</v>
      </c>
      <c r="AH960" s="10">
        <f t="shared" si="222"/>
        <v>1</v>
      </c>
      <c r="AI960" s="11">
        <f t="shared" si="223"/>
        <v>1</v>
      </c>
      <c r="AJ960" s="11" t="b">
        <f t="shared" si="224"/>
        <v>1</v>
      </c>
      <c r="AK960" s="11">
        <f t="shared" si="225"/>
        <v>1</v>
      </c>
      <c r="AL960" s="11">
        <f t="shared" si="226"/>
        <v>1</v>
      </c>
      <c r="AM960" s="11">
        <f t="shared" si="227"/>
        <v>1</v>
      </c>
    </row>
    <row r="961" spans="1:39" x14ac:dyDescent="0.25">
      <c r="A961" s="12">
        <v>44626</v>
      </c>
      <c r="B961">
        <v>2022</v>
      </c>
      <c r="C961" t="s">
        <v>71</v>
      </c>
      <c r="D961" t="s">
        <v>70</v>
      </c>
      <c r="E961" t="s">
        <v>6831</v>
      </c>
      <c r="F961" t="s">
        <v>6826</v>
      </c>
      <c r="G961" t="s">
        <v>6925</v>
      </c>
      <c r="H961" t="s">
        <v>6926</v>
      </c>
      <c r="I961" t="s">
        <v>6927</v>
      </c>
      <c r="J961" t="s">
        <v>6928</v>
      </c>
      <c r="K961" t="s">
        <v>47</v>
      </c>
      <c r="L961" t="s">
        <v>47</v>
      </c>
      <c r="M961" t="s">
        <v>47</v>
      </c>
      <c r="N961" t="s">
        <v>47</v>
      </c>
      <c r="O961" t="s">
        <v>47</v>
      </c>
      <c r="P961" t="s">
        <v>47</v>
      </c>
      <c r="Q961" t="s">
        <v>6929</v>
      </c>
      <c r="R961" t="s">
        <v>6930</v>
      </c>
      <c r="S961" s="28">
        <v>0.57060787932433998</v>
      </c>
      <c r="T961" s="28">
        <v>0.42939212067566002</v>
      </c>
      <c r="U961">
        <v>133</v>
      </c>
      <c r="V961">
        <v>123</v>
      </c>
      <c r="W961">
        <v>15</v>
      </c>
      <c r="X961" t="s">
        <v>1162</v>
      </c>
      <c r="Y961" t="s">
        <v>1142</v>
      </c>
      <c r="Z961" s="7" t="b">
        <f t="shared" si="216"/>
        <v>1</v>
      </c>
      <c r="AA961" s="8" t="b">
        <f t="shared" si="214"/>
        <v>1</v>
      </c>
      <c r="AB961" s="9" t="b">
        <f t="shared" si="215"/>
        <v>0</v>
      </c>
      <c r="AC961" s="10" t="b">
        <f t="shared" si="217"/>
        <v>1</v>
      </c>
      <c r="AD961" s="10">
        <f t="shared" si="218"/>
        <v>1</v>
      </c>
      <c r="AE961" s="10">
        <f t="shared" si="219"/>
        <v>1</v>
      </c>
      <c r="AF961" s="10">
        <f t="shared" si="220"/>
        <v>1</v>
      </c>
      <c r="AG961" s="10">
        <f t="shared" si="221"/>
        <v>1</v>
      </c>
      <c r="AH961" s="10">
        <f t="shared" si="222"/>
        <v>1</v>
      </c>
      <c r="AI961" s="11" t="b">
        <f t="shared" si="223"/>
        <v>1</v>
      </c>
      <c r="AJ961" s="11">
        <f t="shared" si="224"/>
        <v>1</v>
      </c>
      <c r="AK961" s="11">
        <f t="shared" si="225"/>
        <v>1</v>
      </c>
      <c r="AL961" s="11">
        <f t="shared" si="226"/>
        <v>1</v>
      </c>
      <c r="AM961" s="11">
        <f t="shared" si="227"/>
        <v>1</v>
      </c>
    </row>
    <row r="962" spans="1:39" x14ac:dyDescent="0.25">
      <c r="A962" s="12">
        <v>44626</v>
      </c>
      <c r="B962">
        <v>2022</v>
      </c>
      <c r="C962" t="s">
        <v>131</v>
      </c>
      <c r="D962" t="s">
        <v>150</v>
      </c>
      <c r="E962" t="s">
        <v>6861</v>
      </c>
      <c r="F962" t="s">
        <v>6856</v>
      </c>
      <c r="G962" t="s">
        <v>6931</v>
      </c>
      <c r="H962" t="s">
        <v>6932</v>
      </c>
      <c r="I962" t="s">
        <v>6933</v>
      </c>
      <c r="J962" t="s">
        <v>6934</v>
      </c>
      <c r="K962" t="s">
        <v>47</v>
      </c>
      <c r="L962" t="s">
        <v>47</v>
      </c>
      <c r="M962" t="s">
        <v>47</v>
      </c>
      <c r="N962" t="s">
        <v>47</v>
      </c>
      <c r="O962" t="s">
        <v>47</v>
      </c>
      <c r="P962" t="s">
        <v>47</v>
      </c>
      <c r="Q962" t="s">
        <v>6935</v>
      </c>
      <c r="R962" t="s">
        <v>6936</v>
      </c>
      <c r="S962" s="28">
        <v>0.10591781504584701</v>
      </c>
      <c r="T962" s="28">
        <v>0.89408218495415304</v>
      </c>
      <c r="U962">
        <v>103</v>
      </c>
      <c r="V962">
        <v>116</v>
      </c>
      <c r="W962">
        <v>3</v>
      </c>
      <c r="X962" t="s">
        <v>1162</v>
      </c>
      <c r="Y962" t="s">
        <v>1350</v>
      </c>
      <c r="Z962" s="7" t="b">
        <f t="shared" si="216"/>
        <v>0</v>
      </c>
      <c r="AA962" s="8" t="b">
        <f t="shared" si="214"/>
        <v>0</v>
      </c>
      <c r="AB962" s="9" t="b">
        <f t="shared" si="215"/>
        <v>1</v>
      </c>
      <c r="AC962" s="10" t="b">
        <f t="shared" si="217"/>
        <v>1</v>
      </c>
      <c r="AD962" s="10" t="b">
        <f t="shared" si="218"/>
        <v>1</v>
      </c>
      <c r="AE962" s="10" t="b">
        <f t="shared" si="219"/>
        <v>1</v>
      </c>
      <c r="AF962" s="10" t="b">
        <f t="shared" si="220"/>
        <v>1</v>
      </c>
      <c r="AG962" s="10" t="b">
        <f t="shared" si="221"/>
        <v>1</v>
      </c>
      <c r="AH962" s="10" t="b">
        <f t="shared" si="222"/>
        <v>1</v>
      </c>
      <c r="AI962" s="11">
        <f t="shared" si="223"/>
        <v>1</v>
      </c>
      <c r="AJ962" s="11">
        <f t="shared" si="224"/>
        <v>1</v>
      </c>
      <c r="AK962" s="11">
        <f t="shared" si="225"/>
        <v>1</v>
      </c>
      <c r="AL962" s="11">
        <f t="shared" si="226"/>
        <v>1</v>
      </c>
      <c r="AM962" s="11">
        <f t="shared" si="227"/>
        <v>1</v>
      </c>
    </row>
    <row r="963" spans="1:39" x14ac:dyDescent="0.25">
      <c r="A963" s="12">
        <v>44626</v>
      </c>
      <c r="B963">
        <v>2022</v>
      </c>
      <c r="C963" t="s">
        <v>101</v>
      </c>
      <c r="D963" t="s">
        <v>120</v>
      </c>
      <c r="E963" t="s">
        <v>6868</v>
      </c>
      <c r="F963" t="s">
        <v>6903</v>
      </c>
      <c r="G963" t="s">
        <v>6937</v>
      </c>
      <c r="H963" t="s">
        <v>6938</v>
      </c>
      <c r="I963" t="s">
        <v>6939</v>
      </c>
      <c r="J963" t="s">
        <v>6940</v>
      </c>
      <c r="K963" t="s">
        <v>47</v>
      </c>
      <c r="L963" t="s">
        <v>47</v>
      </c>
      <c r="M963" t="s">
        <v>47</v>
      </c>
      <c r="N963" t="s">
        <v>47</v>
      </c>
      <c r="O963" t="s">
        <v>47</v>
      </c>
      <c r="P963" t="s">
        <v>47</v>
      </c>
      <c r="Q963" t="s">
        <v>6941</v>
      </c>
      <c r="R963" t="s">
        <v>6942</v>
      </c>
      <c r="S963" s="28">
        <v>0.25997415555847603</v>
      </c>
      <c r="T963" s="28">
        <v>0.74002584444152397</v>
      </c>
      <c r="U963">
        <v>123</v>
      </c>
      <c r="V963">
        <v>112</v>
      </c>
      <c r="W963">
        <v>29</v>
      </c>
      <c r="X963" t="s">
        <v>1162</v>
      </c>
      <c r="Y963" t="s">
        <v>1163</v>
      </c>
      <c r="Z963" s="7" t="b">
        <f t="shared" si="216"/>
        <v>1</v>
      </c>
      <c r="AA963" s="8" t="b">
        <f t="shared" ref="AA963:AA1026" si="228">OR($S963&gt;50%)</f>
        <v>0</v>
      </c>
      <c r="AB963" s="9" t="b">
        <f t="shared" ref="AB963:AB1026" si="229">OR($T963&gt;50%)</f>
        <v>1</v>
      </c>
      <c r="AC963" s="10" t="b">
        <f t="shared" si="217"/>
        <v>0</v>
      </c>
      <c r="AD963" s="10" t="b">
        <f t="shared" si="218"/>
        <v>0</v>
      </c>
      <c r="AE963" s="10" t="b">
        <f t="shared" si="219"/>
        <v>0</v>
      </c>
      <c r="AF963" s="10" t="b">
        <f t="shared" si="220"/>
        <v>0</v>
      </c>
      <c r="AG963" s="10">
        <f t="shared" si="221"/>
        <v>0</v>
      </c>
      <c r="AH963" s="10">
        <f t="shared" si="222"/>
        <v>0</v>
      </c>
      <c r="AI963" s="11">
        <f t="shared" si="223"/>
        <v>0</v>
      </c>
      <c r="AJ963" s="11">
        <f t="shared" si="224"/>
        <v>0</v>
      </c>
      <c r="AK963" s="11">
        <f t="shared" si="225"/>
        <v>0</v>
      </c>
      <c r="AL963" s="11" t="b">
        <f t="shared" si="226"/>
        <v>0</v>
      </c>
      <c r="AM963" s="11">
        <f t="shared" si="227"/>
        <v>0</v>
      </c>
    </row>
    <row r="964" spans="1:39" x14ac:dyDescent="0.25">
      <c r="A964" s="12">
        <v>44626</v>
      </c>
      <c r="B964">
        <v>2022</v>
      </c>
      <c r="C964" t="s">
        <v>81</v>
      </c>
      <c r="D964" t="s">
        <v>80</v>
      </c>
      <c r="E964" t="s">
        <v>6838</v>
      </c>
      <c r="F964" t="s">
        <v>6849</v>
      </c>
      <c r="G964" t="s">
        <v>6943</v>
      </c>
      <c r="H964" t="s">
        <v>6944</v>
      </c>
      <c r="I964" t="s">
        <v>6945</v>
      </c>
      <c r="J964" t="s">
        <v>6946</v>
      </c>
      <c r="K964" t="s">
        <v>47</v>
      </c>
      <c r="L964" t="s">
        <v>47</v>
      </c>
      <c r="M964" t="s">
        <v>47</v>
      </c>
      <c r="N964" t="s">
        <v>47</v>
      </c>
      <c r="O964" t="s">
        <v>47</v>
      </c>
      <c r="P964" t="s">
        <v>47</v>
      </c>
      <c r="Q964" t="s">
        <v>6947</v>
      </c>
      <c r="R964" t="s">
        <v>6948</v>
      </c>
      <c r="S964" s="28">
        <v>0.70397330958058302</v>
      </c>
      <c r="T964" s="28">
        <v>0.29602669041941698</v>
      </c>
      <c r="U964">
        <v>104</v>
      </c>
      <c r="V964">
        <v>96</v>
      </c>
      <c r="W964">
        <v>36</v>
      </c>
      <c r="X964" t="s">
        <v>2374</v>
      </c>
      <c r="Y964" t="s">
        <v>1074</v>
      </c>
      <c r="Z964" s="7" t="b">
        <f t="shared" si="216"/>
        <v>1</v>
      </c>
      <c r="AA964" s="8" t="b">
        <f t="shared" si="228"/>
        <v>1</v>
      </c>
      <c r="AB964" s="9" t="b">
        <f t="shared" si="229"/>
        <v>0</v>
      </c>
      <c r="AC964" s="10" t="b">
        <f t="shared" si="217"/>
        <v>1</v>
      </c>
      <c r="AD964" s="10" t="b">
        <f t="shared" si="218"/>
        <v>1</v>
      </c>
      <c r="AE964" s="10" t="b">
        <f t="shared" si="219"/>
        <v>1</v>
      </c>
      <c r="AF964" s="10" t="b">
        <f t="shared" si="220"/>
        <v>1</v>
      </c>
      <c r="AG964" s="10">
        <f t="shared" si="221"/>
        <v>1</v>
      </c>
      <c r="AH964" s="10">
        <f t="shared" si="222"/>
        <v>1</v>
      </c>
      <c r="AI964" s="11">
        <f t="shared" si="223"/>
        <v>1</v>
      </c>
      <c r="AJ964" s="11">
        <f t="shared" si="224"/>
        <v>1</v>
      </c>
      <c r="AK964" s="11">
        <f t="shared" si="225"/>
        <v>1</v>
      </c>
      <c r="AL964" s="11" t="b">
        <f t="shared" si="226"/>
        <v>1</v>
      </c>
      <c r="AM964" s="11">
        <f t="shared" si="227"/>
        <v>1</v>
      </c>
    </row>
    <row r="965" spans="1:39" x14ac:dyDescent="0.25">
      <c r="A965" s="12">
        <v>44626</v>
      </c>
      <c r="B965">
        <v>2022</v>
      </c>
      <c r="C965" t="s">
        <v>151</v>
      </c>
      <c r="D965" t="s">
        <v>91</v>
      </c>
      <c r="E965" t="s">
        <v>6867</v>
      </c>
      <c r="F965" t="s">
        <v>6855</v>
      </c>
      <c r="G965" t="s">
        <v>6949</v>
      </c>
      <c r="H965" t="s">
        <v>6950</v>
      </c>
      <c r="I965" t="s">
        <v>6951</v>
      </c>
      <c r="J965" t="s">
        <v>6952</v>
      </c>
      <c r="K965" t="s">
        <v>47</v>
      </c>
      <c r="L965" t="s">
        <v>47</v>
      </c>
      <c r="M965" t="s">
        <v>47</v>
      </c>
      <c r="N965" t="s">
        <v>47</v>
      </c>
      <c r="O965" t="s">
        <v>47</v>
      </c>
      <c r="P965" t="s">
        <v>47</v>
      </c>
      <c r="Q965" t="s">
        <v>6953</v>
      </c>
      <c r="R965" t="s">
        <v>6954</v>
      </c>
      <c r="S965" s="28">
        <v>0.70617188666797404</v>
      </c>
      <c r="T965" s="28">
        <v>0.29382811333202602</v>
      </c>
      <c r="U965">
        <v>138</v>
      </c>
      <c r="V965">
        <v>130</v>
      </c>
      <c r="W965">
        <v>70</v>
      </c>
      <c r="X965" t="s">
        <v>1143</v>
      </c>
      <c r="Y965" t="s">
        <v>1782</v>
      </c>
      <c r="Z965" s="7" t="b">
        <f t="shared" si="216"/>
        <v>1</v>
      </c>
      <c r="AA965" s="8" t="b">
        <f t="shared" si="228"/>
        <v>1</v>
      </c>
      <c r="AB965" s="9" t="b">
        <f t="shared" si="229"/>
        <v>0</v>
      </c>
      <c r="AC965" s="10" t="b">
        <f t="shared" si="217"/>
        <v>1</v>
      </c>
      <c r="AD965" s="10" t="b">
        <f t="shared" si="218"/>
        <v>1</v>
      </c>
      <c r="AE965" s="10" t="b">
        <f t="shared" si="219"/>
        <v>1</v>
      </c>
      <c r="AF965" s="10" t="b">
        <f t="shared" si="220"/>
        <v>1</v>
      </c>
      <c r="AG965" s="10">
        <f t="shared" si="221"/>
        <v>1</v>
      </c>
      <c r="AH965" s="10">
        <f t="shared" si="222"/>
        <v>1</v>
      </c>
      <c r="AI965" s="11">
        <f t="shared" si="223"/>
        <v>1</v>
      </c>
      <c r="AJ965" s="11">
        <f t="shared" si="224"/>
        <v>1</v>
      </c>
      <c r="AK965" s="11">
        <f t="shared" si="225"/>
        <v>1</v>
      </c>
      <c r="AL965" s="11" t="b">
        <f t="shared" si="226"/>
        <v>1</v>
      </c>
      <c r="AM965" s="11">
        <f t="shared" si="227"/>
        <v>1</v>
      </c>
    </row>
    <row r="966" spans="1:39" x14ac:dyDescent="0.25">
      <c r="A966" s="12">
        <v>44626</v>
      </c>
      <c r="B966">
        <v>2022</v>
      </c>
      <c r="C966" t="s">
        <v>188</v>
      </c>
      <c r="D966" t="s">
        <v>121</v>
      </c>
      <c r="E966" t="s">
        <v>6819</v>
      </c>
      <c r="F966" t="s">
        <v>6874</v>
      </c>
      <c r="G966" t="s">
        <v>6955</v>
      </c>
      <c r="H966" t="s">
        <v>6956</v>
      </c>
      <c r="I966" t="s">
        <v>6957</v>
      </c>
      <c r="J966" t="s">
        <v>6958</v>
      </c>
      <c r="K966" t="s">
        <v>47</v>
      </c>
      <c r="L966" t="s">
        <v>47</v>
      </c>
      <c r="M966" t="s">
        <v>47</v>
      </c>
      <c r="N966" t="s">
        <v>47</v>
      </c>
      <c r="O966" t="s">
        <v>47</v>
      </c>
      <c r="P966" t="s">
        <v>47</v>
      </c>
      <c r="Q966" t="s">
        <v>6959</v>
      </c>
      <c r="R966" t="s">
        <v>6960</v>
      </c>
      <c r="S966" s="28">
        <v>0.67919813438329102</v>
      </c>
      <c r="T966" s="28">
        <v>0.32080186561670898</v>
      </c>
      <c r="U966">
        <v>93</v>
      </c>
      <c r="V966">
        <v>116</v>
      </c>
      <c r="W966">
        <v>38</v>
      </c>
      <c r="X966" t="s">
        <v>1569</v>
      </c>
      <c r="Y966" t="s">
        <v>1095</v>
      </c>
      <c r="Z966" s="7" t="b">
        <f t="shared" si="216"/>
        <v>0</v>
      </c>
      <c r="AA966" s="8" t="b">
        <f t="shared" si="228"/>
        <v>1</v>
      </c>
      <c r="AB966" s="9" t="b">
        <f t="shared" si="229"/>
        <v>0</v>
      </c>
      <c r="AC966" s="10" t="b">
        <f t="shared" si="217"/>
        <v>0</v>
      </c>
      <c r="AD966" s="10" t="b">
        <f t="shared" si="218"/>
        <v>0</v>
      </c>
      <c r="AE966" s="10" t="b">
        <f t="shared" si="219"/>
        <v>0</v>
      </c>
      <c r="AF966" s="10">
        <f t="shared" si="220"/>
        <v>0</v>
      </c>
      <c r="AG966" s="10">
        <f t="shared" si="221"/>
        <v>0</v>
      </c>
      <c r="AH966" s="10">
        <f t="shared" si="222"/>
        <v>0</v>
      </c>
      <c r="AI966" s="11">
        <f t="shared" si="223"/>
        <v>0</v>
      </c>
      <c r="AJ966" s="11">
        <f t="shared" si="224"/>
        <v>0</v>
      </c>
      <c r="AK966" s="11" t="b">
        <f t="shared" si="225"/>
        <v>0</v>
      </c>
      <c r="AL966" s="11">
        <f t="shared" si="226"/>
        <v>0</v>
      </c>
      <c r="AM966" s="11">
        <f t="shared" si="227"/>
        <v>0</v>
      </c>
    </row>
    <row r="967" spans="1:39" x14ac:dyDescent="0.25">
      <c r="A967" s="12">
        <v>44627</v>
      </c>
      <c r="B967">
        <v>2022</v>
      </c>
      <c r="C967" t="s">
        <v>40</v>
      </c>
      <c r="D967" t="s">
        <v>111</v>
      </c>
      <c r="E967" t="s">
        <v>6892</v>
      </c>
      <c r="F967" t="s">
        <v>6843</v>
      </c>
      <c r="G967" t="s">
        <v>6961</v>
      </c>
      <c r="H967" t="s">
        <v>6962</v>
      </c>
      <c r="I967" t="s">
        <v>6963</v>
      </c>
      <c r="J967" t="s">
        <v>6964</v>
      </c>
      <c r="K967" t="s">
        <v>47</v>
      </c>
      <c r="L967" t="s">
        <v>47</v>
      </c>
      <c r="M967" t="s">
        <v>47</v>
      </c>
      <c r="N967" t="s">
        <v>47</v>
      </c>
      <c r="O967" t="s">
        <v>47</v>
      </c>
      <c r="P967" t="s">
        <v>47</v>
      </c>
      <c r="Q967" t="s">
        <v>6965</v>
      </c>
      <c r="R967" t="s">
        <v>6966</v>
      </c>
      <c r="S967" s="28">
        <v>0.78794205316105004</v>
      </c>
      <c r="T967" s="28">
        <v>0.21205794683894999</v>
      </c>
      <c r="U967">
        <v>121</v>
      </c>
      <c r="V967">
        <v>106</v>
      </c>
      <c r="W967">
        <v>64</v>
      </c>
      <c r="X967" t="s">
        <v>1453</v>
      </c>
      <c r="Y967" t="s">
        <v>1757</v>
      </c>
      <c r="Z967" s="7" t="b">
        <f t="shared" si="216"/>
        <v>1</v>
      </c>
      <c r="AA967" s="8" t="b">
        <f t="shared" si="228"/>
        <v>1</v>
      </c>
      <c r="AB967" s="9" t="b">
        <f t="shared" si="229"/>
        <v>0</v>
      </c>
      <c r="AC967" s="10" t="b">
        <f t="shared" si="217"/>
        <v>1</v>
      </c>
      <c r="AD967" s="10" t="b">
        <f t="shared" si="218"/>
        <v>1</v>
      </c>
      <c r="AE967" s="10" t="b">
        <f t="shared" si="219"/>
        <v>1</v>
      </c>
      <c r="AF967" s="10" t="b">
        <f t="shared" si="220"/>
        <v>1</v>
      </c>
      <c r="AG967" s="10" t="b">
        <f t="shared" si="221"/>
        <v>1</v>
      </c>
      <c r="AH967" s="10">
        <f t="shared" si="222"/>
        <v>1</v>
      </c>
      <c r="AI967" s="11">
        <f t="shared" si="223"/>
        <v>1</v>
      </c>
      <c r="AJ967" s="11">
        <f t="shared" si="224"/>
        <v>1</v>
      </c>
      <c r="AK967" s="11">
        <f t="shared" si="225"/>
        <v>1</v>
      </c>
      <c r="AL967" s="11">
        <f t="shared" si="226"/>
        <v>1</v>
      </c>
      <c r="AM967" s="11" t="b">
        <f t="shared" si="227"/>
        <v>1</v>
      </c>
    </row>
    <row r="968" spans="1:39" x14ac:dyDescent="0.25">
      <c r="A968" s="12">
        <v>44627</v>
      </c>
      <c r="B968">
        <v>2022</v>
      </c>
      <c r="C968" t="s">
        <v>60</v>
      </c>
      <c r="D968" t="s">
        <v>100</v>
      </c>
      <c r="E968" t="s">
        <v>6825</v>
      </c>
      <c r="F968" t="s">
        <v>6832</v>
      </c>
      <c r="G968" t="s">
        <v>6967</v>
      </c>
      <c r="H968" t="s">
        <v>6968</v>
      </c>
      <c r="I968" t="s">
        <v>6969</v>
      </c>
      <c r="J968" t="s">
        <v>6970</v>
      </c>
      <c r="K968" t="s">
        <v>47</v>
      </c>
      <c r="L968" t="s">
        <v>47</v>
      </c>
      <c r="M968" t="s">
        <v>47</v>
      </c>
      <c r="N968" t="s">
        <v>47</v>
      </c>
      <c r="O968" t="s">
        <v>47</v>
      </c>
      <c r="P968" t="s">
        <v>47</v>
      </c>
      <c r="Q968" t="s">
        <v>6971</v>
      </c>
      <c r="R968" t="s">
        <v>6972</v>
      </c>
      <c r="S968" s="28">
        <v>0.287877612040493</v>
      </c>
      <c r="T968" s="28">
        <v>0.712122387959507</v>
      </c>
      <c r="U968">
        <v>113</v>
      </c>
      <c r="V968">
        <v>110</v>
      </c>
      <c r="W968">
        <v>30</v>
      </c>
      <c r="X968" t="s">
        <v>1133</v>
      </c>
      <c r="Y968" t="s">
        <v>1316</v>
      </c>
      <c r="Z968" s="7" t="b">
        <f t="shared" si="216"/>
        <v>1</v>
      </c>
      <c r="AA968" s="8" t="b">
        <f t="shared" si="228"/>
        <v>0</v>
      </c>
      <c r="AB968" s="9" t="b">
        <f t="shared" si="229"/>
        <v>1</v>
      </c>
      <c r="AC968" s="10" t="b">
        <f t="shared" si="217"/>
        <v>0</v>
      </c>
      <c r="AD968" s="10" t="b">
        <f t="shared" si="218"/>
        <v>0</v>
      </c>
      <c r="AE968" s="10" t="b">
        <f t="shared" si="219"/>
        <v>0</v>
      </c>
      <c r="AF968" s="10" t="b">
        <f t="shared" si="220"/>
        <v>0</v>
      </c>
      <c r="AG968" s="10">
        <f t="shared" si="221"/>
        <v>0</v>
      </c>
      <c r="AH968" s="10">
        <f t="shared" si="222"/>
        <v>0</v>
      </c>
      <c r="AI968" s="11">
        <f t="shared" si="223"/>
        <v>0</v>
      </c>
      <c r="AJ968" s="11">
        <f t="shared" si="224"/>
        <v>0</v>
      </c>
      <c r="AK968" s="11">
        <f t="shared" si="225"/>
        <v>0</v>
      </c>
      <c r="AL968" s="11" t="b">
        <f t="shared" si="226"/>
        <v>0</v>
      </c>
      <c r="AM968" s="11">
        <f t="shared" si="227"/>
        <v>0</v>
      </c>
    </row>
    <row r="969" spans="1:39" x14ac:dyDescent="0.25">
      <c r="A969" s="12">
        <v>44627</v>
      </c>
      <c r="B969">
        <v>2022</v>
      </c>
      <c r="C969" t="s">
        <v>110</v>
      </c>
      <c r="D969" t="s">
        <v>101</v>
      </c>
      <c r="E969" t="s">
        <v>6891</v>
      </c>
      <c r="F969" t="s">
        <v>6939</v>
      </c>
      <c r="G969" t="s">
        <v>6973</v>
      </c>
      <c r="H969" t="s">
        <v>6974</v>
      </c>
      <c r="I969" t="s">
        <v>6975</v>
      </c>
      <c r="J969" t="s">
        <v>6976</v>
      </c>
      <c r="K969" t="s">
        <v>47</v>
      </c>
      <c r="L969" t="s">
        <v>47</v>
      </c>
      <c r="M969" t="s">
        <v>47</v>
      </c>
      <c r="N969" t="s">
        <v>47</v>
      </c>
      <c r="O969" t="s">
        <v>47</v>
      </c>
      <c r="P969" t="s">
        <v>47</v>
      </c>
      <c r="Q969" t="s">
        <v>6977</v>
      </c>
      <c r="R969" t="s">
        <v>6978</v>
      </c>
      <c r="S969" s="28">
        <v>0.93328202467242904</v>
      </c>
      <c r="T969" s="28">
        <v>6.6717975327571399E-2</v>
      </c>
      <c r="U969">
        <v>123</v>
      </c>
      <c r="V969">
        <v>106</v>
      </c>
      <c r="W969">
        <v>36</v>
      </c>
      <c r="X969" t="s">
        <v>1162</v>
      </c>
      <c r="Y969" t="s">
        <v>1123</v>
      </c>
      <c r="Z969" s="7" t="b">
        <f t="shared" si="216"/>
        <v>1</v>
      </c>
      <c r="AA969" s="8" t="b">
        <f t="shared" si="228"/>
        <v>1</v>
      </c>
      <c r="AB969" s="9" t="b">
        <f t="shared" si="229"/>
        <v>0</v>
      </c>
      <c r="AC969" s="10" t="b">
        <f t="shared" si="217"/>
        <v>1</v>
      </c>
      <c r="AD969" s="10" t="b">
        <f t="shared" si="218"/>
        <v>1</v>
      </c>
      <c r="AE969" s="10" t="b">
        <f t="shared" si="219"/>
        <v>1</v>
      </c>
      <c r="AF969" s="10" t="b">
        <f t="shared" si="220"/>
        <v>1</v>
      </c>
      <c r="AG969" s="10" t="b">
        <f t="shared" si="221"/>
        <v>1</v>
      </c>
      <c r="AH969" s="10" t="b">
        <f t="shared" si="222"/>
        <v>1</v>
      </c>
      <c r="AI969" s="11">
        <f t="shared" si="223"/>
        <v>1</v>
      </c>
      <c r="AJ969" s="11">
        <f t="shared" si="224"/>
        <v>1</v>
      </c>
      <c r="AK969" s="11">
        <f t="shared" si="225"/>
        <v>1</v>
      </c>
      <c r="AL969" s="11">
        <f t="shared" si="226"/>
        <v>1</v>
      </c>
      <c r="AM969" s="11">
        <f t="shared" si="227"/>
        <v>1</v>
      </c>
    </row>
    <row r="970" spans="1:39" x14ac:dyDescent="0.25">
      <c r="A970" s="12">
        <v>44627</v>
      </c>
      <c r="B970">
        <v>2022</v>
      </c>
      <c r="C970" t="s">
        <v>130</v>
      </c>
      <c r="D970" t="s">
        <v>171</v>
      </c>
      <c r="E970" t="s">
        <v>6897</v>
      </c>
      <c r="F970" t="s">
        <v>6898</v>
      </c>
      <c r="G970" t="s">
        <v>6979</v>
      </c>
      <c r="H970" t="s">
        <v>6980</v>
      </c>
      <c r="I970" t="s">
        <v>6981</v>
      </c>
      <c r="J970" t="s">
        <v>6982</v>
      </c>
      <c r="K970" t="s">
        <v>47</v>
      </c>
      <c r="L970" t="s">
        <v>47</v>
      </c>
      <c r="M970" t="s">
        <v>47</v>
      </c>
      <c r="N970" t="s">
        <v>47</v>
      </c>
      <c r="O970" t="s">
        <v>47</v>
      </c>
      <c r="P970" t="s">
        <v>47</v>
      </c>
      <c r="Q970" t="s">
        <v>6983</v>
      </c>
      <c r="R970" t="s">
        <v>6984</v>
      </c>
      <c r="S970" s="28">
        <v>0.96263646870844</v>
      </c>
      <c r="T970" s="28">
        <v>3.7363531291559601E-2</v>
      </c>
      <c r="U970">
        <v>124</v>
      </c>
      <c r="V970">
        <v>81</v>
      </c>
      <c r="W970">
        <v>1</v>
      </c>
      <c r="X970" t="s">
        <v>1162</v>
      </c>
      <c r="Y970" t="s">
        <v>1253</v>
      </c>
      <c r="Z970" s="7" t="b">
        <f t="shared" si="216"/>
        <v>1</v>
      </c>
      <c r="AA970" s="8" t="b">
        <f t="shared" si="228"/>
        <v>1</v>
      </c>
      <c r="AB970" s="9" t="b">
        <f t="shared" si="229"/>
        <v>0</v>
      </c>
      <c r="AC970" s="10" t="b">
        <f t="shared" si="217"/>
        <v>1</v>
      </c>
      <c r="AD970" s="10" t="b">
        <f t="shared" si="218"/>
        <v>1</v>
      </c>
      <c r="AE970" s="10" t="b">
        <f t="shared" si="219"/>
        <v>1</v>
      </c>
      <c r="AF970" s="10" t="b">
        <f t="shared" si="220"/>
        <v>1</v>
      </c>
      <c r="AG970" s="10" t="b">
        <f t="shared" si="221"/>
        <v>1</v>
      </c>
      <c r="AH970" s="10" t="b">
        <f t="shared" si="222"/>
        <v>1</v>
      </c>
      <c r="AI970" s="11">
        <f t="shared" si="223"/>
        <v>1</v>
      </c>
      <c r="AJ970" s="11">
        <f t="shared" si="224"/>
        <v>1</v>
      </c>
      <c r="AK970" s="11">
        <f t="shared" si="225"/>
        <v>1</v>
      </c>
      <c r="AL970" s="11">
        <f t="shared" si="226"/>
        <v>1</v>
      </c>
      <c r="AM970" s="11">
        <f t="shared" si="227"/>
        <v>1</v>
      </c>
    </row>
    <row r="971" spans="1:39" x14ac:dyDescent="0.25">
      <c r="A971" s="12">
        <v>44627</v>
      </c>
      <c r="B971">
        <v>2022</v>
      </c>
      <c r="C971" t="s">
        <v>140</v>
      </c>
      <c r="D971" t="s">
        <v>51</v>
      </c>
      <c r="E971" t="s">
        <v>6886</v>
      </c>
      <c r="F971" t="s">
        <v>6909</v>
      </c>
      <c r="G971" t="s">
        <v>6985</v>
      </c>
      <c r="H971" t="s">
        <v>6986</v>
      </c>
      <c r="I971" t="s">
        <v>6987</v>
      </c>
      <c r="J971" t="s">
        <v>6988</v>
      </c>
      <c r="K971" t="s">
        <v>47</v>
      </c>
      <c r="L971" t="s">
        <v>47</v>
      </c>
      <c r="M971" t="s">
        <v>47</v>
      </c>
      <c r="N971" t="s">
        <v>47</v>
      </c>
      <c r="O971" t="s">
        <v>47</v>
      </c>
      <c r="P971" t="s">
        <v>47</v>
      </c>
      <c r="Q971" t="s">
        <v>6989</v>
      </c>
      <c r="R971" t="s">
        <v>6990</v>
      </c>
      <c r="S971" s="28">
        <v>0.712117736325244</v>
      </c>
      <c r="T971" s="28">
        <v>0.287882263674756</v>
      </c>
      <c r="U971">
        <v>117</v>
      </c>
      <c r="V971">
        <v>110</v>
      </c>
      <c r="W971">
        <v>23</v>
      </c>
      <c r="X971" t="s">
        <v>1142</v>
      </c>
      <c r="Y971" t="s">
        <v>1227</v>
      </c>
      <c r="Z971" s="7" t="b">
        <f t="shared" si="216"/>
        <v>1</v>
      </c>
      <c r="AA971" s="8" t="b">
        <f t="shared" si="228"/>
        <v>1</v>
      </c>
      <c r="AB971" s="9" t="b">
        <f t="shared" si="229"/>
        <v>0</v>
      </c>
      <c r="AC971" s="10" t="b">
        <f t="shared" si="217"/>
        <v>1</v>
      </c>
      <c r="AD971" s="10" t="b">
        <f t="shared" si="218"/>
        <v>1</v>
      </c>
      <c r="AE971" s="10" t="b">
        <f t="shared" si="219"/>
        <v>1</v>
      </c>
      <c r="AF971" s="10" t="b">
        <f t="shared" si="220"/>
        <v>1</v>
      </c>
      <c r="AG971" s="10">
        <f t="shared" si="221"/>
        <v>1</v>
      </c>
      <c r="AH971" s="10">
        <f t="shared" si="222"/>
        <v>1</v>
      </c>
      <c r="AI971" s="11">
        <f t="shared" si="223"/>
        <v>1</v>
      </c>
      <c r="AJ971" s="11">
        <f t="shared" si="224"/>
        <v>1</v>
      </c>
      <c r="AK971" s="11">
        <f t="shared" si="225"/>
        <v>1</v>
      </c>
      <c r="AL971" s="11" t="b">
        <f t="shared" si="226"/>
        <v>1</v>
      </c>
      <c r="AM971" s="11">
        <f t="shared" si="227"/>
        <v>1</v>
      </c>
    </row>
    <row r="972" spans="1:39" x14ac:dyDescent="0.25">
      <c r="A972" s="12">
        <v>44627</v>
      </c>
      <c r="B972">
        <v>2022</v>
      </c>
      <c r="C972" t="s">
        <v>161</v>
      </c>
      <c r="D972" t="s">
        <v>150</v>
      </c>
      <c r="E972" t="s">
        <v>6879</v>
      </c>
      <c r="F972" t="s">
        <v>6934</v>
      </c>
      <c r="G972" t="s">
        <v>6991</v>
      </c>
      <c r="H972" t="s">
        <v>6992</v>
      </c>
      <c r="I972" t="s">
        <v>6993</v>
      </c>
      <c r="J972" t="s">
        <v>6994</v>
      </c>
      <c r="K972" t="s">
        <v>47</v>
      </c>
      <c r="L972" t="s">
        <v>47</v>
      </c>
      <c r="M972" t="s">
        <v>47</v>
      </c>
      <c r="N972" t="s">
        <v>47</v>
      </c>
      <c r="O972" t="s">
        <v>47</v>
      </c>
      <c r="P972" t="s">
        <v>47</v>
      </c>
      <c r="Q972" t="s">
        <v>6995</v>
      </c>
      <c r="R972" t="s">
        <v>6996</v>
      </c>
      <c r="S972" s="28">
        <v>0.63622065126214</v>
      </c>
      <c r="T972" s="28">
        <v>0.36377934873786</v>
      </c>
      <c r="U972">
        <v>111</v>
      </c>
      <c r="V972">
        <v>103</v>
      </c>
      <c r="W972">
        <v>81</v>
      </c>
      <c r="X972" t="s">
        <v>1453</v>
      </c>
      <c r="Y972" t="s">
        <v>1206</v>
      </c>
      <c r="Z972" s="7" t="b">
        <f t="shared" si="216"/>
        <v>1</v>
      </c>
      <c r="AA972" s="8" t="b">
        <f t="shared" si="228"/>
        <v>1</v>
      </c>
      <c r="AB972" s="9" t="b">
        <f t="shared" si="229"/>
        <v>0</v>
      </c>
      <c r="AC972" s="10" t="b">
        <f t="shared" si="217"/>
        <v>1</v>
      </c>
      <c r="AD972" s="10" t="b">
        <f t="shared" si="218"/>
        <v>1</v>
      </c>
      <c r="AE972" s="10">
        <f t="shared" si="219"/>
        <v>1</v>
      </c>
      <c r="AF972" s="10">
        <f t="shared" si="220"/>
        <v>1</v>
      </c>
      <c r="AG972" s="10">
        <f t="shared" si="221"/>
        <v>1</v>
      </c>
      <c r="AH972" s="10">
        <f t="shared" si="222"/>
        <v>1</v>
      </c>
      <c r="AI972" s="11">
        <f t="shared" si="223"/>
        <v>1</v>
      </c>
      <c r="AJ972" s="11" t="b">
        <f t="shared" si="224"/>
        <v>1</v>
      </c>
      <c r="AK972" s="11">
        <f t="shared" si="225"/>
        <v>1</v>
      </c>
      <c r="AL972" s="11">
        <f t="shared" si="226"/>
        <v>1</v>
      </c>
      <c r="AM972" s="11">
        <f t="shared" si="227"/>
        <v>1</v>
      </c>
    </row>
    <row r="973" spans="1:39" x14ac:dyDescent="0.25">
      <c r="A973" s="12">
        <v>44627</v>
      </c>
      <c r="B973">
        <v>2022</v>
      </c>
      <c r="C973" t="s">
        <v>151</v>
      </c>
      <c r="D973" t="s">
        <v>50</v>
      </c>
      <c r="E973" t="s">
        <v>6951</v>
      </c>
      <c r="F973" t="s">
        <v>6910</v>
      </c>
      <c r="G973" t="s">
        <v>6997</v>
      </c>
      <c r="H973" t="s">
        <v>6998</v>
      </c>
      <c r="I973" t="s">
        <v>6999</v>
      </c>
      <c r="J973" t="s">
        <v>7000</v>
      </c>
      <c r="K973" t="s">
        <v>47</v>
      </c>
      <c r="L973" t="s">
        <v>47</v>
      </c>
      <c r="M973" t="s">
        <v>47</v>
      </c>
      <c r="N973" t="s">
        <v>47</v>
      </c>
      <c r="O973" t="s">
        <v>47</v>
      </c>
      <c r="P973" t="s">
        <v>47</v>
      </c>
      <c r="Q973" t="s">
        <v>7001</v>
      </c>
      <c r="R973" t="s">
        <v>7002</v>
      </c>
      <c r="S973" s="28">
        <v>0.90133392572226201</v>
      </c>
      <c r="T973" s="28">
        <v>9.8666074277738394E-2</v>
      </c>
      <c r="U973">
        <v>131</v>
      </c>
      <c r="V973">
        <v>124</v>
      </c>
      <c r="W973">
        <v>21</v>
      </c>
      <c r="X973" t="s">
        <v>1350</v>
      </c>
      <c r="Y973" t="s">
        <v>1143</v>
      </c>
      <c r="Z973" s="7" t="b">
        <f t="shared" si="216"/>
        <v>1</v>
      </c>
      <c r="AA973" s="8" t="b">
        <f t="shared" si="228"/>
        <v>1</v>
      </c>
      <c r="AB973" s="9" t="b">
        <f t="shared" si="229"/>
        <v>0</v>
      </c>
      <c r="AC973" s="10" t="b">
        <f t="shared" si="217"/>
        <v>1</v>
      </c>
      <c r="AD973" s="10" t="b">
        <f t="shared" si="218"/>
        <v>1</v>
      </c>
      <c r="AE973" s="10" t="b">
        <f t="shared" si="219"/>
        <v>1</v>
      </c>
      <c r="AF973" s="10" t="b">
        <f t="shared" si="220"/>
        <v>1</v>
      </c>
      <c r="AG973" s="10" t="b">
        <f t="shared" si="221"/>
        <v>1</v>
      </c>
      <c r="AH973" s="10" t="b">
        <f t="shared" si="222"/>
        <v>1</v>
      </c>
      <c r="AI973" s="11">
        <f t="shared" si="223"/>
        <v>1</v>
      </c>
      <c r="AJ973" s="11">
        <f t="shared" si="224"/>
        <v>1</v>
      </c>
      <c r="AK973" s="11">
        <f t="shared" si="225"/>
        <v>1</v>
      </c>
      <c r="AL973" s="11">
        <f t="shared" si="226"/>
        <v>1</v>
      </c>
      <c r="AM973" s="11">
        <f t="shared" si="227"/>
        <v>1</v>
      </c>
    </row>
    <row r="974" spans="1:39" x14ac:dyDescent="0.25">
      <c r="A974" s="12">
        <v>44627</v>
      </c>
      <c r="B974">
        <v>2022</v>
      </c>
      <c r="C974" t="s">
        <v>170</v>
      </c>
      <c r="D974" t="s">
        <v>121</v>
      </c>
      <c r="E974" t="s">
        <v>6880</v>
      </c>
      <c r="F974" t="s">
        <v>6958</v>
      </c>
      <c r="G974" t="s">
        <v>7003</v>
      </c>
      <c r="H974" t="s">
        <v>7004</v>
      </c>
      <c r="I974" t="s">
        <v>7005</v>
      </c>
      <c r="J974" t="s">
        <v>7006</v>
      </c>
      <c r="K974" t="s">
        <v>47</v>
      </c>
      <c r="L974" t="s">
        <v>47</v>
      </c>
      <c r="M974" t="s">
        <v>47</v>
      </c>
      <c r="N974" t="s">
        <v>47</v>
      </c>
      <c r="O974" t="s">
        <v>47</v>
      </c>
      <c r="P974" t="s">
        <v>47</v>
      </c>
      <c r="Q974" t="s">
        <v>7007</v>
      </c>
      <c r="R974" t="s">
        <v>7008</v>
      </c>
      <c r="S974" s="28">
        <v>0.67588302428152303</v>
      </c>
      <c r="T974" s="28">
        <v>0.32411697571847697</v>
      </c>
      <c r="U974">
        <v>115</v>
      </c>
      <c r="V974">
        <v>131</v>
      </c>
      <c r="W974">
        <v>34</v>
      </c>
      <c r="X974" t="s">
        <v>1162</v>
      </c>
      <c r="Y974" t="s">
        <v>1714</v>
      </c>
      <c r="Z974" s="7" t="b">
        <f t="shared" si="216"/>
        <v>0</v>
      </c>
      <c r="AA974" s="8" t="b">
        <f t="shared" si="228"/>
        <v>1</v>
      </c>
      <c r="AB974" s="9" t="b">
        <f t="shared" si="229"/>
        <v>0</v>
      </c>
      <c r="AC974" s="10" t="b">
        <f t="shared" si="217"/>
        <v>0</v>
      </c>
      <c r="AD974" s="10" t="b">
        <f t="shared" si="218"/>
        <v>0</v>
      </c>
      <c r="AE974" s="10" t="b">
        <f t="shared" si="219"/>
        <v>0</v>
      </c>
      <c r="AF974" s="10">
        <f t="shared" si="220"/>
        <v>0</v>
      </c>
      <c r="AG974" s="10">
        <f t="shared" si="221"/>
        <v>0</v>
      </c>
      <c r="AH974" s="10">
        <f t="shared" si="222"/>
        <v>0</v>
      </c>
      <c r="AI974" s="11">
        <f t="shared" si="223"/>
        <v>0</v>
      </c>
      <c r="AJ974" s="11">
        <f t="shared" si="224"/>
        <v>0</v>
      </c>
      <c r="AK974" s="11" t="b">
        <f t="shared" si="225"/>
        <v>0</v>
      </c>
      <c r="AL974" s="11">
        <f t="shared" si="226"/>
        <v>0</v>
      </c>
      <c r="AM974" s="11">
        <f t="shared" si="227"/>
        <v>0</v>
      </c>
    </row>
    <row r="975" spans="1:39" x14ac:dyDescent="0.25">
      <c r="A975" s="12">
        <v>44628</v>
      </c>
      <c r="B975">
        <v>2022</v>
      </c>
      <c r="C975" t="s">
        <v>141</v>
      </c>
      <c r="D975" t="s">
        <v>90</v>
      </c>
      <c r="E975" t="s">
        <v>6885</v>
      </c>
      <c r="F975" t="s">
        <v>6916</v>
      </c>
      <c r="G975" t="s">
        <v>7009</v>
      </c>
      <c r="H975" t="s">
        <v>7010</v>
      </c>
      <c r="I975" t="s">
        <v>7011</v>
      </c>
      <c r="J975" t="s">
        <v>7012</v>
      </c>
      <c r="K975" t="s">
        <v>47</v>
      </c>
      <c r="L975" t="s">
        <v>47</v>
      </c>
      <c r="M975" t="s">
        <v>47</v>
      </c>
      <c r="N975" t="s">
        <v>47</v>
      </c>
      <c r="O975" t="s">
        <v>47</v>
      </c>
      <c r="P975" t="s">
        <v>47</v>
      </c>
      <c r="Q975" t="s">
        <v>7013</v>
      </c>
      <c r="R975" t="s">
        <v>7014</v>
      </c>
      <c r="S975" s="28">
        <v>0.60930422700601905</v>
      </c>
      <c r="T975" s="28">
        <v>0.39069577299398101</v>
      </c>
      <c r="U975">
        <v>121</v>
      </c>
      <c r="V975">
        <v>132</v>
      </c>
      <c r="W975">
        <v>62</v>
      </c>
      <c r="X975" t="s">
        <v>7015</v>
      </c>
      <c r="Y975" t="s">
        <v>5257</v>
      </c>
      <c r="Z975" s="7" t="b">
        <f t="shared" si="216"/>
        <v>0</v>
      </c>
      <c r="AA975" s="8" t="b">
        <f t="shared" si="228"/>
        <v>1</v>
      </c>
      <c r="AB975" s="9" t="b">
        <f t="shared" si="229"/>
        <v>0</v>
      </c>
      <c r="AC975" s="10" t="b">
        <f t="shared" si="217"/>
        <v>0</v>
      </c>
      <c r="AD975" s="10" t="b">
        <f t="shared" si="218"/>
        <v>0</v>
      </c>
      <c r="AE975" s="10">
        <f t="shared" si="219"/>
        <v>0</v>
      </c>
      <c r="AF975" s="10">
        <f t="shared" si="220"/>
        <v>0</v>
      </c>
      <c r="AG975" s="10">
        <f t="shared" si="221"/>
        <v>0</v>
      </c>
      <c r="AH975" s="10">
        <f t="shared" si="222"/>
        <v>0</v>
      </c>
      <c r="AI975" s="11">
        <f t="shared" si="223"/>
        <v>0</v>
      </c>
      <c r="AJ975" s="11" t="b">
        <f t="shared" si="224"/>
        <v>0</v>
      </c>
      <c r="AK975" s="11">
        <f t="shared" si="225"/>
        <v>0</v>
      </c>
      <c r="AL975" s="11">
        <f t="shared" si="226"/>
        <v>0</v>
      </c>
      <c r="AM975" s="11">
        <f t="shared" si="227"/>
        <v>0</v>
      </c>
    </row>
    <row r="976" spans="1:39" x14ac:dyDescent="0.25">
      <c r="A976" s="12">
        <v>44628</v>
      </c>
      <c r="B976">
        <v>2022</v>
      </c>
      <c r="C976" t="s">
        <v>61</v>
      </c>
      <c r="D976" t="s">
        <v>160</v>
      </c>
      <c r="E976" t="s">
        <v>6904</v>
      </c>
      <c r="F976" t="s">
        <v>6922</v>
      </c>
      <c r="G976" t="s">
        <v>7016</v>
      </c>
      <c r="H976" t="s">
        <v>7017</v>
      </c>
      <c r="I976" t="s">
        <v>7018</v>
      </c>
      <c r="J976" t="s">
        <v>7019</v>
      </c>
      <c r="K976" t="s">
        <v>47</v>
      </c>
      <c r="L976" t="s">
        <v>47</v>
      </c>
      <c r="M976" t="s">
        <v>47</v>
      </c>
      <c r="N976" t="s">
        <v>47</v>
      </c>
      <c r="O976" t="s">
        <v>47</v>
      </c>
      <c r="P976" t="s">
        <v>47</v>
      </c>
      <c r="Q976" t="s">
        <v>7020</v>
      </c>
      <c r="R976" t="s">
        <v>7021</v>
      </c>
      <c r="S976" s="28">
        <v>0.340099326367169</v>
      </c>
      <c r="T976" s="28">
        <v>0.659900673632831</v>
      </c>
      <c r="U976">
        <v>99</v>
      </c>
      <c r="V976">
        <v>102</v>
      </c>
      <c r="W976">
        <v>21</v>
      </c>
      <c r="X976" t="s">
        <v>1350</v>
      </c>
      <c r="Y976" t="s">
        <v>1143</v>
      </c>
      <c r="Z976" s="7" t="b">
        <f t="shared" si="216"/>
        <v>0</v>
      </c>
      <c r="AA976" s="8" t="b">
        <f t="shared" si="228"/>
        <v>0</v>
      </c>
      <c r="AB976" s="9" t="b">
        <f t="shared" si="229"/>
        <v>1</v>
      </c>
      <c r="AC976" s="10" t="b">
        <f t="shared" si="217"/>
        <v>1</v>
      </c>
      <c r="AD976" s="10" t="b">
        <f t="shared" si="218"/>
        <v>1</v>
      </c>
      <c r="AE976" s="10" t="b">
        <f t="shared" si="219"/>
        <v>1</v>
      </c>
      <c r="AF976" s="10">
        <f t="shared" si="220"/>
        <v>1</v>
      </c>
      <c r="AG976" s="10">
        <f t="shared" si="221"/>
        <v>1</v>
      </c>
      <c r="AH976" s="10">
        <f t="shared" si="222"/>
        <v>1</v>
      </c>
      <c r="AI976" s="11">
        <f t="shared" si="223"/>
        <v>1</v>
      </c>
      <c r="AJ976" s="11">
        <f t="shared" si="224"/>
        <v>1</v>
      </c>
      <c r="AK976" s="11" t="b">
        <f t="shared" si="225"/>
        <v>1</v>
      </c>
      <c r="AL976" s="11">
        <f t="shared" si="226"/>
        <v>1</v>
      </c>
      <c r="AM976" s="11">
        <f t="shared" si="227"/>
        <v>1</v>
      </c>
    </row>
    <row r="977" spans="1:39" x14ac:dyDescent="0.25">
      <c r="A977" s="12">
        <v>44628</v>
      </c>
      <c r="B977">
        <v>2022</v>
      </c>
      <c r="C977" t="s">
        <v>70</v>
      </c>
      <c r="D977" t="s">
        <v>81</v>
      </c>
      <c r="E977" t="s">
        <v>6928</v>
      </c>
      <c r="F977" t="s">
        <v>6945</v>
      </c>
      <c r="G977" t="s">
        <v>7022</v>
      </c>
      <c r="H977" t="s">
        <v>7023</v>
      </c>
      <c r="I977" t="s">
        <v>7024</v>
      </c>
      <c r="J977" t="s">
        <v>7025</v>
      </c>
      <c r="K977" t="s">
        <v>47</v>
      </c>
      <c r="L977" t="s">
        <v>47</v>
      </c>
      <c r="M977" t="s">
        <v>47</v>
      </c>
      <c r="N977" t="s">
        <v>47</v>
      </c>
      <c r="O977" t="s">
        <v>47</v>
      </c>
      <c r="P977" t="s">
        <v>47</v>
      </c>
      <c r="Q977" t="s">
        <v>7026</v>
      </c>
      <c r="R977" t="s">
        <v>7027</v>
      </c>
      <c r="S977" s="28">
        <v>0.57908270766991798</v>
      </c>
      <c r="T977" s="28">
        <v>0.42091729233008202</v>
      </c>
      <c r="U977">
        <v>124</v>
      </c>
      <c r="V977">
        <v>127</v>
      </c>
      <c r="W977">
        <v>27</v>
      </c>
      <c r="X977" t="s">
        <v>1143</v>
      </c>
      <c r="Y977" t="s">
        <v>1302</v>
      </c>
      <c r="Z977" s="7" t="b">
        <f t="shared" si="216"/>
        <v>0</v>
      </c>
      <c r="AA977" s="8" t="b">
        <f t="shared" si="228"/>
        <v>1</v>
      </c>
      <c r="AB977" s="9" t="b">
        <f t="shared" si="229"/>
        <v>0</v>
      </c>
      <c r="AC977" s="10" t="b">
        <f t="shared" si="217"/>
        <v>0</v>
      </c>
      <c r="AD977" s="10">
        <f t="shared" si="218"/>
        <v>0</v>
      </c>
      <c r="AE977" s="10">
        <f t="shared" si="219"/>
        <v>0</v>
      </c>
      <c r="AF977" s="10">
        <f t="shared" si="220"/>
        <v>0</v>
      </c>
      <c r="AG977" s="10">
        <f t="shared" si="221"/>
        <v>0</v>
      </c>
      <c r="AH977" s="10">
        <f t="shared" si="222"/>
        <v>0</v>
      </c>
      <c r="AI977" s="11" t="b">
        <f t="shared" si="223"/>
        <v>0</v>
      </c>
      <c r="AJ977" s="11">
        <f t="shared" si="224"/>
        <v>0</v>
      </c>
      <c r="AK977" s="11">
        <f t="shared" si="225"/>
        <v>0</v>
      </c>
      <c r="AL977" s="11">
        <f t="shared" si="226"/>
        <v>0</v>
      </c>
      <c r="AM977" s="11">
        <f t="shared" si="227"/>
        <v>0</v>
      </c>
    </row>
    <row r="978" spans="1:39" x14ac:dyDescent="0.25">
      <c r="A978" s="12">
        <v>44628</v>
      </c>
      <c r="B978">
        <v>2022</v>
      </c>
      <c r="C978" t="s">
        <v>120</v>
      </c>
      <c r="D978" t="s">
        <v>91</v>
      </c>
      <c r="E978" t="s">
        <v>6940</v>
      </c>
      <c r="F978" t="s">
        <v>6952</v>
      </c>
      <c r="G978" t="s">
        <v>7028</v>
      </c>
      <c r="H978" t="s">
        <v>7029</v>
      </c>
      <c r="I978" t="s">
        <v>7030</v>
      </c>
      <c r="J978" t="s">
        <v>7031</v>
      </c>
      <c r="K978" t="s">
        <v>47</v>
      </c>
      <c r="L978" t="s">
        <v>47</v>
      </c>
      <c r="M978" t="s">
        <v>47</v>
      </c>
      <c r="N978" t="s">
        <v>47</v>
      </c>
      <c r="O978" t="s">
        <v>47</v>
      </c>
      <c r="P978" t="s">
        <v>47</v>
      </c>
      <c r="Q978" t="s">
        <v>7032</v>
      </c>
      <c r="R978" t="s">
        <v>7033</v>
      </c>
      <c r="S978" s="28">
        <v>0.73698888457785905</v>
      </c>
      <c r="T978" s="28">
        <v>0.26301111542214101</v>
      </c>
      <c r="U978">
        <v>132</v>
      </c>
      <c r="V978">
        <v>111</v>
      </c>
      <c r="W978">
        <v>78</v>
      </c>
      <c r="X978" t="s">
        <v>1153</v>
      </c>
      <c r="Y978" t="s">
        <v>1337</v>
      </c>
      <c r="Z978" s="7" t="b">
        <f t="shared" si="216"/>
        <v>1</v>
      </c>
      <c r="AA978" s="8" t="b">
        <f t="shared" si="228"/>
        <v>1</v>
      </c>
      <c r="AB978" s="9" t="b">
        <f t="shared" si="229"/>
        <v>0</v>
      </c>
      <c r="AC978" s="10" t="b">
        <f t="shared" si="217"/>
        <v>1</v>
      </c>
      <c r="AD978" s="10" t="b">
        <f t="shared" si="218"/>
        <v>1</v>
      </c>
      <c r="AE978" s="10" t="b">
        <f t="shared" si="219"/>
        <v>1</v>
      </c>
      <c r="AF978" s="10" t="b">
        <f t="shared" si="220"/>
        <v>1</v>
      </c>
      <c r="AG978" s="10">
        <f t="shared" si="221"/>
        <v>1</v>
      </c>
      <c r="AH978" s="10">
        <f t="shared" si="222"/>
        <v>1</v>
      </c>
      <c r="AI978" s="11">
        <f t="shared" si="223"/>
        <v>1</v>
      </c>
      <c r="AJ978" s="11">
        <f t="shared" si="224"/>
        <v>1</v>
      </c>
      <c r="AK978" s="11">
        <f t="shared" si="225"/>
        <v>1</v>
      </c>
      <c r="AL978" s="11" t="b">
        <f t="shared" si="226"/>
        <v>1</v>
      </c>
      <c r="AM978" s="11">
        <f t="shared" si="227"/>
        <v>1</v>
      </c>
    </row>
    <row r="979" spans="1:39" x14ac:dyDescent="0.25">
      <c r="A979" s="12">
        <v>44628</v>
      </c>
      <c r="B979">
        <v>2022</v>
      </c>
      <c r="C979" t="s">
        <v>131</v>
      </c>
      <c r="D979" t="s">
        <v>180</v>
      </c>
      <c r="E979" t="s">
        <v>6933</v>
      </c>
      <c r="F979" t="s">
        <v>6921</v>
      </c>
      <c r="G979" t="s">
        <v>7034</v>
      </c>
      <c r="H979" t="s">
        <v>7035</v>
      </c>
      <c r="I979" t="s">
        <v>7036</v>
      </c>
      <c r="J979" t="s">
        <v>7037</v>
      </c>
      <c r="K979" t="s">
        <v>47</v>
      </c>
      <c r="L979" t="s">
        <v>47</v>
      </c>
      <c r="M979" t="s">
        <v>47</v>
      </c>
      <c r="N979" t="s">
        <v>47</v>
      </c>
      <c r="O979" t="s">
        <v>47</v>
      </c>
      <c r="P979" t="s">
        <v>47</v>
      </c>
      <c r="Q979" t="s">
        <v>7038</v>
      </c>
      <c r="R979" t="s">
        <v>7039</v>
      </c>
      <c r="S979" s="28">
        <v>0.171418453212167</v>
      </c>
      <c r="T979" s="28">
        <v>0.82858154678783302</v>
      </c>
      <c r="U979">
        <v>115</v>
      </c>
      <c r="V979">
        <v>142</v>
      </c>
      <c r="W979">
        <v>13</v>
      </c>
      <c r="X979" t="s">
        <v>1350</v>
      </c>
      <c r="Y979" t="s">
        <v>1142</v>
      </c>
      <c r="Z979" s="7" t="b">
        <f t="shared" si="216"/>
        <v>0</v>
      </c>
      <c r="AA979" s="8" t="b">
        <f t="shared" si="228"/>
        <v>0</v>
      </c>
      <c r="AB979" s="9" t="b">
        <f t="shared" si="229"/>
        <v>1</v>
      </c>
      <c r="AC979" s="10" t="b">
        <f t="shared" si="217"/>
        <v>1</v>
      </c>
      <c r="AD979" s="10" t="b">
        <f t="shared" si="218"/>
        <v>1</v>
      </c>
      <c r="AE979" s="10" t="b">
        <f t="shared" si="219"/>
        <v>1</v>
      </c>
      <c r="AF979" s="10" t="b">
        <f t="shared" si="220"/>
        <v>1</v>
      </c>
      <c r="AG979" s="10" t="b">
        <f t="shared" si="221"/>
        <v>1</v>
      </c>
      <c r="AH979" s="10" t="b">
        <f t="shared" si="222"/>
        <v>1</v>
      </c>
      <c r="AI979" s="11">
        <f t="shared" si="223"/>
        <v>1</v>
      </c>
      <c r="AJ979" s="11">
        <f t="shared" si="224"/>
        <v>1</v>
      </c>
      <c r="AK979" s="11">
        <f t="shared" si="225"/>
        <v>1</v>
      </c>
      <c r="AL979" s="11">
        <f t="shared" si="226"/>
        <v>1</v>
      </c>
      <c r="AM979" s="11">
        <f t="shared" si="227"/>
        <v>1</v>
      </c>
    </row>
    <row r="980" spans="1:39" x14ac:dyDescent="0.25">
      <c r="A980" s="12">
        <v>44628</v>
      </c>
      <c r="B980">
        <v>2022</v>
      </c>
      <c r="C980" t="s">
        <v>50</v>
      </c>
      <c r="D980" t="s">
        <v>188</v>
      </c>
      <c r="E980" t="s">
        <v>7000</v>
      </c>
      <c r="F980" t="s">
        <v>6957</v>
      </c>
      <c r="G980" t="s">
        <v>7040</v>
      </c>
      <c r="H980" t="s">
        <v>7041</v>
      </c>
      <c r="I980" t="s">
        <v>7042</v>
      </c>
      <c r="J980" t="s">
        <v>7043</v>
      </c>
      <c r="K980" t="s">
        <v>47</v>
      </c>
      <c r="L980" t="s">
        <v>47</v>
      </c>
      <c r="M980" t="s">
        <v>47</v>
      </c>
      <c r="N980" t="s">
        <v>47</v>
      </c>
      <c r="O980" t="s">
        <v>47</v>
      </c>
      <c r="P980" t="s">
        <v>47</v>
      </c>
      <c r="Q980" t="s">
        <v>7044</v>
      </c>
      <c r="R980" t="s">
        <v>7045</v>
      </c>
      <c r="S980" s="28">
        <v>0.70963053019142697</v>
      </c>
      <c r="T980" s="28">
        <v>0.29036946980857298</v>
      </c>
      <c r="U980">
        <v>112</v>
      </c>
      <c r="V980">
        <v>97</v>
      </c>
      <c r="W980">
        <v>54</v>
      </c>
      <c r="X980" t="s">
        <v>1569</v>
      </c>
      <c r="Y980" t="s">
        <v>1375</v>
      </c>
      <c r="Z980" s="7" t="b">
        <f t="shared" si="216"/>
        <v>1</v>
      </c>
      <c r="AA980" s="8" t="b">
        <f t="shared" si="228"/>
        <v>1</v>
      </c>
      <c r="AB980" s="9" t="b">
        <f t="shared" si="229"/>
        <v>0</v>
      </c>
      <c r="AC980" s="10" t="b">
        <f t="shared" si="217"/>
        <v>1</v>
      </c>
      <c r="AD980" s="10" t="b">
        <f t="shared" si="218"/>
        <v>1</v>
      </c>
      <c r="AE980" s="10" t="b">
        <f t="shared" si="219"/>
        <v>1</v>
      </c>
      <c r="AF980" s="10" t="b">
        <f t="shared" si="220"/>
        <v>1</v>
      </c>
      <c r="AG980" s="10">
        <f t="shared" si="221"/>
        <v>1</v>
      </c>
      <c r="AH980" s="10">
        <f t="shared" si="222"/>
        <v>1</v>
      </c>
      <c r="AI980" s="11">
        <f t="shared" si="223"/>
        <v>1</v>
      </c>
      <c r="AJ980" s="11">
        <f t="shared" si="224"/>
        <v>1</v>
      </c>
      <c r="AK980" s="11">
        <f t="shared" si="225"/>
        <v>1</v>
      </c>
      <c r="AL980" s="11" t="b">
        <f t="shared" si="226"/>
        <v>1</v>
      </c>
      <c r="AM980" s="11">
        <f t="shared" si="227"/>
        <v>1</v>
      </c>
    </row>
    <row r="981" spans="1:39" x14ac:dyDescent="0.25">
      <c r="A981" s="12">
        <v>44629</v>
      </c>
      <c r="B981">
        <v>2022</v>
      </c>
      <c r="C981" t="s">
        <v>141</v>
      </c>
      <c r="D981" t="s">
        <v>39</v>
      </c>
      <c r="E981" t="s">
        <v>7011</v>
      </c>
      <c r="F981" t="s">
        <v>6915</v>
      </c>
      <c r="G981" t="s">
        <v>7046</v>
      </c>
      <c r="H981" t="s">
        <v>7047</v>
      </c>
      <c r="I981" t="s">
        <v>7048</v>
      </c>
      <c r="J981" t="s">
        <v>7049</v>
      </c>
      <c r="K981" t="s">
        <v>47</v>
      </c>
      <c r="L981" t="s">
        <v>47</v>
      </c>
      <c r="M981" t="s">
        <v>47</v>
      </c>
      <c r="N981" t="s">
        <v>47</v>
      </c>
      <c r="O981" t="s">
        <v>47</v>
      </c>
      <c r="P981" t="s">
        <v>47</v>
      </c>
      <c r="Q981" t="s">
        <v>7050</v>
      </c>
      <c r="R981" t="s">
        <v>7051</v>
      </c>
      <c r="S981" s="28">
        <v>0.31669403195930002</v>
      </c>
      <c r="T981" s="28">
        <v>0.68330596804069998</v>
      </c>
      <c r="U981">
        <v>101</v>
      </c>
      <c r="V981">
        <v>115</v>
      </c>
      <c r="W981">
        <v>84</v>
      </c>
      <c r="X981" t="s">
        <v>1197</v>
      </c>
      <c r="Y981" t="s">
        <v>1074</v>
      </c>
      <c r="Z981" s="7" t="b">
        <f t="shared" si="216"/>
        <v>0</v>
      </c>
      <c r="AA981" s="8" t="b">
        <f t="shared" si="228"/>
        <v>0</v>
      </c>
      <c r="AB981" s="9" t="b">
        <f t="shared" si="229"/>
        <v>1</v>
      </c>
      <c r="AC981" s="10" t="b">
        <f t="shared" si="217"/>
        <v>1</v>
      </c>
      <c r="AD981" s="10" t="b">
        <f t="shared" si="218"/>
        <v>1</v>
      </c>
      <c r="AE981" s="10" t="b">
        <f t="shared" si="219"/>
        <v>1</v>
      </c>
      <c r="AF981" s="10">
        <f t="shared" si="220"/>
        <v>1</v>
      </c>
      <c r="AG981" s="10">
        <f t="shared" si="221"/>
        <v>1</v>
      </c>
      <c r="AH981" s="10">
        <f t="shared" si="222"/>
        <v>1</v>
      </c>
      <c r="AI981" s="11">
        <f t="shared" si="223"/>
        <v>1</v>
      </c>
      <c r="AJ981" s="11">
        <f t="shared" si="224"/>
        <v>1</v>
      </c>
      <c r="AK981" s="11" t="b">
        <f t="shared" si="225"/>
        <v>1</v>
      </c>
      <c r="AL981" s="11">
        <f t="shared" si="226"/>
        <v>1</v>
      </c>
      <c r="AM981" s="11">
        <f t="shared" si="227"/>
        <v>1</v>
      </c>
    </row>
    <row r="982" spans="1:39" x14ac:dyDescent="0.25">
      <c r="A982" s="12">
        <v>44629</v>
      </c>
      <c r="B982">
        <v>2022</v>
      </c>
      <c r="C982" t="s">
        <v>60</v>
      </c>
      <c r="D982" t="s">
        <v>111</v>
      </c>
      <c r="E982" t="s">
        <v>6969</v>
      </c>
      <c r="F982" t="s">
        <v>6964</v>
      </c>
      <c r="G982" t="s">
        <v>7052</v>
      </c>
      <c r="H982" t="s">
        <v>7053</v>
      </c>
      <c r="I982" t="s">
        <v>7054</v>
      </c>
      <c r="J982" t="s">
        <v>7055</v>
      </c>
      <c r="K982" t="s">
        <v>47</v>
      </c>
      <c r="L982" t="s">
        <v>47</v>
      </c>
      <c r="M982" t="s">
        <v>47</v>
      </c>
      <c r="N982" t="s">
        <v>47</v>
      </c>
      <c r="O982" t="s">
        <v>47</v>
      </c>
      <c r="P982" t="s">
        <v>47</v>
      </c>
      <c r="Q982" t="s">
        <v>7056</v>
      </c>
      <c r="R982" t="s">
        <v>7057</v>
      </c>
      <c r="S982" s="28">
        <v>0.473523171196508</v>
      </c>
      <c r="T982" s="28">
        <v>0.526476828803492</v>
      </c>
      <c r="U982">
        <v>108</v>
      </c>
      <c r="V982">
        <v>114</v>
      </c>
      <c r="W982">
        <v>16</v>
      </c>
      <c r="X982" t="s">
        <v>1350</v>
      </c>
      <c r="Y982" t="s">
        <v>1132</v>
      </c>
      <c r="Z982" s="7" t="b">
        <f t="shared" si="216"/>
        <v>0</v>
      </c>
      <c r="AA982" s="8" t="b">
        <f t="shared" si="228"/>
        <v>0</v>
      </c>
      <c r="AB982" s="9" t="b">
        <f t="shared" si="229"/>
        <v>1</v>
      </c>
      <c r="AC982" s="10" t="b">
        <f t="shared" si="217"/>
        <v>1</v>
      </c>
      <c r="AD982" s="10">
        <f t="shared" si="218"/>
        <v>1</v>
      </c>
      <c r="AE982" s="10">
        <f t="shared" si="219"/>
        <v>1</v>
      </c>
      <c r="AF982" s="10">
        <f t="shared" si="220"/>
        <v>1</v>
      </c>
      <c r="AG982" s="10">
        <f t="shared" si="221"/>
        <v>1</v>
      </c>
      <c r="AH982" s="10">
        <f t="shared" si="222"/>
        <v>1</v>
      </c>
      <c r="AI982" s="11" t="b">
        <f t="shared" si="223"/>
        <v>1</v>
      </c>
      <c r="AJ982" s="11">
        <f t="shared" si="224"/>
        <v>1</v>
      </c>
      <c r="AK982" s="11">
        <f t="shared" si="225"/>
        <v>1</v>
      </c>
      <c r="AL982" s="11">
        <f t="shared" si="226"/>
        <v>1</v>
      </c>
      <c r="AM982" s="11">
        <f t="shared" si="227"/>
        <v>1</v>
      </c>
    </row>
    <row r="983" spans="1:39" x14ac:dyDescent="0.25">
      <c r="A983" s="12">
        <v>44629</v>
      </c>
      <c r="B983">
        <v>2022</v>
      </c>
      <c r="C983" t="s">
        <v>110</v>
      </c>
      <c r="D983" t="s">
        <v>160</v>
      </c>
      <c r="E983" t="s">
        <v>6975</v>
      </c>
      <c r="F983" t="s">
        <v>7019</v>
      </c>
      <c r="G983" t="s">
        <v>7058</v>
      </c>
      <c r="H983" t="s">
        <v>7059</v>
      </c>
      <c r="I983" t="s">
        <v>7060</v>
      </c>
      <c r="J983" t="s">
        <v>7061</v>
      </c>
      <c r="K983" t="s">
        <v>47</v>
      </c>
      <c r="L983" t="s">
        <v>47</v>
      </c>
      <c r="M983" t="s">
        <v>47</v>
      </c>
      <c r="N983" t="s">
        <v>47</v>
      </c>
      <c r="O983" t="s">
        <v>47</v>
      </c>
      <c r="P983" t="s">
        <v>47</v>
      </c>
      <c r="Q983" t="s">
        <v>7062</v>
      </c>
      <c r="R983" t="s">
        <v>7063</v>
      </c>
      <c r="S983" s="28">
        <v>0.702015097846444</v>
      </c>
      <c r="T983" s="28">
        <v>0.297984902153556</v>
      </c>
      <c r="U983">
        <v>90</v>
      </c>
      <c r="V983">
        <v>111</v>
      </c>
      <c r="W983">
        <v>90</v>
      </c>
      <c r="X983" t="s">
        <v>1394</v>
      </c>
      <c r="Y983" t="s">
        <v>1294</v>
      </c>
      <c r="Z983" s="7" t="b">
        <f t="shared" si="216"/>
        <v>0</v>
      </c>
      <c r="AA983" s="8" t="b">
        <f t="shared" si="228"/>
        <v>1</v>
      </c>
      <c r="AB983" s="9" t="b">
        <f t="shared" si="229"/>
        <v>0</v>
      </c>
      <c r="AC983" s="10" t="b">
        <f t="shared" si="217"/>
        <v>0</v>
      </c>
      <c r="AD983" s="10" t="b">
        <f t="shared" si="218"/>
        <v>0</v>
      </c>
      <c r="AE983" s="10" t="b">
        <f t="shared" si="219"/>
        <v>0</v>
      </c>
      <c r="AF983" s="10" t="b">
        <f t="shared" si="220"/>
        <v>0</v>
      </c>
      <c r="AG983" s="10">
        <f t="shared" si="221"/>
        <v>0</v>
      </c>
      <c r="AH983" s="10">
        <f t="shared" si="222"/>
        <v>0</v>
      </c>
      <c r="AI983" s="11">
        <f t="shared" si="223"/>
        <v>0</v>
      </c>
      <c r="AJ983" s="11">
        <f t="shared" si="224"/>
        <v>0</v>
      </c>
      <c r="AK983" s="11">
        <f t="shared" si="225"/>
        <v>0</v>
      </c>
      <c r="AL983" s="11" t="b">
        <f t="shared" si="226"/>
        <v>0</v>
      </c>
      <c r="AM983" s="11">
        <f t="shared" si="227"/>
        <v>0</v>
      </c>
    </row>
    <row r="984" spans="1:39" x14ac:dyDescent="0.25">
      <c r="A984" s="12">
        <v>44629</v>
      </c>
      <c r="B984">
        <v>2022</v>
      </c>
      <c r="C984" t="s">
        <v>180</v>
      </c>
      <c r="D984" t="s">
        <v>100</v>
      </c>
      <c r="E984" t="s">
        <v>7037</v>
      </c>
      <c r="F984" t="s">
        <v>6970</v>
      </c>
      <c r="G984" t="s">
        <v>7064</v>
      </c>
      <c r="H984" t="s">
        <v>7065</v>
      </c>
      <c r="I984" t="s">
        <v>7066</v>
      </c>
      <c r="J984" t="s">
        <v>7067</v>
      </c>
      <c r="K984" t="s">
        <v>47</v>
      </c>
      <c r="L984" t="s">
        <v>47</v>
      </c>
      <c r="M984" t="s">
        <v>47</v>
      </c>
      <c r="N984" t="s">
        <v>47</v>
      </c>
      <c r="O984" t="s">
        <v>47</v>
      </c>
      <c r="P984" t="s">
        <v>47</v>
      </c>
      <c r="Q984" t="s">
        <v>7068</v>
      </c>
      <c r="R984" t="s">
        <v>7069</v>
      </c>
      <c r="S984" s="28">
        <v>0.61022177147051704</v>
      </c>
      <c r="T984" s="28">
        <v>0.38977822852948302</v>
      </c>
      <c r="U984">
        <v>124</v>
      </c>
      <c r="V984">
        <v>115</v>
      </c>
      <c r="W984">
        <v>86</v>
      </c>
      <c r="X984" t="s">
        <v>1180</v>
      </c>
      <c r="Y984" t="s">
        <v>1493</v>
      </c>
      <c r="Z984" s="7" t="b">
        <f t="shared" si="216"/>
        <v>1</v>
      </c>
      <c r="AA984" s="8" t="b">
        <f t="shared" si="228"/>
        <v>1</v>
      </c>
      <c r="AB984" s="9" t="b">
        <f t="shared" si="229"/>
        <v>0</v>
      </c>
      <c r="AC984" s="10" t="b">
        <f t="shared" si="217"/>
        <v>1</v>
      </c>
      <c r="AD984" s="10" t="b">
        <f t="shared" si="218"/>
        <v>1</v>
      </c>
      <c r="AE984" s="10">
        <f t="shared" si="219"/>
        <v>1</v>
      </c>
      <c r="AF984" s="10">
        <f t="shared" si="220"/>
        <v>1</v>
      </c>
      <c r="AG984" s="10">
        <f t="shared" si="221"/>
        <v>1</v>
      </c>
      <c r="AH984" s="10">
        <f t="shared" si="222"/>
        <v>1</v>
      </c>
      <c r="AI984" s="11">
        <f t="shared" si="223"/>
        <v>1</v>
      </c>
      <c r="AJ984" s="11" t="b">
        <f t="shared" si="224"/>
        <v>1</v>
      </c>
      <c r="AK984" s="11">
        <f t="shared" si="225"/>
        <v>1</v>
      </c>
      <c r="AL984" s="11">
        <f t="shared" si="226"/>
        <v>1</v>
      </c>
      <c r="AM984" s="11">
        <f t="shared" si="227"/>
        <v>1</v>
      </c>
    </row>
    <row r="985" spans="1:39" x14ac:dyDescent="0.25">
      <c r="A985" s="12">
        <v>44629</v>
      </c>
      <c r="B985">
        <v>2022</v>
      </c>
      <c r="C985" t="s">
        <v>91</v>
      </c>
      <c r="D985" t="s">
        <v>61</v>
      </c>
      <c r="E985" t="s">
        <v>7031</v>
      </c>
      <c r="F985" t="s">
        <v>7018</v>
      </c>
      <c r="G985" t="s">
        <v>7070</v>
      </c>
      <c r="H985" t="s">
        <v>7071</v>
      </c>
      <c r="I985" t="s">
        <v>7072</v>
      </c>
      <c r="J985" t="s">
        <v>7073</v>
      </c>
      <c r="K985" t="s">
        <v>47</v>
      </c>
      <c r="L985" t="s">
        <v>47</v>
      </c>
      <c r="M985" t="s">
        <v>47</v>
      </c>
      <c r="N985" t="s">
        <v>47</v>
      </c>
      <c r="O985" t="s">
        <v>47</v>
      </c>
      <c r="P985" t="s">
        <v>47</v>
      </c>
      <c r="Q985" t="s">
        <v>7074</v>
      </c>
      <c r="R985" t="s">
        <v>7075</v>
      </c>
      <c r="S985" s="28">
        <v>0.82879045946615904</v>
      </c>
      <c r="T985" s="28">
        <v>0.17120954053384099</v>
      </c>
      <c r="U985">
        <v>102</v>
      </c>
      <c r="V985">
        <v>108</v>
      </c>
      <c r="W985">
        <v>19</v>
      </c>
      <c r="X985" t="s">
        <v>1152</v>
      </c>
      <c r="Y985" t="s">
        <v>1143</v>
      </c>
      <c r="Z985" s="7" t="b">
        <f t="shared" si="216"/>
        <v>0</v>
      </c>
      <c r="AA985" s="8" t="b">
        <f t="shared" si="228"/>
        <v>1</v>
      </c>
      <c r="AB985" s="9" t="b">
        <f t="shared" si="229"/>
        <v>0</v>
      </c>
      <c r="AC985" s="10" t="b">
        <f t="shared" si="217"/>
        <v>0</v>
      </c>
      <c r="AD985" s="10" t="b">
        <f t="shared" si="218"/>
        <v>0</v>
      </c>
      <c r="AE985" s="10" t="b">
        <f t="shared" si="219"/>
        <v>0</v>
      </c>
      <c r="AF985" s="10" t="b">
        <f t="shared" si="220"/>
        <v>0</v>
      </c>
      <c r="AG985" s="10" t="b">
        <f t="shared" si="221"/>
        <v>0</v>
      </c>
      <c r="AH985" s="10" t="b">
        <f t="shared" si="222"/>
        <v>0</v>
      </c>
      <c r="AI985" s="11">
        <f t="shared" si="223"/>
        <v>0</v>
      </c>
      <c r="AJ985" s="11">
        <f t="shared" si="224"/>
        <v>0</v>
      </c>
      <c r="AK985" s="11">
        <f t="shared" si="225"/>
        <v>0</v>
      </c>
      <c r="AL985" s="11">
        <f t="shared" si="226"/>
        <v>0</v>
      </c>
      <c r="AM985" s="11">
        <f t="shared" si="227"/>
        <v>0</v>
      </c>
    </row>
    <row r="986" spans="1:39" x14ac:dyDescent="0.25">
      <c r="A986" s="12">
        <v>44629</v>
      </c>
      <c r="B986">
        <v>2022</v>
      </c>
      <c r="C986" t="s">
        <v>130</v>
      </c>
      <c r="D986" t="s">
        <v>131</v>
      </c>
      <c r="E986" t="s">
        <v>6981</v>
      </c>
      <c r="F986" t="s">
        <v>7036</v>
      </c>
      <c r="G986" t="s">
        <v>7076</v>
      </c>
      <c r="H986" t="s">
        <v>7077</v>
      </c>
      <c r="I986" t="s">
        <v>7078</v>
      </c>
      <c r="J986" t="s">
        <v>7079</v>
      </c>
      <c r="K986" t="s">
        <v>47</v>
      </c>
      <c r="L986" t="s">
        <v>47</v>
      </c>
      <c r="M986" t="s">
        <v>47</v>
      </c>
      <c r="N986" t="s">
        <v>47</v>
      </c>
      <c r="O986" t="s">
        <v>47</v>
      </c>
      <c r="P986" t="s">
        <v>47</v>
      </c>
      <c r="Q986" t="s">
        <v>7080</v>
      </c>
      <c r="R986" t="s">
        <v>7081</v>
      </c>
      <c r="S986" s="28">
        <v>0.96461869936679701</v>
      </c>
      <c r="T986" s="28">
        <v>3.5381300633203203E-2</v>
      </c>
      <c r="U986">
        <v>132</v>
      </c>
      <c r="V986">
        <v>102</v>
      </c>
      <c r="W986">
        <v>2</v>
      </c>
      <c r="X986" t="s">
        <v>1162</v>
      </c>
      <c r="Y986" t="s">
        <v>1253</v>
      </c>
      <c r="Z986" s="7" t="b">
        <f t="shared" si="216"/>
        <v>1</v>
      </c>
      <c r="AA986" s="8" t="b">
        <f t="shared" si="228"/>
        <v>1</v>
      </c>
      <c r="AB986" s="9" t="b">
        <f t="shared" si="229"/>
        <v>0</v>
      </c>
      <c r="AC986" s="10" t="b">
        <f t="shared" si="217"/>
        <v>1</v>
      </c>
      <c r="AD986" s="10" t="b">
        <f t="shared" si="218"/>
        <v>1</v>
      </c>
      <c r="AE986" s="10" t="b">
        <f t="shared" si="219"/>
        <v>1</v>
      </c>
      <c r="AF986" s="10" t="b">
        <f t="shared" si="220"/>
        <v>1</v>
      </c>
      <c r="AG986" s="10" t="b">
        <f t="shared" si="221"/>
        <v>1</v>
      </c>
      <c r="AH986" s="10" t="b">
        <f t="shared" si="222"/>
        <v>1</v>
      </c>
      <c r="AI986" s="11">
        <f t="shared" si="223"/>
        <v>1</v>
      </c>
      <c r="AJ986" s="11">
        <f t="shared" si="224"/>
        <v>1</v>
      </c>
      <c r="AK986" s="11">
        <f t="shared" si="225"/>
        <v>1</v>
      </c>
      <c r="AL986" s="11">
        <f t="shared" si="226"/>
        <v>1</v>
      </c>
      <c r="AM986" s="11">
        <f t="shared" si="227"/>
        <v>1</v>
      </c>
    </row>
    <row r="987" spans="1:39" x14ac:dyDescent="0.25">
      <c r="A987" s="12">
        <v>44629</v>
      </c>
      <c r="B987">
        <v>2022</v>
      </c>
      <c r="C987" t="s">
        <v>101</v>
      </c>
      <c r="D987" t="s">
        <v>51</v>
      </c>
      <c r="E987" t="s">
        <v>6976</v>
      </c>
      <c r="F987" t="s">
        <v>6988</v>
      </c>
      <c r="G987" t="s">
        <v>7082</v>
      </c>
      <c r="H987" t="s">
        <v>7083</v>
      </c>
      <c r="I987" t="s">
        <v>7084</v>
      </c>
      <c r="J987" t="s">
        <v>7085</v>
      </c>
      <c r="K987" t="s">
        <v>47</v>
      </c>
      <c r="L987" t="s">
        <v>47</v>
      </c>
      <c r="M987" t="s">
        <v>47</v>
      </c>
      <c r="N987" t="s">
        <v>47</v>
      </c>
      <c r="O987" t="s">
        <v>47</v>
      </c>
      <c r="P987" t="s">
        <v>47</v>
      </c>
      <c r="Q987" t="s">
        <v>7086</v>
      </c>
      <c r="R987" t="s">
        <v>7087</v>
      </c>
      <c r="S987" s="28">
        <v>0.473485986749278</v>
      </c>
      <c r="T987" s="28">
        <v>0.526514013250722</v>
      </c>
      <c r="U987">
        <v>139</v>
      </c>
      <c r="V987">
        <v>130</v>
      </c>
      <c r="W987">
        <v>6</v>
      </c>
      <c r="X987" t="s">
        <v>1453</v>
      </c>
      <c r="Y987" t="s">
        <v>1152</v>
      </c>
      <c r="Z987" s="7" t="b">
        <f t="shared" si="216"/>
        <v>1</v>
      </c>
      <c r="AA987" s="8" t="b">
        <f t="shared" si="228"/>
        <v>0</v>
      </c>
      <c r="AB987" s="9" t="b">
        <f t="shared" si="229"/>
        <v>1</v>
      </c>
      <c r="AC987" s="10" t="b">
        <f t="shared" si="217"/>
        <v>0</v>
      </c>
      <c r="AD987" s="10">
        <f t="shared" si="218"/>
        <v>0</v>
      </c>
      <c r="AE987" s="10">
        <f t="shared" si="219"/>
        <v>0</v>
      </c>
      <c r="AF987" s="10">
        <f t="shared" si="220"/>
        <v>0</v>
      </c>
      <c r="AG987" s="10">
        <f t="shared" si="221"/>
        <v>0</v>
      </c>
      <c r="AH987" s="10">
        <f t="shared" si="222"/>
        <v>0</v>
      </c>
      <c r="AI987" s="11" t="b">
        <f t="shared" si="223"/>
        <v>0</v>
      </c>
      <c r="AJ987" s="11">
        <f t="shared" si="224"/>
        <v>0</v>
      </c>
      <c r="AK987" s="11">
        <f t="shared" si="225"/>
        <v>0</v>
      </c>
      <c r="AL987" s="11">
        <f t="shared" si="226"/>
        <v>0</v>
      </c>
      <c r="AM987" s="11">
        <f t="shared" si="227"/>
        <v>0</v>
      </c>
    </row>
    <row r="988" spans="1:39" x14ac:dyDescent="0.25">
      <c r="A988" s="12">
        <v>44629</v>
      </c>
      <c r="B988">
        <v>2022</v>
      </c>
      <c r="C988" t="s">
        <v>140</v>
      </c>
      <c r="D988" t="s">
        <v>80</v>
      </c>
      <c r="E988" t="s">
        <v>6987</v>
      </c>
      <c r="F988" t="s">
        <v>6946</v>
      </c>
      <c r="G988" t="s">
        <v>7088</v>
      </c>
      <c r="H988" t="s">
        <v>7089</v>
      </c>
      <c r="I988" t="s">
        <v>7090</v>
      </c>
      <c r="J988" t="s">
        <v>7091</v>
      </c>
      <c r="K988" t="s">
        <v>47</v>
      </c>
      <c r="L988" t="s">
        <v>47</v>
      </c>
      <c r="M988" t="s">
        <v>47</v>
      </c>
      <c r="N988" t="s">
        <v>47</v>
      </c>
      <c r="O988" t="s">
        <v>47</v>
      </c>
      <c r="P988" t="s">
        <v>47</v>
      </c>
      <c r="Q988" t="s">
        <v>7092</v>
      </c>
      <c r="R988" t="s">
        <v>7093</v>
      </c>
      <c r="S988" s="28">
        <v>0.55542616571807002</v>
      </c>
      <c r="T988" s="28">
        <v>0.44457383428192998</v>
      </c>
      <c r="U988">
        <v>104</v>
      </c>
      <c r="V988">
        <v>119</v>
      </c>
      <c r="W988">
        <v>46</v>
      </c>
      <c r="X988" t="s">
        <v>1478</v>
      </c>
      <c r="Y988" t="s">
        <v>1426</v>
      </c>
      <c r="Z988" s="7" t="b">
        <f t="shared" si="216"/>
        <v>0</v>
      </c>
      <c r="AA988" s="8" t="b">
        <f t="shared" si="228"/>
        <v>1</v>
      </c>
      <c r="AB988" s="9" t="b">
        <f t="shared" si="229"/>
        <v>0</v>
      </c>
      <c r="AC988" s="10" t="b">
        <f t="shared" si="217"/>
        <v>0</v>
      </c>
      <c r="AD988" s="10">
        <f t="shared" si="218"/>
        <v>0</v>
      </c>
      <c r="AE988" s="10">
        <f t="shared" si="219"/>
        <v>0</v>
      </c>
      <c r="AF988" s="10">
        <f t="shared" si="220"/>
        <v>0</v>
      </c>
      <c r="AG988" s="10">
        <f t="shared" si="221"/>
        <v>0</v>
      </c>
      <c r="AH988" s="10">
        <f t="shared" si="222"/>
        <v>0</v>
      </c>
      <c r="AI988" s="11" t="b">
        <f t="shared" si="223"/>
        <v>0</v>
      </c>
      <c r="AJ988" s="11">
        <f t="shared" si="224"/>
        <v>0</v>
      </c>
      <c r="AK988" s="11">
        <f t="shared" si="225"/>
        <v>0</v>
      </c>
      <c r="AL988" s="11">
        <f t="shared" si="226"/>
        <v>0</v>
      </c>
      <c r="AM988" s="11">
        <f t="shared" si="227"/>
        <v>0</v>
      </c>
    </row>
    <row r="989" spans="1:39" x14ac:dyDescent="0.25">
      <c r="A989" s="12">
        <v>44629</v>
      </c>
      <c r="B989">
        <v>2022</v>
      </c>
      <c r="C989" t="s">
        <v>161</v>
      </c>
      <c r="D989" t="s">
        <v>121</v>
      </c>
      <c r="E989" t="s">
        <v>6993</v>
      </c>
      <c r="F989" t="s">
        <v>7006</v>
      </c>
      <c r="G989" t="s">
        <v>7094</v>
      </c>
      <c r="H989" t="s">
        <v>7095</v>
      </c>
      <c r="I989" t="s">
        <v>7096</v>
      </c>
      <c r="J989" t="s">
        <v>7097</v>
      </c>
      <c r="K989" t="s">
        <v>47</v>
      </c>
      <c r="L989" t="s">
        <v>47</v>
      </c>
      <c r="M989" t="s">
        <v>47</v>
      </c>
      <c r="N989" t="s">
        <v>47</v>
      </c>
      <c r="O989" t="s">
        <v>47</v>
      </c>
      <c r="P989" t="s">
        <v>47</v>
      </c>
      <c r="Q989" t="s">
        <v>7098</v>
      </c>
      <c r="R989" t="s">
        <v>7099</v>
      </c>
      <c r="S989" s="28">
        <v>0.81036353846041498</v>
      </c>
      <c r="T989" s="28">
        <v>0.18963646153958499</v>
      </c>
      <c r="U989">
        <v>77</v>
      </c>
      <c r="V989">
        <v>107</v>
      </c>
      <c r="W989">
        <v>66</v>
      </c>
      <c r="X989" t="s">
        <v>1253</v>
      </c>
      <c r="Y989" t="s">
        <v>1757</v>
      </c>
      <c r="Z989" s="7" t="b">
        <f t="shared" si="216"/>
        <v>0</v>
      </c>
      <c r="AA989" s="8" t="b">
        <f t="shared" si="228"/>
        <v>1</v>
      </c>
      <c r="AB989" s="9" t="b">
        <f t="shared" si="229"/>
        <v>0</v>
      </c>
      <c r="AC989" s="10" t="b">
        <f t="shared" si="217"/>
        <v>0</v>
      </c>
      <c r="AD989" s="10" t="b">
        <f t="shared" si="218"/>
        <v>0</v>
      </c>
      <c r="AE989" s="10" t="b">
        <f t="shared" si="219"/>
        <v>0</v>
      </c>
      <c r="AF989" s="10" t="b">
        <f t="shared" si="220"/>
        <v>0</v>
      </c>
      <c r="AG989" s="10" t="b">
        <f t="shared" si="221"/>
        <v>0</v>
      </c>
      <c r="AH989" s="10" t="b">
        <f t="shared" si="222"/>
        <v>0</v>
      </c>
      <c r="AI989" s="11">
        <f t="shared" si="223"/>
        <v>0</v>
      </c>
      <c r="AJ989" s="11">
        <f t="shared" si="224"/>
        <v>0</v>
      </c>
      <c r="AK989" s="11">
        <f t="shared" si="225"/>
        <v>0</v>
      </c>
      <c r="AL989" s="11">
        <f t="shared" si="226"/>
        <v>0</v>
      </c>
      <c r="AM989" s="11">
        <f t="shared" si="227"/>
        <v>0</v>
      </c>
    </row>
    <row r="990" spans="1:39" x14ac:dyDescent="0.25">
      <c r="A990" s="12">
        <v>44629</v>
      </c>
      <c r="B990">
        <v>2022</v>
      </c>
      <c r="C990" t="s">
        <v>150</v>
      </c>
      <c r="D990" t="s">
        <v>171</v>
      </c>
      <c r="E990" t="s">
        <v>6994</v>
      </c>
      <c r="F990" t="s">
        <v>6982</v>
      </c>
      <c r="G990" t="s">
        <v>7100</v>
      </c>
      <c r="H990" t="s">
        <v>7101</v>
      </c>
      <c r="I990" t="s">
        <v>7102</v>
      </c>
      <c r="J990" t="s">
        <v>7103</v>
      </c>
      <c r="K990" t="s">
        <v>47</v>
      </c>
      <c r="L990" t="s">
        <v>47</v>
      </c>
      <c r="M990" t="s">
        <v>47</v>
      </c>
      <c r="N990" t="s">
        <v>47</v>
      </c>
      <c r="O990" t="s">
        <v>47</v>
      </c>
      <c r="P990" t="s">
        <v>47</v>
      </c>
      <c r="Q990" t="s">
        <v>7104</v>
      </c>
      <c r="R990" t="s">
        <v>7105</v>
      </c>
      <c r="S990" s="28">
        <v>0.98138173508118498</v>
      </c>
      <c r="T990" s="28">
        <v>1.8618264918814999E-2</v>
      </c>
      <c r="U990">
        <v>123</v>
      </c>
      <c r="V990">
        <v>85</v>
      </c>
      <c r="W990">
        <v>2</v>
      </c>
      <c r="X990" t="s">
        <v>1162</v>
      </c>
      <c r="Y990" t="s">
        <v>1253</v>
      </c>
      <c r="Z990" s="7" t="b">
        <f t="shared" si="216"/>
        <v>1</v>
      </c>
      <c r="AA990" s="8" t="b">
        <f t="shared" si="228"/>
        <v>1</v>
      </c>
      <c r="AB990" s="9" t="b">
        <f t="shared" si="229"/>
        <v>0</v>
      </c>
      <c r="AC990" s="10" t="b">
        <f t="shared" si="217"/>
        <v>1</v>
      </c>
      <c r="AD990" s="10" t="b">
        <f t="shared" si="218"/>
        <v>1</v>
      </c>
      <c r="AE990" s="10" t="b">
        <f t="shared" si="219"/>
        <v>1</v>
      </c>
      <c r="AF990" s="10" t="b">
        <f t="shared" si="220"/>
        <v>1</v>
      </c>
      <c r="AG990" s="10" t="b">
        <f t="shared" si="221"/>
        <v>1</v>
      </c>
      <c r="AH990" s="10" t="b">
        <f t="shared" si="222"/>
        <v>1</v>
      </c>
      <c r="AI990" s="11">
        <f t="shared" si="223"/>
        <v>1</v>
      </c>
      <c r="AJ990" s="11">
        <f t="shared" si="224"/>
        <v>1</v>
      </c>
      <c r="AK990" s="11">
        <f t="shared" si="225"/>
        <v>1</v>
      </c>
      <c r="AL990" s="11">
        <f t="shared" si="226"/>
        <v>1</v>
      </c>
      <c r="AM990" s="11">
        <f t="shared" si="227"/>
        <v>1</v>
      </c>
    </row>
    <row r="991" spans="1:39" x14ac:dyDescent="0.25">
      <c r="A991" s="12">
        <v>44629</v>
      </c>
      <c r="B991">
        <v>2022</v>
      </c>
      <c r="C991" t="s">
        <v>170</v>
      </c>
      <c r="D991" t="s">
        <v>151</v>
      </c>
      <c r="E991" t="s">
        <v>7005</v>
      </c>
      <c r="F991" t="s">
        <v>6999</v>
      </c>
      <c r="G991" t="s">
        <v>7106</v>
      </c>
      <c r="H991" t="s">
        <v>7107</v>
      </c>
      <c r="I991" t="s">
        <v>7108</v>
      </c>
      <c r="J991" t="s">
        <v>7109</v>
      </c>
      <c r="K991" t="s">
        <v>47</v>
      </c>
      <c r="L991" t="s">
        <v>47</v>
      </c>
      <c r="M991" t="s">
        <v>47</v>
      </c>
      <c r="N991" t="s">
        <v>47</v>
      </c>
      <c r="O991" t="s">
        <v>47</v>
      </c>
      <c r="P991" t="s">
        <v>47</v>
      </c>
      <c r="Q991" t="s">
        <v>7110</v>
      </c>
      <c r="R991" t="s">
        <v>7111</v>
      </c>
      <c r="S991" s="28">
        <v>0.44076994392843899</v>
      </c>
      <c r="T991" s="28">
        <v>0.55923005607156095</v>
      </c>
      <c r="U991">
        <v>100</v>
      </c>
      <c r="V991">
        <v>106</v>
      </c>
      <c r="W991">
        <v>55</v>
      </c>
      <c r="X991" t="s">
        <v>1280</v>
      </c>
      <c r="Y991" t="s">
        <v>1478</v>
      </c>
      <c r="Z991" s="7" t="b">
        <f t="shared" si="216"/>
        <v>0</v>
      </c>
      <c r="AA991" s="8" t="b">
        <f t="shared" si="228"/>
        <v>0</v>
      </c>
      <c r="AB991" s="9" t="b">
        <f t="shared" si="229"/>
        <v>1</v>
      </c>
      <c r="AC991" s="10" t="b">
        <f t="shared" si="217"/>
        <v>1</v>
      </c>
      <c r="AD991" s="10">
        <f t="shared" si="218"/>
        <v>1</v>
      </c>
      <c r="AE991" s="10">
        <f t="shared" si="219"/>
        <v>1</v>
      </c>
      <c r="AF991" s="10">
        <f t="shared" si="220"/>
        <v>1</v>
      </c>
      <c r="AG991" s="10">
        <f t="shared" si="221"/>
        <v>1</v>
      </c>
      <c r="AH991" s="10">
        <f t="shared" si="222"/>
        <v>1</v>
      </c>
      <c r="AI991" s="11" t="b">
        <f t="shared" si="223"/>
        <v>1</v>
      </c>
      <c r="AJ991" s="11">
        <f t="shared" si="224"/>
        <v>1</v>
      </c>
      <c r="AK991" s="11">
        <f t="shared" si="225"/>
        <v>1</v>
      </c>
      <c r="AL991" s="11">
        <f t="shared" si="226"/>
        <v>1</v>
      </c>
      <c r="AM991" s="11">
        <f t="shared" si="227"/>
        <v>1</v>
      </c>
    </row>
    <row r="992" spans="1:39" x14ac:dyDescent="0.25">
      <c r="A992" s="12">
        <v>44629</v>
      </c>
      <c r="B992">
        <v>2022</v>
      </c>
      <c r="C992" t="s">
        <v>188</v>
      </c>
      <c r="D992" t="s">
        <v>71</v>
      </c>
      <c r="E992" t="s">
        <v>7043</v>
      </c>
      <c r="F992" t="s">
        <v>6927</v>
      </c>
      <c r="G992" t="s">
        <v>7112</v>
      </c>
      <c r="H992" t="s">
        <v>7113</v>
      </c>
      <c r="I992" t="s">
        <v>7114</v>
      </c>
      <c r="J992" t="s">
        <v>7115</v>
      </c>
      <c r="K992" t="s">
        <v>47</v>
      </c>
      <c r="L992" t="s">
        <v>47</v>
      </c>
      <c r="M992" t="s">
        <v>47</v>
      </c>
      <c r="N992" t="s">
        <v>47</v>
      </c>
      <c r="O992" t="s">
        <v>47</v>
      </c>
      <c r="P992" t="s">
        <v>47</v>
      </c>
      <c r="Q992" t="s">
        <v>7116</v>
      </c>
      <c r="R992" t="s">
        <v>7117</v>
      </c>
      <c r="S992" s="28">
        <v>0.64763583674636205</v>
      </c>
      <c r="T992" s="28">
        <v>0.35236416325363801</v>
      </c>
      <c r="U992">
        <v>115</v>
      </c>
      <c r="V992">
        <v>109</v>
      </c>
      <c r="W992">
        <v>21</v>
      </c>
      <c r="X992" t="s">
        <v>1394</v>
      </c>
      <c r="Y992" t="s">
        <v>1064</v>
      </c>
      <c r="Z992" s="7" t="b">
        <f t="shared" ref="Z992:Z1055" si="230">U992&gt;V992</f>
        <v>1</v>
      </c>
      <c r="AA992" s="8" t="b">
        <f t="shared" si="228"/>
        <v>1</v>
      </c>
      <c r="AB992" s="9" t="b">
        <f t="shared" si="229"/>
        <v>0</v>
      </c>
      <c r="AC992" s="10" t="b">
        <f t="shared" ref="AC992:AC1055" si="231">IF(Z992=TRUE,AA992,AB992)</f>
        <v>1</v>
      </c>
      <c r="AD992" s="10" t="b">
        <f t="shared" ref="AD992:AD1055" si="232">IF(AND(OR(S992&gt;=60%,T992&gt;=60%)=TRUE,AC992=TRUE),TRUE,IF(AND(OR(S992&gt;=60%,T992&gt;=60%)=FALSE,AC992=TRUE),1,IF(AND(OR(S992&gt;=60%,T992&gt;=60%)=FALSE,AC992=FALSE),0,IF(AND(OR(S992&gt;=60%,T992&gt;=60%)=TRUE,AC992=FALSE),FALSE,"вне условия"))))</f>
        <v>1</v>
      </c>
      <c r="AE992" s="10">
        <f t="shared" ref="AE992:AE1055" si="233">IF(AND(OR(S992&gt;=65%,T992&gt;=65%)=TRUE,AC992=TRUE),TRUE,IF(AND(OR(S992&gt;=65%,T992&gt;=65%)=FALSE,AC992=TRUE),1,IF(AND(OR(S992&gt;=65%,T992&gt;=65%)=FALSE,AC992=FALSE),0,IF(AND(OR(S992&gt;=65%,T992&gt;=65%)=TRUE,AC992=FALSE),FALSE,"вне условия"))))</f>
        <v>1</v>
      </c>
      <c r="AF992" s="10">
        <f t="shared" ref="AF992:AF1055" si="234">IF(AND(OR(S992&gt;=70%,T992&gt;=70%)=TRUE,AC992=TRUE),TRUE,IF(AND(OR(S992&gt;=70%,T992&gt;=70%)=FALSE,AC992=TRUE),1,IF(AND(OR(S992&gt;=70%,T992&gt;=70%)=FALSE,AC992=FALSE),0,IF(AND(OR(S992&gt;=70%,T992&gt;=70%)=TRUE,AC992=FALSE),FALSE,"вне условия"))))</f>
        <v>1</v>
      </c>
      <c r="AG992" s="10">
        <f t="shared" ref="AG992:AG1055" si="235">IF(AND(OR(S992&gt;=75%,T992&gt;=75%)=TRUE,AC992=TRUE),TRUE,IF(AND(OR(S992&gt;=75%,T992&gt;=75%)=FALSE,AC992=TRUE),1,IF(AND(OR(S992&gt;=75%,T992&gt;=75%)=FALSE,AC992=FALSE),0,IF(AND(OR(S992&gt;=75%,T992&gt;=75%)=TRUE,AC992=FALSE),FALSE,"вне условия"))))</f>
        <v>1</v>
      </c>
      <c r="AH992" s="10">
        <f t="shared" ref="AH992:AH1055" si="236">IF(AND(OR(S992&gt;=80%,T992&gt;=80%)=TRUE,AC992=TRUE),TRUE,IF(AND(OR(S992&gt;=80%,T992&gt;=80%)=FALSE,AC992=TRUE),1,IF(AND(OR(S992&gt;=80%,T992&gt;=80%)=FALSE,AC992=FALSE),0,IF(AND(OR(S992&gt;=80%,T992&gt;=80%)=TRUE,AC992=FALSE),FALSE,"вне условия"))))</f>
        <v>1</v>
      </c>
      <c r="AI992" s="11">
        <f t="shared" ref="AI992:AI1055" si="237">IF(AND(OR(AND(S992&lt;60%,S992&gt;=50%),AND(T992&lt;60%,T992&gt;=50%))=TRUE,AC992=TRUE),TRUE,IF(AND(OR(AND(S992&lt;60%,S992&gt;=50%),AND(T992&lt;60%,T992&gt;=50%))=FALSE,AC992=TRUE),1,IF(AND(OR(AND(S992&lt;60%,S992&gt;=50%),AND(T992&lt;60%,T992&gt;=50%))=FALSE,AC992=FALSE),0,IF(AND(OR(AND(S992&lt;60%,S992&gt;=50%),AND(T992&lt;60%,T992&gt;=50%))=TRUE,AC992=FALSE),FALSE,"вне условия"))))</f>
        <v>1</v>
      </c>
      <c r="AJ992" s="11" t="b">
        <f t="shared" ref="AJ992:AJ1055" si="238">IF(AND(OR(AND(S992&lt;65%,S992&gt;=60%),AND(T992&lt;65%,T992&gt;=60%))=TRUE,AC992=TRUE),TRUE,IF(AND(OR(AND(S992&lt;65%,S992&gt;=60%),AND(T992&lt;65%,T992&gt;=60%))=FALSE,AC992=TRUE),1,IF(AND(OR(AND(S992&lt;65%,S992&gt;=60%),AND(T992&lt;65%,T992&gt;=60%))=FALSE,AC992=FALSE),0,IF(AND(OR(AND(S992&lt;65%,S992&gt;=60%),AND(T992&lt;65%,T992&gt;=60%))=TRUE,AC992=FALSE),FALSE,"вне условия"))))</f>
        <v>1</v>
      </c>
      <c r="AK992" s="11">
        <f t="shared" ref="AK992:AK1055" si="239">IF(AND(OR(AND(S992&lt;70%,S992&gt;=65%),AND(T992&lt;70%,T992&gt;=65%))=TRUE,AC992=TRUE),TRUE,IF(AND(OR(AND(S992&lt;70%,S992&gt;=65%),AND(T992&lt;70%,T992&gt;=65%))=FALSE,AC992=TRUE),1,IF(AND(OR(AND(S992&lt;70%,S992&gt;=65%),AND(T992&lt;70%,T992&gt;=65%))=FALSE,AC992=FALSE),0,IF(AND(OR(AND(S992&lt;70%,S992&gt;=65%),AND(T992&lt;70%,T992&gt;=65%))=TRUE,AC992=FALSE),FALSE,"вне условия"))))</f>
        <v>1</v>
      </c>
      <c r="AL992" s="11">
        <f t="shared" ref="AL992:AL1055" si="240">IF(AND(OR(AND(S992&lt;75%,S992&gt;=70%),AND(T992&lt;75%,T992&gt;=70%))=TRUE,AC992=TRUE),TRUE,IF(AND(OR(AND(S992&lt;75%,S992&gt;=70%),AND(T992&lt;75%,T992&gt;=70%))=FALSE,AC992=TRUE),1,IF(AND(OR(AND(S992&lt;75%,S992&gt;=70%),AND(T992&lt;75%,T992&gt;=70%))=FALSE,AC992=FALSE),0,IF(AND(OR(AND(S992&lt;75%,S992&gt;=70%),AND(T992&lt;75%,T992&gt;=70%))=TRUE,AC992=FALSE),FALSE,"вне условия"))))</f>
        <v>1</v>
      </c>
      <c r="AM992" s="11">
        <f t="shared" ref="AM992:AM1055" si="241">IF(AND(OR(AND(S992&lt;80%,S992&gt;=75%),AND(T992&lt;80%,T992&gt;=75%))=TRUE,AC992=TRUE),TRUE,IF(AND(OR(AND(S992&lt;80%,S992&gt;=75%),AND(T992&lt;80%,T992&gt;=75%))=FALSE,AC992=TRUE),1,IF(AND(OR(AND(S992&lt;80%,S992&gt;=75%),AND(T992&lt;80%,T992&gt;=75%))=FALSE,AC992=FALSE),0,IF(AND(OR(AND(S992&lt;80%,S992&gt;=75%),AND(T992&lt;80%,T992&gt;=75%))=TRUE,AC992=FALSE),FALSE,"вне условия"))))</f>
        <v>1</v>
      </c>
    </row>
    <row r="993" spans="1:39" x14ac:dyDescent="0.25">
      <c r="A993" s="12">
        <v>44630</v>
      </c>
      <c r="B993">
        <v>2022</v>
      </c>
      <c r="C993" t="s">
        <v>40</v>
      </c>
      <c r="D993" t="s">
        <v>90</v>
      </c>
      <c r="E993" t="s">
        <v>6963</v>
      </c>
      <c r="F993" t="s">
        <v>7012</v>
      </c>
      <c r="G993" t="s">
        <v>7118</v>
      </c>
      <c r="H993" t="s">
        <v>7119</v>
      </c>
      <c r="I993" t="s">
        <v>7120</v>
      </c>
      <c r="J993" t="s">
        <v>7121</v>
      </c>
      <c r="K993" t="s">
        <v>47</v>
      </c>
      <c r="L993" t="s">
        <v>47</v>
      </c>
      <c r="M993" t="s">
        <v>47</v>
      </c>
      <c r="N993" t="s">
        <v>47</v>
      </c>
      <c r="O993" t="s">
        <v>47</v>
      </c>
      <c r="P993" t="s">
        <v>47</v>
      </c>
      <c r="Q993" t="s">
        <v>7122</v>
      </c>
      <c r="R993" t="s">
        <v>7123</v>
      </c>
      <c r="S993" s="28">
        <v>0.74721760735613196</v>
      </c>
      <c r="T993" s="28">
        <v>0.25278239264386798</v>
      </c>
      <c r="U993">
        <v>100</v>
      </c>
      <c r="V993">
        <v>129</v>
      </c>
      <c r="W993">
        <v>83</v>
      </c>
      <c r="X993" t="s">
        <v>1433</v>
      </c>
      <c r="Y993" t="s">
        <v>1309</v>
      </c>
      <c r="Z993" s="7" t="b">
        <f t="shared" si="230"/>
        <v>0</v>
      </c>
      <c r="AA993" s="8" t="b">
        <f t="shared" si="228"/>
        <v>1</v>
      </c>
      <c r="AB993" s="9" t="b">
        <f t="shared" si="229"/>
        <v>0</v>
      </c>
      <c r="AC993" s="10" t="b">
        <f t="shared" si="231"/>
        <v>0</v>
      </c>
      <c r="AD993" s="10" t="b">
        <f t="shared" si="232"/>
        <v>0</v>
      </c>
      <c r="AE993" s="10" t="b">
        <f t="shared" si="233"/>
        <v>0</v>
      </c>
      <c r="AF993" s="10" t="b">
        <f t="shared" si="234"/>
        <v>0</v>
      </c>
      <c r="AG993" s="10">
        <f t="shared" si="235"/>
        <v>0</v>
      </c>
      <c r="AH993" s="10">
        <f t="shared" si="236"/>
        <v>0</v>
      </c>
      <c r="AI993" s="11">
        <f t="shared" si="237"/>
        <v>0</v>
      </c>
      <c r="AJ993" s="11">
        <f t="shared" si="238"/>
        <v>0</v>
      </c>
      <c r="AK993" s="11">
        <f t="shared" si="239"/>
        <v>0</v>
      </c>
      <c r="AL993" s="11" t="b">
        <f t="shared" si="240"/>
        <v>0</v>
      </c>
      <c r="AM993" s="11">
        <f t="shared" si="241"/>
        <v>0</v>
      </c>
    </row>
    <row r="994" spans="1:39" x14ac:dyDescent="0.25">
      <c r="A994" s="12">
        <v>44630</v>
      </c>
      <c r="B994">
        <v>2022</v>
      </c>
      <c r="C994" t="s">
        <v>151</v>
      </c>
      <c r="D994" t="s">
        <v>50</v>
      </c>
      <c r="E994" t="s">
        <v>7109</v>
      </c>
      <c r="F994" t="s">
        <v>7042</v>
      </c>
      <c r="G994" t="s">
        <v>7124</v>
      </c>
      <c r="H994" t="s">
        <v>7125</v>
      </c>
      <c r="I994" t="s">
        <v>7126</v>
      </c>
      <c r="J994" t="s">
        <v>7127</v>
      </c>
      <c r="K994" t="s">
        <v>47</v>
      </c>
      <c r="L994" t="s">
        <v>47</v>
      </c>
      <c r="M994" t="s">
        <v>47</v>
      </c>
      <c r="N994" t="s">
        <v>47</v>
      </c>
      <c r="O994" t="s">
        <v>47</v>
      </c>
      <c r="P994" t="s">
        <v>47</v>
      </c>
      <c r="Q994" t="s">
        <v>7128</v>
      </c>
      <c r="R994" t="s">
        <v>7129</v>
      </c>
      <c r="S994" s="28">
        <v>0.694906415346909</v>
      </c>
      <c r="T994" s="28">
        <v>0.305093584653091</v>
      </c>
      <c r="U994">
        <v>102</v>
      </c>
      <c r="V994">
        <v>113</v>
      </c>
      <c r="W994">
        <v>75</v>
      </c>
      <c r="X994" t="s">
        <v>1152</v>
      </c>
      <c r="Y994" t="s">
        <v>1273</v>
      </c>
      <c r="Z994" s="7" t="b">
        <f t="shared" si="230"/>
        <v>0</v>
      </c>
      <c r="AA994" s="8" t="b">
        <f t="shared" si="228"/>
        <v>1</v>
      </c>
      <c r="AB994" s="9" t="b">
        <f t="shared" si="229"/>
        <v>0</v>
      </c>
      <c r="AC994" s="10" t="b">
        <f t="shared" si="231"/>
        <v>0</v>
      </c>
      <c r="AD994" s="10" t="b">
        <f t="shared" si="232"/>
        <v>0</v>
      </c>
      <c r="AE994" s="10" t="b">
        <f t="shared" si="233"/>
        <v>0</v>
      </c>
      <c r="AF994" s="10">
        <f t="shared" si="234"/>
        <v>0</v>
      </c>
      <c r="AG994" s="10">
        <f t="shared" si="235"/>
        <v>0</v>
      </c>
      <c r="AH994" s="10">
        <f t="shared" si="236"/>
        <v>0</v>
      </c>
      <c r="AI994" s="11">
        <f t="shared" si="237"/>
        <v>0</v>
      </c>
      <c r="AJ994" s="11">
        <f t="shared" si="238"/>
        <v>0</v>
      </c>
      <c r="AK994" s="11" t="b">
        <f t="shared" si="239"/>
        <v>0</v>
      </c>
      <c r="AL994" s="11">
        <f t="shared" si="240"/>
        <v>0</v>
      </c>
      <c r="AM994" s="11">
        <f t="shared" si="241"/>
        <v>0</v>
      </c>
    </row>
    <row r="995" spans="1:39" x14ac:dyDescent="0.25">
      <c r="A995" s="12">
        <v>44631</v>
      </c>
      <c r="B995">
        <v>2022</v>
      </c>
      <c r="C995" t="s">
        <v>61</v>
      </c>
      <c r="D995" t="s">
        <v>130</v>
      </c>
      <c r="E995" t="s">
        <v>7073</v>
      </c>
      <c r="F995" t="s">
        <v>7078</v>
      </c>
      <c r="G995" t="s">
        <v>7130</v>
      </c>
      <c r="H995" t="s">
        <v>7131</v>
      </c>
      <c r="I995" t="s">
        <v>7132</v>
      </c>
      <c r="J995" t="s">
        <v>7133</v>
      </c>
      <c r="K995" t="s">
        <v>47</v>
      </c>
      <c r="L995" t="s">
        <v>47</v>
      </c>
      <c r="M995" t="s">
        <v>47</v>
      </c>
      <c r="N995" t="s">
        <v>47</v>
      </c>
      <c r="O995" t="s">
        <v>47</v>
      </c>
      <c r="P995" t="s">
        <v>47</v>
      </c>
      <c r="Q995" t="s">
        <v>7134</v>
      </c>
      <c r="R995" t="s">
        <v>7135</v>
      </c>
      <c r="S995" s="28">
        <v>0.28800147292348599</v>
      </c>
      <c r="T995" s="28">
        <v>0.71199852707651401</v>
      </c>
      <c r="U995">
        <v>118</v>
      </c>
      <c r="V995">
        <v>110</v>
      </c>
      <c r="W995">
        <v>30</v>
      </c>
      <c r="X995" t="s">
        <v>1350</v>
      </c>
      <c r="Y995" t="s">
        <v>1227</v>
      </c>
      <c r="Z995" s="7" t="b">
        <f t="shared" si="230"/>
        <v>1</v>
      </c>
      <c r="AA995" s="8" t="b">
        <f t="shared" si="228"/>
        <v>0</v>
      </c>
      <c r="AB995" s="9" t="b">
        <f t="shared" si="229"/>
        <v>1</v>
      </c>
      <c r="AC995" s="10" t="b">
        <f t="shared" si="231"/>
        <v>0</v>
      </c>
      <c r="AD995" s="10" t="b">
        <f t="shared" si="232"/>
        <v>0</v>
      </c>
      <c r="AE995" s="10" t="b">
        <f t="shared" si="233"/>
        <v>0</v>
      </c>
      <c r="AF995" s="10" t="b">
        <f t="shared" si="234"/>
        <v>0</v>
      </c>
      <c r="AG995" s="10">
        <f t="shared" si="235"/>
        <v>0</v>
      </c>
      <c r="AH995" s="10">
        <f t="shared" si="236"/>
        <v>0</v>
      </c>
      <c r="AI995" s="11">
        <f t="shared" si="237"/>
        <v>0</v>
      </c>
      <c r="AJ995" s="11">
        <f t="shared" si="238"/>
        <v>0</v>
      </c>
      <c r="AK995" s="11">
        <f t="shared" si="239"/>
        <v>0</v>
      </c>
      <c r="AL995" s="11" t="b">
        <f t="shared" si="240"/>
        <v>0</v>
      </c>
      <c r="AM995" s="11">
        <f t="shared" si="241"/>
        <v>0</v>
      </c>
    </row>
    <row r="996" spans="1:39" x14ac:dyDescent="0.25">
      <c r="A996" s="12">
        <v>44631</v>
      </c>
      <c r="B996">
        <v>2022</v>
      </c>
      <c r="C996" t="s">
        <v>100</v>
      </c>
      <c r="D996" t="s">
        <v>188</v>
      </c>
      <c r="E996" t="s">
        <v>7067</v>
      </c>
      <c r="F996" t="s">
        <v>7114</v>
      </c>
      <c r="G996" t="s">
        <v>7136</v>
      </c>
      <c r="H996" t="s">
        <v>7137</v>
      </c>
      <c r="I996" t="s">
        <v>7138</v>
      </c>
      <c r="J996" t="s">
        <v>7139</v>
      </c>
      <c r="K996" t="s">
        <v>47</v>
      </c>
      <c r="L996" t="s">
        <v>47</v>
      </c>
      <c r="M996" t="s">
        <v>47</v>
      </c>
      <c r="N996" t="s">
        <v>47</v>
      </c>
      <c r="O996" t="s">
        <v>47</v>
      </c>
      <c r="P996" t="s">
        <v>47</v>
      </c>
      <c r="Q996" t="s">
        <v>7140</v>
      </c>
      <c r="R996" t="s">
        <v>7141</v>
      </c>
      <c r="S996" s="28">
        <v>0.80412975096317996</v>
      </c>
      <c r="T996" s="28">
        <v>0.19587024903681999</v>
      </c>
      <c r="U996">
        <v>112</v>
      </c>
      <c r="V996">
        <v>106</v>
      </c>
      <c r="W996">
        <v>56</v>
      </c>
      <c r="X996" t="s">
        <v>1302</v>
      </c>
      <c r="Y996" t="s">
        <v>1426</v>
      </c>
      <c r="Z996" s="7" t="b">
        <f t="shared" si="230"/>
        <v>1</v>
      </c>
      <c r="AA996" s="8" t="b">
        <f t="shared" si="228"/>
        <v>1</v>
      </c>
      <c r="AB996" s="9" t="b">
        <f t="shared" si="229"/>
        <v>0</v>
      </c>
      <c r="AC996" s="10" t="b">
        <f t="shared" si="231"/>
        <v>1</v>
      </c>
      <c r="AD996" s="10" t="b">
        <f t="shared" si="232"/>
        <v>1</v>
      </c>
      <c r="AE996" s="10" t="b">
        <f t="shared" si="233"/>
        <v>1</v>
      </c>
      <c r="AF996" s="10" t="b">
        <f t="shared" si="234"/>
        <v>1</v>
      </c>
      <c r="AG996" s="10" t="b">
        <f t="shared" si="235"/>
        <v>1</v>
      </c>
      <c r="AH996" s="10" t="b">
        <f t="shared" si="236"/>
        <v>1</v>
      </c>
      <c r="AI996" s="11">
        <f t="shared" si="237"/>
        <v>1</v>
      </c>
      <c r="AJ996" s="11">
        <f t="shared" si="238"/>
        <v>1</v>
      </c>
      <c r="AK996" s="11">
        <f t="shared" si="239"/>
        <v>1</v>
      </c>
      <c r="AL996" s="11">
        <f t="shared" si="240"/>
        <v>1</v>
      </c>
      <c r="AM996" s="11">
        <f t="shared" si="241"/>
        <v>1</v>
      </c>
    </row>
    <row r="997" spans="1:39" x14ac:dyDescent="0.25">
      <c r="A997" s="12">
        <v>44631</v>
      </c>
      <c r="B997">
        <v>2022</v>
      </c>
      <c r="C997" t="s">
        <v>39</v>
      </c>
      <c r="D997" t="s">
        <v>60</v>
      </c>
      <c r="E997" t="s">
        <v>7049</v>
      </c>
      <c r="F997" t="s">
        <v>7054</v>
      </c>
      <c r="G997" t="s">
        <v>7142</v>
      </c>
      <c r="H997" t="s">
        <v>7143</v>
      </c>
      <c r="I997" t="s">
        <v>7144</v>
      </c>
      <c r="J997" t="s">
        <v>7145</v>
      </c>
      <c r="K997" t="s">
        <v>47</v>
      </c>
      <c r="L997" t="s">
        <v>47</v>
      </c>
      <c r="M997" t="s">
        <v>47</v>
      </c>
      <c r="N997" t="s">
        <v>47</v>
      </c>
      <c r="O997" t="s">
        <v>47</v>
      </c>
      <c r="P997" t="s">
        <v>47</v>
      </c>
      <c r="Q997" t="s">
        <v>7146</v>
      </c>
      <c r="R997" t="s">
        <v>7147</v>
      </c>
      <c r="S997" s="28">
        <v>0.94162923761981598</v>
      </c>
      <c r="T997" s="28">
        <v>5.8370762380184099E-2</v>
      </c>
      <c r="U997">
        <v>114</v>
      </c>
      <c r="V997">
        <v>103</v>
      </c>
      <c r="W997">
        <v>44</v>
      </c>
      <c r="X997" t="s">
        <v>1253</v>
      </c>
      <c r="Y997" t="s">
        <v>1095</v>
      </c>
      <c r="Z997" s="7" t="b">
        <f t="shared" si="230"/>
        <v>1</v>
      </c>
      <c r="AA997" s="8" t="b">
        <f t="shared" si="228"/>
        <v>1</v>
      </c>
      <c r="AB997" s="9" t="b">
        <f t="shared" si="229"/>
        <v>0</v>
      </c>
      <c r="AC997" s="10" t="b">
        <f t="shared" si="231"/>
        <v>1</v>
      </c>
      <c r="AD997" s="10" t="b">
        <f t="shared" si="232"/>
        <v>1</v>
      </c>
      <c r="AE997" s="10" t="b">
        <f t="shared" si="233"/>
        <v>1</v>
      </c>
      <c r="AF997" s="10" t="b">
        <f t="shared" si="234"/>
        <v>1</v>
      </c>
      <c r="AG997" s="10" t="b">
        <f t="shared" si="235"/>
        <v>1</v>
      </c>
      <c r="AH997" s="10" t="b">
        <f t="shared" si="236"/>
        <v>1</v>
      </c>
      <c r="AI997" s="11">
        <f t="shared" si="237"/>
        <v>1</v>
      </c>
      <c r="AJ997" s="11">
        <f t="shared" si="238"/>
        <v>1</v>
      </c>
      <c r="AK997" s="11">
        <f t="shared" si="239"/>
        <v>1</v>
      </c>
      <c r="AL997" s="11">
        <f t="shared" si="240"/>
        <v>1</v>
      </c>
      <c r="AM997" s="11">
        <f t="shared" si="241"/>
        <v>1</v>
      </c>
    </row>
    <row r="998" spans="1:39" x14ac:dyDescent="0.25">
      <c r="A998" s="12">
        <v>44631</v>
      </c>
      <c r="B998">
        <v>2022</v>
      </c>
      <c r="C998" t="s">
        <v>110</v>
      </c>
      <c r="D998" t="s">
        <v>81</v>
      </c>
      <c r="E998" t="s">
        <v>7060</v>
      </c>
      <c r="F998" t="s">
        <v>7025</v>
      </c>
      <c r="G998" t="s">
        <v>7148</v>
      </c>
      <c r="H998" t="s">
        <v>7149</v>
      </c>
      <c r="I998" t="s">
        <v>7150</v>
      </c>
      <c r="J998" t="s">
        <v>7151</v>
      </c>
      <c r="K998" t="s">
        <v>47</v>
      </c>
      <c r="L998" t="s">
        <v>47</v>
      </c>
      <c r="M998" t="s">
        <v>47</v>
      </c>
      <c r="N998" t="s">
        <v>47</v>
      </c>
      <c r="O998" t="s">
        <v>47</v>
      </c>
      <c r="P998" t="s">
        <v>47</v>
      </c>
      <c r="Q998" t="s">
        <v>7152</v>
      </c>
      <c r="R998" t="s">
        <v>7153</v>
      </c>
      <c r="S998" s="28">
        <v>0.80784972544478095</v>
      </c>
      <c r="T998" s="28">
        <v>0.19215027455521899</v>
      </c>
      <c r="U998">
        <v>117</v>
      </c>
      <c r="V998">
        <v>105</v>
      </c>
      <c r="W998">
        <v>67</v>
      </c>
      <c r="X998" t="s">
        <v>1569</v>
      </c>
      <c r="Y998" t="s">
        <v>1485</v>
      </c>
      <c r="Z998" s="7" t="b">
        <f t="shared" si="230"/>
        <v>1</v>
      </c>
      <c r="AA998" s="8" t="b">
        <f t="shared" si="228"/>
        <v>1</v>
      </c>
      <c r="AB998" s="9" t="b">
        <f t="shared" si="229"/>
        <v>0</v>
      </c>
      <c r="AC998" s="10" t="b">
        <f t="shared" si="231"/>
        <v>1</v>
      </c>
      <c r="AD998" s="10" t="b">
        <f t="shared" si="232"/>
        <v>1</v>
      </c>
      <c r="AE998" s="10" t="b">
        <f t="shared" si="233"/>
        <v>1</v>
      </c>
      <c r="AF998" s="10" t="b">
        <f t="shared" si="234"/>
        <v>1</v>
      </c>
      <c r="AG998" s="10" t="b">
        <f t="shared" si="235"/>
        <v>1</v>
      </c>
      <c r="AH998" s="10" t="b">
        <f t="shared" si="236"/>
        <v>1</v>
      </c>
      <c r="AI998" s="11">
        <f t="shared" si="237"/>
        <v>1</v>
      </c>
      <c r="AJ998" s="11">
        <f t="shared" si="238"/>
        <v>1</v>
      </c>
      <c r="AK998" s="11">
        <f t="shared" si="239"/>
        <v>1</v>
      </c>
      <c r="AL998" s="11">
        <f t="shared" si="240"/>
        <v>1</v>
      </c>
      <c r="AM998" s="11">
        <f t="shared" si="241"/>
        <v>1</v>
      </c>
    </row>
    <row r="999" spans="1:39" x14ac:dyDescent="0.25">
      <c r="A999" s="12">
        <v>44631</v>
      </c>
      <c r="B999">
        <v>2022</v>
      </c>
      <c r="C999" t="s">
        <v>120</v>
      </c>
      <c r="D999" t="s">
        <v>121</v>
      </c>
      <c r="E999" t="s">
        <v>7030</v>
      </c>
      <c r="F999" t="s">
        <v>7097</v>
      </c>
      <c r="G999" t="s">
        <v>7154</v>
      </c>
      <c r="H999" t="s">
        <v>7155</v>
      </c>
      <c r="I999" t="s">
        <v>7156</v>
      </c>
      <c r="J999" t="s">
        <v>7157</v>
      </c>
      <c r="K999" t="s">
        <v>47</v>
      </c>
      <c r="L999" t="s">
        <v>47</v>
      </c>
      <c r="M999" t="s">
        <v>47</v>
      </c>
      <c r="N999" t="s">
        <v>47</v>
      </c>
      <c r="O999" t="s">
        <v>47</v>
      </c>
      <c r="P999" t="s">
        <v>47</v>
      </c>
      <c r="Q999" t="s">
        <v>7158</v>
      </c>
      <c r="R999" t="s">
        <v>7159</v>
      </c>
      <c r="S999" s="28">
        <v>0.77638455856778599</v>
      </c>
      <c r="T999" s="28">
        <v>0.22361544143221401</v>
      </c>
      <c r="U999">
        <v>118</v>
      </c>
      <c r="V999">
        <v>114</v>
      </c>
      <c r="W999">
        <v>75</v>
      </c>
      <c r="X999" t="s">
        <v>1453</v>
      </c>
      <c r="Y999" t="s">
        <v>1180</v>
      </c>
      <c r="Z999" s="7" t="b">
        <f t="shared" si="230"/>
        <v>1</v>
      </c>
      <c r="AA999" s="8" t="b">
        <f t="shared" si="228"/>
        <v>1</v>
      </c>
      <c r="AB999" s="9" t="b">
        <f t="shared" si="229"/>
        <v>0</v>
      </c>
      <c r="AC999" s="10" t="b">
        <f t="shared" si="231"/>
        <v>1</v>
      </c>
      <c r="AD999" s="10" t="b">
        <f t="shared" si="232"/>
        <v>1</v>
      </c>
      <c r="AE999" s="10" t="b">
        <f t="shared" si="233"/>
        <v>1</v>
      </c>
      <c r="AF999" s="10" t="b">
        <f t="shared" si="234"/>
        <v>1</v>
      </c>
      <c r="AG999" s="10" t="b">
        <f t="shared" si="235"/>
        <v>1</v>
      </c>
      <c r="AH999" s="10">
        <f t="shared" si="236"/>
        <v>1</v>
      </c>
      <c r="AI999" s="11">
        <f t="shared" si="237"/>
        <v>1</v>
      </c>
      <c r="AJ999" s="11">
        <f t="shared" si="238"/>
        <v>1</v>
      </c>
      <c r="AK999" s="11">
        <f t="shared" si="239"/>
        <v>1</v>
      </c>
      <c r="AL999" s="11">
        <f t="shared" si="240"/>
        <v>1</v>
      </c>
      <c r="AM999" s="11" t="b">
        <f t="shared" si="241"/>
        <v>1</v>
      </c>
    </row>
    <row r="1000" spans="1:39" x14ac:dyDescent="0.25">
      <c r="A1000" s="12">
        <v>44631</v>
      </c>
      <c r="B1000">
        <v>2022</v>
      </c>
      <c r="C1000" t="s">
        <v>91</v>
      </c>
      <c r="D1000" t="s">
        <v>141</v>
      </c>
      <c r="E1000" t="s">
        <v>7072</v>
      </c>
      <c r="F1000" t="s">
        <v>7048</v>
      </c>
      <c r="G1000" t="s">
        <v>7160</v>
      </c>
      <c r="H1000" t="s">
        <v>7161</v>
      </c>
      <c r="I1000" t="s">
        <v>7162</v>
      </c>
      <c r="J1000" t="s">
        <v>7163</v>
      </c>
      <c r="K1000" t="s">
        <v>47</v>
      </c>
      <c r="L1000" t="s">
        <v>47</v>
      </c>
      <c r="M1000" t="s">
        <v>47</v>
      </c>
      <c r="N1000" t="s">
        <v>47</v>
      </c>
      <c r="O1000" t="s">
        <v>47</v>
      </c>
      <c r="P1000" t="s">
        <v>47</v>
      </c>
      <c r="Q1000" t="s">
        <v>7164</v>
      </c>
      <c r="R1000" t="s">
        <v>7165</v>
      </c>
      <c r="S1000" s="28">
        <v>0.58057140609563196</v>
      </c>
      <c r="T1000" s="28">
        <v>0.41942859390436799</v>
      </c>
      <c r="U1000">
        <v>120</v>
      </c>
      <c r="V1000">
        <v>142</v>
      </c>
      <c r="W1000">
        <v>43</v>
      </c>
      <c r="X1000" t="s">
        <v>1525</v>
      </c>
      <c r="Y1000" t="s">
        <v>1757</v>
      </c>
      <c r="Z1000" s="7" t="b">
        <f t="shared" si="230"/>
        <v>0</v>
      </c>
      <c r="AA1000" s="8" t="b">
        <f t="shared" si="228"/>
        <v>1</v>
      </c>
      <c r="AB1000" s="9" t="b">
        <f t="shared" si="229"/>
        <v>0</v>
      </c>
      <c r="AC1000" s="10" t="b">
        <f t="shared" si="231"/>
        <v>0</v>
      </c>
      <c r="AD1000" s="10">
        <f t="shared" si="232"/>
        <v>0</v>
      </c>
      <c r="AE1000" s="10">
        <f t="shared" si="233"/>
        <v>0</v>
      </c>
      <c r="AF1000" s="10">
        <f t="shared" si="234"/>
        <v>0</v>
      </c>
      <c r="AG1000" s="10">
        <f t="shared" si="235"/>
        <v>0</v>
      </c>
      <c r="AH1000" s="10">
        <f t="shared" si="236"/>
        <v>0</v>
      </c>
      <c r="AI1000" s="11" t="b">
        <f t="shared" si="237"/>
        <v>0</v>
      </c>
      <c r="AJ1000" s="11">
        <f t="shared" si="238"/>
        <v>0</v>
      </c>
      <c r="AK1000" s="11">
        <f t="shared" si="239"/>
        <v>0</v>
      </c>
      <c r="AL1000" s="11">
        <f t="shared" si="240"/>
        <v>0</v>
      </c>
      <c r="AM1000" s="11">
        <f t="shared" si="241"/>
        <v>0</v>
      </c>
    </row>
    <row r="1001" spans="1:39" x14ac:dyDescent="0.25">
      <c r="A1001" s="12">
        <v>44631</v>
      </c>
      <c r="B1001">
        <v>2022</v>
      </c>
      <c r="C1001" t="s">
        <v>101</v>
      </c>
      <c r="D1001" t="s">
        <v>161</v>
      </c>
      <c r="E1001" t="s">
        <v>7084</v>
      </c>
      <c r="F1001" t="s">
        <v>7096</v>
      </c>
      <c r="G1001" t="s">
        <v>7166</v>
      </c>
      <c r="H1001" t="s">
        <v>7167</v>
      </c>
      <c r="I1001" t="s">
        <v>7168</v>
      </c>
      <c r="J1001" t="s">
        <v>7169</v>
      </c>
      <c r="K1001" t="s">
        <v>47</v>
      </c>
      <c r="L1001" t="s">
        <v>47</v>
      </c>
      <c r="M1001" t="s">
        <v>47</v>
      </c>
      <c r="N1001" t="s">
        <v>47</v>
      </c>
      <c r="O1001" t="s">
        <v>47</v>
      </c>
      <c r="P1001" t="s">
        <v>47</v>
      </c>
      <c r="Q1001" t="s">
        <v>7170</v>
      </c>
      <c r="R1001" t="s">
        <v>7171</v>
      </c>
      <c r="S1001" s="28">
        <v>0.32393848932956698</v>
      </c>
      <c r="T1001" s="28">
        <v>0.67606151067043296</v>
      </c>
      <c r="U1001">
        <v>100</v>
      </c>
      <c r="V1001">
        <v>113</v>
      </c>
      <c r="W1001">
        <v>21</v>
      </c>
      <c r="X1001" t="s">
        <v>1253</v>
      </c>
      <c r="Y1001" t="s">
        <v>1500</v>
      </c>
      <c r="Z1001" s="7" t="b">
        <f t="shared" si="230"/>
        <v>0</v>
      </c>
      <c r="AA1001" s="8" t="b">
        <f t="shared" si="228"/>
        <v>0</v>
      </c>
      <c r="AB1001" s="9" t="b">
        <f t="shared" si="229"/>
        <v>1</v>
      </c>
      <c r="AC1001" s="10" t="b">
        <f t="shared" si="231"/>
        <v>1</v>
      </c>
      <c r="AD1001" s="10" t="b">
        <f t="shared" si="232"/>
        <v>1</v>
      </c>
      <c r="AE1001" s="10" t="b">
        <f t="shared" si="233"/>
        <v>1</v>
      </c>
      <c r="AF1001" s="10">
        <f t="shared" si="234"/>
        <v>1</v>
      </c>
      <c r="AG1001" s="10">
        <f t="shared" si="235"/>
        <v>1</v>
      </c>
      <c r="AH1001" s="10">
        <f t="shared" si="236"/>
        <v>1</v>
      </c>
      <c r="AI1001" s="11">
        <f t="shared" si="237"/>
        <v>1</v>
      </c>
      <c r="AJ1001" s="11">
        <f t="shared" si="238"/>
        <v>1</v>
      </c>
      <c r="AK1001" s="11" t="b">
        <f t="shared" si="239"/>
        <v>1</v>
      </c>
      <c r="AL1001" s="11">
        <f t="shared" si="240"/>
        <v>1</v>
      </c>
      <c r="AM1001" s="11">
        <f t="shared" si="241"/>
        <v>1</v>
      </c>
    </row>
    <row r="1002" spans="1:39" x14ac:dyDescent="0.25">
      <c r="A1002" s="12">
        <v>44631</v>
      </c>
      <c r="B1002">
        <v>2022</v>
      </c>
      <c r="C1002" t="s">
        <v>140</v>
      </c>
      <c r="D1002" t="s">
        <v>150</v>
      </c>
      <c r="E1002" t="s">
        <v>7090</v>
      </c>
      <c r="F1002" t="s">
        <v>7102</v>
      </c>
      <c r="G1002" t="s">
        <v>7172</v>
      </c>
      <c r="H1002" t="s">
        <v>7173</v>
      </c>
      <c r="I1002" t="s">
        <v>7174</v>
      </c>
      <c r="J1002" t="s">
        <v>7175</v>
      </c>
      <c r="K1002" t="s">
        <v>47</v>
      </c>
      <c r="L1002" t="s">
        <v>47</v>
      </c>
      <c r="M1002" t="s">
        <v>47</v>
      </c>
      <c r="N1002" t="s">
        <v>47</v>
      </c>
      <c r="O1002" t="s">
        <v>47</v>
      </c>
      <c r="P1002" t="s">
        <v>47</v>
      </c>
      <c r="Q1002" t="s">
        <v>7176</v>
      </c>
      <c r="R1002" t="s">
        <v>7177</v>
      </c>
      <c r="S1002" s="28">
        <v>0.36160799770998803</v>
      </c>
      <c r="T1002" s="28">
        <v>0.63839200229001203</v>
      </c>
      <c r="U1002">
        <v>104</v>
      </c>
      <c r="V1002">
        <v>102</v>
      </c>
      <c r="W1002">
        <v>71</v>
      </c>
      <c r="X1002" t="s">
        <v>1152</v>
      </c>
      <c r="Y1002" t="s">
        <v>1426</v>
      </c>
      <c r="Z1002" s="7" t="b">
        <f t="shared" si="230"/>
        <v>1</v>
      </c>
      <c r="AA1002" s="8" t="b">
        <f t="shared" si="228"/>
        <v>0</v>
      </c>
      <c r="AB1002" s="9" t="b">
        <f t="shared" si="229"/>
        <v>1</v>
      </c>
      <c r="AC1002" s="10" t="b">
        <f t="shared" si="231"/>
        <v>0</v>
      </c>
      <c r="AD1002" s="10" t="b">
        <f t="shared" si="232"/>
        <v>0</v>
      </c>
      <c r="AE1002" s="10">
        <f t="shared" si="233"/>
        <v>0</v>
      </c>
      <c r="AF1002" s="10">
        <f t="shared" si="234"/>
        <v>0</v>
      </c>
      <c r="AG1002" s="10">
        <f t="shared" si="235"/>
        <v>0</v>
      </c>
      <c r="AH1002" s="10">
        <f t="shared" si="236"/>
        <v>0</v>
      </c>
      <c r="AI1002" s="11">
        <f t="shared" si="237"/>
        <v>0</v>
      </c>
      <c r="AJ1002" s="11" t="b">
        <f t="shared" si="238"/>
        <v>0</v>
      </c>
      <c r="AK1002" s="11">
        <f t="shared" si="239"/>
        <v>0</v>
      </c>
      <c r="AL1002" s="11">
        <f t="shared" si="240"/>
        <v>0</v>
      </c>
      <c r="AM1002" s="11">
        <f t="shared" si="241"/>
        <v>0</v>
      </c>
    </row>
    <row r="1003" spans="1:39" x14ac:dyDescent="0.25">
      <c r="A1003" s="12">
        <v>44631</v>
      </c>
      <c r="B1003">
        <v>2022</v>
      </c>
      <c r="C1003" t="s">
        <v>160</v>
      </c>
      <c r="D1003" t="s">
        <v>80</v>
      </c>
      <c r="E1003" t="s">
        <v>7061</v>
      </c>
      <c r="F1003" t="s">
        <v>7091</v>
      </c>
      <c r="G1003" t="s">
        <v>7178</v>
      </c>
      <c r="H1003" t="s">
        <v>7179</v>
      </c>
      <c r="I1003" t="s">
        <v>7180</v>
      </c>
      <c r="J1003" t="s">
        <v>7181</v>
      </c>
      <c r="K1003" t="s">
        <v>47</v>
      </c>
      <c r="L1003" t="s">
        <v>47</v>
      </c>
      <c r="M1003" t="s">
        <v>47</v>
      </c>
      <c r="N1003" t="s">
        <v>47</v>
      </c>
      <c r="O1003" t="s">
        <v>47</v>
      </c>
      <c r="P1003" t="s">
        <v>47</v>
      </c>
      <c r="Q1003" t="s">
        <v>7182</v>
      </c>
      <c r="R1003" t="s">
        <v>7183</v>
      </c>
      <c r="S1003" s="28">
        <v>0.73313415832440698</v>
      </c>
      <c r="T1003" s="28">
        <v>0.26686584167559302</v>
      </c>
      <c r="U1003">
        <v>112</v>
      </c>
      <c r="V1003">
        <v>117</v>
      </c>
      <c r="W1003">
        <v>82</v>
      </c>
      <c r="X1003" t="s">
        <v>1227</v>
      </c>
      <c r="Y1003" t="s">
        <v>1576</v>
      </c>
      <c r="Z1003" s="7" t="b">
        <f t="shared" si="230"/>
        <v>0</v>
      </c>
      <c r="AA1003" s="8" t="b">
        <f t="shared" si="228"/>
        <v>1</v>
      </c>
      <c r="AB1003" s="9" t="b">
        <f t="shared" si="229"/>
        <v>0</v>
      </c>
      <c r="AC1003" s="10" t="b">
        <f t="shared" si="231"/>
        <v>0</v>
      </c>
      <c r="AD1003" s="10" t="b">
        <f t="shared" si="232"/>
        <v>0</v>
      </c>
      <c r="AE1003" s="10" t="b">
        <f t="shared" si="233"/>
        <v>0</v>
      </c>
      <c r="AF1003" s="10" t="b">
        <f t="shared" si="234"/>
        <v>0</v>
      </c>
      <c r="AG1003" s="10">
        <f t="shared" si="235"/>
        <v>0</v>
      </c>
      <c r="AH1003" s="10">
        <f t="shared" si="236"/>
        <v>0</v>
      </c>
      <c r="AI1003" s="11">
        <f t="shared" si="237"/>
        <v>0</v>
      </c>
      <c r="AJ1003" s="11">
        <f t="shared" si="238"/>
        <v>0</v>
      </c>
      <c r="AK1003" s="11">
        <f t="shared" si="239"/>
        <v>0</v>
      </c>
      <c r="AL1003" s="11" t="b">
        <f t="shared" si="240"/>
        <v>0</v>
      </c>
      <c r="AM1003" s="11">
        <f t="shared" si="241"/>
        <v>0</v>
      </c>
    </row>
    <row r="1004" spans="1:39" x14ac:dyDescent="0.25">
      <c r="A1004" s="12">
        <v>44631</v>
      </c>
      <c r="B1004">
        <v>2022</v>
      </c>
      <c r="C1004" t="s">
        <v>51</v>
      </c>
      <c r="D1004" t="s">
        <v>71</v>
      </c>
      <c r="E1004" t="s">
        <v>7085</v>
      </c>
      <c r="F1004" t="s">
        <v>7115</v>
      </c>
      <c r="G1004" t="s">
        <v>7184</v>
      </c>
      <c r="H1004" t="s">
        <v>7185</v>
      </c>
      <c r="I1004" t="s">
        <v>7186</v>
      </c>
      <c r="J1004" t="s">
        <v>7187</v>
      </c>
      <c r="K1004" t="s">
        <v>47</v>
      </c>
      <c r="L1004" t="s">
        <v>47</v>
      </c>
      <c r="M1004" t="s">
        <v>47</v>
      </c>
      <c r="N1004" t="s">
        <v>47</v>
      </c>
      <c r="O1004" t="s">
        <v>47</v>
      </c>
      <c r="P1004" t="s">
        <v>47</v>
      </c>
      <c r="Q1004" t="s">
        <v>7188</v>
      </c>
      <c r="R1004" t="s">
        <v>7189</v>
      </c>
      <c r="S1004" s="28">
        <v>0.61238319979067202</v>
      </c>
      <c r="T1004" s="28">
        <v>0.38761680020932798</v>
      </c>
      <c r="U1004">
        <v>122</v>
      </c>
      <c r="V1004">
        <v>109</v>
      </c>
      <c r="W1004">
        <v>14</v>
      </c>
      <c r="X1004" t="s">
        <v>1280</v>
      </c>
      <c r="Y1004" t="s">
        <v>1132</v>
      </c>
      <c r="Z1004" s="7" t="b">
        <f t="shared" si="230"/>
        <v>1</v>
      </c>
      <c r="AA1004" s="8" t="b">
        <f t="shared" si="228"/>
        <v>1</v>
      </c>
      <c r="AB1004" s="9" t="b">
        <f t="shared" si="229"/>
        <v>0</v>
      </c>
      <c r="AC1004" s="10" t="b">
        <f t="shared" si="231"/>
        <v>1</v>
      </c>
      <c r="AD1004" s="10" t="b">
        <f t="shared" si="232"/>
        <v>1</v>
      </c>
      <c r="AE1004" s="10">
        <f t="shared" si="233"/>
        <v>1</v>
      </c>
      <c r="AF1004" s="10">
        <f t="shared" si="234"/>
        <v>1</v>
      </c>
      <c r="AG1004" s="10">
        <f t="shared" si="235"/>
        <v>1</v>
      </c>
      <c r="AH1004" s="10">
        <f t="shared" si="236"/>
        <v>1</v>
      </c>
      <c r="AI1004" s="11">
        <f t="shared" si="237"/>
        <v>1</v>
      </c>
      <c r="AJ1004" s="11" t="b">
        <f t="shared" si="238"/>
        <v>1</v>
      </c>
      <c r="AK1004" s="11">
        <f t="shared" si="239"/>
        <v>1</v>
      </c>
      <c r="AL1004" s="11">
        <f t="shared" si="240"/>
        <v>1</v>
      </c>
      <c r="AM1004" s="11">
        <f t="shared" si="241"/>
        <v>1</v>
      </c>
    </row>
    <row r="1005" spans="1:39" x14ac:dyDescent="0.25">
      <c r="A1005" s="12">
        <v>44632</v>
      </c>
      <c r="B1005">
        <v>2022</v>
      </c>
      <c r="C1005" t="s">
        <v>140</v>
      </c>
      <c r="D1005" t="s">
        <v>70</v>
      </c>
      <c r="E1005" t="s">
        <v>7174</v>
      </c>
      <c r="F1005" t="s">
        <v>7024</v>
      </c>
      <c r="G1005" t="s">
        <v>7190</v>
      </c>
      <c r="H1005" t="s">
        <v>7191</v>
      </c>
      <c r="I1005" t="s">
        <v>7192</v>
      </c>
      <c r="J1005" t="s">
        <v>7193</v>
      </c>
      <c r="K1005" t="s">
        <v>47</v>
      </c>
      <c r="L1005" t="s">
        <v>47</v>
      </c>
      <c r="M1005" t="s">
        <v>47</v>
      </c>
      <c r="N1005" t="s">
        <v>47</v>
      </c>
      <c r="O1005" t="s">
        <v>47</v>
      </c>
      <c r="P1005" t="s">
        <v>47</v>
      </c>
      <c r="Q1005" t="s">
        <v>7194</v>
      </c>
      <c r="R1005" t="s">
        <v>7195</v>
      </c>
      <c r="S1005" s="28">
        <v>0.67692576639791902</v>
      </c>
      <c r="T1005" s="28">
        <v>0.32307423360208098</v>
      </c>
      <c r="U1005">
        <v>108</v>
      </c>
      <c r="V1005">
        <v>119</v>
      </c>
      <c r="W1005">
        <v>20</v>
      </c>
      <c r="X1005" t="s">
        <v>1350</v>
      </c>
      <c r="Y1005" t="s">
        <v>1500</v>
      </c>
      <c r="Z1005" s="7" t="b">
        <f t="shared" si="230"/>
        <v>0</v>
      </c>
      <c r="AA1005" s="8" t="b">
        <f t="shared" si="228"/>
        <v>1</v>
      </c>
      <c r="AB1005" s="9" t="b">
        <f t="shared" si="229"/>
        <v>0</v>
      </c>
      <c r="AC1005" s="10" t="b">
        <f t="shared" si="231"/>
        <v>0</v>
      </c>
      <c r="AD1005" s="10" t="b">
        <f t="shared" si="232"/>
        <v>0</v>
      </c>
      <c r="AE1005" s="10" t="b">
        <f t="shared" si="233"/>
        <v>0</v>
      </c>
      <c r="AF1005" s="10">
        <f t="shared" si="234"/>
        <v>0</v>
      </c>
      <c r="AG1005" s="10">
        <f t="shared" si="235"/>
        <v>0</v>
      </c>
      <c r="AH1005" s="10">
        <f t="shared" si="236"/>
        <v>0</v>
      </c>
      <c r="AI1005" s="11">
        <f t="shared" si="237"/>
        <v>0</v>
      </c>
      <c r="AJ1005" s="11">
        <f t="shared" si="238"/>
        <v>0</v>
      </c>
      <c r="AK1005" s="11" t="b">
        <f t="shared" si="239"/>
        <v>0</v>
      </c>
      <c r="AL1005" s="11">
        <f t="shared" si="240"/>
        <v>0</v>
      </c>
      <c r="AM1005" s="11">
        <f t="shared" si="241"/>
        <v>0</v>
      </c>
    </row>
    <row r="1006" spans="1:39" x14ac:dyDescent="0.25">
      <c r="A1006" s="12">
        <v>44632</v>
      </c>
      <c r="B1006">
        <v>2022</v>
      </c>
      <c r="C1006" t="s">
        <v>110</v>
      </c>
      <c r="D1006" t="s">
        <v>130</v>
      </c>
      <c r="E1006" t="s">
        <v>7150</v>
      </c>
      <c r="F1006" t="s">
        <v>7133</v>
      </c>
      <c r="G1006" t="s">
        <v>7196</v>
      </c>
      <c r="H1006" t="s">
        <v>7197</v>
      </c>
      <c r="I1006" t="s">
        <v>7198</v>
      </c>
      <c r="J1006" t="s">
        <v>7199</v>
      </c>
      <c r="K1006" t="s">
        <v>47</v>
      </c>
      <c r="L1006" t="s">
        <v>47</v>
      </c>
      <c r="M1006" t="s">
        <v>47</v>
      </c>
      <c r="N1006" t="s">
        <v>47</v>
      </c>
      <c r="O1006" t="s">
        <v>47</v>
      </c>
      <c r="P1006" t="s">
        <v>47</v>
      </c>
      <c r="Q1006" t="s">
        <v>7200</v>
      </c>
      <c r="R1006" t="s">
        <v>7201</v>
      </c>
      <c r="S1006" s="28">
        <v>0.65236510656898805</v>
      </c>
      <c r="T1006" s="28">
        <v>0.347634893431012</v>
      </c>
      <c r="U1006">
        <v>104</v>
      </c>
      <c r="V1006">
        <v>113</v>
      </c>
      <c r="W1006">
        <v>71</v>
      </c>
      <c r="X1006" t="s">
        <v>1152</v>
      </c>
      <c r="Y1006" t="s">
        <v>1426</v>
      </c>
      <c r="Z1006" s="7" t="b">
        <f t="shared" si="230"/>
        <v>0</v>
      </c>
      <c r="AA1006" s="8" t="b">
        <f t="shared" si="228"/>
        <v>1</v>
      </c>
      <c r="AB1006" s="9" t="b">
        <f t="shared" si="229"/>
        <v>0</v>
      </c>
      <c r="AC1006" s="10" t="b">
        <f t="shared" si="231"/>
        <v>0</v>
      </c>
      <c r="AD1006" s="10" t="b">
        <f t="shared" si="232"/>
        <v>0</v>
      </c>
      <c r="AE1006" s="10" t="b">
        <f t="shared" si="233"/>
        <v>0</v>
      </c>
      <c r="AF1006" s="10">
        <f t="shared" si="234"/>
        <v>0</v>
      </c>
      <c r="AG1006" s="10">
        <f t="shared" si="235"/>
        <v>0</v>
      </c>
      <c r="AH1006" s="10">
        <f t="shared" si="236"/>
        <v>0</v>
      </c>
      <c r="AI1006" s="11">
        <f t="shared" si="237"/>
        <v>0</v>
      </c>
      <c r="AJ1006" s="11">
        <f t="shared" si="238"/>
        <v>0</v>
      </c>
      <c r="AK1006" s="11" t="b">
        <f t="shared" si="239"/>
        <v>0</v>
      </c>
      <c r="AL1006" s="11">
        <f t="shared" si="240"/>
        <v>0</v>
      </c>
      <c r="AM1006" s="11">
        <f t="shared" si="241"/>
        <v>0</v>
      </c>
    </row>
    <row r="1007" spans="1:39" x14ac:dyDescent="0.25">
      <c r="A1007" s="12">
        <v>44632</v>
      </c>
      <c r="B1007">
        <v>2022</v>
      </c>
      <c r="C1007" t="s">
        <v>111</v>
      </c>
      <c r="D1007" t="s">
        <v>81</v>
      </c>
      <c r="E1007" t="s">
        <v>7055</v>
      </c>
      <c r="F1007" t="s">
        <v>7151</v>
      </c>
      <c r="G1007" t="s">
        <v>7202</v>
      </c>
      <c r="H1007" t="s">
        <v>7203</v>
      </c>
      <c r="I1007" t="s">
        <v>7204</v>
      </c>
      <c r="J1007" t="s">
        <v>7205</v>
      </c>
      <c r="K1007" t="s">
        <v>47</v>
      </c>
      <c r="L1007" t="s">
        <v>47</v>
      </c>
      <c r="M1007" t="s">
        <v>47</v>
      </c>
      <c r="N1007" t="s">
        <v>47</v>
      </c>
      <c r="O1007" t="s">
        <v>47</v>
      </c>
      <c r="P1007" t="s">
        <v>47</v>
      </c>
      <c r="Q1007" t="s">
        <v>7206</v>
      </c>
      <c r="R1007" t="s">
        <v>7207</v>
      </c>
      <c r="S1007" s="28">
        <v>0.74955673901190301</v>
      </c>
      <c r="T1007" s="28">
        <v>0.25044326098809699</v>
      </c>
      <c r="U1007">
        <v>101</v>
      </c>
      <c r="V1007">
        <v>91</v>
      </c>
      <c r="W1007">
        <v>41</v>
      </c>
      <c r="X1007" t="s">
        <v>1302</v>
      </c>
      <c r="Y1007" t="s">
        <v>1375</v>
      </c>
      <c r="Z1007" s="7" t="b">
        <f t="shared" si="230"/>
        <v>1</v>
      </c>
      <c r="AA1007" s="8" t="b">
        <f t="shared" si="228"/>
        <v>1</v>
      </c>
      <c r="AB1007" s="9" t="b">
        <f t="shared" si="229"/>
        <v>0</v>
      </c>
      <c r="AC1007" s="10" t="b">
        <f t="shared" si="231"/>
        <v>1</v>
      </c>
      <c r="AD1007" s="10" t="b">
        <f t="shared" si="232"/>
        <v>1</v>
      </c>
      <c r="AE1007" s="10" t="b">
        <f t="shared" si="233"/>
        <v>1</v>
      </c>
      <c r="AF1007" s="10" t="b">
        <f t="shared" si="234"/>
        <v>1</v>
      </c>
      <c r="AG1007" s="10">
        <f t="shared" si="235"/>
        <v>1</v>
      </c>
      <c r="AH1007" s="10">
        <f t="shared" si="236"/>
        <v>1</v>
      </c>
      <c r="AI1007" s="11">
        <f t="shared" si="237"/>
        <v>1</v>
      </c>
      <c r="AJ1007" s="11">
        <f t="shared" si="238"/>
        <v>1</v>
      </c>
      <c r="AK1007" s="11">
        <f t="shared" si="239"/>
        <v>1</v>
      </c>
      <c r="AL1007" s="11" t="b">
        <f t="shared" si="240"/>
        <v>1</v>
      </c>
      <c r="AM1007" s="11">
        <f t="shared" si="241"/>
        <v>1</v>
      </c>
    </row>
    <row r="1008" spans="1:39" x14ac:dyDescent="0.25">
      <c r="A1008" s="12">
        <v>44632</v>
      </c>
      <c r="B1008">
        <v>2022</v>
      </c>
      <c r="C1008" t="s">
        <v>50</v>
      </c>
      <c r="D1008" t="s">
        <v>180</v>
      </c>
      <c r="E1008" t="s">
        <v>7127</v>
      </c>
      <c r="F1008" t="s">
        <v>7066</v>
      </c>
      <c r="G1008" t="s">
        <v>7208</v>
      </c>
      <c r="H1008" t="s">
        <v>7209</v>
      </c>
      <c r="I1008" t="s">
        <v>7210</v>
      </c>
      <c r="J1008" t="s">
        <v>7211</v>
      </c>
      <c r="K1008" t="s">
        <v>47</v>
      </c>
      <c r="L1008" t="s">
        <v>47</v>
      </c>
      <c r="M1008" t="s">
        <v>47</v>
      </c>
      <c r="N1008" t="s">
        <v>47</v>
      </c>
      <c r="O1008" t="s">
        <v>47</v>
      </c>
      <c r="P1008" t="s">
        <v>47</v>
      </c>
      <c r="Q1008" t="s">
        <v>7212</v>
      </c>
      <c r="R1008" t="s">
        <v>7213</v>
      </c>
      <c r="S1008" s="28">
        <v>0.58243452581290101</v>
      </c>
      <c r="T1008" s="28">
        <v>0.41756547418709899</v>
      </c>
      <c r="U1008">
        <v>122</v>
      </c>
      <c r="V1008">
        <v>109</v>
      </c>
      <c r="W1008">
        <v>86</v>
      </c>
      <c r="X1008" t="s">
        <v>1394</v>
      </c>
      <c r="Y1008" t="s">
        <v>1104</v>
      </c>
      <c r="Z1008" s="7" t="b">
        <f t="shared" si="230"/>
        <v>1</v>
      </c>
      <c r="AA1008" s="8" t="b">
        <f t="shared" si="228"/>
        <v>1</v>
      </c>
      <c r="AB1008" s="9" t="b">
        <f t="shared" si="229"/>
        <v>0</v>
      </c>
      <c r="AC1008" s="10" t="b">
        <f t="shared" si="231"/>
        <v>1</v>
      </c>
      <c r="AD1008" s="10">
        <f t="shared" si="232"/>
        <v>1</v>
      </c>
      <c r="AE1008" s="10">
        <f t="shared" si="233"/>
        <v>1</v>
      </c>
      <c r="AF1008" s="10">
        <f t="shared" si="234"/>
        <v>1</v>
      </c>
      <c r="AG1008" s="10">
        <f t="shared" si="235"/>
        <v>1</v>
      </c>
      <c r="AH1008" s="10">
        <f t="shared" si="236"/>
        <v>1</v>
      </c>
      <c r="AI1008" s="11" t="b">
        <f t="shared" si="237"/>
        <v>1</v>
      </c>
      <c r="AJ1008" s="11">
        <f t="shared" si="238"/>
        <v>1</v>
      </c>
      <c r="AK1008" s="11">
        <f t="shared" si="239"/>
        <v>1</v>
      </c>
      <c r="AL1008" s="11">
        <f t="shared" si="240"/>
        <v>1</v>
      </c>
      <c r="AM1008" s="11">
        <f t="shared" si="241"/>
        <v>1</v>
      </c>
    </row>
    <row r="1009" spans="1:39" x14ac:dyDescent="0.25">
      <c r="A1009" s="12">
        <v>44632</v>
      </c>
      <c r="B1009">
        <v>2022</v>
      </c>
      <c r="C1009" t="s">
        <v>150</v>
      </c>
      <c r="D1009" t="s">
        <v>170</v>
      </c>
      <c r="E1009" t="s">
        <v>7175</v>
      </c>
      <c r="F1009" t="s">
        <v>7108</v>
      </c>
      <c r="G1009" t="s">
        <v>7214</v>
      </c>
      <c r="H1009" t="s">
        <v>7215</v>
      </c>
      <c r="I1009" t="s">
        <v>7216</v>
      </c>
      <c r="J1009" t="s">
        <v>7217</v>
      </c>
      <c r="K1009" t="s">
        <v>47</v>
      </c>
      <c r="L1009" t="s">
        <v>47</v>
      </c>
      <c r="M1009" t="s">
        <v>47</v>
      </c>
      <c r="N1009" t="s">
        <v>47</v>
      </c>
      <c r="O1009" t="s">
        <v>47</v>
      </c>
      <c r="P1009" t="s">
        <v>47</v>
      </c>
      <c r="Q1009" t="s">
        <v>7218</v>
      </c>
      <c r="R1009" t="s">
        <v>7219</v>
      </c>
      <c r="S1009" s="28">
        <v>0.83759722654459901</v>
      </c>
      <c r="T1009" s="28">
        <v>0.16240277345540099</v>
      </c>
      <c r="U1009">
        <v>134</v>
      </c>
      <c r="V1009">
        <v>125</v>
      </c>
      <c r="W1009">
        <v>68</v>
      </c>
      <c r="X1009" t="s">
        <v>1253</v>
      </c>
      <c r="Y1009" t="s">
        <v>1653</v>
      </c>
      <c r="Z1009" s="7" t="b">
        <f t="shared" si="230"/>
        <v>1</v>
      </c>
      <c r="AA1009" s="8" t="b">
        <f t="shared" si="228"/>
        <v>1</v>
      </c>
      <c r="AB1009" s="9" t="b">
        <f t="shared" si="229"/>
        <v>0</v>
      </c>
      <c r="AC1009" s="10" t="b">
        <f t="shared" si="231"/>
        <v>1</v>
      </c>
      <c r="AD1009" s="10" t="b">
        <f t="shared" si="232"/>
        <v>1</v>
      </c>
      <c r="AE1009" s="10" t="b">
        <f t="shared" si="233"/>
        <v>1</v>
      </c>
      <c r="AF1009" s="10" t="b">
        <f t="shared" si="234"/>
        <v>1</v>
      </c>
      <c r="AG1009" s="10" t="b">
        <f t="shared" si="235"/>
        <v>1</v>
      </c>
      <c r="AH1009" s="10" t="b">
        <f t="shared" si="236"/>
        <v>1</v>
      </c>
      <c r="AI1009" s="11">
        <f t="shared" si="237"/>
        <v>1</v>
      </c>
      <c r="AJ1009" s="11">
        <f t="shared" si="238"/>
        <v>1</v>
      </c>
      <c r="AK1009" s="11">
        <f t="shared" si="239"/>
        <v>1</v>
      </c>
      <c r="AL1009" s="11">
        <f t="shared" si="240"/>
        <v>1</v>
      </c>
      <c r="AM1009" s="11">
        <f t="shared" si="241"/>
        <v>1</v>
      </c>
    </row>
    <row r="1010" spans="1:39" x14ac:dyDescent="0.25">
      <c r="A1010" s="12">
        <v>44632</v>
      </c>
      <c r="B1010">
        <v>2022</v>
      </c>
      <c r="C1010" t="s">
        <v>151</v>
      </c>
      <c r="D1010" t="s">
        <v>80</v>
      </c>
      <c r="E1010" t="s">
        <v>7126</v>
      </c>
      <c r="F1010" t="s">
        <v>7181</v>
      </c>
      <c r="G1010" t="s">
        <v>7220</v>
      </c>
      <c r="H1010" t="s">
        <v>7221</v>
      </c>
      <c r="I1010" t="s">
        <v>7222</v>
      </c>
      <c r="J1010" t="s">
        <v>7223</v>
      </c>
      <c r="K1010" t="s">
        <v>47</v>
      </c>
      <c r="L1010" t="s">
        <v>47</v>
      </c>
      <c r="M1010" t="s">
        <v>47</v>
      </c>
      <c r="N1010" t="s">
        <v>47</v>
      </c>
      <c r="O1010" t="s">
        <v>47</v>
      </c>
      <c r="P1010" t="s">
        <v>47</v>
      </c>
      <c r="Q1010" t="s">
        <v>7224</v>
      </c>
      <c r="R1010" t="s">
        <v>7225</v>
      </c>
      <c r="S1010" s="28">
        <v>0.77364466910156504</v>
      </c>
      <c r="T1010" s="28">
        <v>0.22635533089843499</v>
      </c>
      <c r="U1010">
        <v>115</v>
      </c>
      <c r="V1010">
        <v>127</v>
      </c>
      <c r="W1010">
        <v>75</v>
      </c>
      <c r="X1010" t="s">
        <v>1226</v>
      </c>
      <c r="Y1010" t="s">
        <v>1337</v>
      </c>
      <c r="Z1010" s="7" t="b">
        <f t="shared" si="230"/>
        <v>0</v>
      </c>
      <c r="AA1010" s="8" t="b">
        <f t="shared" si="228"/>
        <v>1</v>
      </c>
      <c r="AB1010" s="9" t="b">
        <f t="shared" si="229"/>
        <v>0</v>
      </c>
      <c r="AC1010" s="10" t="b">
        <f t="shared" si="231"/>
        <v>0</v>
      </c>
      <c r="AD1010" s="10" t="b">
        <f t="shared" si="232"/>
        <v>0</v>
      </c>
      <c r="AE1010" s="10" t="b">
        <f t="shared" si="233"/>
        <v>0</v>
      </c>
      <c r="AF1010" s="10" t="b">
        <f t="shared" si="234"/>
        <v>0</v>
      </c>
      <c r="AG1010" s="10" t="b">
        <f t="shared" si="235"/>
        <v>0</v>
      </c>
      <c r="AH1010" s="10">
        <f t="shared" si="236"/>
        <v>0</v>
      </c>
      <c r="AI1010" s="11">
        <f t="shared" si="237"/>
        <v>0</v>
      </c>
      <c r="AJ1010" s="11">
        <f t="shared" si="238"/>
        <v>0</v>
      </c>
      <c r="AK1010" s="11">
        <f t="shared" si="239"/>
        <v>0</v>
      </c>
      <c r="AL1010" s="11">
        <f t="shared" si="240"/>
        <v>0</v>
      </c>
      <c r="AM1010" s="11" t="b">
        <f t="shared" si="241"/>
        <v>0</v>
      </c>
    </row>
    <row r="1011" spans="1:39" x14ac:dyDescent="0.25">
      <c r="A1011" s="12">
        <v>44632</v>
      </c>
      <c r="B1011">
        <v>2022</v>
      </c>
      <c r="C1011" t="s">
        <v>171</v>
      </c>
      <c r="D1011" t="s">
        <v>71</v>
      </c>
      <c r="E1011" t="s">
        <v>7103</v>
      </c>
      <c r="F1011" t="s">
        <v>7187</v>
      </c>
      <c r="G1011" t="s">
        <v>7226</v>
      </c>
      <c r="H1011" t="s">
        <v>7227</v>
      </c>
      <c r="I1011" t="s">
        <v>7228</v>
      </c>
      <c r="J1011" t="s">
        <v>7229</v>
      </c>
      <c r="K1011" t="s">
        <v>47</v>
      </c>
      <c r="L1011" t="s">
        <v>47</v>
      </c>
      <c r="M1011" t="s">
        <v>47</v>
      </c>
      <c r="N1011" t="s">
        <v>47</v>
      </c>
      <c r="O1011" t="s">
        <v>47</v>
      </c>
      <c r="P1011" t="s">
        <v>47</v>
      </c>
      <c r="Q1011" t="s">
        <v>7230</v>
      </c>
      <c r="R1011" t="s">
        <v>7231</v>
      </c>
      <c r="S1011" s="28">
        <v>0.43605444716818798</v>
      </c>
      <c r="T1011" s="28">
        <v>0.56394555283181202</v>
      </c>
      <c r="U1011">
        <v>127</v>
      </c>
      <c r="V1011">
        <v>118</v>
      </c>
      <c r="W1011">
        <v>1</v>
      </c>
      <c r="X1011" t="s">
        <v>1162</v>
      </c>
      <c r="Y1011" t="s">
        <v>1253</v>
      </c>
      <c r="Z1011" s="7" t="b">
        <f t="shared" si="230"/>
        <v>1</v>
      </c>
      <c r="AA1011" s="8" t="b">
        <f t="shared" si="228"/>
        <v>0</v>
      </c>
      <c r="AB1011" s="9" t="b">
        <f t="shared" si="229"/>
        <v>1</v>
      </c>
      <c r="AC1011" s="10" t="b">
        <f t="shared" si="231"/>
        <v>0</v>
      </c>
      <c r="AD1011" s="10">
        <f t="shared" si="232"/>
        <v>0</v>
      </c>
      <c r="AE1011" s="10">
        <f t="shared" si="233"/>
        <v>0</v>
      </c>
      <c r="AF1011" s="10">
        <f t="shared" si="234"/>
        <v>0</v>
      </c>
      <c r="AG1011" s="10">
        <f t="shared" si="235"/>
        <v>0</v>
      </c>
      <c r="AH1011" s="10">
        <f t="shared" si="236"/>
        <v>0</v>
      </c>
      <c r="AI1011" s="11" t="b">
        <f t="shared" si="237"/>
        <v>0</v>
      </c>
      <c r="AJ1011" s="11">
        <f t="shared" si="238"/>
        <v>0</v>
      </c>
      <c r="AK1011" s="11">
        <f t="shared" si="239"/>
        <v>0</v>
      </c>
      <c r="AL1011" s="11">
        <f t="shared" si="240"/>
        <v>0</v>
      </c>
      <c r="AM1011" s="11">
        <f t="shared" si="241"/>
        <v>0</v>
      </c>
    </row>
    <row r="1012" spans="1:39" x14ac:dyDescent="0.25">
      <c r="A1012" s="12">
        <v>44633</v>
      </c>
      <c r="B1012">
        <v>2022</v>
      </c>
      <c r="C1012" t="s">
        <v>90</v>
      </c>
      <c r="D1012" t="s">
        <v>121</v>
      </c>
      <c r="E1012" t="s">
        <v>7121</v>
      </c>
      <c r="F1012" t="s">
        <v>7157</v>
      </c>
      <c r="G1012" t="s">
        <v>7232</v>
      </c>
      <c r="H1012" t="s">
        <v>7233</v>
      </c>
      <c r="I1012" t="s">
        <v>7234</v>
      </c>
      <c r="J1012" t="s">
        <v>7235</v>
      </c>
      <c r="K1012" t="s">
        <v>47</v>
      </c>
      <c r="L1012" t="s">
        <v>47</v>
      </c>
      <c r="M1012" t="s">
        <v>47</v>
      </c>
      <c r="N1012" t="s">
        <v>47</v>
      </c>
      <c r="O1012" t="s">
        <v>47</v>
      </c>
      <c r="P1012" t="s">
        <v>47</v>
      </c>
      <c r="Q1012" t="s">
        <v>7236</v>
      </c>
      <c r="R1012" t="s">
        <v>7237</v>
      </c>
      <c r="S1012" s="28">
        <v>0.63370309602997899</v>
      </c>
      <c r="T1012" s="28">
        <v>0.36629690397002101</v>
      </c>
      <c r="U1012">
        <v>110</v>
      </c>
      <c r="V1012">
        <v>107</v>
      </c>
      <c r="W1012">
        <v>52</v>
      </c>
      <c r="X1012" t="s">
        <v>1653</v>
      </c>
      <c r="Y1012" t="s">
        <v>1337</v>
      </c>
      <c r="Z1012" s="7" t="b">
        <f t="shared" si="230"/>
        <v>1</v>
      </c>
      <c r="AA1012" s="8" t="b">
        <f t="shared" si="228"/>
        <v>1</v>
      </c>
      <c r="AB1012" s="9" t="b">
        <f t="shared" si="229"/>
        <v>0</v>
      </c>
      <c r="AC1012" s="10" t="b">
        <f t="shared" si="231"/>
        <v>1</v>
      </c>
      <c r="AD1012" s="10" t="b">
        <f t="shared" si="232"/>
        <v>1</v>
      </c>
      <c r="AE1012" s="10">
        <f t="shared" si="233"/>
        <v>1</v>
      </c>
      <c r="AF1012" s="10">
        <f t="shared" si="234"/>
        <v>1</v>
      </c>
      <c r="AG1012" s="10">
        <f t="shared" si="235"/>
        <v>1</v>
      </c>
      <c r="AH1012" s="10">
        <f t="shared" si="236"/>
        <v>1</v>
      </c>
      <c r="AI1012" s="11">
        <f t="shared" si="237"/>
        <v>1</v>
      </c>
      <c r="AJ1012" s="11" t="b">
        <f t="shared" si="238"/>
        <v>1</v>
      </c>
      <c r="AK1012" s="11">
        <f t="shared" si="239"/>
        <v>1</v>
      </c>
      <c r="AL1012" s="11">
        <f t="shared" si="240"/>
        <v>1</v>
      </c>
      <c r="AM1012" s="11">
        <f t="shared" si="241"/>
        <v>1</v>
      </c>
    </row>
    <row r="1013" spans="1:39" x14ac:dyDescent="0.25">
      <c r="A1013" s="12">
        <v>44633</v>
      </c>
      <c r="B1013">
        <v>2022</v>
      </c>
      <c r="C1013" t="s">
        <v>60</v>
      </c>
      <c r="D1013" t="s">
        <v>188</v>
      </c>
      <c r="E1013" t="s">
        <v>7145</v>
      </c>
      <c r="F1013" t="s">
        <v>7139</v>
      </c>
      <c r="G1013" t="s">
        <v>7238</v>
      </c>
      <c r="H1013" t="s">
        <v>7239</v>
      </c>
      <c r="I1013" t="s">
        <v>7240</v>
      </c>
      <c r="J1013" t="s">
        <v>7241</v>
      </c>
      <c r="K1013" t="s">
        <v>47</v>
      </c>
      <c r="L1013" t="s">
        <v>47</v>
      </c>
      <c r="M1013" t="s">
        <v>47</v>
      </c>
      <c r="N1013" t="s">
        <v>47</v>
      </c>
      <c r="O1013" t="s">
        <v>47</v>
      </c>
      <c r="P1013" t="s">
        <v>47</v>
      </c>
      <c r="Q1013" t="s">
        <v>7242</v>
      </c>
      <c r="R1013" t="s">
        <v>7243</v>
      </c>
      <c r="S1013" s="28">
        <v>0.46625532283028898</v>
      </c>
      <c r="T1013" s="28">
        <v>0.53374467716971097</v>
      </c>
      <c r="U1013">
        <v>102</v>
      </c>
      <c r="V1013">
        <v>106</v>
      </c>
      <c r="W1013">
        <v>11</v>
      </c>
      <c r="X1013" t="s">
        <v>1280</v>
      </c>
      <c r="Y1013" t="s">
        <v>1142</v>
      </c>
      <c r="Z1013" s="7" t="b">
        <f t="shared" si="230"/>
        <v>0</v>
      </c>
      <c r="AA1013" s="8" t="b">
        <f t="shared" si="228"/>
        <v>0</v>
      </c>
      <c r="AB1013" s="9" t="b">
        <f t="shared" si="229"/>
        <v>1</v>
      </c>
      <c r="AC1013" s="10" t="b">
        <f t="shared" si="231"/>
        <v>1</v>
      </c>
      <c r="AD1013" s="10">
        <f t="shared" si="232"/>
        <v>1</v>
      </c>
      <c r="AE1013" s="10">
        <f t="shared" si="233"/>
        <v>1</v>
      </c>
      <c r="AF1013" s="10">
        <f t="shared" si="234"/>
        <v>1</v>
      </c>
      <c r="AG1013" s="10">
        <f t="shared" si="235"/>
        <v>1</v>
      </c>
      <c r="AH1013" s="10">
        <f t="shared" si="236"/>
        <v>1</v>
      </c>
      <c r="AI1013" s="11" t="b">
        <f t="shared" si="237"/>
        <v>1</v>
      </c>
      <c r="AJ1013" s="11">
        <f t="shared" si="238"/>
        <v>1</v>
      </c>
      <c r="AK1013" s="11">
        <f t="shared" si="239"/>
        <v>1</v>
      </c>
      <c r="AL1013" s="11">
        <f t="shared" si="240"/>
        <v>1</v>
      </c>
      <c r="AM1013" s="11">
        <f t="shared" si="241"/>
        <v>1</v>
      </c>
    </row>
    <row r="1014" spans="1:39" x14ac:dyDescent="0.25">
      <c r="A1014" s="12">
        <v>44633</v>
      </c>
      <c r="B1014">
        <v>2022</v>
      </c>
      <c r="C1014" t="s">
        <v>39</v>
      </c>
      <c r="D1014" t="s">
        <v>161</v>
      </c>
      <c r="E1014" t="s">
        <v>7144</v>
      </c>
      <c r="F1014" t="s">
        <v>7169</v>
      </c>
      <c r="G1014" t="s">
        <v>7244</v>
      </c>
      <c r="H1014" t="s">
        <v>7245</v>
      </c>
      <c r="I1014" t="s">
        <v>7246</v>
      </c>
      <c r="J1014" t="s">
        <v>7247</v>
      </c>
      <c r="K1014" t="s">
        <v>47</v>
      </c>
      <c r="L1014" t="s">
        <v>47</v>
      </c>
      <c r="M1014" t="s">
        <v>47</v>
      </c>
      <c r="N1014" t="s">
        <v>47</v>
      </c>
      <c r="O1014" t="s">
        <v>47</v>
      </c>
      <c r="P1014" t="s">
        <v>47</v>
      </c>
      <c r="Q1014" t="s">
        <v>7248</v>
      </c>
      <c r="R1014" t="s">
        <v>7249</v>
      </c>
      <c r="S1014" s="28">
        <v>0.76448495286293805</v>
      </c>
      <c r="T1014" s="28">
        <v>0.23551504713706201</v>
      </c>
      <c r="U1014">
        <v>92</v>
      </c>
      <c r="V1014">
        <v>95</v>
      </c>
      <c r="W1014">
        <v>94</v>
      </c>
      <c r="X1014" t="s">
        <v>1280</v>
      </c>
      <c r="Y1014" t="s">
        <v>1576</v>
      </c>
      <c r="Z1014" s="7" t="b">
        <f t="shared" si="230"/>
        <v>0</v>
      </c>
      <c r="AA1014" s="8" t="b">
        <f t="shared" si="228"/>
        <v>1</v>
      </c>
      <c r="AB1014" s="9" t="b">
        <f t="shared" si="229"/>
        <v>0</v>
      </c>
      <c r="AC1014" s="10" t="b">
        <f t="shared" si="231"/>
        <v>0</v>
      </c>
      <c r="AD1014" s="10" t="b">
        <f t="shared" si="232"/>
        <v>0</v>
      </c>
      <c r="AE1014" s="10" t="b">
        <f t="shared" si="233"/>
        <v>0</v>
      </c>
      <c r="AF1014" s="10" t="b">
        <f t="shared" si="234"/>
        <v>0</v>
      </c>
      <c r="AG1014" s="10" t="b">
        <f t="shared" si="235"/>
        <v>0</v>
      </c>
      <c r="AH1014" s="10">
        <f t="shared" si="236"/>
        <v>0</v>
      </c>
      <c r="AI1014" s="11">
        <f t="shared" si="237"/>
        <v>0</v>
      </c>
      <c r="AJ1014" s="11">
        <f t="shared" si="238"/>
        <v>0</v>
      </c>
      <c r="AK1014" s="11">
        <f t="shared" si="239"/>
        <v>0</v>
      </c>
      <c r="AL1014" s="11">
        <f t="shared" si="240"/>
        <v>0</v>
      </c>
      <c r="AM1014" s="11" t="b">
        <f t="shared" si="241"/>
        <v>0</v>
      </c>
    </row>
    <row r="1015" spans="1:39" x14ac:dyDescent="0.25">
      <c r="A1015" s="12">
        <v>44633</v>
      </c>
      <c r="B1015">
        <v>2022</v>
      </c>
      <c r="C1015" t="s">
        <v>61</v>
      </c>
      <c r="D1015" t="s">
        <v>40</v>
      </c>
      <c r="E1015" t="s">
        <v>7132</v>
      </c>
      <c r="F1015" t="s">
        <v>7120</v>
      </c>
      <c r="G1015" t="s">
        <v>7250</v>
      </c>
      <c r="H1015" t="s">
        <v>7251</v>
      </c>
      <c r="I1015" t="s">
        <v>7252</v>
      </c>
      <c r="J1015" t="s">
        <v>7253</v>
      </c>
      <c r="K1015" t="s">
        <v>47</v>
      </c>
      <c r="L1015" t="s">
        <v>47</v>
      </c>
      <c r="M1015" t="s">
        <v>47</v>
      </c>
      <c r="N1015" t="s">
        <v>47</v>
      </c>
      <c r="O1015" t="s">
        <v>47</v>
      </c>
      <c r="P1015" t="s">
        <v>47</v>
      </c>
      <c r="Q1015" t="s">
        <v>7254</v>
      </c>
      <c r="R1015" t="s">
        <v>7255</v>
      </c>
      <c r="S1015" s="28">
        <v>0.26617462415607801</v>
      </c>
      <c r="T1015" s="28">
        <v>0.73382537584392205</v>
      </c>
      <c r="U1015">
        <v>114</v>
      </c>
      <c r="V1015">
        <v>116</v>
      </c>
      <c r="W1015">
        <v>35</v>
      </c>
      <c r="X1015" t="s">
        <v>1253</v>
      </c>
      <c r="Y1015" t="s">
        <v>1123</v>
      </c>
      <c r="Z1015" s="7" t="b">
        <f t="shared" si="230"/>
        <v>0</v>
      </c>
      <c r="AA1015" s="8" t="b">
        <f t="shared" si="228"/>
        <v>0</v>
      </c>
      <c r="AB1015" s="9" t="b">
        <f t="shared" si="229"/>
        <v>1</v>
      </c>
      <c r="AC1015" s="10" t="b">
        <f t="shared" si="231"/>
        <v>1</v>
      </c>
      <c r="AD1015" s="10" t="b">
        <f t="shared" si="232"/>
        <v>1</v>
      </c>
      <c r="AE1015" s="10" t="b">
        <f t="shared" si="233"/>
        <v>1</v>
      </c>
      <c r="AF1015" s="10" t="b">
        <f t="shared" si="234"/>
        <v>1</v>
      </c>
      <c r="AG1015" s="10">
        <f t="shared" si="235"/>
        <v>1</v>
      </c>
      <c r="AH1015" s="10">
        <f t="shared" si="236"/>
        <v>1</v>
      </c>
      <c r="AI1015" s="11">
        <f t="shared" si="237"/>
        <v>1</v>
      </c>
      <c r="AJ1015" s="11">
        <f t="shared" si="238"/>
        <v>1</v>
      </c>
      <c r="AK1015" s="11">
        <f t="shared" si="239"/>
        <v>1</v>
      </c>
      <c r="AL1015" s="11" t="b">
        <f t="shared" si="240"/>
        <v>1</v>
      </c>
      <c r="AM1015" s="11">
        <f t="shared" si="241"/>
        <v>1</v>
      </c>
    </row>
    <row r="1016" spans="1:39" x14ac:dyDescent="0.25">
      <c r="A1016" s="12">
        <v>44633</v>
      </c>
      <c r="B1016">
        <v>2022</v>
      </c>
      <c r="C1016" t="s">
        <v>100</v>
      </c>
      <c r="D1016" t="s">
        <v>70</v>
      </c>
      <c r="E1016" t="s">
        <v>7138</v>
      </c>
      <c r="F1016" t="s">
        <v>7193</v>
      </c>
      <c r="G1016" t="s">
        <v>7256</v>
      </c>
      <c r="H1016" t="s">
        <v>7257</v>
      </c>
      <c r="I1016" t="s">
        <v>7258</v>
      </c>
      <c r="J1016" t="s">
        <v>7259</v>
      </c>
      <c r="K1016" t="s">
        <v>47</v>
      </c>
      <c r="L1016" t="s">
        <v>47</v>
      </c>
      <c r="M1016" t="s">
        <v>47</v>
      </c>
      <c r="N1016" t="s">
        <v>47</v>
      </c>
      <c r="O1016" t="s">
        <v>47</v>
      </c>
      <c r="P1016" t="s">
        <v>47</v>
      </c>
      <c r="Q1016" t="s">
        <v>7260</v>
      </c>
      <c r="R1016" t="s">
        <v>7261</v>
      </c>
      <c r="S1016" s="28">
        <v>0.874485450756462</v>
      </c>
      <c r="T1016" s="28">
        <v>0.125514549243538</v>
      </c>
      <c r="U1016">
        <v>131</v>
      </c>
      <c r="V1016">
        <v>128</v>
      </c>
      <c r="W1016">
        <v>43</v>
      </c>
      <c r="X1016" t="s">
        <v>1142</v>
      </c>
      <c r="Y1016" t="s">
        <v>1316</v>
      </c>
      <c r="Z1016" s="7" t="b">
        <f t="shared" si="230"/>
        <v>1</v>
      </c>
      <c r="AA1016" s="8" t="b">
        <f t="shared" si="228"/>
        <v>1</v>
      </c>
      <c r="AB1016" s="9" t="b">
        <f t="shared" si="229"/>
        <v>0</v>
      </c>
      <c r="AC1016" s="10" t="b">
        <f t="shared" si="231"/>
        <v>1</v>
      </c>
      <c r="AD1016" s="10" t="b">
        <f t="shared" si="232"/>
        <v>1</v>
      </c>
      <c r="AE1016" s="10" t="b">
        <f t="shared" si="233"/>
        <v>1</v>
      </c>
      <c r="AF1016" s="10" t="b">
        <f t="shared" si="234"/>
        <v>1</v>
      </c>
      <c r="AG1016" s="10" t="b">
        <f t="shared" si="235"/>
        <v>1</v>
      </c>
      <c r="AH1016" s="10" t="b">
        <f t="shared" si="236"/>
        <v>1</v>
      </c>
      <c r="AI1016" s="11">
        <f t="shared" si="237"/>
        <v>1</v>
      </c>
      <c r="AJ1016" s="11">
        <f t="shared" si="238"/>
        <v>1</v>
      </c>
      <c r="AK1016" s="11">
        <f t="shared" si="239"/>
        <v>1</v>
      </c>
      <c r="AL1016" s="11">
        <f t="shared" si="240"/>
        <v>1</v>
      </c>
      <c r="AM1016" s="11">
        <f t="shared" si="241"/>
        <v>1</v>
      </c>
    </row>
    <row r="1017" spans="1:39" x14ac:dyDescent="0.25">
      <c r="A1017" s="12">
        <v>44633</v>
      </c>
      <c r="B1017">
        <v>2022</v>
      </c>
      <c r="C1017" t="s">
        <v>91</v>
      </c>
      <c r="D1017" t="s">
        <v>101</v>
      </c>
      <c r="E1017" t="s">
        <v>7162</v>
      </c>
      <c r="F1017" t="s">
        <v>7168</v>
      </c>
      <c r="G1017" t="s">
        <v>7262</v>
      </c>
      <c r="H1017" t="s">
        <v>7263</v>
      </c>
      <c r="I1017" t="s">
        <v>7264</v>
      </c>
      <c r="J1017" t="s">
        <v>7265</v>
      </c>
      <c r="K1017" t="s">
        <v>47</v>
      </c>
      <c r="L1017" t="s">
        <v>47</v>
      </c>
      <c r="M1017" t="s">
        <v>47</v>
      </c>
      <c r="N1017" t="s">
        <v>47</v>
      </c>
      <c r="O1017" t="s">
        <v>47</v>
      </c>
      <c r="P1017" t="s">
        <v>47</v>
      </c>
      <c r="Q1017" t="s">
        <v>7266</v>
      </c>
      <c r="R1017" t="s">
        <v>7267</v>
      </c>
      <c r="S1017" s="28">
        <v>0.76361729233431397</v>
      </c>
      <c r="T1017" s="28">
        <v>0.236382707665686</v>
      </c>
      <c r="U1017">
        <v>130</v>
      </c>
      <c r="V1017">
        <v>105</v>
      </c>
      <c r="W1017">
        <v>13</v>
      </c>
      <c r="X1017" t="s">
        <v>1152</v>
      </c>
      <c r="Y1017" t="s">
        <v>1132</v>
      </c>
      <c r="Z1017" s="7" t="b">
        <f t="shared" si="230"/>
        <v>1</v>
      </c>
      <c r="AA1017" s="8" t="b">
        <f t="shared" si="228"/>
        <v>1</v>
      </c>
      <c r="AB1017" s="9" t="b">
        <f t="shared" si="229"/>
        <v>0</v>
      </c>
      <c r="AC1017" s="10" t="b">
        <f t="shared" si="231"/>
        <v>1</v>
      </c>
      <c r="AD1017" s="10" t="b">
        <f t="shared" si="232"/>
        <v>1</v>
      </c>
      <c r="AE1017" s="10" t="b">
        <f t="shared" si="233"/>
        <v>1</v>
      </c>
      <c r="AF1017" s="10" t="b">
        <f t="shared" si="234"/>
        <v>1</v>
      </c>
      <c r="AG1017" s="10" t="b">
        <f t="shared" si="235"/>
        <v>1</v>
      </c>
      <c r="AH1017" s="10">
        <f t="shared" si="236"/>
        <v>1</v>
      </c>
      <c r="AI1017" s="11">
        <f t="shared" si="237"/>
        <v>1</v>
      </c>
      <c r="AJ1017" s="11">
        <f t="shared" si="238"/>
        <v>1</v>
      </c>
      <c r="AK1017" s="11">
        <f t="shared" si="239"/>
        <v>1</v>
      </c>
      <c r="AL1017" s="11">
        <f t="shared" si="240"/>
        <v>1</v>
      </c>
      <c r="AM1017" s="11" t="b">
        <f t="shared" si="241"/>
        <v>1</v>
      </c>
    </row>
    <row r="1018" spans="1:39" x14ac:dyDescent="0.25">
      <c r="A1018" s="12">
        <v>44633</v>
      </c>
      <c r="B1018">
        <v>2022</v>
      </c>
      <c r="C1018" t="s">
        <v>131</v>
      </c>
      <c r="D1018" t="s">
        <v>120</v>
      </c>
      <c r="E1018" t="s">
        <v>7079</v>
      </c>
      <c r="F1018" t="s">
        <v>7156</v>
      </c>
      <c r="G1018" t="s">
        <v>7268</v>
      </c>
      <c r="H1018" t="s">
        <v>7269</v>
      </c>
      <c r="I1018" t="s">
        <v>7270</v>
      </c>
      <c r="J1018" t="s">
        <v>7271</v>
      </c>
      <c r="K1018" t="s">
        <v>47</v>
      </c>
      <c r="L1018" t="s">
        <v>47</v>
      </c>
      <c r="M1018" t="s">
        <v>47</v>
      </c>
      <c r="N1018" t="s">
        <v>47</v>
      </c>
      <c r="O1018" t="s">
        <v>47</v>
      </c>
      <c r="P1018" t="s">
        <v>47</v>
      </c>
      <c r="Q1018" t="s">
        <v>7272</v>
      </c>
      <c r="R1018" t="s">
        <v>7273</v>
      </c>
      <c r="S1018" s="28">
        <v>9.6702738241747105E-2</v>
      </c>
      <c r="T1018" s="28">
        <v>0.90329726175825298</v>
      </c>
      <c r="U1018">
        <v>118</v>
      </c>
      <c r="V1018">
        <v>125</v>
      </c>
      <c r="W1018">
        <v>4</v>
      </c>
      <c r="X1018" t="s">
        <v>1162</v>
      </c>
      <c r="Y1018" t="s">
        <v>1350</v>
      </c>
      <c r="Z1018" s="7" t="b">
        <f t="shared" si="230"/>
        <v>0</v>
      </c>
      <c r="AA1018" s="8" t="b">
        <f t="shared" si="228"/>
        <v>0</v>
      </c>
      <c r="AB1018" s="9" t="b">
        <f t="shared" si="229"/>
        <v>1</v>
      </c>
      <c r="AC1018" s="10" t="b">
        <f t="shared" si="231"/>
        <v>1</v>
      </c>
      <c r="AD1018" s="10" t="b">
        <f t="shared" si="232"/>
        <v>1</v>
      </c>
      <c r="AE1018" s="10" t="b">
        <f t="shared" si="233"/>
        <v>1</v>
      </c>
      <c r="AF1018" s="10" t="b">
        <f t="shared" si="234"/>
        <v>1</v>
      </c>
      <c r="AG1018" s="10" t="b">
        <f t="shared" si="235"/>
        <v>1</v>
      </c>
      <c r="AH1018" s="10" t="b">
        <f t="shared" si="236"/>
        <v>1</v>
      </c>
      <c r="AI1018" s="11">
        <f t="shared" si="237"/>
        <v>1</v>
      </c>
      <c r="AJ1018" s="11">
        <f t="shared" si="238"/>
        <v>1</v>
      </c>
      <c r="AK1018" s="11">
        <f t="shared" si="239"/>
        <v>1</v>
      </c>
      <c r="AL1018" s="11">
        <f t="shared" si="240"/>
        <v>1</v>
      </c>
      <c r="AM1018" s="11">
        <f t="shared" si="241"/>
        <v>1</v>
      </c>
    </row>
    <row r="1019" spans="1:39" x14ac:dyDescent="0.25">
      <c r="A1019" s="12">
        <v>44633</v>
      </c>
      <c r="B1019">
        <v>2022</v>
      </c>
      <c r="C1019" t="s">
        <v>160</v>
      </c>
      <c r="D1019" t="s">
        <v>51</v>
      </c>
      <c r="E1019" t="s">
        <v>7180</v>
      </c>
      <c r="F1019" t="s">
        <v>7186</v>
      </c>
      <c r="G1019" t="s">
        <v>7274</v>
      </c>
      <c r="H1019" t="s">
        <v>7275</v>
      </c>
      <c r="I1019" t="s">
        <v>7276</v>
      </c>
      <c r="J1019" t="s">
        <v>7277</v>
      </c>
      <c r="K1019" t="s">
        <v>47</v>
      </c>
      <c r="L1019" t="s">
        <v>47</v>
      </c>
      <c r="M1019" t="s">
        <v>47</v>
      </c>
      <c r="N1019" t="s">
        <v>47</v>
      </c>
      <c r="O1019" t="s">
        <v>47</v>
      </c>
      <c r="P1019" t="s">
        <v>47</v>
      </c>
      <c r="Q1019" t="s">
        <v>7278</v>
      </c>
      <c r="R1019" t="s">
        <v>7279</v>
      </c>
      <c r="S1019" s="28">
        <v>0.87299800280095596</v>
      </c>
      <c r="T1019" s="28">
        <v>0.12700199719904401</v>
      </c>
      <c r="U1019">
        <v>140</v>
      </c>
      <c r="V1019">
        <v>111</v>
      </c>
      <c r="W1019">
        <v>51</v>
      </c>
      <c r="X1019" t="s">
        <v>1280</v>
      </c>
      <c r="Y1019" t="s">
        <v>2343</v>
      </c>
      <c r="Z1019" s="7" t="b">
        <f t="shared" si="230"/>
        <v>1</v>
      </c>
      <c r="AA1019" s="8" t="b">
        <f t="shared" si="228"/>
        <v>1</v>
      </c>
      <c r="AB1019" s="9" t="b">
        <f t="shared" si="229"/>
        <v>0</v>
      </c>
      <c r="AC1019" s="10" t="b">
        <f t="shared" si="231"/>
        <v>1</v>
      </c>
      <c r="AD1019" s="10" t="b">
        <f t="shared" si="232"/>
        <v>1</v>
      </c>
      <c r="AE1019" s="10" t="b">
        <f t="shared" si="233"/>
        <v>1</v>
      </c>
      <c r="AF1019" s="10" t="b">
        <f t="shared" si="234"/>
        <v>1</v>
      </c>
      <c r="AG1019" s="10" t="b">
        <f t="shared" si="235"/>
        <v>1</v>
      </c>
      <c r="AH1019" s="10" t="b">
        <f t="shared" si="236"/>
        <v>1</v>
      </c>
      <c r="AI1019" s="11">
        <f t="shared" si="237"/>
        <v>1</v>
      </c>
      <c r="AJ1019" s="11">
        <f t="shared" si="238"/>
        <v>1</v>
      </c>
      <c r="AK1019" s="11">
        <f t="shared" si="239"/>
        <v>1</v>
      </c>
      <c r="AL1019" s="11">
        <f t="shared" si="240"/>
        <v>1</v>
      </c>
      <c r="AM1019" s="11">
        <f t="shared" si="241"/>
        <v>1</v>
      </c>
    </row>
    <row r="1020" spans="1:39" x14ac:dyDescent="0.25">
      <c r="A1020" s="12">
        <v>44634</v>
      </c>
      <c r="B1020">
        <v>2022</v>
      </c>
      <c r="C1020" t="s">
        <v>81</v>
      </c>
      <c r="D1020" t="s">
        <v>188</v>
      </c>
      <c r="E1020" t="s">
        <v>7205</v>
      </c>
      <c r="F1020" t="s">
        <v>7241</v>
      </c>
      <c r="G1020" t="s">
        <v>7280</v>
      </c>
      <c r="H1020" t="s">
        <v>7281</v>
      </c>
      <c r="I1020" t="s">
        <v>7282</v>
      </c>
      <c r="J1020" t="s">
        <v>7283</v>
      </c>
      <c r="K1020" t="s">
        <v>47</v>
      </c>
      <c r="L1020" t="s">
        <v>47</v>
      </c>
      <c r="M1020" t="s">
        <v>47</v>
      </c>
      <c r="N1020" t="s">
        <v>47</v>
      </c>
      <c r="O1020" t="s">
        <v>47</v>
      </c>
      <c r="P1020" t="s">
        <v>47</v>
      </c>
      <c r="Q1020" t="s">
        <v>7284</v>
      </c>
      <c r="R1020" t="s">
        <v>7285</v>
      </c>
      <c r="S1020" s="28">
        <v>0.69365036713444805</v>
      </c>
      <c r="T1020" s="28">
        <v>0.306349632865552</v>
      </c>
      <c r="U1020">
        <v>120</v>
      </c>
      <c r="V1020">
        <v>111</v>
      </c>
      <c r="W1020">
        <v>38</v>
      </c>
      <c r="X1020" t="s">
        <v>1316</v>
      </c>
      <c r="Y1020" t="s">
        <v>2054</v>
      </c>
      <c r="Z1020" s="7" t="b">
        <f t="shared" si="230"/>
        <v>1</v>
      </c>
      <c r="AA1020" s="8" t="b">
        <f t="shared" si="228"/>
        <v>1</v>
      </c>
      <c r="AB1020" s="9" t="b">
        <f t="shared" si="229"/>
        <v>0</v>
      </c>
      <c r="AC1020" s="10" t="b">
        <f t="shared" si="231"/>
        <v>1</v>
      </c>
      <c r="AD1020" s="10" t="b">
        <f t="shared" si="232"/>
        <v>1</v>
      </c>
      <c r="AE1020" s="10" t="b">
        <f t="shared" si="233"/>
        <v>1</v>
      </c>
      <c r="AF1020" s="10">
        <f t="shared" si="234"/>
        <v>1</v>
      </c>
      <c r="AG1020" s="10">
        <f t="shared" si="235"/>
        <v>1</v>
      </c>
      <c r="AH1020" s="10">
        <f t="shared" si="236"/>
        <v>1</v>
      </c>
      <c r="AI1020" s="11">
        <f t="shared" si="237"/>
        <v>1</v>
      </c>
      <c r="AJ1020" s="11">
        <f t="shared" si="238"/>
        <v>1</v>
      </c>
      <c r="AK1020" s="11" t="b">
        <f t="shared" si="239"/>
        <v>1</v>
      </c>
      <c r="AL1020" s="11">
        <f t="shared" si="240"/>
        <v>1</v>
      </c>
      <c r="AM1020" s="11">
        <f t="shared" si="241"/>
        <v>1</v>
      </c>
    </row>
    <row r="1021" spans="1:39" x14ac:dyDescent="0.25">
      <c r="A1021" s="12">
        <v>44634</v>
      </c>
      <c r="B1021">
        <v>2022</v>
      </c>
      <c r="C1021" t="s">
        <v>100</v>
      </c>
      <c r="D1021" t="s">
        <v>171</v>
      </c>
      <c r="E1021" t="s">
        <v>7258</v>
      </c>
      <c r="F1021" t="s">
        <v>7228</v>
      </c>
      <c r="G1021" t="s">
        <v>7286</v>
      </c>
      <c r="H1021" t="s">
        <v>7287</v>
      </c>
      <c r="I1021" t="s">
        <v>7288</v>
      </c>
      <c r="J1021" t="s">
        <v>7289</v>
      </c>
      <c r="K1021" t="s">
        <v>47</v>
      </c>
      <c r="L1021" t="s">
        <v>47</v>
      </c>
      <c r="M1021" t="s">
        <v>47</v>
      </c>
      <c r="N1021" t="s">
        <v>47</v>
      </c>
      <c r="O1021" t="s">
        <v>47</v>
      </c>
      <c r="P1021" t="s">
        <v>47</v>
      </c>
      <c r="Q1021" t="s">
        <v>7290</v>
      </c>
      <c r="R1021" t="s">
        <v>7291</v>
      </c>
      <c r="S1021" s="28">
        <v>0.92328345329070505</v>
      </c>
      <c r="T1021" s="28">
        <v>7.6716546709294703E-2</v>
      </c>
      <c r="U1021">
        <v>122</v>
      </c>
      <c r="V1021">
        <v>113</v>
      </c>
      <c r="W1021">
        <v>10</v>
      </c>
      <c r="X1021" t="s">
        <v>1152</v>
      </c>
      <c r="Y1021" t="s">
        <v>1142</v>
      </c>
      <c r="Z1021" s="7" t="b">
        <f t="shared" si="230"/>
        <v>1</v>
      </c>
      <c r="AA1021" s="8" t="b">
        <f t="shared" si="228"/>
        <v>1</v>
      </c>
      <c r="AB1021" s="9" t="b">
        <f t="shared" si="229"/>
        <v>0</v>
      </c>
      <c r="AC1021" s="10" t="b">
        <f t="shared" si="231"/>
        <v>1</v>
      </c>
      <c r="AD1021" s="10" t="b">
        <f t="shared" si="232"/>
        <v>1</v>
      </c>
      <c r="AE1021" s="10" t="b">
        <f t="shared" si="233"/>
        <v>1</v>
      </c>
      <c r="AF1021" s="10" t="b">
        <f t="shared" si="234"/>
        <v>1</v>
      </c>
      <c r="AG1021" s="10" t="b">
        <f t="shared" si="235"/>
        <v>1</v>
      </c>
      <c r="AH1021" s="10" t="b">
        <f t="shared" si="236"/>
        <v>1</v>
      </c>
      <c r="AI1021" s="11">
        <f t="shared" si="237"/>
        <v>1</v>
      </c>
      <c r="AJ1021" s="11">
        <f t="shared" si="238"/>
        <v>1</v>
      </c>
      <c r="AK1021" s="11">
        <f t="shared" si="239"/>
        <v>1</v>
      </c>
      <c r="AL1021" s="11">
        <f t="shared" si="240"/>
        <v>1</v>
      </c>
      <c r="AM1021" s="11">
        <f t="shared" si="241"/>
        <v>1</v>
      </c>
    </row>
    <row r="1022" spans="1:39" x14ac:dyDescent="0.25">
      <c r="A1022" s="12">
        <v>44634</v>
      </c>
      <c r="B1022">
        <v>2022</v>
      </c>
      <c r="C1022" t="s">
        <v>40</v>
      </c>
      <c r="D1022" t="s">
        <v>151</v>
      </c>
      <c r="E1022" t="s">
        <v>7253</v>
      </c>
      <c r="F1022" t="s">
        <v>7222</v>
      </c>
      <c r="G1022" t="s">
        <v>7292</v>
      </c>
      <c r="H1022" t="s">
        <v>7293</v>
      </c>
      <c r="I1022" t="s">
        <v>7294</v>
      </c>
      <c r="J1022" t="s">
        <v>7295</v>
      </c>
      <c r="K1022" t="s">
        <v>47</v>
      </c>
      <c r="L1022" t="s">
        <v>47</v>
      </c>
      <c r="M1022" t="s">
        <v>47</v>
      </c>
      <c r="N1022" t="s">
        <v>47</v>
      </c>
      <c r="O1022" t="s">
        <v>47</v>
      </c>
      <c r="P1022" t="s">
        <v>47</v>
      </c>
      <c r="Q1022" t="s">
        <v>7296</v>
      </c>
      <c r="R1022" t="s">
        <v>7297</v>
      </c>
      <c r="S1022" s="28">
        <v>0.63481938790771897</v>
      </c>
      <c r="T1022" s="28">
        <v>0.36518061209228098</v>
      </c>
      <c r="U1022">
        <v>110</v>
      </c>
      <c r="V1022">
        <v>114</v>
      </c>
      <c r="W1022">
        <v>83</v>
      </c>
      <c r="X1022" t="s">
        <v>1152</v>
      </c>
      <c r="Y1022" t="s">
        <v>1337</v>
      </c>
      <c r="Z1022" s="7" t="b">
        <f t="shared" si="230"/>
        <v>0</v>
      </c>
      <c r="AA1022" s="8" t="b">
        <f t="shared" si="228"/>
        <v>1</v>
      </c>
      <c r="AB1022" s="9" t="b">
        <f t="shared" si="229"/>
        <v>0</v>
      </c>
      <c r="AC1022" s="10" t="b">
        <f t="shared" si="231"/>
        <v>0</v>
      </c>
      <c r="AD1022" s="10" t="b">
        <f t="shared" si="232"/>
        <v>0</v>
      </c>
      <c r="AE1022" s="10">
        <f t="shared" si="233"/>
        <v>0</v>
      </c>
      <c r="AF1022" s="10">
        <f t="shared" si="234"/>
        <v>0</v>
      </c>
      <c r="AG1022" s="10">
        <f t="shared" si="235"/>
        <v>0</v>
      </c>
      <c r="AH1022" s="10">
        <f t="shared" si="236"/>
        <v>0</v>
      </c>
      <c r="AI1022" s="11">
        <f t="shared" si="237"/>
        <v>0</v>
      </c>
      <c r="AJ1022" s="11" t="b">
        <f t="shared" si="238"/>
        <v>0</v>
      </c>
      <c r="AK1022" s="11">
        <f t="shared" si="239"/>
        <v>0</v>
      </c>
      <c r="AL1022" s="11">
        <f t="shared" si="240"/>
        <v>0</v>
      </c>
      <c r="AM1022" s="11">
        <f t="shared" si="241"/>
        <v>0</v>
      </c>
    </row>
    <row r="1023" spans="1:39" x14ac:dyDescent="0.25">
      <c r="A1023" s="12">
        <v>44634</v>
      </c>
      <c r="B1023">
        <v>2022</v>
      </c>
      <c r="C1023" t="s">
        <v>131</v>
      </c>
      <c r="D1023" t="s">
        <v>141</v>
      </c>
      <c r="E1023" t="s">
        <v>7270</v>
      </c>
      <c r="F1023" t="s">
        <v>7163</v>
      </c>
      <c r="G1023" t="s">
        <v>7298</v>
      </c>
      <c r="H1023" t="s">
        <v>7299</v>
      </c>
      <c r="I1023" t="s">
        <v>7300</v>
      </c>
      <c r="J1023" t="s">
        <v>7301</v>
      </c>
      <c r="K1023" t="s">
        <v>47</v>
      </c>
      <c r="L1023" t="s">
        <v>47</v>
      </c>
      <c r="M1023" t="s">
        <v>47</v>
      </c>
      <c r="N1023" t="s">
        <v>47</v>
      </c>
      <c r="O1023" t="s">
        <v>47</v>
      </c>
      <c r="P1023" t="s">
        <v>47</v>
      </c>
      <c r="Q1023" t="s">
        <v>7302</v>
      </c>
      <c r="R1023" t="s">
        <v>7303</v>
      </c>
      <c r="S1023" s="28">
        <v>0.124789525136699</v>
      </c>
      <c r="T1023" s="28">
        <v>0.87521047486330095</v>
      </c>
      <c r="U1023">
        <v>116</v>
      </c>
      <c r="V1023">
        <v>134</v>
      </c>
      <c r="W1023">
        <v>1</v>
      </c>
      <c r="X1023" t="s">
        <v>1350</v>
      </c>
      <c r="Y1023" t="s">
        <v>1350</v>
      </c>
      <c r="Z1023" s="7" t="b">
        <f t="shared" si="230"/>
        <v>0</v>
      </c>
      <c r="AA1023" s="8" t="b">
        <f t="shared" si="228"/>
        <v>0</v>
      </c>
      <c r="AB1023" s="9" t="b">
        <f t="shared" si="229"/>
        <v>1</v>
      </c>
      <c r="AC1023" s="10" t="b">
        <f t="shared" si="231"/>
        <v>1</v>
      </c>
      <c r="AD1023" s="10" t="b">
        <f t="shared" si="232"/>
        <v>1</v>
      </c>
      <c r="AE1023" s="10" t="b">
        <f t="shared" si="233"/>
        <v>1</v>
      </c>
      <c r="AF1023" s="10" t="b">
        <f t="shared" si="234"/>
        <v>1</v>
      </c>
      <c r="AG1023" s="10" t="b">
        <f t="shared" si="235"/>
        <v>1</v>
      </c>
      <c r="AH1023" s="10" t="b">
        <f t="shared" si="236"/>
        <v>1</v>
      </c>
      <c r="AI1023" s="11">
        <f t="shared" si="237"/>
        <v>1</v>
      </c>
      <c r="AJ1023" s="11">
        <f t="shared" si="238"/>
        <v>1</v>
      </c>
      <c r="AK1023" s="11">
        <f t="shared" si="239"/>
        <v>1</v>
      </c>
      <c r="AL1023" s="11">
        <f t="shared" si="240"/>
        <v>1</v>
      </c>
      <c r="AM1023" s="11">
        <f t="shared" si="241"/>
        <v>1</v>
      </c>
    </row>
    <row r="1024" spans="1:39" x14ac:dyDescent="0.25">
      <c r="A1024" s="12">
        <v>44634</v>
      </c>
      <c r="B1024">
        <v>2022</v>
      </c>
      <c r="C1024" t="s">
        <v>140</v>
      </c>
      <c r="D1024" t="s">
        <v>130</v>
      </c>
      <c r="E1024" t="s">
        <v>7192</v>
      </c>
      <c r="F1024" t="s">
        <v>7199</v>
      </c>
      <c r="G1024" t="s">
        <v>7304</v>
      </c>
      <c r="H1024" t="s">
        <v>7305</v>
      </c>
      <c r="I1024" t="s">
        <v>7306</v>
      </c>
      <c r="J1024" t="s">
        <v>7307</v>
      </c>
      <c r="K1024" t="s">
        <v>47</v>
      </c>
      <c r="L1024" t="s">
        <v>47</v>
      </c>
      <c r="M1024" t="s">
        <v>47</v>
      </c>
      <c r="N1024" t="s">
        <v>47</v>
      </c>
      <c r="O1024" t="s">
        <v>47</v>
      </c>
      <c r="P1024" t="s">
        <v>47</v>
      </c>
      <c r="Q1024" t="s">
        <v>7308</v>
      </c>
      <c r="R1024" t="s">
        <v>7309</v>
      </c>
      <c r="S1024" s="28">
        <v>0.45133810772935001</v>
      </c>
      <c r="T1024" s="28">
        <v>0.54866189227064999</v>
      </c>
      <c r="U1024">
        <v>139</v>
      </c>
      <c r="V1024">
        <v>149</v>
      </c>
      <c r="W1024">
        <v>51</v>
      </c>
      <c r="X1024" t="s">
        <v>1152</v>
      </c>
      <c r="Y1024" t="s">
        <v>2343</v>
      </c>
      <c r="Z1024" s="7" t="b">
        <f t="shared" si="230"/>
        <v>0</v>
      </c>
      <c r="AA1024" s="8" t="b">
        <f t="shared" si="228"/>
        <v>0</v>
      </c>
      <c r="AB1024" s="9" t="b">
        <f t="shared" si="229"/>
        <v>1</v>
      </c>
      <c r="AC1024" s="10" t="b">
        <f t="shared" si="231"/>
        <v>1</v>
      </c>
      <c r="AD1024" s="10">
        <f t="shared" si="232"/>
        <v>1</v>
      </c>
      <c r="AE1024" s="10">
        <f t="shared" si="233"/>
        <v>1</v>
      </c>
      <c r="AF1024" s="10">
        <f t="shared" si="234"/>
        <v>1</v>
      </c>
      <c r="AG1024" s="10">
        <f t="shared" si="235"/>
        <v>1</v>
      </c>
      <c r="AH1024" s="10">
        <f t="shared" si="236"/>
        <v>1</v>
      </c>
      <c r="AI1024" s="11" t="b">
        <f t="shared" si="237"/>
        <v>1</v>
      </c>
      <c r="AJ1024" s="11">
        <f t="shared" si="238"/>
        <v>1</v>
      </c>
      <c r="AK1024" s="11">
        <f t="shared" si="239"/>
        <v>1</v>
      </c>
      <c r="AL1024" s="11">
        <f t="shared" si="240"/>
        <v>1</v>
      </c>
      <c r="AM1024" s="11">
        <f t="shared" si="241"/>
        <v>1</v>
      </c>
    </row>
    <row r="1025" spans="1:39" x14ac:dyDescent="0.25">
      <c r="A1025" s="12">
        <v>44634</v>
      </c>
      <c r="B1025">
        <v>2022</v>
      </c>
      <c r="C1025" t="s">
        <v>150</v>
      </c>
      <c r="D1025" t="s">
        <v>180</v>
      </c>
      <c r="E1025" t="s">
        <v>7216</v>
      </c>
      <c r="F1025" t="s">
        <v>7211</v>
      </c>
      <c r="G1025" t="s">
        <v>7310</v>
      </c>
      <c r="H1025" t="s">
        <v>7311</v>
      </c>
      <c r="I1025" t="s">
        <v>7312</v>
      </c>
      <c r="J1025" t="s">
        <v>7313</v>
      </c>
      <c r="K1025" t="s">
        <v>47</v>
      </c>
      <c r="L1025" t="s">
        <v>47</v>
      </c>
      <c r="M1025" t="s">
        <v>47</v>
      </c>
      <c r="N1025" t="s">
        <v>47</v>
      </c>
      <c r="O1025" t="s">
        <v>47</v>
      </c>
      <c r="P1025" t="s">
        <v>47</v>
      </c>
      <c r="Q1025" t="s">
        <v>7314</v>
      </c>
      <c r="R1025" t="s">
        <v>7315</v>
      </c>
      <c r="S1025" s="28">
        <v>0.66895727427989304</v>
      </c>
      <c r="T1025" s="28">
        <v>0.33104272572010701</v>
      </c>
      <c r="U1025">
        <v>111</v>
      </c>
      <c r="V1025">
        <v>117</v>
      </c>
      <c r="W1025">
        <v>89</v>
      </c>
      <c r="X1025" t="s">
        <v>1394</v>
      </c>
      <c r="Y1025" t="s">
        <v>1294</v>
      </c>
      <c r="Z1025" s="7" t="b">
        <f t="shared" si="230"/>
        <v>0</v>
      </c>
      <c r="AA1025" s="8" t="b">
        <f t="shared" si="228"/>
        <v>1</v>
      </c>
      <c r="AB1025" s="9" t="b">
        <f t="shared" si="229"/>
        <v>0</v>
      </c>
      <c r="AC1025" s="10" t="b">
        <f t="shared" si="231"/>
        <v>0</v>
      </c>
      <c r="AD1025" s="10" t="b">
        <f t="shared" si="232"/>
        <v>0</v>
      </c>
      <c r="AE1025" s="10" t="b">
        <f t="shared" si="233"/>
        <v>0</v>
      </c>
      <c r="AF1025" s="10">
        <f t="shared" si="234"/>
        <v>0</v>
      </c>
      <c r="AG1025" s="10">
        <f t="shared" si="235"/>
        <v>0</v>
      </c>
      <c r="AH1025" s="10">
        <f t="shared" si="236"/>
        <v>0</v>
      </c>
      <c r="AI1025" s="11">
        <f t="shared" si="237"/>
        <v>0</v>
      </c>
      <c r="AJ1025" s="11">
        <f t="shared" si="238"/>
        <v>0</v>
      </c>
      <c r="AK1025" s="11" t="b">
        <f t="shared" si="239"/>
        <v>0</v>
      </c>
      <c r="AL1025" s="11">
        <f t="shared" si="240"/>
        <v>0</v>
      </c>
      <c r="AM1025" s="11">
        <f t="shared" si="241"/>
        <v>0</v>
      </c>
    </row>
    <row r="1026" spans="1:39" x14ac:dyDescent="0.25">
      <c r="A1026" s="12">
        <v>44634</v>
      </c>
      <c r="B1026">
        <v>2022</v>
      </c>
      <c r="C1026" t="s">
        <v>170</v>
      </c>
      <c r="D1026" t="s">
        <v>111</v>
      </c>
      <c r="E1026" t="s">
        <v>7217</v>
      </c>
      <c r="F1026" t="s">
        <v>7204</v>
      </c>
      <c r="G1026" t="s">
        <v>7316</v>
      </c>
      <c r="H1026" t="s">
        <v>7317</v>
      </c>
      <c r="I1026" t="s">
        <v>7318</v>
      </c>
      <c r="J1026" t="s">
        <v>7319</v>
      </c>
      <c r="K1026" t="s">
        <v>47</v>
      </c>
      <c r="L1026" t="s">
        <v>47</v>
      </c>
      <c r="M1026" t="s">
        <v>47</v>
      </c>
      <c r="N1026" t="s">
        <v>47</v>
      </c>
      <c r="O1026" t="s">
        <v>47</v>
      </c>
      <c r="P1026" t="s">
        <v>47</v>
      </c>
      <c r="Q1026" t="s">
        <v>7320</v>
      </c>
      <c r="R1026" t="s">
        <v>7321</v>
      </c>
      <c r="S1026" s="28">
        <v>0.524292364105158</v>
      </c>
      <c r="T1026" s="28">
        <v>0.475707635894842</v>
      </c>
      <c r="U1026">
        <v>112</v>
      </c>
      <c r="V1026">
        <v>103</v>
      </c>
      <c r="W1026">
        <v>43</v>
      </c>
      <c r="X1026" t="s">
        <v>1453</v>
      </c>
      <c r="Y1026" t="s">
        <v>1095</v>
      </c>
      <c r="Z1026" s="7" t="b">
        <f t="shared" si="230"/>
        <v>1</v>
      </c>
      <c r="AA1026" s="8" t="b">
        <f t="shared" si="228"/>
        <v>1</v>
      </c>
      <c r="AB1026" s="9" t="b">
        <f t="shared" si="229"/>
        <v>0</v>
      </c>
      <c r="AC1026" s="10" t="b">
        <f t="shared" si="231"/>
        <v>1</v>
      </c>
      <c r="AD1026" s="10">
        <f t="shared" si="232"/>
        <v>1</v>
      </c>
      <c r="AE1026" s="10">
        <f t="shared" si="233"/>
        <v>1</v>
      </c>
      <c r="AF1026" s="10">
        <f t="shared" si="234"/>
        <v>1</v>
      </c>
      <c r="AG1026" s="10">
        <f t="shared" si="235"/>
        <v>1</v>
      </c>
      <c r="AH1026" s="10">
        <f t="shared" si="236"/>
        <v>1</v>
      </c>
      <c r="AI1026" s="11" t="b">
        <f t="shared" si="237"/>
        <v>1</v>
      </c>
      <c r="AJ1026" s="11">
        <f t="shared" si="238"/>
        <v>1</v>
      </c>
      <c r="AK1026" s="11">
        <f t="shared" si="239"/>
        <v>1</v>
      </c>
      <c r="AL1026" s="11">
        <f t="shared" si="240"/>
        <v>1</v>
      </c>
      <c r="AM1026" s="11">
        <f t="shared" si="241"/>
        <v>1</v>
      </c>
    </row>
    <row r="1027" spans="1:39" x14ac:dyDescent="0.25">
      <c r="A1027" s="12">
        <v>44634</v>
      </c>
      <c r="B1027">
        <v>2022</v>
      </c>
      <c r="C1027" t="s">
        <v>50</v>
      </c>
      <c r="D1027" t="s">
        <v>71</v>
      </c>
      <c r="E1027" t="s">
        <v>7210</v>
      </c>
      <c r="F1027" t="s">
        <v>7229</v>
      </c>
      <c r="G1027" t="s">
        <v>7322</v>
      </c>
      <c r="H1027" t="s">
        <v>7323</v>
      </c>
      <c r="I1027" t="s">
        <v>7324</v>
      </c>
      <c r="J1027" t="s">
        <v>7325</v>
      </c>
      <c r="K1027" t="s">
        <v>47</v>
      </c>
      <c r="L1027" t="s">
        <v>47</v>
      </c>
      <c r="M1027" t="s">
        <v>47</v>
      </c>
      <c r="N1027" t="s">
        <v>47</v>
      </c>
      <c r="O1027" t="s">
        <v>47</v>
      </c>
      <c r="P1027" t="s">
        <v>47</v>
      </c>
      <c r="Q1027" t="s">
        <v>7326</v>
      </c>
      <c r="R1027" t="s">
        <v>7327</v>
      </c>
      <c r="S1027" s="28">
        <v>0.84579829491486702</v>
      </c>
      <c r="T1027" s="28">
        <v>0.15420170508513301</v>
      </c>
      <c r="U1027">
        <v>126</v>
      </c>
      <c r="V1027">
        <v>112</v>
      </c>
      <c r="W1027">
        <v>43</v>
      </c>
      <c r="X1027" t="s">
        <v>1162</v>
      </c>
      <c r="Y1027" t="s">
        <v>1323</v>
      </c>
      <c r="Z1027" s="7" t="b">
        <f t="shared" si="230"/>
        <v>1</v>
      </c>
      <c r="AA1027" s="8" t="b">
        <f t="shared" ref="AA1027:AA1090" si="242">OR($S1027&gt;50%)</f>
        <v>1</v>
      </c>
      <c r="AB1027" s="9" t="b">
        <f t="shared" ref="AB1027:AB1090" si="243">OR($T1027&gt;50%)</f>
        <v>0</v>
      </c>
      <c r="AC1027" s="10" t="b">
        <f t="shared" si="231"/>
        <v>1</v>
      </c>
      <c r="AD1027" s="10" t="b">
        <f t="shared" si="232"/>
        <v>1</v>
      </c>
      <c r="AE1027" s="10" t="b">
        <f t="shared" si="233"/>
        <v>1</v>
      </c>
      <c r="AF1027" s="10" t="b">
        <f t="shared" si="234"/>
        <v>1</v>
      </c>
      <c r="AG1027" s="10" t="b">
        <f t="shared" si="235"/>
        <v>1</v>
      </c>
      <c r="AH1027" s="10" t="b">
        <f t="shared" si="236"/>
        <v>1</v>
      </c>
      <c r="AI1027" s="11">
        <f t="shared" si="237"/>
        <v>1</v>
      </c>
      <c r="AJ1027" s="11">
        <f t="shared" si="238"/>
        <v>1</v>
      </c>
      <c r="AK1027" s="11">
        <f t="shared" si="239"/>
        <v>1</v>
      </c>
      <c r="AL1027" s="11">
        <f t="shared" si="240"/>
        <v>1</v>
      </c>
      <c r="AM1027" s="11">
        <f t="shared" si="241"/>
        <v>1</v>
      </c>
    </row>
    <row r="1028" spans="1:39" x14ac:dyDescent="0.25">
      <c r="A1028" s="12">
        <v>44634</v>
      </c>
      <c r="B1028">
        <v>2022</v>
      </c>
      <c r="C1028" t="s">
        <v>51</v>
      </c>
      <c r="D1028" t="s">
        <v>80</v>
      </c>
      <c r="E1028" t="s">
        <v>7277</v>
      </c>
      <c r="F1028" t="s">
        <v>7223</v>
      </c>
      <c r="G1028" t="s">
        <v>7328</v>
      </c>
      <c r="H1028" t="s">
        <v>7329</v>
      </c>
      <c r="I1028" t="s">
        <v>7330</v>
      </c>
      <c r="J1028" t="s">
        <v>7331</v>
      </c>
      <c r="K1028" t="s">
        <v>47</v>
      </c>
      <c r="L1028" t="s">
        <v>47</v>
      </c>
      <c r="M1028" t="s">
        <v>47</v>
      </c>
      <c r="N1028" t="s">
        <v>47</v>
      </c>
      <c r="O1028" t="s">
        <v>47</v>
      </c>
      <c r="P1028" t="s">
        <v>47</v>
      </c>
      <c r="Q1028" t="s">
        <v>7332</v>
      </c>
      <c r="R1028" t="s">
        <v>7333</v>
      </c>
      <c r="S1028" s="28">
        <v>0.35223266026712802</v>
      </c>
      <c r="T1028" s="28">
        <v>0.64776733973287204</v>
      </c>
      <c r="U1028">
        <v>103</v>
      </c>
      <c r="V1028">
        <v>114</v>
      </c>
      <c r="W1028">
        <v>35</v>
      </c>
      <c r="X1028" t="s">
        <v>1302</v>
      </c>
      <c r="Y1028" t="s">
        <v>2343</v>
      </c>
      <c r="Z1028" s="7" t="b">
        <f t="shared" si="230"/>
        <v>0</v>
      </c>
      <c r="AA1028" s="8" t="b">
        <f t="shared" si="242"/>
        <v>0</v>
      </c>
      <c r="AB1028" s="9" t="b">
        <f t="shared" si="243"/>
        <v>1</v>
      </c>
      <c r="AC1028" s="10" t="b">
        <f t="shared" si="231"/>
        <v>1</v>
      </c>
      <c r="AD1028" s="10" t="b">
        <f t="shared" si="232"/>
        <v>1</v>
      </c>
      <c r="AE1028" s="10">
        <f t="shared" si="233"/>
        <v>1</v>
      </c>
      <c r="AF1028" s="10">
        <f t="shared" si="234"/>
        <v>1</v>
      </c>
      <c r="AG1028" s="10">
        <f t="shared" si="235"/>
        <v>1</v>
      </c>
      <c r="AH1028" s="10">
        <f t="shared" si="236"/>
        <v>1</v>
      </c>
      <c r="AI1028" s="11">
        <f t="shared" si="237"/>
        <v>1</v>
      </c>
      <c r="AJ1028" s="11" t="b">
        <f t="shared" si="238"/>
        <v>1</v>
      </c>
      <c r="AK1028" s="11">
        <f t="shared" si="239"/>
        <v>1</v>
      </c>
      <c r="AL1028" s="11">
        <f t="shared" si="240"/>
        <v>1</v>
      </c>
      <c r="AM1028" s="11">
        <f t="shared" si="241"/>
        <v>1</v>
      </c>
    </row>
    <row r="1029" spans="1:39" x14ac:dyDescent="0.25">
      <c r="A1029" s="12">
        <v>44635</v>
      </c>
      <c r="B1029">
        <v>2022</v>
      </c>
      <c r="C1029" t="s">
        <v>70</v>
      </c>
      <c r="D1029" t="s">
        <v>120</v>
      </c>
      <c r="E1029" t="s">
        <v>7259</v>
      </c>
      <c r="F1029" t="s">
        <v>7271</v>
      </c>
      <c r="G1029" t="s">
        <v>7334</v>
      </c>
      <c r="H1029" t="s">
        <v>7335</v>
      </c>
      <c r="I1029" t="s">
        <v>7336</v>
      </c>
      <c r="J1029" t="s">
        <v>7337</v>
      </c>
      <c r="K1029" t="s">
        <v>47</v>
      </c>
      <c r="L1029" t="s">
        <v>47</v>
      </c>
      <c r="M1029" t="s">
        <v>47</v>
      </c>
      <c r="N1029" t="s">
        <v>47</v>
      </c>
      <c r="O1029" t="s">
        <v>47</v>
      </c>
      <c r="P1029" t="s">
        <v>47</v>
      </c>
      <c r="Q1029" t="s">
        <v>7338</v>
      </c>
      <c r="R1029" t="s">
        <v>7339</v>
      </c>
      <c r="S1029" s="28">
        <v>0.357582520910674</v>
      </c>
      <c r="T1029" s="28">
        <v>0.642417479089326</v>
      </c>
      <c r="U1029">
        <v>102</v>
      </c>
      <c r="V1029">
        <v>135</v>
      </c>
      <c r="W1029">
        <v>55</v>
      </c>
      <c r="X1029" t="s">
        <v>1253</v>
      </c>
      <c r="Y1029" t="s">
        <v>2343</v>
      </c>
      <c r="Z1029" s="7" t="b">
        <f t="shared" si="230"/>
        <v>0</v>
      </c>
      <c r="AA1029" s="8" t="b">
        <f t="shared" si="242"/>
        <v>0</v>
      </c>
      <c r="AB1029" s="9" t="b">
        <f t="shared" si="243"/>
        <v>1</v>
      </c>
      <c r="AC1029" s="10" t="b">
        <f t="shared" si="231"/>
        <v>1</v>
      </c>
      <c r="AD1029" s="10" t="b">
        <f t="shared" si="232"/>
        <v>1</v>
      </c>
      <c r="AE1029" s="10">
        <f t="shared" si="233"/>
        <v>1</v>
      </c>
      <c r="AF1029" s="10">
        <f t="shared" si="234"/>
        <v>1</v>
      </c>
      <c r="AG1029" s="10">
        <f t="shared" si="235"/>
        <v>1</v>
      </c>
      <c r="AH1029" s="10">
        <f t="shared" si="236"/>
        <v>1</v>
      </c>
      <c r="AI1029" s="11">
        <f t="shared" si="237"/>
        <v>1</v>
      </c>
      <c r="AJ1029" s="11" t="b">
        <f t="shared" si="238"/>
        <v>1</v>
      </c>
      <c r="AK1029" s="11">
        <f t="shared" si="239"/>
        <v>1</v>
      </c>
      <c r="AL1029" s="11">
        <f t="shared" si="240"/>
        <v>1</v>
      </c>
      <c r="AM1029" s="11">
        <f t="shared" si="241"/>
        <v>1</v>
      </c>
    </row>
    <row r="1030" spans="1:39" x14ac:dyDescent="0.25">
      <c r="A1030" s="12">
        <v>44635</v>
      </c>
      <c r="B1030">
        <v>2022</v>
      </c>
      <c r="C1030" t="s">
        <v>61</v>
      </c>
      <c r="D1030" t="s">
        <v>90</v>
      </c>
      <c r="E1030" t="s">
        <v>7252</v>
      </c>
      <c r="F1030" t="s">
        <v>7234</v>
      </c>
      <c r="G1030" t="s">
        <v>7340</v>
      </c>
      <c r="H1030" t="s">
        <v>7341</v>
      </c>
      <c r="I1030" t="s">
        <v>7342</v>
      </c>
      <c r="J1030" t="s">
        <v>7343</v>
      </c>
      <c r="K1030" t="s">
        <v>47</v>
      </c>
      <c r="L1030" t="s">
        <v>47</v>
      </c>
      <c r="M1030" t="s">
        <v>47</v>
      </c>
      <c r="N1030" t="s">
        <v>47</v>
      </c>
      <c r="O1030" t="s">
        <v>47</v>
      </c>
      <c r="P1030" t="s">
        <v>47</v>
      </c>
      <c r="Q1030" t="s">
        <v>7344</v>
      </c>
      <c r="R1030" t="s">
        <v>7345</v>
      </c>
      <c r="S1030" s="28">
        <v>0.31292170280918902</v>
      </c>
      <c r="T1030" s="28">
        <v>0.68707829719081104</v>
      </c>
      <c r="U1030">
        <v>108</v>
      </c>
      <c r="V1030">
        <v>150</v>
      </c>
      <c r="W1030">
        <v>28</v>
      </c>
      <c r="X1030" t="s">
        <v>1323</v>
      </c>
      <c r="Y1030" t="s">
        <v>1525</v>
      </c>
      <c r="Z1030" s="7" t="b">
        <f t="shared" si="230"/>
        <v>0</v>
      </c>
      <c r="AA1030" s="8" t="b">
        <f t="shared" si="242"/>
        <v>0</v>
      </c>
      <c r="AB1030" s="9" t="b">
        <f t="shared" si="243"/>
        <v>1</v>
      </c>
      <c r="AC1030" s="10" t="b">
        <f t="shared" si="231"/>
        <v>1</v>
      </c>
      <c r="AD1030" s="10" t="b">
        <f t="shared" si="232"/>
        <v>1</v>
      </c>
      <c r="AE1030" s="10" t="b">
        <f t="shared" si="233"/>
        <v>1</v>
      </c>
      <c r="AF1030" s="10">
        <f t="shared" si="234"/>
        <v>1</v>
      </c>
      <c r="AG1030" s="10">
        <f t="shared" si="235"/>
        <v>1</v>
      </c>
      <c r="AH1030" s="10">
        <f t="shared" si="236"/>
        <v>1</v>
      </c>
      <c r="AI1030" s="11">
        <f t="shared" si="237"/>
        <v>1</v>
      </c>
      <c r="AJ1030" s="11">
        <f t="shared" si="238"/>
        <v>1</v>
      </c>
      <c r="AK1030" s="11" t="b">
        <f t="shared" si="239"/>
        <v>1</v>
      </c>
      <c r="AL1030" s="11">
        <f t="shared" si="240"/>
        <v>1</v>
      </c>
      <c r="AM1030" s="11">
        <f t="shared" si="241"/>
        <v>1</v>
      </c>
    </row>
    <row r="1031" spans="1:39" x14ac:dyDescent="0.25">
      <c r="A1031" s="12">
        <v>44635</v>
      </c>
      <c r="B1031">
        <v>2022</v>
      </c>
      <c r="C1031" t="s">
        <v>110</v>
      </c>
      <c r="D1031" t="s">
        <v>60</v>
      </c>
      <c r="E1031" t="s">
        <v>7198</v>
      </c>
      <c r="F1031" t="s">
        <v>7240</v>
      </c>
      <c r="G1031" t="s">
        <v>7346</v>
      </c>
      <c r="H1031" t="s">
        <v>7347</v>
      </c>
      <c r="I1031" t="s">
        <v>7348</v>
      </c>
      <c r="J1031" t="s">
        <v>7349</v>
      </c>
      <c r="K1031" t="s">
        <v>47</v>
      </c>
      <c r="L1031" t="s">
        <v>47</v>
      </c>
      <c r="M1031" t="s">
        <v>47</v>
      </c>
      <c r="N1031" t="s">
        <v>47</v>
      </c>
      <c r="O1031" t="s">
        <v>47</v>
      </c>
      <c r="P1031" t="s">
        <v>47</v>
      </c>
      <c r="Q1031" t="s">
        <v>7350</v>
      </c>
      <c r="R1031" t="s">
        <v>7351</v>
      </c>
      <c r="S1031" s="28">
        <v>0.88848771777799596</v>
      </c>
      <c r="T1031" s="28">
        <v>0.111512282222004</v>
      </c>
      <c r="U1031">
        <v>105</v>
      </c>
      <c r="V1031">
        <v>98</v>
      </c>
      <c r="W1031">
        <v>29</v>
      </c>
      <c r="X1031" t="s">
        <v>1253</v>
      </c>
      <c r="Y1031" t="s">
        <v>1163</v>
      </c>
      <c r="Z1031" s="7" t="b">
        <f t="shared" si="230"/>
        <v>1</v>
      </c>
      <c r="AA1031" s="8" t="b">
        <f t="shared" si="242"/>
        <v>1</v>
      </c>
      <c r="AB1031" s="9" t="b">
        <f t="shared" si="243"/>
        <v>0</v>
      </c>
      <c r="AC1031" s="10" t="b">
        <f t="shared" si="231"/>
        <v>1</v>
      </c>
      <c r="AD1031" s="10" t="b">
        <f t="shared" si="232"/>
        <v>1</v>
      </c>
      <c r="AE1031" s="10" t="b">
        <f t="shared" si="233"/>
        <v>1</v>
      </c>
      <c r="AF1031" s="10" t="b">
        <f t="shared" si="234"/>
        <v>1</v>
      </c>
      <c r="AG1031" s="10" t="b">
        <f t="shared" si="235"/>
        <v>1</v>
      </c>
      <c r="AH1031" s="10" t="b">
        <f t="shared" si="236"/>
        <v>1</v>
      </c>
      <c r="AI1031" s="11">
        <f t="shared" si="237"/>
        <v>1</v>
      </c>
      <c r="AJ1031" s="11">
        <f t="shared" si="238"/>
        <v>1</v>
      </c>
      <c r="AK1031" s="11">
        <f t="shared" si="239"/>
        <v>1</v>
      </c>
      <c r="AL1031" s="11">
        <f t="shared" si="240"/>
        <v>1</v>
      </c>
      <c r="AM1031" s="11">
        <f t="shared" si="241"/>
        <v>1</v>
      </c>
    </row>
    <row r="1032" spans="1:39" x14ac:dyDescent="0.25">
      <c r="A1032" s="12">
        <v>44635</v>
      </c>
      <c r="B1032">
        <v>2022</v>
      </c>
      <c r="C1032" t="s">
        <v>91</v>
      </c>
      <c r="D1032" t="s">
        <v>160</v>
      </c>
      <c r="E1032" t="s">
        <v>7264</v>
      </c>
      <c r="F1032" t="s">
        <v>7276</v>
      </c>
      <c r="G1032" t="s">
        <v>7352</v>
      </c>
      <c r="H1032" t="s">
        <v>7353</v>
      </c>
      <c r="I1032" t="s">
        <v>7354</v>
      </c>
      <c r="J1032" t="s">
        <v>7355</v>
      </c>
      <c r="K1032" t="s">
        <v>47</v>
      </c>
      <c r="L1032" t="s">
        <v>47</v>
      </c>
      <c r="M1032" t="s">
        <v>47</v>
      </c>
      <c r="N1032" t="s">
        <v>47</v>
      </c>
      <c r="O1032" t="s">
        <v>47</v>
      </c>
      <c r="P1032" t="s">
        <v>47</v>
      </c>
      <c r="Q1032" t="s">
        <v>7356</v>
      </c>
      <c r="R1032" t="s">
        <v>7357</v>
      </c>
      <c r="S1032" s="28">
        <v>0.38421558321021998</v>
      </c>
      <c r="T1032" s="28">
        <v>0.61578441678978002</v>
      </c>
      <c r="U1032">
        <v>115</v>
      </c>
      <c r="V1032">
        <v>131</v>
      </c>
      <c r="W1032">
        <v>67</v>
      </c>
      <c r="X1032" t="s">
        <v>1226</v>
      </c>
      <c r="Y1032" t="s">
        <v>1273</v>
      </c>
      <c r="Z1032" s="7" t="b">
        <f t="shared" si="230"/>
        <v>0</v>
      </c>
      <c r="AA1032" s="8" t="b">
        <f t="shared" si="242"/>
        <v>0</v>
      </c>
      <c r="AB1032" s="9" t="b">
        <f t="shared" si="243"/>
        <v>1</v>
      </c>
      <c r="AC1032" s="10" t="b">
        <f t="shared" si="231"/>
        <v>1</v>
      </c>
      <c r="AD1032" s="10" t="b">
        <f t="shared" si="232"/>
        <v>1</v>
      </c>
      <c r="AE1032" s="10">
        <f t="shared" si="233"/>
        <v>1</v>
      </c>
      <c r="AF1032" s="10">
        <f t="shared" si="234"/>
        <v>1</v>
      </c>
      <c r="AG1032" s="10">
        <f t="shared" si="235"/>
        <v>1</v>
      </c>
      <c r="AH1032" s="10">
        <f t="shared" si="236"/>
        <v>1</v>
      </c>
      <c r="AI1032" s="11">
        <f t="shared" si="237"/>
        <v>1</v>
      </c>
      <c r="AJ1032" s="11" t="b">
        <f t="shared" si="238"/>
        <v>1</v>
      </c>
      <c r="AK1032" s="11">
        <f t="shared" si="239"/>
        <v>1</v>
      </c>
      <c r="AL1032" s="11">
        <f t="shared" si="240"/>
        <v>1</v>
      </c>
      <c r="AM1032" s="11">
        <f t="shared" si="241"/>
        <v>1</v>
      </c>
    </row>
    <row r="1033" spans="1:39" x14ac:dyDescent="0.25">
      <c r="A1033" s="12">
        <v>44636</v>
      </c>
      <c r="B1033">
        <v>2022</v>
      </c>
      <c r="C1033" t="s">
        <v>71</v>
      </c>
      <c r="D1033" t="s">
        <v>151</v>
      </c>
      <c r="E1033" t="s">
        <v>7325</v>
      </c>
      <c r="F1033" t="s">
        <v>7295</v>
      </c>
      <c r="G1033" t="s">
        <v>7358</v>
      </c>
      <c r="H1033" t="s">
        <v>7359</v>
      </c>
      <c r="I1033" t="s">
        <v>7360</v>
      </c>
      <c r="J1033" t="s">
        <v>7361</v>
      </c>
      <c r="K1033" t="s">
        <v>47</v>
      </c>
      <c r="L1033" t="s">
        <v>47</v>
      </c>
      <c r="M1033" t="s">
        <v>47</v>
      </c>
      <c r="N1033" t="s">
        <v>47</v>
      </c>
      <c r="O1033" t="s">
        <v>47</v>
      </c>
      <c r="P1033" t="s">
        <v>47</v>
      </c>
      <c r="Q1033" t="s">
        <v>7362</v>
      </c>
      <c r="R1033" t="s">
        <v>7363</v>
      </c>
      <c r="S1033" s="28">
        <v>0.35843816324871802</v>
      </c>
      <c r="T1033" s="28">
        <v>0.64156183675128198</v>
      </c>
      <c r="U1033">
        <v>109</v>
      </c>
      <c r="V1033">
        <v>127</v>
      </c>
      <c r="W1033">
        <v>39</v>
      </c>
      <c r="X1033" t="s">
        <v>1350</v>
      </c>
      <c r="Y1033" t="s">
        <v>1133</v>
      </c>
      <c r="Z1033" s="7" t="b">
        <f t="shared" si="230"/>
        <v>0</v>
      </c>
      <c r="AA1033" s="8" t="b">
        <f t="shared" si="242"/>
        <v>0</v>
      </c>
      <c r="AB1033" s="9" t="b">
        <f t="shared" si="243"/>
        <v>1</v>
      </c>
      <c r="AC1033" s="10" t="b">
        <f t="shared" si="231"/>
        <v>1</v>
      </c>
      <c r="AD1033" s="10" t="b">
        <f t="shared" si="232"/>
        <v>1</v>
      </c>
      <c r="AE1033" s="10">
        <f t="shared" si="233"/>
        <v>1</v>
      </c>
      <c r="AF1033" s="10">
        <f t="shared" si="234"/>
        <v>1</v>
      </c>
      <c r="AG1033" s="10">
        <f t="shared" si="235"/>
        <v>1</v>
      </c>
      <c r="AH1033" s="10">
        <f t="shared" si="236"/>
        <v>1</v>
      </c>
      <c r="AI1033" s="11">
        <f t="shared" si="237"/>
        <v>1</v>
      </c>
      <c r="AJ1033" s="11" t="b">
        <f t="shared" si="238"/>
        <v>1</v>
      </c>
      <c r="AK1033" s="11">
        <f t="shared" si="239"/>
        <v>1</v>
      </c>
      <c r="AL1033" s="11">
        <f t="shared" si="240"/>
        <v>1</v>
      </c>
      <c r="AM1033" s="11">
        <f t="shared" si="241"/>
        <v>1</v>
      </c>
    </row>
    <row r="1034" spans="1:39" x14ac:dyDescent="0.25">
      <c r="A1034" s="12">
        <v>44636</v>
      </c>
      <c r="B1034">
        <v>2022</v>
      </c>
      <c r="C1034" t="s">
        <v>141</v>
      </c>
      <c r="D1034" t="s">
        <v>100</v>
      </c>
      <c r="E1034" t="s">
        <v>7301</v>
      </c>
      <c r="F1034" t="s">
        <v>7288</v>
      </c>
      <c r="G1034" t="s">
        <v>7364</v>
      </c>
      <c r="H1034" t="s">
        <v>7365</v>
      </c>
      <c r="I1034" t="s">
        <v>7366</v>
      </c>
      <c r="J1034" t="s">
        <v>7367</v>
      </c>
      <c r="K1034" t="s">
        <v>47</v>
      </c>
      <c r="L1034" t="s">
        <v>47</v>
      </c>
      <c r="M1034" t="s">
        <v>47</v>
      </c>
      <c r="N1034" t="s">
        <v>47</v>
      </c>
      <c r="O1034" t="s">
        <v>47</v>
      </c>
      <c r="P1034" t="s">
        <v>47</v>
      </c>
      <c r="Q1034" t="s">
        <v>7368</v>
      </c>
      <c r="R1034" t="s">
        <v>7369</v>
      </c>
      <c r="S1034" s="28">
        <v>0.56762625309884196</v>
      </c>
      <c r="T1034" s="28">
        <v>0.43237374690115798</v>
      </c>
      <c r="U1034">
        <v>116</v>
      </c>
      <c r="V1034">
        <v>106</v>
      </c>
      <c r="W1034">
        <v>68</v>
      </c>
      <c r="X1034" t="s">
        <v>2537</v>
      </c>
      <c r="Y1034" t="s">
        <v>1614</v>
      </c>
      <c r="Z1034" s="7" t="b">
        <f t="shared" si="230"/>
        <v>1</v>
      </c>
      <c r="AA1034" s="8" t="b">
        <f t="shared" si="242"/>
        <v>1</v>
      </c>
      <c r="AB1034" s="9" t="b">
        <f t="shared" si="243"/>
        <v>0</v>
      </c>
      <c r="AC1034" s="10" t="b">
        <f t="shared" si="231"/>
        <v>1</v>
      </c>
      <c r="AD1034" s="10">
        <f t="shared" si="232"/>
        <v>1</v>
      </c>
      <c r="AE1034" s="10">
        <f t="shared" si="233"/>
        <v>1</v>
      </c>
      <c r="AF1034" s="10">
        <f t="shared" si="234"/>
        <v>1</v>
      </c>
      <c r="AG1034" s="10">
        <f t="shared" si="235"/>
        <v>1</v>
      </c>
      <c r="AH1034" s="10">
        <f t="shared" si="236"/>
        <v>1</v>
      </c>
      <c r="AI1034" s="11" t="b">
        <f t="shared" si="237"/>
        <v>1</v>
      </c>
      <c r="AJ1034" s="11">
        <f t="shared" si="238"/>
        <v>1</v>
      </c>
      <c r="AK1034" s="11">
        <f t="shared" si="239"/>
        <v>1</v>
      </c>
      <c r="AL1034" s="11">
        <f t="shared" si="240"/>
        <v>1</v>
      </c>
      <c r="AM1034" s="11">
        <f t="shared" si="241"/>
        <v>1</v>
      </c>
    </row>
    <row r="1035" spans="1:39" x14ac:dyDescent="0.25">
      <c r="A1035" s="12">
        <v>44636</v>
      </c>
      <c r="B1035">
        <v>2022</v>
      </c>
      <c r="C1035" t="s">
        <v>81</v>
      </c>
      <c r="D1035" t="s">
        <v>40</v>
      </c>
      <c r="E1035" t="s">
        <v>7282</v>
      </c>
      <c r="F1035" t="s">
        <v>7294</v>
      </c>
      <c r="G1035" t="s">
        <v>7370</v>
      </c>
      <c r="H1035" t="s">
        <v>7371</v>
      </c>
      <c r="I1035" t="s">
        <v>7372</v>
      </c>
      <c r="J1035" t="s">
        <v>7373</v>
      </c>
      <c r="K1035" t="s">
        <v>47</v>
      </c>
      <c r="L1035" t="s">
        <v>47</v>
      </c>
      <c r="M1035" t="s">
        <v>47</v>
      </c>
      <c r="N1035" t="s">
        <v>47</v>
      </c>
      <c r="O1035" t="s">
        <v>47</v>
      </c>
      <c r="P1035" t="s">
        <v>47</v>
      </c>
      <c r="Q1035" t="s">
        <v>7374</v>
      </c>
      <c r="R1035" t="s">
        <v>7375</v>
      </c>
      <c r="S1035" s="28">
        <v>0.47992150281375401</v>
      </c>
      <c r="T1035" s="28">
        <v>0.52007849718624599</v>
      </c>
      <c r="U1035">
        <v>114</v>
      </c>
      <c r="V1035">
        <v>118</v>
      </c>
      <c r="W1035">
        <v>65</v>
      </c>
      <c r="X1035" t="s">
        <v>1323</v>
      </c>
      <c r="Y1035" t="s">
        <v>1337</v>
      </c>
      <c r="Z1035" s="7" t="b">
        <f t="shared" si="230"/>
        <v>0</v>
      </c>
      <c r="AA1035" s="8" t="b">
        <f t="shared" si="242"/>
        <v>0</v>
      </c>
      <c r="AB1035" s="9" t="b">
        <f t="shared" si="243"/>
        <v>1</v>
      </c>
      <c r="AC1035" s="10" t="b">
        <f t="shared" si="231"/>
        <v>1</v>
      </c>
      <c r="AD1035" s="10">
        <f t="shared" si="232"/>
        <v>1</v>
      </c>
      <c r="AE1035" s="10">
        <f t="shared" si="233"/>
        <v>1</v>
      </c>
      <c r="AF1035" s="10">
        <f t="shared" si="234"/>
        <v>1</v>
      </c>
      <c r="AG1035" s="10">
        <f t="shared" si="235"/>
        <v>1</v>
      </c>
      <c r="AH1035" s="10">
        <f t="shared" si="236"/>
        <v>1</v>
      </c>
      <c r="AI1035" s="11" t="b">
        <f t="shared" si="237"/>
        <v>1</v>
      </c>
      <c r="AJ1035" s="11">
        <f t="shared" si="238"/>
        <v>1</v>
      </c>
      <c r="AK1035" s="11">
        <f t="shared" si="239"/>
        <v>1</v>
      </c>
      <c r="AL1035" s="11">
        <f t="shared" si="240"/>
        <v>1</v>
      </c>
      <c r="AM1035" s="11">
        <f t="shared" si="241"/>
        <v>1</v>
      </c>
    </row>
    <row r="1036" spans="1:39" x14ac:dyDescent="0.25">
      <c r="A1036" s="12">
        <v>44636</v>
      </c>
      <c r="B1036">
        <v>2022</v>
      </c>
      <c r="C1036" t="s">
        <v>121</v>
      </c>
      <c r="D1036" t="s">
        <v>171</v>
      </c>
      <c r="E1036" t="s">
        <v>7235</v>
      </c>
      <c r="F1036" t="s">
        <v>7289</v>
      </c>
      <c r="G1036" t="s">
        <v>7376</v>
      </c>
      <c r="H1036" t="s">
        <v>7377</v>
      </c>
      <c r="I1036" t="s">
        <v>7378</v>
      </c>
      <c r="J1036" t="s">
        <v>7379</v>
      </c>
      <c r="K1036" t="s">
        <v>47</v>
      </c>
      <c r="L1036" t="s">
        <v>47</v>
      </c>
      <c r="M1036" t="s">
        <v>47</v>
      </c>
      <c r="N1036" t="s">
        <v>47</v>
      </c>
      <c r="O1036" t="s">
        <v>47</v>
      </c>
      <c r="P1036" t="s">
        <v>47</v>
      </c>
      <c r="Q1036" t="s">
        <v>7380</v>
      </c>
      <c r="R1036" t="s">
        <v>7381</v>
      </c>
      <c r="S1036" s="28">
        <v>0.91342245951154399</v>
      </c>
      <c r="T1036" s="28">
        <v>8.6577540488456006E-2</v>
      </c>
      <c r="U1036">
        <v>128</v>
      </c>
      <c r="V1036">
        <v>98</v>
      </c>
      <c r="W1036">
        <v>3</v>
      </c>
      <c r="X1036" t="s">
        <v>1162</v>
      </c>
      <c r="Y1036" t="s">
        <v>1350</v>
      </c>
      <c r="Z1036" s="7" t="b">
        <f t="shared" si="230"/>
        <v>1</v>
      </c>
      <c r="AA1036" s="8" t="b">
        <f t="shared" si="242"/>
        <v>1</v>
      </c>
      <c r="AB1036" s="9" t="b">
        <f t="shared" si="243"/>
        <v>0</v>
      </c>
      <c r="AC1036" s="10" t="b">
        <f t="shared" si="231"/>
        <v>1</v>
      </c>
      <c r="AD1036" s="10" t="b">
        <f t="shared" si="232"/>
        <v>1</v>
      </c>
      <c r="AE1036" s="10" t="b">
        <f t="shared" si="233"/>
        <v>1</v>
      </c>
      <c r="AF1036" s="10" t="b">
        <f t="shared" si="234"/>
        <v>1</v>
      </c>
      <c r="AG1036" s="10" t="b">
        <f t="shared" si="235"/>
        <v>1</v>
      </c>
      <c r="AH1036" s="10" t="b">
        <f t="shared" si="236"/>
        <v>1</v>
      </c>
      <c r="AI1036" s="11">
        <f t="shared" si="237"/>
        <v>1</v>
      </c>
      <c r="AJ1036" s="11">
        <f t="shared" si="238"/>
        <v>1</v>
      </c>
      <c r="AK1036" s="11">
        <f t="shared" si="239"/>
        <v>1</v>
      </c>
      <c r="AL1036" s="11">
        <f t="shared" si="240"/>
        <v>1</v>
      </c>
      <c r="AM1036" s="11">
        <f t="shared" si="241"/>
        <v>1</v>
      </c>
    </row>
    <row r="1037" spans="1:39" x14ac:dyDescent="0.25">
      <c r="A1037" s="12">
        <v>44636</v>
      </c>
      <c r="B1037">
        <v>2022</v>
      </c>
      <c r="C1037" t="s">
        <v>90</v>
      </c>
      <c r="D1037" t="s">
        <v>161</v>
      </c>
      <c r="E1037" t="s">
        <v>7343</v>
      </c>
      <c r="F1037" t="s">
        <v>7247</v>
      </c>
      <c r="G1037" t="s">
        <v>7382</v>
      </c>
      <c r="H1037" t="s">
        <v>7383</v>
      </c>
      <c r="I1037" t="s">
        <v>7384</v>
      </c>
      <c r="J1037" t="s">
        <v>7385</v>
      </c>
      <c r="K1037" t="s">
        <v>47</v>
      </c>
      <c r="L1037" t="s">
        <v>47</v>
      </c>
      <c r="M1037" t="s">
        <v>47</v>
      </c>
      <c r="N1037" t="s">
        <v>47</v>
      </c>
      <c r="O1037" t="s">
        <v>47</v>
      </c>
      <c r="P1037" t="s">
        <v>47</v>
      </c>
      <c r="Q1037" t="s">
        <v>7386</v>
      </c>
      <c r="R1037" t="s">
        <v>7387</v>
      </c>
      <c r="S1037" s="28">
        <v>0.413893742961849</v>
      </c>
      <c r="T1037" s="28">
        <v>0.586106257038151</v>
      </c>
      <c r="U1037">
        <v>111</v>
      </c>
      <c r="V1037">
        <v>113</v>
      </c>
      <c r="W1037">
        <v>72</v>
      </c>
      <c r="X1037" t="s">
        <v>1433</v>
      </c>
      <c r="Y1037" t="s">
        <v>1085</v>
      </c>
      <c r="Z1037" s="7" t="b">
        <f t="shared" si="230"/>
        <v>0</v>
      </c>
      <c r="AA1037" s="8" t="b">
        <f t="shared" si="242"/>
        <v>0</v>
      </c>
      <c r="AB1037" s="9" t="b">
        <f t="shared" si="243"/>
        <v>1</v>
      </c>
      <c r="AC1037" s="10" t="b">
        <f t="shared" si="231"/>
        <v>1</v>
      </c>
      <c r="AD1037" s="10">
        <f t="shared" si="232"/>
        <v>1</v>
      </c>
      <c r="AE1037" s="10">
        <f t="shared" si="233"/>
        <v>1</v>
      </c>
      <c r="AF1037" s="10">
        <f t="shared" si="234"/>
        <v>1</v>
      </c>
      <c r="AG1037" s="10">
        <f t="shared" si="235"/>
        <v>1</v>
      </c>
      <c r="AH1037" s="10">
        <f t="shared" si="236"/>
        <v>1</v>
      </c>
      <c r="AI1037" s="11" t="b">
        <f t="shared" si="237"/>
        <v>1</v>
      </c>
      <c r="AJ1037" s="11">
        <f t="shared" si="238"/>
        <v>1</v>
      </c>
      <c r="AK1037" s="11">
        <f t="shared" si="239"/>
        <v>1</v>
      </c>
      <c r="AL1037" s="11">
        <f t="shared" si="240"/>
        <v>1</v>
      </c>
      <c r="AM1037" s="11">
        <f t="shared" si="241"/>
        <v>1</v>
      </c>
    </row>
    <row r="1038" spans="1:39" x14ac:dyDescent="0.25">
      <c r="A1038" s="12">
        <v>44636</v>
      </c>
      <c r="B1038">
        <v>2022</v>
      </c>
      <c r="C1038" t="s">
        <v>130</v>
      </c>
      <c r="D1038" t="s">
        <v>51</v>
      </c>
      <c r="E1038" t="s">
        <v>7307</v>
      </c>
      <c r="F1038" t="s">
        <v>7330</v>
      </c>
      <c r="G1038" t="s">
        <v>7388</v>
      </c>
      <c r="H1038" t="s">
        <v>7389</v>
      </c>
      <c r="I1038" t="s">
        <v>7390</v>
      </c>
      <c r="J1038" t="s">
        <v>7391</v>
      </c>
      <c r="K1038" t="s">
        <v>47</v>
      </c>
      <c r="L1038" t="s">
        <v>47</v>
      </c>
      <c r="M1038" t="s">
        <v>47</v>
      </c>
      <c r="N1038" t="s">
        <v>47</v>
      </c>
      <c r="O1038" t="s">
        <v>47</v>
      </c>
      <c r="P1038" t="s">
        <v>47</v>
      </c>
      <c r="Q1038" t="s">
        <v>7392</v>
      </c>
      <c r="R1038" t="s">
        <v>7393</v>
      </c>
      <c r="S1038" s="28">
        <v>0.84350803161954002</v>
      </c>
      <c r="T1038" s="28">
        <v>0.15649196838046001</v>
      </c>
      <c r="U1038">
        <v>124</v>
      </c>
      <c r="V1038">
        <v>104</v>
      </c>
      <c r="W1038">
        <v>43</v>
      </c>
      <c r="X1038" t="s">
        <v>1453</v>
      </c>
      <c r="Y1038" t="s">
        <v>1095</v>
      </c>
      <c r="Z1038" s="7" t="b">
        <f t="shared" si="230"/>
        <v>1</v>
      </c>
      <c r="AA1038" s="8" t="b">
        <f t="shared" si="242"/>
        <v>1</v>
      </c>
      <c r="AB1038" s="9" t="b">
        <f t="shared" si="243"/>
        <v>0</v>
      </c>
      <c r="AC1038" s="10" t="b">
        <f t="shared" si="231"/>
        <v>1</v>
      </c>
      <c r="AD1038" s="10" t="b">
        <f t="shared" si="232"/>
        <v>1</v>
      </c>
      <c r="AE1038" s="10" t="b">
        <f t="shared" si="233"/>
        <v>1</v>
      </c>
      <c r="AF1038" s="10" t="b">
        <f t="shared" si="234"/>
        <v>1</v>
      </c>
      <c r="AG1038" s="10" t="b">
        <f t="shared" si="235"/>
        <v>1</v>
      </c>
      <c r="AH1038" s="10" t="b">
        <f t="shared" si="236"/>
        <v>1</v>
      </c>
      <c r="AI1038" s="11">
        <f t="shared" si="237"/>
        <v>1</v>
      </c>
      <c r="AJ1038" s="11">
        <f t="shared" si="238"/>
        <v>1</v>
      </c>
      <c r="AK1038" s="11">
        <f t="shared" si="239"/>
        <v>1</v>
      </c>
      <c r="AL1038" s="11">
        <f t="shared" si="240"/>
        <v>1</v>
      </c>
      <c r="AM1038" s="11">
        <f t="shared" si="241"/>
        <v>1</v>
      </c>
    </row>
    <row r="1039" spans="1:39" x14ac:dyDescent="0.25">
      <c r="A1039" s="12">
        <v>44636</v>
      </c>
      <c r="B1039">
        <v>2022</v>
      </c>
      <c r="C1039" t="s">
        <v>101</v>
      </c>
      <c r="D1039" t="s">
        <v>160</v>
      </c>
      <c r="E1039" t="s">
        <v>7265</v>
      </c>
      <c r="F1039" t="s">
        <v>7355</v>
      </c>
      <c r="G1039" t="s">
        <v>7394</v>
      </c>
      <c r="H1039" t="s">
        <v>7395</v>
      </c>
      <c r="I1039" t="s">
        <v>7396</v>
      </c>
      <c r="J1039" t="s">
        <v>7397</v>
      </c>
      <c r="K1039" t="s">
        <v>47</v>
      </c>
      <c r="L1039" t="s">
        <v>47</v>
      </c>
      <c r="M1039" t="s">
        <v>47</v>
      </c>
      <c r="N1039" t="s">
        <v>47</v>
      </c>
      <c r="O1039" t="s">
        <v>47</v>
      </c>
      <c r="P1039" t="s">
        <v>47</v>
      </c>
      <c r="Q1039" t="s">
        <v>7398</v>
      </c>
      <c r="R1039" t="s">
        <v>7399</v>
      </c>
      <c r="S1039" s="28">
        <v>0.28131389053988498</v>
      </c>
      <c r="T1039" s="28">
        <v>0.71868610946011502</v>
      </c>
      <c r="U1039">
        <v>112</v>
      </c>
      <c r="V1039">
        <v>129</v>
      </c>
      <c r="W1039">
        <v>41</v>
      </c>
      <c r="X1039" t="s">
        <v>1453</v>
      </c>
      <c r="Y1039" t="s">
        <v>1323</v>
      </c>
      <c r="Z1039" s="7" t="b">
        <f t="shared" si="230"/>
        <v>0</v>
      </c>
      <c r="AA1039" s="8" t="b">
        <f t="shared" si="242"/>
        <v>0</v>
      </c>
      <c r="AB1039" s="9" t="b">
        <f t="shared" si="243"/>
        <v>1</v>
      </c>
      <c r="AC1039" s="10" t="b">
        <f t="shared" si="231"/>
        <v>1</v>
      </c>
      <c r="AD1039" s="10" t="b">
        <f t="shared" si="232"/>
        <v>1</v>
      </c>
      <c r="AE1039" s="10" t="b">
        <f t="shared" si="233"/>
        <v>1</v>
      </c>
      <c r="AF1039" s="10" t="b">
        <f t="shared" si="234"/>
        <v>1</v>
      </c>
      <c r="AG1039" s="10">
        <f t="shared" si="235"/>
        <v>1</v>
      </c>
      <c r="AH1039" s="10">
        <f t="shared" si="236"/>
        <v>1</v>
      </c>
      <c r="AI1039" s="11">
        <f t="shared" si="237"/>
        <v>1</v>
      </c>
      <c r="AJ1039" s="11">
        <f t="shared" si="238"/>
        <v>1</v>
      </c>
      <c r="AK1039" s="11">
        <f t="shared" si="239"/>
        <v>1</v>
      </c>
      <c r="AL1039" s="11" t="b">
        <f t="shared" si="240"/>
        <v>1</v>
      </c>
      <c r="AM1039" s="11">
        <f t="shared" si="241"/>
        <v>1</v>
      </c>
    </row>
    <row r="1040" spans="1:39" x14ac:dyDescent="0.25">
      <c r="A1040" s="12">
        <v>44636</v>
      </c>
      <c r="B1040">
        <v>2022</v>
      </c>
      <c r="C1040" t="s">
        <v>140</v>
      </c>
      <c r="D1040" t="s">
        <v>131</v>
      </c>
      <c r="E1040" t="s">
        <v>7306</v>
      </c>
      <c r="F1040" t="s">
        <v>7300</v>
      </c>
      <c r="G1040" t="s">
        <v>7400</v>
      </c>
      <c r="H1040" t="s">
        <v>7401</v>
      </c>
      <c r="I1040" t="s">
        <v>7402</v>
      </c>
      <c r="J1040" t="s">
        <v>7403</v>
      </c>
      <c r="K1040" t="s">
        <v>47</v>
      </c>
      <c r="L1040" t="s">
        <v>47</v>
      </c>
      <c r="M1040" t="s">
        <v>47</v>
      </c>
      <c r="N1040" t="s">
        <v>47</v>
      </c>
      <c r="O1040" t="s">
        <v>47</v>
      </c>
      <c r="P1040" t="s">
        <v>47</v>
      </c>
      <c r="Q1040" t="s">
        <v>7404</v>
      </c>
      <c r="R1040" t="s">
        <v>7405</v>
      </c>
      <c r="S1040" s="28">
        <v>0.91018342035493005</v>
      </c>
      <c r="T1040" s="28">
        <v>8.9816579645070393E-2</v>
      </c>
      <c r="U1040">
        <v>122</v>
      </c>
      <c r="V1040">
        <v>120</v>
      </c>
      <c r="W1040">
        <v>1</v>
      </c>
      <c r="X1040" t="s">
        <v>1162</v>
      </c>
      <c r="Y1040" t="s">
        <v>1253</v>
      </c>
      <c r="Z1040" s="7" t="b">
        <f t="shared" si="230"/>
        <v>1</v>
      </c>
      <c r="AA1040" s="8" t="b">
        <f t="shared" si="242"/>
        <v>1</v>
      </c>
      <c r="AB1040" s="9" t="b">
        <f t="shared" si="243"/>
        <v>0</v>
      </c>
      <c r="AC1040" s="10" t="b">
        <f t="shared" si="231"/>
        <v>1</v>
      </c>
      <c r="AD1040" s="10" t="b">
        <f t="shared" si="232"/>
        <v>1</v>
      </c>
      <c r="AE1040" s="10" t="b">
        <f t="shared" si="233"/>
        <v>1</v>
      </c>
      <c r="AF1040" s="10" t="b">
        <f t="shared" si="234"/>
        <v>1</v>
      </c>
      <c r="AG1040" s="10" t="b">
        <f t="shared" si="235"/>
        <v>1</v>
      </c>
      <c r="AH1040" s="10" t="b">
        <f t="shared" si="236"/>
        <v>1</v>
      </c>
      <c r="AI1040" s="11">
        <f t="shared" si="237"/>
        <v>1</v>
      </c>
      <c r="AJ1040" s="11">
        <f t="shared" si="238"/>
        <v>1</v>
      </c>
      <c r="AK1040" s="11">
        <f t="shared" si="239"/>
        <v>1</v>
      </c>
      <c r="AL1040" s="11">
        <f t="shared" si="240"/>
        <v>1</v>
      </c>
      <c r="AM1040" s="11">
        <f t="shared" si="241"/>
        <v>1</v>
      </c>
    </row>
    <row r="1041" spans="1:39" x14ac:dyDescent="0.25">
      <c r="A1041" s="12">
        <v>44636</v>
      </c>
      <c r="B1041">
        <v>2022</v>
      </c>
      <c r="C1041" t="s">
        <v>150</v>
      </c>
      <c r="D1041" t="s">
        <v>111</v>
      </c>
      <c r="E1041" t="s">
        <v>7312</v>
      </c>
      <c r="F1041" t="s">
        <v>7319</v>
      </c>
      <c r="G1041" t="s">
        <v>7406</v>
      </c>
      <c r="H1041" t="s">
        <v>7407</v>
      </c>
      <c r="I1041" t="s">
        <v>7408</v>
      </c>
      <c r="J1041" t="s">
        <v>7409</v>
      </c>
      <c r="K1041" t="s">
        <v>47</v>
      </c>
      <c r="L1041" t="s">
        <v>47</v>
      </c>
      <c r="M1041" t="s">
        <v>47</v>
      </c>
      <c r="N1041" t="s">
        <v>47</v>
      </c>
      <c r="O1041" t="s">
        <v>47</v>
      </c>
      <c r="P1041" t="s">
        <v>47</v>
      </c>
      <c r="Q1041" t="s">
        <v>7410</v>
      </c>
      <c r="R1041" t="s">
        <v>7411</v>
      </c>
      <c r="S1041" s="28">
        <v>0.83199761350100598</v>
      </c>
      <c r="T1041" s="28">
        <v>0.16800238649899399</v>
      </c>
      <c r="U1041">
        <v>125</v>
      </c>
      <c r="V1041">
        <v>110</v>
      </c>
      <c r="W1041">
        <v>83</v>
      </c>
      <c r="X1041" t="s">
        <v>1453</v>
      </c>
      <c r="Y1041" t="s">
        <v>1446</v>
      </c>
      <c r="Z1041" s="7" t="b">
        <f t="shared" si="230"/>
        <v>1</v>
      </c>
      <c r="AA1041" s="8" t="b">
        <f t="shared" si="242"/>
        <v>1</v>
      </c>
      <c r="AB1041" s="9" t="b">
        <f t="shared" si="243"/>
        <v>0</v>
      </c>
      <c r="AC1041" s="10" t="b">
        <f t="shared" si="231"/>
        <v>1</v>
      </c>
      <c r="AD1041" s="10" t="b">
        <f t="shared" si="232"/>
        <v>1</v>
      </c>
      <c r="AE1041" s="10" t="b">
        <f t="shared" si="233"/>
        <v>1</v>
      </c>
      <c r="AF1041" s="10" t="b">
        <f t="shared" si="234"/>
        <v>1</v>
      </c>
      <c r="AG1041" s="10" t="b">
        <f t="shared" si="235"/>
        <v>1</v>
      </c>
      <c r="AH1041" s="10" t="b">
        <f t="shared" si="236"/>
        <v>1</v>
      </c>
      <c r="AI1041" s="11">
        <f t="shared" si="237"/>
        <v>1</v>
      </c>
      <c r="AJ1041" s="11">
        <f t="shared" si="238"/>
        <v>1</v>
      </c>
      <c r="AK1041" s="11">
        <f t="shared" si="239"/>
        <v>1</v>
      </c>
      <c r="AL1041" s="11">
        <f t="shared" si="240"/>
        <v>1</v>
      </c>
      <c r="AM1041" s="11">
        <f t="shared" si="241"/>
        <v>1</v>
      </c>
    </row>
    <row r="1042" spans="1:39" x14ac:dyDescent="0.25">
      <c r="A1042" s="12">
        <v>44636</v>
      </c>
      <c r="B1042">
        <v>2022</v>
      </c>
      <c r="C1042" t="s">
        <v>170</v>
      </c>
      <c r="D1042" t="s">
        <v>180</v>
      </c>
      <c r="E1042" t="s">
        <v>7318</v>
      </c>
      <c r="F1042" t="s">
        <v>7313</v>
      </c>
      <c r="G1042" t="s">
        <v>7412</v>
      </c>
      <c r="H1042" t="s">
        <v>7413</v>
      </c>
      <c r="I1042" t="s">
        <v>7414</v>
      </c>
      <c r="J1042" t="s">
        <v>7415</v>
      </c>
      <c r="K1042" t="s">
        <v>47</v>
      </c>
      <c r="L1042" t="s">
        <v>47</v>
      </c>
      <c r="M1042" t="s">
        <v>47</v>
      </c>
      <c r="N1042" t="s">
        <v>47</v>
      </c>
      <c r="O1042" t="s">
        <v>47</v>
      </c>
      <c r="P1042" t="s">
        <v>47</v>
      </c>
      <c r="Q1042" t="s">
        <v>7416</v>
      </c>
      <c r="R1042" t="s">
        <v>7417</v>
      </c>
      <c r="S1042" s="28">
        <v>0.36667499283524402</v>
      </c>
      <c r="T1042" s="28">
        <v>0.63332500716475604</v>
      </c>
      <c r="U1042">
        <v>126</v>
      </c>
      <c r="V1042">
        <v>135</v>
      </c>
      <c r="W1042">
        <v>65</v>
      </c>
      <c r="X1042" t="s">
        <v>1152</v>
      </c>
      <c r="Y1042" t="s">
        <v>1653</v>
      </c>
      <c r="Z1042" s="7" t="b">
        <f t="shared" si="230"/>
        <v>0</v>
      </c>
      <c r="AA1042" s="8" t="b">
        <f t="shared" si="242"/>
        <v>0</v>
      </c>
      <c r="AB1042" s="9" t="b">
        <f t="shared" si="243"/>
        <v>1</v>
      </c>
      <c r="AC1042" s="10" t="b">
        <f t="shared" si="231"/>
        <v>1</v>
      </c>
      <c r="AD1042" s="10" t="b">
        <f t="shared" si="232"/>
        <v>1</v>
      </c>
      <c r="AE1042" s="10">
        <f t="shared" si="233"/>
        <v>1</v>
      </c>
      <c r="AF1042" s="10">
        <f t="shared" si="234"/>
        <v>1</v>
      </c>
      <c r="AG1042" s="10">
        <f t="shared" si="235"/>
        <v>1</v>
      </c>
      <c r="AH1042" s="10">
        <f t="shared" si="236"/>
        <v>1</v>
      </c>
      <c r="AI1042" s="11">
        <f t="shared" si="237"/>
        <v>1</v>
      </c>
      <c r="AJ1042" s="11" t="b">
        <f t="shared" si="238"/>
        <v>1</v>
      </c>
      <c r="AK1042" s="11">
        <f t="shared" si="239"/>
        <v>1</v>
      </c>
      <c r="AL1042" s="11">
        <f t="shared" si="240"/>
        <v>1</v>
      </c>
      <c r="AM1042" s="11">
        <f t="shared" si="241"/>
        <v>1</v>
      </c>
    </row>
    <row r="1043" spans="1:39" x14ac:dyDescent="0.25">
      <c r="A1043" s="12">
        <v>44636</v>
      </c>
      <c r="B1043">
        <v>2022</v>
      </c>
      <c r="C1043" t="s">
        <v>50</v>
      </c>
      <c r="D1043" t="s">
        <v>39</v>
      </c>
      <c r="E1043" t="s">
        <v>7324</v>
      </c>
      <c r="F1043" t="s">
        <v>7246</v>
      </c>
      <c r="G1043" t="s">
        <v>7418</v>
      </c>
      <c r="H1043" t="s">
        <v>7419</v>
      </c>
      <c r="I1043" t="s">
        <v>7420</v>
      </c>
      <c r="J1043" t="s">
        <v>7421</v>
      </c>
      <c r="K1043" t="s">
        <v>47</v>
      </c>
      <c r="L1043" t="s">
        <v>47</v>
      </c>
      <c r="M1043" t="s">
        <v>47</v>
      </c>
      <c r="N1043" t="s">
        <v>47</v>
      </c>
      <c r="O1043" t="s">
        <v>47</v>
      </c>
      <c r="P1043" t="s">
        <v>47</v>
      </c>
      <c r="Q1043" t="s">
        <v>7422</v>
      </c>
      <c r="R1043" t="s">
        <v>7423</v>
      </c>
      <c r="S1043" s="28">
        <v>0.49515599037786101</v>
      </c>
      <c r="T1043" s="28">
        <v>0.50484400962213904</v>
      </c>
      <c r="U1043">
        <v>88</v>
      </c>
      <c r="V1043">
        <v>110</v>
      </c>
      <c r="W1043">
        <v>93</v>
      </c>
      <c r="X1043" t="s">
        <v>1569</v>
      </c>
      <c r="Y1043" t="s">
        <v>1085</v>
      </c>
      <c r="Z1043" s="7" t="b">
        <f t="shared" si="230"/>
        <v>0</v>
      </c>
      <c r="AA1043" s="8" t="b">
        <f t="shared" si="242"/>
        <v>0</v>
      </c>
      <c r="AB1043" s="9" t="b">
        <f t="shared" si="243"/>
        <v>1</v>
      </c>
      <c r="AC1043" s="10" t="b">
        <f t="shared" si="231"/>
        <v>1</v>
      </c>
      <c r="AD1043" s="10">
        <f t="shared" si="232"/>
        <v>1</v>
      </c>
      <c r="AE1043" s="10">
        <f t="shared" si="233"/>
        <v>1</v>
      </c>
      <c r="AF1043" s="10">
        <f t="shared" si="234"/>
        <v>1</v>
      </c>
      <c r="AG1043" s="10">
        <f t="shared" si="235"/>
        <v>1</v>
      </c>
      <c r="AH1043" s="10">
        <f t="shared" si="236"/>
        <v>1</v>
      </c>
      <c r="AI1043" s="11" t="b">
        <f t="shared" si="237"/>
        <v>1</v>
      </c>
      <c r="AJ1043" s="11">
        <f t="shared" si="238"/>
        <v>1</v>
      </c>
      <c r="AK1043" s="11">
        <f t="shared" si="239"/>
        <v>1</v>
      </c>
      <c r="AL1043" s="11">
        <f t="shared" si="240"/>
        <v>1</v>
      </c>
      <c r="AM1043" s="11">
        <f t="shared" si="241"/>
        <v>1</v>
      </c>
    </row>
    <row r="1044" spans="1:39" x14ac:dyDescent="0.25">
      <c r="A1044" s="12">
        <v>44636</v>
      </c>
      <c r="B1044">
        <v>2022</v>
      </c>
      <c r="C1044" t="s">
        <v>188</v>
      </c>
      <c r="D1044" t="s">
        <v>80</v>
      </c>
      <c r="E1044" t="s">
        <v>7283</v>
      </c>
      <c r="F1044" t="s">
        <v>7331</v>
      </c>
      <c r="G1044" t="s">
        <v>7424</v>
      </c>
      <c r="H1044" t="s">
        <v>7425</v>
      </c>
      <c r="I1044" t="s">
        <v>7426</v>
      </c>
      <c r="J1044" t="s">
        <v>7427</v>
      </c>
      <c r="K1044" t="s">
        <v>47</v>
      </c>
      <c r="L1044" t="s">
        <v>47</v>
      </c>
      <c r="M1044" t="s">
        <v>47</v>
      </c>
      <c r="N1044" t="s">
        <v>47</v>
      </c>
      <c r="O1044" t="s">
        <v>47</v>
      </c>
      <c r="P1044" t="s">
        <v>47</v>
      </c>
      <c r="Q1044" t="s">
        <v>7428</v>
      </c>
      <c r="R1044" t="s">
        <v>7429</v>
      </c>
      <c r="S1044" s="28">
        <v>0.51919760085758704</v>
      </c>
      <c r="T1044" s="28">
        <v>0.48080239914241302</v>
      </c>
      <c r="U1044">
        <v>100</v>
      </c>
      <c r="V1044">
        <v>103</v>
      </c>
      <c r="W1044">
        <v>52</v>
      </c>
      <c r="X1044" t="s">
        <v>1226</v>
      </c>
      <c r="Y1044" t="s">
        <v>1595</v>
      </c>
      <c r="Z1044" s="7" t="b">
        <f t="shared" si="230"/>
        <v>0</v>
      </c>
      <c r="AA1044" s="8" t="b">
        <f t="shared" si="242"/>
        <v>1</v>
      </c>
      <c r="AB1044" s="9" t="b">
        <f t="shared" si="243"/>
        <v>0</v>
      </c>
      <c r="AC1044" s="10" t="b">
        <f t="shared" si="231"/>
        <v>0</v>
      </c>
      <c r="AD1044" s="10">
        <f t="shared" si="232"/>
        <v>0</v>
      </c>
      <c r="AE1044" s="10">
        <f t="shared" si="233"/>
        <v>0</v>
      </c>
      <c r="AF1044" s="10">
        <f t="shared" si="234"/>
        <v>0</v>
      </c>
      <c r="AG1044" s="10">
        <f t="shared" si="235"/>
        <v>0</v>
      </c>
      <c r="AH1044" s="10">
        <f t="shared" si="236"/>
        <v>0</v>
      </c>
      <c r="AI1044" s="11" t="b">
        <f t="shared" si="237"/>
        <v>0</v>
      </c>
      <c r="AJ1044" s="11">
        <f t="shared" si="238"/>
        <v>0</v>
      </c>
      <c r="AK1044" s="11">
        <f t="shared" si="239"/>
        <v>0</v>
      </c>
      <c r="AL1044" s="11">
        <f t="shared" si="240"/>
        <v>0</v>
      </c>
      <c r="AM1044" s="11">
        <f t="shared" si="241"/>
        <v>0</v>
      </c>
    </row>
    <row r="1045" spans="1:39" x14ac:dyDescent="0.25">
      <c r="A1045" s="12">
        <v>44637</v>
      </c>
      <c r="B1045">
        <v>2022</v>
      </c>
      <c r="C1045" t="s">
        <v>61</v>
      </c>
      <c r="D1045" t="s">
        <v>60</v>
      </c>
      <c r="E1045" t="s">
        <v>7342</v>
      </c>
      <c r="F1045" t="s">
        <v>7349</v>
      </c>
      <c r="G1045" t="s">
        <v>7430</v>
      </c>
      <c r="H1045" t="s">
        <v>7431</v>
      </c>
      <c r="I1045" t="s">
        <v>7432</v>
      </c>
      <c r="J1045" t="s">
        <v>7433</v>
      </c>
      <c r="K1045" t="s">
        <v>47</v>
      </c>
      <c r="L1045" t="s">
        <v>47</v>
      </c>
      <c r="M1045" t="s">
        <v>47</v>
      </c>
      <c r="N1045" t="s">
        <v>47</v>
      </c>
      <c r="O1045" t="s">
        <v>47</v>
      </c>
      <c r="P1045" t="s">
        <v>47</v>
      </c>
      <c r="Q1045" t="s">
        <v>7434</v>
      </c>
      <c r="R1045" t="s">
        <v>7435</v>
      </c>
      <c r="S1045" s="28">
        <v>0.62262093061430002</v>
      </c>
      <c r="T1045" s="28">
        <v>0.37737906938569998</v>
      </c>
      <c r="U1045">
        <v>120</v>
      </c>
      <c r="V1045">
        <v>134</v>
      </c>
      <c r="W1045">
        <v>2</v>
      </c>
      <c r="X1045" t="s">
        <v>1162</v>
      </c>
      <c r="Y1045" t="s">
        <v>1253</v>
      </c>
      <c r="Z1045" s="7" t="b">
        <f t="shared" si="230"/>
        <v>0</v>
      </c>
      <c r="AA1045" s="8" t="b">
        <f t="shared" si="242"/>
        <v>1</v>
      </c>
      <c r="AB1045" s="9" t="b">
        <f t="shared" si="243"/>
        <v>0</v>
      </c>
      <c r="AC1045" s="10" t="b">
        <f t="shared" si="231"/>
        <v>0</v>
      </c>
      <c r="AD1045" s="10" t="b">
        <f t="shared" si="232"/>
        <v>0</v>
      </c>
      <c r="AE1045" s="10">
        <f t="shared" si="233"/>
        <v>0</v>
      </c>
      <c r="AF1045" s="10">
        <f t="shared" si="234"/>
        <v>0</v>
      </c>
      <c r="AG1045" s="10">
        <f t="shared" si="235"/>
        <v>0</v>
      </c>
      <c r="AH1045" s="10">
        <f t="shared" si="236"/>
        <v>0</v>
      </c>
      <c r="AI1045" s="11">
        <f t="shared" si="237"/>
        <v>0</v>
      </c>
      <c r="AJ1045" s="11" t="b">
        <f t="shared" si="238"/>
        <v>0</v>
      </c>
      <c r="AK1045" s="11">
        <f t="shared" si="239"/>
        <v>0</v>
      </c>
      <c r="AL1045" s="11">
        <f t="shared" si="240"/>
        <v>0</v>
      </c>
      <c r="AM1045" s="11">
        <f t="shared" si="241"/>
        <v>0</v>
      </c>
    </row>
    <row r="1046" spans="1:39" x14ac:dyDescent="0.25">
      <c r="A1046" s="12">
        <v>44638</v>
      </c>
      <c r="B1046">
        <v>2022</v>
      </c>
      <c r="C1046" t="s">
        <v>40</v>
      </c>
      <c r="D1046" t="s">
        <v>161</v>
      </c>
      <c r="E1046" t="s">
        <v>7373</v>
      </c>
      <c r="F1046" t="s">
        <v>7385</v>
      </c>
      <c r="G1046" t="s">
        <v>7436</v>
      </c>
      <c r="H1046" t="s">
        <v>7437</v>
      </c>
      <c r="I1046" t="s">
        <v>7438</v>
      </c>
      <c r="J1046" t="s">
        <v>7439</v>
      </c>
      <c r="K1046" t="s">
        <v>47</v>
      </c>
      <c r="L1046" t="s">
        <v>47</v>
      </c>
      <c r="M1046" t="s">
        <v>47</v>
      </c>
      <c r="N1046" t="s">
        <v>47</v>
      </c>
      <c r="O1046" t="s">
        <v>47</v>
      </c>
      <c r="P1046" t="s">
        <v>47</v>
      </c>
      <c r="Q1046" t="s">
        <v>7440</v>
      </c>
      <c r="R1046" t="s">
        <v>7441</v>
      </c>
      <c r="S1046" s="28">
        <v>0.61280841914615702</v>
      </c>
      <c r="T1046" s="28">
        <v>0.38719158085384298</v>
      </c>
      <c r="U1046">
        <v>111</v>
      </c>
      <c r="V1046">
        <v>101</v>
      </c>
      <c r="W1046">
        <v>86</v>
      </c>
      <c r="X1046" t="s">
        <v>1350</v>
      </c>
      <c r="Y1046" t="s">
        <v>1337</v>
      </c>
      <c r="Z1046" s="7" t="b">
        <f t="shared" si="230"/>
        <v>1</v>
      </c>
      <c r="AA1046" s="8" t="b">
        <f t="shared" si="242"/>
        <v>1</v>
      </c>
      <c r="AB1046" s="9" t="b">
        <f t="shared" si="243"/>
        <v>0</v>
      </c>
      <c r="AC1046" s="10" t="b">
        <f t="shared" si="231"/>
        <v>1</v>
      </c>
      <c r="AD1046" s="10" t="b">
        <f t="shared" si="232"/>
        <v>1</v>
      </c>
      <c r="AE1046" s="10">
        <f t="shared" si="233"/>
        <v>1</v>
      </c>
      <c r="AF1046" s="10">
        <f t="shared" si="234"/>
        <v>1</v>
      </c>
      <c r="AG1046" s="10">
        <f t="shared" si="235"/>
        <v>1</v>
      </c>
      <c r="AH1046" s="10">
        <f t="shared" si="236"/>
        <v>1</v>
      </c>
      <c r="AI1046" s="11">
        <f t="shared" si="237"/>
        <v>1</v>
      </c>
      <c r="AJ1046" s="11" t="b">
        <f t="shared" si="238"/>
        <v>1</v>
      </c>
      <c r="AK1046" s="11">
        <f t="shared" si="239"/>
        <v>1</v>
      </c>
      <c r="AL1046" s="11">
        <f t="shared" si="240"/>
        <v>1</v>
      </c>
      <c r="AM1046" s="11">
        <f t="shared" si="241"/>
        <v>1</v>
      </c>
    </row>
    <row r="1047" spans="1:39" x14ac:dyDescent="0.25">
      <c r="A1047" s="12">
        <v>44638</v>
      </c>
      <c r="B1047">
        <v>2022</v>
      </c>
      <c r="C1047" t="s">
        <v>100</v>
      </c>
      <c r="D1047" t="s">
        <v>120</v>
      </c>
      <c r="E1047" t="s">
        <v>7367</v>
      </c>
      <c r="F1047" t="s">
        <v>7337</v>
      </c>
      <c r="G1047" t="s">
        <v>7442</v>
      </c>
      <c r="H1047" t="s">
        <v>7443</v>
      </c>
      <c r="I1047" t="s">
        <v>7444</v>
      </c>
      <c r="J1047" t="s">
        <v>7445</v>
      </c>
      <c r="K1047" t="s">
        <v>47</v>
      </c>
      <c r="L1047" t="s">
        <v>47</v>
      </c>
      <c r="M1047" t="s">
        <v>47</v>
      </c>
      <c r="N1047" t="s">
        <v>47</v>
      </c>
      <c r="O1047" t="s">
        <v>47</v>
      </c>
      <c r="P1047" t="s">
        <v>47</v>
      </c>
      <c r="Q1047" t="s">
        <v>7446</v>
      </c>
      <c r="R1047" t="s">
        <v>7447</v>
      </c>
      <c r="S1047" s="28">
        <v>0.52210865706988496</v>
      </c>
      <c r="T1047" s="28">
        <v>0.47789134293011498</v>
      </c>
      <c r="U1047">
        <v>120</v>
      </c>
      <c r="V1047">
        <v>105</v>
      </c>
      <c r="W1047">
        <v>83</v>
      </c>
      <c r="X1047" t="s">
        <v>1757</v>
      </c>
      <c r="Y1047" t="s">
        <v>1213</v>
      </c>
      <c r="Z1047" s="7" t="b">
        <f t="shared" si="230"/>
        <v>1</v>
      </c>
      <c r="AA1047" s="8" t="b">
        <f t="shared" si="242"/>
        <v>1</v>
      </c>
      <c r="AB1047" s="9" t="b">
        <f t="shared" si="243"/>
        <v>0</v>
      </c>
      <c r="AC1047" s="10" t="b">
        <f t="shared" si="231"/>
        <v>1</v>
      </c>
      <c r="AD1047" s="10">
        <f t="shared" si="232"/>
        <v>1</v>
      </c>
      <c r="AE1047" s="10">
        <f t="shared" si="233"/>
        <v>1</v>
      </c>
      <c r="AF1047" s="10">
        <f t="shared" si="234"/>
        <v>1</v>
      </c>
      <c r="AG1047" s="10">
        <f t="shared" si="235"/>
        <v>1</v>
      </c>
      <c r="AH1047" s="10">
        <f t="shared" si="236"/>
        <v>1</v>
      </c>
      <c r="AI1047" s="11" t="b">
        <f t="shared" si="237"/>
        <v>1</v>
      </c>
      <c r="AJ1047" s="11">
        <f t="shared" si="238"/>
        <v>1</v>
      </c>
      <c r="AK1047" s="11">
        <f t="shared" si="239"/>
        <v>1</v>
      </c>
      <c r="AL1047" s="11">
        <f t="shared" si="240"/>
        <v>1</v>
      </c>
      <c r="AM1047" s="11">
        <f t="shared" si="241"/>
        <v>1</v>
      </c>
    </row>
    <row r="1048" spans="1:39" x14ac:dyDescent="0.25">
      <c r="A1048" s="12">
        <v>44638</v>
      </c>
      <c r="B1048">
        <v>2022</v>
      </c>
      <c r="C1048" t="s">
        <v>80</v>
      </c>
      <c r="D1048" t="s">
        <v>51</v>
      </c>
      <c r="E1048" t="s">
        <v>7427</v>
      </c>
      <c r="F1048" t="s">
        <v>7391</v>
      </c>
      <c r="G1048" t="s">
        <v>7448</v>
      </c>
      <c r="H1048" t="s">
        <v>7449</v>
      </c>
      <c r="I1048" t="s">
        <v>7450</v>
      </c>
      <c r="J1048" t="s">
        <v>7451</v>
      </c>
      <c r="K1048" t="s">
        <v>47</v>
      </c>
      <c r="L1048" t="s">
        <v>47</v>
      </c>
      <c r="M1048" t="s">
        <v>47</v>
      </c>
      <c r="N1048" t="s">
        <v>47</v>
      </c>
      <c r="O1048" t="s">
        <v>47</v>
      </c>
      <c r="P1048" t="s">
        <v>47</v>
      </c>
      <c r="Q1048" t="s">
        <v>7452</v>
      </c>
      <c r="R1048" t="s">
        <v>7453</v>
      </c>
      <c r="S1048" s="28">
        <v>0.81684074034440601</v>
      </c>
      <c r="T1048" s="28">
        <v>0.18315925965559399</v>
      </c>
      <c r="U1048">
        <v>123</v>
      </c>
      <c r="V1048">
        <v>128</v>
      </c>
      <c r="W1048">
        <v>39</v>
      </c>
      <c r="X1048" t="s">
        <v>1394</v>
      </c>
      <c r="Y1048" t="s">
        <v>1095</v>
      </c>
      <c r="Z1048" s="7" t="b">
        <f t="shared" si="230"/>
        <v>0</v>
      </c>
      <c r="AA1048" s="8" t="b">
        <f t="shared" si="242"/>
        <v>1</v>
      </c>
      <c r="AB1048" s="9" t="b">
        <f t="shared" si="243"/>
        <v>0</v>
      </c>
      <c r="AC1048" s="10" t="b">
        <f t="shared" si="231"/>
        <v>0</v>
      </c>
      <c r="AD1048" s="10" t="b">
        <f t="shared" si="232"/>
        <v>0</v>
      </c>
      <c r="AE1048" s="10" t="b">
        <f t="shared" si="233"/>
        <v>0</v>
      </c>
      <c r="AF1048" s="10" t="b">
        <f t="shared" si="234"/>
        <v>0</v>
      </c>
      <c r="AG1048" s="10" t="b">
        <f t="shared" si="235"/>
        <v>0</v>
      </c>
      <c r="AH1048" s="10" t="b">
        <f t="shared" si="236"/>
        <v>0</v>
      </c>
      <c r="AI1048" s="11">
        <f t="shared" si="237"/>
        <v>0</v>
      </c>
      <c r="AJ1048" s="11">
        <f t="shared" si="238"/>
        <v>0</v>
      </c>
      <c r="AK1048" s="11">
        <f t="shared" si="239"/>
        <v>0</v>
      </c>
      <c r="AL1048" s="11">
        <f t="shared" si="240"/>
        <v>0</v>
      </c>
      <c r="AM1048" s="11">
        <f t="shared" si="241"/>
        <v>0</v>
      </c>
    </row>
    <row r="1049" spans="1:39" x14ac:dyDescent="0.25">
      <c r="A1049" s="12">
        <v>44638</v>
      </c>
      <c r="B1049">
        <v>2022</v>
      </c>
      <c r="C1049" t="s">
        <v>81</v>
      </c>
      <c r="D1049" t="s">
        <v>151</v>
      </c>
      <c r="E1049" t="s">
        <v>7372</v>
      </c>
      <c r="F1049" t="s">
        <v>7361</v>
      </c>
      <c r="G1049" t="s">
        <v>7454</v>
      </c>
      <c r="H1049" t="s">
        <v>7455</v>
      </c>
      <c r="I1049" t="s">
        <v>7456</v>
      </c>
      <c r="J1049" t="s">
        <v>7457</v>
      </c>
      <c r="K1049" t="s">
        <v>47</v>
      </c>
      <c r="L1049" t="s">
        <v>47</v>
      </c>
      <c r="M1049" t="s">
        <v>47</v>
      </c>
      <c r="N1049" t="s">
        <v>47</v>
      </c>
      <c r="O1049" t="s">
        <v>47</v>
      </c>
      <c r="P1049" t="s">
        <v>47</v>
      </c>
      <c r="Q1049" t="s">
        <v>7458</v>
      </c>
      <c r="R1049" t="s">
        <v>7459</v>
      </c>
      <c r="S1049" s="28">
        <v>0.50189178895161801</v>
      </c>
      <c r="T1049" s="28">
        <v>0.49810821104838199</v>
      </c>
      <c r="U1049">
        <v>119</v>
      </c>
      <c r="V1049">
        <v>116</v>
      </c>
      <c r="W1049">
        <v>61</v>
      </c>
      <c r="X1049" t="s">
        <v>2054</v>
      </c>
      <c r="Y1049" t="s">
        <v>1198</v>
      </c>
      <c r="Z1049" s="7" t="b">
        <f t="shared" si="230"/>
        <v>1</v>
      </c>
      <c r="AA1049" s="8" t="b">
        <f t="shared" si="242"/>
        <v>1</v>
      </c>
      <c r="AB1049" s="9" t="b">
        <f t="shared" si="243"/>
        <v>0</v>
      </c>
      <c r="AC1049" s="10" t="b">
        <f t="shared" si="231"/>
        <v>1</v>
      </c>
      <c r="AD1049" s="10">
        <f t="shared" si="232"/>
        <v>1</v>
      </c>
      <c r="AE1049" s="10">
        <f t="shared" si="233"/>
        <v>1</v>
      </c>
      <c r="AF1049" s="10">
        <f t="shared" si="234"/>
        <v>1</v>
      </c>
      <c r="AG1049" s="10">
        <f t="shared" si="235"/>
        <v>1</v>
      </c>
      <c r="AH1049" s="10">
        <f t="shared" si="236"/>
        <v>1</v>
      </c>
      <c r="AI1049" s="11" t="b">
        <f t="shared" si="237"/>
        <v>1</v>
      </c>
      <c r="AJ1049" s="11">
        <f t="shared" si="238"/>
        <v>1</v>
      </c>
      <c r="AK1049" s="11">
        <f t="shared" si="239"/>
        <v>1</v>
      </c>
      <c r="AL1049" s="11">
        <f t="shared" si="240"/>
        <v>1</v>
      </c>
      <c r="AM1049" s="11">
        <f t="shared" si="241"/>
        <v>1</v>
      </c>
    </row>
    <row r="1050" spans="1:39" x14ac:dyDescent="0.25">
      <c r="A1050" s="12">
        <v>44638</v>
      </c>
      <c r="B1050">
        <v>2022</v>
      </c>
      <c r="C1050" t="s">
        <v>121</v>
      </c>
      <c r="D1050" t="s">
        <v>71</v>
      </c>
      <c r="E1050" t="s">
        <v>7378</v>
      </c>
      <c r="F1050" t="s">
        <v>7360</v>
      </c>
      <c r="G1050" t="s">
        <v>7460</v>
      </c>
      <c r="H1050" t="s">
        <v>7461</v>
      </c>
      <c r="I1050" t="s">
        <v>7462</v>
      </c>
      <c r="J1050" t="s">
        <v>7463</v>
      </c>
      <c r="K1050" t="s">
        <v>47</v>
      </c>
      <c r="L1050" t="s">
        <v>47</v>
      </c>
      <c r="M1050" t="s">
        <v>47</v>
      </c>
      <c r="N1050" t="s">
        <v>47</v>
      </c>
      <c r="O1050" t="s">
        <v>47</v>
      </c>
      <c r="P1050" t="s">
        <v>47</v>
      </c>
      <c r="Q1050" t="s">
        <v>7464</v>
      </c>
      <c r="R1050" t="s">
        <v>7465</v>
      </c>
      <c r="S1050" s="28">
        <v>0.78077503017040994</v>
      </c>
      <c r="T1050" s="28">
        <v>0.21922496982959</v>
      </c>
      <c r="U1050">
        <v>100</v>
      </c>
      <c r="V1050">
        <v>97</v>
      </c>
      <c r="W1050">
        <v>27</v>
      </c>
      <c r="X1050" t="s">
        <v>1162</v>
      </c>
      <c r="Y1050" t="s">
        <v>1064</v>
      </c>
      <c r="Z1050" s="7" t="b">
        <f t="shared" si="230"/>
        <v>1</v>
      </c>
      <c r="AA1050" s="8" t="b">
        <f t="shared" si="242"/>
        <v>1</v>
      </c>
      <c r="AB1050" s="9" t="b">
        <f t="shared" si="243"/>
        <v>0</v>
      </c>
      <c r="AC1050" s="10" t="b">
        <f t="shared" si="231"/>
        <v>1</v>
      </c>
      <c r="AD1050" s="10" t="b">
        <f t="shared" si="232"/>
        <v>1</v>
      </c>
      <c r="AE1050" s="10" t="b">
        <f t="shared" si="233"/>
        <v>1</v>
      </c>
      <c r="AF1050" s="10" t="b">
        <f t="shared" si="234"/>
        <v>1</v>
      </c>
      <c r="AG1050" s="10" t="b">
        <f t="shared" si="235"/>
        <v>1</v>
      </c>
      <c r="AH1050" s="10">
        <f t="shared" si="236"/>
        <v>1</v>
      </c>
      <c r="AI1050" s="11">
        <f t="shared" si="237"/>
        <v>1</v>
      </c>
      <c r="AJ1050" s="11">
        <f t="shared" si="238"/>
        <v>1</v>
      </c>
      <c r="AK1050" s="11">
        <f t="shared" si="239"/>
        <v>1</v>
      </c>
      <c r="AL1050" s="11">
        <f t="shared" si="240"/>
        <v>1</v>
      </c>
      <c r="AM1050" s="11" t="b">
        <f t="shared" si="241"/>
        <v>1</v>
      </c>
    </row>
    <row r="1051" spans="1:39" x14ac:dyDescent="0.25">
      <c r="A1051" s="12">
        <v>44638</v>
      </c>
      <c r="B1051">
        <v>2022</v>
      </c>
      <c r="C1051" t="s">
        <v>90</v>
      </c>
      <c r="D1051" t="s">
        <v>171</v>
      </c>
      <c r="E1051" t="s">
        <v>7384</v>
      </c>
      <c r="F1051" t="s">
        <v>7379</v>
      </c>
      <c r="G1051" t="s">
        <v>7466</v>
      </c>
      <c r="H1051" t="s">
        <v>7467</v>
      </c>
      <c r="I1051" t="s">
        <v>7468</v>
      </c>
      <c r="J1051" t="s">
        <v>7469</v>
      </c>
      <c r="K1051" t="s">
        <v>47</v>
      </c>
      <c r="L1051" t="s">
        <v>47</v>
      </c>
      <c r="M1051" t="s">
        <v>47</v>
      </c>
      <c r="N1051" t="s">
        <v>47</v>
      </c>
      <c r="O1051" t="s">
        <v>47</v>
      </c>
      <c r="P1051" t="s">
        <v>47</v>
      </c>
      <c r="Q1051" t="s">
        <v>7470</v>
      </c>
      <c r="R1051" t="s">
        <v>7471</v>
      </c>
      <c r="S1051" s="28">
        <v>0.911784360817391</v>
      </c>
      <c r="T1051" s="28">
        <v>8.8215639182608593E-2</v>
      </c>
      <c r="U1051">
        <v>128</v>
      </c>
      <c r="V1051">
        <v>123</v>
      </c>
      <c r="W1051">
        <v>3</v>
      </c>
      <c r="X1051" t="s">
        <v>1569</v>
      </c>
      <c r="Y1051" t="s">
        <v>1152</v>
      </c>
      <c r="Z1051" s="7" t="b">
        <f t="shared" si="230"/>
        <v>1</v>
      </c>
      <c r="AA1051" s="8" t="b">
        <f t="shared" si="242"/>
        <v>1</v>
      </c>
      <c r="AB1051" s="9" t="b">
        <f t="shared" si="243"/>
        <v>0</v>
      </c>
      <c r="AC1051" s="10" t="b">
        <f t="shared" si="231"/>
        <v>1</v>
      </c>
      <c r="AD1051" s="10" t="b">
        <f t="shared" si="232"/>
        <v>1</v>
      </c>
      <c r="AE1051" s="10" t="b">
        <f t="shared" si="233"/>
        <v>1</v>
      </c>
      <c r="AF1051" s="10" t="b">
        <f t="shared" si="234"/>
        <v>1</v>
      </c>
      <c r="AG1051" s="10" t="b">
        <f t="shared" si="235"/>
        <v>1</v>
      </c>
      <c r="AH1051" s="10" t="b">
        <f t="shared" si="236"/>
        <v>1</v>
      </c>
      <c r="AI1051" s="11">
        <f t="shared" si="237"/>
        <v>1</v>
      </c>
      <c r="AJ1051" s="11">
        <f t="shared" si="238"/>
        <v>1</v>
      </c>
      <c r="AK1051" s="11">
        <f t="shared" si="239"/>
        <v>1</v>
      </c>
      <c r="AL1051" s="11">
        <f t="shared" si="240"/>
        <v>1</v>
      </c>
      <c r="AM1051" s="11">
        <f t="shared" si="241"/>
        <v>1</v>
      </c>
    </row>
    <row r="1052" spans="1:39" x14ac:dyDescent="0.25">
      <c r="A1052" s="12">
        <v>44638</v>
      </c>
      <c r="B1052">
        <v>2022</v>
      </c>
      <c r="C1052" t="s">
        <v>101</v>
      </c>
      <c r="D1052" t="s">
        <v>70</v>
      </c>
      <c r="E1052" t="s">
        <v>7396</v>
      </c>
      <c r="F1052" t="s">
        <v>7336</v>
      </c>
      <c r="G1052" t="s">
        <v>7472</v>
      </c>
      <c r="H1052" t="s">
        <v>7473</v>
      </c>
      <c r="I1052" t="s">
        <v>7474</v>
      </c>
      <c r="J1052" t="s">
        <v>7475</v>
      </c>
      <c r="K1052" t="s">
        <v>47</v>
      </c>
      <c r="L1052" t="s">
        <v>47</v>
      </c>
      <c r="M1052" t="s">
        <v>47</v>
      </c>
      <c r="N1052" t="s">
        <v>47</v>
      </c>
      <c r="O1052" t="s">
        <v>47</v>
      </c>
      <c r="P1052" t="s">
        <v>47</v>
      </c>
      <c r="Q1052" t="s">
        <v>7476</v>
      </c>
      <c r="R1052" t="s">
        <v>7477</v>
      </c>
      <c r="S1052" s="28">
        <v>0.58930429125432804</v>
      </c>
      <c r="T1052" s="28">
        <v>0.41069570874567202</v>
      </c>
      <c r="U1052">
        <v>118</v>
      </c>
      <c r="V1052">
        <v>121</v>
      </c>
      <c r="W1052">
        <v>6</v>
      </c>
      <c r="X1052" t="s">
        <v>1162</v>
      </c>
      <c r="Y1052" t="s">
        <v>1453</v>
      </c>
      <c r="Z1052" s="7" t="b">
        <f t="shared" si="230"/>
        <v>0</v>
      </c>
      <c r="AA1052" s="8" t="b">
        <f t="shared" si="242"/>
        <v>1</v>
      </c>
      <c r="AB1052" s="9" t="b">
        <f t="shared" si="243"/>
        <v>0</v>
      </c>
      <c r="AC1052" s="10" t="b">
        <f t="shared" si="231"/>
        <v>0</v>
      </c>
      <c r="AD1052" s="10">
        <f t="shared" si="232"/>
        <v>0</v>
      </c>
      <c r="AE1052" s="10">
        <f t="shared" si="233"/>
        <v>0</v>
      </c>
      <c r="AF1052" s="10">
        <f t="shared" si="234"/>
        <v>0</v>
      </c>
      <c r="AG1052" s="10">
        <f t="shared" si="235"/>
        <v>0</v>
      </c>
      <c r="AH1052" s="10">
        <f t="shared" si="236"/>
        <v>0</v>
      </c>
      <c r="AI1052" s="11" t="b">
        <f t="shared" si="237"/>
        <v>0</v>
      </c>
      <c r="AJ1052" s="11">
        <f t="shared" si="238"/>
        <v>0</v>
      </c>
      <c r="AK1052" s="11">
        <f t="shared" si="239"/>
        <v>0</v>
      </c>
      <c r="AL1052" s="11">
        <f t="shared" si="240"/>
        <v>0</v>
      </c>
      <c r="AM1052" s="11">
        <f t="shared" si="241"/>
        <v>0</v>
      </c>
    </row>
    <row r="1053" spans="1:39" x14ac:dyDescent="0.25">
      <c r="A1053" s="12">
        <v>44638</v>
      </c>
      <c r="B1053">
        <v>2022</v>
      </c>
      <c r="C1053" t="s">
        <v>110</v>
      </c>
      <c r="D1053" t="s">
        <v>131</v>
      </c>
      <c r="E1053" t="s">
        <v>7348</v>
      </c>
      <c r="F1053" t="s">
        <v>7403</v>
      </c>
      <c r="G1053" t="s">
        <v>7478</v>
      </c>
      <c r="H1053" t="s">
        <v>7479</v>
      </c>
      <c r="I1053" t="s">
        <v>7480</v>
      </c>
      <c r="J1053" t="s">
        <v>7481</v>
      </c>
      <c r="K1053" t="s">
        <v>47</v>
      </c>
      <c r="L1053" t="s">
        <v>47</v>
      </c>
      <c r="M1053" t="s">
        <v>47</v>
      </c>
      <c r="N1053" t="s">
        <v>47</v>
      </c>
      <c r="O1053" t="s">
        <v>47</v>
      </c>
      <c r="P1053" t="s">
        <v>47</v>
      </c>
      <c r="Q1053" t="s">
        <v>7482</v>
      </c>
      <c r="R1053" t="s">
        <v>7483</v>
      </c>
      <c r="S1053" s="28">
        <v>0.96298960511624199</v>
      </c>
      <c r="T1053" s="28">
        <v>3.7010394883758103E-2</v>
      </c>
      <c r="U1053">
        <v>120</v>
      </c>
      <c r="V1053">
        <v>108</v>
      </c>
      <c r="W1053">
        <v>4</v>
      </c>
      <c r="X1053" t="s">
        <v>1162</v>
      </c>
      <c r="Y1053" t="s">
        <v>1350</v>
      </c>
      <c r="Z1053" s="7" t="b">
        <f t="shared" si="230"/>
        <v>1</v>
      </c>
      <c r="AA1053" s="8" t="b">
        <f t="shared" si="242"/>
        <v>1</v>
      </c>
      <c r="AB1053" s="9" t="b">
        <f t="shared" si="243"/>
        <v>0</v>
      </c>
      <c r="AC1053" s="10" t="b">
        <f t="shared" si="231"/>
        <v>1</v>
      </c>
      <c r="AD1053" s="10" t="b">
        <f t="shared" si="232"/>
        <v>1</v>
      </c>
      <c r="AE1053" s="10" t="b">
        <f t="shared" si="233"/>
        <v>1</v>
      </c>
      <c r="AF1053" s="10" t="b">
        <f t="shared" si="234"/>
        <v>1</v>
      </c>
      <c r="AG1053" s="10" t="b">
        <f t="shared" si="235"/>
        <v>1</v>
      </c>
      <c r="AH1053" s="10" t="b">
        <f t="shared" si="236"/>
        <v>1</v>
      </c>
      <c r="AI1053" s="11">
        <f t="shared" si="237"/>
        <v>1</v>
      </c>
      <c r="AJ1053" s="11">
        <f t="shared" si="238"/>
        <v>1</v>
      </c>
      <c r="AK1053" s="11">
        <f t="shared" si="239"/>
        <v>1</v>
      </c>
      <c r="AL1053" s="11">
        <f t="shared" si="240"/>
        <v>1</v>
      </c>
      <c r="AM1053" s="11">
        <f t="shared" si="241"/>
        <v>1</v>
      </c>
    </row>
    <row r="1054" spans="1:39" x14ac:dyDescent="0.25">
      <c r="A1054" s="12">
        <v>44638</v>
      </c>
      <c r="B1054">
        <v>2022</v>
      </c>
      <c r="C1054" t="s">
        <v>140</v>
      </c>
      <c r="D1054" t="s">
        <v>91</v>
      </c>
      <c r="E1054" t="s">
        <v>7402</v>
      </c>
      <c r="F1054" t="s">
        <v>7354</v>
      </c>
      <c r="G1054" t="s">
        <v>7484</v>
      </c>
      <c r="H1054" t="s">
        <v>7485</v>
      </c>
      <c r="I1054" t="s">
        <v>7486</v>
      </c>
      <c r="J1054" t="s">
        <v>7487</v>
      </c>
      <c r="K1054" t="s">
        <v>47</v>
      </c>
      <c r="L1054" t="s">
        <v>47</v>
      </c>
      <c r="M1054" t="s">
        <v>47</v>
      </c>
      <c r="N1054" t="s">
        <v>47</v>
      </c>
      <c r="O1054" t="s">
        <v>47</v>
      </c>
      <c r="P1054" t="s">
        <v>47</v>
      </c>
      <c r="Q1054" t="s">
        <v>7488</v>
      </c>
      <c r="R1054" t="s">
        <v>7489</v>
      </c>
      <c r="S1054" s="28">
        <v>0.57664587248105603</v>
      </c>
      <c r="T1054" s="28">
        <v>0.42335412751894402</v>
      </c>
      <c r="U1054">
        <v>91</v>
      </c>
      <c r="V1054">
        <v>124</v>
      </c>
      <c r="W1054">
        <v>31</v>
      </c>
      <c r="X1054" t="s">
        <v>1323</v>
      </c>
      <c r="Y1054" t="s">
        <v>1433</v>
      </c>
      <c r="Z1054" s="7" t="b">
        <f t="shared" si="230"/>
        <v>0</v>
      </c>
      <c r="AA1054" s="8" t="b">
        <f t="shared" si="242"/>
        <v>1</v>
      </c>
      <c r="AB1054" s="9" t="b">
        <f t="shared" si="243"/>
        <v>0</v>
      </c>
      <c r="AC1054" s="10" t="b">
        <f t="shared" si="231"/>
        <v>0</v>
      </c>
      <c r="AD1054" s="10">
        <f t="shared" si="232"/>
        <v>0</v>
      </c>
      <c r="AE1054" s="10">
        <f t="shared" si="233"/>
        <v>0</v>
      </c>
      <c r="AF1054" s="10">
        <f t="shared" si="234"/>
        <v>0</v>
      </c>
      <c r="AG1054" s="10">
        <f t="shared" si="235"/>
        <v>0</v>
      </c>
      <c r="AH1054" s="10">
        <f t="shared" si="236"/>
        <v>0</v>
      </c>
      <c r="AI1054" s="11" t="b">
        <f t="shared" si="237"/>
        <v>0</v>
      </c>
      <c r="AJ1054" s="11">
        <f t="shared" si="238"/>
        <v>0</v>
      </c>
      <c r="AK1054" s="11">
        <f t="shared" si="239"/>
        <v>0</v>
      </c>
      <c r="AL1054" s="11">
        <f t="shared" si="240"/>
        <v>0</v>
      </c>
      <c r="AM1054" s="11">
        <f t="shared" si="241"/>
        <v>0</v>
      </c>
    </row>
    <row r="1055" spans="1:39" x14ac:dyDescent="0.25">
      <c r="A1055" s="12">
        <v>44638</v>
      </c>
      <c r="B1055">
        <v>2022</v>
      </c>
      <c r="C1055" t="s">
        <v>150</v>
      </c>
      <c r="D1055" t="s">
        <v>188</v>
      </c>
      <c r="E1055" t="s">
        <v>7408</v>
      </c>
      <c r="F1055" t="s">
        <v>7426</v>
      </c>
      <c r="G1055" t="s">
        <v>7490</v>
      </c>
      <c r="H1055" t="s">
        <v>7491</v>
      </c>
      <c r="I1055" t="s">
        <v>7492</v>
      </c>
      <c r="J1055" t="s">
        <v>7493</v>
      </c>
      <c r="K1055" t="s">
        <v>47</v>
      </c>
      <c r="L1055" t="s">
        <v>47</v>
      </c>
      <c r="M1055" t="s">
        <v>47</v>
      </c>
      <c r="N1055" t="s">
        <v>47</v>
      </c>
      <c r="O1055" t="s">
        <v>47</v>
      </c>
      <c r="P1055" t="s">
        <v>47</v>
      </c>
      <c r="Q1055" t="s">
        <v>7494</v>
      </c>
      <c r="R1055" t="s">
        <v>7495</v>
      </c>
      <c r="S1055" s="28">
        <v>0.840987301177064</v>
      </c>
      <c r="T1055" s="28">
        <v>0.159012698822936</v>
      </c>
      <c r="U1055">
        <v>121</v>
      </c>
      <c r="V1055">
        <v>92</v>
      </c>
      <c r="W1055">
        <v>69</v>
      </c>
      <c r="X1055" t="s">
        <v>1350</v>
      </c>
      <c r="Y1055" t="s">
        <v>1234</v>
      </c>
      <c r="Z1055" s="7" t="b">
        <f t="shared" si="230"/>
        <v>1</v>
      </c>
      <c r="AA1055" s="8" t="b">
        <f t="shared" si="242"/>
        <v>1</v>
      </c>
      <c r="AB1055" s="9" t="b">
        <f t="shared" si="243"/>
        <v>0</v>
      </c>
      <c r="AC1055" s="10" t="b">
        <f t="shared" si="231"/>
        <v>1</v>
      </c>
      <c r="AD1055" s="10" t="b">
        <f t="shared" si="232"/>
        <v>1</v>
      </c>
      <c r="AE1055" s="10" t="b">
        <f t="shared" si="233"/>
        <v>1</v>
      </c>
      <c r="AF1055" s="10" t="b">
        <f t="shared" si="234"/>
        <v>1</v>
      </c>
      <c r="AG1055" s="10" t="b">
        <f t="shared" si="235"/>
        <v>1</v>
      </c>
      <c r="AH1055" s="10" t="b">
        <f t="shared" si="236"/>
        <v>1</v>
      </c>
      <c r="AI1055" s="11">
        <f t="shared" si="237"/>
        <v>1</v>
      </c>
      <c r="AJ1055" s="11">
        <f t="shared" si="238"/>
        <v>1</v>
      </c>
      <c r="AK1055" s="11">
        <f t="shared" si="239"/>
        <v>1</v>
      </c>
      <c r="AL1055" s="11">
        <f t="shared" si="240"/>
        <v>1</v>
      </c>
      <c r="AM1055" s="11">
        <f t="shared" si="241"/>
        <v>1</v>
      </c>
    </row>
    <row r="1056" spans="1:39" x14ac:dyDescent="0.25">
      <c r="A1056" s="12">
        <v>44638</v>
      </c>
      <c r="B1056">
        <v>2022</v>
      </c>
      <c r="C1056" t="s">
        <v>160</v>
      </c>
      <c r="D1056" t="s">
        <v>111</v>
      </c>
      <c r="E1056" t="s">
        <v>7397</v>
      </c>
      <c r="F1056" t="s">
        <v>7409</v>
      </c>
      <c r="G1056" t="s">
        <v>7496</v>
      </c>
      <c r="H1056" t="s">
        <v>7497</v>
      </c>
      <c r="I1056" t="s">
        <v>7498</v>
      </c>
      <c r="J1056" t="s">
        <v>7499</v>
      </c>
      <c r="K1056" t="s">
        <v>47</v>
      </c>
      <c r="L1056" t="s">
        <v>47</v>
      </c>
      <c r="M1056" t="s">
        <v>47</v>
      </c>
      <c r="N1056" t="s">
        <v>47</v>
      </c>
      <c r="O1056" t="s">
        <v>47</v>
      </c>
      <c r="P1056" t="s">
        <v>47</v>
      </c>
      <c r="Q1056" t="s">
        <v>7500</v>
      </c>
      <c r="R1056" t="s">
        <v>7501</v>
      </c>
      <c r="S1056" s="28">
        <v>0.77630992757528805</v>
      </c>
      <c r="T1056" s="28">
        <v>0.22369007242471201</v>
      </c>
      <c r="U1056">
        <v>129</v>
      </c>
      <c r="V1056">
        <v>102</v>
      </c>
      <c r="W1056">
        <v>78</v>
      </c>
      <c r="X1056" t="s">
        <v>1152</v>
      </c>
      <c r="Y1056" t="s">
        <v>1206</v>
      </c>
      <c r="Z1056" s="7" t="b">
        <f t="shared" ref="Z1056:Z1119" si="244">U1056&gt;V1056</f>
        <v>1</v>
      </c>
      <c r="AA1056" s="8" t="b">
        <f t="shared" si="242"/>
        <v>1</v>
      </c>
      <c r="AB1056" s="9" t="b">
        <f t="shared" si="243"/>
        <v>0</v>
      </c>
      <c r="AC1056" s="10" t="b">
        <f t="shared" ref="AC1056:AC1119" si="245">IF(Z1056=TRUE,AA1056,AB1056)</f>
        <v>1</v>
      </c>
      <c r="AD1056" s="10" t="b">
        <f t="shared" ref="AD1056:AD1119" si="246">IF(AND(OR(S1056&gt;=60%,T1056&gt;=60%)=TRUE,AC1056=TRUE),TRUE,IF(AND(OR(S1056&gt;=60%,T1056&gt;=60%)=FALSE,AC1056=TRUE),1,IF(AND(OR(S1056&gt;=60%,T1056&gt;=60%)=FALSE,AC1056=FALSE),0,IF(AND(OR(S1056&gt;=60%,T1056&gt;=60%)=TRUE,AC1056=FALSE),FALSE,"вне условия"))))</f>
        <v>1</v>
      </c>
      <c r="AE1056" s="10" t="b">
        <f t="shared" ref="AE1056:AE1119" si="247">IF(AND(OR(S1056&gt;=65%,T1056&gt;=65%)=TRUE,AC1056=TRUE),TRUE,IF(AND(OR(S1056&gt;=65%,T1056&gt;=65%)=FALSE,AC1056=TRUE),1,IF(AND(OR(S1056&gt;=65%,T1056&gt;=65%)=FALSE,AC1056=FALSE),0,IF(AND(OR(S1056&gt;=65%,T1056&gt;=65%)=TRUE,AC1056=FALSE),FALSE,"вне условия"))))</f>
        <v>1</v>
      </c>
      <c r="AF1056" s="10" t="b">
        <f t="shared" ref="AF1056:AF1119" si="248">IF(AND(OR(S1056&gt;=70%,T1056&gt;=70%)=TRUE,AC1056=TRUE),TRUE,IF(AND(OR(S1056&gt;=70%,T1056&gt;=70%)=FALSE,AC1056=TRUE),1,IF(AND(OR(S1056&gt;=70%,T1056&gt;=70%)=FALSE,AC1056=FALSE),0,IF(AND(OR(S1056&gt;=70%,T1056&gt;=70%)=TRUE,AC1056=FALSE),FALSE,"вне условия"))))</f>
        <v>1</v>
      </c>
      <c r="AG1056" s="10" t="b">
        <f t="shared" ref="AG1056:AG1119" si="249">IF(AND(OR(S1056&gt;=75%,T1056&gt;=75%)=TRUE,AC1056=TRUE),TRUE,IF(AND(OR(S1056&gt;=75%,T1056&gt;=75%)=FALSE,AC1056=TRUE),1,IF(AND(OR(S1056&gt;=75%,T1056&gt;=75%)=FALSE,AC1056=FALSE),0,IF(AND(OR(S1056&gt;=75%,T1056&gt;=75%)=TRUE,AC1056=FALSE),FALSE,"вне условия"))))</f>
        <v>1</v>
      </c>
      <c r="AH1056" s="10">
        <f t="shared" ref="AH1056:AH1119" si="250">IF(AND(OR(S1056&gt;=80%,T1056&gt;=80%)=TRUE,AC1056=TRUE),TRUE,IF(AND(OR(S1056&gt;=80%,T1056&gt;=80%)=FALSE,AC1056=TRUE),1,IF(AND(OR(S1056&gt;=80%,T1056&gt;=80%)=FALSE,AC1056=FALSE),0,IF(AND(OR(S1056&gt;=80%,T1056&gt;=80%)=TRUE,AC1056=FALSE),FALSE,"вне условия"))))</f>
        <v>1</v>
      </c>
      <c r="AI1056" s="11">
        <f t="shared" ref="AI1056:AI1119" si="251">IF(AND(OR(AND(S1056&lt;60%,S1056&gt;=50%),AND(T1056&lt;60%,T1056&gt;=50%))=TRUE,AC1056=TRUE),TRUE,IF(AND(OR(AND(S1056&lt;60%,S1056&gt;=50%),AND(T1056&lt;60%,T1056&gt;=50%))=FALSE,AC1056=TRUE),1,IF(AND(OR(AND(S1056&lt;60%,S1056&gt;=50%),AND(T1056&lt;60%,T1056&gt;=50%))=FALSE,AC1056=FALSE),0,IF(AND(OR(AND(S1056&lt;60%,S1056&gt;=50%),AND(T1056&lt;60%,T1056&gt;=50%))=TRUE,AC1056=FALSE),FALSE,"вне условия"))))</f>
        <v>1</v>
      </c>
      <c r="AJ1056" s="11">
        <f t="shared" ref="AJ1056:AJ1119" si="252">IF(AND(OR(AND(S1056&lt;65%,S1056&gt;=60%),AND(T1056&lt;65%,T1056&gt;=60%))=TRUE,AC1056=TRUE),TRUE,IF(AND(OR(AND(S1056&lt;65%,S1056&gt;=60%),AND(T1056&lt;65%,T1056&gt;=60%))=FALSE,AC1056=TRUE),1,IF(AND(OR(AND(S1056&lt;65%,S1056&gt;=60%),AND(T1056&lt;65%,T1056&gt;=60%))=FALSE,AC1056=FALSE),0,IF(AND(OR(AND(S1056&lt;65%,S1056&gt;=60%),AND(T1056&lt;65%,T1056&gt;=60%))=TRUE,AC1056=FALSE),FALSE,"вне условия"))))</f>
        <v>1</v>
      </c>
      <c r="AK1056" s="11">
        <f t="shared" ref="AK1056:AK1119" si="253">IF(AND(OR(AND(S1056&lt;70%,S1056&gt;=65%),AND(T1056&lt;70%,T1056&gt;=65%))=TRUE,AC1056=TRUE),TRUE,IF(AND(OR(AND(S1056&lt;70%,S1056&gt;=65%),AND(T1056&lt;70%,T1056&gt;=65%))=FALSE,AC1056=TRUE),1,IF(AND(OR(AND(S1056&lt;70%,S1056&gt;=65%),AND(T1056&lt;70%,T1056&gt;=65%))=FALSE,AC1056=FALSE),0,IF(AND(OR(AND(S1056&lt;70%,S1056&gt;=65%),AND(T1056&lt;70%,T1056&gt;=65%))=TRUE,AC1056=FALSE),FALSE,"вне условия"))))</f>
        <v>1</v>
      </c>
      <c r="AL1056" s="11">
        <f t="shared" ref="AL1056:AL1119" si="254">IF(AND(OR(AND(S1056&lt;75%,S1056&gt;=70%),AND(T1056&lt;75%,T1056&gt;=70%))=TRUE,AC1056=TRUE),TRUE,IF(AND(OR(AND(S1056&lt;75%,S1056&gt;=70%),AND(T1056&lt;75%,T1056&gt;=70%))=FALSE,AC1056=TRUE),1,IF(AND(OR(AND(S1056&lt;75%,S1056&gt;=70%),AND(T1056&lt;75%,T1056&gt;=70%))=FALSE,AC1056=FALSE),0,IF(AND(OR(AND(S1056&lt;75%,S1056&gt;=70%),AND(T1056&lt;75%,T1056&gt;=70%))=TRUE,AC1056=FALSE),FALSE,"вне условия"))))</f>
        <v>1</v>
      </c>
      <c r="AM1056" s="11" t="b">
        <f t="shared" ref="AM1056:AM1119" si="255">IF(AND(OR(AND(S1056&lt;80%,S1056&gt;=75%),AND(T1056&lt;80%,T1056&gt;=75%))=TRUE,AC1056=TRUE),TRUE,IF(AND(OR(AND(S1056&lt;80%,S1056&gt;=75%),AND(T1056&lt;80%,T1056&gt;=75%))=FALSE,AC1056=TRUE),1,IF(AND(OR(AND(S1056&lt;80%,S1056&gt;=75%),AND(T1056&lt;80%,T1056&gt;=75%))=FALSE,AC1056=FALSE),0,IF(AND(OR(AND(S1056&lt;80%,S1056&gt;=75%),AND(T1056&lt;80%,T1056&gt;=75%))=TRUE,AC1056=FALSE),FALSE,"вне условия"))))</f>
        <v>1</v>
      </c>
    </row>
    <row r="1057" spans="1:39" x14ac:dyDescent="0.25">
      <c r="A1057" s="12">
        <v>44638</v>
      </c>
      <c r="B1057">
        <v>2022</v>
      </c>
      <c r="C1057" t="s">
        <v>170</v>
      </c>
      <c r="D1057" t="s">
        <v>39</v>
      </c>
      <c r="E1057" t="s">
        <v>7414</v>
      </c>
      <c r="F1057" t="s">
        <v>7421</v>
      </c>
      <c r="G1057" t="s">
        <v>7502</v>
      </c>
      <c r="H1057" t="s">
        <v>7503</v>
      </c>
      <c r="I1057" t="s">
        <v>7504</v>
      </c>
      <c r="J1057" t="s">
        <v>7505</v>
      </c>
      <c r="K1057" t="s">
        <v>47</v>
      </c>
      <c r="L1057" t="s">
        <v>47</v>
      </c>
      <c r="M1057" t="s">
        <v>47</v>
      </c>
      <c r="N1057" t="s">
        <v>47</v>
      </c>
      <c r="O1057" t="s">
        <v>47</v>
      </c>
      <c r="P1057" t="s">
        <v>47</v>
      </c>
      <c r="Q1057" t="s">
        <v>7506</v>
      </c>
      <c r="R1057" t="s">
        <v>7507</v>
      </c>
      <c r="S1057" s="28">
        <v>0.26609644096455398</v>
      </c>
      <c r="T1057" s="28">
        <v>0.73390355903544602</v>
      </c>
      <c r="U1057">
        <v>97</v>
      </c>
      <c r="V1057">
        <v>126</v>
      </c>
      <c r="W1057">
        <v>74</v>
      </c>
      <c r="X1057" t="s">
        <v>1152</v>
      </c>
      <c r="Y1057" t="s">
        <v>1273</v>
      </c>
      <c r="Z1057" s="7" t="b">
        <f t="shared" si="244"/>
        <v>0</v>
      </c>
      <c r="AA1057" s="8" t="b">
        <f t="shared" si="242"/>
        <v>0</v>
      </c>
      <c r="AB1057" s="9" t="b">
        <f t="shared" si="243"/>
        <v>1</v>
      </c>
      <c r="AC1057" s="10" t="b">
        <f t="shared" si="245"/>
        <v>1</v>
      </c>
      <c r="AD1057" s="10" t="b">
        <f t="shared" si="246"/>
        <v>1</v>
      </c>
      <c r="AE1057" s="10" t="b">
        <f t="shared" si="247"/>
        <v>1</v>
      </c>
      <c r="AF1057" s="10" t="b">
        <f t="shared" si="248"/>
        <v>1</v>
      </c>
      <c r="AG1057" s="10">
        <f t="shared" si="249"/>
        <v>1</v>
      </c>
      <c r="AH1057" s="10">
        <f t="shared" si="250"/>
        <v>1</v>
      </c>
      <c r="AI1057" s="11">
        <f t="shared" si="251"/>
        <v>1</v>
      </c>
      <c r="AJ1057" s="11">
        <f t="shared" si="252"/>
        <v>1</v>
      </c>
      <c r="AK1057" s="11">
        <f t="shared" si="253"/>
        <v>1</v>
      </c>
      <c r="AL1057" s="11" t="b">
        <f t="shared" si="254"/>
        <v>1</v>
      </c>
      <c r="AM1057" s="11">
        <f t="shared" si="255"/>
        <v>1</v>
      </c>
    </row>
    <row r="1058" spans="1:39" x14ac:dyDescent="0.25">
      <c r="A1058" s="12">
        <v>44639</v>
      </c>
      <c r="B1058">
        <v>2022</v>
      </c>
      <c r="C1058" t="s">
        <v>130</v>
      </c>
      <c r="D1058" t="s">
        <v>180</v>
      </c>
      <c r="E1058" t="s">
        <v>7390</v>
      </c>
      <c r="F1058" t="s">
        <v>7415</v>
      </c>
      <c r="G1058" t="s">
        <v>7508</v>
      </c>
      <c r="H1058" t="s">
        <v>7509</v>
      </c>
      <c r="I1058" t="s">
        <v>7510</v>
      </c>
      <c r="J1058" t="s">
        <v>7511</v>
      </c>
      <c r="K1058" t="s">
        <v>47</v>
      </c>
      <c r="L1058" t="s">
        <v>47</v>
      </c>
      <c r="M1058" t="s">
        <v>47</v>
      </c>
      <c r="N1058" t="s">
        <v>47</v>
      </c>
      <c r="O1058" t="s">
        <v>47</v>
      </c>
      <c r="P1058" t="s">
        <v>47</v>
      </c>
      <c r="Q1058" t="s">
        <v>7512</v>
      </c>
      <c r="R1058" t="s">
        <v>7513</v>
      </c>
      <c r="S1058" s="28">
        <v>0.55895075733344501</v>
      </c>
      <c r="T1058" s="28">
        <v>0.44104924266655499</v>
      </c>
      <c r="U1058">
        <v>138</v>
      </c>
      <c r="V1058">
        <v>119</v>
      </c>
      <c r="W1058">
        <v>92</v>
      </c>
      <c r="X1058" t="s">
        <v>1142</v>
      </c>
      <c r="Y1058" t="s">
        <v>1085</v>
      </c>
      <c r="Z1058" s="7" t="b">
        <f t="shared" si="244"/>
        <v>1</v>
      </c>
      <c r="AA1058" s="8" t="b">
        <f t="shared" si="242"/>
        <v>1</v>
      </c>
      <c r="AB1058" s="9" t="b">
        <f t="shared" si="243"/>
        <v>0</v>
      </c>
      <c r="AC1058" s="10" t="b">
        <f t="shared" si="245"/>
        <v>1</v>
      </c>
      <c r="AD1058" s="10">
        <f t="shared" si="246"/>
        <v>1</v>
      </c>
      <c r="AE1058" s="10">
        <f t="shared" si="247"/>
        <v>1</v>
      </c>
      <c r="AF1058" s="10">
        <f t="shared" si="248"/>
        <v>1</v>
      </c>
      <c r="AG1058" s="10">
        <f t="shared" si="249"/>
        <v>1</v>
      </c>
      <c r="AH1058" s="10">
        <f t="shared" si="250"/>
        <v>1</v>
      </c>
      <c r="AI1058" s="11" t="b">
        <f t="shared" si="251"/>
        <v>1</v>
      </c>
      <c r="AJ1058" s="11">
        <f t="shared" si="252"/>
        <v>1</v>
      </c>
      <c r="AK1058" s="11">
        <f t="shared" si="253"/>
        <v>1</v>
      </c>
      <c r="AL1058" s="11">
        <f t="shared" si="254"/>
        <v>1</v>
      </c>
      <c r="AM1058" s="11">
        <f t="shared" si="255"/>
        <v>1</v>
      </c>
    </row>
    <row r="1059" spans="1:39" x14ac:dyDescent="0.25">
      <c r="A1059" s="12">
        <v>44639</v>
      </c>
      <c r="B1059">
        <v>2022</v>
      </c>
      <c r="C1059" t="s">
        <v>141</v>
      </c>
      <c r="D1059" t="s">
        <v>161</v>
      </c>
      <c r="E1059" t="s">
        <v>7366</v>
      </c>
      <c r="F1059" t="s">
        <v>7439</v>
      </c>
      <c r="G1059" t="s">
        <v>7514</v>
      </c>
      <c r="H1059" t="s">
        <v>7515</v>
      </c>
      <c r="I1059" t="s">
        <v>7516</v>
      </c>
      <c r="J1059" t="s">
        <v>7517</v>
      </c>
      <c r="K1059" t="s">
        <v>47</v>
      </c>
      <c r="L1059" t="s">
        <v>47</v>
      </c>
      <c r="M1059" t="s">
        <v>47</v>
      </c>
      <c r="N1059" t="s">
        <v>47</v>
      </c>
      <c r="O1059" t="s">
        <v>47</v>
      </c>
      <c r="P1059" t="s">
        <v>47</v>
      </c>
      <c r="Q1059" t="s">
        <v>7518</v>
      </c>
      <c r="R1059" t="s">
        <v>7519</v>
      </c>
      <c r="S1059" s="28">
        <v>0.60786360138512496</v>
      </c>
      <c r="T1059" s="28">
        <v>0.39213639861487498</v>
      </c>
      <c r="U1059">
        <v>129</v>
      </c>
      <c r="V1059">
        <v>108</v>
      </c>
      <c r="W1059">
        <v>72</v>
      </c>
      <c r="X1059" t="s">
        <v>1227</v>
      </c>
      <c r="Y1059" t="s">
        <v>1337</v>
      </c>
      <c r="Z1059" s="7" t="b">
        <f t="shared" si="244"/>
        <v>1</v>
      </c>
      <c r="AA1059" s="8" t="b">
        <f t="shared" si="242"/>
        <v>1</v>
      </c>
      <c r="AB1059" s="9" t="b">
        <f t="shared" si="243"/>
        <v>0</v>
      </c>
      <c r="AC1059" s="10" t="b">
        <f t="shared" si="245"/>
        <v>1</v>
      </c>
      <c r="AD1059" s="10" t="b">
        <f t="shared" si="246"/>
        <v>1</v>
      </c>
      <c r="AE1059" s="10">
        <f t="shared" si="247"/>
        <v>1</v>
      </c>
      <c r="AF1059" s="10">
        <f t="shared" si="248"/>
        <v>1</v>
      </c>
      <c r="AG1059" s="10">
        <f t="shared" si="249"/>
        <v>1</v>
      </c>
      <c r="AH1059" s="10">
        <f t="shared" si="250"/>
        <v>1</v>
      </c>
      <c r="AI1059" s="11">
        <f t="shared" si="251"/>
        <v>1</v>
      </c>
      <c r="AJ1059" s="11" t="b">
        <f t="shared" si="252"/>
        <v>1</v>
      </c>
      <c r="AK1059" s="11">
        <f t="shared" si="253"/>
        <v>1</v>
      </c>
      <c r="AL1059" s="11">
        <f t="shared" si="254"/>
        <v>1</v>
      </c>
      <c r="AM1059" s="11">
        <f t="shared" si="255"/>
        <v>1</v>
      </c>
    </row>
    <row r="1060" spans="1:39" x14ac:dyDescent="0.25">
      <c r="A1060" s="12">
        <v>44639</v>
      </c>
      <c r="B1060">
        <v>2022</v>
      </c>
      <c r="C1060" t="s">
        <v>81</v>
      </c>
      <c r="D1060" t="s">
        <v>60</v>
      </c>
      <c r="E1060" t="s">
        <v>7456</v>
      </c>
      <c r="F1060" t="s">
        <v>7433</v>
      </c>
      <c r="G1060" t="s">
        <v>7520</v>
      </c>
      <c r="H1060" t="s">
        <v>7521</v>
      </c>
      <c r="I1060" t="s">
        <v>7522</v>
      </c>
      <c r="J1060" t="s">
        <v>7523</v>
      </c>
      <c r="K1060" t="s">
        <v>47</v>
      </c>
      <c r="L1060" t="s">
        <v>47</v>
      </c>
      <c r="M1060" t="s">
        <v>47</v>
      </c>
      <c r="N1060" t="s">
        <v>47</v>
      </c>
      <c r="O1060" t="s">
        <v>47</v>
      </c>
      <c r="P1060" t="s">
        <v>47</v>
      </c>
      <c r="Q1060" t="s">
        <v>7524</v>
      </c>
      <c r="R1060" t="s">
        <v>7525</v>
      </c>
      <c r="S1060" s="28">
        <v>0.75872572210887501</v>
      </c>
      <c r="T1060" s="28">
        <v>0.24127427789112499</v>
      </c>
      <c r="U1060">
        <v>113</v>
      </c>
      <c r="V1060">
        <v>109</v>
      </c>
      <c r="W1060">
        <v>18</v>
      </c>
      <c r="X1060" t="s">
        <v>1143</v>
      </c>
      <c r="Y1060" t="s">
        <v>1163</v>
      </c>
      <c r="Z1060" s="7" t="b">
        <f t="shared" si="244"/>
        <v>1</v>
      </c>
      <c r="AA1060" s="8" t="b">
        <f t="shared" si="242"/>
        <v>1</v>
      </c>
      <c r="AB1060" s="9" t="b">
        <f t="shared" si="243"/>
        <v>0</v>
      </c>
      <c r="AC1060" s="10" t="b">
        <f t="shared" si="245"/>
        <v>1</v>
      </c>
      <c r="AD1060" s="10" t="b">
        <f t="shared" si="246"/>
        <v>1</v>
      </c>
      <c r="AE1060" s="10" t="b">
        <f t="shared" si="247"/>
        <v>1</v>
      </c>
      <c r="AF1060" s="10" t="b">
        <f t="shared" si="248"/>
        <v>1</v>
      </c>
      <c r="AG1060" s="10" t="b">
        <f t="shared" si="249"/>
        <v>1</v>
      </c>
      <c r="AH1060" s="10">
        <f t="shared" si="250"/>
        <v>1</v>
      </c>
      <c r="AI1060" s="11">
        <f t="shared" si="251"/>
        <v>1</v>
      </c>
      <c r="AJ1060" s="11">
        <f t="shared" si="252"/>
        <v>1</v>
      </c>
      <c r="AK1060" s="11">
        <f t="shared" si="253"/>
        <v>1</v>
      </c>
      <c r="AL1060" s="11">
        <f t="shared" si="254"/>
        <v>1</v>
      </c>
      <c r="AM1060" s="11" t="b">
        <f t="shared" si="255"/>
        <v>1</v>
      </c>
    </row>
    <row r="1061" spans="1:39" x14ac:dyDescent="0.25">
      <c r="A1061" s="12">
        <v>44639</v>
      </c>
      <c r="B1061">
        <v>2022</v>
      </c>
      <c r="C1061" t="s">
        <v>71</v>
      </c>
      <c r="D1061" t="s">
        <v>51</v>
      </c>
      <c r="E1061" t="s">
        <v>7463</v>
      </c>
      <c r="F1061" t="s">
        <v>7451</v>
      </c>
      <c r="G1061" t="s">
        <v>7526</v>
      </c>
      <c r="H1061" t="s">
        <v>7527</v>
      </c>
      <c r="I1061" t="s">
        <v>7528</v>
      </c>
      <c r="J1061" t="s">
        <v>7529</v>
      </c>
      <c r="K1061" t="s">
        <v>47</v>
      </c>
      <c r="L1061" t="s">
        <v>47</v>
      </c>
      <c r="M1061" t="s">
        <v>47</v>
      </c>
      <c r="N1061" t="s">
        <v>47</v>
      </c>
      <c r="O1061" t="s">
        <v>47</v>
      </c>
      <c r="P1061" t="s">
        <v>47</v>
      </c>
      <c r="Q1061" t="s">
        <v>7530</v>
      </c>
      <c r="R1061" t="s">
        <v>7531</v>
      </c>
      <c r="S1061" s="28">
        <v>0.600039120730536</v>
      </c>
      <c r="T1061" s="28">
        <v>0.399960879269464</v>
      </c>
      <c r="U1061">
        <v>127</v>
      </c>
      <c r="V1061">
        <v>119</v>
      </c>
      <c r="W1061">
        <v>10</v>
      </c>
      <c r="X1061" t="s">
        <v>1350</v>
      </c>
      <c r="Y1061" t="s">
        <v>1394</v>
      </c>
      <c r="Z1061" s="7" t="b">
        <f t="shared" si="244"/>
        <v>1</v>
      </c>
      <c r="AA1061" s="8" t="b">
        <f t="shared" si="242"/>
        <v>1</v>
      </c>
      <c r="AB1061" s="9" t="b">
        <f t="shared" si="243"/>
        <v>0</v>
      </c>
      <c r="AC1061" s="10" t="b">
        <f t="shared" si="245"/>
        <v>1</v>
      </c>
      <c r="AD1061" s="10" t="b">
        <f t="shared" si="246"/>
        <v>1</v>
      </c>
      <c r="AE1061" s="10">
        <f t="shared" si="247"/>
        <v>1</v>
      </c>
      <c r="AF1061" s="10">
        <f t="shared" si="248"/>
        <v>1</v>
      </c>
      <c r="AG1061" s="10">
        <f t="shared" si="249"/>
        <v>1</v>
      </c>
      <c r="AH1061" s="10">
        <f t="shared" si="250"/>
        <v>1</v>
      </c>
      <c r="AI1061" s="11">
        <f t="shared" si="251"/>
        <v>1</v>
      </c>
      <c r="AJ1061" s="11" t="b">
        <f t="shared" si="252"/>
        <v>1</v>
      </c>
      <c r="AK1061" s="11">
        <f t="shared" si="253"/>
        <v>1</v>
      </c>
      <c r="AL1061" s="11">
        <f t="shared" si="254"/>
        <v>1</v>
      </c>
      <c r="AM1061" s="11">
        <f t="shared" si="255"/>
        <v>1</v>
      </c>
    </row>
    <row r="1062" spans="1:39" x14ac:dyDescent="0.25">
      <c r="A1062" s="12">
        <v>44640</v>
      </c>
      <c r="B1062">
        <v>2022</v>
      </c>
      <c r="C1062" t="s">
        <v>70</v>
      </c>
      <c r="D1062" t="s">
        <v>171</v>
      </c>
      <c r="E1062" t="s">
        <v>7475</v>
      </c>
      <c r="F1062" t="s">
        <v>7469</v>
      </c>
      <c r="G1062" t="s">
        <v>7532</v>
      </c>
      <c r="H1062" t="s">
        <v>7533</v>
      </c>
      <c r="I1062" t="s">
        <v>7534</v>
      </c>
      <c r="J1062" t="s">
        <v>7535</v>
      </c>
      <c r="K1062" t="s">
        <v>47</v>
      </c>
      <c r="L1062" t="s">
        <v>47</v>
      </c>
      <c r="M1062" t="s">
        <v>47</v>
      </c>
      <c r="N1062" t="s">
        <v>47</v>
      </c>
      <c r="O1062" t="s">
        <v>47</v>
      </c>
      <c r="P1062" t="s">
        <v>47</v>
      </c>
      <c r="Q1062" t="s">
        <v>7536</v>
      </c>
      <c r="R1062" t="s">
        <v>7537</v>
      </c>
      <c r="S1062" s="28">
        <v>0.86862057021337502</v>
      </c>
      <c r="T1062" s="28">
        <v>0.13137942978662501</v>
      </c>
      <c r="U1062">
        <v>129</v>
      </c>
      <c r="V1062">
        <v>98</v>
      </c>
      <c r="W1062">
        <v>0</v>
      </c>
      <c r="X1062" t="s">
        <v>1162</v>
      </c>
      <c r="Y1062" t="s">
        <v>1162</v>
      </c>
      <c r="Z1062" s="7" t="b">
        <f t="shared" si="244"/>
        <v>1</v>
      </c>
      <c r="AA1062" s="8" t="b">
        <f t="shared" si="242"/>
        <v>1</v>
      </c>
      <c r="AB1062" s="9" t="b">
        <f t="shared" si="243"/>
        <v>0</v>
      </c>
      <c r="AC1062" s="10" t="b">
        <f t="shared" si="245"/>
        <v>1</v>
      </c>
      <c r="AD1062" s="10" t="b">
        <f t="shared" si="246"/>
        <v>1</v>
      </c>
      <c r="AE1062" s="10" t="b">
        <f t="shared" si="247"/>
        <v>1</v>
      </c>
      <c r="AF1062" s="10" t="b">
        <f t="shared" si="248"/>
        <v>1</v>
      </c>
      <c r="AG1062" s="10" t="b">
        <f t="shared" si="249"/>
        <v>1</v>
      </c>
      <c r="AH1062" s="10" t="b">
        <f t="shared" si="250"/>
        <v>1</v>
      </c>
      <c r="AI1062" s="11">
        <f t="shared" si="251"/>
        <v>1</v>
      </c>
      <c r="AJ1062" s="11">
        <f t="shared" si="252"/>
        <v>1</v>
      </c>
      <c r="AK1062" s="11">
        <f t="shared" si="253"/>
        <v>1</v>
      </c>
      <c r="AL1062" s="11">
        <f t="shared" si="254"/>
        <v>1</v>
      </c>
      <c r="AM1062" s="11">
        <f t="shared" si="255"/>
        <v>1</v>
      </c>
    </row>
    <row r="1063" spans="1:39" x14ac:dyDescent="0.25">
      <c r="A1063" s="12">
        <v>44640</v>
      </c>
      <c r="B1063">
        <v>2022</v>
      </c>
      <c r="C1063" t="s">
        <v>101</v>
      </c>
      <c r="D1063" t="s">
        <v>120</v>
      </c>
      <c r="E1063" t="s">
        <v>7474</v>
      </c>
      <c r="F1063" t="s">
        <v>7445</v>
      </c>
      <c r="G1063" t="s">
        <v>7538</v>
      </c>
      <c r="H1063" t="s">
        <v>7539</v>
      </c>
      <c r="I1063" t="s">
        <v>7540</v>
      </c>
      <c r="J1063" t="s">
        <v>7541</v>
      </c>
      <c r="K1063" t="s">
        <v>47</v>
      </c>
      <c r="L1063" t="s">
        <v>47</v>
      </c>
      <c r="M1063" t="s">
        <v>47</v>
      </c>
      <c r="N1063" t="s">
        <v>47</v>
      </c>
      <c r="O1063" t="s">
        <v>47</v>
      </c>
      <c r="P1063" t="s">
        <v>47</v>
      </c>
      <c r="Q1063" t="s">
        <v>7542</v>
      </c>
      <c r="R1063" t="s">
        <v>7543</v>
      </c>
      <c r="S1063" s="28">
        <v>0.26011426276768601</v>
      </c>
      <c r="T1063" s="28">
        <v>0.73988573723231399</v>
      </c>
      <c r="U1063">
        <v>98</v>
      </c>
      <c r="V1063">
        <v>122</v>
      </c>
      <c r="W1063">
        <v>34</v>
      </c>
      <c r="X1063" t="s">
        <v>1162</v>
      </c>
      <c r="Y1063" t="s">
        <v>1714</v>
      </c>
      <c r="Z1063" s="7" t="b">
        <f t="shared" si="244"/>
        <v>0</v>
      </c>
      <c r="AA1063" s="8" t="b">
        <f t="shared" si="242"/>
        <v>0</v>
      </c>
      <c r="AB1063" s="9" t="b">
        <f t="shared" si="243"/>
        <v>1</v>
      </c>
      <c r="AC1063" s="10" t="b">
        <f t="shared" si="245"/>
        <v>1</v>
      </c>
      <c r="AD1063" s="10" t="b">
        <f t="shared" si="246"/>
        <v>1</v>
      </c>
      <c r="AE1063" s="10" t="b">
        <f t="shared" si="247"/>
        <v>1</v>
      </c>
      <c r="AF1063" s="10" t="b">
        <f t="shared" si="248"/>
        <v>1</v>
      </c>
      <c r="AG1063" s="10">
        <f t="shared" si="249"/>
        <v>1</v>
      </c>
      <c r="AH1063" s="10">
        <f t="shared" si="250"/>
        <v>1</v>
      </c>
      <c r="AI1063" s="11">
        <f t="shared" si="251"/>
        <v>1</v>
      </c>
      <c r="AJ1063" s="11">
        <f t="shared" si="252"/>
        <v>1</v>
      </c>
      <c r="AK1063" s="11">
        <f t="shared" si="253"/>
        <v>1</v>
      </c>
      <c r="AL1063" s="11" t="b">
        <f t="shared" si="254"/>
        <v>1</v>
      </c>
      <c r="AM1063" s="11">
        <f t="shared" si="255"/>
        <v>1</v>
      </c>
    </row>
    <row r="1064" spans="1:39" x14ac:dyDescent="0.25">
      <c r="A1064" s="12">
        <v>44640</v>
      </c>
      <c r="B1064">
        <v>2022</v>
      </c>
      <c r="C1064" t="s">
        <v>61</v>
      </c>
      <c r="D1064" t="s">
        <v>131</v>
      </c>
      <c r="E1064" t="s">
        <v>7432</v>
      </c>
      <c r="F1064" t="s">
        <v>7481</v>
      </c>
      <c r="G1064" t="s">
        <v>7544</v>
      </c>
      <c r="H1064" t="s">
        <v>7545</v>
      </c>
      <c r="I1064" t="s">
        <v>7546</v>
      </c>
      <c r="J1064" t="s">
        <v>7547</v>
      </c>
      <c r="K1064" t="s">
        <v>47</v>
      </c>
      <c r="L1064" t="s">
        <v>47</v>
      </c>
      <c r="M1064" t="s">
        <v>47</v>
      </c>
      <c r="N1064" t="s">
        <v>47</v>
      </c>
      <c r="O1064" t="s">
        <v>47</v>
      </c>
      <c r="P1064" t="s">
        <v>47</v>
      </c>
      <c r="Q1064" t="s">
        <v>7548</v>
      </c>
      <c r="R1064" t="s">
        <v>7549</v>
      </c>
      <c r="S1064" s="28">
        <v>0.82369903820339196</v>
      </c>
      <c r="T1064" s="28">
        <v>0.17630096179660801</v>
      </c>
      <c r="U1064">
        <v>90</v>
      </c>
      <c r="V1064">
        <v>85</v>
      </c>
      <c r="W1064">
        <v>0</v>
      </c>
      <c r="X1064" t="s">
        <v>1162</v>
      </c>
      <c r="Y1064" t="s">
        <v>1162</v>
      </c>
      <c r="Z1064" s="7" t="b">
        <f t="shared" si="244"/>
        <v>1</v>
      </c>
      <c r="AA1064" s="8" t="b">
        <f t="shared" si="242"/>
        <v>1</v>
      </c>
      <c r="AB1064" s="9" t="b">
        <f t="shared" si="243"/>
        <v>0</v>
      </c>
      <c r="AC1064" s="10" t="b">
        <f t="shared" si="245"/>
        <v>1</v>
      </c>
      <c r="AD1064" s="10" t="b">
        <f t="shared" si="246"/>
        <v>1</v>
      </c>
      <c r="AE1064" s="10" t="b">
        <f t="shared" si="247"/>
        <v>1</v>
      </c>
      <c r="AF1064" s="10" t="b">
        <f t="shared" si="248"/>
        <v>1</v>
      </c>
      <c r="AG1064" s="10" t="b">
        <f t="shared" si="249"/>
        <v>1</v>
      </c>
      <c r="AH1064" s="10" t="b">
        <f t="shared" si="250"/>
        <v>1</v>
      </c>
      <c r="AI1064" s="11">
        <f t="shared" si="251"/>
        <v>1</v>
      </c>
      <c r="AJ1064" s="11">
        <f t="shared" si="252"/>
        <v>1</v>
      </c>
      <c r="AK1064" s="11">
        <f t="shared" si="253"/>
        <v>1</v>
      </c>
      <c r="AL1064" s="11">
        <f t="shared" si="254"/>
        <v>1</v>
      </c>
      <c r="AM1064" s="11">
        <f t="shared" si="255"/>
        <v>1</v>
      </c>
    </row>
    <row r="1065" spans="1:39" x14ac:dyDescent="0.25">
      <c r="A1065" s="12">
        <v>44640</v>
      </c>
      <c r="B1065">
        <v>2022</v>
      </c>
      <c r="C1065" t="s">
        <v>170</v>
      </c>
      <c r="D1065" t="s">
        <v>160</v>
      </c>
      <c r="E1065" t="s">
        <v>7504</v>
      </c>
      <c r="F1065" t="s">
        <v>7498</v>
      </c>
      <c r="G1065" t="s">
        <v>7550</v>
      </c>
      <c r="H1065" t="s">
        <v>7551</v>
      </c>
      <c r="I1065" t="s">
        <v>7552</v>
      </c>
      <c r="J1065" t="s">
        <v>7553</v>
      </c>
      <c r="K1065" t="s">
        <v>47</v>
      </c>
      <c r="L1065" t="s">
        <v>47</v>
      </c>
      <c r="M1065" t="s">
        <v>47</v>
      </c>
      <c r="N1065" t="s">
        <v>47</v>
      </c>
      <c r="O1065" t="s">
        <v>47</v>
      </c>
      <c r="P1065" t="s">
        <v>47</v>
      </c>
      <c r="Q1065" t="s">
        <v>7554</v>
      </c>
      <c r="R1065" t="s">
        <v>7555</v>
      </c>
      <c r="S1065" s="28">
        <v>0.35051364426405901</v>
      </c>
      <c r="T1065" s="28">
        <v>0.64948635573594105</v>
      </c>
      <c r="U1065">
        <v>124</v>
      </c>
      <c r="V1065">
        <v>127</v>
      </c>
      <c r="W1065">
        <v>64</v>
      </c>
      <c r="X1065" t="s">
        <v>1453</v>
      </c>
      <c r="Y1065" t="s">
        <v>1757</v>
      </c>
      <c r="Z1065" s="7" t="b">
        <f t="shared" si="244"/>
        <v>0</v>
      </c>
      <c r="AA1065" s="8" t="b">
        <f t="shared" si="242"/>
        <v>0</v>
      </c>
      <c r="AB1065" s="9" t="b">
        <f t="shared" si="243"/>
        <v>1</v>
      </c>
      <c r="AC1065" s="10" t="b">
        <f t="shared" si="245"/>
        <v>1</v>
      </c>
      <c r="AD1065" s="10" t="b">
        <f t="shared" si="246"/>
        <v>1</v>
      </c>
      <c r="AE1065" s="10">
        <f t="shared" si="247"/>
        <v>1</v>
      </c>
      <c r="AF1065" s="10">
        <f t="shared" si="248"/>
        <v>1</v>
      </c>
      <c r="AG1065" s="10">
        <f t="shared" si="249"/>
        <v>1</v>
      </c>
      <c r="AH1065" s="10">
        <f t="shared" si="250"/>
        <v>1</v>
      </c>
      <c r="AI1065" s="11">
        <f t="shared" si="251"/>
        <v>1</v>
      </c>
      <c r="AJ1065" s="11" t="b">
        <f t="shared" si="252"/>
        <v>1</v>
      </c>
      <c r="AK1065" s="11">
        <f t="shared" si="253"/>
        <v>1</v>
      </c>
      <c r="AL1065" s="11">
        <f t="shared" si="254"/>
        <v>1</v>
      </c>
      <c r="AM1065" s="11">
        <f t="shared" si="255"/>
        <v>1</v>
      </c>
    </row>
    <row r="1066" spans="1:39" x14ac:dyDescent="0.25">
      <c r="A1066" s="12">
        <v>44640</v>
      </c>
      <c r="B1066">
        <v>2022</v>
      </c>
      <c r="C1066" t="s">
        <v>100</v>
      </c>
      <c r="D1066" t="s">
        <v>91</v>
      </c>
      <c r="E1066" t="s">
        <v>7444</v>
      </c>
      <c r="F1066" t="s">
        <v>7487</v>
      </c>
      <c r="G1066" t="s">
        <v>7556</v>
      </c>
      <c r="H1066" t="s">
        <v>7557</v>
      </c>
      <c r="I1066" t="s">
        <v>7558</v>
      </c>
      <c r="J1066" t="s">
        <v>7559</v>
      </c>
      <c r="K1066" t="s">
        <v>47</v>
      </c>
      <c r="L1066" t="s">
        <v>47</v>
      </c>
      <c r="M1066" t="s">
        <v>47</v>
      </c>
      <c r="N1066" t="s">
        <v>47</v>
      </c>
      <c r="O1066" t="s">
        <v>47</v>
      </c>
      <c r="P1066" t="s">
        <v>47</v>
      </c>
      <c r="Q1066" t="s">
        <v>7560</v>
      </c>
      <c r="R1066" t="s">
        <v>7561</v>
      </c>
      <c r="S1066" s="28">
        <v>0.71506227567747005</v>
      </c>
      <c r="T1066" s="28">
        <v>0.28493772432253001</v>
      </c>
      <c r="U1066">
        <v>112</v>
      </c>
      <c r="V1066">
        <v>117</v>
      </c>
      <c r="W1066">
        <v>63</v>
      </c>
      <c r="X1066" t="s">
        <v>1180</v>
      </c>
      <c r="Y1066" t="s">
        <v>1084</v>
      </c>
      <c r="Z1066" s="7" t="b">
        <f t="shared" si="244"/>
        <v>0</v>
      </c>
      <c r="AA1066" s="8" t="b">
        <f t="shared" si="242"/>
        <v>1</v>
      </c>
      <c r="AB1066" s="9" t="b">
        <f t="shared" si="243"/>
        <v>0</v>
      </c>
      <c r="AC1066" s="10" t="b">
        <f t="shared" si="245"/>
        <v>0</v>
      </c>
      <c r="AD1066" s="10" t="b">
        <f t="shared" si="246"/>
        <v>0</v>
      </c>
      <c r="AE1066" s="10" t="b">
        <f t="shared" si="247"/>
        <v>0</v>
      </c>
      <c r="AF1066" s="10" t="b">
        <f t="shared" si="248"/>
        <v>0</v>
      </c>
      <c r="AG1066" s="10">
        <f t="shared" si="249"/>
        <v>0</v>
      </c>
      <c r="AH1066" s="10">
        <f t="shared" si="250"/>
        <v>0</v>
      </c>
      <c r="AI1066" s="11">
        <f t="shared" si="251"/>
        <v>0</v>
      </c>
      <c r="AJ1066" s="11">
        <f t="shared" si="252"/>
        <v>0</v>
      </c>
      <c r="AK1066" s="11">
        <f t="shared" si="253"/>
        <v>0</v>
      </c>
      <c r="AL1066" s="11" t="b">
        <f t="shared" si="254"/>
        <v>0</v>
      </c>
      <c r="AM1066" s="11">
        <f t="shared" si="255"/>
        <v>0</v>
      </c>
    </row>
    <row r="1067" spans="1:39" x14ac:dyDescent="0.25">
      <c r="A1067" s="12">
        <v>44640</v>
      </c>
      <c r="B1067">
        <v>2022</v>
      </c>
      <c r="C1067" t="s">
        <v>121</v>
      </c>
      <c r="D1067" t="s">
        <v>150</v>
      </c>
      <c r="E1067" t="s">
        <v>7462</v>
      </c>
      <c r="F1067" t="s">
        <v>7492</v>
      </c>
      <c r="G1067" t="s">
        <v>7562</v>
      </c>
      <c r="H1067" t="s">
        <v>7563</v>
      </c>
      <c r="I1067" t="s">
        <v>7564</v>
      </c>
      <c r="J1067" t="s">
        <v>7565</v>
      </c>
      <c r="K1067" t="s">
        <v>47</v>
      </c>
      <c r="L1067" t="s">
        <v>47</v>
      </c>
      <c r="M1067" t="s">
        <v>47</v>
      </c>
      <c r="N1067" t="s">
        <v>47</v>
      </c>
      <c r="O1067" t="s">
        <v>47</v>
      </c>
      <c r="P1067" t="s">
        <v>47</v>
      </c>
      <c r="Q1067" t="s">
        <v>7566</v>
      </c>
      <c r="R1067" t="s">
        <v>7567</v>
      </c>
      <c r="S1067" s="28">
        <v>0.54435904840583305</v>
      </c>
      <c r="T1067" s="28">
        <v>0.45564095159416701</v>
      </c>
      <c r="U1067">
        <v>93</v>
      </c>
      <c r="V1067">
        <v>108</v>
      </c>
      <c r="W1067">
        <v>68</v>
      </c>
      <c r="X1067" t="s">
        <v>1350</v>
      </c>
      <c r="Y1067" t="s">
        <v>1653</v>
      </c>
      <c r="Z1067" s="7" t="b">
        <f t="shared" si="244"/>
        <v>0</v>
      </c>
      <c r="AA1067" s="8" t="b">
        <f t="shared" si="242"/>
        <v>1</v>
      </c>
      <c r="AB1067" s="9" t="b">
        <f t="shared" si="243"/>
        <v>0</v>
      </c>
      <c r="AC1067" s="10" t="b">
        <f t="shared" si="245"/>
        <v>0</v>
      </c>
      <c r="AD1067" s="10">
        <f t="shared" si="246"/>
        <v>0</v>
      </c>
      <c r="AE1067" s="10">
        <f t="shared" si="247"/>
        <v>0</v>
      </c>
      <c r="AF1067" s="10">
        <f t="shared" si="248"/>
        <v>0</v>
      </c>
      <c r="AG1067" s="10">
        <f t="shared" si="249"/>
        <v>0</v>
      </c>
      <c r="AH1067" s="10">
        <f t="shared" si="250"/>
        <v>0</v>
      </c>
      <c r="AI1067" s="11" t="b">
        <f t="shared" si="251"/>
        <v>0</v>
      </c>
      <c r="AJ1067" s="11">
        <f t="shared" si="252"/>
        <v>0</v>
      </c>
      <c r="AK1067" s="11">
        <f t="shared" si="253"/>
        <v>0</v>
      </c>
      <c r="AL1067" s="11">
        <f t="shared" si="254"/>
        <v>0</v>
      </c>
      <c r="AM1067" s="11">
        <f t="shared" si="255"/>
        <v>0</v>
      </c>
    </row>
    <row r="1068" spans="1:39" x14ac:dyDescent="0.25">
      <c r="A1068" s="12">
        <v>44640</v>
      </c>
      <c r="B1068">
        <v>2022</v>
      </c>
      <c r="C1068" t="s">
        <v>151</v>
      </c>
      <c r="D1068" t="s">
        <v>39</v>
      </c>
      <c r="E1068" t="s">
        <v>7457</v>
      </c>
      <c r="F1068" t="s">
        <v>7505</v>
      </c>
      <c r="G1068" t="s">
        <v>7568</v>
      </c>
      <c r="H1068" t="s">
        <v>7569</v>
      </c>
      <c r="I1068" t="s">
        <v>7570</v>
      </c>
      <c r="J1068" t="s">
        <v>7571</v>
      </c>
      <c r="K1068" t="s">
        <v>47</v>
      </c>
      <c r="L1068" t="s">
        <v>47</v>
      </c>
      <c r="M1068" t="s">
        <v>47</v>
      </c>
      <c r="N1068" t="s">
        <v>47</v>
      </c>
      <c r="O1068" t="s">
        <v>47</v>
      </c>
      <c r="P1068" t="s">
        <v>47</v>
      </c>
      <c r="Q1068" t="s">
        <v>7572</v>
      </c>
      <c r="R1068" t="s">
        <v>7573</v>
      </c>
      <c r="S1068" s="28">
        <v>0.50514463754916294</v>
      </c>
      <c r="T1068" s="28">
        <v>0.494855362450837</v>
      </c>
      <c r="U1068">
        <v>104</v>
      </c>
      <c r="V1068">
        <v>124</v>
      </c>
      <c r="W1068">
        <v>93</v>
      </c>
      <c r="X1068" t="s">
        <v>1227</v>
      </c>
      <c r="Y1068" t="s">
        <v>1309</v>
      </c>
      <c r="Z1068" s="7" t="b">
        <f t="shared" si="244"/>
        <v>0</v>
      </c>
      <c r="AA1068" s="8" t="b">
        <f t="shared" si="242"/>
        <v>1</v>
      </c>
      <c r="AB1068" s="9" t="b">
        <f t="shared" si="243"/>
        <v>0</v>
      </c>
      <c r="AC1068" s="10" t="b">
        <f t="shared" si="245"/>
        <v>0</v>
      </c>
      <c r="AD1068" s="10">
        <f t="shared" si="246"/>
        <v>0</v>
      </c>
      <c r="AE1068" s="10">
        <f t="shared" si="247"/>
        <v>0</v>
      </c>
      <c r="AF1068" s="10">
        <f t="shared" si="248"/>
        <v>0</v>
      </c>
      <c r="AG1068" s="10">
        <f t="shared" si="249"/>
        <v>0</v>
      </c>
      <c r="AH1068" s="10">
        <f t="shared" si="250"/>
        <v>0</v>
      </c>
      <c r="AI1068" s="11" t="b">
        <f t="shared" si="251"/>
        <v>0</v>
      </c>
      <c r="AJ1068" s="11">
        <f t="shared" si="252"/>
        <v>0</v>
      </c>
      <c r="AK1068" s="11">
        <f t="shared" si="253"/>
        <v>0</v>
      </c>
      <c r="AL1068" s="11">
        <f t="shared" si="254"/>
        <v>0</v>
      </c>
      <c r="AM1068" s="11">
        <f t="shared" si="255"/>
        <v>0</v>
      </c>
    </row>
    <row r="1069" spans="1:39" x14ac:dyDescent="0.25">
      <c r="A1069" s="12">
        <v>44640</v>
      </c>
      <c r="B1069">
        <v>2022</v>
      </c>
      <c r="C1069" t="s">
        <v>40</v>
      </c>
      <c r="D1069" t="s">
        <v>80</v>
      </c>
      <c r="E1069" t="s">
        <v>7438</v>
      </c>
      <c r="F1069" t="s">
        <v>7450</v>
      </c>
      <c r="G1069" t="s">
        <v>7574</v>
      </c>
      <c r="H1069" t="s">
        <v>7575</v>
      </c>
      <c r="I1069" t="s">
        <v>7576</v>
      </c>
      <c r="J1069" t="s">
        <v>7577</v>
      </c>
      <c r="K1069" t="s">
        <v>47</v>
      </c>
      <c r="L1069" t="s">
        <v>47</v>
      </c>
      <c r="M1069" t="s">
        <v>47</v>
      </c>
      <c r="N1069" t="s">
        <v>47</v>
      </c>
      <c r="O1069" t="s">
        <v>47</v>
      </c>
      <c r="P1069" t="s">
        <v>47</v>
      </c>
      <c r="Q1069" t="s">
        <v>7578</v>
      </c>
      <c r="R1069" t="s">
        <v>7579</v>
      </c>
      <c r="S1069" s="28">
        <v>0.76907381507432704</v>
      </c>
      <c r="T1069" s="28">
        <v>0.23092618492567299</v>
      </c>
      <c r="U1069">
        <v>88</v>
      </c>
      <c r="V1069">
        <v>93</v>
      </c>
      <c r="W1069">
        <v>67</v>
      </c>
      <c r="X1069" t="s">
        <v>1569</v>
      </c>
      <c r="Y1069" t="s">
        <v>1485</v>
      </c>
      <c r="Z1069" s="7" t="b">
        <f t="shared" si="244"/>
        <v>0</v>
      </c>
      <c r="AA1069" s="8" t="b">
        <f t="shared" si="242"/>
        <v>1</v>
      </c>
      <c r="AB1069" s="9" t="b">
        <f t="shared" si="243"/>
        <v>0</v>
      </c>
      <c r="AC1069" s="10" t="b">
        <f t="shared" si="245"/>
        <v>0</v>
      </c>
      <c r="AD1069" s="10" t="b">
        <f t="shared" si="246"/>
        <v>0</v>
      </c>
      <c r="AE1069" s="10" t="b">
        <f t="shared" si="247"/>
        <v>0</v>
      </c>
      <c r="AF1069" s="10" t="b">
        <f t="shared" si="248"/>
        <v>0</v>
      </c>
      <c r="AG1069" s="10" t="b">
        <f t="shared" si="249"/>
        <v>0</v>
      </c>
      <c r="AH1069" s="10">
        <f t="shared" si="250"/>
        <v>0</v>
      </c>
      <c r="AI1069" s="11">
        <f t="shared" si="251"/>
        <v>0</v>
      </c>
      <c r="AJ1069" s="11">
        <f t="shared" si="252"/>
        <v>0</v>
      </c>
      <c r="AK1069" s="11">
        <f t="shared" si="253"/>
        <v>0</v>
      </c>
      <c r="AL1069" s="11">
        <f t="shared" si="254"/>
        <v>0</v>
      </c>
      <c r="AM1069" s="11" t="b">
        <f t="shared" si="255"/>
        <v>0</v>
      </c>
    </row>
    <row r="1070" spans="1:39" x14ac:dyDescent="0.25">
      <c r="A1070" s="12">
        <v>44640</v>
      </c>
      <c r="B1070">
        <v>2022</v>
      </c>
      <c r="C1070" t="s">
        <v>50</v>
      </c>
      <c r="D1070" t="s">
        <v>140</v>
      </c>
      <c r="E1070" t="s">
        <v>7420</v>
      </c>
      <c r="F1070" t="s">
        <v>7486</v>
      </c>
      <c r="G1070" t="s">
        <v>7580</v>
      </c>
      <c r="H1070" t="s">
        <v>7581</v>
      </c>
      <c r="I1070" t="s">
        <v>7582</v>
      </c>
      <c r="J1070" t="s">
        <v>7583</v>
      </c>
      <c r="K1070" t="s">
        <v>47</v>
      </c>
      <c r="L1070" t="s">
        <v>47</v>
      </c>
      <c r="M1070" t="s">
        <v>47</v>
      </c>
      <c r="N1070" t="s">
        <v>47</v>
      </c>
      <c r="O1070" t="s">
        <v>47</v>
      </c>
      <c r="P1070" t="s">
        <v>47</v>
      </c>
      <c r="Q1070" t="s">
        <v>7584</v>
      </c>
      <c r="R1070" t="s">
        <v>7585</v>
      </c>
      <c r="S1070" s="28">
        <v>0.74143446189207396</v>
      </c>
      <c r="T1070" s="28">
        <v>0.25856553810792599</v>
      </c>
      <c r="U1070">
        <v>108</v>
      </c>
      <c r="V1070">
        <v>110</v>
      </c>
      <c r="W1070">
        <v>38</v>
      </c>
      <c r="X1070" t="s">
        <v>1253</v>
      </c>
      <c r="Y1070" t="s">
        <v>1302</v>
      </c>
      <c r="Z1070" s="7" t="b">
        <f t="shared" si="244"/>
        <v>0</v>
      </c>
      <c r="AA1070" s="8" t="b">
        <f t="shared" si="242"/>
        <v>1</v>
      </c>
      <c r="AB1070" s="9" t="b">
        <f t="shared" si="243"/>
        <v>0</v>
      </c>
      <c r="AC1070" s="10" t="b">
        <f t="shared" si="245"/>
        <v>0</v>
      </c>
      <c r="AD1070" s="10" t="b">
        <f t="shared" si="246"/>
        <v>0</v>
      </c>
      <c r="AE1070" s="10" t="b">
        <f t="shared" si="247"/>
        <v>0</v>
      </c>
      <c r="AF1070" s="10" t="b">
        <f t="shared" si="248"/>
        <v>0</v>
      </c>
      <c r="AG1070" s="10">
        <f t="shared" si="249"/>
        <v>0</v>
      </c>
      <c r="AH1070" s="10">
        <f t="shared" si="250"/>
        <v>0</v>
      </c>
      <c r="AI1070" s="11">
        <f t="shared" si="251"/>
        <v>0</v>
      </c>
      <c r="AJ1070" s="11">
        <f t="shared" si="252"/>
        <v>0</v>
      </c>
      <c r="AK1070" s="11">
        <f t="shared" si="253"/>
        <v>0</v>
      </c>
      <c r="AL1070" s="11" t="b">
        <f t="shared" si="254"/>
        <v>0</v>
      </c>
      <c r="AM1070" s="11">
        <f t="shared" si="255"/>
        <v>0</v>
      </c>
    </row>
    <row r="1071" spans="1:39" x14ac:dyDescent="0.25">
      <c r="A1071" s="12">
        <v>44641</v>
      </c>
      <c r="B1071">
        <v>2022</v>
      </c>
      <c r="C1071" t="s">
        <v>81</v>
      </c>
      <c r="D1071" t="s">
        <v>51</v>
      </c>
      <c r="E1071" t="s">
        <v>7522</v>
      </c>
      <c r="F1071" t="s">
        <v>7529</v>
      </c>
      <c r="G1071" t="s">
        <v>7586</v>
      </c>
      <c r="H1071" t="s">
        <v>7587</v>
      </c>
      <c r="I1071" t="s">
        <v>7588</v>
      </c>
      <c r="J1071" t="s">
        <v>7589</v>
      </c>
      <c r="K1071" t="s">
        <v>47</v>
      </c>
      <c r="L1071" t="s">
        <v>47</v>
      </c>
      <c r="M1071" t="s">
        <v>47</v>
      </c>
      <c r="N1071" t="s">
        <v>47</v>
      </c>
      <c r="O1071" t="s">
        <v>47</v>
      </c>
      <c r="P1071" t="s">
        <v>47</v>
      </c>
      <c r="Q1071" t="s">
        <v>7590</v>
      </c>
      <c r="R1071" t="s">
        <v>7591</v>
      </c>
      <c r="S1071" s="28">
        <v>0.75608208736180305</v>
      </c>
      <c r="T1071" s="28">
        <v>0.24391791263819701</v>
      </c>
      <c r="U1071">
        <v>120</v>
      </c>
      <c r="V1071">
        <v>131</v>
      </c>
      <c r="W1071">
        <v>25</v>
      </c>
      <c r="X1071" t="s">
        <v>1227</v>
      </c>
      <c r="Y1071" t="s">
        <v>1133</v>
      </c>
      <c r="Z1071" s="7" t="b">
        <f t="shared" si="244"/>
        <v>0</v>
      </c>
      <c r="AA1071" s="8" t="b">
        <f t="shared" si="242"/>
        <v>1</v>
      </c>
      <c r="AB1071" s="9" t="b">
        <f t="shared" si="243"/>
        <v>0</v>
      </c>
      <c r="AC1071" s="10" t="b">
        <f t="shared" si="245"/>
        <v>0</v>
      </c>
      <c r="AD1071" s="10" t="b">
        <f t="shared" si="246"/>
        <v>0</v>
      </c>
      <c r="AE1071" s="10" t="b">
        <f t="shared" si="247"/>
        <v>0</v>
      </c>
      <c r="AF1071" s="10" t="b">
        <f t="shared" si="248"/>
        <v>0</v>
      </c>
      <c r="AG1071" s="10" t="b">
        <f t="shared" si="249"/>
        <v>0</v>
      </c>
      <c r="AH1071" s="10">
        <f t="shared" si="250"/>
        <v>0</v>
      </c>
      <c r="AI1071" s="11">
        <f t="shared" si="251"/>
        <v>0</v>
      </c>
      <c r="AJ1071" s="11">
        <f t="shared" si="252"/>
        <v>0</v>
      </c>
      <c r="AK1071" s="11">
        <f t="shared" si="253"/>
        <v>0</v>
      </c>
      <c r="AL1071" s="11">
        <f t="shared" si="254"/>
        <v>0</v>
      </c>
      <c r="AM1071" s="11" t="b">
        <f t="shared" si="255"/>
        <v>0</v>
      </c>
    </row>
    <row r="1072" spans="1:39" x14ac:dyDescent="0.25">
      <c r="A1072" s="12">
        <v>44641</v>
      </c>
      <c r="B1072">
        <v>2022</v>
      </c>
      <c r="C1072" t="s">
        <v>60</v>
      </c>
      <c r="D1072" t="s">
        <v>171</v>
      </c>
      <c r="E1072" t="s">
        <v>7523</v>
      </c>
      <c r="F1072" t="s">
        <v>7535</v>
      </c>
      <c r="G1072" t="s">
        <v>7592</v>
      </c>
      <c r="H1072" t="s">
        <v>7593</v>
      </c>
      <c r="I1072" t="s">
        <v>7594</v>
      </c>
      <c r="J1072" t="s">
        <v>7595</v>
      </c>
      <c r="K1072" t="s">
        <v>47</v>
      </c>
      <c r="L1072" t="s">
        <v>47</v>
      </c>
      <c r="M1072" t="s">
        <v>47</v>
      </c>
      <c r="N1072" t="s">
        <v>47</v>
      </c>
      <c r="O1072" t="s">
        <v>47</v>
      </c>
      <c r="P1072" t="s">
        <v>47</v>
      </c>
      <c r="Q1072" t="s">
        <v>7596</v>
      </c>
      <c r="R1072" t="s">
        <v>7597</v>
      </c>
      <c r="S1072" s="28">
        <v>0.93105828327263496</v>
      </c>
      <c r="T1072" s="28">
        <v>6.8941716727365196E-2</v>
      </c>
      <c r="U1072">
        <v>115</v>
      </c>
      <c r="V1072">
        <v>119</v>
      </c>
      <c r="W1072">
        <v>0</v>
      </c>
      <c r="X1072" t="s">
        <v>1162</v>
      </c>
      <c r="Y1072" t="s">
        <v>1162</v>
      </c>
      <c r="Z1072" s="7" t="b">
        <f t="shared" si="244"/>
        <v>0</v>
      </c>
      <c r="AA1072" s="8" t="b">
        <f t="shared" si="242"/>
        <v>1</v>
      </c>
      <c r="AB1072" s="9" t="b">
        <f t="shared" si="243"/>
        <v>0</v>
      </c>
      <c r="AC1072" s="10" t="b">
        <f t="shared" si="245"/>
        <v>0</v>
      </c>
      <c r="AD1072" s="10" t="b">
        <f t="shared" si="246"/>
        <v>0</v>
      </c>
      <c r="AE1072" s="10" t="b">
        <f t="shared" si="247"/>
        <v>0</v>
      </c>
      <c r="AF1072" s="10" t="b">
        <f t="shared" si="248"/>
        <v>0</v>
      </c>
      <c r="AG1072" s="10" t="b">
        <f t="shared" si="249"/>
        <v>0</v>
      </c>
      <c r="AH1072" s="10" t="b">
        <f t="shared" si="250"/>
        <v>0</v>
      </c>
      <c r="AI1072" s="11">
        <f t="shared" si="251"/>
        <v>0</v>
      </c>
      <c r="AJ1072" s="11">
        <f t="shared" si="252"/>
        <v>0</v>
      </c>
      <c r="AK1072" s="11">
        <f t="shared" si="253"/>
        <v>0</v>
      </c>
      <c r="AL1072" s="11">
        <f t="shared" si="254"/>
        <v>0</v>
      </c>
      <c r="AM1072" s="11">
        <f t="shared" si="255"/>
        <v>0</v>
      </c>
    </row>
    <row r="1073" spans="1:39" x14ac:dyDescent="0.25">
      <c r="A1073" s="12">
        <v>44641</v>
      </c>
      <c r="B1073">
        <v>2022</v>
      </c>
      <c r="C1073" t="s">
        <v>141</v>
      </c>
      <c r="D1073" t="s">
        <v>91</v>
      </c>
      <c r="E1073" t="s">
        <v>7516</v>
      </c>
      <c r="F1073" t="s">
        <v>7559</v>
      </c>
      <c r="G1073" t="s">
        <v>7598</v>
      </c>
      <c r="H1073" t="s">
        <v>7599</v>
      </c>
      <c r="I1073" t="s">
        <v>7600</v>
      </c>
      <c r="J1073" t="s">
        <v>7601</v>
      </c>
      <c r="K1073" t="s">
        <v>47</v>
      </c>
      <c r="L1073" t="s">
        <v>47</v>
      </c>
      <c r="M1073" t="s">
        <v>47</v>
      </c>
      <c r="N1073" t="s">
        <v>47</v>
      </c>
      <c r="O1073" t="s">
        <v>47</v>
      </c>
      <c r="P1073" t="s">
        <v>47</v>
      </c>
      <c r="Q1073" t="s">
        <v>7602</v>
      </c>
      <c r="R1073" t="s">
        <v>7603</v>
      </c>
      <c r="S1073" s="28">
        <v>0.72667087705718303</v>
      </c>
      <c r="T1073" s="28">
        <v>0.27332912294281703</v>
      </c>
      <c r="U1073">
        <v>106</v>
      </c>
      <c r="V1073">
        <v>103</v>
      </c>
      <c r="W1073">
        <v>59</v>
      </c>
      <c r="X1073" t="s">
        <v>2054</v>
      </c>
      <c r="Y1073" t="s">
        <v>1104</v>
      </c>
      <c r="Z1073" s="7" t="b">
        <f t="shared" si="244"/>
        <v>1</v>
      </c>
      <c r="AA1073" s="8" t="b">
        <f t="shared" si="242"/>
        <v>1</v>
      </c>
      <c r="AB1073" s="9" t="b">
        <f t="shared" si="243"/>
        <v>0</v>
      </c>
      <c r="AC1073" s="10" t="b">
        <f t="shared" si="245"/>
        <v>1</v>
      </c>
      <c r="AD1073" s="10" t="b">
        <f t="shared" si="246"/>
        <v>1</v>
      </c>
      <c r="AE1073" s="10" t="b">
        <f t="shared" si="247"/>
        <v>1</v>
      </c>
      <c r="AF1073" s="10" t="b">
        <f t="shared" si="248"/>
        <v>1</v>
      </c>
      <c r="AG1073" s="10">
        <f t="shared" si="249"/>
        <v>1</v>
      </c>
      <c r="AH1073" s="10">
        <f t="shared" si="250"/>
        <v>1</v>
      </c>
      <c r="AI1073" s="11">
        <f t="shared" si="251"/>
        <v>1</v>
      </c>
      <c r="AJ1073" s="11">
        <f t="shared" si="252"/>
        <v>1</v>
      </c>
      <c r="AK1073" s="11">
        <f t="shared" si="253"/>
        <v>1</v>
      </c>
      <c r="AL1073" s="11" t="b">
        <f t="shared" si="254"/>
        <v>1</v>
      </c>
      <c r="AM1073" s="11">
        <f t="shared" si="255"/>
        <v>1</v>
      </c>
    </row>
    <row r="1074" spans="1:39" x14ac:dyDescent="0.25">
      <c r="A1074" s="12">
        <v>44641</v>
      </c>
      <c r="B1074">
        <v>2022</v>
      </c>
      <c r="C1074" t="s">
        <v>90</v>
      </c>
      <c r="D1074" t="s">
        <v>150</v>
      </c>
      <c r="E1074" t="s">
        <v>7468</v>
      </c>
      <c r="F1074" t="s">
        <v>7565</v>
      </c>
      <c r="G1074" t="s">
        <v>7604</v>
      </c>
      <c r="H1074" t="s">
        <v>7605</v>
      </c>
      <c r="I1074" t="s">
        <v>7606</v>
      </c>
      <c r="J1074" t="s">
        <v>7607</v>
      </c>
      <c r="K1074" t="s">
        <v>47</v>
      </c>
      <c r="L1074" t="s">
        <v>47</v>
      </c>
      <c r="M1074" t="s">
        <v>47</v>
      </c>
      <c r="N1074" t="s">
        <v>47</v>
      </c>
      <c r="O1074" t="s">
        <v>47</v>
      </c>
      <c r="P1074" t="s">
        <v>47</v>
      </c>
      <c r="Q1074" t="s">
        <v>7608</v>
      </c>
      <c r="R1074" t="s">
        <v>7609</v>
      </c>
      <c r="S1074" s="28">
        <v>0.53146648913363403</v>
      </c>
      <c r="T1074" s="28">
        <v>0.46853351086636602</v>
      </c>
      <c r="U1074">
        <v>114</v>
      </c>
      <c r="V1074">
        <v>106</v>
      </c>
      <c r="W1074">
        <v>74</v>
      </c>
      <c r="X1074" t="s">
        <v>1206</v>
      </c>
      <c r="Y1074" t="s">
        <v>1413</v>
      </c>
      <c r="Z1074" s="7" t="b">
        <f t="shared" si="244"/>
        <v>1</v>
      </c>
      <c r="AA1074" s="8" t="b">
        <f t="shared" si="242"/>
        <v>1</v>
      </c>
      <c r="AB1074" s="9" t="b">
        <f t="shared" si="243"/>
        <v>0</v>
      </c>
      <c r="AC1074" s="10" t="b">
        <f t="shared" si="245"/>
        <v>1</v>
      </c>
      <c r="AD1074" s="10">
        <f t="shared" si="246"/>
        <v>1</v>
      </c>
      <c r="AE1074" s="10">
        <f t="shared" si="247"/>
        <v>1</v>
      </c>
      <c r="AF1074" s="10">
        <f t="shared" si="248"/>
        <v>1</v>
      </c>
      <c r="AG1074" s="10">
        <f t="shared" si="249"/>
        <v>1</v>
      </c>
      <c r="AH1074" s="10">
        <f t="shared" si="250"/>
        <v>1</v>
      </c>
      <c r="AI1074" s="11" t="b">
        <f t="shared" si="251"/>
        <v>1</v>
      </c>
      <c r="AJ1074" s="11">
        <f t="shared" si="252"/>
        <v>1</v>
      </c>
      <c r="AK1074" s="11">
        <f t="shared" si="253"/>
        <v>1</v>
      </c>
      <c r="AL1074" s="11">
        <f t="shared" si="254"/>
        <v>1</v>
      </c>
      <c r="AM1074" s="11">
        <f t="shared" si="255"/>
        <v>1</v>
      </c>
    </row>
    <row r="1075" spans="1:39" x14ac:dyDescent="0.25">
      <c r="A1075" s="12">
        <v>44641</v>
      </c>
      <c r="B1075">
        <v>2022</v>
      </c>
      <c r="C1075" t="s">
        <v>40</v>
      </c>
      <c r="D1075" t="s">
        <v>110</v>
      </c>
      <c r="E1075" t="s">
        <v>7576</v>
      </c>
      <c r="F1075" t="s">
        <v>7480</v>
      </c>
      <c r="G1075" t="s">
        <v>7610</v>
      </c>
      <c r="H1075" t="s">
        <v>7611</v>
      </c>
      <c r="I1075" t="s">
        <v>7612</v>
      </c>
      <c r="J1075" t="s">
        <v>7613</v>
      </c>
      <c r="K1075" t="s">
        <v>47</v>
      </c>
      <c r="L1075" t="s">
        <v>47</v>
      </c>
      <c r="M1075" t="s">
        <v>47</v>
      </c>
      <c r="N1075" t="s">
        <v>47</v>
      </c>
      <c r="O1075" t="s">
        <v>47</v>
      </c>
      <c r="P1075" t="s">
        <v>47</v>
      </c>
      <c r="Q1075" t="s">
        <v>7614</v>
      </c>
      <c r="R1075" t="s">
        <v>7615</v>
      </c>
      <c r="S1075" s="28">
        <v>0.471541206778405</v>
      </c>
      <c r="T1075" s="28">
        <v>0.52845879322159495</v>
      </c>
      <c r="U1075">
        <v>113</v>
      </c>
      <c r="V1075">
        <v>106</v>
      </c>
      <c r="W1075">
        <v>81</v>
      </c>
      <c r="X1075" t="s">
        <v>1152</v>
      </c>
      <c r="Y1075" t="s">
        <v>1446</v>
      </c>
      <c r="Z1075" s="7" t="b">
        <f t="shared" si="244"/>
        <v>1</v>
      </c>
      <c r="AA1075" s="8" t="b">
        <f t="shared" si="242"/>
        <v>0</v>
      </c>
      <c r="AB1075" s="9" t="b">
        <f t="shared" si="243"/>
        <v>1</v>
      </c>
      <c r="AC1075" s="10" t="b">
        <f t="shared" si="245"/>
        <v>0</v>
      </c>
      <c r="AD1075" s="10">
        <f t="shared" si="246"/>
        <v>0</v>
      </c>
      <c r="AE1075" s="10">
        <f t="shared" si="247"/>
        <v>0</v>
      </c>
      <c r="AF1075" s="10">
        <f t="shared" si="248"/>
        <v>0</v>
      </c>
      <c r="AG1075" s="10">
        <f t="shared" si="249"/>
        <v>0</v>
      </c>
      <c r="AH1075" s="10">
        <f t="shared" si="250"/>
        <v>0</v>
      </c>
      <c r="AI1075" s="11" t="b">
        <f t="shared" si="251"/>
        <v>0</v>
      </c>
      <c r="AJ1075" s="11">
        <f t="shared" si="252"/>
        <v>0</v>
      </c>
      <c r="AK1075" s="11">
        <f t="shared" si="253"/>
        <v>0</v>
      </c>
      <c r="AL1075" s="11">
        <f t="shared" si="254"/>
        <v>0</v>
      </c>
      <c r="AM1075" s="11">
        <f t="shared" si="255"/>
        <v>0</v>
      </c>
    </row>
    <row r="1076" spans="1:39" x14ac:dyDescent="0.25">
      <c r="A1076" s="12">
        <v>44641</v>
      </c>
      <c r="B1076">
        <v>2022</v>
      </c>
      <c r="C1076" t="s">
        <v>101</v>
      </c>
      <c r="D1076" t="s">
        <v>71</v>
      </c>
      <c r="E1076" t="s">
        <v>7540</v>
      </c>
      <c r="F1076" t="s">
        <v>7528</v>
      </c>
      <c r="G1076" t="s">
        <v>7616</v>
      </c>
      <c r="H1076" t="s">
        <v>7617</v>
      </c>
      <c r="I1076" t="s">
        <v>7618</v>
      </c>
      <c r="J1076" t="s">
        <v>7619</v>
      </c>
      <c r="K1076" t="s">
        <v>47</v>
      </c>
      <c r="L1076" t="s">
        <v>47</v>
      </c>
      <c r="M1076" t="s">
        <v>47</v>
      </c>
      <c r="N1076" t="s">
        <v>47</v>
      </c>
      <c r="O1076" t="s">
        <v>47</v>
      </c>
      <c r="P1076" t="s">
        <v>47</v>
      </c>
      <c r="Q1076" t="s">
        <v>7620</v>
      </c>
      <c r="R1076" t="s">
        <v>7621</v>
      </c>
      <c r="S1076" s="28">
        <v>0.493378711829422</v>
      </c>
      <c r="T1076" s="28">
        <v>0.50662128817057805</v>
      </c>
      <c r="U1076">
        <v>115</v>
      </c>
      <c r="V1076">
        <v>97</v>
      </c>
      <c r="W1076">
        <v>6</v>
      </c>
      <c r="X1076" t="s">
        <v>1162</v>
      </c>
      <c r="Y1076" t="s">
        <v>1453</v>
      </c>
      <c r="Z1076" s="7" t="b">
        <f t="shared" si="244"/>
        <v>1</v>
      </c>
      <c r="AA1076" s="8" t="b">
        <f t="shared" si="242"/>
        <v>0</v>
      </c>
      <c r="AB1076" s="9" t="b">
        <f t="shared" si="243"/>
        <v>1</v>
      </c>
      <c r="AC1076" s="10" t="b">
        <f t="shared" si="245"/>
        <v>0</v>
      </c>
      <c r="AD1076" s="10">
        <f t="shared" si="246"/>
        <v>0</v>
      </c>
      <c r="AE1076" s="10">
        <f t="shared" si="247"/>
        <v>0</v>
      </c>
      <c r="AF1076" s="10">
        <f t="shared" si="248"/>
        <v>0</v>
      </c>
      <c r="AG1076" s="10">
        <f t="shared" si="249"/>
        <v>0</v>
      </c>
      <c r="AH1076" s="10">
        <f t="shared" si="250"/>
        <v>0</v>
      </c>
      <c r="AI1076" s="11" t="b">
        <f t="shared" si="251"/>
        <v>0</v>
      </c>
      <c r="AJ1076" s="11">
        <f t="shared" si="252"/>
        <v>0</v>
      </c>
      <c r="AK1076" s="11">
        <f t="shared" si="253"/>
        <v>0</v>
      </c>
      <c r="AL1076" s="11">
        <f t="shared" si="254"/>
        <v>0</v>
      </c>
      <c r="AM1076" s="11">
        <f t="shared" si="255"/>
        <v>0</v>
      </c>
    </row>
    <row r="1077" spans="1:39" x14ac:dyDescent="0.25">
      <c r="A1077" s="12">
        <v>44641</v>
      </c>
      <c r="B1077">
        <v>2022</v>
      </c>
      <c r="C1077" t="s">
        <v>131</v>
      </c>
      <c r="D1077" t="s">
        <v>39</v>
      </c>
      <c r="E1077" t="s">
        <v>7547</v>
      </c>
      <c r="F1077" t="s">
        <v>7571</v>
      </c>
      <c r="G1077" t="s">
        <v>7622</v>
      </c>
      <c r="H1077" t="s">
        <v>7623</v>
      </c>
      <c r="I1077" t="s">
        <v>7624</v>
      </c>
      <c r="J1077" t="s">
        <v>7625</v>
      </c>
      <c r="K1077" t="s">
        <v>47</v>
      </c>
      <c r="L1077" t="s">
        <v>47</v>
      </c>
      <c r="M1077" t="s">
        <v>47</v>
      </c>
      <c r="N1077" t="s">
        <v>47</v>
      </c>
      <c r="O1077" t="s">
        <v>47</v>
      </c>
      <c r="P1077" t="s">
        <v>47</v>
      </c>
      <c r="Q1077" t="s">
        <v>7626</v>
      </c>
      <c r="R1077" t="s">
        <v>7627</v>
      </c>
      <c r="S1077" s="28">
        <v>8.3965528249038801E-2</v>
      </c>
      <c r="T1077" s="28">
        <v>0.91603447175096098</v>
      </c>
      <c r="U1077">
        <v>123</v>
      </c>
      <c r="V1077">
        <v>132</v>
      </c>
      <c r="W1077">
        <v>5</v>
      </c>
      <c r="X1077" t="s">
        <v>1253</v>
      </c>
      <c r="Y1077" t="s">
        <v>1453</v>
      </c>
      <c r="Z1077" s="7" t="b">
        <f t="shared" si="244"/>
        <v>0</v>
      </c>
      <c r="AA1077" s="8" t="b">
        <f t="shared" si="242"/>
        <v>0</v>
      </c>
      <c r="AB1077" s="9" t="b">
        <f t="shared" si="243"/>
        <v>1</v>
      </c>
      <c r="AC1077" s="10" t="b">
        <f t="shared" si="245"/>
        <v>1</v>
      </c>
      <c r="AD1077" s="10" t="b">
        <f t="shared" si="246"/>
        <v>1</v>
      </c>
      <c r="AE1077" s="10" t="b">
        <f t="shared" si="247"/>
        <v>1</v>
      </c>
      <c r="AF1077" s="10" t="b">
        <f t="shared" si="248"/>
        <v>1</v>
      </c>
      <c r="AG1077" s="10" t="b">
        <f t="shared" si="249"/>
        <v>1</v>
      </c>
      <c r="AH1077" s="10" t="b">
        <f t="shared" si="250"/>
        <v>1</v>
      </c>
      <c r="AI1077" s="11">
        <f t="shared" si="251"/>
        <v>1</v>
      </c>
      <c r="AJ1077" s="11">
        <f t="shared" si="252"/>
        <v>1</v>
      </c>
      <c r="AK1077" s="11">
        <f t="shared" si="253"/>
        <v>1</v>
      </c>
      <c r="AL1077" s="11">
        <f t="shared" si="254"/>
        <v>1</v>
      </c>
      <c r="AM1077" s="11">
        <f t="shared" si="255"/>
        <v>1</v>
      </c>
    </row>
    <row r="1078" spans="1:39" x14ac:dyDescent="0.25">
      <c r="A1078" s="12">
        <v>44641</v>
      </c>
      <c r="B1078">
        <v>2022</v>
      </c>
      <c r="C1078" t="s">
        <v>111</v>
      </c>
      <c r="D1078" t="s">
        <v>80</v>
      </c>
      <c r="E1078" t="s">
        <v>7499</v>
      </c>
      <c r="F1078" t="s">
        <v>7577</v>
      </c>
      <c r="G1078" t="s">
        <v>7628</v>
      </c>
      <c r="H1078" t="s">
        <v>7629</v>
      </c>
      <c r="I1078" t="s">
        <v>7630</v>
      </c>
      <c r="J1078" t="s">
        <v>7631</v>
      </c>
      <c r="K1078" t="s">
        <v>47</v>
      </c>
      <c r="L1078" t="s">
        <v>47</v>
      </c>
      <c r="M1078" t="s">
        <v>47</v>
      </c>
      <c r="N1078" t="s">
        <v>47</v>
      </c>
      <c r="O1078" t="s">
        <v>47</v>
      </c>
      <c r="P1078" t="s">
        <v>47</v>
      </c>
      <c r="Q1078" t="s">
        <v>7632</v>
      </c>
      <c r="R1078" t="s">
        <v>7633</v>
      </c>
      <c r="S1078" s="28">
        <v>0.73184621929874705</v>
      </c>
      <c r="T1078" s="28">
        <v>0.26815378070125301</v>
      </c>
      <c r="U1078">
        <v>113</v>
      </c>
      <c r="V1078">
        <v>99</v>
      </c>
      <c r="W1078">
        <v>52</v>
      </c>
      <c r="X1078" t="s">
        <v>1094</v>
      </c>
      <c r="Y1078" t="s">
        <v>1234</v>
      </c>
      <c r="Z1078" s="7" t="b">
        <f t="shared" si="244"/>
        <v>1</v>
      </c>
      <c r="AA1078" s="8" t="b">
        <f t="shared" si="242"/>
        <v>1</v>
      </c>
      <c r="AB1078" s="9" t="b">
        <f t="shared" si="243"/>
        <v>0</v>
      </c>
      <c r="AC1078" s="10" t="b">
        <f t="shared" si="245"/>
        <v>1</v>
      </c>
      <c r="AD1078" s="10" t="b">
        <f t="shared" si="246"/>
        <v>1</v>
      </c>
      <c r="AE1078" s="10" t="b">
        <f t="shared" si="247"/>
        <v>1</v>
      </c>
      <c r="AF1078" s="10" t="b">
        <f t="shared" si="248"/>
        <v>1</v>
      </c>
      <c r="AG1078" s="10">
        <f t="shared" si="249"/>
        <v>1</v>
      </c>
      <c r="AH1078" s="10">
        <f t="shared" si="250"/>
        <v>1</v>
      </c>
      <c r="AI1078" s="11">
        <f t="shared" si="251"/>
        <v>1</v>
      </c>
      <c r="AJ1078" s="11">
        <f t="shared" si="252"/>
        <v>1</v>
      </c>
      <c r="AK1078" s="11">
        <f t="shared" si="253"/>
        <v>1</v>
      </c>
      <c r="AL1078" s="11" t="b">
        <f t="shared" si="254"/>
        <v>1</v>
      </c>
      <c r="AM1078" s="11">
        <f t="shared" si="255"/>
        <v>1</v>
      </c>
    </row>
    <row r="1079" spans="1:39" x14ac:dyDescent="0.25">
      <c r="A1079" s="12">
        <v>44641</v>
      </c>
      <c r="B1079">
        <v>2022</v>
      </c>
      <c r="C1079" t="s">
        <v>161</v>
      </c>
      <c r="D1079" t="s">
        <v>130</v>
      </c>
      <c r="E1079" t="s">
        <v>7517</v>
      </c>
      <c r="F1079" t="s">
        <v>7510</v>
      </c>
      <c r="G1079" t="s">
        <v>7634</v>
      </c>
      <c r="H1079" t="s">
        <v>7635</v>
      </c>
      <c r="I1079" t="s">
        <v>7636</v>
      </c>
      <c r="J1079" t="s">
        <v>7637</v>
      </c>
      <c r="K1079" t="s">
        <v>47</v>
      </c>
      <c r="L1079" t="s">
        <v>47</v>
      </c>
      <c r="M1079" t="s">
        <v>47</v>
      </c>
      <c r="N1079" t="s">
        <v>47</v>
      </c>
      <c r="O1079" t="s">
        <v>47</v>
      </c>
      <c r="P1079" t="s">
        <v>47</v>
      </c>
      <c r="Q1079" t="s">
        <v>7638</v>
      </c>
      <c r="R1079" t="s">
        <v>7639</v>
      </c>
      <c r="S1079" s="28">
        <v>0.62293840367294695</v>
      </c>
      <c r="T1079" s="28">
        <v>0.37706159632705299</v>
      </c>
      <c r="U1079">
        <v>110</v>
      </c>
      <c r="V1079">
        <v>108</v>
      </c>
      <c r="W1079">
        <v>82</v>
      </c>
      <c r="X1079" t="s">
        <v>1394</v>
      </c>
      <c r="Y1079" t="s">
        <v>1337</v>
      </c>
      <c r="Z1079" s="7" t="b">
        <f t="shared" si="244"/>
        <v>1</v>
      </c>
      <c r="AA1079" s="8" t="b">
        <f t="shared" si="242"/>
        <v>1</v>
      </c>
      <c r="AB1079" s="9" t="b">
        <f t="shared" si="243"/>
        <v>0</v>
      </c>
      <c r="AC1079" s="10" t="b">
        <f t="shared" si="245"/>
        <v>1</v>
      </c>
      <c r="AD1079" s="10" t="b">
        <f t="shared" si="246"/>
        <v>1</v>
      </c>
      <c r="AE1079" s="10">
        <f t="shared" si="247"/>
        <v>1</v>
      </c>
      <c r="AF1079" s="10">
        <f t="shared" si="248"/>
        <v>1</v>
      </c>
      <c r="AG1079" s="10">
        <f t="shared" si="249"/>
        <v>1</v>
      </c>
      <c r="AH1079" s="10">
        <f t="shared" si="250"/>
        <v>1</v>
      </c>
      <c r="AI1079" s="11">
        <f t="shared" si="251"/>
        <v>1</v>
      </c>
      <c r="AJ1079" s="11" t="b">
        <f t="shared" si="252"/>
        <v>1</v>
      </c>
      <c r="AK1079" s="11">
        <f t="shared" si="253"/>
        <v>1</v>
      </c>
      <c r="AL1079" s="11">
        <f t="shared" si="254"/>
        <v>1</v>
      </c>
      <c r="AM1079" s="11">
        <f t="shared" si="255"/>
        <v>1</v>
      </c>
    </row>
    <row r="1080" spans="1:39" x14ac:dyDescent="0.25">
      <c r="A1080" s="12">
        <v>44642</v>
      </c>
      <c r="B1080">
        <v>2022</v>
      </c>
      <c r="C1080" t="s">
        <v>61</v>
      </c>
      <c r="D1080" t="s">
        <v>50</v>
      </c>
      <c r="E1080" t="s">
        <v>7546</v>
      </c>
      <c r="F1080" t="s">
        <v>7582</v>
      </c>
      <c r="G1080" t="s">
        <v>7640</v>
      </c>
      <c r="H1080" t="s">
        <v>7641</v>
      </c>
      <c r="I1080" t="s">
        <v>7642</v>
      </c>
      <c r="J1080" t="s">
        <v>7643</v>
      </c>
      <c r="K1080" t="s">
        <v>47</v>
      </c>
      <c r="L1080" t="s">
        <v>47</v>
      </c>
      <c r="M1080" t="s">
        <v>47</v>
      </c>
      <c r="N1080" t="s">
        <v>47</v>
      </c>
      <c r="O1080" t="s">
        <v>47</v>
      </c>
      <c r="P1080" t="s">
        <v>47</v>
      </c>
      <c r="Q1080" t="s">
        <v>7644</v>
      </c>
      <c r="R1080" t="s">
        <v>7645</v>
      </c>
      <c r="S1080" s="28">
        <v>0.37649238555730402</v>
      </c>
      <c r="T1080" s="28">
        <v>0.62350761444269598</v>
      </c>
      <c r="U1080">
        <v>94</v>
      </c>
      <c r="V1080">
        <v>90</v>
      </c>
      <c r="W1080">
        <v>18</v>
      </c>
      <c r="X1080" t="s">
        <v>1162</v>
      </c>
      <c r="Y1080" t="s">
        <v>1132</v>
      </c>
      <c r="Z1080" s="7" t="b">
        <f t="shared" si="244"/>
        <v>1</v>
      </c>
      <c r="AA1080" s="8" t="b">
        <f t="shared" si="242"/>
        <v>0</v>
      </c>
      <c r="AB1080" s="9" t="b">
        <f t="shared" si="243"/>
        <v>1</v>
      </c>
      <c r="AC1080" s="10" t="b">
        <f t="shared" si="245"/>
        <v>0</v>
      </c>
      <c r="AD1080" s="10" t="b">
        <f t="shared" si="246"/>
        <v>0</v>
      </c>
      <c r="AE1080" s="10">
        <f t="shared" si="247"/>
        <v>0</v>
      </c>
      <c r="AF1080" s="10">
        <f t="shared" si="248"/>
        <v>0</v>
      </c>
      <c r="AG1080" s="10">
        <f t="shared" si="249"/>
        <v>0</v>
      </c>
      <c r="AH1080" s="10">
        <f t="shared" si="250"/>
        <v>0</v>
      </c>
      <c r="AI1080" s="11">
        <f t="shared" si="251"/>
        <v>0</v>
      </c>
      <c r="AJ1080" s="11" t="b">
        <f t="shared" si="252"/>
        <v>0</v>
      </c>
      <c r="AK1080" s="11">
        <f t="shared" si="253"/>
        <v>0</v>
      </c>
      <c r="AL1080" s="11">
        <f t="shared" si="254"/>
        <v>0</v>
      </c>
      <c r="AM1080" s="11">
        <f t="shared" si="255"/>
        <v>0</v>
      </c>
    </row>
    <row r="1081" spans="1:39" x14ac:dyDescent="0.25">
      <c r="A1081" s="12">
        <v>44642</v>
      </c>
      <c r="B1081">
        <v>2022</v>
      </c>
      <c r="C1081" t="s">
        <v>121</v>
      </c>
      <c r="D1081" t="s">
        <v>100</v>
      </c>
      <c r="E1081" t="s">
        <v>7564</v>
      </c>
      <c r="F1081" t="s">
        <v>7558</v>
      </c>
      <c r="G1081" t="s">
        <v>7646</v>
      </c>
      <c r="H1081" t="s">
        <v>7647</v>
      </c>
      <c r="I1081" t="s">
        <v>7648</v>
      </c>
      <c r="J1081" t="s">
        <v>7649</v>
      </c>
      <c r="K1081" t="s">
        <v>47</v>
      </c>
      <c r="L1081" t="s">
        <v>47</v>
      </c>
      <c r="M1081" t="s">
        <v>47</v>
      </c>
      <c r="N1081" t="s">
        <v>47</v>
      </c>
      <c r="O1081" t="s">
        <v>47</v>
      </c>
      <c r="P1081" t="s">
        <v>47</v>
      </c>
      <c r="Q1081" t="s">
        <v>7650</v>
      </c>
      <c r="R1081" t="s">
        <v>7651</v>
      </c>
      <c r="S1081" s="28">
        <v>0.51279335540461302</v>
      </c>
      <c r="T1081" s="28">
        <v>0.48720664459538698</v>
      </c>
      <c r="U1081">
        <v>111</v>
      </c>
      <c r="V1081">
        <v>117</v>
      </c>
      <c r="W1081">
        <v>60</v>
      </c>
      <c r="X1081" t="s">
        <v>1433</v>
      </c>
      <c r="Y1081" t="s">
        <v>1337</v>
      </c>
      <c r="Z1081" s="7" t="b">
        <f t="shared" si="244"/>
        <v>0</v>
      </c>
      <c r="AA1081" s="8" t="b">
        <f t="shared" si="242"/>
        <v>1</v>
      </c>
      <c r="AB1081" s="9" t="b">
        <f t="shared" si="243"/>
        <v>0</v>
      </c>
      <c r="AC1081" s="10" t="b">
        <f t="shared" si="245"/>
        <v>0</v>
      </c>
      <c r="AD1081" s="10">
        <f t="shared" si="246"/>
        <v>0</v>
      </c>
      <c r="AE1081" s="10">
        <f t="shared" si="247"/>
        <v>0</v>
      </c>
      <c r="AF1081" s="10">
        <f t="shared" si="248"/>
        <v>0</v>
      </c>
      <c r="AG1081" s="10">
        <f t="shared" si="249"/>
        <v>0</v>
      </c>
      <c r="AH1081" s="10">
        <f t="shared" si="250"/>
        <v>0</v>
      </c>
      <c r="AI1081" s="11" t="b">
        <f t="shared" si="251"/>
        <v>0</v>
      </c>
      <c r="AJ1081" s="11">
        <f t="shared" si="252"/>
        <v>0</v>
      </c>
      <c r="AK1081" s="11">
        <f t="shared" si="253"/>
        <v>0</v>
      </c>
      <c r="AL1081" s="11">
        <f t="shared" si="254"/>
        <v>0</v>
      </c>
      <c r="AM1081" s="11">
        <f t="shared" si="255"/>
        <v>0</v>
      </c>
    </row>
    <row r="1082" spans="1:39" x14ac:dyDescent="0.25">
      <c r="A1082" s="12">
        <v>44642</v>
      </c>
      <c r="B1082">
        <v>2022</v>
      </c>
      <c r="C1082" t="s">
        <v>180</v>
      </c>
      <c r="D1082" t="s">
        <v>111</v>
      </c>
      <c r="E1082" t="s">
        <v>7511</v>
      </c>
      <c r="F1082" t="s">
        <v>7630</v>
      </c>
      <c r="G1082" t="s">
        <v>7652</v>
      </c>
      <c r="H1082" t="s">
        <v>7653</v>
      </c>
      <c r="I1082" t="s">
        <v>7654</v>
      </c>
      <c r="J1082" t="s">
        <v>7655</v>
      </c>
      <c r="K1082" t="s">
        <v>47</v>
      </c>
      <c r="L1082" t="s">
        <v>47</v>
      </c>
      <c r="M1082" t="s">
        <v>47</v>
      </c>
      <c r="N1082" t="s">
        <v>47</v>
      </c>
      <c r="O1082" t="s">
        <v>47</v>
      </c>
      <c r="P1082" t="s">
        <v>47</v>
      </c>
      <c r="Q1082" t="s">
        <v>7656</v>
      </c>
      <c r="R1082" t="s">
        <v>7657</v>
      </c>
      <c r="S1082" s="28">
        <v>0.80598651312407299</v>
      </c>
      <c r="T1082" s="28">
        <v>0.19401348687592701</v>
      </c>
      <c r="U1082">
        <v>126</v>
      </c>
      <c r="V1082">
        <v>98</v>
      </c>
      <c r="W1082">
        <v>75</v>
      </c>
      <c r="X1082" t="s">
        <v>1394</v>
      </c>
      <c r="Y1082" t="s">
        <v>1782</v>
      </c>
      <c r="Z1082" s="7" t="b">
        <f t="shared" si="244"/>
        <v>1</v>
      </c>
      <c r="AA1082" s="8" t="b">
        <f t="shared" si="242"/>
        <v>1</v>
      </c>
      <c r="AB1082" s="9" t="b">
        <f t="shared" si="243"/>
        <v>0</v>
      </c>
      <c r="AC1082" s="10" t="b">
        <f t="shared" si="245"/>
        <v>1</v>
      </c>
      <c r="AD1082" s="10" t="b">
        <f t="shared" si="246"/>
        <v>1</v>
      </c>
      <c r="AE1082" s="10" t="b">
        <f t="shared" si="247"/>
        <v>1</v>
      </c>
      <c r="AF1082" s="10" t="b">
        <f t="shared" si="248"/>
        <v>1</v>
      </c>
      <c r="AG1082" s="10" t="b">
        <f t="shared" si="249"/>
        <v>1</v>
      </c>
      <c r="AH1082" s="10" t="b">
        <f t="shared" si="250"/>
        <v>1</v>
      </c>
      <c r="AI1082" s="11">
        <f t="shared" si="251"/>
        <v>1</v>
      </c>
      <c r="AJ1082" s="11">
        <f t="shared" si="252"/>
        <v>1</v>
      </c>
      <c r="AK1082" s="11">
        <f t="shared" si="253"/>
        <v>1</v>
      </c>
      <c r="AL1082" s="11">
        <f t="shared" si="254"/>
        <v>1</v>
      </c>
      <c r="AM1082" s="11">
        <f t="shared" si="255"/>
        <v>1</v>
      </c>
    </row>
    <row r="1083" spans="1:39" x14ac:dyDescent="0.25">
      <c r="A1083" s="12">
        <v>44642</v>
      </c>
      <c r="B1083">
        <v>2022</v>
      </c>
      <c r="C1083" t="s">
        <v>151</v>
      </c>
      <c r="D1083" t="s">
        <v>188</v>
      </c>
      <c r="E1083" t="s">
        <v>7570</v>
      </c>
      <c r="F1083" t="s">
        <v>7493</v>
      </c>
      <c r="G1083" t="s">
        <v>7658</v>
      </c>
      <c r="H1083" t="s">
        <v>7659</v>
      </c>
      <c r="I1083" t="s">
        <v>7660</v>
      </c>
      <c r="J1083" t="s">
        <v>7661</v>
      </c>
      <c r="K1083" t="s">
        <v>47</v>
      </c>
      <c r="L1083" t="s">
        <v>47</v>
      </c>
      <c r="M1083" t="s">
        <v>47</v>
      </c>
      <c r="N1083" t="s">
        <v>47</v>
      </c>
      <c r="O1083" t="s">
        <v>47</v>
      </c>
      <c r="P1083" t="s">
        <v>47</v>
      </c>
      <c r="Q1083" t="s">
        <v>7662</v>
      </c>
      <c r="R1083" t="s">
        <v>7663</v>
      </c>
      <c r="S1083" s="28">
        <v>0.80520306782135798</v>
      </c>
      <c r="T1083" s="28">
        <v>0.194796932178642</v>
      </c>
      <c r="U1083">
        <v>127</v>
      </c>
      <c r="V1083">
        <v>115</v>
      </c>
      <c r="W1083">
        <v>57</v>
      </c>
      <c r="X1083" t="s">
        <v>1280</v>
      </c>
      <c r="Y1083" t="s">
        <v>1375</v>
      </c>
      <c r="Z1083" s="7" t="b">
        <f t="shared" si="244"/>
        <v>1</v>
      </c>
      <c r="AA1083" s="8" t="b">
        <f t="shared" si="242"/>
        <v>1</v>
      </c>
      <c r="AB1083" s="9" t="b">
        <f t="shared" si="243"/>
        <v>0</v>
      </c>
      <c r="AC1083" s="10" t="b">
        <f t="shared" si="245"/>
        <v>1</v>
      </c>
      <c r="AD1083" s="10" t="b">
        <f t="shared" si="246"/>
        <v>1</v>
      </c>
      <c r="AE1083" s="10" t="b">
        <f t="shared" si="247"/>
        <v>1</v>
      </c>
      <c r="AF1083" s="10" t="b">
        <f t="shared" si="248"/>
        <v>1</v>
      </c>
      <c r="AG1083" s="10" t="b">
        <f t="shared" si="249"/>
        <v>1</v>
      </c>
      <c r="AH1083" s="10" t="b">
        <f t="shared" si="250"/>
        <v>1</v>
      </c>
      <c r="AI1083" s="11">
        <f t="shared" si="251"/>
        <v>1</v>
      </c>
      <c r="AJ1083" s="11">
        <f t="shared" si="252"/>
        <v>1</v>
      </c>
      <c r="AK1083" s="11">
        <f t="shared" si="253"/>
        <v>1</v>
      </c>
      <c r="AL1083" s="11">
        <f t="shared" si="254"/>
        <v>1</v>
      </c>
      <c r="AM1083" s="11">
        <f t="shared" si="255"/>
        <v>1</v>
      </c>
    </row>
    <row r="1084" spans="1:39" x14ac:dyDescent="0.25">
      <c r="A1084" s="12">
        <v>44643</v>
      </c>
      <c r="B1084">
        <v>2022</v>
      </c>
      <c r="C1084" t="s">
        <v>70</v>
      </c>
      <c r="D1084" t="s">
        <v>170</v>
      </c>
      <c r="E1084" t="s">
        <v>7534</v>
      </c>
      <c r="F1084" t="s">
        <v>7552</v>
      </c>
      <c r="G1084" t="s">
        <v>7664</v>
      </c>
      <c r="H1084" t="s">
        <v>7665</v>
      </c>
      <c r="I1084" t="s">
        <v>7666</v>
      </c>
      <c r="J1084" t="s">
        <v>7667</v>
      </c>
      <c r="K1084" t="s">
        <v>47</v>
      </c>
      <c r="L1084" t="s">
        <v>47</v>
      </c>
      <c r="M1084" t="s">
        <v>47</v>
      </c>
      <c r="N1084" t="s">
        <v>47</v>
      </c>
      <c r="O1084" t="s">
        <v>47</v>
      </c>
      <c r="P1084" t="s">
        <v>47</v>
      </c>
      <c r="Q1084" t="s">
        <v>7668</v>
      </c>
      <c r="R1084" t="s">
        <v>7669</v>
      </c>
      <c r="S1084" s="28">
        <v>0.66098515817251302</v>
      </c>
      <c r="T1084" s="28">
        <v>0.33901484182748698</v>
      </c>
      <c r="U1084">
        <v>109</v>
      </c>
      <c r="V1084">
        <v>110</v>
      </c>
      <c r="W1084">
        <v>7</v>
      </c>
      <c r="X1084" t="s">
        <v>1162</v>
      </c>
      <c r="Y1084" t="s">
        <v>1280</v>
      </c>
      <c r="Z1084" s="7" t="b">
        <f t="shared" si="244"/>
        <v>0</v>
      </c>
      <c r="AA1084" s="8" t="b">
        <f t="shared" si="242"/>
        <v>1</v>
      </c>
      <c r="AB1084" s="9" t="b">
        <f t="shared" si="243"/>
        <v>0</v>
      </c>
      <c r="AC1084" s="10" t="b">
        <f t="shared" si="245"/>
        <v>0</v>
      </c>
      <c r="AD1084" s="10" t="b">
        <f t="shared" si="246"/>
        <v>0</v>
      </c>
      <c r="AE1084" s="10" t="b">
        <f t="shared" si="247"/>
        <v>0</v>
      </c>
      <c r="AF1084" s="10">
        <f t="shared" si="248"/>
        <v>0</v>
      </c>
      <c r="AG1084" s="10">
        <f t="shared" si="249"/>
        <v>0</v>
      </c>
      <c r="AH1084" s="10">
        <f t="shared" si="250"/>
        <v>0</v>
      </c>
      <c r="AI1084" s="11">
        <f t="shared" si="251"/>
        <v>0</v>
      </c>
      <c r="AJ1084" s="11">
        <f t="shared" si="252"/>
        <v>0</v>
      </c>
      <c r="AK1084" s="11" t="b">
        <f t="shared" si="253"/>
        <v>0</v>
      </c>
      <c r="AL1084" s="11">
        <f t="shared" si="254"/>
        <v>0</v>
      </c>
      <c r="AM1084" s="11">
        <f t="shared" si="255"/>
        <v>0</v>
      </c>
    </row>
    <row r="1085" spans="1:39" x14ac:dyDescent="0.25">
      <c r="A1085" s="12">
        <v>44643</v>
      </c>
      <c r="B1085">
        <v>2022</v>
      </c>
      <c r="C1085" t="s">
        <v>60</v>
      </c>
      <c r="D1085" t="s">
        <v>100</v>
      </c>
      <c r="E1085" t="s">
        <v>7594</v>
      </c>
      <c r="F1085" t="s">
        <v>7649</v>
      </c>
      <c r="G1085" t="s">
        <v>7670</v>
      </c>
      <c r="H1085" t="s">
        <v>7671</v>
      </c>
      <c r="I1085" t="s">
        <v>7672</v>
      </c>
      <c r="J1085" t="s">
        <v>7673</v>
      </c>
      <c r="K1085" t="s">
        <v>47</v>
      </c>
      <c r="L1085" t="s">
        <v>47</v>
      </c>
      <c r="M1085" t="s">
        <v>47</v>
      </c>
      <c r="N1085" t="s">
        <v>47</v>
      </c>
      <c r="O1085" t="s">
        <v>47</v>
      </c>
      <c r="P1085" t="s">
        <v>47</v>
      </c>
      <c r="Q1085" t="s">
        <v>7674</v>
      </c>
      <c r="R1085" t="s">
        <v>7675</v>
      </c>
      <c r="S1085" s="28">
        <v>0.37544309910660101</v>
      </c>
      <c r="T1085" s="28">
        <v>0.62455690089339899</v>
      </c>
      <c r="U1085">
        <v>122</v>
      </c>
      <c r="V1085">
        <v>101</v>
      </c>
      <c r="W1085">
        <v>27</v>
      </c>
      <c r="X1085" t="s">
        <v>1197</v>
      </c>
      <c r="Y1085" t="s">
        <v>1316</v>
      </c>
      <c r="Z1085" s="7" t="b">
        <f t="shared" si="244"/>
        <v>1</v>
      </c>
      <c r="AA1085" s="8" t="b">
        <f t="shared" si="242"/>
        <v>0</v>
      </c>
      <c r="AB1085" s="9" t="b">
        <f t="shared" si="243"/>
        <v>1</v>
      </c>
      <c r="AC1085" s="10" t="b">
        <f t="shared" si="245"/>
        <v>0</v>
      </c>
      <c r="AD1085" s="10" t="b">
        <f t="shared" si="246"/>
        <v>0</v>
      </c>
      <c r="AE1085" s="10">
        <f t="shared" si="247"/>
        <v>0</v>
      </c>
      <c r="AF1085" s="10">
        <f t="shared" si="248"/>
        <v>0</v>
      </c>
      <c r="AG1085" s="10">
        <f t="shared" si="249"/>
        <v>0</v>
      </c>
      <c r="AH1085" s="10">
        <f t="shared" si="250"/>
        <v>0</v>
      </c>
      <c r="AI1085" s="11">
        <f t="shared" si="251"/>
        <v>0</v>
      </c>
      <c r="AJ1085" s="11" t="b">
        <f t="shared" si="252"/>
        <v>0</v>
      </c>
      <c r="AK1085" s="11">
        <f t="shared" si="253"/>
        <v>0</v>
      </c>
      <c r="AL1085" s="11">
        <f t="shared" si="254"/>
        <v>0</v>
      </c>
      <c r="AM1085" s="11">
        <f t="shared" si="255"/>
        <v>0</v>
      </c>
    </row>
    <row r="1086" spans="1:39" x14ac:dyDescent="0.25">
      <c r="A1086" s="12">
        <v>44643</v>
      </c>
      <c r="B1086">
        <v>2022</v>
      </c>
      <c r="C1086" t="s">
        <v>141</v>
      </c>
      <c r="D1086" t="s">
        <v>121</v>
      </c>
      <c r="E1086" t="s">
        <v>7600</v>
      </c>
      <c r="F1086" t="s">
        <v>7648</v>
      </c>
      <c r="G1086" t="s">
        <v>7676</v>
      </c>
      <c r="H1086" t="s">
        <v>7677</v>
      </c>
      <c r="I1086" t="s">
        <v>7678</v>
      </c>
      <c r="J1086" t="s">
        <v>7679</v>
      </c>
      <c r="K1086" t="s">
        <v>47</v>
      </c>
      <c r="L1086" t="s">
        <v>47</v>
      </c>
      <c r="M1086" t="s">
        <v>47</v>
      </c>
      <c r="N1086" t="s">
        <v>47</v>
      </c>
      <c r="O1086" t="s">
        <v>47</v>
      </c>
      <c r="P1086" t="s">
        <v>47</v>
      </c>
      <c r="Q1086" t="s">
        <v>7680</v>
      </c>
      <c r="R1086" t="s">
        <v>7681</v>
      </c>
      <c r="S1086" s="28">
        <v>0.85331418390349201</v>
      </c>
      <c r="T1086" s="28">
        <v>0.14668581609650799</v>
      </c>
      <c r="U1086">
        <v>106</v>
      </c>
      <c r="V1086">
        <v>121</v>
      </c>
      <c r="W1086">
        <v>30</v>
      </c>
      <c r="X1086" t="s">
        <v>1142</v>
      </c>
      <c r="Y1086" t="s">
        <v>1094</v>
      </c>
      <c r="Z1086" s="7" t="b">
        <f t="shared" si="244"/>
        <v>0</v>
      </c>
      <c r="AA1086" s="8" t="b">
        <f t="shared" si="242"/>
        <v>1</v>
      </c>
      <c r="AB1086" s="9" t="b">
        <f t="shared" si="243"/>
        <v>0</v>
      </c>
      <c r="AC1086" s="10" t="b">
        <f t="shared" si="245"/>
        <v>0</v>
      </c>
      <c r="AD1086" s="10" t="b">
        <f t="shared" si="246"/>
        <v>0</v>
      </c>
      <c r="AE1086" s="10" t="b">
        <f t="shared" si="247"/>
        <v>0</v>
      </c>
      <c r="AF1086" s="10" t="b">
        <f t="shared" si="248"/>
        <v>0</v>
      </c>
      <c r="AG1086" s="10" t="b">
        <f t="shared" si="249"/>
        <v>0</v>
      </c>
      <c r="AH1086" s="10" t="b">
        <f t="shared" si="250"/>
        <v>0</v>
      </c>
      <c r="AI1086" s="11">
        <f t="shared" si="251"/>
        <v>0</v>
      </c>
      <c r="AJ1086" s="11">
        <f t="shared" si="252"/>
        <v>0</v>
      </c>
      <c r="AK1086" s="11">
        <f t="shared" si="253"/>
        <v>0</v>
      </c>
      <c r="AL1086" s="11">
        <f t="shared" si="254"/>
        <v>0</v>
      </c>
      <c r="AM1086" s="11">
        <f t="shared" si="255"/>
        <v>0</v>
      </c>
    </row>
    <row r="1087" spans="1:39" x14ac:dyDescent="0.25">
      <c r="A1087" s="12">
        <v>44643</v>
      </c>
      <c r="B1087">
        <v>2022</v>
      </c>
      <c r="C1087" t="s">
        <v>39</v>
      </c>
      <c r="D1087" t="s">
        <v>150</v>
      </c>
      <c r="E1087" t="s">
        <v>7625</v>
      </c>
      <c r="F1087" t="s">
        <v>7607</v>
      </c>
      <c r="G1087" t="s">
        <v>7682</v>
      </c>
      <c r="H1087" t="s">
        <v>7683</v>
      </c>
      <c r="I1087" t="s">
        <v>7684</v>
      </c>
      <c r="J1087" t="s">
        <v>7685</v>
      </c>
      <c r="K1087" t="s">
        <v>47</v>
      </c>
      <c r="L1087" t="s">
        <v>47</v>
      </c>
      <c r="M1087" t="s">
        <v>47</v>
      </c>
      <c r="N1087" t="s">
        <v>47</v>
      </c>
      <c r="O1087" t="s">
        <v>47</v>
      </c>
      <c r="P1087" t="s">
        <v>47</v>
      </c>
      <c r="Q1087" t="s">
        <v>7686</v>
      </c>
      <c r="R1087" t="s">
        <v>7687</v>
      </c>
      <c r="S1087" s="28">
        <v>0.69050000087880803</v>
      </c>
      <c r="T1087" s="28">
        <v>0.30949999912119203</v>
      </c>
      <c r="U1087">
        <v>125</v>
      </c>
      <c r="V1087">
        <v>97</v>
      </c>
      <c r="W1087">
        <v>97</v>
      </c>
      <c r="X1087" t="s">
        <v>1153</v>
      </c>
      <c r="Y1087" t="s">
        <v>1074</v>
      </c>
      <c r="Z1087" s="7" t="b">
        <f t="shared" si="244"/>
        <v>1</v>
      </c>
      <c r="AA1087" s="8" t="b">
        <f t="shared" si="242"/>
        <v>1</v>
      </c>
      <c r="AB1087" s="9" t="b">
        <f t="shared" si="243"/>
        <v>0</v>
      </c>
      <c r="AC1087" s="10" t="b">
        <f t="shared" si="245"/>
        <v>1</v>
      </c>
      <c r="AD1087" s="10" t="b">
        <f t="shared" si="246"/>
        <v>1</v>
      </c>
      <c r="AE1087" s="10" t="b">
        <f t="shared" si="247"/>
        <v>1</v>
      </c>
      <c r="AF1087" s="10">
        <f t="shared" si="248"/>
        <v>1</v>
      </c>
      <c r="AG1087" s="10">
        <f t="shared" si="249"/>
        <v>1</v>
      </c>
      <c r="AH1087" s="10">
        <f t="shared" si="250"/>
        <v>1</v>
      </c>
      <c r="AI1087" s="11">
        <f t="shared" si="251"/>
        <v>1</v>
      </c>
      <c r="AJ1087" s="11">
        <f t="shared" si="252"/>
        <v>1</v>
      </c>
      <c r="AK1087" s="11" t="b">
        <f t="shared" si="253"/>
        <v>1</v>
      </c>
      <c r="AL1087" s="11">
        <f t="shared" si="254"/>
        <v>1</v>
      </c>
      <c r="AM1087" s="11">
        <f t="shared" si="255"/>
        <v>1</v>
      </c>
    </row>
    <row r="1088" spans="1:39" x14ac:dyDescent="0.25">
      <c r="A1088" s="12">
        <v>44643</v>
      </c>
      <c r="B1088">
        <v>2022</v>
      </c>
      <c r="C1088" t="s">
        <v>120</v>
      </c>
      <c r="D1088" t="s">
        <v>90</v>
      </c>
      <c r="E1088" t="s">
        <v>7541</v>
      </c>
      <c r="F1088" t="s">
        <v>7606</v>
      </c>
      <c r="G1088" t="s">
        <v>7688</v>
      </c>
      <c r="H1088" t="s">
        <v>7689</v>
      </c>
      <c r="I1088" t="s">
        <v>7690</v>
      </c>
      <c r="J1088" t="s">
        <v>7691</v>
      </c>
      <c r="K1088" t="s">
        <v>47</v>
      </c>
      <c r="L1088" t="s">
        <v>47</v>
      </c>
      <c r="M1088" t="s">
        <v>47</v>
      </c>
      <c r="N1088" t="s">
        <v>47</v>
      </c>
      <c r="O1088" t="s">
        <v>47</v>
      </c>
      <c r="P1088" t="s">
        <v>47</v>
      </c>
      <c r="Q1088" t="s">
        <v>7692</v>
      </c>
      <c r="R1088" t="s">
        <v>7693</v>
      </c>
      <c r="S1088" s="28">
        <v>0.70091523597820504</v>
      </c>
      <c r="T1088" s="28">
        <v>0.29908476402179501</v>
      </c>
      <c r="U1088">
        <v>132</v>
      </c>
      <c r="V1088">
        <v>120</v>
      </c>
      <c r="W1088">
        <v>84</v>
      </c>
      <c r="X1088" t="s">
        <v>1757</v>
      </c>
      <c r="Y1088" t="s">
        <v>1213</v>
      </c>
      <c r="Z1088" s="7" t="b">
        <f t="shared" si="244"/>
        <v>1</v>
      </c>
      <c r="AA1088" s="8" t="b">
        <f t="shared" si="242"/>
        <v>1</v>
      </c>
      <c r="AB1088" s="9" t="b">
        <f t="shared" si="243"/>
        <v>0</v>
      </c>
      <c r="AC1088" s="10" t="b">
        <f t="shared" si="245"/>
        <v>1</v>
      </c>
      <c r="AD1088" s="10" t="b">
        <f t="shared" si="246"/>
        <v>1</v>
      </c>
      <c r="AE1088" s="10" t="b">
        <f t="shared" si="247"/>
        <v>1</v>
      </c>
      <c r="AF1088" s="10" t="b">
        <f t="shared" si="248"/>
        <v>1</v>
      </c>
      <c r="AG1088" s="10">
        <f t="shared" si="249"/>
        <v>1</v>
      </c>
      <c r="AH1088" s="10">
        <f t="shared" si="250"/>
        <v>1</v>
      </c>
      <c r="AI1088" s="11">
        <f t="shared" si="251"/>
        <v>1</v>
      </c>
      <c r="AJ1088" s="11">
        <f t="shared" si="252"/>
        <v>1</v>
      </c>
      <c r="AK1088" s="11">
        <f t="shared" si="253"/>
        <v>1</v>
      </c>
      <c r="AL1088" s="11" t="b">
        <f t="shared" si="254"/>
        <v>1</v>
      </c>
      <c r="AM1088" s="11">
        <f t="shared" si="255"/>
        <v>1</v>
      </c>
    </row>
    <row r="1089" spans="1:39" x14ac:dyDescent="0.25">
      <c r="A1089" s="12">
        <v>44643</v>
      </c>
      <c r="B1089">
        <v>2022</v>
      </c>
      <c r="C1089" t="s">
        <v>110</v>
      </c>
      <c r="D1089" t="s">
        <v>50</v>
      </c>
      <c r="E1089" t="s">
        <v>7613</v>
      </c>
      <c r="F1089" t="s">
        <v>7643</v>
      </c>
      <c r="G1089" t="s">
        <v>7694</v>
      </c>
      <c r="H1089" t="s">
        <v>7695</v>
      </c>
      <c r="I1089" t="s">
        <v>7696</v>
      </c>
      <c r="J1089" t="s">
        <v>7697</v>
      </c>
      <c r="K1089" t="s">
        <v>47</v>
      </c>
      <c r="L1089" t="s">
        <v>47</v>
      </c>
      <c r="M1089" t="s">
        <v>47</v>
      </c>
      <c r="N1089" t="s">
        <v>47</v>
      </c>
      <c r="O1089" t="s">
        <v>47</v>
      </c>
      <c r="P1089" t="s">
        <v>47</v>
      </c>
      <c r="Q1089" t="s">
        <v>7698</v>
      </c>
      <c r="R1089" t="s">
        <v>7699</v>
      </c>
      <c r="S1089" s="28">
        <v>0.87790899839571002</v>
      </c>
      <c r="T1089" s="28">
        <v>0.12209100160429</v>
      </c>
      <c r="U1089">
        <v>104</v>
      </c>
      <c r="V1089">
        <v>118</v>
      </c>
      <c r="W1089">
        <v>50</v>
      </c>
      <c r="X1089" t="s">
        <v>1162</v>
      </c>
      <c r="Y1089" t="s">
        <v>1525</v>
      </c>
      <c r="Z1089" s="7" t="b">
        <f t="shared" si="244"/>
        <v>0</v>
      </c>
      <c r="AA1089" s="8" t="b">
        <f t="shared" si="242"/>
        <v>1</v>
      </c>
      <c r="AB1089" s="9" t="b">
        <f t="shared" si="243"/>
        <v>0</v>
      </c>
      <c r="AC1089" s="10" t="b">
        <f t="shared" si="245"/>
        <v>0</v>
      </c>
      <c r="AD1089" s="10" t="b">
        <f t="shared" si="246"/>
        <v>0</v>
      </c>
      <c r="AE1089" s="10" t="b">
        <f t="shared" si="247"/>
        <v>0</v>
      </c>
      <c r="AF1089" s="10" t="b">
        <f t="shared" si="248"/>
        <v>0</v>
      </c>
      <c r="AG1089" s="10" t="b">
        <f t="shared" si="249"/>
        <v>0</v>
      </c>
      <c r="AH1089" s="10" t="b">
        <f t="shared" si="250"/>
        <v>0</v>
      </c>
      <c r="AI1089" s="11">
        <f t="shared" si="251"/>
        <v>0</v>
      </c>
      <c r="AJ1089" s="11">
        <f t="shared" si="252"/>
        <v>0</v>
      </c>
      <c r="AK1089" s="11">
        <f t="shared" si="253"/>
        <v>0</v>
      </c>
      <c r="AL1089" s="11">
        <f t="shared" si="254"/>
        <v>0</v>
      </c>
      <c r="AM1089" s="11">
        <f t="shared" si="255"/>
        <v>0</v>
      </c>
    </row>
    <row r="1090" spans="1:39" x14ac:dyDescent="0.25">
      <c r="A1090" s="12">
        <v>44643</v>
      </c>
      <c r="B1090">
        <v>2022</v>
      </c>
      <c r="C1090" t="s">
        <v>130</v>
      </c>
      <c r="D1090" t="s">
        <v>160</v>
      </c>
      <c r="E1090" t="s">
        <v>7637</v>
      </c>
      <c r="F1090" t="s">
        <v>7553</v>
      </c>
      <c r="G1090" t="s">
        <v>7700</v>
      </c>
      <c r="H1090" t="s">
        <v>7701</v>
      </c>
      <c r="I1090" t="s">
        <v>7702</v>
      </c>
      <c r="J1090" t="s">
        <v>7703</v>
      </c>
      <c r="K1090" t="s">
        <v>47</v>
      </c>
      <c r="L1090" t="s">
        <v>47</v>
      </c>
      <c r="M1090" t="s">
        <v>47</v>
      </c>
      <c r="N1090" t="s">
        <v>47</v>
      </c>
      <c r="O1090" t="s">
        <v>47</v>
      </c>
      <c r="P1090" t="s">
        <v>47</v>
      </c>
      <c r="Q1090" t="s">
        <v>7704</v>
      </c>
      <c r="R1090" t="s">
        <v>7705</v>
      </c>
      <c r="S1090" s="28">
        <v>0.559746227487676</v>
      </c>
      <c r="T1090" s="28">
        <v>0.440253772512324</v>
      </c>
      <c r="U1090">
        <v>116</v>
      </c>
      <c r="V1090">
        <v>125</v>
      </c>
      <c r="W1090">
        <v>90</v>
      </c>
      <c r="X1090" t="s">
        <v>1569</v>
      </c>
      <c r="Y1090" t="s">
        <v>1576</v>
      </c>
      <c r="Z1090" s="7" t="b">
        <f t="shared" si="244"/>
        <v>0</v>
      </c>
      <c r="AA1090" s="8" t="b">
        <f t="shared" si="242"/>
        <v>1</v>
      </c>
      <c r="AB1090" s="9" t="b">
        <f t="shared" si="243"/>
        <v>0</v>
      </c>
      <c r="AC1090" s="10" t="b">
        <f t="shared" si="245"/>
        <v>0</v>
      </c>
      <c r="AD1090" s="10">
        <f t="shared" si="246"/>
        <v>0</v>
      </c>
      <c r="AE1090" s="10">
        <f t="shared" si="247"/>
        <v>0</v>
      </c>
      <c r="AF1090" s="10">
        <f t="shared" si="248"/>
        <v>0</v>
      </c>
      <c r="AG1090" s="10">
        <f t="shared" si="249"/>
        <v>0</v>
      </c>
      <c r="AH1090" s="10">
        <f t="shared" si="250"/>
        <v>0</v>
      </c>
      <c r="AI1090" s="11" t="b">
        <f t="shared" si="251"/>
        <v>0</v>
      </c>
      <c r="AJ1090" s="11">
        <f t="shared" si="252"/>
        <v>0</v>
      </c>
      <c r="AK1090" s="11">
        <f t="shared" si="253"/>
        <v>0</v>
      </c>
      <c r="AL1090" s="11">
        <f t="shared" si="254"/>
        <v>0</v>
      </c>
      <c r="AM1090" s="11">
        <f t="shared" si="255"/>
        <v>0</v>
      </c>
    </row>
    <row r="1091" spans="1:39" x14ac:dyDescent="0.25">
      <c r="A1091" s="12">
        <v>44643</v>
      </c>
      <c r="B1091">
        <v>2022</v>
      </c>
      <c r="C1091" t="s">
        <v>131</v>
      </c>
      <c r="D1091" t="s">
        <v>61</v>
      </c>
      <c r="E1091" t="s">
        <v>7624</v>
      </c>
      <c r="F1091" t="s">
        <v>7642</v>
      </c>
      <c r="G1091" t="s">
        <v>7706</v>
      </c>
      <c r="H1091" t="s">
        <v>7707</v>
      </c>
      <c r="I1091" t="s">
        <v>7708</v>
      </c>
      <c r="J1091" t="s">
        <v>7709</v>
      </c>
      <c r="K1091" t="s">
        <v>47</v>
      </c>
      <c r="L1091" t="s">
        <v>47</v>
      </c>
      <c r="M1091" t="s">
        <v>47</v>
      </c>
      <c r="N1091" t="s">
        <v>47</v>
      </c>
      <c r="O1091" t="s">
        <v>47</v>
      </c>
      <c r="P1091" t="s">
        <v>47</v>
      </c>
      <c r="Q1091" t="s">
        <v>7710</v>
      </c>
      <c r="R1091" t="s">
        <v>7711</v>
      </c>
      <c r="S1091" s="28">
        <v>0.48127842223235601</v>
      </c>
      <c r="T1091" s="28">
        <v>0.51872157776764405</v>
      </c>
      <c r="U1091">
        <v>118</v>
      </c>
      <c r="V1091">
        <v>102</v>
      </c>
      <c r="W1091">
        <v>0</v>
      </c>
      <c r="X1091" t="s">
        <v>1162</v>
      </c>
      <c r="Y1091" t="s">
        <v>1162</v>
      </c>
      <c r="Z1091" s="7" t="b">
        <f t="shared" si="244"/>
        <v>1</v>
      </c>
      <c r="AA1091" s="8" t="b">
        <f t="shared" ref="AA1091:AA1154" si="256">OR($S1091&gt;50%)</f>
        <v>0</v>
      </c>
      <c r="AB1091" s="9" t="b">
        <f t="shared" ref="AB1091:AB1154" si="257">OR($T1091&gt;50%)</f>
        <v>1</v>
      </c>
      <c r="AC1091" s="10" t="b">
        <f t="shared" si="245"/>
        <v>0</v>
      </c>
      <c r="AD1091" s="10">
        <f t="shared" si="246"/>
        <v>0</v>
      </c>
      <c r="AE1091" s="10">
        <f t="shared" si="247"/>
        <v>0</v>
      </c>
      <c r="AF1091" s="10">
        <f t="shared" si="248"/>
        <v>0</v>
      </c>
      <c r="AG1091" s="10">
        <f t="shared" si="249"/>
        <v>0</v>
      </c>
      <c r="AH1091" s="10">
        <f t="shared" si="250"/>
        <v>0</v>
      </c>
      <c r="AI1091" s="11" t="b">
        <f t="shared" si="251"/>
        <v>0</v>
      </c>
      <c r="AJ1091" s="11">
        <f t="shared" si="252"/>
        <v>0</v>
      </c>
      <c r="AK1091" s="11">
        <f t="shared" si="253"/>
        <v>0</v>
      </c>
      <c r="AL1091" s="11">
        <f t="shared" si="254"/>
        <v>0</v>
      </c>
      <c r="AM1091" s="11">
        <f t="shared" si="255"/>
        <v>0</v>
      </c>
    </row>
    <row r="1092" spans="1:39" x14ac:dyDescent="0.25">
      <c r="A1092" s="12">
        <v>44643</v>
      </c>
      <c r="B1092">
        <v>2022</v>
      </c>
      <c r="C1092" t="s">
        <v>161</v>
      </c>
      <c r="D1092" t="s">
        <v>101</v>
      </c>
      <c r="E1092" t="s">
        <v>7636</v>
      </c>
      <c r="F1092" t="s">
        <v>7618</v>
      </c>
      <c r="G1092" t="s">
        <v>7712</v>
      </c>
      <c r="H1092" t="s">
        <v>7713</v>
      </c>
      <c r="I1092" t="s">
        <v>7714</v>
      </c>
      <c r="J1092" t="s">
        <v>7715</v>
      </c>
      <c r="K1092" t="s">
        <v>47</v>
      </c>
      <c r="L1092" t="s">
        <v>47</v>
      </c>
      <c r="M1092" t="s">
        <v>47</v>
      </c>
      <c r="N1092" t="s">
        <v>47</v>
      </c>
      <c r="O1092" t="s">
        <v>47</v>
      </c>
      <c r="P1092" t="s">
        <v>47</v>
      </c>
      <c r="Q1092" t="s">
        <v>7716</v>
      </c>
      <c r="R1092" t="s">
        <v>7717</v>
      </c>
      <c r="S1092" s="28">
        <v>0.81678448151636196</v>
      </c>
      <c r="T1092" s="28">
        <v>0.18321551848363801</v>
      </c>
      <c r="U1092">
        <v>110</v>
      </c>
      <c r="V1092">
        <v>91</v>
      </c>
      <c r="W1092">
        <v>19</v>
      </c>
      <c r="X1092" t="s">
        <v>1162</v>
      </c>
      <c r="Y1092" t="s">
        <v>1153</v>
      </c>
      <c r="Z1092" s="7" t="b">
        <f t="shared" si="244"/>
        <v>1</v>
      </c>
      <c r="AA1092" s="8" t="b">
        <f t="shared" si="256"/>
        <v>1</v>
      </c>
      <c r="AB1092" s="9" t="b">
        <f t="shared" si="257"/>
        <v>0</v>
      </c>
      <c r="AC1092" s="10" t="b">
        <f t="shared" si="245"/>
        <v>1</v>
      </c>
      <c r="AD1092" s="10" t="b">
        <f t="shared" si="246"/>
        <v>1</v>
      </c>
      <c r="AE1092" s="10" t="b">
        <f t="shared" si="247"/>
        <v>1</v>
      </c>
      <c r="AF1092" s="10" t="b">
        <f t="shared" si="248"/>
        <v>1</v>
      </c>
      <c r="AG1092" s="10" t="b">
        <f t="shared" si="249"/>
        <v>1</v>
      </c>
      <c r="AH1092" s="10" t="b">
        <f t="shared" si="250"/>
        <v>1</v>
      </c>
      <c r="AI1092" s="11">
        <f t="shared" si="251"/>
        <v>1</v>
      </c>
      <c r="AJ1092" s="11">
        <f t="shared" si="252"/>
        <v>1</v>
      </c>
      <c r="AK1092" s="11">
        <f t="shared" si="253"/>
        <v>1</v>
      </c>
      <c r="AL1092" s="11">
        <f t="shared" si="254"/>
        <v>1</v>
      </c>
      <c r="AM1092" s="11">
        <f t="shared" si="255"/>
        <v>1</v>
      </c>
    </row>
    <row r="1093" spans="1:39" x14ac:dyDescent="0.25">
      <c r="A1093" s="12">
        <v>44643</v>
      </c>
      <c r="B1093">
        <v>2022</v>
      </c>
      <c r="C1093" t="s">
        <v>171</v>
      </c>
      <c r="D1093" t="s">
        <v>140</v>
      </c>
      <c r="E1093" t="s">
        <v>7595</v>
      </c>
      <c r="F1093" t="s">
        <v>7583</v>
      </c>
      <c r="G1093" t="s">
        <v>7718</v>
      </c>
      <c r="H1093" t="s">
        <v>7719</v>
      </c>
      <c r="I1093" t="s">
        <v>7720</v>
      </c>
      <c r="J1093" t="s">
        <v>7721</v>
      </c>
      <c r="K1093" t="s">
        <v>47</v>
      </c>
      <c r="L1093" t="s">
        <v>47</v>
      </c>
      <c r="M1093" t="s">
        <v>47</v>
      </c>
      <c r="N1093" t="s">
        <v>47</v>
      </c>
      <c r="O1093" t="s">
        <v>47</v>
      </c>
      <c r="P1093" t="s">
        <v>47</v>
      </c>
      <c r="Q1093" t="s">
        <v>7722</v>
      </c>
      <c r="R1093" t="s">
        <v>7723</v>
      </c>
      <c r="S1093" s="28">
        <v>0.14953133985810799</v>
      </c>
      <c r="T1093" s="28">
        <v>0.85046866014189204</v>
      </c>
      <c r="U1093">
        <v>96</v>
      </c>
      <c r="V1093">
        <v>133</v>
      </c>
      <c r="W1093">
        <v>0</v>
      </c>
      <c r="X1093" t="s">
        <v>1162</v>
      </c>
      <c r="Y1093" t="s">
        <v>1162</v>
      </c>
      <c r="Z1093" s="7" t="b">
        <f t="shared" si="244"/>
        <v>0</v>
      </c>
      <c r="AA1093" s="8" t="b">
        <f t="shared" si="256"/>
        <v>0</v>
      </c>
      <c r="AB1093" s="9" t="b">
        <f t="shared" si="257"/>
        <v>1</v>
      </c>
      <c r="AC1093" s="10" t="b">
        <f t="shared" si="245"/>
        <v>1</v>
      </c>
      <c r="AD1093" s="10" t="b">
        <f t="shared" si="246"/>
        <v>1</v>
      </c>
      <c r="AE1093" s="10" t="b">
        <f t="shared" si="247"/>
        <v>1</v>
      </c>
      <c r="AF1093" s="10" t="b">
        <f t="shared" si="248"/>
        <v>1</v>
      </c>
      <c r="AG1093" s="10" t="b">
        <f t="shared" si="249"/>
        <v>1</v>
      </c>
      <c r="AH1093" s="10" t="b">
        <f t="shared" si="250"/>
        <v>1</v>
      </c>
      <c r="AI1093" s="11">
        <f t="shared" si="251"/>
        <v>1</v>
      </c>
      <c r="AJ1093" s="11">
        <f t="shared" si="252"/>
        <v>1</v>
      </c>
      <c r="AK1093" s="11">
        <f t="shared" si="253"/>
        <v>1</v>
      </c>
      <c r="AL1093" s="11">
        <f t="shared" si="254"/>
        <v>1</v>
      </c>
      <c r="AM1093" s="11">
        <f t="shared" si="255"/>
        <v>1</v>
      </c>
    </row>
    <row r="1094" spans="1:39" x14ac:dyDescent="0.25">
      <c r="A1094" s="12">
        <v>44643</v>
      </c>
      <c r="B1094">
        <v>2022</v>
      </c>
      <c r="C1094" t="s">
        <v>51</v>
      </c>
      <c r="D1094" t="s">
        <v>40</v>
      </c>
      <c r="E1094" t="s">
        <v>7589</v>
      </c>
      <c r="F1094" t="s">
        <v>7612</v>
      </c>
      <c r="G1094" t="s">
        <v>7724</v>
      </c>
      <c r="H1094" t="s">
        <v>7725</v>
      </c>
      <c r="I1094" t="s">
        <v>7726</v>
      </c>
      <c r="J1094" t="s">
        <v>7727</v>
      </c>
      <c r="K1094" t="s">
        <v>47</v>
      </c>
      <c r="L1094" t="s">
        <v>47</v>
      </c>
      <c r="M1094" t="s">
        <v>47</v>
      </c>
      <c r="N1094" t="s">
        <v>47</v>
      </c>
      <c r="O1094" t="s">
        <v>47</v>
      </c>
      <c r="P1094" t="s">
        <v>47</v>
      </c>
      <c r="Q1094" t="s">
        <v>7728</v>
      </c>
      <c r="R1094" t="s">
        <v>7729</v>
      </c>
      <c r="S1094" s="28">
        <v>0.22971365188146101</v>
      </c>
      <c r="T1094" s="28">
        <v>0.77028634811853902</v>
      </c>
      <c r="U1094">
        <v>121</v>
      </c>
      <c r="V1094">
        <v>126</v>
      </c>
      <c r="W1094">
        <v>17</v>
      </c>
      <c r="X1094" t="s">
        <v>1453</v>
      </c>
      <c r="Y1094" t="s">
        <v>1153</v>
      </c>
      <c r="Z1094" s="7" t="b">
        <f t="shared" si="244"/>
        <v>0</v>
      </c>
      <c r="AA1094" s="8" t="b">
        <f t="shared" si="256"/>
        <v>0</v>
      </c>
      <c r="AB1094" s="9" t="b">
        <f t="shared" si="257"/>
        <v>1</v>
      </c>
      <c r="AC1094" s="10" t="b">
        <f t="shared" si="245"/>
        <v>1</v>
      </c>
      <c r="AD1094" s="10" t="b">
        <f t="shared" si="246"/>
        <v>1</v>
      </c>
      <c r="AE1094" s="10" t="b">
        <f t="shared" si="247"/>
        <v>1</v>
      </c>
      <c r="AF1094" s="10" t="b">
        <f t="shared" si="248"/>
        <v>1</v>
      </c>
      <c r="AG1094" s="10" t="b">
        <f t="shared" si="249"/>
        <v>1</v>
      </c>
      <c r="AH1094" s="10">
        <f t="shared" si="250"/>
        <v>1</v>
      </c>
      <c r="AI1094" s="11">
        <f t="shared" si="251"/>
        <v>1</v>
      </c>
      <c r="AJ1094" s="11">
        <f t="shared" si="252"/>
        <v>1</v>
      </c>
      <c r="AK1094" s="11">
        <f t="shared" si="253"/>
        <v>1</v>
      </c>
      <c r="AL1094" s="11">
        <f t="shared" si="254"/>
        <v>1</v>
      </c>
      <c r="AM1094" s="11" t="b">
        <f t="shared" si="255"/>
        <v>1</v>
      </c>
    </row>
    <row r="1095" spans="1:39" x14ac:dyDescent="0.25">
      <c r="A1095" s="12">
        <v>44644</v>
      </c>
      <c r="B1095">
        <v>2022</v>
      </c>
      <c r="C1095" t="s">
        <v>80</v>
      </c>
      <c r="D1095" t="s">
        <v>81</v>
      </c>
      <c r="E1095" t="s">
        <v>7631</v>
      </c>
      <c r="F1095" t="s">
        <v>7588</v>
      </c>
      <c r="G1095" t="s">
        <v>7730</v>
      </c>
      <c r="H1095" t="s">
        <v>7731</v>
      </c>
      <c r="I1095" t="s">
        <v>7732</v>
      </c>
      <c r="J1095" t="s">
        <v>7733</v>
      </c>
      <c r="K1095" t="s">
        <v>47</v>
      </c>
      <c r="L1095" t="s">
        <v>47</v>
      </c>
      <c r="M1095" t="s">
        <v>47</v>
      </c>
      <c r="N1095" t="s">
        <v>47</v>
      </c>
      <c r="O1095" t="s">
        <v>47</v>
      </c>
      <c r="P1095" t="s">
        <v>47</v>
      </c>
      <c r="Q1095" t="s">
        <v>7734</v>
      </c>
      <c r="R1095" t="s">
        <v>7735</v>
      </c>
      <c r="S1095" s="28">
        <v>0.71801557441984898</v>
      </c>
      <c r="T1095" s="28">
        <v>0.28198442558015102</v>
      </c>
      <c r="U1095">
        <v>117</v>
      </c>
      <c r="V1095">
        <v>104</v>
      </c>
      <c r="W1095">
        <v>55</v>
      </c>
      <c r="X1095" t="s">
        <v>1084</v>
      </c>
      <c r="Y1095" t="s">
        <v>1065</v>
      </c>
      <c r="Z1095" s="7" t="b">
        <f t="shared" si="244"/>
        <v>1</v>
      </c>
      <c r="AA1095" s="8" t="b">
        <f t="shared" si="256"/>
        <v>1</v>
      </c>
      <c r="AB1095" s="9" t="b">
        <f t="shared" si="257"/>
        <v>0</v>
      </c>
      <c r="AC1095" s="10" t="b">
        <f t="shared" si="245"/>
        <v>1</v>
      </c>
      <c r="AD1095" s="10" t="b">
        <f t="shared" si="246"/>
        <v>1</v>
      </c>
      <c r="AE1095" s="10" t="b">
        <f t="shared" si="247"/>
        <v>1</v>
      </c>
      <c r="AF1095" s="10" t="b">
        <f t="shared" si="248"/>
        <v>1</v>
      </c>
      <c r="AG1095" s="10">
        <f t="shared" si="249"/>
        <v>1</v>
      </c>
      <c r="AH1095" s="10">
        <f t="shared" si="250"/>
        <v>1</v>
      </c>
      <c r="AI1095" s="11">
        <f t="shared" si="251"/>
        <v>1</v>
      </c>
      <c r="AJ1095" s="11">
        <f t="shared" si="252"/>
        <v>1</v>
      </c>
      <c r="AK1095" s="11">
        <f t="shared" si="253"/>
        <v>1</v>
      </c>
      <c r="AL1095" s="11" t="b">
        <f t="shared" si="254"/>
        <v>1</v>
      </c>
      <c r="AM1095" s="11">
        <f t="shared" si="255"/>
        <v>1</v>
      </c>
    </row>
    <row r="1096" spans="1:39" x14ac:dyDescent="0.25">
      <c r="A1096" s="12">
        <v>44644</v>
      </c>
      <c r="B1096">
        <v>2022</v>
      </c>
      <c r="C1096" t="s">
        <v>91</v>
      </c>
      <c r="D1096" t="s">
        <v>111</v>
      </c>
      <c r="E1096" t="s">
        <v>7601</v>
      </c>
      <c r="F1096" t="s">
        <v>7655</v>
      </c>
      <c r="G1096" t="s">
        <v>7736</v>
      </c>
      <c r="H1096" t="s">
        <v>7737</v>
      </c>
      <c r="I1096" t="s">
        <v>7738</v>
      </c>
      <c r="J1096" t="s">
        <v>7739</v>
      </c>
      <c r="K1096" t="s">
        <v>47</v>
      </c>
      <c r="L1096" t="s">
        <v>47</v>
      </c>
      <c r="M1096" t="s">
        <v>47</v>
      </c>
      <c r="N1096" t="s">
        <v>47</v>
      </c>
      <c r="O1096" t="s">
        <v>47</v>
      </c>
      <c r="P1096" t="s">
        <v>47</v>
      </c>
      <c r="Q1096" t="s">
        <v>7740</v>
      </c>
      <c r="R1096" t="s">
        <v>7741</v>
      </c>
      <c r="S1096" s="28">
        <v>0.67183673679997702</v>
      </c>
      <c r="T1096" s="28">
        <v>0.32816326320002298</v>
      </c>
      <c r="U1096">
        <v>126</v>
      </c>
      <c r="V1096">
        <v>109</v>
      </c>
      <c r="W1096">
        <v>55</v>
      </c>
      <c r="X1096" t="s">
        <v>1226</v>
      </c>
      <c r="Y1096" t="s">
        <v>1757</v>
      </c>
      <c r="Z1096" s="7" t="b">
        <f t="shared" si="244"/>
        <v>1</v>
      </c>
      <c r="AA1096" s="8" t="b">
        <f t="shared" si="256"/>
        <v>1</v>
      </c>
      <c r="AB1096" s="9" t="b">
        <f t="shared" si="257"/>
        <v>0</v>
      </c>
      <c r="AC1096" s="10" t="b">
        <f t="shared" si="245"/>
        <v>1</v>
      </c>
      <c r="AD1096" s="10" t="b">
        <f t="shared" si="246"/>
        <v>1</v>
      </c>
      <c r="AE1096" s="10" t="b">
        <f t="shared" si="247"/>
        <v>1</v>
      </c>
      <c r="AF1096" s="10">
        <f t="shared" si="248"/>
        <v>1</v>
      </c>
      <c r="AG1096" s="10">
        <f t="shared" si="249"/>
        <v>1</v>
      </c>
      <c r="AH1096" s="10">
        <f t="shared" si="250"/>
        <v>1</v>
      </c>
      <c r="AI1096" s="11">
        <f t="shared" si="251"/>
        <v>1</v>
      </c>
      <c r="AJ1096" s="11">
        <f t="shared" si="252"/>
        <v>1</v>
      </c>
      <c r="AK1096" s="11" t="b">
        <f t="shared" si="253"/>
        <v>1</v>
      </c>
      <c r="AL1096" s="11">
        <f t="shared" si="254"/>
        <v>1</v>
      </c>
      <c r="AM1096" s="11">
        <f t="shared" si="255"/>
        <v>1</v>
      </c>
    </row>
    <row r="1097" spans="1:39" x14ac:dyDescent="0.25">
      <c r="A1097" s="12">
        <v>44644</v>
      </c>
      <c r="B1097">
        <v>2022</v>
      </c>
      <c r="C1097" t="s">
        <v>120</v>
      </c>
      <c r="D1097" t="s">
        <v>70</v>
      </c>
      <c r="E1097" t="s">
        <v>7690</v>
      </c>
      <c r="F1097" t="s">
        <v>7666</v>
      </c>
      <c r="G1097" t="s">
        <v>7742</v>
      </c>
      <c r="H1097" t="s">
        <v>7743</v>
      </c>
      <c r="I1097" t="s">
        <v>7744</v>
      </c>
      <c r="J1097" t="s">
        <v>7745</v>
      </c>
      <c r="K1097" t="s">
        <v>47</v>
      </c>
      <c r="L1097" t="s">
        <v>47</v>
      </c>
      <c r="M1097" t="s">
        <v>47</v>
      </c>
      <c r="N1097" t="s">
        <v>47</v>
      </c>
      <c r="O1097" t="s">
        <v>47</v>
      </c>
      <c r="P1097" t="s">
        <v>47</v>
      </c>
      <c r="Q1097" t="s">
        <v>7746</v>
      </c>
      <c r="R1097" t="s">
        <v>7747</v>
      </c>
      <c r="S1097" s="28">
        <v>0.86956810024779396</v>
      </c>
      <c r="T1097" s="28">
        <v>0.13043189975220601</v>
      </c>
      <c r="U1097">
        <v>133</v>
      </c>
      <c r="V1097">
        <v>103</v>
      </c>
      <c r="W1097">
        <v>25</v>
      </c>
      <c r="X1097" t="s">
        <v>1162</v>
      </c>
      <c r="Y1097" t="s">
        <v>1226</v>
      </c>
      <c r="Z1097" s="7" t="b">
        <f t="shared" si="244"/>
        <v>1</v>
      </c>
      <c r="AA1097" s="8" t="b">
        <f t="shared" si="256"/>
        <v>1</v>
      </c>
      <c r="AB1097" s="9" t="b">
        <f t="shared" si="257"/>
        <v>0</v>
      </c>
      <c r="AC1097" s="10" t="b">
        <f t="shared" si="245"/>
        <v>1</v>
      </c>
      <c r="AD1097" s="10" t="b">
        <f t="shared" si="246"/>
        <v>1</v>
      </c>
      <c r="AE1097" s="10" t="b">
        <f t="shared" si="247"/>
        <v>1</v>
      </c>
      <c r="AF1097" s="10" t="b">
        <f t="shared" si="248"/>
        <v>1</v>
      </c>
      <c r="AG1097" s="10" t="b">
        <f t="shared" si="249"/>
        <v>1</v>
      </c>
      <c r="AH1097" s="10" t="b">
        <f t="shared" si="250"/>
        <v>1</v>
      </c>
      <c r="AI1097" s="11">
        <f t="shared" si="251"/>
        <v>1</v>
      </c>
      <c r="AJ1097" s="11">
        <f t="shared" si="252"/>
        <v>1</v>
      </c>
      <c r="AK1097" s="11">
        <f t="shared" si="253"/>
        <v>1</v>
      </c>
      <c r="AL1097" s="11">
        <f t="shared" si="254"/>
        <v>1</v>
      </c>
      <c r="AM1097" s="11">
        <f t="shared" si="255"/>
        <v>1</v>
      </c>
    </row>
    <row r="1098" spans="1:39" x14ac:dyDescent="0.25">
      <c r="A1098" s="12">
        <v>44644</v>
      </c>
      <c r="B1098">
        <v>2022</v>
      </c>
      <c r="C1098" t="s">
        <v>180</v>
      </c>
      <c r="D1098" t="s">
        <v>71</v>
      </c>
      <c r="E1098" t="s">
        <v>7654</v>
      </c>
      <c r="F1098" t="s">
        <v>7619</v>
      </c>
      <c r="G1098" t="s">
        <v>7748</v>
      </c>
      <c r="H1098" t="s">
        <v>7749</v>
      </c>
      <c r="I1098" t="s">
        <v>7750</v>
      </c>
      <c r="J1098" t="s">
        <v>7751</v>
      </c>
      <c r="K1098" t="s">
        <v>47</v>
      </c>
      <c r="L1098" t="s">
        <v>47</v>
      </c>
      <c r="M1098" t="s">
        <v>47</v>
      </c>
      <c r="N1098" t="s">
        <v>47</v>
      </c>
      <c r="O1098" t="s">
        <v>47</v>
      </c>
      <c r="P1098" t="s">
        <v>47</v>
      </c>
      <c r="Q1098" t="s">
        <v>7752</v>
      </c>
      <c r="R1098" t="s">
        <v>7753</v>
      </c>
      <c r="S1098" s="28">
        <v>0.82951442331786995</v>
      </c>
      <c r="T1098" s="28">
        <v>0.17048557668212999</v>
      </c>
      <c r="U1098">
        <v>114</v>
      </c>
      <c r="V1098">
        <v>102</v>
      </c>
      <c r="W1098">
        <v>34</v>
      </c>
      <c r="X1098" t="s">
        <v>1253</v>
      </c>
      <c r="Y1098" t="s">
        <v>1123</v>
      </c>
      <c r="Z1098" s="7" t="b">
        <f t="shared" si="244"/>
        <v>1</v>
      </c>
      <c r="AA1098" s="8" t="b">
        <f t="shared" si="256"/>
        <v>1</v>
      </c>
      <c r="AB1098" s="9" t="b">
        <f t="shared" si="257"/>
        <v>0</v>
      </c>
      <c r="AC1098" s="10" t="b">
        <f t="shared" si="245"/>
        <v>1</v>
      </c>
      <c r="AD1098" s="10" t="b">
        <f t="shared" si="246"/>
        <v>1</v>
      </c>
      <c r="AE1098" s="10" t="b">
        <f t="shared" si="247"/>
        <v>1</v>
      </c>
      <c r="AF1098" s="10" t="b">
        <f t="shared" si="248"/>
        <v>1</v>
      </c>
      <c r="AG1098" s="10" t="b">
        <f t="shared" si="249"/>
        <v>1</v>
      </c>
      <c r="AH1098" s="10" t="b">
        <f t="shared" si="250"/>
        <v>1</v>
      </c>
      <c r="AI1098" s="11">
        <f t="shared" si="251"/>
        <v>1</v>
      </c>
      <c r="AJ1098" s="11">
        <f t="shared" si="252"/>
        <v>1</v>
      </c>
      <c r="AK1098" s="11">
        <f t="shared" si="253"/>
        <v>1</v>
      </c>
      <c r="AL1098" s="11">
        <f t="shared" si="254"/>
        <v>1</v>
      </c>
      <c r="AM1098" s="11">
        <f t="shared" si="255"/>
        <v>1</v>
      </c>
    </row>
    <row r="1099" spans="1:39" x14ac:dyDescent="0.25">
      <c r="A1099" s="12">
        <v>44644</v>
      </c>
      <c r="B1099">
        <v>2022</v>
      </c>
      <c r="C1099" t="s">
        <v>151</v>
      </c>
      <c r="D1099" t="s">
        <v>160</v>
      </c>
      <c r="E1099" t="s">
        <v>7660</v>
      </c>
      <c r="F1099" t="s">
        <v>7703</v>
      </c>
      <c r="G1099" t="s">
        <v>7754</v>
      </c>
      <c r="H1099" t="s">
        <v>7755</v>
      </c>
      <c r="I1099" t="s">
        <v>7756</v>
      </c>
      <c r="J1099" t="s">
        <v>7757</v>
      </c>
      <c r="K1099" t="s">
        <v>47</v>
      </c>
      <c r="L1099" t="s">
        <v>47</v>
      </c>
      <c r="M1099" t="s">
        <v>47</v>
      </c>
      <c r="N1099" t="s">
        <v>47</v>
      </c>
      <c r="O1099" t="s">
        <v>47</v>
      </c>
      <c r="P1099" t="s">
        <v>47</v>
      </c>
      <c r="Q1099" t="s">
        <v>7758</v>
      </c>
      <c r="R1099" t="s">
        <v>7759</v>
      </c>
      <c r="S1099" s="28">
        <v>0.63718730414235003</v>
      </c>
      <c r="T1099" s="28">
        <v>0.36281269585765002</v>
      </c>
      <c r="U1099">
        <v>130</v>
      </c>
      <c r="V1099">
        <v>140</v>
      </c>
      <c r="W1099">
        <v>89</v>
      </c>
      <c r="X1099" t="s">
        <v>1142</v>
      </c>
      <c r="Y1099" t="s">
        <v>1576</v>
      </c>
      <c r="Z1099" s="7" t="b">
        <f t="shared" si="244"/>
        <v>0</v>
      </c>
      <c r="AA1099" s="8" t="b">
        <f t="shared" si="256"/>
        <v>1</v>
      </c>
      <c r="AB1099" s="9" t="b">
        <f t="shared" si="257"/>
        <v>0</v>
      </c>
      <c r="AC1099" s="10" t="b">
        <f t="shared" si="245"/>
        <v>0</v>
      </c>
      <c r="AD1099" s="10" t="b">
        <f t="shared" si="246"/>
        <v>0</v>
      </c>
      <c r="AE1099" s="10">
        <f t="shared" si="247"/>
        <v>0</v>
      </c>
      <c r="AF1099" s="10">
        <f t="shared" si="248"/>
        <v>0</v>
      </c>
      <c r="AG1099" s="10">
        <f t="shared" si="249"/>
        <v>0</v>
      </c>
      <c r="AH1099" s="10">
        <f t="shared" si="250"/>
        <v>0</v>
      </c>
      <c r="AI1099" s="11">
        <f t="shared" si="251"/>
        <v>0</v>
      </c>
      <c r="AJ1099" s="11" t="b">
        <f t="shared" si="252"/>
        <v>0</v>
      </c>
      <c r="AK1099" s="11">
        <f t="shared" si="253"/>
        <v>0</v>
      </c>
      <c r="AL1099" s="11">
        <f t="shared" si="254"/>
        <v>0</v>
      </c>
      <c r="AM1099" s="11">
        <f t="shared" si="255"/>
        <v>0</v>
      </c>
    </row>
    <row r="1100" spans="1:39" x14ac:dyDescent="0.25">
      <c r="A1100" s="12">
        <v>44645</v>
      </c>
      <c r="B1100">
        <v>2022</v>
      </c>
      <c r="C1100" t="s">
        <v>60</v>
      </c>
      <c r="D1100" t="s">
        <v>71</v>
      </c>
      <c r="E1100" t="s">
        <v>7672</v>
      </c>
      <c r="F1100" t="s">
        <v>7751</v>
      </c>
      <c r="G1100" t="s">
        <v>7760</v>
      </c>
      <c r="H1100" t="s">
        <v>7761</v>
      </c>
      <c r="I1100" t="s">
        <v>7762</v>
      </c>
      <c r="J1100" t="s">
        <v>7763</v>
      </c>
      <c r="K1100" t="s">
        <v>47</v>
      </c>
      <c r="L1100" t="s">
        <v>47</v>
      </c>
      <c r="M1100" t="s">
        <v>47</v>
      </c>
      <c r="N1100" t="s">
        <v>47</v>
      </c>
      <c r="O1100" t="s">
        <v>47</v>
      </c>
      <c r="P1100" t="s">
        <v>47</v>
      </c>
      <c r="Q1100" t="s">
        <v>7764</v>
      </c>
      <c r="R1100" t="s">
        <v>7765</v>
      </c>
      <c r="S1100" s="28">
        <v>0.69169619035323004</v>
      </c>
      <c r="T1100" s="28">
        <v>0.30830380964677001</v>
      </c>
      <c r="U1100">
        <v>97</v>
      </c>
      <c r="V1100">
        <v>100</v>
      </c>
      <c r="W1100">
        <v>6</v>
      </c>
      <c r="X1100" t="s">
        <v>1162</v>
      </c>
      <c r="Y1100" t="s">
        <v>1453</v>
      </c>
      <c r="Z1100" s="7" t="b">
        <f t="shared" si="244"/>
        <v>0</v>
      </c>
      <c r="AA1100" s="8" t="b">
        <f t="shared" si="256"/>
        <v>1</v>
      </c>
      <c r="AB1100" s="9" t="b">
        <f t="shared" si="257"/>
        <v>0</v>
      </c>
      <c r="AC1100" s="10" t="b">
        <f t="shared" si="245"/>
        <v>0</v>
      </c>
      <c r="AD1100" s="10" t="b">
        <f t="shared" si="246"/>
        <v>0</v>
      </c>
      <c r="AE1100" s="10" t="b">
        <f t="shared" si="247"/>
        <v>0</v>
      </c>
      <c r="AF1100" s="10">
        <f t="shared" si="248"/>
        <v>0</v>
      </c>
      <c r="AG1100" s="10">
        <f t="shared" si="249"/>
        <v>0</v>
      </c>
      <c r="AH1100" s="10">
        <f t="shared" si="250"/>
        <v>0</v>
      </c>
      <c r="AI1100" s="11">
        <f t="shared" si="251"/>
        <v>0</v>
      </c>
      <c r="AJ1100" s="11">
        <f t="shared" si="252"/>
        <v>0</v>
      </c>
      <c r="AK1100" s="11" t="b">
        <f t="shared" si="253"/>
        <v>0</v>
      </c>
      <c r="AL1100" s="11">
        <f t="shared" si="254"/>
        <v>0</v>
      </c>
      <c r="AM1100" s="11">
        <f t="shared" si="255"/>
        <v>0</v>
      </c>
    </row>
    <row r="1101" spans="1:39" x14ac:dyDescent="0.25">
      <c r="A1101" s="12">
        <v>44645</v>
      </c>
      <c r="B1101">
        <v>2022</v>
      </c>
      <c r="C1101" t="s">
        <v>141</v>
      </c>
      <c r="D1101" t="s">
        <v>150</v>
      </c>
      <c r="E1101" t="s">
        <v>7678</v>
      </c>
      <c r="F1101" t="s">
        <v>7685</v>
      </c>
      <c r="G1101" t="s">
        <v>7766</v>
      </c>
      <c r="H1101" t="s">
        <v>7767</v>
      </c>
      <c r="I1101" t="s">
        <v>7768</v>
      </c>
      <c r="J1101" t="s">
        <v>7769</v>
      </c>
      <c r="K1101" t="s">
        <v>47</v>
      </c>
      <c r="L1101" t="s">
        <v>47</v>
      </c>
      <c r="M1101" t="s">
        <v>47</v>
      </c>
      <c r="N1101" t="s">
        <v>47</v>
      </c>
      <c r="O1101" t="s">
        <v>47</v>
      </c>
      <c r="P1101" t="s">
        <v>47</v>
      </c>
      <c r="Q1101" t="s">
        <v>7770</v>
      </c>
      <c r="R1101" t="s">
        <v>7771</v>
      </c>
      <c r="S1101" s="28">
        <v>0.46539340648690802</v>
      </c>
      <c r="T1101" s="28">
        <v>0.53460659351309203</v>
      </c>
      <c r="U1101">
        <v>107</v>
      </c>
      <c r="V1101">
        <v>101</v>
      </c>
      <c r="W1101">
        <v>80</v>
      </c>
      <c r="X1101" t="s">
        <v>1123</v>
      </c>
      <c r="Y1101" t="s">
        <v>1576</v>
      </c>
      <c r="Z1101" s="7" t="b">
        <f t="shared" si="244"/>
        <v>1</v>
      </c>
      <c r="AA1101" s="8" t="b">
        <f t="shared" si="256"/>
        <v>0</v>
      </c>
      <c r="AB1101" s="9" t="b">
        <f t="shared" si="257"/>
        <v>1</v>
      </c>
      <c r="AC1101" s="10" t="b">
        <f t="shared" si="245"/>
        <v>0</v>
      </c>
      <c r="AD1101" s="10">
        <f t="shared" si="246"/>
        <v>0</v>
      </c>
      <c r="AE1101" s="10">
        <f t="shared" si="247"/>
        <v>0</v>
      </c>
      <c r="AF1101" s="10">
        <f t="shared" si="248"/>
        <v>0</v>
      </c>
      <c r="AG1101" s="10">
        <f t="shared" si="249"/>
        <v>0</v>
      </c>
      <c r="AH1101" s="10">
        <f t="shared" si="250"/>
        <v>0</v>
      </c>
      <c r="AI1101" s="11" t="b">
        <f t="shared" si="251"/>
        <v>0</v>
      </c>
      <c r="AJ1101" s="11">
        <f t="shared" si="252"/>
        <v>0</v>
      </c>
      <c r="AK1101" s="11">
        <f t="shared" si="253"/>
        <v>0</v>
      </c>
      <c r="AL1101" s="11">
        <f t="shared" si="254"/>
        <v>0</v>
      </c>
      <c r="AM1101" s="11">
        <f t="shared" si="255"/>
        <v>0</v>
      </c>
    </row>
    <row r="1102" spans="1:39" x14ac:dyDescent="0.25">
      <c r="A1102" s="12">
        <v>44645</v>
      </c>
      <c r="B1102">
        <v>2022</v>
      </c>
      <c r="C1102" t="s">
        <v>100</v>
      </c>
      <c r="D1102" t="s">
        <v>50</v>
      </c>
      <c r="E1102" t="s">
        <v>7673</v>
      </c>
      <c r="F1102" t="s">
        <v>7697</v>
      </c>
      <c r="G1102" t="s">
        <v>7772</v>
      </c>
      <c r="H1102" t="s">
        <v>7773</v>
      </c>
      <c r="I1102" t="s">
        <v>7774</v>
      </c>
      <c r="J1102" t="s">
        <v>7775</v>
      </c>
      <c r="K1102" t="s">
        <v>47</v>
      </c>
      <c r="L1102" t="s">
        <v>47</v>
      </c>
      <c r="M1102" t="s">
        <v>47</v>
      </c>
      <c r="N1102" t="s">
        <v>47</v>
      </c>
      <c r="O1102" t="s">
        <v>47</v>
      </c>
      <c r="P1102" t="s">
        <v>47</v>
      </c>
      <c r="Q1102" t="s">
        <v>7776</v>
      </c>
      <c r="R1102" t="s">
        <v>7777</v>
      </c>
      <c r="S1102" s="28">
        <v>0.64457572744303104</v>
      </c>
      <c r="T1102" s="28">
        <v>0.35542427255696901</v>
      </c>
      <c r="U1102">
        <v>121</v>
      </c>
      <c r="V1102">
        <v>110</v>
      </c>
      <c r="W1102">
        <v>71</v>
      </c>
      <c r="X1102" t="s">
        <v>1714</v>
      </c>
      <c r="Y1102" t="s">
        <v>1337</v>
      </c>
      <c r="Z1102" s="7" t="b">
        <f t="shared" si="244"/>
        <v>1</v>
      </c>
      <c r="AA1102" s="8" t="b">
        <f t="shared" si="256"/>
        <v>1</v>
      </c>
      <c r="AB1102" s="9" t="b">
        <f t="shared" si="257"/>
        <v>0</v>
      </c>
      <c r="AC1102" s="10" t="b">
        <f t="shared" si="245"/>
        <v>1</v>
      </c>
      <c r="AD1102" s="10" t="b">
        <f t="shared" si="246"/>
        <v>1</v>
      </c>
      <c r="AE1102" s="10">
        <f t="shared" si="247"/>
        <v>1</v>
      </c>
      <c r="AF1102" s="10">
        <f t="shared" si="248"/>
        <v>1</v>
      </c>
      <c r="AG1102" s="10">
        <f t="shared" si="249"/>
        <v>1</v>
      </c>
      <c r="AH1102" s="10">
        <f t="shared" si="250"/>
        <v>1</v>
      </c>
      <c r="AI1102" s="11">
        <f t="shared" si="251"/>
        <v>1</v>
      </c>
      <c r="AJ1102" s="11" t="b">
        <f t="shared" si="252"/>
        <v>1</v>
      </c>
      <c r="AK1102" s="11">
        <f t="shared" si="253"/>
        <v>1</v>
      </c>
      <c r="AL1102" s="11">
        <f t="shared" si="254"/>
        <v>1</v>
      </c>
      <c r="AM1102" s="11">
        <f t="shared" si="255"/>
        <v>1</v>
      </c>
    </row>
    <row r="1103" spans="1:39" x14ac:dyDescent="0.25">
      <c r="A1103" s="12">
        <v>44645</v>
      </c>
      <c r="B1103">
        <v>2022</v>
      </c>
      <c r="C1103" t="s">
        <v>110</v>
      </c>
      <c r="D1103" t="s">
        <v>121</v>
      </c>
      <c r="E1103" t="s">
        <v>7696</v>
      </c>
      <c r="F1103" t="s">
        <v>7679</v>
      </c>
      <c r="G1103" t="s">
        <v>7778</v>
      </c>
      <c r="H1103" t="s">
        <v>7779</v>
      </c>
      <c r="I1103" t="s">
        <v>7780</v>
      </c>
      <c r="J1103" t="s">
        <v>7781</v>
      </c>
      <c r="K1103" t="s">
        <v>47</v>
      </c>
      <c r="L1103" t="s">
        <v>47</v>
      </c>
      <c r="M1103" t="s">
        <v>47</v>
      </c>
      <c r="N1103" t="s">
        <v>47</v>
      </c>
      <c r="O1103" t="s">
        <v>47</v>
      </c>
      <c r="P1103" t="s">
        <v>47</v>
      </c>
      <c r="Q1103" t="s">
        <v>7782</v>
      </c>
      <c r="R1103" t="s">
        <v>7783</v>
      </c>
      <c r="S1103" s="28">
        <v>0.73838076027348998</v>
      </c>
      <c r="T1103" s="28">
        <v>0.26161923972651002</v>
      </c>
      <c r="U1103">
        <v>103</v>
      </c>
      <c r="V1103">
        <v>111</v>
      </c>
      <c r="W1103">
        <v>67</v>
      </c>
      <c r="X1103" t="s">
        <v>1350</v>
      </c>
      <c r="Y1103" t="s">
        <v>1653</v>
      </c>
      <c r="Z1103" s="7" t="b">
        <f t="shared" si="244"/>
        <v>0</v>
      </c>
      <c r="AA1103" s="8" t="b">
        <f t="shared" si="256"/>
        <v>1</v>
      </c>
      <c r="AB1103" s="9" t="b">
        <f t="shared" si="257"/>
        <v>0</v>
      </c>
      <c r="AC1103" s="10" t="b">
        <f t="shared" si="245"/>
        <v>0</v>
      </c>
      <c r="AD1103" s="10" t="b">
        <f t="shared" si="246"/>
        <v>0</v>
      </c>
      <c r="AE1103" s="10" t="b">
        <f t="shared" si="247"/>
        <v>0</v>
      </c>
      <c r="AF1103" s="10" t="b">
        <f t="shared" si="248"/>
        <v>0</v>
      </c>
      <c r="AG1103" s="10">
        <f t="shared" si="249"/>
        <v>0</v>
      </c>
      <c r="AH1103" s="10">
        <f t="shared" si="250"/>
        <v>0</v>
      </c>
      <c r="AI1103" s="11">
        <f t="shared" si="251"/>
        <v>0</v>
      </c>
      <c r="AJ1103" s="11">
        <f t="shared" si="252"/>
        <v>0</v>
      </c>
      <c r="AK1103" s="11">
        <f t="shared" si="253"/>
        <v>0</v>
      </c>
      <c r="AL1103" s="11" t="b">
        <f t="shared" si="254"/>
        <v>0</v>
      </c>
      <c r="AM1103" s="11">
        <f t="shared" si="255"/>
        <v>0</v>
      </c>
    </row>
    <row r="1104" spans="1:39" x14ac:dyDescent="0.25">
      <c r="A1104" s="12">
        <v>44645</v>
      </c>
      <c r="B1104">
        <v>2022</v>
      </c>
      <c r="C1104" t="s">
        <v>130</v>
      </c>
      <c r="D1104" t="s">
        <v>161</v>
      </c>
      <c r="E1104" t="s">
        <v>7702</v>
      </c>
      <c r="F1104" t="s">
        <v>7714</v>
      </c>
      <c r="G1104" t="s">
        <v>7784</v>
      </c>
      <c r="H1104" t="s">
        <v>7785</v>
      </c>
      <c r="I1104" t="s">
        <v>7786</v>
      </c>
      <c r="J1104" t="s">
        <v>7787</v>
      </c>
      <c r="K1104" t="s">
        <v>47</v>
      </c>
      <c r="L1104" t="s">
        <v>47</v>
      </c>
      <c r="M1104" t="s">
        <v>47</v>
      </c>
      <c r="N1104" t="s">
        <v>47</v>
      </c>
      <c r="O1104" t="s">
        <v>47</v>
      </c>
      <c r="P1104" t="s">
        <v>47</v>
      </c>
      <c r="Q1104" t="s">
        <v>7788</v>
      </c>
      <c r="R1104" t="s">
        <v>7789</v>
      </c>
      <c r="S1104" s="28">
        <v>0.70407449660300303</v>
      </c>
      <c r="T1104" s="28">
        <v>0.29592550339699702</v>
      </c>
      <c r="U1104">
        <v>116</v>
      </c>
      <c r="V1104">
        <v>95</v>
      </c>
      <c r="W1104">
        <v>75</v>
      </c>
      <c r="X1104" t="s">
        <v>1253</v>
      </c>
      <c r="Y1104" t="s">
        <v>1426</v>
      </c>
      <c r="Z1104" s="7" t="b">
        <f t="shared" si="244"/>
        <v>1</v>
      </c>
      <c r="AA1104" s="8" t="b">
        <f t="shared" si="256"/>
        <v>1</v>
      </c>
      <c r="AB1104" s="9" t="b">
        <f t="shared" si="257"/>
        <v>0</v>
      </c>
      <c r="AC1104" s="10" t="b">
        <f t="shared" si="245"/>
        <v>1</v>
      </c>
      <c r="AD1104" s="10" t="b">
        <f t="shared" si="246"/>
        <v>1</v>
      </c>
      <c r="AE1104" s="10" t="b">
        <f t="shared" si="247"/>
        <v>1</v>
      </c>
      <c r="AF1104" s="10" t="b">
        <f t="shared" si="248"/>
        <v>1</v>
      </c>
      <c r="AG1104" s="10">
        <f t="shared" si="249"/>
        <v>1</v>
      </c>
      <c r="AH1104" s="10">
        <f t="shared" si="250"/>
        <v>1</v>
      </c>
      <c r="AI1104" s="11">
        <f t="shared" si="251"/>
        <v>1</v>
      </c>
      <c r="AJ1104" s="11">
        <f t="shared" si="252"/>
        <v>1</v>
      </c>
      <c r="AK1104" s="11">
        <f t="shared" si="253"/>
        <v>1</v>
      </c>
      <c r="AL1104" s="11" t="b">
        <f t="shared" si="254"/>
        <v>1</v>
      </c>
      <c r="AM1104" s="11">
        <f t="shared" si="255"/>
        <v>1</v>
      </c>
    </row>
    <row r="1105" spans="1:39" x14ac:dyDescent="0.25">
      <c r="A1105" s="12">
        <v>44645</v>
      </c>
      <c r="B1105">
        <v>2022</v>
      </c>
      <c r="C1105" t="s">
        <v>171</v>
      </c>
      <c r="D1105" t="s">
        <v>101</v>
      </c>
      <c r="E1105" t="s">
        <v>7720</v>
      </c>
      <c r="F1105" t="s">
        <v>7715</v>
      </c>
      <c r="G1105" t="s">
        <v>7790</v>
      </c>
      <c r="H1105" t="s">
        <v>7791</v>
      </c>
      <c r="I1105" t="s">
        <v>7792</v>
      </c>
      <c r="J1105" t="s">
        <v>7793</v>
      </c>
      <c r="K1105" t="s">
        <v>47</v>
      </c>
      <c r="L1105" t="s">
        <v>47</v>
      </c>
      <c r="M1105" t="s">
        <v>47</v>
      </c>
      <c r="N1105" t="s">
        <v>47</v>
      </c>
      <c r="O1105" t="s">
        <v>47</v>
      </c>
      <c r="P1105" t="s">
        <v>47</v>
      </c>
      <c r="Q1105" t="s">
        <v>7794</v>
      </c>
      <c r="R1105" t="s">
        <v>7795</v>
      </c>
      <c r="S1105" s="28">
        <v>0.189653086622251</v>
      </c>
      <c r="T1105" s="28">
        <v>0.810346913377749</v>
      </c>
      <c r="U1105">
        <v>106</v>
      </c>
      <c r="V1105">
        <v>125</v>
      </c>
      <c r="W1105">
        <v>0</v>
      </c>
      <c r="X1105" t="s">
        <v>1162</v>
      </c>
      <c r="Y1105" t="s">
        <v>1162</v>
      </c>
      <c r="Z1105" s="7" t="b">
        <f t="shared" si="244"/>
        <v>0</v>
      </c>
      <c r="AA1105" s="8" t="b">
        <f t="shared" si="256"/>
        <v>0</v>
      </c>
      <c r="AB1105" s="9" t="b">
        <f t="shared" si="257"/>
        <v>1</v>
      </c>
      <c r="AC1105" s="10" t="b">
        <f t="shared" si="245"/>
        <v>1</v>
      </c>
      <c r="AD1105" s="10" t="b">
        <f t="shared" si="246"/>
        <v>1</v>
      </c>
      <c r="AE1105" s="10" t="b">
        <f t="shared" si="247"/>
        <v>1</v>
      </c>
      <c r="AF1105" s="10" t="b">
        <f t="shared" si="248"/>
        <v>1</v>
      </c>
      <c r="AG1105" s="10" t="b">
        <f t="shared" si="249"/>
        <v>1</v>
      </c>
      <c r="AH1105" s="10" t="b">
        <f t="shared" si="250"/>
        <v>1</v>
      </c>
      <c r="AI1105" s="11">
        <f t="shared" si="251"/>
        <v>1</v>
      </c>
      <c r="AJ1105" s="11">
        <f t="shared" si="252"/>
        <v>1</v>
      </c>
      <c r="AK1105" s="11">
        <f t="shared" si="253"/>
        <v>1</v>
      </c>
      <c r="AL1105" s="11">
        <f t="shared" si="254"/>
        <v>1</v>
      </c>
      <c r="AM1105" s="11">
        <f t="shared" si="255"/>
        <v>1</v>
      </c>
    </row>
    <row r="1106" spans="1:39" x14ac:dyDescent="0.25">
      <c r="A1106" s="12">
        <v>44645</v>
      </c>
      <c r="B1106">
        <v>2022</v>
      </c>
      <c r="C1106" t="s">
        <v>188</v>
      </c>
      <c r="D1106" t="s">
        <v>40</v>
      </c>
      <c r="E1106" t="s">
        <v>7661</v>
      </c>
      <c r="F1106" t="s">
        <v>7727</v>
      </c>
      <c r="G1106" t="s">
        <v>7796</v>
      </c>
      <c r="H1106" t="s">
        <v>7797</v>
      </c>
      <c r="I1106" t="s">
        <v>7798</v>
      </c>
      <c r="J1106" t="s">
        <v>7799</v>
      </c>
      <c r="K1106" t="s">
        <v>47</v>
      </c>
      <c r="L1106" t="s">
        <v>47</v>
      </c>
      <c r="M1106" t="s">
        <v>47</v>
      </c>
      <c r="N1106" t="s">
        <v>47</v>
      </c>
      <c r="O1106" t="s">
        <v>47</v>
      </c>
      <c r="P1106" t="s">
        <v>47</v>
      </c>
      <c r="Q1106" t="s">
        <v>7800</v>
      </c>
      <c r="R1106" t="s">
        <v>7801</v>
      </c>
      <c r="S1106" s="28">
        <v>0.386501456039955</v>
      </c>
      <c r="T1106" s="28">
        <v>0.613498543960045</v>
      </c>
      <c r="U1106">
        <v>97</v>
      </c>
      <c r="V1106">
        <v>122</v>
      </c>
      <c r="W1106">
        <v>63</v>
      </c>
      <c r="X1106" t="s">
        <v>1132</v>
      </c>
      <c r="Y1106" t="s">
        <v>1234</v>
      </c>
      <c r="Z1106" s="7" t="b">
        <f t="shared" si="244"/>
        <v>0</v>
      </c>
      <c r="AA1106" s="8" t="b">
        <f t="shared" si="256"/>
        <v>0</v>
      </c>
      <c r="AB1106" s="9" t="b">
        <f t="shared" si="257"/>
        <v>1</v>
      </c>
      <c r="AC1106" s="10" t="b">
        <f t="shared" si="245"/>
        <v>1</v>
      </c>
      <c r="AD1106" s="10" t="b">
        <f t="shared" si="246"/>
        <v>1</v>
      </c>
      <c r="AE1106" s="10">
        <f t="shared" si="247"/>
        <v>1</v>
      </c>
      <c r="AF1106" s="10">
        <f t="shared" si="248"/>
        <v>1</v>
      </c>
      <c r="AG1106" s="10">
        <f t="shared" si="249"/>
        <v>1</v>
      </c>
      <c r="AH1106" s="10">
        <f t="shared" si="250"/>
        <v>1</v>
      </c>
      <c r="AI1106" s="11">
        <f t="shared" si="251"/>
        <v>1</v>
      </c>
      <c r="AJ1106" s="11" t="b">
        <f t="shared" si="252"/>
        <v>1</v>
      </c>
      <c r="AK1106" s="11">
        <f t="shared" si="253"/>
        <v>1</v>
      </c>
      <c r="AL1106" s="11">
        <f t="shared" si="254"/>
        <v>1</v>
      </c>
      <c r="AM1106" s="11">
        <f t="shared" si="255"/>
        <v>1</v>
      </c>
    </row>
    <row r="1107" spans="1:39" x14ac:dyDescent="0.25">
      <c r="A1107" s="12">
        <v>44646</v>
      </c>
      <c r="B1107">
        <v>2022</v>
      </c>
      <c r="C1107" t="s">
        <v>91</v>
      </c>
      <c r="D1107" t="s">
        <v>140</v>
      </c>
      <c r="E1107" t="s">
        <v>7738</v>
      </c>
      <c r="F1107" t="s">
        <v>7721</v>
      </c>
      <c r="G1107" t="s">
        <v>7802</v>
      </c>
      <c r="H1107" t="s">
        <v>7803</v>
      </c>
      <c r="I1107" t="s">
        <v>7804</v>
      </c>
      <c r="J1107" t="s">
        <v>7805</v>
      </c>
      <c r="K1107" t="s">
        <v>47</v>
      </c>
      <c r="L1107" t="s">
        <v>47</v>
      </c>
      <c r="M1107" t="s">
        <v>47</v>
      </c>
      <c r="N1107" t="s">
        <v>47</v>
      </c>
      <c r="O1107" t="s">
        <v>47</v>
      </c>
      <c r="P1107" t="s">
        <v>47</v>
      </c>
      <c r="Q1107" t="s">
        <v>7806</v>
      </c>
      <c r="R1107" t="s">
        <v>7807</v>
      </c>
      <c r="S1107" s="28">
        <v>0.75467411922342498</v>
      </c>
      <c r="T1107" s="28">
        <v>0.24532588077657499</v>
      </c>
      <c r="U1107">
        <v>103</v>
      </c>
      <c r="V1107">
        <v>107</v>
      </c>
      <c r="W1107">
        <v>48</v>
      </c>
      <c r="X1107" t="s">
        <v>1714</v>
      </c>
      <c r="Y1107" t="s">
        <v>1595</v>
      </c>
      <c r="Z1107" s="7" t="b">
        <f t="shared" si="244"/>
        <v>0</v>
      </c>
      <c r="AA1107" s="8" t="b">
        <f t="shared" si="256"/>
        <v>1</v>
      </c>
      <c r="AB1107" s="9" t="b">
        <f t="shared" si="257"/>
        <v>0</v>
      </c>
      <c r="AC1107" s="10" t="b">
        <f t="shared" si="245"/>
        <v>0</v>
      </c>
      <c r="AD1107" s="10" t="b">
        <f t="shared" si="246"/>
        <v>0</v>
      </c>
      <c r="AE1107" s="10" t="b">
        <f t="shared" si="247"/>
        <v>0</v>
      </c>
      <c r="AF1107" s="10" t="b">
        <f t="shared" si="248"/>
        <v>0</v>
      </c>
      <c r="AG1107" s="10" t="b">
        <f t="shared" si="249"/>
        <v>0</v>
      </c>
      <c r="AH1107" s="10">
        <f t="shared" si="250"/>
        <v>0</v>
      </c>
      <c r="AI1107" s="11">
        <f t="shared" si="251"/>
        <v>0</v>
      </c>
      <c r="AJ1107" s="11">
        <f t="shared" si="252"/>
        <v>0</v>
      </c>
      <c r="AK1107" s="11">
        <f t="shared" si="253"/>
        <v>0</v>
      </c>
      <c r="AL1107" s="11">
        <f t="shared" si="254"/>
        <v>0</v>
      </c>
      <c r="AM1107" s="11" t="b">
        <f t="shared" si="255"/>
        <v>0</v>
      </c>
    </row>
    <row r="1108" spans="1:39" x14ac:dyDescent="0.25">
      <c r="A1108" s="12">
        <v>44646</v>
      </c>
      <c r="B1108">
        <v>2022</v>
      </c>
      <c r="C1108" t="s">
        <v>61</v>
      </c>
      <c r="D1108" t="s">
        <v>170</v>
      </c>
      <c r="E1108" t="s">
        <v>7709</v>
      </c>
      <c r="F1108" t="s">
        <v>7667</v>
      </c>
      <c r="G1108" t="s">
        <v>7808</v>
      </c>
      <c r="H1108" t="s">
        <v>7809</v>
      </c>
      <c r="I1108" t="s">
        <v>7810</v>
      </c>
      <c r="J1108" t="s">
        <v>7811</v>
      </c>
      <c r="K1108" t="s">
        <v>47</v>
      </c>
      <c r="L1108" t="s">
        <v>47</v>
      </c>
      <c r="M1108" t="s">
        <v>47</v>
      </c>
      <c r="N1108" t="s">
        <v>47</v>
      </c>
      <c r="O1108" t="s">
        <v>47</v>
      </c>
      <c r="P1108" t="s">
        <v>47</v>
      </c>
      <c r="Q1108" t="s">
        <v>7812</v>
      </c>
      <c r="R1108" t="s">
        <v>7813</v>
      </c>
      <c r="S1108" s="28">
        <v>0.56551765941172305</v>
      </c>
      <c r="T1108" s="28">
        <v>0.43448234058827701</v>
      </c>
      <c r="U1108">
        <v>110</v>
      </c>
      <c r="V1108">
        <v>114</v>
      </c>
      <c r="W1108">
        <v>4</v>
      </c>
      <c r="X1108" t="s">
        <v>1162</v>
      </c>
      <c r="Y1108" t="s">
        <v>1350</v>
      </c>
      <c r="Z1108" s="7" t="b">
        <f t="shared" si="244"/>
        <v>0</v>
      </c>
      <c r="AA1108" s="8" t="b">
        <f t="shared" si="256"/>
        <v>1</v>
      </c>
      <c r="AB1108" s="9" t="b">
        <f t="shared" si="257"/>
        <v>0</v>
      </c>
      <c r="AC1108" s="10" t="b">
        <f t="shared" si="245"/>
        <v>0</v>
      </c>
      <c r="AD1108" s="10">
        <f t="shared" si="246"/>
        <v>0</v>
      </c>
      <c r="AE1108" s="10">
        <f t="shared" si="247"/>
        <v>0</v>
      </c>
      <c r="AF1108" s="10">
        <f t="shared" si="248"/>
        <v>0</v>
      </c>
      <c r="AG1108" s="10">
        <f t="shared" si="249"/>
        <v>0</v>
      </c>
      <c r="AH1108" s="10">
        <f t="shared" si="250"/>
        <v>0</v>
      </c>
      <c r="AI1108" s="11" t="b">
        <f t="shared" si="251"/>
        <v>0</v>
      </c>
      <c r="AJ1108" s="11">
        <f t="shared" si="252"/>
        <v>0</v>
      </c>
      <c r="AK1108" s="11">
        <f t="shared" si="253"/>
        <v>0</v>
      </c>
      <c r="AL1108" s="11">
        <f t="shared" si="254"/>
        <v>0</v>
      </c>
      <c r="AM1108" s="11">
        <f t="shared" si="255"/>
        <v>0</v>
      </c>
    </row>
    <row r="1109" spans="1:39" x14ac:dyDescent="0.25">
      <c r="A1109" s="12">
        <v>44646</v>
      </c>
      <c r="B1109">
        <v>2022</v>
      </c>
      <c r="C1109" t="s">
        <v>80</v>
      </c>
      <c r="D1109" t="s">
        <v>70</v>
      </c>
      <c r="E1109" t="s">
        <v>7732</v>
      </c>
      <c r="F1109" t="s">
        <v>7745</v>
      </c>
      <c r="G1109" t="s">
        <v>7814</v>
      </c>
      <c r="H1109" t="s">
        <v>7815</v>
      </c>
      <c r="I1109" t="s">
        <v>7816</v>
      </c>
      <c r="J1109" t="s">
        <v>7817</v>
      </c>
      <c r="K1109" t="s">
        <v>47</v>
      </c>
      <c r="L1109" t="s">
        <v>47</v>
      </c>
      <c r="M1109" t="s">
        <v>47</v>
      </c>
      <c r="N1109" t="s">
        <v>47</v>
      </c>
      <c r="O1109" t="s">
        <v>47</v>
      </c>
      <c r="P1109" t="s">
        <v>47</v>
      </c>
      <c r="Q1109" t="s">
        <v>7818</v>
      </c>
      <c r="R1109" t="s">
        <v>7819</v>
      </c>
      <c r="S1109" s="28">
        <v>0.85690599557122005</v>
      </c>
      <c r="T1109" s="28">
        <v>0.14309400442878001</v>
      </c>
      <c r="U1109">
        <v>131</v>
      </c>
      <c r="V1109">
        <v>91</v>
      </c>
      <c r="W1109">
        <v>30</v>
      </c>
      <c r="X1109" t="s">
        <v>1453</v>
      </c>
      <c r="Y1109" t="s">
        <v>1714</v>
      </c>
      <c r="Z1109" s="7" t="b">
        <f t="shared" si="244"/>
        <v>1</v>
      </c>
      <c r="AA1109" s="8" t="b">
        <f t="shared" si="256"/>
        <v>1</v>
      </c>
      <c r="AB1109" s="9" t="b">
        <f t="shared" si="257"/>
        <v>0</v>
      </c>
      <c r="AC1109" s="10" t="b">
        <f t="shared" si="245"/>
        <v>1</v>
      </c>
      <c r="AD1109" s="10" t="b">
        <f t="shared" si="246"/>
        <v>1</v>
      </c>
      <c r="AE1109" s="10" t="b">
        <f t="shared" si="247"/>
        <v>1</v>
      </c>
      <c r="AF1109" s="10" t="b">
        <f t="shared" si="248"/>
        <v>1</v>
      </c>
      <c r="AG1109" s="10" t="b">
        <f t="shared" si="249"/>
        <v>1</v>
      </c>
      <c r="AH1109" s="10" t="b">
        <f t="shared" si="250"/>
        <v>1</v>
      </c>
      <c r="AI1109" s="11">
        <f t="shared" si="251"/>
        <v>1</v>
      </c>
      <c r="AJ1109" s="11">
        <f t="shared" si="252"/>
        <v>1</v>
      </c>
      <c r="AK1109" s="11">
        <f t="shared" si="253"/>
        <v>1</v>
      </c>
      <c r="AL1109" s="11">
        <f t="shared" si="254"/>
        <v>1</v>
      </c>
      <c r="AM1109" s="11">
        <f t="shared" si="255"/>
        <v>1</v>
      </c>
    </row>
    <row r="1110" spans="1:39" x14ac:dyDescent="0.25">
      <c r="A1110" s="12">
        <v>44646</v>
      </c>
      <c r="B1110">
        <v>2022</v>
      </c>
      <c r="C1110" t="s">
        <v>81</v>
      </c>
      <c r="D1110" t="s">
        <v>111</v>
      </c>
      <c r="E1110" t="s">
        <v>7733</v>
      </c>
      <c r="F1110" t="s">
        <v>7739</v>
      </c>
      <c r="G1110" t="s">
        <v>7820</v>
      </c>
      <c r="H1110" t="s">
        <v>7821</v>
      </c>
      <c r="I1110" t="s">
        <v>7822</v>
      </c>
      <c r="J1110" t="s">
        <v>7823</v>
      </c>
      <c r="K1110" t="s">
        <v>47</v>
      </c>
      <c r="L1110" t="s">
        <v>47</v>
      </c>
      <c r="M1110" t="s">
        <v>47</v>
      </c>
      <c r="N1110" t="s">
        <v>47</v>
      </c>
      <c r="O1110" t="s">
        <v>47</v>
      </c>
      <c r="P1110" t="s">
        <v>47</v>
      </c>
      <c r="Q1110" t="s">
        <v>7824</v>
      </c>
      <c r="R1110" t="s">
        <v>7825</v>
      </c>
      <c r="S1110" s="28">
        <v>0.62392323966128704</v>
      </c>
      <c r="T1110" s="28">
        <v>0.37607676033871301</v>
      </c>
      <c r="U1110">
        <v>94</v>
      </c>
      <c r="V1110">
        <v>98</v>
      </c>
      <c r="W1110">
        <v>42</v>
      </c>
      <c r="X1110" t="s">
        <v>7826</v>
      </c>
      <c r="Y1110" t="s">
        <v>1105</v>
      </c>
      <c r="Z1110" s="7" t="b">
        <f t="shared" si="244"/>
        <v>0</v>
      </c>
      <c r="AA1110" s="8" t="b">
        <f t="shared" si="256"/>
        <v>1</v>
      </c>
      <c r="AB1110" s="9" t="b">
        <f t="shared" si="257"/>
        <v>0</v>
      </c>
      <c r="AC1110" s="10" t="b">
        <f t="shared" si="245"/>
        <v>0</v>
      </c>
      <c r="AD1110" s="10" t="b">
        <f t="shared" si="246"/>
        <v>0</v>
      </c>
      <c r="AE1110" s="10">
        <f t="shared" si="247"/>
        <v>0</v>
      </c>
      <c r="AF1110" s="10">
        <f t="shared" si="248"/>
        <v>0</v>
      </c>
      <c r="AG1110" s="10">
        <f t="shared" si="249"/>
        <v>0</v>
      </c>
      <c r="AH1110" s="10">
        <f t="shared" si="250"/>
        <v>0</v>
      </c>
      <c r="AI1110" s="11">
        <f t="shared" si="251"/>
        <v>0</v>
      </c>
      <c r="AJ1110" s="11" t="b">
        <f t="shared" si="252"/>
        <v>0</v>
      </c>
      <c r="AK1110" s="11">
        <f t="shared" si="253"/>
        <v>0</v>
      </c>
      <c r="AL1110" s="11">
        <f t="shared" si="254"/>
        <v>0</v>
      </c>
      <c r="AM1110" s="11">
        <f t="shared" si="255"/>
        <v>0</v>
      </c>
    </row>
    <row r="1111" spans="1:39" x14ac:dyDescent="0.25">
      <c r="A1111" s="12">
        <v>44646</v>
      </c>
      <c r="B1111">
        <v>2022</v>
      </c>
      <c r="C1111" t="s">
        <v>120</v>
      </c>
      <c r="D1111" t="s">
        <v>180</v>
      </c>
      <c r="E1111" t="s">
        <v>7744</v>
      </c>
      <c r="F1111" t="s">
        <v>7750</v>
      </c>
      <c r="G1111" t="s">
        <v>7827</v>
      </c>
      <c r="H1111" t="s">
        <v>7828</v>
      </c>
      <c r="I1111" t="s">
        <v>7829</v>
      </c>
      <c r="J1111" t="s">
        <v>7830</v>
      </c>
      <c r="K1111" t="s">
        <v>47</v>
      </c>
      <c r="L1111" t="s">
        <v>47</v>
      </c>
      <c r="M1111" t="s">
        <v>47</v>
      </c>
      <c r="N1111" t="s">
        <v>47</v>
      </c>
      <c r="O1111" t="s">
        <v>47</v>
      </c>
      <c r="P1111" t="s">
        <v>47</v>
      </c>
      <c r="Q1111" t="s">
        <v>7831</v>
      </c>
      <c r="R1111" t="s">
        <v>7832</v>
      </c>
      <c r="S1111" s="28">
        <v>0.656750417725952</v>
      </c>
      <c r="T1111" s="28">
        <v>0.343249582274048</v>
      </c>
      <c r="U1111">
        <v>127</v>
      </c>
      <c r="V1111">
        <v>102</v>
      </c>
      <c r="W1111">
        <v>84</v>
      </c>
      <c r="X1111" t="s">
        <v>1394</v>
      </c>
      <c r="Y1111" t="s">
        <v>1330</v>
      </c>
      <c r="Z1111" s="7" t="b">
        <f t="shared" si="244"/>
        <v>1</v>
      </c>
      <c r="AA1111" s="8" t="b">
        <f t="shared" si="256"/>
        <v>1</v>
      </c>
      <c r="AB1111" s="9" t="b">
        <f t="shared" si="257"/>
        <v>0</v>
      </c>
      <c r="AC1111" s="10" t="b">
        <f t="shared" si="245"/>
        <v>1</v>
      </c>
      <c r="AD1111" s="10" t="b">
        <f t="shared" si="246"/>
        <v>1</v>
      </c>
      <c r="AE1111" s="10" t="b">
        <f t="shared" si="247"/>
        <v>1</v>
      </c>
      <c r="AF1111" s="10">
        <f t="shared" si="248"/>
        <v>1</v>
      </c>
      <c r="AG1111" s="10">
        <f t="shared" si="249"/>
        <v>1</v>
      </c>
      <c r="AH1111" s="10">
        <f t="shared" si="250"/>
        <v>1</v>
      </c>
      <c r="AI1111" s="11">
        <f t="shared" si="251"/>
        <v>1</v>
      </c>
      <c r="AJ1111" s="11">
        <f t="shared" si="252"/>
        <v>1</v>
      </c>
      <c r="AK1111" s="11" t="b">
        <f t="shared" si="253"/>
        <v>1</v>
      </c>
      <c r="AL1111" s="11">
        <f t="shared" si="254"/>
        <v>1</v>
      </c>
      <c r="AM1111" s="11">
        <f t="shared" si="255"/>
        <v>1</v>
      </c>
    </row>
    <row r="1112" spans="1:39" x14ac:dyDescent="0.25">
      <c r="A1112" s="12">
        <v>44646</v>
      </c>
      <c r="B1112">
        <v>2022</v>
      </c>
      <c r="C1112" t="s">
        <v>110</v>
      </c>
      <c r="D1112" t="s">
        <v>90</v>
      </c>
      <c r="E1112" t="s">
        <v>7780</v>
      </c>
      <c r="F1112" t="s">
        <v>7691</v>
      </c>
      <c r="G1112" t="s">
        <v>7833</v>
      </c>
      <c r="H1112" t="s">
        <v>7834</v>
      </c>
      <c r="I1112" t="s">
        <v>7835</v>
      </c>
      <c r="J1112" t="s">
        <v>7836</v>
      </c>
      <c r="K1112" t="s">
        <v>47</v>
      </c>
      <c r="L1112" t="s">
        <v>47</v>
      </c>
      <c r="M1112" t="s">
        <v>47</v>
      </c>
      <c r="N1112" t="s">
        <v>47</v>
      </c>
      <c r="O1112" t="s">
        <v>47</v>
      </c>
      <c r="P1112" t="s">
        <v>47</v>
      </c>
      <c r="Q1112" t="s">
        <v>7837</v>
      </c>
      <c r="R1112" t="s">
        <v>7838</v>
      </c>
      <c r="S1112" s="28">
        <v>0.61985934446891999</v>
      </c>
      <c r="T1112" s="28">
        <v>0.38014065553108001</v>
      </c>
      <c r="U1112">
        <v>95</v>
      </c>
      <c r="V1112">
        <v>110</v>
      </c>
      <c r="W1112">
        <v>82</v>
      </c>
      <c r="X1112" t="s">
        <v>1525</v>
      </c>
      <c r="Y1112" t="s">
        <v>1074</v>
      </c>
      <c r="Z1112" s="7" t="b">
        <f t="shared" si="244"/>
        <v>0</v>
      </c>
      <c r="AA1112" s="8" t="b">
        <f t="shared" si="256"/>
        <v>1</v>
      </c>
      <c r="AB1112" s="9" t="b">
        <f t="shared" si="257"/>
        <v>0</v>
      </c>
      <c r="AC1112" s="10" t="b">
        <f t="shared" si="245"/>
        <v>0</v>
      </c>
      <c r="AD1112" s="10" t="b">
        <f t="shared" si="246"/>
        <v>0</v>
      </c>
      <c r="AE1112" s="10">
        <f t="shared" si="247"/>
        <v>0</v>
      </c>
      <c r="AF1112" s="10">
        <f t="shared" si="248"/>
        <v>0</v>
      </c>
      <c r="AG1112" s="10">
        <f t="shared" si="249"/>
        <v>0</v>
      </c>
      <c r="AH1112" s="10">
        <f t="shared" si="250"/>
        <v>0</v>
      </c>
      <c r="AI1112" s="11">
        <f t="shared" si="251"/>
        <v>0</v>
      </c>
      <c r="AJ1112" s="11" t="b">
        <f t="shared" si="252"/>
        <v>0</v>
      </c>
      <c r="AK1112" s="11">
        <f t="shared" si="253"/>
        <v>0</v>
      </c>
      <c r="AL1112" s="11">
        <f t="shared" si="254"/>
        <v>0</v>
      </c>
      <c r="AM1112" s="11">
        <f t="shared" si="255"/>
        <v>0</v>
      </c>
    </row>
    <row r="1113" spans="1:39" x14ac:dyDescent="0.25">
      <c r="A1113" s="12">
        <v>44646</v>
      </c>
      <c r="B1113">
        <v>2022</v>
      </c>
      <c r="C1113" t="s">
        <v>151</v>
      </c>
      <c r="D1113" t="s">
        <v>131</v>
      </c>
      <c r="E1113" t="s">
        <v>7756</v>
      </c>
      <c r="F1113" t="s">
        <v>7708</v>
      </c>
      <c r="G1113" t="s">
        <v>7839</v>
      </c>
      <c r="H1113" t="s">
        <v>7840</v>
      </c>
      <c r="I1113" t="s">
        <v>7841</v>
      </c>
      <c r="J1113" t="s">
        <v>7842</v>
      </c>
      <c r="K1113" t="s">
        <v>47</v>
      </c>
      <c r="L1113" t="s">
        <v>47</v>
      </c>
      <c r="M1113" t="s">
        <v>47</v>
      </c>
      <c r="N1113" t="s">
        <v>47</v>
      </c>
      <c r="O1113" t="s">
        <v>47</v>
      </c>
      <c r="P1113" t="s">
        <v>47</v>
      </c>
      <c r="Q1113" t="s">
        <v>7843</v>
      </c>
      <c r="R1113" t="s">
        <v>7844</v>
      </c>
      <c r="S1113" s="28">
        <v>0.96851752127116497</v>
      </c>
      <c r="T1113" s="28">
        <v>3.1482478728835001E-2</v>
      </c>
      <c r="U1113">
        <v>113</v>
      </c>
      <c r="V1113">
        <v>107</v>
      </c>
      <c r="W1113">
        <v>4</v>
      </c>
      <c r="X1113" t="s">
        <v>1162</v>
      </c>
      <c r="Y1113" t="s">
        <v>1350</v>
      </c>
      <c r="Z1113" s="7" t="b">
        <f t="shared" si="244"/>
        <v>1</v>
      </c>
      <c r="AA1113" s="8" t="b">
        <f t="shared" si="256"/>
        <v>1</v>
      </c>
      <c r="AB1113" s="9" t="b">
        <f t="shared" si="257"/>
        <v>0</v>
      </c>
      <c r="AC1113" s="10" t="b">
        <f t="shared" si="245"/>
        <v>1</v>
      </c>
      <c r="AD1113" s="10" t="b">
        <f t="shared" si="246"/>
        <v>1</v>
      </c>
      <c r="AE1113" s="10" t="b">
        <f t="shared" si="247"/>
        <v>1</v>
      </c>
      <c r="AF1113" s="10" t="b">
        <f t="shared" si="248"/>
        <v>1</v>
      </c>
      <c r="AG1113" s="10" t="b">
        <f t="shared" si="249"/>
        <v>1</v>
      </c>
      <c r="AH1113" s="10" t="b">
        <f t="shared" si="250"/>
        <v>1</v>
      </c>
      <c r="AI1113" s="11">
        <f t="shared" si="251"/>
        <v>1</v>
      </c>
      <c r="AJ1113" s="11">
        <f t="shared" si="252"/>
        <v>1</v>
      </c>
      <c r="AK1113" s="11">
        <f t="shared" si="253"/>
        <v>1</v>
      </c>
      <c r="AL1113" s="11">
        <f t="shared" si="254"/>
        <v>1</v>
      </c>
      <c r="AM1113" s="11">
        <f t="shared" si="255"/>
        <v>1</v>
      </c>
    </row>
    <row r="1114" spans="1:39" x14ac:dyDescent="0.25">
      <c r="A1114" s="12">
        <v>44646</v>
      </c>
      <c r="B1114">
        <v>2022</v>
      </c>
      <c r="C1114" t="s">
        <v>171</v>
      </c>
      <c r="D1114" t="s">
        <v>101</v>
      </c>
      <c r="E1114" t="s">
        <v>7792</v>
      </c>
      <c r="F1114" t="s">
        <v>7793</v>
      </c>
      <c r="G1114" t="s">
        <v>7845</v>
      </c>
      <c r="H1114" t="s">
        <v>7846</v>
      </c>
      <c r="I1114" t="s">
        <v>7847</v>
      </c>
      <c r="J1114" t="s">
        <v>7848</v>
      </c>
      <c r="K1114" t="s">
        <v>47</v>
      </c>
      <c r="L1114" t="s">
        <v>47</v>
      </c>
      <c r="M1114" t="s">
        <v>47</v>
      </c>
      <c r="N1114" t="s">
        <v>47</v>
      </c>
      <c r="O1114" t="s">
        <v>47</v>
      </c>
      <c r="P1114" t="s">
        <v>47</v>
      </c>
      <c r="Q1114" t="s">
        <v>7849</v>
      </c>
      <c r="R1114" t="s">
        <v>7850</v>
      </c>
      <c r="S1114" s="28">
        <v>0.36701216367739398</v>
      </c>
      <c r="T1114" s="28">
        <v>0.63298783632260602</v>
      </c>
      <c r="U1114">
        <v>98</v>
      </c>
      <c r="V1114">
        <v>115</v>
      </c>
      <c r="W1114">
        <v>0</v>
      </c>
      <c r="X1114" t="s">
        <v>1162</v>
      </c>
      <c r="Y1114" t="s">
        <v>1162</v>
      </c>
      <c r="Z1114" s="7" t="b">
        <f t="shared" si="244"/>
        <v>0</v>
      </c>
      <c r="AA1114" s="8" t="b">
        <f t="shared" si="256"/>
        <v>0</v>
      </c>
      <c r="AB1114" s="9" t="b">
        <f t="shared" si="257"/>
        <v>1</v>
      </c>
      <c r="AC1114" s="10" t="b">
        <f t="shared" si="245"/>
        <v>1</v>
      </c>
      <c r="AD1114" s="10" t="b">
        <f t="shared" si="246"/>
        <v>1</v>
      </c>
      <c r="AE1114" s="10">
        <f t="shared" si="247"/>
        <v>1</v>
      </c>
      <c r="AF1114" s="10">
        <f t="shared" si="248"/>
        <v>1</v>
      </c>
      <c r="AG1114" s="10">
        <f t="shared" si="249"/>
        <v>1</v>
      </c>
      <c r="AH1114" s="10">
        <f t="shared" si="250"/>
        <v>1</v>
      </c>
      <c r="AI1114" s="11">
        <f t="shared" si="251"/>
        <v>1</v>
      </c>
      <c r="AJ1114" s="11" t="b">
        <f t="shared" si="252"/>
        <v>1</v>
      </c>
      <c r="AK1114" s="11">
        <f t="shared" si="253"/>
        <v>1</v>
      </c>
      <c r="AL1114" s="11">
        <f t="shared" si="254"/>
        <v>1</v>
      </c>
      <c r="AM1114" s="11">
        <f t="shared" si="255"/>
        <v>1</v>
      </c>
    </row>
    <row r="1115" spans="1:39" x14ac:dyDescent="0.25">
      <c r="A1115" s="12">
        <v>44647</v>
      </c>
      <c r="B1115">
        <v>2022</v>
      </c>
      <c r="C1115" t="s">
        <v>60</v>
      </c>
      <c r="D1115" t="s">
        <v>121</v>
      </c>
      <c r="E1115" t="s">
        <v>7762</v>
      </c>
      <c r="F1115" t="s">
        <v>7781</v>
      </c>
      <c r="G1115" t="s">
        <v>7851</v>
      </c>
      <c r="H1115" t="s">
        <v>7852</v>
      </c>
      <c r="I1115" t="s">
        <v>7853</v>
      </c>
      <c r="J1115" t="s">
        <v>7854</v>
      </c>
      <c r="K1115" t="s">
        <v>47</v>
      </c>
      <c r="L1115" t="s">
        <v>47</v>
      </c>
      <c r="M1115" t="s">
        <v>47</v>
      </c>
      <c r="N1115" t="s">
        <v>47</v>
      </c>
      <c r="O1115" t="s">
        <v>47</v>
      </c>
      <c r="P1115" t="s">
        <v>47</v>
      </c>
      <c r="Q1115" t="s">
        <v>7855</v>
      </c>
      <c r="R1115" t="s">
        <v>7856</v>
      </c>
      <c r="S1115" s="28">
        <v>0.39303823808119398</v>
      </c>
      <c r="T1115" s="28">
        <v>0.60696176191880602</v>
      </c>
      <c r="U1115">
        <v>102</v>
      </c>
      <c r="V1115">
        <v>104</v>
      </c>
      <c r="W1115">
        <v>21</v>
      </c>
      <c r="X1115" t="s">
        <v>1162</v>
      </c>
      <c r="Y1115" t="s">
        <v>1500</v>
      </c>
      <c r="Z1115" s="7" t="b">
        <f t="shared" si="244"/>
        <v>0</v>
      </c>
      <c r="AA1115" s="8" t="b">
        <f t="shared" si="256"/>
        <v>0</v>
      </c>
      <c r="AB1115" s="9" t="b">
        <f t="shared" si="257"/>
        <v>1</v>
      </c>
      <c r="AC1115" s="10" t="b">
        <f t="shared" si="245"/>
        <v>1</v>
      </c>
      <c r="AD1115" s="10" t="b">
        <f t="shared" si="246"/>
        <v>1</v>
      </c>
      <c r="AE1115" s="10">
        <f t="shared" si="247"/>
        <v>1</v>
      </c>
      <c r="AF1115" s="10">
        <f t="shared" si="248"/>
        <v>1</v>
      </c>
      <c r="AG1115" s="10">
        <f t="shared" si="249"/>
        <v>1</v>
      </c>
      <c r="AH1115" s="10">
        <f t="shared" si="250"/>
        <v>1</v>
      </c>
      <c r="AI1115" s="11">
        <f t="shared" si="251"/>
        <v>1</v>
      </c>
      <c r="AJ1115" s="11" t="b">
        <f t="shared" si="252"/>
        <v>1</v>
      </c>
      <c r="AK1115" s="11">
        <f t="shared" si="253"/>
        <v>1</v>
      </c>
      <c r="AL1115" s="11">
        <f t="shared" si="254"/>
        <v>1</v>
      </c>
      <c r="AM1115" s="11">
        <f t="shared" si="255"/>
        <v>1</v>
      </c>
    </row>
    <row r="1116" spans="1:39" x14ac:dyDescent="0.25">
      <c r="A1116" s="12">
        <v>44647</v>
      </c>
      <c r="B1116">
        <v>2022</v>
      </c>
      <c r="C1116" t="s">
        <v>71</v>
      </c>
      <c r="D1116" t="s">
        <v>50</v>
      </c>
      <c r="E1116" t="s">
        <v>7763</v>
      </c>
      <c r="F1116" t="s">
        <v>7775</v>
      </c>
      <c r="G1116" t="s">
        <v>7857</v>
      </c>
      <c r="H1116" t="s">
        <v>7858</v>
      </c>
      <c r="I1116" t="s">
        <v>7859</v>
      </c>
      <c r="J1116" t="s">
        <v>7860</v>
      </c>
      <c r="K1116" t="s">
        <v>47</v>
      </c>
      <c r="L1116" t="s">
        <v>47</v>
      </c>
      <c r="M1116" t="s">
        <v>47</v>
      </c>
      <c r="N1116" t="s">
        <v>47</v>
      </c>
      <c r="O1116" t="s">
        <v>47</v>
      </c>
      <c r="P1116" t="s">
        <v>47</v>
      </c>
      <c r="Q1116" t="s">
        <v>7861</v>
      </c>
      <c r="R1116" t="s">
        <v>7862</v>
      </c>
      <c r="S1116" s="28">
        <v>0.386907675181688</v>
      </c>
      <c r="T1116" s="28">
        <v>0.613092324818312</v>
      </c>
      <c r="U1116">
        <v>123</v>
      </c>
      <c r="V1116">
        <v>115</v>
      </c>
      <c r="W1116">
        <v>32</v>
      </c>
      <c r="X1116" t="s">
        <v>1253</v>
      </c>
      <c r="Y1116" t="s">
        <v>1714</v>
      </c>
      <c r="Z1116" s="7" t="b">
        <f t="shared" si="244"/>
        <v>1</v>
      </c>
      <c r="AA1116" s="8" t="b">
        <f t="shared" si="256"/>
        <v>0</v>
      </c>
      <c r="AB1116" s="9" t="b">
        <f t="shared" si="257"/>
        <v>1</v>
      </c>
      <c r="AC1116" s="10" t="b">
        <f t="shared" si="245"/>
        <v>0</v>
      </c>
      <c r="AD1116" s="10" t="b">
        <f t="shared" si="246"/>
        <v>0</v>
      </c>
      <c r="AE1116" s="10">
        <f t="shared" si="247"/>
        <v>0</v>
      </c>
      <c r="AF1116" s="10">
        <f t="shared" si="248"/>
        <v>0</v>
      </c>
      <c r="AG1116" s="10">
        <f t="shared" si="249"/>
        <v>0</v>
      </c>
      <c r="AH1116" s="10">
        <f t="shared" si="250"/>
        <v>0</v>
      </c>
      <c r="AI1116" s="11">
        <f t="shared" si="251"/>
        <v>0</v>
      </c>
      <c r="AJ1116" s="11" t="b">
        <f t="shared" si="252"/>
        <v>0</v>
      </c>
      <c r="AK1116" s="11">
        <f t="shared" si="253"/>
        <v>0</v>
      </c>
      <c r="AL1116" s="11">
        <f t="shared" si="254"/>
        <v>0</v>
      </c>
      <c r="AM1116" s="11">
        <f t="shared" si="255"/>
        <v>0</v>
      </c>
    </row>
    <row r="1117" spans="1:39" x14ac:dyDescent="0.25">
      <c r="A1117" s="12">
        <v>44647</v>
      </c>
      <c r="B1117">
        <v>2022</v>
      </c>
      <c r="C1117" t="s">
        <v>160</v>
      </c>
      <c r="D1117" t="s">
        <v>40</v>
      </c>
      <c r="E1117" t="s">
        <v>7757</v>
      </c>
      <c r="F1117" t="s">
        <v>7799</v>
      </c>
      <c r="G1117" t="s">
        <v>7863</v>
      </c>
      <c r="H1117" t="s">
        <v>7864</v>
      </c>
      <c r="I1117" t="s">
        <v>7865</v>
      </c>
      <c r="J1117" t="s">
        <v>7866</v>
      </c>
      <c r="K1117" t="s">
        <v>47</v>
      </c>
      <c r="L1117" t="s">
        <v>47</v>
      </c>
      <c r="M1117" t="s">
        <v>47</v>
      </c>
      <c r="N1117" t="s">
        <v>47</v>
      </c>
      <c r="O1117" t="s">
        <v>47</v>
      </c>
      <c r="P1117" t="s">
        <v>47</v>
      </c>
      <c r="Q1117" t="s">
        <v>7867</v>
      </c>
      <c r="R1117" t="s">
        <v>7868</v>
      </c>
      <c r="S1117" s="28">
        <v>0.66903766687802502</v>
      </c>
      <c r="T1117" s="28">
        <v>0.33096233312197498</v>
      </c>
      <c r="U1117">
        <v>114</v>
      </c>
      <c r="V1117">
        <v>104</v>
      </c>
      <c r="W1117">
        <v>95</v>
      </c>
      <c r="X1117" t="s">
        <v>1394</v>
      </c>
      <c r="Y1117" t="s">
        <v>1084</v>
      </c>
      <c r="Z1117" s="7" t="b">
        <f t="shared" si="244"/>
        <v>1</v>
      </c>
      <c r="AA1117" s="8" t="b">
        <f t="shared" si="256"/>
        <v>1</v>
      </c>
      <c r="AB1117" s="9" t="b">
        <f t="shared" si="257"/>
        <v>0</v>
      </c>
      <c r="AC1117" s="10" t="b">
        <f t="shared" si="245"/>
        <v>1</v>
      </c>
      <c r="AD1117" s="10" t="b">
        <f t="shared" si="246"/>
        <v>1</v>
      </c>
      <c r="AE1117" s="10" t="b">
        <f t="shared" si="247"/>
        <v>1</v>
      </c>
      <c r="AF1117" s="10">
        <f t="shared" si="248"/>
        <v>1</v>
      </c>
      <c r="AG1117" s="10">
        <f t="shared" si="249"/>
        <v>1</v>
      </c>
      <c r="AH1117" s="10">
        <f t="shared" si="250"/>
        <v>1</v>
      </c>
      <c r="AI1117" s="11">
        <f t="shared" si="251"/>
        <v>1</v>
      </c>
      <c r="AJ1117" s="11">
        <f t="shared" si="252"/>
        <v>1</v>
      </c>
      <c r="AK1117" s="11" t="b">
        <f t="shared" si="253"/>
        <v>1</v>
      </c>
      <c r="AL1117" s="11">
        <f t="shared" si="254"/>
        <v>1</v>
      </c>
      <c r="AM1117" s="11">
        <f t="shared" si="255"/>
        <v>1</v>
      </c>
    </row>
    <row r="1118" spans="1:39" x14ac:dyDescent="0.25">
      <c r="A1118" s="12">
        <v>44647</v>
      </c>
      <c r="B1118">
        <v>2022</v>
      </c>
      <c r="C1118" t="s">
        <v>39</v>
      </c>
      <c r="D1118" t="s">
        <v>130</v>
      </c>
      <c r="E1118" t="s">
        <v>7684</v>
      </c>
      <c r="F1118" t="s">
        <v>7786</v>
      </c>
      <c r="G1118" t="s">
        <v>7869</v>
      </c>
      <c r="H1118" t="s">
        <v>7870</v>
      </c>
      <c r="I1118" t="s">
        <v>7871</v>
      </c>
      <c r="J1118" t="s">
        <v>7872</v>
      </c>
      <c r="K1118" t="s">
        <v>47</v>
      </c>
      <c r="L1118" t="s">
        <v>47</v>
      </c>
      <c r="M1118" t="s">
        <v>47</v>
      </c>
      <c r="N1118" t="s">
        <v>47</v>
      </c>
      <c r="O1118" t="s">
        <v>47</v>
      </c>
      <c r="P1118" t="s">
        <v>47</v>
      </c>
      <c r="Q1118" t="s">
        <v>7873</v>
      </c>
      <c r="R1118" t="s">
        <v>7874</v>
      </c>
      <c r="S1118" s="28">
        <v>0.71978732335816198</v>
      </c>
      <c r="T1118" s="28">
        <v>0.28021267664183802</v>
      </c>
      <c r="U1118">
        <v>134</v>
      </c>
      <c r="V1118">
        <v>112</v>
      </c>
      <c r="W1118">
        <v>93</v>
      </c>
      <c r="X1118" t="s">
        <v>1142</v>
      </c>
      <c r="Y1118" t="s">
        <v>1084</v>
      </c>
      <c r="Z1118" s="7" t="b">
        <f t="shared" si="244"/>
        <v>1</v>
      </c>
      <c r="AA1118" s="8" t="b">
        <f t="shared" si="256"/>
        <v>1</v>
      </c>
      <c r="AB1118" s="9" t="b">
        <f t="shared" si="257"/>
        <v>0</v>
      </c>
      <c r="AC1118" s="10" t="b">
        <f t="shared" si="245"/>
        <v>1</v>
      </c>
      <c r="AD1118" s="10" t="b">
        <f t="shared" si="246"/>
        <v>1</v>
      </c>
      <c r="AE1118" s="10" t="b">
        <f t="shared" si="247"/>
        <v>1</v>
      </c>
      <c r="AF1118" s="10" t="b">
        <f t="shared" si="248"/>
        <v>1</v>
      </c>
      <c r="AG1118" s="10">
        <f t="shared" si="249"/>
        <v>1</v>
      </c>
      <c r="AH1118" s="10">
        <f t="shared" si="250"/>
        <v>1</v>
      </c>
      <c r="AI1118" s="11">
        <f t="shared" si="251"/>
        <v>1</v>
      </c>
      <c r="AJ1118" s="11">
        <f t="shared" si="252"/>
        <v>1</v>
      </c>
      <c r="AK1118" s="11">
        <f t="shared" si="253"/>
        <v>1</v>
      </c>
      <c r="AL1118" s="11" t="b">
        <f t="shared" si="254"/>
        <v>1</v>
      </c>
      <c r="AM1118" s="11">
        <f t="shared" si="255"/>
        <v>1</v>
      </c>
    </row>
    <row r="1119" spans="1:39" x14ac:dyDescent="0.25">
      <c r="A1119" s="12">
        <v>44647</v>
      </c>
      <c r="B1119">
        <v>2022</v>
      </c>
      <c r="C1119" t="s">
        <v>91</v>
      </c>
      <c r="D1119" t="s">
        <v>51</v>
      </c>
      <c r="E1119" t="s">
        <v>7804</v>
      </c>
      <c r="F1119" t="s">
        <v>7726</v>
      </c>
      <c r="G1119" t="s">
        <v>7875</v>
      </c>
      <c r="H1119" t="s">
        <v>7876</v>
      </c>
      <c r="I1119" t="s">
        <v>7877</v>
      </c>
      <c r="J1119" t="s">
        <v>7878</v>
      </c>
      <c r="K1119" t="s">
        <v>47</v>
      </c>
      <c r="L1119" t="s">
        <v>47</v>
      </c>
      <c r="M1119" t="s">
        <v>47</v>
      </c>
      <c r="N1119" t="s">
        <v>47</v>
      </c>
      <c r="O1119" t="s">
        <v>47</v>
      </c>
      <c r="P1119" t="s">
        <v>47</v>
      </c>
      <c r="Q1119" t="s">
        <v>7879</v>
      </c>
      <c r="R1119" t="s">
        <v>7880</v>
      </c>
      <c r="S1119" s="28">
        <v>0.76903826662872399</v>
      </c>
      <c r="T1119" s="28">
        <v>0.23096173337127601</v>
      </c>
      <c r="U1119">
        <v>116</v>
      </c>
      <c r="V1119">
        <v>108</v>
      </c>
      <c r="W1119">
        <v>33</v>
      </c>
      <c r="X1119" t="s">
        <v>1323</v>
      </c>
      <c r="Y1119" t="s">
        <v>2343</v>
      </c>
      <c r="Z1119" s="7" t="b">
        <f t="shared" si="244"/>
        <v>1</v>
      </c>
      <c r="AA1119" s="8" t="b">
        <f t="shared" si="256"/>
        <v>1</v>
      </c>
      <c r="AB1119" s="9" t="b">
        <f t="shared" si="257"/>
        <v>0</v>
      </c>
      <c r="AC1119" s="10" t="b">
        <f t="shared" si="245"/>
        <v>1</v>
      </c>
      <c r="AD1119" s="10" t="b">
        <f t="shared" si="246"/>
        <v>1</v>
      </c>
      <c r="AE1119" s="10" t="b">
        <f t="shared" si="247"/>
        <v>1</v>
      </c>
      <c r="AF1119" s="10" t="b">
        <f t="shared" si="248"/>
        <v>1</v>
      </c>
      <c r="AG1119" s="10" t="b">
        <f t="shared" si="249"/>
        <v>1</v>
      </c>
      <c r="AH1119" s="10">
        <f t="shared" si="250"/>
        <v>1</v>
      </c>
      <c r="AI1119" s="11">
        <f t="shared" si="251"/>
        <v>1</v>
      </c>
      <c r="AJ1119" s="11">
        <f t="shared" si="252"/>
        <v>1</v>
      </c>
      <c r="AK1119" s="11">
        <f t="shared" si="253"/>
        <v>1</v>
      </c>
      <c r="AL1119" s="11">
        <f t="shared" si="254"/>
        <v>1</v>
      </c>
      <c r="AM1119" s="11" t="b">
        <f t="shared" si="255"/>
        <v>1</v>
      </c>
    </row>
    <row r="1120" spans="1:39" x14ac:dyDescent="0.25">
      <c r="A1120" s="12">
        <v>44647</v>
      </c>
      <c r="B1120">
        <v>2022</v>
      </c>
      <c r="C1120" t="s">
        <v>161</v>
      </c>
      <c r="D1120" t="s">
        <v>150</v>
      </c>
      <c r="E1120" t="s">
        <v>7787</v>
      </c>
      <c r="F1120" t="s">
        <v>7769</v>
      </c>
      <c r="G1120" t="s">
        <v>7881</v>
      </c>
      <c r="H1120" t="s">
        <v>7882</v>
      </c>
      <c r="I1120" t="s">
        <v>7883</v>
      </c>
      <c r="J1120" t="s">
        <v>7884</v>
      </c>
      <c r="K1120" t="s">
        <v>47</v>
      </c>
      <c r="L1120" t="s">
        <v>47</v>
      </c>
      <c r="M1120" t="s">
        <v>47</v>
      </c>
      <c r="N1120" t="s">
        <v>47</v>
      </c>
      <c r="O1120" t="s">
        <v>47</v>
      </c>
      <c r="P1120" t="s">
        <v>47</v>
      </c>
      <c r="Q1120" t="s">
        <v>7885</v>
      </c>
      <c r="R1120" t="s">
        <v>7886</v>
      </c>
      <c r="S1120" s="28">
        <v>0.549721203905018</v>
      </c>
      <c r="T1120" s="28">
        <v>0.450278796094982</v>
      </c>
      <c r="U1120">
        <v>114</v>
      </c>
      <c r="V1120">
        <v>100</v>
      </c>
      <c r="W1120">
        <v>87</v>
      </c>
      <c r="X1120" t="s">
        <v>1253</v>
      </c>
      <c r="Y1120" t="s">
        <v>1337</v>
      </c>
      <c r="Z1120" s="7" t="b">
        <f t="shared" ref="Z1120:Z1183" si="258">U1120&gt;V1120</f>
        <v>1</v>
      </c>
      <c r="AA1120" s="8" t="b">
        <f t="shared" si="256"/>
        <v>1</v>
      </c>
      <c r="AB1120" s="9" t="b">
        <f t="shared" si="257"/>
        <v>0</v>
      </c>
      <c r="AC1120" s="10" t="b">
        <f t="shared" ref="AC1120:AC1183" si="259">IF(Z1120=TRUE,AA1120,AB1120)</f>
        <v>1</v>
      </c>
      <c r="AD1120" s="10">
        <f t="shared" ref="AD1120:AD1183" si="260">IF(AND(OR(S1120&gt;=60%,T1120&gt;=60%)=TRUE,AC1120=TRUE),TRUE,IF(AND(OR(S1120&gt;=60%,T1120&gt;=60%)=FALSE,AC1120=TRUE),1,IF(AND(OR(S1120&gt;=60%,T1120&gt;=60%)=FALSE,AC1120=FALSE),0,IF(AND(OR(S1120&gt;=60%,T1120&gt;=60%)=TRUE,AC1120=FALSE),FALSE,"вне условия"))))</f>
        <v>1</v>
      </c>
      <c r="AE1120" s="10">
        <f t="shared" ref="AE1120:AE1183" si="261">IF(AND(OR(S1120&gt;=65%,T1120&gt;=65%)=TRUE,AC1120=TRUE),TRUE,IF(AND(OR(S1120&gt;=65%,T1120&gt;=65%)=FALSE,AC1120=TRUE),1,IF(AND(OR(S1120&gt;=65%,T1120&gt;=65%)=FALSE,AC1120=FALSE),0,IF(AND(OR(S1120&gt;=65%,T1120&gt;=65%)=TRUE,AC1120=FALSE),FALSE,"вне условия"))))</f>
        <v>1</v>
      </c>
      <c r="AF1120" s="10">
        <f t="shared" ref="AF1120:AF1183" si="262">IF(AND(OR(S1120&gt;=70%,T1120&gt;=70%)=TRUE,AC1120=TRUE),TRUE,IF(AND(OR(S1120&gt;=70%,T1120&gt;=70%)=FALSE,AC1120=TRUE),1,IF(AND(OR(S1120&gt;=70%,T1120&gt;=70%)=FALSE,AC1120=FALSE),0,IF(AND(OR(S1120&gt;=70%,T1120&gt;=70%)=TRUE,AC1120=FALSE),FALSE,"вне условия"))))</f>
        <v>1</v>
      </c>
      <c r="AG1120" s="10">
        <f t="shared" ref="AG1120:AG1183" si="263">IF(AND(OR(S1120&gt;=75%,T1120&gt;=75%)=TRUE,AC1120=TRUE),TRUE,IF(AND(OR(S1120&gt;=75%,T1120&gt;=75%)=FALSE,AC1120=TRUE),1,IF(AND(OR(S1120&gt;=75%,T1120&gt;=75%)=FALSE,AC1120=FALSE),0,IF(AND(OR(S1120&gt;=75%,T1120&gt;=75%)=TRUE,AC1120=FALSE),FALSE,"вне условия"))))</f>
        <v>1</v>
      </c>
      <c r="AH1120" s="10">
        <f t="shared" ref="AH1120:AH1183" si="264">IF(AND(OR(S1120&gt;=80%,T1120&gt;=80%)=TRUE,AC1120=TRUE),TRUE,IF(AND(OR(S1120&gt;=80%,T1120&gt;=80%)=FALSE,AC1120=TRUE),1,IF(AND(OR(S1120&gt;=80%,T1120&gt;=80%)=FALSE,AC1120=FALSE),0,IF(AND(OR(S1120&gt;=80%,T1120&gt;=80%)=TRUE,AC1120=FALSE),FALSE,"вне условия"))))</f>
        <v>1</v>
      </c>
      <c r="AI1120" s="11" t="b">
        <f t="shared" ref="AI1120:AI1183" si="265">IF(AND(OR(AND(S1120&lt;60%,S1120&gt;=50%),AND(T1120&lt;60%,T1120&gt;=50%))=TRUE,AC1120=TRUE),TRUE,IF(AND(OR(AND(S1120&lt;60%,S1120&gt;=50%),AND(T1120&lt;60%,T1120&gt;=50%))=FALSE,AC1120=TRUE),1,IF(AND(OR(AND(S1120&lt;60%,S1120&gt;=50%),AND(T1120&lt;60%,T1120&gt;=50%))=FALSE,AC1120=FALSE),0,IF(AND(OR(AND(S1120&lt;60%,S1120&gt;=50%),AND(T1120&lt;60%,T1120&gt;=50%))=TRUE,AC1120=FALSE),FALSE,"вне условия"))))</f>
        <v>1</v>
      </c>
      <c r="AJ1120" s="11">
        <f t="shared" ref="AJ1120:AJ1183" si="266">IF(AND(OR(AND(S1120&lt;65%,S1120&gt;=60%),AND(T1120&lt;65%,T1120&gt;=60%))=TRUE,AC1120=TRUE),TRUE,IF(AND(OR(AND(S1120&lt;65%,S1120&gt;=60%),AND(T1120&lt;65%,T1120&gt;=60%))=FALSE,AC1120=TRUE),1,IF(AND(OR(AND(S1120&lt;65%,S1120&gt;=60%),AND(T1120&lt;65%,T1120&gt;=60%))=FALSE,AC1120=FALSE),0,IF(AND(OR(AND(S1120&lt;65%,S1120&gt;=60%),AND(T1120&lt;65%,T1120&gt;=60%))=TRUE,AC1120=FALSE),FALSE,"вне условия"))))</f>
        <v>1</v>
      </c>
      <c r="AK1120" s="11">
        <f t="shared" ref="AK1120:AK1183" si="267">IF(AND(OR(AND(S1120&lt;70%,S1120&gt;=65%),AND(T1120&lt;70%,T1120&gt;=65%))=TRUE,AC1120=TRUE),TRUE,IF(AND(OR(AND(S1120&lt;70%,S1120&gt;=65%),AND(T1120&lt;70%,T1120&gt;=65%))=FALSE,AC1120=TRUE),1,IF(AND(OR(AND(S1120&lt;70%,S1120&gt;=65%),AND(T1120&lt;70%,T1120&gt;=65%))=FALSE,AC1120=FALSE),0,IF(AND(OR(AND(S1120&lt;70%,S1120&gt;=65%),AND(T1120&lt;70%,T1120&gt;=65%))=TRUE,AC1120=FALSE),FALSE,"вне условия"))))</f>
        <v>1</v>
      </c>
      <c r="AL1120" s="11">
        <f t="shared" ref="AL1120:AL1183" si="268">IF(AND(OR(AND(S1120&lt;75%,S1120&gt;=70%),AND(T1120&lt;75%,T1120&gt;=70%))=TRUE,AC1120=TRUE),TRUE,IF(AND(OR(AND(S1120&lt;75%,S1120&gt;=70%),AND(T1120&lt;75%,T1120&gt;=70%))=FALSE,AC1120=TRUE),1,IF(AND(OR(AND(S1120&lt;75%,S1120&gt;=70%),AND(T1120&lt;75%,T1120&gt;=70%))=FALSE,AC1120=FALSE),0,IF(AND(OR(AND(S1120&lt;75%,S1120&gt;=70%),AND(T1120&lt;75%,T1120&gt;=70%))=TRUE,AC1120=FALSE),FALSE,"вне условия"))))</f>
        <v>1</v>
      </c>
      <c r="AM1120" s="11">
        <f t="shared" ref="AM1120:AM1183" si="269">IF(AND(OR(AND(S1120&lt;80%,S1120&gt;=75%),AND(T1120&lt;80%,T1120&gt;=75%))=TRUE,AC1120=TRUE),TRUE,IF(AND(OR(AND(S1120&lt;80%,S1120&gt;=75%),AND(T1120&lt;80%,T1120&gt;=75%))=FALSE,AC1120=TRUE),1,IF(AND(OR(AND(S1120&lt;80%,S1120&gt;=75%),AND(T1120&lt;80%,T1120&gt;=75%))=FALSE,AC1120=FALSE),0,IF(AND(OR(AND(S1120&lt;80%,S1120&gt;=75%),AND(T1120&lt;80%,T1120&gt;=75%))=TRUE,AC1120=FALSE),FALSE,"вне условия"))))</f>
        <v>1</v>
      </c>
    </row>
    <row r="1121" spans="1:39" x14ac:dyDescent="0.25">
      <c r="A1121" s="12">
        <v>44647</v>
      </c>
      <c r="B1121">
        <v>2022</v>
      </c>
      <c r="C1121" t="s">
        <v>90</v>
      </c>
      <c r="D1121" t="s">
        <v>141</v>
      </c>
      <c r="E1121" t="s">
        <v>7836</v>
      </c>
      <c r="F1121" t="s">
        <v>7768</v>
      </c>
      <c r="G1121" t="s">
        <v>7887</v>
      </c>
      <c r="H1121" t="s">
        <v>7888</v>
      </c>
      <c r="I1121" t="s">
        <v>7889</v>
      </c>
      <c r="J1121" t="s">
        <v>7890</v>
      </c>
      <c r="K1121" t="s">
        <v>47</v>
      </c>
      <c r="L1121" t="s">
        <v>47</v>
      </c>
      <c r="M1121" t="s">
        <v>47</v>
      </c>
      <c r="N1121" t="s">
        <v>47</v>
      </c>
      <c r="O1121" t="s">
        <v>47</v>
      </c>
      <c r="P1121" t="s">
        <v>47</v>
      </c>
      <c r="Q1121" t="s">
        <v>7891</v>
      </c>
      <c r="R1121" t="s">
        <v>7892</v>
      </c>
      <c r="S1121" s="28">
        <v>0.638948912089083</v>
      </c>
      <c r="T1121" s="28">
        <v>0.361051087910917</v>
      </c>
      <c r="U1121">
        <v>110</v>
      </c>
      <c r="V1121">
        <v>119</v>
      </c>
      <c r="W1121">
        <v>73</v>
      </c>
      <c r="X1121" t="s">
        <v>7893</v>
      </c>
      <c r="Y1121" t="s">
        <v>7894</v>
      </c>
      <c r="Z1121" s="7" t="b">
        <f t="shared" si="258"/>
        <v>0</v>
      </c>
      <c r="AA1121" s="8" t="b">
        <f t="shared" si="256"/>
        <v>1</v>
      </c>
      <c r="AB1121" s="9" t="b">
        <f t="shared" si="257"/>
        <v>0</v>
      </c>
      <c r="AC1121" s="10" t="b">
        <f t="shared" si="259"/>
        <v>0</v>
      </c>
      <c r="AD1121" s="10" t="b">
        <f t="shared" si="260"/>
        <v>0</v>
      </c>
      <c r="AE1121" s="10">
        <f t="shared" si="261"/>
        <v>0</v>
      </c>
      <c r="AF1121" s="10">
        <f t="shared" si="262"/>
        <v>0</v>
      </c>
      <c r="AG1121" s="10">
        <f t="shared" si="263"/>
        <v>0</v>
      </c>
      <c r="AH1121" s="10">
        <f t="shared" si="264"/>
        <v>0</v>
      </c>
      <c r="AI1121" s="11">
        <f t="shared" si="265"/>
        <v>0</v>
      </c>
      <c r="AJ1121" s="11" t="b">
        <f t="shared" si="266"/>
        <v>0</v>
      </c>
      <c r="AK1121" s="11">
        <f t="shared" si="267"/>
        <v>0</v>
      </c>
      <c r="AL1121" s="11">
        <f t="shared" si="268"/>
        <v>0</v>
      </c>
      <c r="AM1121" s="11">
        <f t="shared" si="269"/>
        <v>0</v>
      </c>
    </row>
    <row r="1122" spans="1:39" x14ac:dyDescent="0.25">
      <c r="A1122" s="12">
        <v>44648</v>
      </c>
      <c r="B1122">
        <v>2022</v>
      </c>
      <c r="C1122" t="s">
        <v>81</v>
      </c>
      <c r="D1122" t="s">
        <v>61</v>
      </c>
      <c r="E1122" t="s">
        <v>7822</v>
      </c>
      <c r="F1122" t="s">
        <v>7810</v>
      </c>
      <c r="G1122" t="s">
        <v>7895</v>
      </c>
      <c r="H1122" t="s">
        <v>7896</v>
      </c>
      <c r="I1122" t="s">
        <v>7897</v>
      </c>
      <c r="J1122" t="s">
        <v>7898</v>
      </c>
      <c r="K1122" t="s">
        <v>47</v>
      </c>
      <c r="L1122" t="s">
        <v>47</v>
      </c>
      <c r="M1122" t="s">
        <v>47</v>
      </c>
      <c r="N1122" t="s">
        <v>47</v>
      </c>
      <c r="O1122" t="s">
        <v>47</v>
      </c>
      <c r="P1122" t="s">
        <v>47</v>
      </c>
      <c r="Q1122" t="s">
        <v>7899</v>
      </c>
      <c r="R1122" t="s">
        <v>7900</v>
      </c>
      <c r="S1122" s="28">
        <v>0.80514742932587802</v>
      </c>
      <c r="T1122" s="28">
        <v>0.19485257067412201</v>
      </c>
      <c r="U1122">
        <v>107</v>
      </c>
      <c r="V1122">
        <v>101</v>
      </c>
      <c r="W1122">
        <v>13</v>
      </c>
      <c r="X1122" t="s">
        <v>1433</v>
      </c>
      <c r="Y1122" t="s">
        <v>1302</v>
      </c>
      <c r="Z1122" s="7" t="b">
        <f t="shared" si="258"/>
        <v>1</v>
      </c>
      <c r="AA1122" s="8" t="b">
        <f t="shared" si="256"/>
        <v>1</v>
      </c>
      <c r="AB1122" s="9" t="b">
        <f t="shared" si="257"/>
        <v>0</v>
      </c>
      <c r="AC1122" s="10" t="b">
        <f t="shared" si="259"/>
        <v>1</v>
      </c>
      <c r="AD1122" s="10" t="b">
        <f t="shared" si="260"/>
        <v>1</v>
      </c>
      <c r="AE1122" s="10" t="b">
        <f t="shared" si="261"/>
        <v>1</v>
      </c>
      <c r="AF1122" s="10" t="b">
        <f t="shared" si="262"/>
        <v>1</v>
      </c>
      <c r="AG1122" s="10" t="b">
        <f t="shared" si="263"/>
        <v>1</v>
      </c>
      <c r="AH1122" s="10" t="b">
        <f t="shared" si="264"/>
        <v>1</v>
      </c>
      <c r="AI1122" s="11">
        <f t="shared" si="265"/>
        <v>1</v>
      </c>
      <c r="AJ1122" s="11">
        <f t="shared" si="266"/>
        <v>1</v>
      </c>
      <c r="AK1122" s="11">
        <f t="shared" si="267"/>
        <v>1</v>
      </c>
      <c r="AL1122" s="11">
        <f t="shared" si="268"/>
        <v>1</v>
      </c>
      <c r="AM1122" s="11">
        <f t="shared" si="269"/>
        <v>1</v>
      </c>
    </row>
    <row r="1123" spans="1:39" x14ac:dyDescent="0.25">
      <c r="A1123" s="12">
        <v>44648</v>
      </c>
      <c r="B1123">
        <v>2022</v>
      </c>
      <c r="C1123" t="s">
        <v>70</v>
      </c>
      <c r="D1123" t="s">
        <v>100</v>
      </c>
      <c r="E1123" t="s">
        <v>7817</v>
      </c>
      <c r="F1123" t="s">
        <v>7774</v>
      </c>
      <c r="G1123" t="s">
        <v>7901</v>
      </c>
      <c r="H1123" t="s">
        <v>7902</v>
      </c>
      <c r="I1123" t="s">
        <v>7903</v>
      </c>
      <c r="J1123" t="s">
        <v>7904</v>
      </c>
      <c r="K1123" t="s">
        <v>47</v>
      </c>
      <c r="L1123" t="s">
        <v>47</v>
      </c>
      <c r="M1123" t="s">
        <v>47</v>
      </c>
      <c r="N1123" t="s">
        <v>47</v>
      </c>
      <c r="O1123" t="s">
        <v>47</v>
      </c>
      <c r="P1123" t="s">
        <v>47</v>
      </c>
      <c r="Q1123" t="s">
        <v>7905</v>
      </c>
      <c r="R1123" t="s">
        <v>7906</v>
      </c>
      <c r="S1123" s="28">
        <v>0.30207012449375897</v>
      </c>
      <c r="T1123" s="28">
        <v>0.69792987550624097</v>
      </c>
      <c r="U1123">
        <v>123</v>
      </c>
      <c r="V1123">
        <v>132</v>
      </c>
      <c r="W1123">
        <v>22</v>
      </c>
      <c r="X1123" t="s">
        <v>1316</v>
      </c>
      <c r="Y1123" t="s">
        <v>1197</v>
      </c>
      <c r="Z1123" s="7" t="b">
        <f t="shared" si="258"/>
        <v>0</v>
      </c>
      <c r="AA1123" s="8" t="b">
        <f t="shared" si="256"/>
        <v>0</v>
      </c>
      <c r="AB1123" s="9" t="b">
        <f t="shared" si="257"/>
        <v>1</v>
      </c>
      <c r="AC1123" s="10" t="b">
        <f t="shared" si="259"/>
        <v>1</v>
      </c>
      <c r="AD1123" s="10" t="b">
        <f t="shared" si="260"/>
        <v>1</v>
      </c>
      <c r="AE1123" s="10" t="b">
        <f t="shared" si="261"/>
        <v>1</v>
      </c>
      <c r="AF1123" s="10">
        <f t="shared" si="262"/>
        <v>1</v>
      </c>
      <c r="AG1123" s="10">
        <f t="shared" si="263"/>
        <v>1</v>
      </c>
      <c r="AH1123" s="10">
        <f t="shared" si="264"/>
        <v>1</v>
      </c>
      <c r="AI1123" s="11">
        <f t="shared" si="265"/>
        <v>1</v>
      </c>
      <c r="AJ1123" s="11">
        <f t="shared" si="266"/>
        <v>1</v>
      </c>
      <c r="AK1123" s="11" t="b">
        <f t="shared" si="267"/>
        <v>1</v>
      </c>
      <c r="AL1123" s="11">
        <f t="shared" si="268"/>
        <v>1</v>
      </c>
      <c r="AM1123" s="11">
        <f t="shared" si="269"/>
        <v>1</v>
      </c>
    </row>
    <row r="1124" spans="1:39" x14ac:dyDescent="0.25">
      <c r="A1124" s="12">
        <v>44648</v>
      </c>
      <c r="B1124">
        <v>2022</v>
      </c>
      <c r="C1124" t="s">
        <v>141</v>
      </c>
      <c r="D1124" t="s">
        <v>151</v>
      </c>
      <c r="E1124" t="s">
        <v>7890</v>
      </c>
      <c r="F1124" t="s">
        <v>7841</v>
      </c>
      <c r="G1124" t="s">
        <v>7907</v>
      </c>
      <c r="H1124" t="s">
        <v>7908</v>
      </c>
      <c r="I1124" t="s">
        <v>7909</v>
      </c>
      <c r="J1124" t="s">
        <v>7910</v>
      </c>
      <c r="K1124" t="s">
        <v>47</v>
      </c>
      <c r="L1124" t="s">
        <v>47</v>
      </c>
      <c r="M1124" t="s">
        <v>47</v>
      </c>
      <c r="N1124" t="s">
        <v>47</v>
      </c>
      <c r="O1124" t="s">
        <v>47</v>
      </c>
      <c r="P1124" t="s">
        <v>47</v>
      </c>
      <c r="Q1124" t="s">
        <v>7911</v>
      </c>
      <c r="R1124" t="s">
        <v>7912</v>
      </c>
      <c r="S1124" s="28">
        <v>0.53695026584966699</v>
      </c>
      <c r="T1124" s="28">
        <v>0.46304973415033301</v>
      </c>
      <c r="U1124">
        <v>109</v>
      </c>
      <c r="V1124">
        <v>113</v>
      </c>
      <c r="W1124">
        <v>72</v>
      </c>
      <c r="X1124" t="s">
        <v>1198</v>
      </c>
      <c r="Y1124" t="s">
        <v>1295</v>
      </c>
      <c r="Z1124" s="7" t="b">
        <f t="shared" si="258"/>
        <v>0</v>
      </c>
      <c r="AA1124" s="8" t="b">
        <f t="shared" si="256"/>
        <v>1</v>
      </c>
      <c r="AB1124" s="9" t="b">
        <f t="shared" si="257"/>
        <v>0</v>
      </c>
      <c r="AC1124" s="10" t="b">
        <f t="shared" si="259"/>
        <v>0</v>
      </c>
      <c r="AD1124" s="10">
        <f t="shared" si="260"/>
        <v>0</v>
      </c>
      <c r="AE1124" s="10">
        <f t="shared" si="261"/>
        <v>0</v>
      </c>
      <c r="AF1124" s="10">
        <f t="shared" si="262"/>
        <v>0</v>
      </c>
      <c r="AG1124" s="10">
        <f t="shared" si="263"/>
        <v>0</v>
      </c>
      <c r="AH1124" s="10">
        <f t="shared" si="264"/>
        <v>0</v>
      </c>
      <c r="AI1124" s="11" t="b">
        <f t="shared" si="265"/>
        <v>0</v>
      </c>
      <c r="AJ1124" s="11">
        <f t="shared" si="266"/>
        <v>0</v>
      </c>
      <c r="AK1124" s="11">
        <f t="shared" si="267"/>
        <v>0</v>
      </c>
      <c r="AL1124" s="11">
        <f t="shared" si="268"/>
        <v>0</v>
      </c>
      <c r="AM1124" s="11">
        <f t="shared" si="269"/>
        <v>0</v>
      </c>
    </row>
    <row r="1125" spans="1:39" x14ac:dyDescent="0.25">
      <c r="A1125" s="12">
        <v>44648</v>
      </c>
      <c r="B1125">
        <v>2022</v>
      </c>
      <c r="C1125" t="s">
        <v>80</v>
      </c>
      <c r="D1125" t="s">
        <v>39</v>
      </c>
      <c r="E1125" t="s">
        <v>7816</v>
      </c>
      <c r="F1125" t="s">
        <v>7871</v>
      </c>
      <c r="G1125" t="s">
        <v>7913</v>
      </c>
      <c r="H1125" t="s">
        <v>7914</v>
      </c>
      <c r="I1125" t="s">
        <v>7915</v>
      </c>
      <c r="J1125" t="s">
        <v>7916</v>
      </c>
      <c r="K1125" t="s">
        <v>47</v>
      </c>
      <c r="L1125" t="s">
        <v>47</v>
      </c>
      <c r="M1125" t="s">
        <v>47</v>
      </c>
      <c r="N1125" t="s">
        <v>47</v>
      </c>
      <c r="O1125" t="s">
        <v>47</v>
      </c>
      <c r="P1125" t="s">
        <v>47</v>
      </c>
      <c r="Q1125" t="s">
        <v>7917</v>
      </c>
      <c r="R1125" t="s">
        <v>7918</v>
      </c>
      <c r="S1125" s="28">
        <v>0.81140772941263495</v>
      </c>
      <c r="T1125" s="28">
        <v>0.188592270587365</v>
      </c>
      <c r="U1125">
        <v>115</v>
      </c>
      <c r="V1125">
        <v>112</v>
      </c>
      <c r="W1125">
        <v>58</v>
      </c>
      <c r="X1125" t="s">
        <v>1142</v>
      </c>
      <c r="Y1125" t="s">
        <v>1595</v>
      </c>
      <c r="Z1125" s="7" t="b">
        <f t="shared" si="258"/>
        <v>1</v>
      </c>
      <c r="AA1125" s="8" t="b">
        <f t="shared" si="256"/>
        <v>1</v>
      </c>
      <c r="AB1125" s="9" t="b">
        <f t="shared" si="257"/>
        <v>0</v>
      </c>
      <c r="AC1125" s="10" t="b">
        <f t="shared" si="259"/>
        <v>1</v>
      </c>
      <c r="AD1125" s="10" t="b">
        <f t="shared" si="260"/>
        <v>1</v>
      </c>
      <c r="AE1125" s="10" t="b">
        <f t="shared" si="261"/>
        <v>1</v>
      </c>
      <c r="AF1125" s="10" t="b">
        <f t="shared" si="262"/>
        <v>1</v>
      </c>
      <c r="AG1125" s="10" t="b">
        <f t="shared" si="263"/>
        <v>1</v>
      </c>
      <c r="AH1125" s="10" t="b">
        <f t="shared" si="264"/>
        <v>1</v>
      </c>
      <c r="AI1125" s="11">
        <f t="shared" si="265"/>
        <v>1</v>
      </c>
      <c r="AJ1125" s="11">
        <f t="shared" si="266"/>
        <v>1</v>
      </c>
      <c r="AK1125" s="11">
        <f t="shared" si="267"/>
        <v>1</v>
      </c>
      <c r="AL1125" s="11">
        <f t="shared" si="268"/>
        <v>1</v>
      </c>
      <c r="AM1125" s="11">
        <f t="shared" si="269"/>
        <v>1</v>
      </c>
    </row>
    <row r="1126" spans="1:39" x14ac:dyDescent="0.25">
      <c r="A1126" s="12">
        <v>44648</v>
      </c>
      <c r="B1126">
        <v>2022</v>
      </c>
      <c r="C1126" t="s">
        <v>110</v>
      </c>
      <c r="D1126" t="s">
        <v>170</v>
      </c>
      <c r="E1126" t="s">
        <v>7835</v>
      </c>
      <c r="F1126" t="s">
        <v>7811</v>
      </c>
      <c r="G1126" t="s">
        <v>7919</v>
      </c>
      <c r="H1126" t="s">
        <v>7920</v>
      </c>
      <c r="I1126" t="s">
        <v>7921</v>
      </c>
      <c r="J1126" t="s">
        <v>7922</v>
      </c>
      <c r="K1126" t="s">
        <v>47</v>
      </c>
      <c r="L1126" t="s">
        <v>47</v>
      </c>
      <c r="M1126" t="s">
        <v>47</v>
      </c>
      <c r="N1126" t="s">
        <v>47</v>
      </c>
      <c r="O1126" t="s">
        <v>47</v>
      </c>
      <c r="P1126" t="s">
        <v>47</v>
      </c>
      <c r="Q1126" t="s">
        <v>7923</v>
      </c>
      <c r="R1126" t="s">
        <v>7924</v>
      </c>
      <c r="S1126" s="28">
        <v>0.86363142561878403</v>
      </c>
      <c r="T1126" s="28">
        <v>0.136368574381216</v>
      </c>
      <c r="U1126">
        <v>123</v>
      </c>
      <c r="V1126">
        <v>100</v>
      </c>
      <c r="W1126">
        <v>39</v>
      </c>
      <c r="X1126" t="s">
        <v>1162</v>
      </c>
      <c r="Y1126" t="s">
        <v>1302</v>
      </c>
      <c r="Z1126" s="7" t="b">
        <f t="shared" si="258"/>
        <v>1</v>
      </c>
      <c r="AA1126" s="8" t="b">
        <f t="shared" si="256"/>
        <v>1</v>
      </c>
      <c r="AB1126" s="9" t="b">
        <f t="shared" si="257"/>
        <v>0</v>
      </c>
      <c r="AC1126" s="10" t="b">
        <f t="shared" si="259"/>
        <v>1</v>
      </c>
      <c r="AD1126" s="10" t="b">
        <f t="shared" si="260"/>
        <v>1</v>
      </c>
      <c r="AE1126" s="10" t="b">
        <f t="shared" si="261"/>
        <v>1</v>
      </c>
      <c r="AF1126" s="10" t="b">
        <f t="shared" si="262"/>
        <v>1</v>
      </c>
      <c r="AG1126" s="10" t="b">
        <f t="shared" si="263"/>
        <v>1</v>
      </c>
      <c r="AH1126" s="10" t="b">
        <f t="shared" si="264"/>
        <v>1</v>
      </c>
      <c r="AI1126" s="11">
        <f t="shared" si="265"/>
        <v>1</v>
      </c>
      <c r="AJ1126" s="11">
        <f t="shared" si="266"/>
        <v>1</v>
      </c>
      <c r="AK1126" s="11">
        <f t="shared" si="267"/>
        <v>1</v>
      </c>
      <c r="AL1126" s="11">
        <f t="shared" si="268"/>
        <v>1</v>
      </c>
      <c r="AM1126" s="11">
        <f t="shared" si="269"/>
        <v>1</v>
      </c>
    </row>
    <row r="1127" spans="1:39" x14ac:dyDescent="0.25">
      <c r="A1127" s="12">
        <v>44648</v>
      </c>
      <c r="B1127">
        <v>2022</v>
      </c>
      <c r="C1127" t="s">
        <v>121</v>
      </c>
      <c r="D1127" t="s">
        <v>111</v>
      </c>
      <c r="E1127" t="s">
        <v>7854</v>
      </c>
      <c r="F1127" t="s">
        <v>7823</v>
      </c>
      <c r="G1127" t="s">
        <v>7925</v>
      </c>
      <c r="H1127" t="s">
        <v>7926</v>
      </c>
      <c r="I1127" t="s">
        <v>7927</v>
      </c>
      <c r="J1127" t="s">
        <v>7928</v>
      </c>
      <c r="K1127" t="s">
        <v>47</v>
      </c>
      <c r="L1127" t="s">
        <v>47</v>
      </c>
      <c r="M1127" t="s">
        <v>47</v>
      </c>
      <c r="N1127" t="s">
        <v>47</v>
      </c>
      <c r="O1127" t="s">
        <v>47</v>
      </c>
      <c r="P1127" t="s">
        <v>47</v>
      </c>
      <c r="Q1127" t="s">
        <v>7929</v>
      </c>
      <c r="R1127" t="s">
        <v>7930</v>
      </c>
      <c r="S1127" s="28">
        <v>0.57385648431223202</v>
      </c>
      <c r="T1127" s="28">
        <v>0.42614351568776798</v>
      </c>
      <c r="U1127">
        <v>109</v>
      </c>
      <c r="V1127">
        <v>104</v>
      </c>
      <c r="W1127">
        <v>56</v>
      </c>
      <c r="X1127" t="s">
        <v>1453</v>
      </c>
      <c r="Y1127" t="s">
        <v>1478</v>
      </c>
      <c r="Z1127" s="7" t="b">
        <f t="shared" si="258"/>
        <v>1</v>
      </c>
      <c r="AA1127" s="8" t="b">
        <f t="shared" si="256"/>
        <v>1</v>
      </c>
      <c r="AB1127" s="9" t="b">
        <f t="shared" si="257"/>
        <v>0</v>
      </c>
      <c r="AC1127" s="10" t="b">
        <f t="shared" si="259"/>
        <v>1</v>
      </c>
      <c r="AD1127" s="10">
        <f t="shared" si="260"/>
        <v>1</v>
      </c>
      <c r="AE1127" s="10">
        <f t="shared" si="261"/>
        <v>1</v>
      </c>
      <c r="AF1127" s="10">
        <f t="shared" si="262"/>
        <v>1</v>
      </c>
      <c r="AG1127" s="10">
        <f t="shared" si="263"/>
        <v>1</v>
      </c>
      <c r="AH1127" s="10">
        <f t="shared" si="264"/>
        <v>1</v>
      </c>
      <c r="AI1127" s="11" t="b">
        <f t="shared" si="265"/>
        <v>1</v>
      </c>
      <c r="AJ1127" s="11">
        <f t="shared" si="266"/>
        <v>1</v>
      </c>
      <c r="AK1127" s="11">
        <f t="shared" si="267"/>
        <v>1</v>
      </c>
      <c r="AL1127" s="11">
        <f t="shared" si="268"/>
        <v>1</v>
      </c>
      <c r="AM1127" s="11">
        <f t="shared" si="269"/>
        <v>1</v>
      </c>
    </row>
    <row r="1128" spans="1:39" x14ac:dyDescent="0.25">
      <c r="A1128" s="12">
        <v>44648</v>
      </c>
      <c r="B1128">
        <v>2022</v>
      </c>
      <c r="C1128" t="s">
        <v>101</v>
      </c>
      <c r="D1128" t="s">
        <v>140</v>
      </c>
      <c r="E1128" t="s">
        <v>7848</v>
      </c>
      <c r="F1128" t="s">
        <v>7805</v>
      </c>
      <c r="G1128" t="s">
        <v>7931</v>
      </c>
      <c r="H1128" t="s">
        <v>7932</v>
      </c>
      <c r="I1128" t="s">
        <v>7933</v>
      </c>
      <c r="J1128" t="s">
        <v>7934</v>
      </c>
      <c r="K1128" t="s">
        <v>47</v>
      </c>
      <c r="L1128" t="s">
        <v>47</v>
      </c>
      <c r="M1128" t="s">
        <v>47</v>
      </c>
      <c r="N1128" t="s">
        <v>47</v>
      </c>
      <c r="O1128" t="s">
        <v>47</v>
      </c>
      <c r="P1128" t="s">
        <v>47</v>
      </c>
      <c r="Q1128" t="s">
        <v>7935</v>
      </c>
      <c r="R1128" t="s">
        <v>7936</v>
      </c>
      <c r="S1128" s="28">
        <v>0.41577547738993198</v>
      </c>
      <c r="T1128" s="28">
        <v>0.58422452261006796</v>
      </c>
      <c r="U1128">
        <v>120</v>
      </c>
      <c r="V1128">
        <v>123</v>
      </c>
      <c r="W1128">
        <v>11</v>
      </c>
      <c r="X1128" t="s">
        <v>1453</v>
      </c>
      <c r="Y1128" t="s">
        <v>1569</v>
      </c>
      <c r="Z1128" s="7" t="b">
        <f t="shared" si="258"/>
        <v>0</v>
      </c>
      <c r="AA1128" s="8" t="b">
        <f t="shared" si="256"/>
        <v>0</v>
      </c>
      <c r="AB1128" s="9" t="b">
        <f t="shared" si="257"/>
        <v>1</v>
      </c>
      <c r="AC1128" s="10" t="b">
        <f t="shared" si="259"/>
        <v>1</v>
      </c>
      <c r="AD1128" s="10">
        <f t="shared" si="260"/>
        <v>1</v>
      </c>
      <c r="AE1128" s="10">
        <f t="shared" si="261"/>
        <v>1</v>
      </c>
      <c r="AF1128" s="10">
        <f t="shared" si="262"/>
        <v>1</v>
      </c>
      <c r="AG1128" s="10">
        <f t="shared" si="263"/>
        <v>1</v>
      </c>
      <c r="AH1128" s="10">
        <f t="shared" si="264"/>
        <v>1</v>
      </c>
      <c r="AI1128" s="11" t="b">
        <f t="shared" si="265"/>
        <v>1</v>
      </c>
      <c r="AJ1128" s="11">
        <f t="shared" si="266"/>
        <v>1</v>
      </c>
      <c r="AK1128" s="11">
        <f t="shared" si="267"/>
        <v>1</v>
      </c>
      <c r="AL1128" s="11">
        <f t="shared" si="268"/>
        <v>1</v>
      </c>
      <c r="AM1128" s="11">
        <f t="shared" si="269"/>
        <v>1</v>
      </c>
    </row>
    <row r="1129" spans="1:39" x14ac:dyDescent="0.25">
      <c r="A1129" s="12">
        <v>44648</v>
      </c>
      <c r="B1129">
        <v>2022</v>
      </c>
      <c r="C1129" t="s">
        <v>120</v>
      </c>
      <c r="D1129" t="s">
        <v>50</v>
      </c>
      <c r="E1129" t="s">
        <v>7829</v>
      </c>
      <c r="F1129" t="s">
        <v>7860</v>
      </c>
      <c r="G1129" t="s">
        <v>7937</v>
      </c>
      <c r="H1129" t="s">
        <v>7938</v>
      </c>
      <c r="I1129" t="s">
        <v>7939</v>
      </c>
      <c r="J1129" t="s">
        <v>7940</v>
      </c>
      <c r="K1129" t="s">
        <v>47</v>
      </c>
      <c r="L1129" t="s">
        <v>47</v>
      </c>
      <c r="M1129" t="s">
        <v>47</v>
      </c>
      <c r="N1129" t="s">
        <v>47</v>
      </c>
      <c r="O1129" t="s">
        <v>47</v>
      </c>
      <c r="P1129" t="s">
        <v>47</v>
      </c>
      <c r="Q1129" t="s">
        <v>7941</v>
      </c>
      <c r="R1129" t="s">
        <v>7942</v>
      </c>
      <c r="S1129" s="28">
        <v>0.86410432543250504</v>
      </c>
      <c r="T1129" s="28">
        <v>0.13589567456749499</v>
      </c>
      <c r="U1129">
        <v>123</v>
      </c>
      <c r="V1129">
        <v>95</v>
      </c>
      <c r="W1129">
        <v>61</v>
      </c>
      <c r="X1129" t="s">
        <v>1253</v>
      </c>
      <c r="Y1129" t="s">
        <v>1375</v>
      </c>
      <c r="Z1129" s="7" t="b">
        <f t="shared" si="258"/>
        <v>1</v>
      </c>
      <c r="AA1129" s="8" t="b">
        <f t="shared" si="256"/>
        <v>1</v>
      </c>
      <c r="AB1129" s="9" t="b">
        <f t="shared" si="257"/>
        <v>0</v>
      </c>
      <c r="AC1129" s="10" t="b">
        <f t="shared" si="259"/>
        <v>1</v>
      </c>
      <c r="AD1129" s="10" t="b">
        <f t="shared" si="260"/>
        <v>1</v>
      </c>
      <c r="AE1129" s="10" t="b">
        <f t="shared" si="261"/>
        <v>1</v>
      </c>
      <c r="AF1129" s="10" t="b">
        <f t="shared" si="262"/>
        <v>1</v>
      </c>
      <c r="AG1129" s="10" t="b">
        <f t="shared" si="263"/>
        <v>1</v>
      </c>
      <c r="AH1129" s="10" t="b">
        <f t="shared" si="264"/>
        <v>1</v>
      </c>
      <c r="AI1129" s="11">
        <f t="shared" si="265"/>
        <v>1</v>
      </c>
      <c r="AJ1129" s="11">
        <f t="shared" si="266"/>
        <v>1</v>
      </c>
      <c r="AK1129" s="11">
        <f t="shared" si="267"/>
        <v>1</v>
      </c>
      <c r="AL1129" s="11">
        <f t="shared" si="268"/>
        <v>1</v>
      </c>
      <c r="AM1129" s="11">
        <f t="shared" si="269"/>
        <v>1</v>
      </c>
    </row>
    <row r="1130" spans="1:39" x14ac:dyDescent="0.25">
      <c r="A1130" s="12">
        <v>44648</v>
      </c>
      <c r="B1130">
        <v>2022</v>
      </c>
      <c r="C1130" t="s">
        <v>171</v>
      </c>
      <c r="D1130" t="s">
        <v>131</v>
      </c>
      <c r="E1130" t="s">
        <v>7847</v>
      </c>
      <c r="F1130" t="s">
        <v>7842</v>
      </c>
      <c r="G1130" t="s">
        <v>7943</v>
      </c>
      <c r="H1130" t="s">
        <v>7944</v>
      </c>
      <c r="I1130" t="s">
        <v>7945</v>
      </c>
      <c r="J1130" t="s">
        <v>7946</v>
      </c>
      <c r="K1130" t="s">
        <v>47</v>
      </c>
      <c r="L1130" t="s">
        <v>47</v>
      </c>
      <c r="M1130" t="s">
        <v>47</v>
      </c>
      <c r="N1130" t="s">
        <v>47</v>
      </c>
      <c r="O1130" t="s">
        <v>47</v>
      </c>
      <c r="P1130" t="s">
        <v>47</v>
      </c>
      <c r="Q1130" t="s">
        <v>7947</v>
      </c>
      <c r="R1130" t="s">
        <v>7948</v>
      </c>
      <c r="S1130" s="28">
        <v>0.47567717377125202</v>
      </c>
      <c r="T1130" s="28">
        <v>0.52432282622874804</v>
      </c>
      <c r="U1130">
        <v>131</v>
      </c>
      <c r="V1130">
        <v>134</v>
      </c>
      <c r="W1130">
        <v>0</v>
      </c>
      <c r="X1130" t="s">
        <v>1162</v>
      </c>
      <c r="Y1130" t="s">
        <v>1162</v>
      </c>
      <c r="Z1130" s="7" t="b">
        <f t="shared" si="258"/>
        <v>0</v>
      </c>
      <c r="AA1130" s="8" t="b">
        <f t="shared" si="256"/>
        <v>0</v>
      </c>
      <c r="AB1130" s="9" t="b">
        <f t="shared" si="257"/>
        <v>1</v>
      </c>
      <c r="AC1130" s="10" t="b">
        <f t="shared" si="259"/>
        <v>1</v>
      </c>
      <c r="AD1130" s="10">
        <f t="shared" si="260"/>
        <v>1</v>
      </c>
      <c r="AE1130" s="10">
        <f t="shared" si="261"/>
        <v>1</v>
      </c>
      <c r="AF1130" s="10">
        <f t="shared" si="262"/>
        <v>1</v>
      </c>
      <c r="AG1130" s="10">
        <f t="shared" si="263"/>
        <v>1</v>
      </c>
      <c r="AH1130" s="10">
        <f t="shared" si="264"/>
        <v>1</v>
      </c>
      <c r="AI1130" s="11" t="b">
        <f t="shared" si="265"/>
        <v>1</v>
      </c>
      <c r="AJ1130" s="11">
        <f t="shared" si="266"/>
        <v>1</v>
      </c>
      <c r="AK1130" s="11">
        <f t="shared" si="267"/>
        <v>1</v>
      </c>
      <c r="AL1130" s="11">
        <f t="shared" si="268"/>
        <v>1</v>
      </c>
      <c r="AM1130" s="11">
        <f t="shared" si="269"/>
        <v>1</v>
      </c>
    </row>
    <row r="1131" spans="1:39" x14ac:dyDescent="0.25">
      <c r="A1131" s="12">
        <v>44649</v>
      </c>
      <c r="B1131">
        <v>2022</v>
      </c>
      <c r="C1131" t="s">
        <v>71</v>
      </c>
      <c r="D1131" t="s">
        <v>111</v>
      </c>
      <c r="E1131" t="s">
        <v>7859</v>
      </c>
      <c r="F1131" t="s">
        <v>7928</v>
      </c>
      <c r="G1131" t="s">
        <v>7949</v>
      </c>
      <c r="H1131" t="s">
        <v>7950</v>
      </c>
      <c r="I1131" t="s">
        <v>7951</v>
      </c>
      <c r="J1131" t="s">
        <v>7952</v>
      </c>
      <c r="K1131" t="s">
        <v>47</v>
      </c>
      <c r="L1131" t="s">
        <v>47</v>
      </c>
      <c r="M1131" t="s">
        <v>47</v>
      </c>
      <c r="N1131" t="s">
        <v>47</v>
      </c>
      <c r="O1131" t="s">
        <v>47</v>
      </c>
      <c r="P1131" t="s">
        <v>47</v>
      </c>
      <c r="Q1131" t="s">
        <v>7953</v>
      </c>
      <c r="R1131" t="s">
        <v>7954</v>
      </c>
      <c r="S1131" s="28">
        <v>0.549945517477609</v>
      </c>
      <c r="T1131" s="28">
        <v>0.450054482522391</v>
      </c>
      <c r="U1131">
        <v>94</v>
      </c>
      <c r="V1131">
        <v>107</v>
      </c>
      <c r="W1131">
        <v>25</v>
      </c>
      <c r="X1131" t="s">
        <v>1152</v>
      </c>
      <c r="Y1131" t="s">
        <v>1163</v>
      </c>
      <c r="Z1131" s="7" t="b">
        <f t="shared" si="258"/>
        <v>0</v>
      </c>
      <c r="AA1131" s="8" t="b">
        <f t="shared" si="256"/>
        <v>1</v>
      </c>
      <c r="AB1131" s="9" t="b">
        <f t="shared" si="257"/>
        <v>0</v>
      </c>
      <c r="AC1131" s="10" t="b">
        <f t="shared" si="259"/>
        <v>0</v>
      </c>
      <c r="AD1131" s="10">
        <f t="shared" si="260"/>
        <v>0</v>
      </c>
      <c r="AE1131" s="10">
        <f t="shared" si="261"/>
        <v>0</v>
      </c>
      <c r="AF1131" s="10">
        <f t="shared" si="262"/>
        <v>0</v>
      </c>
      <c r="AG1131" s="10">
        <f t="shared" si="263"/>
        <v>0</v>
      </c>
      <c r="AH1131" s="10">
        <f t="shared" si="264"/>
        <v>0</v>
      </c>
      <c r="AI1131" s="11" t="b">
        <f t="shared" si="265"/>
        <v>0</v>
      </c>
      <c r="AJ1131" s="11">
        <f t="shared" si="266"/>
        <v>0</v>
      </c>
      <c r="AK1131" s="11">
        <f t="shared" si="267"/>
        <v>0</v>
      </c>
      <c r="AL1131" s="11">
        <f t="shared" si="268"/>
        <v>0</v>
      </c>
      <c r="AM1131" s="11">
        <f t="shared" si="269"/>
        <v>0</v>
      </c>
    </row>
    <row r="1132" spans="1:39" x14ac:dyDescent="0.25">
      <c r="A1132" s="12">
        <v>44649</v>
      </c>
      <c r="B1132">
        <v>2022</v>
      </c>
      <c r="C1132" t="s">
        <v>40</v>
      </c>
      <c r="D1132" t="s">
        <v>180</v>
      </c>
      <c r="E1132" t="s">
        <v>7866</v>
      </c>
      <c r="F1132" t="s">
        <v>7830</v>
      </c>
      <c r="G1132" t="s">
        <v>7955</v>
      </c>
      <c r="H1132" t="s">
        <v>7956</v>
      </c>
      <c r="I1132" t="s">
        <v>7957</v>
      </c>
      <c r="J1132" t="s">
        <v>7958</v>
      </c>
      <c r="K1132" t="s">
        <v>47</v>
      </c>
      <c r="L1132" t="s">
        <v>47</v>
      </c>
      <c r="M1132" t="s">
        <v>47</v>
      </c>
      <c r="N1132" t="s">
        <v>47</v>
      </c>
      <c r="O1132" t="s">
        <v>47</v>
      </c>
      <c r="P1132" t="s">
        <v>47</v>
      </c>
      <c r="Q1132" t="s">
        <v>7959</v>
      </c>
      <c r="R1132" t="s">
        <v>7960</v>
      </c>
      <c r="S1132" s="28">
        <v>0.67291202320324195</v>
      </c>
      <c r="T1132" s="28">
        <v>0.327087976796758</v>
      </c>
      <c r="U1132">
        <v>116</v>
      </c>
      <c r="V1132">
        <v>118</v>
      </c>
      <c r="W1132">
        <v>90</v>
      </c>
      <c r="X1132" t="s">
        <v>1142</v>
      </c>
      <c r="Y1132" t="s">
        <v>1576</v>
      </c>
      <c r="Z1132" s="7" t="b">
        <f t="shared" si="258"/>
        <v>0</v>
      </c>
      <c r="AA1132" s="8" t="b">
        <f t="shared" si="256"/>
        <v>1</v>
      </c>
      <c r="AB1132" s="9" t="b">
        <f t="shared" si="257"/>
        <v>0</v>
      </c>
      <c r="AC1132" s="10" t="b">
        <f t="shared" si="259"/>
        <v>0</v>
      </c>
      <c r="AD1132" s="10" t="b">
        <f t="shared" si="260"/>
        <v>0</v>
      </c>
      <c r="AE1132" s="10" t="b">
        <f t="shared" si="261"/>
        <v>0</v>
      </c>
      <c r="AF1132" s="10">
        <f t="shared" si="262"/>
        <v>0</v>
      </c>
      <c r="AG1132" s="10">
        <f t="shared" si="263"/>
        <v>0</v>
      </c>
      <c r="AH1132" s="10">
        <f t="shared" si="264"/>
        <v>0</v>
      </c>
      <c r="AI1132" s="11">
        <f t="shared" si="265"/>
        <v>0</v>
      </c>
      <c r="AJ1132" s="11">
        <f t="shared" si="266"/>
        <v>0</v>
      </c>
      <c r="AK1132" s="11" t="b">
        <f t="shared" si="267"/>
        <v>0</v>
      </c>
      <c r="AL1132" s="11">
        <f t="shared" si="268"/>
        <v>0</v>
      </c>
      <c r="AM1132" s="11">
        <f t="shared" si="269"/>
        <v>0</v>
      </c>
    </row>
    <row r="1133" spans="1:39" x14ac:dyDescent="0.25">
      <c r="A1133" s="12">
        <v>44649</v>
      </c>
      <c r="B1133">
        <v>2022</v>
      </c>
      <c r="C1133" t="s">
        <v>90</v>
      </c>
      <c r="D1133" t="s">
        <v>60</v>
      </c>
      <c r="E1133" t="s">
        <v>7889</v>
      </c>
      <c r="F1133" t="s">
        <v>7853</v>
      </c>
      <c r="G1133" t="s">
        <v>7961</v>
      </c>
      <c r="H1133" t="s">
        <v>7962</v>
      </c>
      <c r="I1133" t="s">
        <v>7963</v>
      </c>
      <c r="J1133" t="s">
        <v>7964</v>
      </c>
      <c r="K1133" t="s">
        <v>47</v>
      </c>
      <c r="L1133" t="s">
        <v>47</v>
      </c>
      <c r="M1133" t="s">
        <v>47</v>
      </c>
      <c r="N1133" t="s">
        <v>47</v>
      </c>
      <c r="O1133" t="s">
        <v>47</v>
      </c>
      <c r="P1133" t="s">
        <v>47</v>
      </c>
      <c r="Q1133" t="s">
        <v>7965</v>
      </c>
      <c r="R1133" t="s">
        <v>7966</v>
      </c>
      <c r="S1133" s="28">
        <v>0.88708319356873</v>
      </c>
      <c r="T1133" s="28">
        <v>0.11291680643127</v>
      </c>
      <c r="U1133">
        <v>130</v>
      </c>
      <c r="V1133">
        <v>123</v>
      </c>
      <c r="W1133">
        <v>31</v>
      </c>
      <c r="X1133" t="s">
        <v>1132</v>
      </c>
      <c r="Y1133" t="s">
        <v>1302</v>
      </c>
      <c r="Z1133" s="7" t="b">
        <f t="shared" si="258"/>
        <v>1</v>
      </c>
      <c r="AA1133" s="8" t="b">
        <f t="shared" si="256"/>
        <v>1</v>
      </c>
      <c r="AB1133" s="9" t="b">
        <f t="shared" si="257"/>
        <v>0</v>
      </c>
      <c r="AC1133" s="10" t="b">
        <f t="shared" si="259"/>
        <v>1</v>
      </c>
      <c r="AD1133" s="10" t="b">
        <f t="shared" si="260"/>
        <v>1</v>
      </c>
      <c r="AE1133" s="10" t="b">
        <f t="shared" si="261"/>
        <v>1</v>
      </c>
      <c r="AF1133" s="10" t="b">
        <f t="shared" si="262"/>
        <v>1</v>
      </c>
      <c r="AG1133" s="10" t="b">
        <f t="shared" si="263"/>
        <v>1</v>
      </c>
      <c r="AH1133" s="10" t="b">
        <f t="shared" si="264"/>
        <v>1</v>
      </c>
      <c r="AI1133" s="11">
        <f t="shared" si="265"/>
        <v>1</v>
      </c>
      <c r="AJ1133" s="11">
        <f t="shared" si="266"/>
        <v>1</v>
      </c>
      <c r="AK1133" s="11">
        <f t="shared" si="267"/>
        <v>1</v>
      </c>
      <c r="AL1133" s="11">
        <f t="shared" si="268"/>
        <v>1</v>
      </c>
      <c r="AM1133" s="11">
        <f t="shared" si="269"/>
        <v>1</v>
      </c>
    </row>
    <row r="1134" spans="1:39" x14ac:dyDescent="0.25">
      <c r="A1134" s="12">
        <v>44649</v>
      </c>
      <c r="B1134">
        <v>2022</v>
      </c>
      <c r="C1134" t="s">
        <v>161</v>
      </c>
      <c r="D1134" t="s">
        <v>51</v>
      </c>
      <c r="E1134" t="s">
        <v>7883</v>
      </c>
      <c r="F1134" t="s">
        <v>7878</v>
      </c>
      <c r="G1134" t="s">
        <v>7967</v>
      </c>
      <c r="H1134" t="s">
        <v>7968</v>
      </c>
      <c r="I1134" t="s">
        <v>7969</v>
      </c>
      <c r="J1134" t="s">
        <v>7970</v>
      </c>
      <c r="K1134" t="s">
        <v>47</v>
      </c>
      <c r="L1134" t="s">
        <v>47</v>
      </c>
      <c r="M1134" t="s">
        <v>47</v>
      </c>
      <c r="N1134" t="s">
        <v>47</v>
      </c>
      <c r="O1134" t="s">
        <v>47</v>
      </c>
      <c r="P1134" t="s">
        <v>47</v>
      </c>
      <c r="Q1134" t="s">
        <v>7971</v>
      </c>
      <c r="R1134" t="s">
        <v>7972</v>
      </c>
      <c r="S1134" s="28">
        <v>0.85434916135596195</v>
      </c>
      <c r="T1134" s="28">
        <v>0.14565083864403799</v>
      </c>
      <c r="U1134">
        <v>128</v>
      </c>
      <c r="V1134">
        <v>110</v>
      </c>
      <c r="W1134">
        <v>46</v>
      </c>
      <c r="X1134" t="s">
        <v>1453</v>
      </c>
      <c r="Y1134" t="s">
        <v>1525</v>
      </c>
      <c r="Z1134" s="7" t="b">
        <f t="shared" si="258"/>
        <v>1</v>
      </c>
      <c r="AA1134" s="8" t="b">
        <f t="shared" si="256"/>
        <v>1</v>
      </c>
      <c r="AB1134" s="9" t="b">
        <f t="shared" si="257"/>
        <v>0</v>
      </c>
      <c r="AC1134" s="10" t="b">
        <f t="shared" si="259"/>
        <v>1</v>
      </c>
      <c r="AD1134" s="10" t="b">
        <f t="shared" si="260"/>
        <v>1</v>
      </c>
      <c r="AE1134" s="10" t="b">
        <f t="shared" si="261"/>
        <v>1</v>
      </c>
      <c r="AF1134" s="10" t="b">
        <f t="shared" si="262"/>
        <v>1</v>
      </c>
      <c r="AG1134" s="10" t="b">
        <f t="shared" si="263"/>
        <v>1</v>
      </c>
      <c r="AH1134" s="10" t="b">
        <f t="shared" si="264"/>
        <v>1</v>
      </c>
      <c r="AI1134" s="11">
        <f t="shared" si="265"/>
        <v>1</v>
      </c>
      <c r="AJ1134" s="11">
        <f t="shared" si="266"/>
        <v>1</v>
      </c>
      <c r="AK1134" s="11">
        <f t="shared" si="267"/>
        <v>1</v>
      </c>
      <c r="AL1134" s="11">
        <f t="shared" si="268"/>
        <v>1</v>
      </c>
      <c r="AM1134" s="11">
        <f t="shared" si="269"/>
        <v>1</v>
      </c>
    </row>
    <row r="1135" spans="1:39" x14ac:dyDescent="0.25">
      <c r="A1135" s="12">
        <v>44649</v>
      </c>
      <c r="B1135">
        <v>2022</v>
      </c>
      <c r="C1135" t="s">
        <v>188</v>
      </c>
      <c r="D1135" t="s">
        <v>150</v>
      </c>
      <c r="E1135" t="s">
        <v>7798</v>
      </c>
      <c r="F1135" t="s">
        <v>7884</v>
      </c>
      <c r="G1135" t="s">
        <v>7973</v>
      </c>
      <c r="H1135" t="s">
        <v>7974</v>
      </c>
      <c r="I1135" t="s">
        <v>7975</v>
      </c>
      <c r="J1135" t="s">
        <v>7976</v>
      </c>
      <c r="K1135" t="s">
        <v>47</v>
      </c>
      <c r="L1135" t="s">
        <v>47</v>
      </c>
      <c r="M1135" t="s">
        <v>47</v>
      </c>
      <c r="N1135" t="s">
        <v>47</v>
      </c>
      <c r="O1135" t="s">
        <v>47</v>
      </c>
      <c r="P1135" t="s">
        <v>47</v>
      </c>
      <c r="Q1135" t="s">
        <v>7977</v>
      </c>
      <c r="R1135" t="s">
        <v>7978</v>
      </c>
      <c r="S1135" s="28">
        <v>0.53849207012004896</v>
      </c>
      <c r="T1135" s="28">
        <v>0.46150792987995098</v>
      </c>
      <c r="U1135">
        <v>121</v>
      </c>
      <c r="V1135">
        <v>115</v>
      </c>
      <c r="W1135">
        <v>69</v>
      </c>
      <c r="X1135" t="s">
        <v>1142</v>
      </c>
      <c r="Y1135" t="s">
        <v>1180</v>
      </c>
      <c r="Z1135" s="7" t="b">
        <f t="shared" si="258"/>
        <v>1</v>
      </c>
      <c r="AA1135" s="8" t="b">
        <f t="shared" si="256"/>
        <v>1</v>
      </c>
      <c r="AB1135" s="9" t="b">
        <f t="shared" si="257"/>
        <v>0</v>
      </c>
      <c r="AC1135" s="10" t="b">
        <f t="shared" si="259"/>
        <v>1</v>
      </c>
      <c r="AD1135" s="10">
        <f t="shared" si="260"/>
        <v>1</v>
      </c>
      <c r="AE1135" s="10">
        <f t="shared" si="261"/>
        <v>1</v>
      </c>
      <c r="AF1135" s="10">
        <f t="shared" si="262"/>
        <v>1</v>
      </c>
      <c r="AG1135" s="10">
        <f t="shared" si="263"/>
        <v>1</v>
      </c>
      <c r="AH1135" s="10">
        <f t="shared" si="264"/>
        <v>1</v>
      </c>
      <c r="AI1135" s="11" t="b">
        <f t="shared" si="265"/>
        <v>1</v>
      </c>
      <c r="AJ1135" s="11">
        <f t="shared" si="266"/>
        <v>1</v>
      </c>
      <c r="AK1135" s="11">
        <f t="shared" si="267"/>
        <v>1</v>
      </c>
      <c r="AL1135" s="11">
        <f t="shared" si="268"/>
        <v>1</v>
      </c>
      <c r="AM1135" s="11">
        <f t="shared" si="269"/>
        <v>1</v>
      </c>
    </row>
    <row r="1136" spans="1:39" x14ac:dyDescent="0.25">
      <c r="A1136" s="12">
        <v>44650</v>
      </c>
      <c r="B1136">
        <v>2022</v>
      </c>
      <c r="C1136" t="s">
        <v>81</v>
      </c>
      <c r="D1136" t="s">
        <v>161</v>
      </c>
      <c r="E1136" t="s">
        <v>7897</v>
      </c>
      <c r="F1136" t="s">
        <v>7969</v>
      </c>
      <c r="G1136" t="s">
        <v>7979</v>
      </c>
      <c r="H1136" t="s">
        <v>7980</v>
      </c>
      <c r="I1136" t="s">
        <v>7981</v>
      </c>
      <c r="J1136" t="s">
        <v>7982</v>
      </c>
      <c r="K1136" t="s">
        <v>47</v>
      </c>
      <c r="L1136" t="s">
        <v>47</v>
      </c>
      <c r="M1136" t="s">
        <v>47</v>
      </c>
      <c r="N1136" t="s">
        <v>47</v>
      </c>
      <c r="O1136" t="s">
        <v>47</v>
      </c>
      <c r="P1136" t="s">
        <v>47</v>
      </c>
      <c r="Q1136" t="s">
        <v>7983</v>
      </c>
      <c r="R1136" t="s">
        <v>7984</v>
      </c>
      <c r="S1136" s="28">
        <v>0.51841357801662402</v>
      </c>
      <c r="T1136" s="28">
        <v>0.48158642198337598</v>
      </c>
      <c r="U1136">
        <v>112</v>
      </c>
      <c r="V1136">
        <v>120</v>
      </c>
      <c r="W1136">
        <v>65</v>
      </c>
      <c r="X1136" t="s">
        <v>1294</v>
      </c>
      <c r="Y1136" t="s">
        <v>1075</v>
      </c>
      <c r="Z1136" s="7" t="b">
        <f t="shared" si="258"/>
        <v>0</v>
      </c>
      <c r="AA1136" s="8" t="b">
        <f t="shared" si="256"/>
        <v>1</v>
      </c>
      <c r="AB1136" s="9" t="b">
        <f t="shared" si="257"/>
        <v>0</v>
      </c>
      <c r="AC1136" s="10" t="b">
        <f t="shared" si="259"/>
        <v>0</v>
      </c>
      <c r="AD1136" s="10">
        <f t="shared" si="260"/>
        <v>0</v>
      </c>
      <c r="AE1136" s="10">
        <f t="shared" si="261"/>
        <v>0</v>
      </c>
      <c r="AF1136" s="10">
        <f t="shared" si="262"/>
        <v>0</v>
      </c>
      <c r="AG1136" s="10">
        <f t="shared" si="263"/>
        <v>0</v>
      </c>
      <c r="AH1136" s="10">
        <f t="shared" si="264"/>
        <v>0</v>
      </c>
      <c r="AI1136" s="11" t="b">
        <f t="shared" si="265"/>
        <v>0</v>
      </c>
      <c r="AJ1136" s="11">
        <f t="shared" si="266"/>
        <v>0</v>
      </c>
      <c r="AK1136" s="11">
        <f t="shared" si="267"/>
        <v>0</v>
      </c>
      <c r="AL1136" s="11">
        <f t="shared" si="268"/>
        <v>0</v>
      </c>
      <c r="AM1136" s="11">
        <f t="shared" si="269"/>
        <v>0</v>
      </c>
    </row>
    <row r="1137" spans="1:39" x14ac:dyDescent="0.25">
      <c r="A1137" s="12">
        <v>44650</v>
      </c>
      <c r="B1137">
        <v>2022</v>
      </c>
      <c r="C1137" t="s">
        <v>70</v>
      </c>
      <c r="D1137" t="s">
        <v>151</v>
      </c>
      <c r="E1137" t="s">
        <v>7903</v>
      </c>
      <c r="F1137" t="s">
        <v>7910</v>
      </c>
      <c r="G1137" t="s">
        <v>7985</v>
      </c>
      <c r="H1137" t="s">
        <v>7986</v>
      </c>
      <c r="I1137" t="s">
        <v>7987</v>
      </c>
      <c r="J1137" t="s">
        <v>7988</v>
      </c>
      <c r="K1137" t="s">
        <v>47</v>
      </c>
      <c r="L1137" t="s">
        <v>47</v>
      </c>
      <c r="M1137" t="s">
        <v>47</v>
      </c>
      <c r="N1137" t="s">
        <v>47</v>
      </c>
      <c r="O1137" t="s">
        <v>47</v>
      </c>
      <c r="P1137" t="s">
        <v>47</v>
      </c>
      <c r="Q1137" t="s">
        <v>7989</v>
      </c>
      <c r="R1137" t="s">
        <v>7990</v>
      </c>
      <c r="S1137" s="28">
        <v>0.39610244419396201</v>
      </c>
      <c r="T1137" s="28">
        <v>0.60389755580603799</v>
      </c>
      <c r="U1137">
        <v>118</v>
      </c>
      <c r="V1137">
        <v>125</v>
      </c>
      <c r="W1137">
        <v>41</v>
      </c>
      <c r="X1137" t="s">
        <v>1253</v>
      </c>
      <c r="Y1137" t="s">
        <v>1133</v>
      </c>
      <c r="Z1137" s="7" t="b">
        <f t="shared" si="258"/>
        <v>0</v>
      </c>
      <c r="AA1137" s="8" t="b">
        <f t="shared" si="256"/>
        <v>0</v>
      </c>
      <c r="AB1137" s="9" t="b">
        <f t="shared" si="257"/>
        <v>1</v>
      </c>
      <c r="AC1137" s="10" t="b">
        <f t="shared" si="259"/>
        <v>1</v>
      </c>
      <c r="AD1137" s="10" t="b">
        <f t="shared" si="260"/>
        <v>1</v>
      </c>
      <c r="AE1137" s="10">
        <f t="shared" si="261"/>
        <v>1</v>
      </c>
      <c r="AF1137" s="10">
        <f t="shared" si="262"/>
        <v>1</v>
      </c>
      <c r="AG1137" s="10">
        <f t="shared" si="263"/>
        <v>1</v>
      </c>
      <c r="AH1137" s="10">
        <f t="shared" si="264"/>
        <v>1</v>
      </c>
      <c r="AI1137" s="11">
        <f t="shared" si="265"/>
        <v>1</v>
      </c>
      <c r="AJ1137" s="11" t="b">
        <f t="shared" si="266"/>
        <v>1</v>
      </c>
      <c r="AK1137" s="11">
        <f t="shared" si="267"/>
        <v>1</v>
      </c>
      <c r="AL1137" s="11">
        <f t="shared" si="268"/>
        <v>1</v>
      </c>
      <c r="AM1137" s="11">
        <f t="shared" si="269"/>
        <v>1</v>
      </c>
    </row>
    <row r="1138" spans="1:39" x14ac:dyDescent="0.25">
      <c r="A1138" s="12">
        <v>44650</v>
      </c>
      <c r="B1138">
        <v>2022</v>
      </c>
      <c r="C1138" t="s">
        <v>71</v>
      </c>
      <c r="D1138" t="s">
        <v>61</v>
      </c>
      <c r="E1138" t="s">
        <v>7951</v>
      </c>
      <c r="F1138" t="s">
        <v>7898</v>
      </c>
      <c r="G1138" t="s">
        <v>7991</v>
      </c>
      <c r="H1138" t="s">
        <v>7992</v>
      </c>
      <c r="I1138" t="s">
        <v>7993</v>
      </c>
      <c r="J1138" t="s">
        <v>7994</v>
      </c>
      <c r="K1138" t="s">
        <v>47</v>
      </c>
      <c r="L1138" t="s">
        <v>47</v>
      </c>
      <c r="M1138" t="s">
        <v>47</v>
      </c>
      <c r="N1138" t="s">
        <v>47</v>
      </c>
      <c r="O1138" t="s">
        <v>47</v>
      </c>
      <c r="P1138" t="s">
        <v>47</v>
      </c>
      <c r="Q1138" t="s">
        <v>7995</v>
      </c>
      <c r="R1138" t="s">
        <v>7996</v>
      </c>
      <c r="S1138" s="28">
        <v>0.66372670278592805</v>
      </c>
      <c r="T1138" s="28">
        <v>0.33627329721407201</v>
      </c>
      <c r="U1138">
        <v>127</v>
      </c>
      <c r="V1138">
        <v>110</v>
      </c>
      <c r="W1138">
        <v>4</v>
      </c>
      <c r="X1138" t="s">
        <v>1162</v>
      </c>
      <c r="Y1138" t="s">
        <v>1350</v>
      </c>
      <c r="Z1138" s="7" t="b">
        <f t="shared" si="258"/>
        <v>1</v>
      </c>
      <c r="AA1138" s="8" t="b">
        <f t="shared" si="256"/>
        <v>1</v>
      </c>
      <c r="AB1138" s="9" t="b">
        <f t="shared" si="257"/>
        <v>0</v>
      </c>
      <c r="AC1138" s="10" t="b">
        <f t="shared" si="259"/>
        <v>1</v>
      </c>
      <c r="AD1138" s="10" t="b">
        <f t="shared" si="260"/>
        <v>1</v>
      </c>
      <c r="AE1138" s="10" t="b">
        <f t="shared" si="261"/>
        <v>1</v>
      </c>
      <c r="AF1138" s="10">
        <f t="shared" si="262"/>
        <v>1</v>
      </c>
      <c r="AG1138" s="10">
        <f t="shared" si="263"/>
        <v>1</v>
      </c>
      <c r="AH1138" s="10">
        <f t="shared" si="264"/>
        <v>1</v>
      </c>
      <c r="AI1138" s="11">
        <f t="shared" si="265"/>
        <v>1</v>
      </c>
      <c r="AJ1138" s="11">
        <f t="shared" si="266"/>
        <v>1</v>
      </c>
      <c r="AK1138" s="11" t="b">
        <f t="shared" si="267"/>
        <v>1</v>
      </c>
      <c r="AL1138" s="11">
        <f t="shared" si="268"/>
        <v>1</v>
      </c>
      <c r="AM1138" s="11">
        <f t="shared" si="269"/>
        <v>1</v>
      </c>
    </row>
    <row r="1139" spans="1:39" x14ac:dyDescent="0.25">
      <c r="A1139" s="12">
        <v>44650</v>
      </c>
      <c r="B1139">
        <v>2022</v>
      </c>
      <c r="C1139" t="s">
        <v>121</v>
      </c>
      <c r="D1139" t="s">
        <v>141</v>
      </c>
      <c r="E1139" t="s">
        <v>7927</v>
      </c>
      <c r="F1139" t="s">
        <v>7909</v>
      </c>
      <c r="G1139" t="s">
        <v>7997</v>
      </c>
      <c r="H1139" t="s">
        <v>7998</v>
      </c>
      <c r="I1139" t="s">
        <v>7999</v>
      </c>
      <c r="J1139" t="s">
        <v>8000</v>
      </c>
      <c r="K1139" t="s">
        <v>47</v>
      </c>
      <c r="L1139" t="s">
        <v>47</v>
      </c>
      <c r="M1139" t="s">
        <v>47</v>
      </c>
      <c r="N1139" t="s">
        <v>47</v>
      </c>
      <c r="O1139" t="s">
        <v>47</v>
      </c>
      <c r="P1139" t="s">
        <v>47</v>
      </c>
      <c r="Q1139" t="s">
        <v>8001</v>
      </c>
      <c r="R1139" t="s">
        <v>8002</v>
      </c>
      <c r="S1139" s="28">
        <v>0.63461989822485099</v>
      </c>
      <c r="T1139" s="28">
        <v>0.36538010177514901</v>
      </c>
      <c r="U1139">
        <v>114</v>
      </c>
      <c r="V1139">
        <v>125</v>
      </c>
      <c r="W1139">
        <v>60</v>
      </c>
      <c r="X1139" t="s">
        <v>1316</v>
      </c>
      <c r="Y1139" t="s">
        <v>1446</v>
      </c>
      <c r="Z1139" s="7" t="b">
        <f t="shared" si="258"/>
        <v>0</v>
      </c>
      <c r="AA1139" s="8" t="b">
        <f t="shared" si="256"/>
        <v>1</v>
      </c>
      <c r="AB1139" s="9" t="b">
        <f t="shared" si="257"/>
        <v>0</v>
      </c>
      <c r="AC1139" s="10" t="b">
        <f t="shared" si="259"/>
        <v>0</v>
      </c>
      <c r="AD1139" s="10" t="b">
        <f t="shared" si="260"/>
        <v>0</v>
      </c>
      <c r="AE1139" s="10">
        <f t="shared" si="261"/>
        <v>0</v>
      </c>
      <c r="AF1139" s="10">
        <f t="shared" si="262"/>
        <v>0</v>
      </c>
      <c r="AG1139" s="10">
        <f t="shared" si="263"/>
        <v>0</v>
      </c>
      <c r="AH1139" s="10">
        <f t="shared" si="264"/>
        <v>0</v>
      </c>
      <c r="AI1139" s="11">
        <f t="shared" si="265"/>
        <v>0</v>
      </c>
      <c r="AJ1139" s="11" t="b">
        <f t="shared" si="266"/>
        <v>0</v>
      </c>
      <c r="AK1139" s="11">
        <f t="shared" si="267"/>
        <v>0</v>
      </c>
      <c r="AL1139" s="11">
        <f t="shared" si="268"/>
        <v>0</v>
      </c>
      <c r="AM1139" s="11">
        <f t="shared" si="269"/>
        <v>0</v>
      </c>
    </row>
    <row r="1140" spans="1:39" x14ac:dyDescent="0.25">
      <c r="A1140" s="12">
        <v>44650</v>
      </c>
      <c r="B1140">
        <v>2022</v>
      </c>
      <c r="C1140" t="s">
        <v>80</v>
      </c>
      <c r="D1140" t="s">
        <v>130</v>
      </c>
      <c r="E1140" t="s">
        <v>7915</v>
      </c>
      <c r="F1140" t="s">
        <v>7872</v>
      </c>
      <c r="G1140" t="s">
        <v>8003</v>
      </c>
      <c r="H1140" t="s">
        <v>8004</v>
      </c>
      <c r="I1140" t="s">
        <v>8005</v>
      </c>
      <c r="J1140" t="s">
        <v>8006</v>
      </c>
      <c r="K1140" t="s">
        <v>47</v>
      </c>
      <c r="L1140" t="s">
        <v>47</v>
      </c>
      <c r="M1140" t="s">
        <v>47</v>
      </c>
      <c r="N1140" t="s">
        <v>47</v>
      </c>
      <c r="O1140" t="s">
        <v>47</v>
      </c>
      <c r="P1140" t="s">
        <v>47</v>
      </c>
      <c r="Q1140" t="s">
        <v>8007</v>
      </c>
      <c r="R1140" t="s">
        <v>8008</v>
      </c>
      <c r="S1140" s="28">
        <v>0.60100673300724194</v>
      </c>
      <c r="T1140" s="28">
        <v>0.398993266992758</v>
      </c>
      <c r="U1140">
        <v>125</v>
      </c>
      <c r="V1140">
        <v>102</v>
      </c>
      <c r="W1140">
        <v>83</v>
      </c>
      <c r="X1140" t="s">
        <v>1152</v>
      </c>
      <c r="Y1140" t="s">
        <v>1337</v>
      </c>
      <c r="Z1140" s="7" t="b">
        <f t="shared" si="258"/>
        <v>1</v>
      </c>
      <c r="AA1140" s="8" t="b">
        <f t="shared" si="256"/>
        <v>1</v>
      </c>
      <c r="AB1140" s="9" t="b">
        <f t="shared" si="257"/>
        <v>0</v>
      </c>
      <c r="AC1140" s="10" t="b">
        <f t="shared" si="259"/>
        <v>1</v>
      </c>
      <c r="AD1140" s="10" t="b">
        <f t="shared" si="260"/>
        <v>1</v>
      </c>
      <c r="AE1140" s="10">
        <f t="shared" si="261"/>
        <v>1</v>
      </c>
      <c r="AF1140" s="10">
        <f t="shared" si="262"/>
        <v>1</v>
      </c>
      <c r="AG1140" s="10">
        <f t="shared" si="263"/>
        <v>1</v>
      </c>
      <c r="AH1140" s="10">
        <f t="shared" si="264"/>
        <v>1</v>
      </c>
      <c r="AI1140" s="11">
        <f t="shared" si="265"/>
        <v>1</v>
      </c>
      <c r="AJ1140" s="11" t="b">
        <f t="shared" si="266"/>
        <v>1</v>
      </c>
      <c r="AK1140" s="11">
        <f t="shared" si="267"/>
        <v>1</v>
      </c>
      <c r="AL1140" s="11">
        <f t="shared" si="268"/>
        <v>1</v>
      </c>
      <c r="AM1140" s="11">
        <f t="shared" si="269"/>
        <v>1</v>
      </c>
    </row>
    <row r="1141" spans="1:39" x14ac:dyDescent="0.25">
      <c r="A1141" s="12">
        <v>44650</v>
      </c>
      <c r="B1141">
        <v>2022</v>
      </c>
      <c r="C1141" t="s">
        <v>39</v>
      </c>
      <c r="D1141" t="s">
        <v>110</v>
      </c>
      <c r="E1141" t="s">
        <v>7916</v>
      </c>
      <c r="F1141" t="s">
        <v>7921</v>
      </c>
      <c r="G1141" t="s">
        <v>8009</v>
      </c>
      <c r="H1141" t="s">
        <v>8010</v>
      </c>
      <c r="I1141" t="s">
        <v>8011</v>
      </c>
      <c r="J1141" t="s">
        <v>8012</v>
      </c>
      <c r="K1141" t="s">
        <v>47</v>
      </c>
      <c r="L1141" t="s">
        <v>47</v>
      </c>
      <c r="M1141" t="s">
        <v>47</v>
      </c>
      <c r="N1141" t="s">
        <v>47</v>
      </c>
      <c r="O1141" t="s">
        <v>47</v>
      </c>
      <c r="P1141" t="s">
        <v>47</v>
      </c>
      <c r="Q1141" t="s">
        <v>8013</v>
      </c>
      <c r="R1141" t="s">
        <v>8014</v>
      </c>
      <c r="S1141" s="28">
        <v>0.64065916713000004</v>
      </c>
      <c r="T1141" s="28">
        <v>0.35934083287000002</v>
      </c>
      <c r="U1141">
        <v>98</v>
      </c>
      <c r="V1141">
        <v>106</v>
      </c>
      <c r="W1141">
        <v>88</v>
      </c>
      <c r="X1141" t="s">
        <v>1163</v>
      </c>
      <c r="Y1141" t="s">
        <v>1189</v>
      </c>
      <c r="Z1141" s="7" t="b">
        <f t="shared" si="258"/>
        <v>0</v>
      </c>
      <c r="AA1141" s="8" t="b">
        <f t="shared" si="256"/>
        <v>1</v>
      </c>
      <c r="AB1141" s="9" t="b">
        <f t="shared" si="257"/>
        <v>0</v>
      </c>
      <c r="AC1141" s="10" t="b">
        <f t="shared" si="259"/>
        <v>0</v>
      </c>
      <c r="AD1141" s="10" t="b">
        <f t="shared" si="260"/>
        <v>0</v>
      </c>
      <c r="AE1141" s="10">
        <f t="shared" si="261"/>
        <v>0</v>
      </c>
      <c r="AF1141" s="10">
        <f t="shared" si="262"/>
        <v>0</v>
      </c>
      <c r="AG1141" s="10">
        <f t="shared" si="263"/>
        <v>0</v>
      </c>
      <c r="AH1141" s="10">
        <f t="shared" si="264"/>
        <v>0</v>
      </c>
      <c r="AI1141" s="11">
        <f t="shared" si="265"/>
        <v>0</v>
      </c>
      <c r="AJ1141" s="11" t="b">
        <f t="shared" si="266"/>
        <v>0</v>
      </c>
      <c r="AK1141" s="11">
        <f t="shared" si="267"/>
        <v>0</v>
      </c>
      <c r="AL1141" s="11">
        <f t="shared" si="268"/>
        <v>0</v>
      </c>
      <c r="AM1141" s="11">
        <f t="shared" si="269"/>
        <v>0</v>
      </c>
    </row>
    <row r="1142" spans="1:39" x14ac:dyDescent="0.25">
      <c r="A1142" s="12">
        <v>44650</v>
      </c>
      <c r="B1142">
        <v>2022</v>
      </c>
      <c r="C1142" t="s">
        <v>131</v>
      </c>
      <c r="D1142" t="s">
        <v>100</v>
      </c>
      <c r="E1142" t="s">
        <v>7946</v>
      </c>
      <c r="F1142" t="s">
        <v>7904</v>
      </c>
      <c r="G1142" t="s">
        <v>8015</v>
      </c>
      <c r="H1142" t="s">
        <v>8016</v>
      </c>
      <c r="I1142" t="s">
        <v>8017</v>
      </c>
      <c r="J1142" t="s">
        <v>8018</v>
      </c>
      <c r="K1142" t="s">
        <v>47</v>
      </c>
      <c r="L1142" t="s">
        <v>47</v>
      </c>
      <c r="M1142" t="s">
        <v>47</v>
      </c>
      <c r="N1142" t="s">
        <v>47</v>
      </c>
      <c r="O1142" t="s">
        <v>47</v>
      </c>
      <c r="P1142" t="s">
        <v>47</v>
      </c>
      <c r="Q1142" t="s">
        <v>8019</v>
      </c>
      <c r="R1142" t="s">
        <v>8020</v>
      </c>
      <c r="S1142" s="28">
        <v>0.132829858944776</v>
      </c>
      <c r="T1142" s="28">
        <v>0.86717014105522405</v>
      </c>
      <c r="U1142">
        <v>118</v>
      </c>
      <c r="V1142">
        <v>136</v>
      </c>
      <c r="W1142">
        <v>2</v>
      </c>
      <c r="X1142" t="s">
        <v>1153</v>
      </c>
      <c r="Y1142" t="s">
        <v>1394</v>
      </c>
      <c r="Z1142" s="7" t="b">
        <f t="shared" si="258"/>
        <v>0</v>
      </c>
      <c r="AA1142" s="8" t="b">
        <f t="shared" si="256"/>
        <v>0</v>
      </c>
      <c r="AB1142" s="9" t="b">
        <f t="shared" si="257"/>
        <v>1</v>
      </c>
      <c r="AC1142" s="10" t="b">
        <f t="shared" si="259"/>
        <v>1</v>
      </c>
      <c r="AD1142" s="10" t="b">
        <f t="shared" si="260"/>
        <v>1</v>
      </c>
      <c r="AE1142" s="10" t="b">
        <f t="shared" si="261"/>
        <v>1</v>
      </c>
      <c r="AF1142" s="10" t="b">
        <f t="shared" si="262"/>
        <v>1</v>
      </c>
      <c r="AG1142" s="10" t="b">
        <f t="shared" si="263"/>
        <v>1</v>
      </c>
      <c r="AH1142" s="10" t="b">
        <f t="shared" si="264"/>
        <v>1</v>
      </c>
      <c r="AI1142" s="11">
        <f t="shared" si="265"/>
        <v>1</v>
      </c>
      <c r="AJ1142" s="11">
        <f t="shared" si="266"/>
        <v>1</v>
      </c>
      <c r="AK1142" s="11">
        <f t="shared" si="267"/>
        <v>1</v>
      </c>
      <c r="AL1142" s="11">
        <f t="shared" si="268"/>
        <v>1</v>
      </c>
      <c r="AM1142" s="11">
        <f t="shared" si="269"/>
        <v>1</v>
      </c>
    </row>
    <row r="1143" spans="1:39" x14ac:dyDescent="0.25">
      <c r="A1143" s="12">
        <v>44650</v>
      </c>
      <c r="B1143">
        <v>2022</v>
      </c>
      <c r="C1143" t="s">
        <v>101</v>
      </c>
      <c r="D1143" t="s">
        <v>170</v>
      </c>
      <c r="E1143" t="s">
        <v>7933</v>
      </c>
      <c r="F1143" t="s">
        <v>7922</v>
      </c>
      <c r="G1143" t="s">
        <v>8021</v>
      </c>
      <c r="H1143" t="s">
        <v>8022</v>
      </c>
      <c r="I1143" t="s">
        <v>8023</v>
      </c>
      <c r="J1143" t="s">
        <v>8024</v>
      </c>
      <c r="K1143" t="s">
        <v>47</v>
      </c>
      <c r="L1143" t="s">
        <v>47</v>
      </c>
      <c r="M1143" t="s">
        <v>47</v>
      </c>
      <c r="N1143" t="s">
        <v>47</v>
      </c>
      <c r="O1143" t="s">
        <v>47</v>
      </c>
      <c r="P1143" t="s">
        <v>47</v>
      </c>
      <c r="Q1143" t="s">
        <v>8025</v>
      </c>
      <c r="R1143" t="s">
        <v>8026</v>
      </c>
      <c r="S1143" s="28">
        <v>0.51969736870492</v>
      </c>
      <c r="T1143" s="28">
        <v>0.48030263129508</v>
      </c>
      <c r="U1143">
        <v>118</v>
      </c>
      <c r="V1143">
        <v>121</v>
      </c>
      <c r="W1143">
        <v>3</v>
      </c>
      <c r="X1143" t="s">
        <v>1162</v>
      </c>
      <c r="Y1143" t="s">
        <v>1350</v>
      </c>
      <c r="Z1143" s="7" t="b">
        <f t="shared" si="258"/>
        <v>0</v>
      </c>
      <c r="AA1143" s="8" t="b">
        <f t="shared" si="256"/>
        <v>1</v>
      </c>
      <c r="AB1143" s="9" t="b">
        <f t="shared" si="257"/>
        <v>0</v>
      </c>
      <c r="AC1143" s="10" t="b">
        <f t="shared" si="259"/>
        <v>0</v>
      </c>
      <c r="AD1143" s="10">
        <f t="shared" si="260"/>
        <v>0</v>
      </c>
      <c r="AE1143" s="10">
        <f t="shared" si="261"/>
        <v>0</v>
      </c>
      <c r="AF1143" s="10">
        <f t="shared" si="262"/>
        <v>0</v>
      </c>
      <c r="AG1143" s="10">
        <f t="shared" si="263"/>
        <v>0</v>
      </c>
      <c r="AH1143" s="10">
        <f t="shared" si="264"/>
        <v>0</v>
      </c>
      <c r="AI1143" s="11" t="b">
        <f t="shared" si="265"/>
        <v>0</v>
      </c>
      <c r="AJ1143" s="11">
        <f t="shared" si="266"/>
        <v>0</v>
      </c>
      <c r="AK1143" s="11">
        <f t="shared" si="267"/>
        <v>0</v>
      </c>
      <c r="AL1143" s="11">
        <f t="shared" si="268"/>
        <v>0</v>
      </c>
      <c r="AM1143" s="11">
        <f t="shared" si="269"/>
        <v>0</v>
      </c>
    </row>
    <row r="1144" spans="1:39" x14ac:dyDescent="0.25">
      <c r="A1144" s="12">
        <v>44650</v>
      </c>
      <c r="B1144">
        <v>2022</v>
      </c>
      <c r="C1144" t="s">
        <v>140</v>
      </c>
      <c r="D1144" t="s">
        <v>120</v>
      </c>
      <c r="E1144" t="s">
        <v>7934</v>
      </c>
      <c r="F1144" t="s">
        <v>7939</v>
      </c>
      <c r="G1144" t="s">
        <v>8027</v>
      </c>
      <c r="H1144" t="s">
        <v>8028</v>
      </c>
      <c r="I1144" t="s">
        <v>8029</v>
      </c>
      <c r="J1144" t="s">
        <v>8030</v>
      </c>
      <c r="K1144" t="s">
        <v>47</v>
      </c>
      <c r="L1144" t="s">
        <v>47</v>
      </c>
      <c r="M1144" t="s">
        <v>47</v>
      </c>
      <c r="N1144" t="s">
        <v>47</v>
      </c>
      <c r="O1144" t="s">
        <v>47</v>
      </c>
      <c r="P1144" t="s">
        <v>47</v>
      </c>
      <c r="Q1144" t="s">
        <v>8031</v>
      </c>
      <c r="R1144" t="s">
        <v>8032</v>
      </c>
      <c r="S1144" s="28">
        <v>0.41552078165407602</v>
      </c>
      <c r="T1144" s="28">
        <v>0.58447921834592398</v>
      </c>
      <c r="U1144">
        <v>111</v>
      </c>
      <c r="V1144">
        <v>112</v>
      </c>
      <c r="W1144">
        <v>69</v>
      </c>
      <c r="X1144" t="s">
        <v>1152</v>
      </c>
      <c r="Y1144" t="s">
        <v>1485</v>
      </c>
      <c r="Z1144" s="7" t="b">
        <f t="shared" si="258"/>
        <v>0</v>
      </c>
      <c r="AA1144" s="8" t="b">
        <f t="shared" si="256"/>
        <v>0</v>
      </c>
      <c r="AB1144" s="9" t="b">
        <f t="shared" si="257"/>
        <v>1</v>
      </c>
      <c r="AC1144" s="10" t="b">
        <f t="shared" si="259"/>
        <v>1</v>
      </c>
      <c r="AD1144" s="10">
        <f t="shared" si="260"/>
        <v>1</v>
      </c>
      <c r="AE1144" s="10">
        <f t="shared" si="261"/>
        <v>1</v>
      </c>
      <c r="AF1144" s="10">
        <f t="shared" si="262"/>
        <v>1</v>
      </c>
      <c r="AG1144" s="10">
        <f t="shared" si="263"/>
        <v>1</v>
      </c>
      <c r="AH1144" s="10">
        <f t="shared" si="264"/>
        <v>1</v>
      </c>
      <c r="AI1144" s="11" t="b">
        <f t="shared" si="265"/>
        <v>1</v>
      </c>
      <c r="AJ1144" s="11">
        <f t="shared" si="266"/>
        <v>1</v>
      </c>
      <c r="AK1144" s="11">
        <f t="shared" si="267"/>
        <v>1</v>
      </c>
      <c r="AL1144" s="11">
        <f t="shared" si="268"/>
        <v>1</v>
      </c>
      <c r="AM1144" s="11">
        <f t="shared" si="269"/>
        <v>1</v>
      </c>
    </row>
    <row r="1145" spans="1:39" x14ac:dyDescent="0.25">
      <c r="A1145" s="12">
        <v>44650</v>
      </c>
      <c r="B1145">
        <v>2022</v>
      </c>
      <c r="C1145" t="s">
        <v>171</v>
      </c>
      <c r="D1145" t="s">
        <v>91</v>
      </c>
      <c r="E1145" t="s">
        <v>7945</v>
      </c>
      <c r="F1145" t="s">
        <v>7877</v>
      </c>
      <c r="G1145" t="s">
        <v>8033</v>
      </c>
      <c r="H1145" t="s">
        <v>8034</v>
      </c>
      <c r="I1145" t="s">
        <v>8035</v>
      </c>
      <c r="J1145" t="s">
        <v>8036</v>
      </c>
      <c r="K1145" t="s">
        <v>47</v>
      </c>
      <c r="L1145" t="s">
        <v>47</v>
      </c>
      <c r="M1145" t="s">
        <v>47</v>
      </c>
      <c r="N1145" t="s">
        <v>47</v>
      </c>
      <c r="O1145" t="s">
        <v>47</v>
      </c>
      <c r="P1145" t="s">
        <v>47</v>
      </c>
      <c r="Q1145" t="s">
        <v>8037</v>
      </c>
      <c r="R1145" t="s">
        <v>8038</v>
      </c>
      <c r="S1145" s="28">
        <v>3.7829403574414201E-2</v>
      </c>
      <c r="T1145" s="28">
        <v>0.962170596425586</v>
      </c>
      <c r="U1145">
        <v>107</v>
      </c>
      <c r="V1145">
        <v>117</v>
      </c>
      <c r="W1145">
        <v>0</v>
      </c>
      <c r="X1145" t="s">
        <v>1162</v>
      </c>
      <c r="Y1145" t="s">
        <v>1162</v>
      </c>
      <c r="Z1145" s="7" t="b">
        <f t="shared" si="258"/>
        <v>0</v>
      </c>
      <c r="AA1145" s="8" t="b">
        <f t="shared" si="256"/>
        <v>0</v>
      </c>
      <c r="AB1145" s="9" t="b">
        <f t="shared" si="257"/>
        <v>1</v>
      </c>
      <c r="AC1145" s="10" t="b">
        <f t="shared" si="259"/>
        <v>1</v>
      </c>
      <c r="AD1145" s="10" t="b">
        <f t="shared" si="260"/>
        <v>1</v>
      </c>
      <c r="AE1145" s="10" t="b">
        <f t="shared" si="261"/>
        <v>1</v>
      </c>
      <c r="AF1145" s="10" t="b">
        <f t="shared" si="262"/>
        <v>1</v>
      </c>
      <c r="AG1145" s="10" t="b">
        <f t="shared" si="263"/>
        <v>1</v>
      </c>
      <c r="AH1145" s="10" t="b">
        <f t="shared" si="264"/>
        <v>1</v>
      </c>
      <c r="AI1145" s="11">
        <f t="shared" si="265"/>
        <v>1</v>
      </c>
      <c r="AJ1145" s="11">
        <f t="shared" si="266"/>
        <v>1</v>
      </c>
      <c r="AK1145" s="11">
        <f t="shared" si="267"/>
        <v>1</v>
      </c>
      <c r="AL1145" s="11">
        <f t="shared" si="268"/>
        <v>1</v>
      </c>
      <c r="AM1145" s="11">
        <f t="shared" si="269"/>
        <v>1</v>
      </c>
    </row>
    <row r="1146" spans="1:39" x14ac:dyDescent="0.25">
      <c r="A1146" s="12">
        <v>44650</v>
      </c>
      <c r="B1146">
        <v>2022</v>
      </c>
      <c r="C1146" t="s">
        <v>50</v>
      </c>
      <c r="D1146" t="s">
        <v>160</v>
      </c>
      <c r="E1146" t="s">
        <v>7940</v>
      </c>
      <c r="F1146" t="s">
        <v>7865</v>
      </c>
      <c r="G1146" t="s">
        <v>8039</v>
      </c>
      <c r="H1146" t="s">
        <v>8040</v>
      </c>
      <c r="I1146" t="s">
        <v>8041</v>
      </c>
      <c r="J1146" t="s">
        <v>8042</v>
      </c>
      <c r="K1146" t="s">
        <v>47</v>
      </c>
      <c r="L1146" t="s">
        <v>47</v>
      </c>
      <c r="M1146" t="s">
        <v>47</v>
      </c>
      <c r="N1146" t="s">
        <v>47</v>
      </c>
      <c r="O1146" t="s">
        <v>47</v>
      </c>
      <c r="P1146" t="s">
        <v>47</v>
      </c>
      <c r="Q1146" t="s">
        <v>8043</v>
      </c>
      <c r="R1146" t="s">
        <v>8044</v>
      </c>
      <c r="S1146" s="28">
        <v>0.43021519100330202</v>
      </c>
      <c r="T1146" s="28">
        <v>0.56978480899669803</v>
      </c>
      <c r="U1146">
        <v>103</v>
      </c>
      <c r="V1146">
        <v>107</v>
      </c>
      <c r="W1146">
        <v>89</v>
      </c>
      <c r="X1146" t="s">
        <v>1142</v>
      </c>
      <c r="Y1146" t="s">
        <v>1576</v>
      </c>
      <c r="Z1146" s="7" t="b">
        <f t="shared" si="258"/>
        <v>0</v>
      </c>
      <c r="AA1146" s="8" t="b">
        <f t="shared" si="256"/>
        <v>0</v>
      </c>
      <c r="AB1146" s="9" t="b">
        <f t="shared" si="257"/>
        <v>1</v>
      </c>
      <c r="AC1146" s="10" t="b">
        <f t="shared" si="259"/>
        <v>1</v>
      </c>
      <c r="AD1146" s="10">
        <f t="shared" si="260"/>
        <v>1</v>
      </c>
      <c r="AE1146" s="10">
        <f t="shared" si="261"/>
        <v>1</v>
      </c>
      <c r="AF1146" s="10">
        <f t="shared" si="262"/>
        <v>1</v>
      </c>
      <c r="AG1146" s="10">
        <f t="shared" si="263"/>
        <v>1</v>
      </c>
      <c r="AH1146" s="10">
        <f t="shared" si="264"/>
        <v>1</v>
      </c>
      <c r="AI1146" s="11" t="b">
        <f t="shared" si="265"/>
        <v>1</v>
      </c>
      <c r="AJ1146" s="11">
        <f t="shared" si="266"/>
        <v>1</v>
      </c>
      <c r="AK1146" s="11">
        <f t="shared" si="267"/>
        <v>1</v>
      </c>
      <c r="AL1146" s="11">
        <f t="shared" si="268"/>
        <v>1</v>
      </c>
      <c r="AM1146" s="11">
        <f t="shared" si="269"/>
        <v>1</v>
      </c>
    </row>
    <row r="1147" spans="1:39" x14ac:dyDescent="0.25">
      <c r="A1147" s="12">
        <v>44651</v>
      </c>
      <c r="B1147">
        <v>2022</v>
      </c>
      <c r="C1147" t="s">
        <v>60</v>
      </c>
      <c r="D1147" t="s">
        <v>40</v>
      </c>
      <c r="E1147" t="s">
        <v>7964</v>
      </c>
      <c r="F1147" t="s">
        <v>7957</v>
      </c>
      <c r="G1147" t="s">
        <v>8045</v>
      </c>
      <c r="H1147" t="s">
        <v>8046</v>
      </c>
      <c r="I1147" t="s">
        <v>8047</v>
      </c>
      <c r="J1147" t="s">
        <v>8048</v>
      </c>
      <c r="K1147" t="s">
        <v>47</v>
      </c>
      <c r="L1147" t="s">
        <v>47</v>
      </c>
      <c r="M1147" t="s">
        <v>47</v>
      </c>
      <c r="N1147" t="s">
        <v>47</v>
      </c>
      <c r="O1147" t="s">
        <v>47</v>
      </c>
      <c r="P1147" t="s">
        <v>47</v>
      </c>
      <c r="Q1147" t="s">
        <v>8049</v>
      </c>
      <c r="R1147" t="s">
        <v>8050</v>
      </c>
      <c r="S1147" s="28">
        <v>0.23002162930903</v>
      </c>
      <c r="T1147" s="28">
        <v>0.76997837069096997</v>
      </c>
      <c r="U1147">
        <v>102</v>
      </c>
      <c r="V1147">
        <v>94</v>
      </c>
      <c r="W1147">
        <v>36</v>
      </c>
      <c r="X1147" t="s">
        <v>1253</v>
      </c>
      <c r="Y1147" t="s">
        <v>1094</v>
      </c>
      <c r="Z1147" s="7" t="b">
        <f t="shared" si="258"/>
        <v>1</v>
      </c>
      <c r="AA1147" s="8" t="b">
        <f t="shared" si="256"/>
        <v>0</v>
      </c>
      <c r="AB1147" s="9" t="b">
        <f t="shared" si="257"/>
        <v>1</v>
      </c>
      <c r="AC1147" s="10" t="b">
        <f t="shared" si="259"/>
        <v>0</v>
      </c>
      <c r="AD1147" s="10" t="b">
        <f t="shared" si="260"/>
        <v>0</v>
      </c>
      <c r="AE1147" s="10" t="b">
        <f t="shared" si="261"/>
        <v>0</v>
      </c>
      <c r="AF1147" s="10" t="b">
        <f t="shared" si="262"/>
        <v>0</v>
      </c>
      <c r="AG1147" s="10" t="b">
        <f t="shared" si="263"/>
        <v>0</v>
      </c>
      <c r="AH1147" s="10">
        <f t="shared" si="264"/>
        <v>0</v>
      </c>
      <c r="AI1147" s="11">
        <f t="shared" si="265"/>
        <v>0</v>
      </c>
      <c r="AJ1147" s="11">
        <f t="shared" si="266"/>
        <v>0</v>
      </c>
      <c r="AK1147" s="11">
        <f t="shared" si="267"/>
        <v>0</v>
      </c>
      <c r="AL1147" s="11">
        <f t="shared" si="268"/>
        <v>0</v>
      </c>
      <c r="AM1147" s="11" t="b">
        <f t="shared" si="269"/>
        <v>0</v>
      </c>
    </row>
    <row r="1148" spans="1:39" x14ac:dyDescent="0.25">
      <c r="A1148" s="12">
        <v>44651</v>
      </c>
      <c r="B1148">
        <v>2022</v>
      </c>
      <c r="C1148" t="s">
        <v>90</v>
      </c>
      <c r="D1148" t="s">
        <v>180</v>
      </c>
      <c r="E1148" t="s">
        <v>7963</v>
      </c>
      <c r="F1148" t="s">
        <v>7958</v>
      </c>
      <c r="G1148" t="s">
        <v>8051</v>
      </c>
      <c r="H1148" t="s">
        <v>8052</v>
      </c>
      <c r="I1148" t="s">
        <v>8053</v>
      </c>
      <c r="J1148" t="s">
        <v>8054</v>
      </c>
      <c r="K1148" t="s">
        <v>47</v>
      </c>
      <c r="L1148" t="s">
        <v>47</v>
      </c>
      <c r="M1148" t="s">
        <v>47</v>
      </c>
      <c r="N1148" t="s">
        <v>47</v>
      </c>
      <c r="O1148" t="s">
        <v>47</v>
      </c>
      <c r="P1148" t="s">
        <v>47</v>
      </c>
      <c r="Q1148" t="s">
        <v>8055</v>
      </c>
      <c r="R1148" t="s">
        <v>8056</v>
      </c>
      <c r="S1148" s="28">
        <v>0.53209559423761499</v>
      </c>
      <c r="T1148" s="28">
        <v>0.46790440576238501</v>
      </c>
      <c r="U1148">
        <v>119</v>
      </c>
      <c r="V1148">
        <v>120</v>
      </c>
      <c r="W1148">
        <v>85</v>
      </c>
      <c r="X1148" t="s">
        <v>1825</v>
      </c>
      <c r="Y1148" t="s">
        <v>4462</v>
      </c>
      <c r="Z1148" s="7" t="b">
        <f t="shared" si="258"/>
        <v>0</v>
      </c>
      <c r="AA1148" s="8" t="b">
        <f t="shared" si="256"/>
        <v>1</v>
      </c>
      <c r="AB1148" s="9" t="b">
        <f t="shared" si="257"/>
        <v>0</v>
      </c>
      <c r="AC1148" s="10" t="b">
        <f t="shared" si="259"/>
        <v>0</v>
      </c>
      <c r="AD1148" s="10">
        <f t="shared" si="260"/>
        <v>0</v>
      </c>
      <c r="AE1148" s="10">
        <f t="shared" si="261"/>
        <v>0</v>
      </c>
      <c r="AF1148" s="10">
        <f t="shared" si="262"/>
        <v>0</v>
      </c>
      <c r="AG1148" s="10">
        <f t="shared" si="263"/>
        <v>0</v>
      </c>
      <c r="AH1148" s="10">
        <f t="shared" si="264"/>
        <v>0</v>
      </c>
      <c r="AI1148" s="11" t="b">
        <f t="shared" si="265"/>
        <v>0</v>
      </c>
      <c r="AJ1148" s="11">
        <f t="shared" si="266"/>
        <v>0</v>
      </c>
      <c r="AK1148" s="11">
        <f t="shared" si="267"/>
        <v>0</v>
      </c>
      <c r="AL1148" s="11">
        <f t="shared" si="268"/>
        <v>0</v>
      </c>
      <c r="AM1148" s="11">
        <f t="shared" si="269"/>
        <v>0</v>
      </c>
    </row>
    <row r="1149" spans="1:39" x14ac:dyDescent="0.25">
      <c r="A1149" s="12">
        <v>44651</v>
      </c>
      <c r="B1149">
        <v>2022</v>
      </c>
      <c r="C1149" t="s">
        <v>100</v>
      </c>
      <c r="D1149" t="s">
        <v>81</v>
      </c>
      <c r="E1149" t="s">
        <v>8018</v>
      </c>
      <c r="F1149" t="s">
        <v>7981</v>
      </c>
      <c r="G1149" t="s">
        <v>8057</v>
      </c>
      <c r="H1149" t="s">
        <v>8058</v>
      </c>
      <c r="I1149" t="s">
        <v>8059</v>
      </c>
      <c r="J1149" t="s">
        <v>8060</v>
      </c>
      <c r="K1149" t="s">
        <v>47</v>
      </c>
      <c r="L1149" t="s">
        <v>47</v>
      </c>
      <c r="M1149" t="s">
        <v>47</v>
      </c>
      <c r="N1149" t="s">
        <v>47</v>
      </c>
      <c r="O1149" t="s">
        <v>47</v>
      </c>
      <c r="P1149" t="s">
        <v>47</v>
      </c>
      <c r="Q1149" t="s">
        <v>8061</v>
      </c>
      <c r="R1149" t="s">
        <v>8062</v>
      </c>
      <c r="S1149" s="28">
        <v>0.78114752493655004</v>
      </c>
      <c r="T1149" s="28">
        <v>0.21885247506345001</v>
      </c>
      <c r="U1149">
        <v>131</v>
      </c>
      <c r="V1149">
        <v>107</v>
      </c>
      <c r="W1149">
        <v>57</v>
      </c>
      <c r="X1149" t="s">
        <v>8063</v>
      </c>
      <c r="Y1149" t="s">
        <v>5445</v>
      </c>
      <c r="Z1149" s="7" t="b">
        <f t="shared" si="258"/>
        <v>1</v>
      </c>
      <c r="AA1149" s="8" t="b">
        <f t="shared" si="256"/>
        <v>1</v>
      </c>
      <c r="AB1149" s="9" t="b">
        <f t="shared" si="257"/>
        <v>0</v>
      </c>
      <c r="AC1149" s="10" t="b">
        <f t="shared" si="259"/>
        <v>1</v>
      </c>
      <c r="AD1149" s="10" t="b">
        <f t="shared" si="260"/>
        <v>1</v>
      </c>
      <c r="AE1149" s="10" t="b">
        <f t="shared" si="261"/>
        <v>1</v>
      </c>
      <c r="AF1149" s="10" t="b">
        <f t="shared" si="262"/>
        <v>1</v>
      </c>
      <c r="AG1149" s="10" t="b">
        <f t="shared" si="263"/>
        <v>1</v>
      </c>
      <c r="AH1149" s="10">
        <f t="shared" si="264"/>
        <v>1</v>
      </c>
      <c r="AI1149" s="11">
        <f t="shared" si="265"/>
        <v>1</v>
      </c>
      <c r="AJ1149" s="11">
        <f t="shared" si="266"/>
        <v>1</v>
      </c>
      <c r="AK1149" s="11">
        <f t="shared" si="267"/>
        <v>1</v>
      </c>
      <c r="AL1149" s="11">
        <f t="shared" si="268"/>
        <v>1</v>
      </c>
      <c r="AM1149" s="11" t="b">
        <f t="shared" si="269"/>
        <v>1</v>
      </c>
    </row>
    <row r="1150" spans="1:39" x14ac:dyDescent="0.25">
      <c r="A1150" s="12">
        <v>44651</v>
      </c>
      <c r="B1150">
        <v>2022</v>
      </c>
      <c r="C1150" t="s">
        <v>111</v>
      </c>
      <c r="D1150" t="s">
        <v>188</v>
      </c>
      <c r="E1150" t="s">
        <v>7952</v>
      </c>
      <c r="F1150" t="s">
        <v>7975</v>
      </c>
      <c r="G1150" t="s">
        <v>8064</v>
      </c>
      <c r="H1150" t="s">
        <v>8065</v>
      </c>
      <c r="I1150" t="s">
        <v>8066</v>
      </c>
      <c r="J1150" t="s">
        <v>8067</v>
      </c>
      <c r="K1150" t="s">
        <v>47</v>
      </c>
      <c r="L1150" t="s">
        <v>47</v>
      </c>
      <c r="M1150" t="s">
        <v>47</v>
      </c>
      <c r="N1150" t="s">
        <v>47</v>
      </c>
      <c r="O1150" t="s">
        <v>47</v>
      </c>
      <c r="P1150" t="s">
        <v>47</v>
      </c>
      <c r="Q1150" t="s">
        <v>8068</v>
      </c>
      <c r="R1150" t="s">
        <v>8069</v>
      </c>
      <c r="S1150" s="28">
        <v>0.58975582318138298</v>
      </c>
      <c r="T1150" s="28">
        <v>0.41024417681861702</v>
      </c>
      <c r="U1150">
        <v>135</v>
      </c>
      <c r="V1150">
        <v>130</v>
      </c>
      <c r="W1150">
        <v>62</v>
      </c>
      <c r="X1150" t="s">
        <v>1152</v>
      </c>
      <c r="Y1150" t="s">
        <v>1757</v>
      </c>
      <c r="Z1150" s="7" t="b">
        <f t="shared" si="258"/>
        <v>1</v>
      </c>
      <c r="AA1150" s="8" t="b">
        <f t="shared" si="256"/>
        <v>1</v>
      </c>
      <c r="AB1150" s="9" t="b">
        <f t="shared" si="257"/>
        <v>0</v>
      </c>
      <c r="AC1150" s="10" t="b">
        <f t="shared" si="259"/>
        <v>1</v>
      </c>
      <c r="AD1150" s="10">
        <f t="shared" si="260"/>
        <v>1</v>
      </c>
      <c r="AE1150" s="10">
        <f t="shared" si="261"/>
        <v>1</v>
      </c>
      <c r="AF1150" s="10">
        <f t="shared" si="262"/>
        <v>1</v>
      </c>
      <c r="AG1150" s="10">
        <f t="shared" si="263"/>
        <v>1</v>
      </c>
      <c r="AH1150" s="10">
        <f t="shared" si="264"/>
        <v>1</v>
      </c>
      <c r="AI1150" s="11" t="b">
        <f t="shared" si="265"/>
        <v>1</v>
      </c>
      <c r="AJ1150" s="11">
        <f t="shared" si="266"/>
        <v>1</v>
      </c>
      <c r="AK1150" s="11">
        <f t="shared" si="267"/>
        <v>1</v>
      </c>
      <c r="AL1150" s="11">
        <f t="shared" si="268"/>
        <v>1</v>
      </c>
      <c r="AM1150" s="11">
        <f t="shared" si="269"/>
        <v>1</v>
      </c>
    </row>
    <row r="1151" spans="1:39" x14ac:dyDescent="0.25">
      <c r="A1151" s="12">
        <v>44651</v>
      </c>
      <c r="B1151">
        <v>2022</v>
      </c>
      <c r="C1151" t="s">
        <v>150</v>
      </c>
      <c r="D1151" t="s">
        <v>51</v>
      </c>
      <c r="E1151" t="s">
        <v>7976</v>
      </c>
      <c r="F1151" t="s">
        <v>7970</v>
      </c>
      <c r="G1151" t="s">
        <v>8070</v>
      </c>
      <c r="H1151" t="s">
        <v>8071</v>
      </c>
      <c r="I1151" t="s">
        <v>8072</v>
      </c>
      <c r="J1151" t="s">
        <v>8073</v>
      </c>
      <c r="K1151" t="s">
        <v>47</v>
      </c>
      <c r="L1151" t="s">
        <v>47</v>
      </c>
      <c r="M1151" t="s">
        <v>47</v>
      </c>
      <c r="N1151" t="s">
        <v>47</v>
      </c>
      <c r="O1151" t="s">
        <v>47</v>
      </c>
      <c r="P1151" t="s">
        <v>47</v>
      </c>
      <c r="Q1151" t="s">
        <v>8074</v>
      </c>
      <c r="R1151" t="s">
        <v>8075</v>
      </c>
      <c r="S1151" s="28">
        <v>0.94076970980811803</v>
      </c>
      <c r="T1151" s="28">
        <v>5.9230290191882001E-2</v>
      </c>
      <c r="U1151">
        <v>122</v>
      </c>
      <c r="V1151">
        <v>109</v>
      </c>
      <c r="W1151">
        <v>21</v>
      </c>
      <c r="X1151" t="s">
        <v>1162</v>
      </c>
      <c r="Y1151" t="s">
        <v>1500</v>
      </c>
      <c r="Z1151" s="7" t="b">
        <f t="shared" si="258"/>
        <v>1</v>
      </c>
      <c r="AA1151" s="8" t="b">
        <f t="shared" si="256"/>
        <v>1</v>
      </c>
      <c r="AB1151" s="9" t="b">
        <f t="shared" si="257"/>
        <v>0</v>
      </c>
      <c r="AC1151" s="10" t="b">
        <f t="shared" si="259"/>
        <v>1</v>
      </c>
      <c r="AD1151" s="10" t="b">
        <f t="shared" si="260"/>
        <v>1</v>
      </c>
      <c r="AE1151" s="10" t="b">
        <f t="shared" si="261"/>
        <v>1</v>
      </c>
      <c r="AF1151" s="10" t="b">
        <f t="shared" si="262"/>
        <v>1</v>
      </c>
      <c r="AG1151" s="10" t="b">
        <f t="shared" si="263"/>
        <v>1</v>
      </c>
      <c r="AH1151" s="10" t="b">
        <f t="shared" si="264"/>
        <v>1</v>
      </c>
      <c r="AI1151" s="11">
        <f t="shared" si="265"/>
        <v>1</v>
      </c>
      <c r="AJ1151" s="11">
        <f t="shared" si="266"/>
        <v>1</v>
      </c>
      <c r="AK1151" s="11">
        <f t="shared" si="267"/>
        <v>1</v>
      </c>
      <c r="AL1151" s="11">
        <f t="shared" si="268"/>
        <v>1</v>
      </c>
      <c r="AM1151" s="11">
        <f t="shared" si="269"/>
        <v>1</v>
      </c>
    </row>
    <row r="1152" spans="1:39" x14ac:dyDescent="0.25">
      <c r="A1152" s="12">
        <v>44652</v>
      </c>
      <c r="B1152">
        <v>2022</v>
      </c>
      <c r="C1152" t="s">
        <v>61</v>
      </c>
      <c r="D1152" t="s">
        <v>80</v>
      </c>
      <c r="E1152" t="s">
        <v>7994</v>
      </c>
      <c r="F1152" t="s">
        <v>8005</v>
      </c>
      <c r="G1152" t="s">
        <v>8076</v>
      </c>
      <c r="H1152" t="s">
        <v>8077</v>
      </c>
      <c r="I1152" t="s">
        <v>8078</v>
      </c>
      <c r="J1152" t="s">
        <v>8079</v>
      </c>
      <c r="K1152" t="s">
        <v>47</v>
      </c>
      <c r="L1152" t="s">
        <v>47</v>
      </c>
      <c r="M1152" t="s">
        <v>47</v>
      </c>
      <c r="N1152" t="s">
        <v>47</v>
      </c>
      <c r="O1152" t="s">
        <v>47</v>
      </c>
      <c r="P1152" t="s">
        <v>47</v>
      </c>
      <c r="Q1152" t="s">
        <v>8080</v>
      </c>
      <c r="R1152" t="s">
        <v>8081</v>
      </c>
      <c r="S1152" s="28">
        <v>0.25984020885876502</v>
      </c>
      <c r="T1152" s="28">
        <v>0.74015979114123498</v>
      </c>
      <c r="U1152">
        <v>89</v>
      </c>
      <c r="V1152">
        <v>102</v>
      </c>
      <c r="W1152">
        <v>24</v>
      </c>
      <c r="X1152" t="s">
        <v>1162</v>
      </c>
      <c r="Y1152" t="s">
        <v>1143</v>
      </c>
      <c r="Z1152" s="7" t="b">
        <f t="shared" si="258"/>
        <v>0</v>
      </c>
      <c r="AA1152" s="8" t="b">
        <f t="shared" si="256"/>
        <v>0</v>
      </c>
      <c r="AB1152" s="9" t="b">
        <f t="shared" si="257"/>
        <v>1</v>
      </c>
      <c r="AC1152" s="10" t="b">
        <f t="shared" si="259"/>
        <v>1</v>
      </c>
      <c r="AD1152" s="10" t="b">
        <f t="shared" si="260"/>
        <v>1</v>
      </c>
      <c r="AE1152" s="10" t="b">
        <f t="shared" si="261"/>
        <v>1</v>
      </c>
      <c r="AF1152" s="10" t="b">
        <f t="shared" si="262"/>
        <v>1</v>
      </c>
      <c r="AG1152" s="10">
        <f t="shared" si="263"/>
        <v>1</v>
      </c>
      <c r="AH1152" s="10">
        <f t="shared" si="264"/>
        <v>1</v>
      </c>
      <c r="AI1152" s="11">
        <f t="shared" si="265"/>
        <v>1</v>
      </c>
      <c r="AJ1152" s="11">
        <f t="shared" si="266"/>
        <v>1</v>
      </c>
      <c r="AK1152" s="11">
        <f t="shared" si="267"/>
        <v>1</v>
      </c>
      <c r="AL1152" s="11" t="b">
        <f t="shared" si="268"/>
        <v>1</v>
      </c>
      <c r="AM1152" s="11">
        <f t="shared" si="269"/>
        <v>1</v>
      </c>
    </row>
    <row r="1153" spans="1:39" x14ac:dyDescent="0.25">
      <c r="A1153" s="12">
        <v>44652</v>
      </c>
      <c r="B1153">
        <v>2022</v>
      </c>
      <c r="C1153" t="s">
        <v>71</v>
      </c>
      <c r="D1153" t="s">
        <v>161</v>
      </c>
      <c r="E1153" t="s">
        <v>7993</v>
      </c>
      <c r="F1153" t="s">
        <v>7982</v>
      </c>
      <c r="G1153" t="s">
        <v>8082</v>
      </c>
      <c r="H1153" t="s">
        <v>8083</v>
      </c>
      <c r="I1153" t="s">
        <v>8084</v>
      </c>
      <c r="J1153" t="s">
        <v>8085</v>
      </c>
      <c r="K1153" t="s">
        <v>47</v>
      </c>
      <c r="L1153" t="s">
        <v>47</v>
      </c>
      <c r="M1153" t="s">
        <v>47</v>
      </c>
      <c r="N1153" t="s">
        <v>47</v>
      </c>
      <c r="O1153" t="s">
        <v>47</v>
      </c>
      <c r="P1153" t="s">
        <v>47</v>
      </c>
      <c r="Q1153" t="s">
        <v>8086</v>
      </c>
      <c r="R1153" t="s">
        <v>8087</v>
      </c>
      <c r="S1153" s="28">
        <v>0.31995921489266599</v>
      </c>
      <c r="T1153" s="28">
        <v>0.68004078510733401</v>
      </c>
      <c r="U1153">
        <v>135</v>
      </c>
      <c r="V1153">
        <v>103</v>
      </c>
      <c r="W1153">
        <v>47</v>
      </c>
      <c r="X1153" t="s">
        <v>1162</v>
      </c>
      <c r="Y1153" t="s">
        <v>1197</v>
      </c>
      <c r="Z1153" s="7" t="b">
        <f t="shared" si="258"/>
        <v>1</v>
      </c>
      <c r="AA1153" s="8" t="b">
        <f t="shared" si="256"/>
        <v>0</v>
      </c>
      <c r="AB1153" s="9" t="b">
        <f t="shared" si="257"/>
        <v>1</v>
      </c>
      <c r="AC1153" s="10" t="b">
        <f t="shared" si="259"/>
        <v>0</v>
      </c>
      <c r="AD1153" s="10" t="b">
        <f t="shared" si="260"/>
        <v>0</v>
      </c>
      <c r="AE1153" s="10" t="b">
        <f t="shared" si="261"/>
        <v>0</v>
      </c>
      <c r="AF1153" s="10">
        <f t="shared" si="262"/>
        <v>0</v>
      </c>
      <c r="AG1153" s="10">
        <f t="shared" si="263"/>
        <v>0</v>
      </c>
      <c r="AH1153" s="10">
        <f t="shared" si="264"/>
        <v>0</v>
      </c>
      <c r="AI1153" s="11">
        <f t="shared" si="265"/>
        <v>0</v>
      </c>
      <c r="AJ1153" s="11">
        <f t="shared" si="266"/>
        <v>0</v>
      </c>
      <c r="AK1153" s="11" t="b">
        <f t="shared" si="267"/>
        <v>0</v>
      </c>
      <c r="AL1153" s="11">
        <f t="shared" si="268"/>
        <v>0</v>
      </c>
      <c r="AM1153" s="11">
        <f t="shared" si="269"/>
        <v>0</v>
      </c>
    </row>
    <row r="1154" spans="1:39" x14ac:dyDescent="0.25">
      <c r="A1154" s="12">
        <v>44652</v>
      </c>
      <c r="B1154">
        <v>2022</v>
      </c>
      <c r="C1154" t="s">
        <v>39</v>
      </c>
      <c r="D1154" t="s">
        <v>70</v>
      </c>
      <c r="E1154" t="s">
        <v>8011</v>
      </c>
      <c r="F1154" t="s">
        <v>7987</v>
      </c>
      <c r="G1154" t="s">
        <v>8088</v>
      </c>
      <c r="H1154" t="s">
        <v>8089</v>
      </c>
      <c r="I1154" t="s">
        <v>8090</v>
      </c>
      <c r="J1154" t="s">
        <v>8091</v>
      </c>
      <c r="K1154" t="s">
        <v>47</v>
      </c>
      <c r="L1154" t="s">
        <v>47</v>
      </c>
      <c r="M1154" t="s">
        <v>47</v>
      </c>
      <c r="N1154" t="s">
        <v>47</v>
      </c>
      <c r="O1154" t="s">
        <v>47</v>
      </c>
      <c r="P1154" t="s">
        <v>47</v>
      </c>
      <c r="Q1154" t="s">
        <v>8092</v>
      </c>
      <c r="R1154" t="s">
        <v>8093</v>
      </c>
      <c r="S1154" s="28">
        <v>0.91289684668252002</v>
      </c>
      <c r="T1154" s="28">
        <v>8.7103153317480295E-2</v>
      </c>
      <c r="U1154">
        <v>128</v>
      </c>
      <c r="V1154">
        <v>123</v>
      </c>
      <c r="W1154">
        <v>49</v>
      </c>
      <c r="X1154" t="s">
        <v>1253</v>
      </c>
      <c r="Y1154" t="s">
        <v>1525</v>
      </c>
      <c r="Z1154" s="7" t="b">
        <f t="shared" si="258"/>
        <v>1</v>
      </c>
      <c r="AA1154" s="8" t="b">
        <f t="shared" si="256"/>
        <v>1</v>
      </c>
      <c r="AB1154" s="9" t="b">
        <f t="shared" si="257"/>
        <v>0</v>
      </c>
      <c r="AC1154" s="10" t="b">
        <f t="shared" si="259"/>
        <v>1</v>
      </c>
      <c r="AD1154" s="10" t="b">
        <f t="shared" si="260"/>
        <v>1</v>
      </c>
      <c r="AE1154" s="10" t="b">
        <f t="shared" si="261"/>
        <v>1</v>
      </c>
      <c r="AF1154" s="10" t="b">
        <f t="shared" si="262"/>
        <v>1</v>
      </c>
      <c r="AG1154" s="10" t="b">
        <f t="shared" si="263"/>
        <v>1</v>
      </c>
      <c r="AH1154" s="10" t="b">
        <f t="shared" si="264"/>
        <v>1</v>
      </c>
      <c r="AI1154" s="11">
        <f t="shared" si="265"/>
        <v>1</v>
      </c>
      <c r="AJ1154" s="11">
        <f t="shared" si="266"/>
        <v>1</v>
      </c>
      <c r="AK1154" s="11">
        <f t="shared" si="267"/>
        <v>1</v>
      </c>
      <c r="AL1154" s="11">
        <f t="shared" si="268"/>
        <v>1</v>
      </c>
      <c r="AM1154" s="11">
        <f t="shared" si="269"/>
        <v>1</v>
      </c>
    </row>
    <row r="1155" spans="1:39" x14ac:dyDescent="0.25">
      <c r="A1155" s="12">
        <v>44652</v>
      </c>
      <c r="B1155">
        <v>2022</v>
      </c>
      <c r="C1155" t="s">
        <v>120</v>
      </c>
      <c r="D1155" t="s">
        <v>160</v>
      </c>
      <c r="E1155" t="s">
        <v>8030</v>
      </c>
      <c r="F1155" t="s">
        <v>8042</v>
      </c>
      <c r="G1155" t="s">
        <v>8094</v>
      </c>
      <c r="H1155" t="s">
        <v>8095</v>
      </c>
      <c r="I1155" t="s">
        <v>8096</v>
      </c>
      <c r="J1155" t="s">
        <v>8097</v>
      </c>
      <c r="K1155" t="s">
        <v>47</v>
      </c>
      <c r="L1155" t="s">
        <v>47</v>
      </c>
      <c r="M1155" t="s">
        <v>47</v>
      </c>
      <c r="N1155" t="s">
        <v>47</v>
      </c>
      <c r="O1155" t="s">
        <v>47</v>
      </c>
      <c r="P1155" t="s">
        <v>47</v>
      </c>
      <c r="Q1155" t="s">
        <v>8098</v>
      </c>
      <c r="R1155" t="s">
        <v>8099</v>
      </c>
      <c r="S1155" s="28">
        <v>0.44371252245114001</v>
      </c>
      <c r="T1155" s="28">
        <v>0.55628747754885999</v>
      </c>
      <c r="U1155">
        <v>122</v>
      </c>
      <c r="V1155">
        <v>114</v>
      </c>
      <c r="W1155">
        <v>90</v>
      </c>
      <c r="X1155" t="s">
        <v>1569</v>
      </c>
      <c r="Y1155" t="s">
        <v>1576</v>
      </c>
      <c r="Z1155" s="7" t="b">
        <f t="shared" si="258"/>
        <v>1</v>
      </c>
      <c r="AA1155" s="8" t="b">
        <f t="shared" ref="AA1155:AA1218" si="270">OR($S1155&gt;50%)</f>
        <v>0</v>
      </c>
      <c r="AB1155" s="9" t="b">
        <f t="shared" ref="AB1155:AB1218" si="271">OR($T1155&gt;50%)</f>
        <v>1</v>
      </c>
      <c r="AC1155" s="10" t="b">
        <f t="shared" si="259"/>
        <v>0</v>
      </c>
      <c r="AD1155" s="10">
        <f t="shared" si="260"/>
        <v>0</v>
      </c>
      <c r="AE1155" s="10">
        <f t="shared" si="261"/>
        <v>0</v>
      </c>
      <c r="AF1155" s="10">
        <f t="shared" si="262"/>
        <v>0</v>
      </c>
      <c r="AG1155" s="10">
        <f t="shared" si="263"/>
        <v>0</v>
      </c>
      <c r="AH1155" s="10">
        <f t="shared" si="264"/>
        <v>0</v>
      </c>
      <c r="AI1155" s="11" t="b">
        <f t="shared" si="265"/>
        <v>0</v>
      </c>
      <c r="AJ1155" s="11">
        <f t="shared" si="266"/>
        <v>0</v>
      </c>
      <c r="AK1155" s="11">
        <f t="shared" si="267"/>
        <v>0</v>
      </c>
      <c r="AL1155" s="11">
        <f t="shared" si="268"/>
        <v>0</v>
      </c>
      <c r="AM1155" s="11">
        <f t="shared" si="269"/>
        <v>0</v>
      </c>
    </row>
    <row r="1156" spans="1:39" x14ac:dyDescent="0.25">
      <c r="A1156" s="12">
        <v>44652</v>
      </c>
      <c r="B1156">
        <v>2022</v>
      </c>
      <c r="C1156" t="s">
        <v>131</v>
      </c>
      <c r="D1156" t="s">
        <v>60</v>
      </c>
      <c r="E1156" t="s">
        <v>8017</v>
      </c>
      <c r="F1156" t="s">
        <v>8047</v>
      </c>
      <c r="G1156" t="s">
        <v>8100</v>
      </c>
      <c r="H1156" t="s">
        <v>8101</v>
      </c>
      <c r="I1156" t="s">
        <v>8102</v>
      </c>
      <c r="J1156" t="s">
        <v>8103</v>
      </c>
      <c r="K1156" t="s">
        <v>47</v>
      </c>
      <c r="L1156" t="s">
        <v>47</v>
      </c>
      <c r="M1156" t="s">
        <v>47</v>
      </c>
      <c r="N1156" t="s">
        <v>47</v>
      </c>
      <c r="O1156" t="s">
        <v>47</v>
      </c>
      <c r="P1156" t="s">
        <v>47</v>
      </c>
      <c r="Q1156" t="s">
        <v>8104</v>
      </c>
      <c r="R1156" t="s">
        <v>8105</v>
      </c>
      <c r="S1156" s="28">
        <v>0.440609186604352</v>
      </c>
      <c r="T1156" s="28">
        <v>0.559390813395648</v>
      </c>
      <c r="U1156">
        <v>101</v>
      </c>
      <c r="V1156">
        <v>110</v>
      </c>
      <c r="W1156">
        <v>0</v>
      </c>
      <c r="X1156" t="s">
        <v>1162</v>
      </c>
      <c r="Y1156" t="s">
        <v>1162</v>
      </c>
      <c r="Z1156" s="7" t="b">
        <f t="shared" si="258"/>
        <v>0</v>
      </c>
      <c r="AA1156" s="8" t="b">
        <f t="shared" si="270"/>
        <v>0</v>
      </c>
      <c r="AB1156" s="9" t="b">
        <f t="shared" si="271"/>
        <v>1</v>
      </c>
      <c r="AC1156" s="10" t="b">
        <f t="shared" si="259"/>
        <v>1</v>
      </c>
      <c r="AD1156" s="10">
        <f t="shared" si="260"/>
        <v>1</v>
      </c>
      <c r="AE1156" s="10">
        <f t="shared" si="261"/>
        <v>1</v>
      </c>
      <c r="AF1156" s="10">
        <f t="shared" si="262"/>
        <v>1</v>
      </c>
      <c r="AG1156" s="10">
        <f t="shared" si="263"/>
        <v>1</v>
      </c>
      <c r="AH1156" s="10">
        <f t="shared" si="264"/>
        <v>1</v>
      </c>
      <c r="AI1156" s="11" t="b">
        <f t="shared" si="265"/>
        <v>1</v>
      </c>
      <c r="AJ1156" s="11">
        <f t="shared" si="266"/>
        <v>1</v>
      </c>
      <c r="AK1156" s="11">
        <f t="shared" si="267"/>
        <v>1</v>
      </c>
      <c r="AL1156" s="11">
        <f t="shared" si="268"/>
        <v>1</v>
      </c>
      <c r="AM1156" s="11">
        <f t="shared" si="269"/>
        <v>1</v>
      </c>
    </row>
    <row r="1157" spans="1:39" x14ac:dyDescent="0.25">
      <c r="A1157" s="12">
        <v>44652</v>
      </c>
      <c r="B1157">
        <v>2022</v>
      </c>
      <c r="C1157" t="s">
        <v>101</v>
      </c>
      <c r="D1157" t="s">
        <v>170</v>
      </c>
      <c r="E1157" t="s">
        <v>8023</v>
      </c>
      <c r="F1157" t="s">
        <v>8024</v>
      </c>
      <c r="G1157" t="s">
        <v>8106</v>
      </c>
      <c r="H1157" t="s">
        <v>8107</v>
      </c>
      <c r="I1157" t="s">
        <v>8108</v>
      </c>
      <c r="J1157" t="s">
        <v>8109</v>
      </c>
      <c r="K1157" t="s">
        <v>47</v>
      </c>
      <c r="L1157" t="s">
        <v>47</v>
      </c>
      <c r="M1157" t="s">
        <v>47</v>
      </c>
      <c r="N1157" t="s">
        <v>47</v>
      </c>
      <c r="O1157" t="s">
        <v>47</v>
      </c>
      <c r="P1157" t="s">
        <v>47</v>
      </c>
      <c r="Q1157" t="s">
        <v>8110</v>
      </c>
      <c r="R1157" t="s">
        <v>8111</v>
      </c>
      <c r="S1157" s="28">
        <v>0.52595789114964797</v>
      </c>
      <c r="T1157" s="28">
        <v>0.47404210885035197</v>
      </c>
      <c r="U1157">
        <v>117</v>
      </c>
      <c r="V1157">
        <v>122</v>
      </c>
      <c r="W1157">
        <v>2</v>
      </c>
      <c r="X1157" t="s">
        <v>1162</v>
      </c>
      <c r="Y1157" t="s">
        <v>1253</v>
      </c>
      <c r="Z1157" s="7" t="b">
        <f t="shared" si="258"/>
        <v>0</v>
      </c>
      <c r="AA1157" s="8" t="b">
        <f t="shared" si="270"/>
        <v>1</v>
      </c>
      <c r="AB1157" s="9" t="b">
        <f t="shared" si="271"/>
        <v>0</v>
      </c>
      <c r="AC1157" s="10" t="b">
        <f t="shared" si="259"/>
        <v>0</v>
      </c>
      <c r="AD1157" s="10">
        <f t="shared" si="260"/>
        <v>0</v>
      </c>
      <c r="AE1157" s="10">
        <f t="shared" si="261"/>
        <v>0</v>
      </c>
      <c r="AF1157" s="10">
        <f t="shared" si="262"/>
        <v>0</v>
      </c>
      <c r="AG1157" s="10">
        <f t="shared" si="263"/>
        <v>0</v>
      </c>
      <c r="AH1157" s="10">
        <f t="shared" si="264"/>
        <v>0</v>
      </c>
      <c r="AI1157" s="11" t="b">
        <f t="shared" si="265"/>
        <v>0</v>
      </c>
      <c r="AJ1157" s="11">
        <f t="shared" si="266"/>
        <v>0</v>
      </c>
      <c r="AK1157" s="11">
        <f t="shared" si="267"/>
        <v>0</v>
      </c>
      <c r="AL1157" s="11">
        <f t="shared" si="268"/>
        <v>0</v>
      </c>
      <c r="AM1157" s="11">
        <f t="shared" si="269"/>
        <v>0</v>
      </c>
    </row>
    <row r="1158" spans="1:39" x14ac:dyDescent="0.25">
      <c r="A1158" s="12">
        <v>44652</v>
      </c>
      <c r="B1158">
        <v>2022</v>
      </c>
      <c r="C1158" t="s">
        <v>180</v>
      </c>
      <c r="D1158" t="s">
        <v>188</v>
      </c>
      <c r="E1158" t="s">
        <v>8054</v>
      </c>
      <c r="F1158" t="s">
        <v>8067</v>
      </c>
      <c r="G1158" t="s">
        <v>8112</v>
      </c>
      <c r="H1158" t="s">
        <v>8113</v>
      </c>
      <c r="I1158" t="s">
        <v>8114</v>
      </c>
      <c r="J1158" t="s">
        <v>8115</v>
      </c>
      <c r="K1158" t="s">
        <v>47</v>
      </c>
      <c r="L1158" t="s">
        <v>47</v>
      </c>
      <c r="M1158" t="s">
        <v>47</v>
      </c>
      <c r="N1158" t="s">
        <v>47</v>
      </c>
      <c r="O1158" t="s">
        <v>47</v>
      </c>
      <c r="P1158" t="s">
        <v>47</v>
      </c>
      <c r="Q1158" t="s">
        <v>8116</v>
      </c>
      <c r="R1158" t="s">
        <v>8117</v>
      </c>
      <c r="S1158" s="28">
        <v>0.70774439944678302</v>
      </c>
      <c r="T1158" s="28">
        <v>0.29225560055321698</v>
      </c>
      <c r="U1158">
        <v>119</v>
      </c>
      <c r="V1158">
        <v>153</v>
      </c>
      <c r="W1158">
        <v>8</v>
      </c>
      <c r="X1158" t="s">
        <v>1569</v>
      </c>
      <c r="Y1158" t="s">
        <v>1142</v>
      </c>
      <c r="Z1158" s="7" t="b">
        <f t="shared" si="258"/>
        <v>0</v>
      </c>
      <c r="AA1158" s="8" t="b">
        <f t="shared" si="270"/>
        <v>1</v>
      </c>
      <c r="AB1158" s="9" t="b">
        <f t="shared" si="271"/>
        <v>0</v>
      </c>
      <c r="AC1158" s="10" t="b">
        <f t="shared" si="259"/>
        <v>0</v>
      </c>
      <c r="AD1158" s="10" t="b">
        <f t="shared" si="260"/>
        <v>0</v>
      </c>
      <c r="AE1158" s="10" t="b">
        <f t="shared" si="261"/>
        <v>0</v>
      </c>
      <c r="AF1158" s="10" t="b">
        <f t="shared" si="262"/>
        <v>0</v>
      </c>
      <c r="AG1158" s="10">
        <f t="shared" si="263"/>
        <v>0</v>
      </c>
      <c r="AH1158" s="10">
        <f t="shared" si="264"/>
        <v>0</v>
      </c>
      <c r="AI1158" s="11">
        <f t="shared" si="265"/>
        <v>0</v>
      </c>
      <c r="AJ1158" s="11">
        <f t="shared" si="266"/>
        <v>0</v>
      </c>
      <c r="AK1158" s="11">
        <f t="shared" si="267"/>
        <v>0</v>
      </c>
      <c r="AL1158" s="11" t="b">
        <f t="shared" si="268"/>
        <v>0</v>
      </c>
      <c r="AM1158" s="11">
        <f t="shared" si="269"/>
        <v>0</v>
      </c>
    </row>
    <row r="1159" spans="1:39" x14ac:dyDescent="0.25">
      <c r="A1159" s="12">
        <v>44652</v>
      </c>
      <c r="B1159">
        <v>2022</v>
      </c>
      <c r="C1159" t="s">
        <v>140</v>
      </c>
      <c r="D1159" t="s">
        <v>171</v>
      </c>
      <c r="E1159" t="s">
        <v>8029</v>
      </c>
      <c r="F1159" t="s">
        <v>8035</v>
      </c>
      <c r="G1159" t="s">
        <v>8118</v>
      </c>
      <c r="H1159" t="s">
        <v>8119</v>
      </c>
      <c r="I1159" t="s">
        <v>8120</v>
      </c>
      <c r="J1159" t="s">
        <v>8121</v>
      </c>
      <c r="K1159" t="s">
        <v>47</v>
      </c>
      <c r="L1159" t="s">
        <v>47</v>
      </c>
      <c r="M1159" t="s">
        <v>47</v>
      </c>
      <c r="N1159" t="s">
        <v>47</v>
      </c>
      <c r="O1159" t="s">
        <v>47</v>
      </c>
      <c r="P1159" t="s">
        <v>47</v>
      </c>
      <c r="Q1159" t="s">
        <v>8122</v>
      </c>
      <c r="R1159" t="s">
        <v>8123</v>
      </c>
      <c r="S1159" s="28">
        <v>0.96566743639230201</v>
      </c>
      <c r="T1159" s="28">
        <v>3.4332563607698E-2</v>
      </c>
      <c r="U1159">
        <v>130</v>
      </c>
      <c r="V1159">
        <v>111</v>
      </c>
      <c r="W1159">
        <v>0</v>
      </c>
      <c r="X1159" t="s">
        <v>1162</v>
      </c>
      <c r="Y1159" t="s">
        <v>1162</v>
      </c>
      <c r="Z1159" s="7" t="b">
        <f t="shared" si="258"/>
        <v>1</v>
      </c>
      <c r="AA1159" s="8" t="b">
        <f t="shared" si="270"/>
        <v>1</v>
      </c>
      <c r="AB1159" s="9" t="b">
        <f t="shared" si="271"/>
        <v>0</v>
      </c>
      <c r="AC1159" s="10" t="b">
        <f t="shared" si="259"/>
        <v>1</v>
      </c>
      <c r="AD1159" s="10" t="b">
        <f t="shared" si="260"/>
        <v>1</v>
      </c>
      <c r="AE1159" s="10" t="b">
        <f t="shared" si="261"/>
        <v>1</v>
      </c>
      <c r="AF1159" s="10" t="b">
        <f t="shared" si="262"/>
        <v>1</v>
      </c>
      <c r="AG1159" s="10" t="b">
        <f t="shared" si="263"/>
        <v>1</v>
      </c>
      <c r="AH1159" s="10" t="b">
        <f t="shared" si="264"/>
        <v>1</v>
      </c>
      <c r="AI1159" s="11">
        <f t="shared" si="265"/>
        <v>1</v>
      </c>
      <c r="AJ1159" s="11">
        <f t="shared" si="266"/>
        <v>1</v>
      </c>
      <c r="AK1159" s="11">
        <f t="shared" si="267"/>
        <v>1</v>
      </c>
      <c r="AL1159" s="11">
        <f t="shared" si="268"/>
        <v>1</v>
      </c>
      <c r="AM1159" s="11">
        <f t="shared" si="269"/>
        <v>1</v>
      </c>
    </row>
    <row r="1160" spans="1:39" x14ac:dyDescent="0.25">
      <c r="A1160" s="12">
        <v>44652</v>
      </c>
      <c r="B1160">
        <v>2022</v>
      </c>
      <c r="C1160" t="s">
        <v>151</v>
      </c>
      <c r="D1160" t="s">
        <v>130</v>
      </c>
      <c r="E1160" t="s">
        <v>7988</v>
      </c>
      <c r="F1160" t="s">
        <v>8006</v>
      </c>
      <c r="G1160" t="s">
        <v>8124</v>
      </c>
      <c r="H1160" t="s">
        <v>8125</v>
      </c>
      <c r="I1160" t="s">
        <v>8126</v>
      </c>
      <c r="J1160" t="s">
        <v>8127</v>
      </c>
      <c r="K1160" t="s">
        <v>47</v>
      </c>
      <c r="L1160" t="s">
        <v>47</v>
      </c>
      <c r="M1160" t="s">
        <v>47</v>
      </c>
      <c r="N1160" t="s">
        <v>47</v>
      </c>
      <c r="O1160" t="s">
        <v>47</v>
      </c>
      <c r="P1160" t="s">
        <v>47</v>
      </c>
      <c r="Q1160" t="s">
        <v>8128</v>
      </c>
      <c r="R1160" t="s">
        <v>8129</v>
      </c>
      <c r="S1160" s="28">
        <v>0.67498950515965805</v>
      </c>
      <c r="T1160" s="28">
        <v>0.325010494840342</v>
      </c>
      <c r="U1160">
        <v>130</v>
      </c>
      <c r="V1160">
        <v>136</v>
      </c>
      <c r="W1160">
        <v>83</v>
      </c>
      <c r="X1160" t="s">
        <v>1280</v>
      </c>
      <c r="Y1160" t="s">
        <v>1337</v>
      </c>
      <c r="Z1160" s="7" t="b">
        <f t="shared" si="258"/>
        <v>0</v>
      </c>
      <c r="AA1160" s="8" t="b">
        <f t="shared" si="270"/>
        <v>1</v>
      </c>
      <c r="AB1160" s="9" t="b">
        <f t="shared" si="271"/>
        <v>0</v>
      </c>
      <c r="AC1160" s="10" t="b">
        <f t="shared" si="259"/>
        <v>0</v>
      </c>
      <c r="AD1160" s="10" t="b">
        <f t="shared" si="260"/>
        <v>0</v>
      </c>
      <c r="AE1160" s="10" t="b">
        <f t="shared" si="261"/>
        <v>0</v>
      </c>
      <c r="AF1160" s="10">
        <f t="shared" si="262"/>
        <v>0</v>
      </c>
      <c r="AG1160" s="10">
        <f t="shared" si="263"/>
        <v>0</v>
      </c>
      <c r="AH1160" s="10">
        <f t="shared" si="264"/>
        <v>0</v>
      </c>
      <c r="AI1160" s="11">
        <f t="shared" si="265"/>
        <v>0</v>
      </c>
      <c r="AJ1160" s="11">
        <f t="shared" si="266"/>
        <v>0</v>
      </c>
      <c r="AK1160" s="11" t="b">
        <f t="shared" si="267"/>
        <v>0</v>
      </c>
      <c r="AL1160" s="11">
        <f t="shared" si="268"/>
        <v>0</v>
      </c>
      <c r="AM1160" s="11">
        <f t="shared" si="269"/>
        <v>0</v>
      </c>
    </row>
    <row r="1161" spans="1:39" x14ac:dyDescent="0.25">
      <c r="A1161" s="12">
        <v>44652</v>
      </c>
      <c r="B1161">
        <v>2022</v>
      </c>
      <c r="C1161" t="s">
        <v>51</v>
      </c>
      <c r="D1161" t="s">
        <v>91</v>
      </c>
      <c r="E1161" t="s">
        <v>8073</v>
      </c>
      <c r="F1161" t="s">
        <v>8036</v>
      </c>
      <c r="G1161" t="s">
        <v>8130</v>
      </c>
      <c r="H1161" t="s">
        <v>8131</v>
      </c>
      <c r="I1161" t="s">
        <v>8132</v>
      </c>
      <c r="J1161" t="s">
        <v>8133</v>
      </c>
      <c r="K1161" t="s">
        <v>47</v>
      </c>
      <c r="L1161" t="s">
        <v>47</v>
      </c>
      <c r="M1161" t="s">
        <v>47</v>
      </c>
      <c r="N1161" t="s">
        <v>47</v>
      </c>
      <c r="O1161" t="s">
        <v>47</v>
      </c>
      <c r="P1161" t="s">
        <v>47</v>
      </c>
      <c r="Q1161" t="s">
        <v>8134</v>
      </c>
      <c r="R1161" t="s">
        <v>8135</v>
      </c>
      <c r="S1161" s="28">
        <v>0.33850712300598401</v>
      </c>
      <c r="T1161" s="28">
        <v>0.66149287699401604</v>
      </c>
      <c r="U1161">
        <v>111</v>
      </c>
      <c r="V1161">
        <v>114</v>
      </c>
      <c r="W1161">
        <v>36</v>
      </c>
      <c r="X1161" t="s">
        <v>1142</v>
      </c>
      <c r="Y1161" t="s">
        <v>1323</v>
      </c>
      <c r="Z1161" s="7" t="b">
        <f t="shared" si="258"/>
        <v>0</v>
      </c>
      <c r="AA1161" s="8" t="b">
        <f t="shared" si="270"/>
        <v>0</v>
      </c>
      <c r="AB1161" s="9" t="b">
        <f t="shared" si="271"/>
        <v>1</v>
      </c>
      <c r="AC1161" s="10" t="b">
        <f t="shared" si="259"/>
        <v>1</v>
      </c>
      <c r="AD1161" s="10" t="b">
        <f t="shared" si="260"/>
        <v>1</v>
      </c>
      <c r="AE1161" s="10" t="b">
        <f t="shared" si="261"/>
        <v>1</v>
      </c>
      <c r="AF1161" s="10">
        <f t="shared" si="262"/>
        <v>1</v>
      </c>
      <c r="AG1161" s="10">
        <f t="shared" si="263"/>
        <v>1</v>
      </c>
      <c r="AH1161" s="10">
        <f t="shared" si="264"/>
        <v>1</v>
      </c>
      <c r="AI1161" s="11">
        <f t="shared" si="265"/>
        <v>1</v>
      </c>
      <c r="AJ1161" s="11">
        <f t="shared" si="266"/>
        <v>1</v>
      </c>
      <c r="AK1161" s="11" t="b">
        <f t="shared" si="267"/>
        <v>1</v>
      </c>
      <c r="AL1161" s="11">
        <f t="shared" si="268"/>
        <v>1</v>
      </c>
      <c r="AM1161" s="11">
        <f t="shared" si="269"/>
        <v>1</v>
      </c>
    </row>
    <row r="1162" spans="1:39" x14ac:dyDescent="0.25">
      <c r="A1162" s="12">
        <v>44653</v>
      </c>
      <c r="B1162">
        <v>2022</v>
      </c>
      <c r="C1162" t="s">
        <v>40</v>
      </c>
      <c r="D1162" t="s">
        <v>141</v>
      </c>
      <c r="E1162" t="s">
        <v>8048</v>
      </c>
      <c r="F1162" t="s">
        <v>8000</v>
      </c>
      <c r="G1162" t="s">
        <v>8136</v>
      </c>
      <c r="H1162" t="s">
        <v>8137</v>
      </c>
      <c r="I1162" t="s">
        <v>8138</v>
      </c>
      <c r="J1162" t="s">
        <v>8139</v>
      </c>
      <c r="K1162" t="s">
        <v>47</v>
      </c>
      <c r="L1162" t="s">
        <v>47</v>
      </c>
      <c r="M1162" t="s">
        <v>47</v>
      </c>
      <c r="N1162" t="s">
        <v>47</v>
      </c>
      <c r="O1162" t="s">
        <v>47</v>
      </c>
      <c r="P1162" t="s">
        <v>47</v>
      </c>
      <c r="Q1162" t="s">
        <v>8140</v>
      </c>
      <c r="R1162" t="s">
        <v>8141</v>
      </c>
      <c r="S1162" s="28">
        <v>0.75689326386035405</v>
      </c>
      <c r="T1162" s="28">
        <v>0.24310673613964601</v>
      </c>
      <c r="U1162">
        <v>144</v>
      </c>
      <c r="V1162">
        <v>114</v>
      </c>
      <c r="W1162">
        <v>79</v>
      </c>
      <c r="X1162" t="s">
        <v>1198</v>
      </c>
      <c r="Y1162" t="s">
        <v>1493</v>
      </c>
      <c r="Z1162" s="7" t="b">
        <f t="shared" si="258"/>
        <v>1</v>
      </c>
      <c r="AA1162" s="8" t="b">
        <f t="shared" si="270"/>
        <v>1</v>
      </c>
      <c r="AB1162" s="9" t="b">
        <f t="shared" si="271"/>
        <v>0</v>
      </c>
      <c r="AC1162" s="10" t="b">
        <f t="shared" si="259"/>
        <v>1</v>
      </c>
      <c r="AD1162" s="10" t="b">
        <f t="shared" si="260"/>
        <v>1</v>
      </c>
      <c r="AE1162" s="10" t="b">
        <f t="shared" si="261"/>
        <v>1</v>
      </c>
      <c r="AF1162" s="10" t="b">
        <f t="shared" si="262"/>
        <v>1</v>
      </c>
      <c r="AG1162" s="10" t="b">
        <f t="shared" si="263"/>
        <v>1</v>
      </c>
      <c r="AH1162" s="10">
        <f t="shared" si="264"/>
        <v>1</v>
      </c>
      <c r="AI1162" s="11">
        <f t="shared" si="265"/>
        <v>1</v>
      </c>
      <c r="AJ1162" s="11">
        <f t="shared" si="266"/>
        <v>1</v>
      </c>
      <c r="AK1162" s="11">
        <f t="shared" si="267"/>
        <v>1</v>
      </c>
      <c r="AL1162" s="11">
        <f t="shared" si="268"/>
        <v>1</v>
      </c>
      <c r="AM1162" s="11" t="b">
        <f t="shared" si="269"/>
        <v>1</v>
      </c>
    </row>
    <row r="1163" spans="1:39" x14ac:dyDescent="0.25">
      <c r="A1163" s="12">
        <v>44653</v>
      </c>
      <c r="B1163">
        <v>2022</v>
      </c>
      <c r="C1163" t="s">
        <v>121</v>
      </c>
      <c r="D1163" t="s">
        <v>81</v>
      </c>
      <c r="E1163" t="s">
        <v>7999</v>
      </c>
      <c r="F1163" t="s">
        <v>8060</v>
      </c>
      <c r="G1163" t="s">
        <v>8142</v>
      </c>
      <c r="H1163" t="s">
        <v>8143</v>
      </c>
      <c r="I1163" t="s">
        <v>8144</v>
      </c>
      <c r="J1163" t="s">
        <v>8145</v>
      </c>
      <c r="K1163" t="s">
        <v>47</v>
      </c>
      <c r="L1163" t="s">
        <v>47</v>
      </c>
      <c r="M1163" t="s">
        <v>47</v>
      </c>
      <c r="N1163" t="s">
        <v>47</v>
      </c>
      <c r="O1163" t="s">
        <v>47</v>
      </c>
      <c r="P1163" t="s">
        <v>47</v>
      </c>
      <c r="Q1163" t="s">
        <v>8146</v>
      </c>
      <c r="R1163" t="s">
        <v>8147</v>
      </c>
      <c r="S1163" s="28">
        <v>0.68291253000213803</v>
      </c>
      <c r="T1163" s="28">
        <v>0.31708746999786203</v>
      </c>
      <c r="U1163">
        <v>101</v>
      </c>
      <c r="V1163">
        <v>119</v>
      </c>
      <c r="W1163">
        <v>43</v>
      </c>
      <c r="X1163" t="s">
        <v>1576</v>
      </c>
      <c r="Y1163" t="s">
        <v>1104</v>
      </c>
      <c r="Z1163" s="7" t="b">
        <f t="shared" si="258"/>
        <v>0</v>
      </c>
      <c r="AA1163" s="8" t="b">
        <f t="shared" si="270"/>
        <v>1</v>
      </c>
      <c r="AB1163" s="9" t="b">
        <f t="shared" si="271"/>
        <v>0</v>
      </c>
      <c r="AC1163" s="10" t="b">
        <f t="shared" si="259"/>
        <v>0</v>
      </c>
      <c r="AD1163" s="10" t="b">
        <f t="shared" si="260"/>
        <v>0</v>
      </c>
      <c r="AE1163" s="10" t="b">
        <f t="shared" si="261"/>
        <v>0</v>
      </c>
      <c r="AF1163" s="10">
        <f t="shared" si="262"/>
        <v>0</v>
      </c>
      <c r="AG1163" s="10">
        <f t="shared" si="263"/>
        <v>0</v>
      </c>
      <c r="AH1163" s="10">
        <f t="shared" si="264"/>
        <v>0</v>
      </c>
      <c r="AI1163" s="11">
        <f t="shared" si="265"/>
        <v>0</v>
      </c>
      <c r="AJ1163" s="11">
        <f t="shared" si="266"/>
        <v>0</v>
      </c>
      <c r="AK1163" s="11" t="b">
        <f t="shared" si="267"/>
        <v>0</v>
      </c>
      <c r="AL1163" s="11">
        <f t="shared" si="268"/>
        <v>0</v>
      </c>
      <c r="AM1163" s="11">
        <f t="shared" si="269"/>
        <v>0</v>
      </c>
    </row>
    <row r="1164" spans="1:39" x14ac:dyDescent="0.25">
      <c r="A1164" s="12">
        <v>44653</v>
      </c>
      <c r="B1164">
        <v>2022</v>
      </c>
      <c r="C1164" t="s">
        <v>100</v>
      </c>
      <c r="D1164" t="s">
        <v>90</v>
      </c>
      <c r="E1164" t="s">
        <v>8059</v>
      </c>
      <c r="F1164" t="s">
        <v>8053</v>
      </c>
      <c r="G1164" t="s">
        <v>8148</v>
      </c>
      <c r="H1164" t="s">
        <v>8149</v>
      </c>
      <c r="I1164" t="s">
        <v>8150</v>
      </c>
      <c r="J1164" t="s">
        <v>8151</v>
      </c>
      <c r="K1164" t="s">
        <v>47</v>
      </c>
      <c r="L1164" t="s">
        <v>47</v>
      </c>
      <c r="M1164" t="s">
        <v>47</v>
      </c>
      <c r="N1164" t="s">
        <v>47</v>
      </c>
      <c r="O1164" t="s">
        <v>47</v>
      </c>
      <c r="P1164" t="s">
        <v>47</v>
      </c>
      <c r="Q1164" t="s">
        <v>8152</v>
      </c>
      <c r="R1164" t="s">
        <v>8153</v>
      </c>
      <c r="S1164" s="28">
        <v>0.66316551938784496</v>
      </c>
      <c r="T1164" s="28">
        <v>0.33683448061215499</v>
      </c>
      <c r="U1164">
        <v>122</v>
      </c>
      <c r="V1164">
        <v>115</v>
      </c>
      <c r="W1164">
        <v>80</v>
      </c>
      <c r="X1164" t="s">
        <v>8154</v>
      </c>
      <c r="Y1164" t="s">
        <v>8155</v>
      </c>
      <c r="Z1164" s="7" t="b">
        <f t="shared" si="258"/>
        <v>1</v>
      </c>
      <c r="AA1164" s="8" t="b">
        <f t="shared" si="270"/>
        <v>1</v>
      </c>
      <c r="AB1164" s="9" t="b">
        <f t="shared" si="271"/>
        <v>0</v>
      </c>
      <c r="AC1164" s="10" t="b">
        <f t="shared" si="259"/>
        <v>1</v>
      </c>
      <c r="AD1164" s="10" t="b">
        <f t="shared" si="260"/>
        <v>1</v>
      </c>
      <c r="AE1164" s="10" t="b">
        <f t="shared" si="261"/>
        <v>1</v>
      </c>
      <c r="AF1164" s="10">
        <f t="shared" si="262"/>
        <v>1</v>
      </c>
      <c r="AG1164" s="10">
        <f t="shared" si="263"/>
        <v>1</v>
      </c>
      <c r="AH1164" s="10">
        <f t="shared" si="264"/>
        <v>1</v>
      </c>
      <c r="AI1164" s="11">
        <f t="shared" si="265"/>
        <v>1</v>
      </c>
      <c r="AJ1164" s="11">
        <f t="shared" si="266"/>
        <v>1</v>
      </c>
      <c r="AK1164" s="11" t="b">
        <f t="shared" si="267"/>
        <v>1</v>
      </c>
      <c r="AL1164" s="11">
        <f t="shared" si="268"/>
        <v>1</v>
      </c>
      <c r="AM1164" s="11">
        <f t="shared" si="269"/>
        <v>1</v>
      </c>
    </row>
    <row r="1165" spans="1:39" x14ac:dyDescent="0.25">
      <c r="A1165" s="12">
        <v>44653</v>
      </c>
      <c r="B1165">
        <v>2022</v>
      </c>
      <c r="C1165" t="s">
        <v>111</v>
      </c>
      <c r="D1165" t="s">
        <v>110</v>
      </c>
      <c r="E1165" t="s">
        <v>8066</v>
      </c>
      <c r="F1165" t="s">
        <v>8012</v>
      </c>
      <c r="G1165" t="s">
        <v>8156</v>
      </c>
      <c r="H1165" t="s">
        <v>8157</v>
      </c>
      <c r="I1165" t="s">
        <v>8158</v>
      </c>
      <c r="J1165" t="s">
        <v>8159</v>
      </c>
      <c r="K1165" t="s">
        <v>47</v>
      </c>
      <c r="L1165" t="s">
        <v>47</v>
      </c>
      <c r="M1165" t="s">
        <v>47</v>
      </c>
      <c r="N1165" t="s">
        <v>47</v>
      </c>
      <c r="O1165" t="s">
        <v>47</v>
      </c>
      <c r="P1165" t="s">
        <v>47</v>
      </c>
      <c r="Q1165" t="s">
        <v>8160</v>
      </c>
      <c r="R1165" t="s">
        <v>8161</v>
      </c>
      <c r="S1165" s="28">
        <v>0.49474628045911401</v>
      </c>
      <c r="T1165" s="28">
        <v>0.50525371954088605</v>
      </c>
      <c r="U1165">
        <v>109</v>
      </c>
      <c r="V1165">
        <v>127</v>
      </c>
      <c r="W1165">
        <v>75</v>
      </c>
      <c r="X1165" t="s">
        <v>1350</v>
      </c>
      <c r="Y1165" t="s">
        <v>1180</v>
      </c>
      <c r="Z1165" s="7" t="b">
        <f t="shared" si="258"/>
        <v>0</v>
      </c>
      <c r="AA1165" s="8" t="b">
        <f t="shared" si="270"/>
        <v>0</v>
      </c>
      <c r="AB1165" s="9" t="b">
        <f t="shared" si="271"/>
        <v>1</v>
      </c>
      <c r="AC1165" s="10" t="b">
        <f t="shared" si="259"/>
        <v>1</v>
      </c>
      <c r="AD1165" s="10">
        <f t="shared" si="260"/>
        <v>1</v>
      </c>
      <c r="AE1165" s="10">
        <f t="shared" si="261"/>
        <v>1</v>
      </c>
      <c r="AF1165" s="10">
        <f t="shared" si="262"/>
        <v>1</v>
      </c>
      <c r="AG1165" s="10">
        <f t="shared" si="263"/>
        <v>1</v>
      </c>
      <c r="AH1165" s="10">
        <f t="shared" si="264"/>
        <v>1</v>
      </c>
      <c r="AI1165" s="11" t="b">
        <f t="shared" si="265"/>
        <v>1</v>
      </c>
      <c r="AJ1165" s="11">
        <f t="shared" si="266"/>
        <v>1</v>
      </c>
      <c r="AK1165" s="11">
        <f t="shared" si="267"/>
        <v>1</v>
      </c>
      <c r="AL1165" s="11">
        <f t="shared" si="268"/>
        <v>1</v>
      </c>
      <c r="AM1165" s="11">
        <f t="shared" si="269"/>
        <v>1</v>
      </c>
    </row>
    <row r="1166" spans="1:39" x14ac:dyDescent="0.25">
      <c r="A1166" s="12">
        <v>44653</v>
      </c>
      <c r="B1166">
        <v>2022</v>
      </c>
      <c r="C1166" t="s">
        <v>50</v>
      </c>
      <c r="D1166" t="s">
        <v>150</v>
      </c>
      <c r="E1166" t="s">
        <v>8041</v>
      </c>
      <c r="F1166" t="s">
        <v>8072</v>
      </c>
      <c r="G1166" t="s">
        <v>8162</v>
      </c>
      <c r="H1166" t="s">
        <v>8163</v>
      </c>
      <c r="I1166" t="s">
        <v>8164</v>
      </c>
      <c r="J1166" t="s">
        <v>8165</v>
      </c>
      <c r="K1166" t="s">
        <v>47</v>
      </c>
      <c r="L1166" t="s">
        <v>47</v>
      </c>
      <c r="M1166" t="s">
        <v>47</v>
      </c>
      <c r="N1166" t="s">
        <v>47</v>
      </c>
      <c r="O1166" t="s">
        <v>47</v>
      </c>
      <c r="P1166" t="s">
        <v>47</v>
      </c>
      <c r="Q1166" t="s">
        <v>8166</v>
      </c>
      <c r="R1166" t="s">
        <v>8167</v>
      </c>
      <c r="S1166" s="28">
        <v>0.54643687743486402</v>
      </c>
      <c r="T1166" s="28">
        <v>0.45356312256513598</v>
      </c>
      <c r="U1166">
        <v>111</v>
      </c>
      <c r="V1166">
        <v>107</v>
      </c>
      <c r="W1166">
        <v>81</v>
      </c>
      <c r="X1166" t="s">
        <v>1453</v>
      </c>
      <c r="Y1166" t="s">
        <v>1206</v>
      </c>
      <c r="Z1166" s="7" t="b">
        <f t="shared" si="258"/>
        <v>1</v>
      </c>
      <c r="AA1166" s="8" t="b">
        <f t="shared" si="270"/>
        <v>1</v>
      </c>
      <c r="AB1166" s="9" t="b">
        <f t="shared" si="271"/>
        <v>0</v>
      </c>
      <c r="AC1166" s="10" t="b">
        <f t="shared" si="259"/>
        <v>1</v>
      </c>
      <c r="AD1166" s="10">
        <f t="shared" si="260"/>
        <v>1</v>
      </c>
      <c r="AE1166" s="10">
        <f t="shared" si="261"/>
        <v>1</v>
      </c>
      <c r="AF1166" s="10">
        <f t="shared" si="262"/>
        <v>1</v>
      </c>
      <c r="AG1166" s="10">
        <f t="shared" si="263"/>
        <v>1</v>
      </c>
      <c r="AH1166" s="10">
        <f t="shared" si="264"/>
        <v>1</v>
      </c>
      <c r="AI1166" s="11" t="b">
        <f t="shared" si="265"/>
        <v>1</v>
      </c>
      <c r="AJ1166" s="11">
        <f t="shared" si="266"/>
        <v>1</v>
      </c>
      <c r="AK1166" s="11">
        <f t="shared" si="267"/>
        <v>1</v>
      </c>
      <c r="AL1166" s="11">
        <f t="shared" si="268"/>
        <v>1</v>
      </c>
      <c r="AM1166" s="11">
        <f t="shared" si="269"/>
        <v>1</v>
      </c>
    </row>
    <row r="1167" spans="1:39" x14ac:dyDescent="0.25">
      <c r="A1167" s="12">
        <v>44654</v>
      </c>
      <c r="B1167">
        <v>2022</v>
      </c>
      <c r="C1167" t="s">
        <v>39</v>
      </c>
      <c r="D1167" t="s">
        <v>71</v>
      </c>
      <c r="E1167" t="s">
        <v>8090</v>
      </c>
      <c r="F1167" t="s">
        <v>8084</v>
      </c>
      <c r="G1167" t="s">
        <v>8168</v>
      </c>
      <c r="H1167" t="s">
        <v>8169</v>
      </c>
      <c r="I1167" t="s">
        <v>8170</v>
      </c>
      <c r="J1167" t="s">
        <v>8171</v>
      </c>
      <c r="K1167" t="s">
        <v>47</v>
      </c>
      <c r="L1167" t="s">
        <v>47</v>
      </c>
      <c r="M1167" t="s">
        <v>47</v>
      </c>
      <c r="N1167" t="s">
        <v>47</v>
      </c>
      <c r="O1167" t="s">
        <v>47</v>
      </c>
      <c r="P1167" t="s">
        <v>47</v>
      </c>
      <c r="Q1167" t="s">
        <v>8172</v>
      </c>
      <c r="R1167" t="s">
        <v>8173</v>
      </c>
      <c r="S1167" s="28">
        <v>0.90065842070825597</v>
      </c>
      <c r="T1167" s="28">
        <v>9.9341579291743698E-2</v>
      </c>
      <c r="U1167">
        <v>144</v>
      </c>
      <c r="V1167">
        <v>102</v>
      </c>
      <c r="W1167">
        <v>63</v>
      </c>
      <c r="X1167" t="s">
        <v>1350</v>
      </c>
      <c r="Y1167" t="s">
        <v>1595</v>
      </c>
      <c r="Z1167" s="7" t="b">
        <f t="shared" si="258"/>
        <v>1</v>
      </c>
      <c r="AA1167" s="8" t="b">
        <f t="shared" si="270"/>
        <v>1</v>
      </c>
      <c r="AB1167" s="9" t="b">
        <f t="shared" si="271"/>
        <v>0</v>
      </c>
      <c r="AC1167" s="10" t="b">
        <f t="shared" si="259"/>
        <v>1</v>
      </c>
      <c r="AD1167" s="10" t="b">
        <f t="shared" si="260"/>
        <v>1</v>
      </c>
      <c r="AE1167" s="10" t="b">
        <f t="shared" si="261"/>
        <v>1</v>
      </c>
      <c r="AF1167" s="10" t="b">
        <f t="shared" si="262"/>
        <v>1</v>
      </c>
      <c r="AG1167" s="10" t="b">
        <f t="shared" si="263"/>
        <v>1</v>
      </c>
      <c r="AH1167" s="10" t="b">
        <f t="shared" si="264"/>
        <v>1</v>
      </c>
      <c r="AI1167" s="11">
        <f t="shared" si="265"/>
        <v>1</v>
      </c>
      <c r="AJ1167" s="11">
        <f t="shared" si="266"/>
        <v>1</v>
      </c>
      <c r="AK1167" s="11">
        <f t="shared" si="267"/>
        <v>1</v>
      </c>
      <c r="AL1167" s="11">
        <f t="shared" si="268"/>
        <v>1</v>
      </c>
      <c r="AM1167" s="11">
        <f t="shared" si="269"/>
        <v>1</v>
      </c>
    </row>
    <row r="1168" spans="1:39" x14ac:dyDescent="0.25">
      <c r="A1168" s="12">
        <v>44654</v>
      </c>
      <c r="B1168">
        <v>2022</v>
      </c>
      <c r="C1168" t="s">
        <v>180</v>
      </c>
      <c r="D1168" t="s">
        <v>161</v>
      </c>
      <c r="E1168" t="s">
        <v>8114</v>
      </c>
      <c r="F1168" t="s">
        <v>8085</v>
      </c>
      <c r="G1168" t="s">
        <v>8174</v>
      </c>
      <c r="H1168" t="s">
        <v>8175</v>
      </c>
      <c r="I1168" t="s">
        <v>8176</v>
      </c>
      <c r="J1168" t="s">
        <v>8177</v>
      </c>
      <c r="K1168" t="s">
        <v>47</v>
      </c>
      <c r="L1168" t="s">
        <v>47</v>
      </c>
      <c r="M1168" t="s">
        <v>47</v>
      </c>
      <c r="N1168" t="s">
        <v>47</v>
      </c>
      <c r="O1168" t="s">
        <v>47</v>
      </c>
      <c r="P1168" t="s">
        <v>47</v>
      </c>
      <c r="Q1168" t="s">
        <v>8178</v>
      </c>
      <c r="R1168" t="s">
        <v>8179</v>
      </c>
      <c r="S1168" s="28">
        <v>0.55543357682693595</v>
      </c>
      <c r="T1168" s="28">
        <v>0.444566423173064</v>
      </c>
      <c r="U1168">
        <v>112</v>
      </c>
      <c r="V1168">
        <v>118</v>
      </c>
      <c r="W1168">
        <v>73</v>
      </c>
      <c r="X1168" t="s">
        <v>1394</v>
      </c>
      <c r="Y1168" t="s">
        <v>1273</v>
      </c>
      <c r="Z1168" s="7" t="b">
        <f t="shared" si="258"/>
        <v>0</v>
      </c>
      <c r="AA1168" s="8" t="b">
        <f t="shared" si="270"/>
        <v>1</v>
      </c>
      <c r="AB1168" s="9" t="b">
        <f t="shared" si="271"/>
        <v>0</v>
      </c>
      <c r="AC1168" s="10" t="b">
        <f t="shared" si="259"/>
        <v>0</v>
      </c>
      <c r="AD1168" s="10">
        <f t="shared" si="260"/>
        <v>0</v>
      </c>
      <c r="AE1168" s="10">
        <f t="shared" si="261"/>
        <v>0</v>
      </c>
      <c r="AF1168" s="10">
        <f t="shared" si="262"/>
        <v>0</v>
      </c>
      <c r="AG1168" s="10">
        <f t="shared" si="263"/>
        <v>0</v>
      </c>
      <c r="AH1168" s="10">
        <f t="shared" si="264"/>
        <v>0</v>
      </c>
      <c r="AI1168" s="11" t="b">
        <f t="shared" si="265"/>
        <v>0</v>
      </c>
      <c r="AJ1168" s="11">
        <f t="shared" si="266"/>
        <v>0</v>
      </c>
      <c r="AK1168" s="11">
        <f t="shared" si="267"/>
        <v>0</v>
      </c>
      <c r="AL1168" s="11">
        <f t="shared" si="268"/>
        <v>0</v>
      </c>
      <c r="AM1168" s="11">
        <f t="shared" si="269"/>
        <v>0</v>
      </c>
    </row>
    <row r="1169" spans="1:39" x14ac:dyDescent="0.25">
      <c r="A1169" s="12">
        <v>44654</v>
      </c>
      <c r="B1169">
        <v>2022</v>
      </c>
      <c r="C1169" t="s">
        <v>51</v>
      </c>
      <c r="D1169" t="s">
        <v>151</v>
      </c>
      <c r="E1169" t="s">
        <v>8132</v>
      </c>
      <c r="F1169" t="s">
        <v>8126</v>
      </c>
      <c r="G1169" t="s">
        <v>8180</v>
      </c>
      <c r="H1169" t="s">
        <v>8181</v>
      </c>
      <c r="I1169" t="s">
        <v>8182</v>
      </c>
      <c r="J1169" t="s">
        <v>8183</v>
      </c>
      <c r="K1169" t="s">
        <v>47</v>
      </c>
      <c r="L1169" t="s">
        <v>47</v>
      </c>
      <c r="M1169" t="s">
        <v>47</v>
      </c>
      <c r="N1169" t="s">
        <v>47</v>
      </c>
      <c r="O1169" t="s">
        <v>47</v>
      </c>
      <c r="P1169" t="s">
        <v>47</v>
      </c>
      <c r="Q1169" t="s">
        <v>8184</v>
      </c>
      <c r="R1169" t="s">
        <v>8185</v>
      </c>
      <c r="S1169" s="28">
        <v>0.47023550070598802</v>
      </c>
      <c r="T1169" s="28">
        <v>0.52976449929401204</v>
      </c>
      <c r="U1169">
        <v>118</v>
      </c>
      <c r="V1169">
        <v>129</v>
      </c>
      <c r="W1169">
        <v>54</v>
      </c>
      <c r="X1169" t="s">
        <v>1453</v>
      </c>
      <c r="Y1169" t="s">
        <v>1646</v>
      </c>
      <c r="Z1169" s="7" t="b">
        <f t="shared" si="258"/>
        <v>0</v>
      </c>
      <c r="AA1169" s="8" t="b">
        <f t="shared" si="270"/>
        <v>0</v>
      </c>
      <c r="AB1169" s="9" t="b">
        <f t="shared" si="271"/>
        <v>1</v>
      </c>
      <c r="AC1169" s="10" t="b">
        <f t="shared" si="259"/>
        <v>1</v>
      </c>
      <c r="AD1169" s="10">
        <f t="shared" si="260"/>
        <v>1</v>
      </c>
      <c r="AE1169" s="10">
        <f t="shared" si="261"/>
        <v>1</v>
      </c>
      <c r="AF1169" s="10">
        <f t="shared" si="262"/>
        <v>1</v>
      </c>
      <c r="AG1169" s="10">
        <f t="shared" si="263"/>
        <v>1</v>
      </c>
      <c r="AH1169" s="10">
        <f t="shared" si="264"/>
        <v>1</v>
      </c>
      <c r="AI1169" s="11" t="b">
        <f t="shared" si="265"/>
        <v>1</v>
      </c>
      <c r="AJ1169" s="11">
        <f t="shared" si="266"/>
        <v>1</v>
      </c>
      <c r="AK1169" s="11">
        <f t="shared" si="267"/>
        <v>1</v>
      </c>
      <c r="AL1169" s="11">
        <f t="shared" si="268"/>
        <v>1</v>
      </c>
      <c r="AM1169" s="11">
        <f t="shared" si="269"/>
        <v>1</v>
      </c>
    </row>
    <row r="1170" spans="1:39" x14ac:dyDescent="0.25">
      <c r="A1170" s="12">
        <v>44654</v>
      </c>
      <c r="B1170">
        <v>2022</v>
      </c>
      <c r="C1170" t="s">
        <v>70</v>
      </c>
      <c r="D1170" t="s">
        <v>60</v>
      </c>
      <c r="E1170" t="s">
        <v>8091</v>
      </c>
      <c r="F1170" t="s">
        <v>8103</v>
      </c>
      <c r="G1170" t="s">
        <v>8186</v>
      </c>
      <c r="H1170" t="s">
        <v>8187</v>
      </c>
      <c r="I1170" t="s">
        <v>8188</v>
      </c>
      <c r="J1170" t="s">
        <v>8189</v>
      </c>
      <c r="K1170" t="s">
        <v>47</v>
      </c>
      <c r="L1170" t="s">
        <v>47</v>
      </c>
      <c r="M1170" t="s">
        <v>47</v>
      </c>
      <c r="N1170" t="s">
        <v>47</v>
      </c>
      <c r="O1170" t="s">
        <v>47</v>
      </c>
      <c r="P1170" t="s">
        <v>47</v>
      </c>
      <c r="Q1170" t="s">
        <v>8190</v>
      </c>
      <c r="R1170" t="s">
        <v>8191</v>
      </c>
      <c r="S1170" s="28">
        <v>0.75752523058542798</v>
      </c>
      <c r="T1170" s="28">
        <v>0.24247476941457199</v>
      </c>
      <c r="U1170">
        <v>117</v>
      </c>
      <c r="V1170">
        <v>121</v>
      </c>
      <c r="W1170">
        <v>2</v>
      </c>
      <c r="X1170" t="s">
        <v>1162</v>
      </c>
      <c r="Y1170" t="s">
        <v>1253</v>
      </c>
      <c r="Z1170" s="7" t="b">
        <f t="shared" si="258"/>
        <v>0</v>
      </c>
      <c r="AA1170" s="8" t="b">
        <f t="shared" si="270"/>
        <v>1</v>
      </c>
      <c r="AB1170" s="9" t="b">
        <f t="shared" si="271"/>
        <v>0</v>
      </c>
      <c r="AC1170" s="10" t="b">
        <f t="shared" si="259"/>
        <v>0</v>
      </c>
      <c r="AD1170" s="10" t="b">
        <f t="shared" si="260"/>
        <v>0</v>
      </c>
      <c r="AE1170" s="10" t="b">
        <f t="shared" si="261"/>
        <v>0</v>
      </c>
      <c r="AF1170" s="10" t="b">
        <f t="shared" si="262"/>
        <v>0</v>
      </c>
      <c r="AG1170" s="10" t="b">
        <f t="shared" si="263"/>
        <v>0</v>
      </c>
      <c r="AH1170" s="10">
        <f t="shared" si="264"/>
        <v>0</v>
      </c>
      <c r="AI1170" s="11">
        <f t="shared" si="265"/>
        <v>0</v>
      </c>
      <c r="AJ1170" s="11">
        <f t="shared" si="266"/>
        <v>0</v>
      </c>
      <c r="AK1170" s="11">
        <f t="shared" si="267"/>
        <v>0</v>
      </c>
      <c r="AL1170" s="11">
        <f t="shared" si="268"/>
        <v>0</v>
      </c>
      <c r="AM1170" s="11" t="b">
        <f t="shared" si="269"/>
        <v>0</v>
      </c>
    </row>
    <row r="1171" spans="1:39" x14ac:dyDescent="0.25">
      <c r="A1171" s="12">
        <v>44654</v>
      </c>
      <c r="B1171">
        <v>2022</v>
      </c>
      <c r="C1171" t="s">
        <v>61</v>
      </c>
      <c r="D1171" t="s">
        <v>121</v>
      </c>
      <c r="E1171" t="s">
        <v>8078</v>
      </c>
      <c r="F1171" t="s">
        <v>8144</v>
      </c>
      <c r="G1171" t="s">
        <v>8192</v>
      </c>
      <c r="H1171" t="s">
        <v>8193</v>
      </c>
      <c r="I1171" t="s">
        <v>8194</v>
      </c>
      <c r="J1171" t="s">
        <v>8195</v>
      </c>
      <c r="K1171" t="s">
        <v>47</v>
      </c>
      <c r="L1171" t="s">
        <v>47</v>
      </c>
      <c r="M1171" t="s">
        <v>47</v>
      </c>
      <c r="N1171" t="s">
        <v>47</v>
      </c>
      <c r="O1171" t="s">
        <v>47</v>
      </c>
      <c r="P1171" t="s">
        <v>47</v>
      </c>
      <c r="Q1171" t="s">
        <v>8196</v>
      </c>
      <c r="R1171" t="s">
        <v>8197</v>
      </c>
      <c r="S1171" s="28">
        <v>0.41253711503318302</v>
      </c>
      <c r="T1171" s="28">
        <v>0.58746288496681698</v>
      </c>
      <c r="U1171">
        <v>88</v>
      </c>
      <c r="V1171">
        <v>118</v>
      </c>
      <c r="W1171">
        <v>8</v>
      </c>
      <c r="X1171" t="s">
        <v>1162</v>
      </c>
      <c r="Y1171" t="s">
        <v>1280</v>
      </c>
      <c r="Z1171" s="7" t="b">
        <f t="shared" si="258"/>
        <v>0</v>
      </c>
      <c r="AA1171" s="8" t="b">
        <f t="shared" si="270"/>
        <v>0</v>
      </c>
      <c r="AB1171" s="9" t="b">
        <f t="shared" si="271"/>
        <v>1</v>
      </c>
      <c r="AC1171" s="10" t="b">
        <f t="shared" si="259"/>
        <v>1</v>
      </c>
      <c r="AD1171" s="10">
        <f t="shared" si="260"/>
        <v>1</v>
      </c>
      <c r="AE1171" s="10">
        <f t="shared" si="261"/>
        <v>1</v>
      </c>
      <c r="AF1171" s="10">
        <f t="shared" si="262"/>
        <v>1</v>
      </c>
      <c r="AG1171" s="10">
        <f t="shared" si="263"/>
        <v>1</v>
      </c>
      <c r="AH1171" s="10">
        <f t="shared" si="264"/>
        <v>1</v>
      </c>
      <c r="AI1171" s="11" t="b">
        <f t="shared" si="265"/>
        <v>1</v>
      </c>
      <c r="AJ1171" s="11">
        <f t="shared" si="266"/>
        <v>1</v>
      </c>
      <c r="AK1171" s="11">
        <f t="shared" si="267"/>
        <v>1</v>
      </c>
      <c r="AL1171" s="11">
        <f t="shared" si="268"/>
        <v>1</v>
      </c>
      <c r="AM1171" s="11">
        <f t="shared" si="269"/>
        <v>1</v>
      </c>
    </row>
    <row r="1172" spans="1:39" x14ac:dyDescent="0.25">
      <c r="A1172" s="12">
        <v>44654</v>
      </c>
      <c r="B1172">
        <v>2022</v>
      </c>
      <c r="C1172" t="s">
        <v>81</v>
      </c>
      <c r="D1172" t="s">
        <v>40</v>
      </c>
      <c r="E1172" t="s">
        <v>8145</v>
      </c>
      <c r="F1172" t="s">
        <v>8138</v>
      </c>
      <c r="G1172" t="s">
        <v>8198</v>
      </c>
      <c r="H1172" t="s">
        <v>8199</v>
      </c>
      <c r="I1172" t="s">
        <v>8200</v>
      </c>
      <c r="J1172" t="s">
        <v>8201</v>
      </c>
      <c r="K1172" t="s">
        <v>47</v>
      </c>
      <c r="L1172" t="s">
        <v>47</v>
      </c>
      <c r="M1172" t="s">
        <v>47</v>
      </c>
      <c r="N1172" t="s">
        <v>47</v>
      </c>
      <c r="O1172" t="s">
        <v>47</v>
      </c>
      <c r="P1172" t="s">
        <v>47</v>
      </c>
      <c r="Q1172" t="s">
        <v>8202</v>
      </c>
      <c r="R1172" t="s">
        <v>8203</v>
      </c>
      <c r="S1172" s="28">
        <v>0.43881216805303602</v>
      </c>
      <c r="T1172" s="28">
        <v>0.56118783194696398</v>
      </c>
      <c r="U1172">
        <v>108</v>
      </c>
      <c r="V1172">
        <v>112</v>
      </c>
      <c r="W1172">
        <v>62</v>
      </c>
      <c r="X1172" t="s">
        <v>1446</v>
      </c>
      <c r="Y1172" t="s">
        <v>1065</v>
      </c>
      <c r="Z1172" s="7" t="b">
        <f t="shared" si="258"/>
        <v>0</v>
      </c>
      <c r="AA1172" s="8" t="b">
        <f t="shared" si="270"/>
        <v>0</v>
      </c>
      <c r="AB1172" s="9" t="b">
        <f t="shared" si="271"/>
        <v>1</v>
      </c>
      <c r="AC1172" s="10" t="b">
        <f t="shared" si="259"/>
        <v>1</v>
      </c>
      <c r="AD1172" s="10">
        <f t="shared" si="260"/>
        <v>1</v>
      </c>
      <c r="AE1172" s="10">
        <f t="shared" si="261"/>
        <v>1</v>
      </c>
      <c r="AF1172" s="10">
        <f t="shared" si="262"/>
        <v>1</v>
      </c>
      <c r="AG1172" s="10">
        <f t="shared" si="263"/>
        <v>1</v>
      </c>
      <c r="AH1172" s="10">
        <f t="shared" si="264"/>
        <v>1</v>
      </c>
      <c r="AI1172" s="11" t="b">
        <f t="shared" si="265"/>
        <v>1</v>
      </c>
      <c r="AJ1172" s="11">
        <f t="shared" si="266"/>
        <v>1</v>
      </c>
      <c r="AK1172" s="11">
        <f t="shared" si="267"/>
        <v>1</v>
      </c>
      <c r="AL1172" s="11">
        <f t="shared" si="268"/>
        <v>1</v>
      </c>
      <c r="AM1172" s="11">
        <f t="shared" si="269"/>
        <v>1</v>
      </c>
    </row>
    <row r="1173" spans="1:39" x14ac:dyDescent="0.25">
      <c r="A1173" s="12">
        <v>44654</v>
      </c>
      <c r="B1173">
        <v>2022</v>
      </c>
      <c r="C1173" t="s">
        <v>101</v>
      </c>
      <c r="D1173" t="s">
        <v>130</v>
      </c>
      <c r="E1173" t="s">
        <v>8108</v>
      </c>
      <c r="F1173" t="s">
        <v>8127</v>
      </c>
      <c r="G1173" t="s">
        <v>8204</v>
      </c>
      <c r="H1173" t="s">
        <v>8205</v>
      </c>
      <c r="I1173" t="s">
        <v>8206</v>
      </c>
      <c r="J1173" t="s">
        <v>8207</v>
      </c>
      <c r="K1173" t="s">
        <v>47</v>
      </c>
      <c r="L1173" t="s">
        <v>47</v>
      </c>
      <c r="M1173" t="s">
        <v>47</v>
      </c>
      <c r="N1173" t="s">
        <v>47</v>
      </c>
      <c r="O1173" t="s">
        <v>47</v>
      </c>
      <c r="P1173" t="s">
        <v>47</v>
      </c>
      <c r="Q1173" t="s">
        <v>8208</v>
      </c>
      <c r="R1173" t="s">
        <v>8209</v>
      </c>
      <c r="S1173" s="28">
        <v>0.22877918513276299</v>
      </c>
      <c r="T1173" s="28">
        <v>0.77122081486723704</v>
      </c>
      <c r="U1173">
        <v>132</v>
      </c>
      <c r="V1173">
        <v>139</v>
      </c>
      <c r="W1173">
        <v>23</v>
      </c>
      <c r="X1173" t="s">
        <v>1162</v>
      </c>
      <c r="Y1173" t="s">
        <v>1143</v>
      </c>
      <c r="Z1173" s="7" t="b">
        <f t="shared" si="258"/>
        <v>0</v>
      </c>
      <c r="AA1173" s="8" t="b">
        <f t="shared" si="270"/>
        <v>0</v>
      </c>
      <c r="AB1173" s="9" t="b">
        <f t="shared" si="271"/>
        <v>1</v>
      </c>
      <c r="AC1173" s="10" t="b">
        <f t="shared" si="259"/>
        <v>1</v>
      </c>
      <c r="AD1173" s="10" t="b">
        <f t="shared" si="260"/>
        <v>1</v>
      </c>
      <c r="AE1173" s="10" t="b">
        <f t="shared" si="261"/>
        <v>1</v>
      </c>
      <c r="AF1173" s="10" t="b">
        <f t="shared" si="262"/>
        <v>1</v>
      </c>
      <c r="AG1173" s="10" t="b">
        <f t="shared" si="263"/>
        <v>1</v>
      </c>
      <c r="AH1173" s="10">
        <f t="shared" si="264"/>
        <v>1</v>
      </c>
      <c r="AI1173" s="11">
        <f t="shared" si="265"/>
        <v>1</v>
      </c>
      <c r="AJ1173" s="11">
        <f t="shared" si="266"/>
        <v>1</v>
      </c>
      <c r="AK1173" s="11">
        <f t="shared" si="267"/>
        <v>1</v>
      </c>
      <c r="AL1173" s="11">
        <f t="shared" si="268"/>
        <v>1</v>
      </c>
      <c r="AM1173" s="11" t="b">
        <f t="shared" si="269"/>
        <v>1</v>
      </c>
    </row>
    <row r="1174" spans="1:39" x14ac:dyDescent="0.25">
      <c r="A1174" s="12">
        <v>44654</v>
      </c>
      <c r="B1174">
        <v>2022</v>
      </c>
      <c r="C1174" t="s">
        <v>131</v>
      </c>
      <c r="D1174" t="s">
        <v>160</v>
      </c>
      <c r="E1174" t="s">
        <v>8102</v>
      </c>
      <c r="F1174" t="s">
        <v>8097</v>
      </c>
      <c r="G1174" t="s">
        <v>8210</v>
      </c>
      <c r="H1174" t="s">
        <v>8211</v>
      </c>
      <c r="I1174" t="s">
        <v>8212</v>
      </c>
      <c r="J1174" t="s">
        <v>8213</v>
      </c>
      <c r="K1174" t="s">
        <v>47</v>
      </c>
      <c r="L1174" t="s">
        <v>47</v>
      </c>
      <c r="M1174" t="s">
        <v>47</v>
      </c>
      <c r="N1174" t="s">
        <v>47</v>
      </c>
      <c r="O1174" t="s">
        <v>47</v>
      </c>
      <c r="P1174" t="s">
        <v>47</v>
      </c>
      <c r="Q1174" t="s">
        <v>8214</v>
      </c>
      <c r="R1174" t="s">
        <v>8215</v>
      </c>
      <c r="S1174" s="28">
        <v>0.114561375219429</v>
      </c>
      <c r="T1174" s="28">
        <v>0.885438624780571</v>
      </c>
      <c r="U1174">
        <v>117</v>
      </c>
      <c r="V1174">
        <v>96</v>
      </c>
      <c r="W1174">
        <v>1</v>
      </c>
      <c r="X1174" t="s">
        <v>1253</v>
      </c>
      <c r="Y1174" t="s">
        <v>1253</v>
      </c>
      <c r="Z1174" s="7" t="b">
        <f t="shared" si="258"/>
        <v>1</v>
      </c>
      <c r="AA1174" s="8" t="b">
        <f t="shared" si="270"/>
        <v>0</v>
      </c>
      <c r="AB1174" s="9" t="b">
        <f t="shared" si="271"/>
        <v>1</v>
      </c>
      <c r="AC1174" s="10" t="b">
        <f t="shared" si="259"/>
        <v>0</v>
      </c>
      <c r="AD1174" s="10" t="b">
        <f t="shared" si="260"/>
        <v>0</v>
      </c>
      <c r="AE1174" s="10" t="b">
        <f t="shared" si="261"/>
        <v>0</v>
      </c>
      <c r="AF1174" s="10" t="b">
        <f t="shared" si="262"/>
        <v>0</v>
      </c>
      <c r="AG1174" s="10" t="b">
        <f t="shared" si="263"/>
        <v>0</v>
      </c>
      <c r="AH1174" s="10" t="b">
        <f t="shared" si="264"/>
        <v>0</v>
      </c>
      <c r="AI1174" s="11">
        <f t="shared" si="265"/>
        <v>0</v>
      </c>
      <c r="AJ1174" s="11">
        <f t="shared" si="266"/>
        <v>0</v>
      </c>
      <c r="AK1174" s="11">
        <f t="shared" si="267"/>
        <v>0</v>
      </c>
      <c r="AL1174" s="11">
        <f t="shared" si="268"/>
        <v>0</v>
      </c>
      <c r="AM1174" s="11">
        <f t="shared" si="269"/>
        <v>0</v>
      </c>
    </row>
    <row r="1175" spans="1:39" x14ac:dyDescent="0.25">
      <c r="A1175" s="12">
        <v>44654</v>
      </c>
      <c r="B1175">
        <v>2022</v>
      </c>
      <c r="C1175" t="s">
        <v>80</v>
      </c>
      <c r="D1175" t="s">
        <v>110</v>
      </c>
      <c r="E1175" t="s">
        <v>8079</v>
      </c>
      <c r="F1175" t="s">
        <v>8159</v>
      </c>
      <c r="G1175" t="s">
        <v>8216</v>
      </c>
      <c r="H1175" t="s">
        <v>8217</v>
      </c>
      <c r="I1175" t="s">
        <v>8218</v>
      </c>
      <c r="J1175" t="s">
        <v>8219</v>
      </c>
      <c r="K1175" t="s">
        <v>47</v>
      </c>
      <c r="L1175" t="s">
        <v>47</v>
      </c>
      <c r="M1175" t="s">
        <v>47</v>
      </c>
      <c r="N1175" t="s">
        <v>47</v>
      </c>
      <c r="O1175" t="s">
        <v>47</v>
      </c>
      <c r="P1175" t="s">
        <v>47</v>
      </c>
      <c r="Q1175" t="s">
        <v>8220</v>
      </c>
      <c r="R1175" t="s">
        <v>8221</v>
      </c>
      <c r="S1175" s="28">
        <v>0.71741334568301296</v>
      </c>
      <c r="T1175" s="28">
        <v>0.28258665431698698</v>
      </c>
      <c r="U1175">
        <v>109</v>
      </c>
      <c r="V1175">
        <v>114</v>
      </c>
      <c r="W1175">
        <v>79</v>
      </c>
      <c r="X1175" t="s">
        <v>1350</v>
      </c>
      <c r="Y1175" t="s">
        <v>1782</v>
      </c>
      <c r="Z1175" s="7" t="b">
        <f t="shared" si="258"/>
        <v>0</v>
      </c>
      <c r="AA1175" s="8" t="b">
        <f t="shared" si="270"/>
        <v>1</v>
      </c>
      <c r="AB1175" s="9" t="b">
        <f t="shared" si="271"/>
        <v>0</v>
      </c>
      <c r="AC1175" s="10" t="b">
        <f t="shared" si="259"/>
        <v>0</v>
      </c>
      <c r="AD1175" s="10" t="b">
        <f t="shared" si="260"/>
        <v>0</v>
      </c>
      <c r="AE1175" s="10" t="b">
        <f t="shared" si="261"/>
        <v>0</v>
      </c>
      <c r="AF1175" s="10" t="b">
        <f t="shared" si="262"/>
        <v>0</v>
      </c>
      <c r="AG1175" s="10">
        <f t="shared" si="263"/>
        <v>0</v>
      </c>
      <c r="AH1175" s="10">
        <f t="shared" si="264"/>
        <v>0</v>
      </c>
      <c r="AI1175" s="11">
        <f t="shared" si="265"/>
        <v>0</v>
      </c>
      <c r="AJ1175" s="11">
        <f t="shared" si="266"/>
        <v>0</v>
      </c>
      <c r="AK1175" s="11">
        <f t="shared" si="267"/>
        <v>0</v>
      </c>
      <c r="AL1175" s="11" t="b">
        <f t="shared" si="268"/>
        <v>0</v>
      </c>
      <c r="AM1175" s="11">
        <f t="shared" si="269"/>
        <v>0</v>
      </c>
    </row>
    <row r="1176" spans="1:39" x14ac:dyDescent="0.25">
      <c r="A1176" s="12">
        <v>44654</v>
      </c>
      <c r="B1176">
        <v>2022</v>
      </c>
      <c r="C1176" t="s">
        <v>140</v>
      </c>
      <c r="D1176" t="s">
        <v>171</v>
      </c>
      <c r="E1176" t="s">
        <v>8120</v>
      </c>
      <c r="F1176" t="s">
        <v>8121</v>
      </c>
      <c r="G1176" t="s">
        <v>8222</v>
      </c>
      <c r="H1176" t="s">
        <v>8223</v>
      </c>
      <c r="I1176" t="s">
        <v>8224</v>
      </c>
      <c r="J1176" t="s">
        <v>8225</v>
      </c>
      <c r="K1176" t="s">
        <v>47</v>
      </c>
      <c r="L1176" t="s">
        <v>47</v>
      </c>
      <c r="M1176" t="s">
        <v>47</v>
      </c>
      <c r="N1176" t="s">
        <v>47</v>
      </c>
      <c r="O1176" t="s">
        <v>47</v>
      </c>
      <c r="P1176" t="s">
        <v>47</v>
      </c>
      <c r="Q1176" t="s">
        <v>8226</v>
      </c>
      <c r="R1176" t="s">
        <v>8227</v>
      </c>
      <c r="S1176" s="28">
        <v>0.96131770376998305</v>
      </c>
      <c r="T1176" s="28">
        <v>3.8682296230017101E-2</v>
      </c>
      <c r="U1176">
        <v>113</v>
      </c>
      <c r="V1176">
        <v>92</v>
      </c>
      <c r="W1176">
        <v>0</v>
      </c>
      <c r="X1176" t="s">
        <v>1162</v>
      </c>
      <c r="Y1176" t="s">
        <v>1162</v>
      </c>
      <c r="Z1176" s="7" t="b">
        <f t="shared" si="258"/>
        <v>1</v>
      </c>
      <c r="AA1176" s="8" t="b">
        <f t="shared" si="270"/>
        <v>1</v>
      </c>
      <c r="AB1176" s="9" t="b">
        <f t="shared" si="271"/>
        <v>0</v>
      </c>
      <c r="AC1176" s="10" t="b">
        <f t="shared" si="259"/>
        <v>1</v>
      </c>
      <c r="AD1176" s="10" t="b">
        <f t="shared" si="260"/>
        <v>1</v>
      </c>
      <c r="AE1176" s="10" t="b">
        <f t="shared" si="261"/>
        <v>1</v>
      </c>
      <c r="AF1176" s="10" t="b">
        <f t="shared" si="262"/>
        <v>1</v>
      </c>
      <c r="AG1176" s="10" t="b">
        <f t="shared" si="263"/>
        <v>1</v>
      </c>
      <c r="AH1176" s="10" t="b">
        <f t="shared" si="264"/>
        <v>1</v>
      </c>
      <c r="AI1176" s="11">
        <f t="shared" si="265"/>
        <v>1</v>
      </c>
      <c r="AJ1176" s="11">
        <f t="shared" si="266"/>
        <v>1</v>
      </c>
      <c r="AK1176" s="11">
        <f t="shared" si="267"/>
        <v>1</v>
      </c>
      <c r="AL1176" s="11">
        <f t="shared" si="268"/>
        <v>1</v>
      </c>
      <c r="AM1176" s="11">
        <f t="shared" si="269"/>
        <v>1</v>
      </c>
    </row>
    <row r="1177" spans="1:39" x14ac:dyDescent="0.25">
      <c r="A1177" s="12">
        <v>44654</v>
      </c>
      <c r="B1177">
        <v>2022</v>
      </c>
      <c r="C1177" t="s">
        <v>170</v>
      </c>
      <c r="D1177" t="s">
        <v>50</v>
      </c>
      <c r="E1177" t="s">
        <v>8109</v>
      </c>
      <c r="F1177" t="s">
        <v>8164</v>
      </c>
      <c r="G1177" t="s">
        <v>8228</v>
      </c>
      <c r="H1177" t="s">
        <v>8229</v>
      </c>
      <c r="I1177" t="s">
        <v>8230</v>
      </c>
      <c r="J1177" t="s">
        <v>8231</v>
      </c>
      <c r="K1177" t="s">
        <v>47</v>
      </c>
      <c r="L1177" t="s">
        <v>47</v>
      </c>
      <c r="M1177" t="s">
        <v>47</v>
      </c>
      <c r="N1177" t="s">
        <v>47</v>
      </c>
      <c r="O1177" t="s">
        <v>47</v>
      </c>
      <c r="P1177" t="s">
        <v>47</v>
      </c>
      <c r="Q1177" t="s">
        <v>8232</v>
      </c>
      <c r="R1177" t="s">
        <v>8233</v>
      </c>
      <c r="S1177" s="28">
        <v>0.42245348955519102</v>
      </c>
      <c r="T1177" s="28">
        <v>0.57754651044480898</v>
      </c>
      <c r="U1177">
        <v>90</v>
      </c>
      <c r="V1177">
        <v>109</v>
      </c>
      <c r="W1177">
        <v>28</v>
      </c>
      <c r="X1177" t="s">
        <v>1253</v>
      </c>
      <c r="Y1177" t="s">
        <v>1163</v>
      </c>
      <c r="Z1177" s="7" t="b">
        <f t="shared" si="258"/>
        <v>0</v>
      </c>
      <c r="AA1177" s="8" t="b">
        <f t="shared" si="270"/>
        <v>0</v>
      </c>
      <c r="AB1177" s="9" t="b">
        <f t="shared" si="271"/>
        <v>1</v>
      </c>
      <c r="AC1177" s="10" t="b">
        <f t="shared" si="259"/>
        <v>1</v>
      </c>
      <c r="AD1177" s="10">
        <f t="shared" si="260"/>
        <v>1</v>
      </c>
      <c r="AE1177" s="10">
        <f t="shared" si="261"/>
        <v>1</v>
      </c>
      <c r="AF1177" s="10">
        <f t="shared" si="262"/>
        <v>1</v>
      </c>
      <c r="AG1177" s="10">
        <f t="shared" si="263"/>
        <v>1</v>
      </c>
      <c r="AH1177" s="10">
        <f t="shared" si="264"/>
        <v>1</v>
      </c>
      <c r="AI1177" s="11" t="b">
        <f t="shared" si="265"/>
        <v>1</v>
      </c>
      <c r="AJ1177" s="11">
        <f t="shared" si="266"/>
        <v>1</v>
      </c>
      <c r="AK1177" s="11">
        <f t="shared" si="267"/>
        <v>1</v>
      </c>
      <c r="AL1177" s="11">
        <f t="shared" si="268"/>
        <v>1</v>
      </c>
      <c r="AM1177" s="11">
        <f t="shared" si="269"/>
        <v>1</v>
      </c>
    </row>
    <row r="1178" spans="1:39" x14ac:dyDescent="0.25">
      <c r="A1178" s="12">
        <v>44654</v>
      </c>
      <c r="B1178">
        <v>2022</v>
      </c>
      <c r="C1178" t="s">
        <v>188</v>
      </c>
      <c r="D1178" t="s">
        <v>91</v>
      </c>
      <c r="E1178" t="s">
        <v>8115</v>
      </c>
      <c r="F1178" t="s">
        <v>8133</v>
      </c>
      <c r="G1178" t="s">
        <v>8234</v>
      </c>
      <c r="H1178" t="s">
        <v>8235</v>
      </c>
      <c r="I1178" t="s">
        <v>8236</v>
      </c>
      <c r="J1178" t="s">
        <v>8237</v>
      </c>
      <c r="K1178" t="s">
        <v>47</v>
      </c>
      <c r="L1178" t="s">
        <v>47</v>
      </c>
      <c r="M1178" t="s">
        <v>47</v>
      </c>
      <c r="N1178" t="s">
        <v>47</v>
      </c>
      <c r="O1178" t="s">
        <v>47</v>
      </c>
      <c r="P1178" t="s">
        <v>47</v>
      </c>
      <c r="Q1178" t="s">
        <v>8238</v>
      </c>
      <c r="R1178" t="s">
        <v>8239</v>
      </c>
      <c r="S1178" s="28">
        <v>0.57595014417637302</v>
      </c>
      <c r="T1178" s="28">
        <v>0.42404985582362698</v>
      </c>
      <c r="U1178">
        <v>119</v>
      </c>
      <c r="V1178">
        <v>100</v>
      </c>
      <c r="W1178">
        <v>65</v>
      </c>
      <c r="X1178" t="s">
        <v>1500</v>
      </c>
      <c r="Y1178" t="s">
        <v>1426</v>
      </c>
      <c r="Z1178" s="7" t="b">
        <f t="shared" si="258"/>
        <v>1</v>
      </c>
      <c r="AA1178" s="8" t="b">
        <f t="shared" si="270"/>
        <v>1</v>
      </c>
      <c r="AB1178" s="9" t="b">
        <f t="shared" si="271"/>
        <v>0</v>
      </c>
      <c r="AC1178" s="10" t="b">
        <f t="shared" si="259"/>
        <v>1</v>
      </c>
      <c r="AD1178" s="10">
        <f t="shared" si="260"/>
        <v>1</v>
      </c>
      <c r="AE1178" s="10">
        <f t="shared" si="261"/>
        <v>1</v>
      </c>
      <c r="AF1178" s="10">
        <f t="shared" si="262"/>
        <v>1</v>
      </c>
      <c r="AG1178" s="10">
        <f t="shared" si="263"/>
        <v>1</v>
      </c>
      <c r="AH1178" s="10">
        <f t="shared" si="264"/>
        <v>1</v>
      </c>
      <c r="AI1178" s="11" t="b">
        <f t="shared" si="265"/>
        <v>1</v>
      </c>
      <c r="AJ1178" s="11">
        <f t="shared" si="266"/>
        <v>1</v>
      </c>
      <c r="AK1178" s="11">
        <f t="shared" si="267"/>
        <v>1</v>
      </c>
      <c r="AL1178" s="11">
        <f t="shared" si="268"/>
        <v>1</v>
      </c>
      <c r="AM1178" s="11">
        <f t="shared" si="269"/>
        <v>1</v>
      </c>
    </row>
    <row r="1179" spans="1:39" x14ac:dyDescent="0.25">
      <c r="A1179" s="12">
        <v>44656</v>
      </c>
      <c r="B1179">
        <v>2022</v>
      </c>
      <c r="C1179" t="s">
        <v>61</v>
      </c>
      <c r="D1179" t="s">
        <v>81</v>
      </c>
      <c r="E1179" t="s">
        <v>8194</v>
      </c>
      <c r="F1179" t="s">
        <v>8200</v>
      </c>
      <c r="G1179" t="s">
        <v>8240</v>
      </c>
      <c r="H1179" t="s">
        <v>8241</v>
      </c>
      <c r="I1179" t="s">
        <v>8242</v>
      </c>
      <c r="J1179" t="s">
        <v>8243</v>
      </c>
      <c r="K1179" t="s">
        <v>47</v>
      </c>
      <c r="L1179" t="s">
        <v>47</v>
      </c>
      <c r="M1179" t="s">
        <v>47</v>
      </c>
      <c r="N1179" t="s">
        <v>47</v>
      </c>
      <c r="O1179" t="s">
        <v>47</v>
      </c>
      <c r="P1179" t="s">
        <v>47</v>
      </c>
      <c r="Q1179" t="s">
        <v>8244</v>
      </c>
      <c r="R1179" t="s">
        <v>8245</v>
      </c>
      <c r="S1179" s="28">
        <v>0.39476781566244101</v>
      </c>
      <c r="T1179" s="28">
        <v>0.60523218433755899</v>
      </c>
      <c r="U1179">
        <v>120</v>
      </c>
      <c r="V1179">
        <v>115</v>
      </c>
      <c r="W1179">
        <v>8</v>
      </c>
      <c r="X1179" t="s">
        <v>1614</v>
      </c>
      <c r="Y1179" t="s">
        <v>1180</v>
      </c>
      <c r="Z1179" s="7" t="b">
        <f t="shared" si="258"/>
        <v>1</v>
      </c>
      <c r="AA1179" s="8" t="b">
        <f t="shared" si="270"/>
        <v>0</v>
      </c>
      <c r="AB1179" s="9" t="b">
        <f t="shared" si="271"/>
        <v>1</v>
      </c>
      <c r="AC1179" s="10" t="b">
        <f t="shared" si="259"/>
        <v>0</v>
      </c>
      <c r="AD1179" s="10" t="b">
        <f t="shared" si="260"/>
        <v>0</v>
      </c>
      <c r="AE1179" s="10">
        <f t="shared" si="261"/>
        <v>0</v>
      </c>
      <c r="AF1179" s="10">
        <f t="shared" si="262"/>
        <v>0</v>
      </c>
      <c r="AG1179" s="10">
        <f t="shared" si="263"/>
        <v>0</v>
      </c>
      <c r="AH1179" s="10">
        <f t="shared" si="264"/>
        <v>0</v>
      </c>
      <c r="AI1179" s="11">
        <f t="shared" si="265"/>
        <v>0</v>
      </c>
      <c r="AJ1179" s="11" t="b">
        <f t="shared" si="266"/>
        <v>0</v>
      </c>
      <c r="AK1179" s="11">
        <f t="shared" si="267"/>
        <v>0</v>
      </c>
      <c r="AL1179" s="11">
        <f t="shared" si="268"/>
        <v>0</v>
      </c>
      <c r="AM1179" s="11">
        <f t="shared" si="269"/>
        <v>0</v>
      </c>
    </row>
    <row r="1180" spans="1:39" x14ac:dyDescent="0.25">
      <c r="A1180" s="12">
        <v>44656</v>
      </c>
      <c r="B1180">
        <v>2022</v>
      </c>
      <c r="C1180" t="s">
        <v>70</v>
      </c>
      <c r="D1180" t="s">
        <v>40</v>
      </c>
      <c r="E1180" t="s">
        <v>8188</v>
      </c>
      <c r="F1180" t="s">
        <v>8201</v>
      </c>
      <c r="G1180" t="s">
        <v>8246</v>
      </c>
      <c r="H1180" t="s">
        <v>8247</v>
      </c>
      <c r="I1180" t="s">
        <v>8248</v>
      </c>
      <c r="J1180" t="s">
        <v>8249</v>
      </c>
      <c r="K1180" t="s">
        <v>47</v>
      </c>
      <c r="L1180" t="s">
        <v>47</v>
      </c>
      <c r="M1180" t="s">
        <v>47</v>
      </c>
      <c r="N1180" t="s">
        <v>47</v>
      </c>
      <c r="O1180" t="s">
        <v>47</v>
      </c>
      <c r="P1180" t="s">
        <v>47</v>
      </c>
      <c r="Q1180" t="s">
        <v>8250</v>
      </c>
      <c r="R1180" t="s">
        <v>8251</v>
      </c>
      <c r="S1180" s="28">
        <v>0.20760816335367499</v>
      </c>
      <c r="T1180" s="28">
        <v>0.79239183664632495</v>
      </c>
      <c r="U1180">
        <v>122</v>
      </c>
      <c r="V1180">
        <v>131</v>
      </c>
      <c r="W1180">
        <v>32</v>
      </c>
      <c r="X1180" t="s">
        <v>1162</v>
      </c>
      <c r="Y1180" t="s">
        <v>1227</v>
      </c>
      <c r="Z1180" s="7" t="b">
        <f t="shared" si="258"/>
        <v>0</v>
      </c>
      <c r="AA1180" s="8" t="b">
        <f t="shared" si="270"/>
        <v>0</v>
      </c>
      <c r="AB1180" s="9" t="b">
        <f t="shared" si="271"/>
        <v>1</v>
      </c>
      <c r="AC1180" s="10" t="b">
        <f t="shared" si="259"/>
        <v>1</v>
      </c>
      <c r="AD1180" s="10" t="b">
        <f t="shared" si="260"/>
        <v>1</v>
      </c>
      <c r="AE1180" s="10" t="b">
        <f t="shared" si="261"/>
        <v>1</v>
      </c>
      <c r="AF1180" s="10" t="b">
        <f t="shared" si="262"/>
        <v>1</v>
      </c>
      <c r="AG1180" s="10" t="b">
        <f t="shared" si="263"/>
        <v>1</v>
      </c>
      <c r="AH1180" s="10">
        <f t="shared" si="264"/>
        <v>1</v>
      </c>
      <c r="AI1180" s="11">
        <f t="shared" si="265"/>
        <v>1</v>
      </c>
      <c r="AJ1180" s="11">
        <f t="shared" si="266"/>
        <v>1</v>
      </c>
      <c r="AK1180" s="11">
        <f t="shared" si="267"/>
        <v>1</v>
      </c>
      <c r="AL1180" s="11">
        <f t="shared" si="268"/>
        <v>1</v>
      </c>
      <c r="AM1180" s="11" t="b">
        <f t="shared" si="269"/>
        <v>1</v>
      </c>
    </row>
    <row r="1181" spans="1:39" x14ac:dyDescent="0.25">
      <c r="A1181" s="12">
        <v>44656</v>
      </c>
      <c r="B1181">
        <v>2022</v>
      </c>
      <c r="C1181" t="s">
        <v>90</v>
      </c>
      <c r="D1181" t="s">
        <v>101</v>
      </c>
      <c r="E1181" t="s">
        <v>8151</v>
      </c>
      <c r="F1181" t="s">
        <v>8206</v>
      </c>
      <c r="G1181" t="s">
        <v>8252</v>
      </c>
      <c r="H1181" t="s">
        <v>8253</v>
      </c>
      <c r="I1181" t="s">
        <v>8254</v>
      </c>
      <c r="J1181" t="s">
        <v>8255</v>
      </c>
      <c r="K1181" t="s">
        <v>47</v>
      </c>
      <c r="L1181" t="s">
        <v>47</v>
      </c>
      <c r="M1181" t="s">
        <v>47</v>
      </c>
      <c r="N1181" t="s">
        <v>47</v>
      </c>
      <c r="O1181" t="s">
        <v>47</v>
      </c>
      <c r="P1181" t="s">
        <v>47</v>
      </c>
      <c r="Q1181" t="s">
        <v>8256</v>
      </c>
      <c r="R1181" t="s">
        <v>8257</v>
      </c>
      <c r="S1181" s="28">
        <v>0.89370394941378095</v>
      </c>
      <c r="T1181" s="28">
        <v>0.10629605058621901</v>
      </c>
      <c r="U1181">
        <v>118</v>
      </c>
      <c r="V1181">
        <v>105</v>
      </c>
      <c r="W1181">
        <v>20</v>
      </c>
      <c r="X1181" t="s">
        <v>1714</v>
      </c>
      <c r="Y1181" t="s">
        <v>1094</v>
      </c>
      <c r="Z1181" s="7" t="b">
        <f t="shared" si="258"/>
        <v>1</v>
      </c>
      <c r="AA1181" s="8" t="b">
        <f t="shared" si="270"/>
        <v>1</v>
      </c>
      <c r="AB1181" s="9" t="b">
        <f t="shared" si="271"/>
        <v>0</v>
      </c>
      <c r="AC1181" s="10" t="b">
        <f t="shared" si="259"/>
        <v>1</v>
      </c>
      <c r="AD1181" s="10" t="b">
        <f t="shared" si="260"/>
        <v>1</v>
      </c>
      <c r="AE1181" s="10" t="b">
        <f t="shared" si="261"/>
        <v>1</v>
      </c>
      <c r="AF1181" s="10" t="b">
        <f t="shared" si="262"/>
        <v>1</v>
      </c>
      <c r="AG1181" s="10" t="b">
        <f t="shared" si="263"/>
        <v>1</v>
      </c>
      <c r="AH1181" s="10" t="b">
        <f t="shared" si="264"/>
        <v>1</v>
      </c>
      <c r="AI1181" s="11">
        <f t="shared" si="265"/>
        <v>1</v>
      </c>
      <c r="AJ1181" s="11">
        <f t="shared" si="266"/>
        <v>1</v>
      </c>
      <c r="AK1181" s="11">
        <f t="shared" si="267"/>
        <v>1</v>
      </c>
      <c r="AL1181" s="11">
        <f t="shared" si="268"/>
        <v>1</v>
      </c>
      <c r="AM1181" s="11">
        <f t="shared" si="269"/>
        <v>1</v>
      </c>
    </row>
    <row r="1182" spans="1:39" x14ac:dyDescent="0.25">
      <c r="A1182" s="12">
        <v>44656</v>
      </c>
      <c r="B1182">
        <v>2022</v>
      </c>
      <c r="C1182" t="s">
        <v>80</v>
      </c>
      <c r="D1182" t="s">
        <v>100</v>
      </c>
      <c r="E1182" t="s">
        <v>8218</v>
      </c>
      <c r="F1182" t="s">
        <v>8150</v>
      </c>
      <c r="G1182" t="s">
        <v>8258</v>
      </c>
      <c r="H1182" t="s">
        <v>8259</v>
      </c>
      <c r="I1182" t="s">
        <v>8260</v>
      </c>
      <c r="J1182" t="s">
        <v>8261</v>
      </c>
      <c r="K1182" t="s">
        <v>47</v>
      </c>
      <c r="L1182" t="s">
        <v>47</v>
      </c>
      <c r="M1182" t="s">
        <v>47</v>
      </c>
      <c r="N1182" t="s">
        <v>47</v>
      </c>
      <c r="O1182" t="s">
        <v>47</v>
      </c>
      <c r="P1182" t="s">
        <v>47</v>
      </c>
      <c r="Q1182" t="s">
        <v>8262</v>
      </c>
      <c r="R1182" t="s">
        <v>8263</v>
      </c>
      <c r="S1182" s="28">
        <v>0.64755430756696397</v>
      </c>
      <c r="T1182" s="28">
        <v>0.35244569243303597</v>
      </c>
      <c r="U1182">
        <v>118</v>
      </c>
      <c r="V1182">
        <v>108</v>
      </c>
      <c r="W1182">
        <v>79</v>
      </c>
      <c r="X1182" t="s">
        <v>2374</v>
      </c>
      <c r="Y1182" t="s">
        <v>4383</v>
      </c>
      <c r="Z1182" s="7" t="b">
        <f t="shared" si="258"/>
        <v>1</v>
      </c>
      <c r="AA1182" s="8" t="b">
        <f t="shared" si="270"/>
        <v>1</v>
      </c>
      <c r="AB1182" s="9" t="b">
        <f t="shared" si="271"/>
        <v>0</v>
      </c>
      <c r="AC1182" s="10" t="b">
        <f t="shared" si="259"/>
        <v>1</v>
      </c>
      <c r="AD1182" s="10" t="b">
        <f t="shared" si="260"/>
        <v>1</v>
      </c>
      <c r="AE1182" s="10">
        <f t="shared" si="261"/>
        <v>1</v>
      </c>
      <c r="AF1182" s="10">
        <f t="shared" si="262"/>
        <v>1</v>
      </c>
      <c r="AG1182" s="10">
        <f t="shared" si="263"/>
        <v>1</v>
      </c>
      <c r="AH1182" s="10">
        <f t="shared" si="264"/>
        <v>1</v>
      </c>
      <c r="AI1182" s="11">
        <f t="shared" si="265"/>
        <v>1</v>
      </c>
      <c r="AJ1182" s="11" t="b">
        <f t="shared" si="266"/>
        <v>1</v>
      </c>
      <c r="AK1182" s="11">
        <f t="shared" si="267"/>
        <v>1</v>
      </c>
      <c r="AL1182" s="11">
        <f t="shared" si="268"/>
        <v>1</v>
      </c>
      <c r="AM1182" s="11">
        <f t="shared" si="269"/>
        <v>1</v>
      </c>
    </row>
    <row r="1183" spans="1:39" x14ac:dyDescent="0.25">
      <c r="A1183" s="12">
        <v>44656</v>
      </c>
      <c r="B1183">
        <v>2022</v>
      </c>
      <c r="C1183" t="s">
        <v>110</v>
      </c>
      <c r="D1183" t="s">
        <v>141</v>
      </c>
      <c r="E1183" t="s">
        <v>8219</v>
      </c>
      <c r="F1183" t="s">
        <v>8139</v>
      </c>
      <c r="G1183" t="s">
        <v>8264</v>
      </c>
      <c r="H1183" t="s">
        <v>8265</v>
      </c>
      <c r="I1183" t="s">
        <v>8266</v>
      </c>
      <c r="J1183" t="s">
        <v>8267</v>
      </c>
      <c r="K1183" t="s">
        <v>47</v>
      </c>
      <c r="L1183" t="s">
        <v>47</v>
      </c>
      <c r="M1183" t="s">
        <v>47</v>
      </c>
      <c r="N1183" t="s">
        <v>47</v>
      </c>
      <c r="O1183" t="s">
        <v>47</v>
      </c>
      <c r="P1183" t="s">
        <v>47</v>
      </c>
      <c r="Q1183" t="s">
        <v>8268</v>
      </c>
      <c r="R1183" t="s">
        <v>8269</v>
      </c>
      <c r="S1183" s="28">
        <v>0.73239902115663202</v>
      </c>
      <c r="T1183" s="28">
        <v>0.26760097884336798</v>
      </c>
      <c r="U1183">
        <v>144</v>
      </c>
      <c r="V1183">
        <v>115</v>
      </c>
      <c r="W1183">
        <v>71</v>
      </c>
      <c r="X1183" t="s">
        <v>1065</v>
      </c>
      <c r="Y1183" t="s">
        <v>1105</v>
      </c>
      <c r="Z1183" s="7" t="b">
        <f t="shared" si="258"/>
        <v>1</v>
      </c>
      <c r="AA1183" s="8" t="b">
        <f t="shared" si="270"/>
        <v>1</v>
      </c>
      <c r="AB1183" s="9" t="b">
        <f t="shared" si="271"/>
        <v>0</v>
      </c>
      <c r="AC1183" s="10" t="b">
        <f t="shared" si="259"/>
        <v>1</v>
      </c>
      <c r="AD1183" s="10" t="b">
        <f t="shared" si="260"/>
        <v>1</v>
      </c>
      <c r="AE1183" s="10" t="b">
        <f t="shared" si="261"/>
        <v>1</v>
      </c>
      <c r="AF1183" s="10" t="b">
        <f t="shared" si="262"/>
        <v>1</v>
      </c>
      <c r="AG1183" s="10">
        <f t="shared" si="263"/>
        <v>1</v>
      </c>
      <c r="AH1183" s="10">
        <f t="shared" si="264"/>
        <v>1</v>
      </c>
      <c r="AI1183" s="11">
        <f t="shared" si="265"/>
        <v>1</v>
      </c>
      <c r="AJ1183" s="11">
        <f t="shared" si="266"/>
        <v>1</v>
      </c>
      <c r="AK1183" s="11">
        <f t="shared" si="267"/>
        <v>1</v>
      </c>
      <c r="AL1183" s="11" t="b">
        <f t="shared" si="268"/>
        <v>1</v>
      </c>
      <c r="AM1183" s="11">
        <f t="shared" si="269"/>
        <v>1</v>
      </c>
    </row>
    <row r="1184" spans="1:39" x14ac:dyDescent="0.25">
      <c r="A1184" s="12">
        <v>44656</v>
      </c>
      <c r="B1184">
        <v>2022</v>
      </c>
      <c r="C1184" t="s">
        <v>111</v>
      </c>
      <c r="D1184" t="s">
        <v>180</v>
      </c>
      <c r="E1184" t="s">
        <v>8158</v>
      </c>
      <c r="F1184" t="s">
        <v>8176</v>
      </c>
      <c r="G1184" t="s">
        <v>8270</v>
      </c>
      <c r="H1184" t="s">
        <v>8271</v>
      </c>
      <c r="I1184" t="s">
        <v>8272</v>
      </c>
      <c r="J1184" t="s">
        <v>8273</v>
      </c>
      <c r="K1184" t="s">
        <v>47</v>
      </c>
      <c r="L1184" t="s">
        <v>47</v>
      </c>
      <c r="M1184" t="s">
        <v>47</v>
      </c>
      <c r="N1184" t="s">
        <v>47</v>
      </c>
      <c r="O1184" t="s">
        <v>47</v>
      </c>
      <c r="P1184" t="s">
        <v>47</v>
      </c>
      <c r="Q1184" t="s">
        <v>8274</v>
      </c>
      <c r="R1184" t="s">
        <v>8275</v>
      </c>
      <c r="S1184" s="28">
        <v>0.492505460894273</v>
      </c>
      <c r="T1184" s="28">
        <v>0.50749453910572695</v>
      </c>
      <c r="U1184">
        <v>106</v>
      </c>
      <c r="V1184">
        <v>127</v>
      </c>
      <c r="W1184">
        <v>71</v>
      </c>
      <c r="X1184" t="s">
        <v>1280</v>
      </c>
      <c r="Y1184" t="s">
        <v>1426</v>
      </c>
      <c r="Z1184" s="7" t="b">
        <f t="shared" ref="Z1184:Z1247" si="272">U1184&gt;V1184</f>
        <v>0</v>
      </c>
      <c r="AA1184" s="8" t="b">
        <f t="shared" si="270"/>
        <v>0</v>
      </c>
      <c r="AB1184" s="9" t="b">
        <f t="shared" si="271"/>
        <v>1</v>
      </c>
      <c r="AC1184" s="10" t="b">
        <f t="shared" ref="AC1184:AC1247" si="273">IF(Z1184=TRUE,AA1184,AB1184)</f>
        <v>1</v>
      </c>
      <c r="AD1184" s="10">
        <f t="shared" ref="AD1184:AD1247" si="274">IF(AND(OR(S1184&gt;=60%,T1184&gt;=60%)=TRUE,AC1184=TRUE),TRUE,IF(AND(OR(S1184&gt;=60%,T1184&gt;=60%)=FALSE,AC1184=TRUE),1,IF(AND(OR(S1184&gt;=60%,T1184&gt;=60%)=FALSE,AC1184=FALSE),0,IF(AND(OR(S1184&gt;=60%,T1184&gt;=60%)=TRUE,AC1184=FALSE),FALSE,"вне условия"))))</f>
        <v>1</v>
      </c>
      <c r="AE1184" s="10">
        <f t="shared" ref="AE1184:AE1247" si="275">IF(AND(OR(S1184&gt;=65%,T1184&gt;=65%)=TRUE,AC1184=TRUE),TRUE,IF(AND(OR(S1184&gt;=65%,T1184&gt;=65%)=FALSE,AC1184=TRUE),1,IF(AND(OR(S1184&gt;=65%,T1184&gt;=65%)=FALSE,AC1184=FALSE),0,IF(AND(OR(S1184&gt;=65%,T1184&gt;=65%)=TRUE,AC1184=FALSE),FALSE,"вне условия"))))</f>
        <v>1</v>
      </c>
      <c r="AF1184" s="10">
        <f t="shared" ref="AF1184:AF1247" si="276">IF(AND(OR(S1184&gt;=70%,T1184&gt;=70%)=TRUE,AC1184=TRUE),TRUE,IF(AND(OR(S1184&gt;=70%,T1184&gt;=70%)=FALSE,AC1184=TRUE),1,IF(AND(OR(S1184&gt;=70%,T1184&gt;=70%)=FALSE,AC1184=FALSE),0,IF(AND(OR(S1184&gt;=70%,T1184&gt;=70%)=TRUE,AC1184=FALSE),FALSE,"вне условия"))))</f>
        <v>1</v>
      </c>
      <c r="AG1184" s="10">
        <f t="shared" ref="AG1184:AG1247" si="277">IF(AND(OR(S1184&gt;=75%,T1184&gt;=75%)=TRUE,AC1184=TRUE),TRUE,IF(AND(OR(S1184&gt;=75%,T1184&gt;=75%)=FALSE,AC1184=TRUE),1,IF(AND(OR(S1184&gt;=75%,T1184&gt;=75%)=FALSE,AC1184=FALSE),0,IF(AND(OR(S1184&gt;=75%,T1184&gt;=75%)=TRUE,AC1184=FALSE),FALSE,"вне условия"))))</f>
        <v>1</v>
      </c>
      <c r="AH1184" s="10">
        <f t="shared" ref="AH1184:AH1247" si="278">IF(AND(OR(S1184&gt;=80%,T1184&gt;=80%)=TRUE,AC1184=TRUE),TRUE,IF(AND(OR(S1184&gt;=80%,T1184&gt;=80%)=FALSE,AC1184=TRUE),1,IF(AND(OR(S1184&gt;=80%,T1184&gt;=80%)=FALSE,AC1184=FALSE),0,IF(AND(OR(S1184&gt;=80%,T1184&gt;=80%)=TRUE,AC1184=FALSE),FALSE,"вне условия"))))</f>
        <v>1</v>
      </c>
      <c r="AI1184" s="11" t="b">
        <f t="shared" ref="AI1184:AI1247" si="279">IF(AND(OR(AND(S1184&lt;60%,S1184&gt;=50%),AND(T1184&lt;60%,T1184&gt;=50%))=TRUE,AC1184=TRUE),TRUE,IF(AND(OR(AND(S1184&lt;60%,S1184&gt;=50%),AND(T1184&lt;60%,T1184&gt;=50%))=FALSE,AC1184=TRUE),1,IF(AND(OR(AND(S1184&lt;60%,S1184&gt;=50%),AND(T1184&lt;60%,T1184&gt;=50%))=FALSE,AC1184=FALSE),0,IF(AND(OR(AND(S1184&lt;60%,S1184&gt;=50%),AND(T1184&lt;60%,T1184&gt;=50%))=TRUE,AC1184=FALSE),FALSE,"вне условия"))))</f>
        <v>1</v>
      </c>
      <c r="AJ1184" s="11">
        <f t="shared" ref="AJ1184:AJ1247" si="280">IF(AND(OR(AND(S1184&lt;65%,S1184&gt;=60%),AND(T1184&lt;65%,T1184&gt;=60%))=TRUE,AC1184=TRUE),TRUE,IF(AND(OR(AND(S1184&lt;65%,S1184&gt;=60%),AND(T1184&lt;65%,T1184&gt;=60%))=FALSE,AC1184=TRUE),1,IF(AND(OR(AND(S1184&lt;65%,S1184&gt;=60%),AND(T1184&lt;65%,T1184&gt;=60%))=FALSE,AC1184=FALSE),0,IF(AND(OR(AND(S1184&lt;65%,S1184&gt;=60%),AND(T1184&lt;65%,T1184&gt;=60%))=TRUE,AC1184=FALSE),FALSE,"вне условия"))))</f>
        <v>1</v>
      </c>
      <c r="AK1184" s="11">
        <f t="shared" ref="AK1184:AK1247" si="281">IF(AND(OR(AND(S1184&lt;70%,S1184&gt;=65%),AND(T1184&lt;70%,T1184&gt;=65%))=TRUE,AC1184=TRUE),TRUE,IF(AND(OR(AND(S1184&lt;70%,S1184&gt;=65%),AND(T1184&lt;70%,T1184&gt;=65%))=FALSE,AC1184=TRUE),1,IF(AND(OR(AND(S1184&lt;70%,S1184&gt;=65%),AND(T1184&lt;70%,T1184&gt;=65%))=FALSE,AC1184=FALSE),0,IF(AND(OR(AND(S1184&lt;70%,S1184&gt;=65%),AND(T1184&lt;70%,T1184&gt;=65%))=TRUE,AC1184=FALSE),FALSE,"вне условия"))))</f>
        <v>1</v>
      </c>
      <c r="AL1184" s="11">
        <f t="shared" ref="AL1184:AL1247" si="282">IF(AND(OR(AND(S1184&lt;75%,S1184&gt;=70%),AND(T1184&lt;75%,T1184&gt;=70%))=TRUE,AC1184=TRUE),TRUE,IF(AND(OR(AND(S1184&lt;75%,S1184&gt;=70%),AND(T1184&lt;75%,T1184&gt;=70%))=FALSE,AC1184=TRUE),1,IF(AND(OR(AND(S1184&lt;75%,S1184&gt;=70%),AND(T1184&lt;75%,T1184&gt;=70%))=FALSE,AC1184=FALSE),0,IF(AND(OR(AND(S1184&lt;75%,S1184&gt;=70%),AND(T1184&lt;75%,T1184&gt;=70%))=TRUE,AC1184=FALSE),FALSE,"вне условия"))))</f>
        <v>1</v>
      </c>
      <c r="AM1184" s="11">
        <f t="shared" ref="AM1184:AM1247" si="283">IF(AND(OR(AND(S1184&lt;80%,S1184&gt;=75%),AND(T1184&lt;80%,T1184&gt;=75%))=TRUE,AC1184=TRUE),TRUE,IF(AND(OR(AND(S1184&lt;80%,S1184&gt;=75%),AND(T1184&lt;80%,T1184&gt;=75%))=FALSE,AC1184=TRUE),1,IF(AND(OR(AND(S1184&lt;80%,S1184&gt;=75%),AND(T1184&lt;80%,T1184&gt;=75%))=FALSE,AC1184=FALSE),0,IF(AND(OR(AND(S1184&lt;80%,S1184&gt;=75%),AND(T1184&lt;80%,T1184&gt;=75%))=TRUE,AC1184=FALSE),FALSE,"вне условия"))))</f>
        <v>1</v>
      </c>
    </row>
    <row r="1185" spans="1:39" x14ac:dyDescent="0.25">
      <c r="A1185" s="12">
        <v>44656</v>
      </c>
      <c r="B1185">
        <v>2022</v>
      </c>
      <c r="C1185" t="s">
        <v>130</v>
      </c>
      <c r="D1185" t="s">
        <v>71</v>
      </c>
      <c r="E1185" t="s">
        <v>8207</v>
      </c>
      <c r="F1185" t="s">
        <v>8171</v>
      </c>
      <c r="G1185" t="s">
        <v>8276</v>
      </c>
      <c r="H1185" t="s">
        <v>8277</v>
      </c>
      <c r="I1185" t="s">
        <v>8278</v>
      </c>
      <c r="J1185" t="s">
        <v>8279</v>
      </c>
      <c r="K1185" t="s">
        <v>47</v>
      </c>
      <c r="L1185" t="s">
        <v>47</v>
      </c>
      <c r="M1185" t="s">
        <v>47</v>
      </c>
      <c r="N1185" t="s">
        <v>47</v>
      </c>
      <c r="O1185" t="s">
        <v>47</v>
      </c>
      <c r="P1185" t="s">
        <v>47</v>
      </c>
      <c r="Q1185" t="s">
        <v>8280</v>
      </c>
      <c r="R1185" t="s">
        <v>8281</v>
      </c>
      <c r="S1185" s="28">
        <v>0.84707904369463605</v>
      </c>
      <c r="T1185" s="28">
        <v>0.15292095630536401</v>
      </c>
      <c r="U1185">
        <v>114</v>
      </c>
      <c r="V1185">
        <v>132</v>
      </c>
      <c r="W1185">
        <v>46</v>
      </c>
      <c r="X1185" t="s">
        <v>1162</v>
      </c>
      <c r="Y1185" t="s">
        <v>1095</v>
      </c>
      <c r="Z1185" s="7" t="b">
        <f t="shared" si="272"/>
        <v>0</v>
      </c>
      <c r="AA1185" s="8" t="b">
        <f t="shared" si="270"/>
        <v>1</v>
      </c>
      <c r="AB1185" s="9" t="b">
        <f t="shared" si="271"/>
        <v>0</v>
      </c>
      <c r="AC1185" s="10" t="b">
        <f t="shared" si="273"/>
        <v>0</v>
      </c>
      <c r="AD1185" s="10" t="b">
        <f t="shared" si="274"/>
        <v>0</v>
      </c>
      <c r="AE1185" s="10" t="b">
        <f t="shared" si="275"/>
        <v>0</v>
      </c>
      <c r="AF1185" s="10" t="b">
        <f t="shared" si="276"/>
        <v>0</v>
      </c>
      <c r="AG1185" s="10" t="b">
        <f t="shared" si="277"/>
        <v>0</v>
      </c>
      <c r="AH1185" s="10" t="b">
        <f t="shared" si="278"/>
        <v>0</v>
      </c>
      <c r="AI1185" s="11">
        <f t="shared" si="279"/>
        <v>0</v>
      </c>
      <c r="AJ1185" s="11">
        <f t="shared" si="280"/>
        <v>0</v>
      </c>
      <c r="AK1185" s="11">
        <f t="shared" si="281"/>
        <v>0</v>
      </c>
      <c r="AL1185" s="11">
        <f t="shared" si="282"/>
        <v>0</v>
      </c>
      <c r="AM1185" s="11">
        <f t="shared" si="283"/>
        <v>0</v>
      </c>
    </row>
    <row r="1186" spans="1:39" x14ac:dyDescent="0.25">
      <c r="A1186" s="12">
        <v>44656</v>
      </c>
      <c r="B1186">
        <v>2022</v>
      </c>
      <c r="C1186" t="s">
        <v>131</v>
      </c>
      <c r="D1186" t="s">
        <v>171</v>
      </c>
      <c r="E1186" t="s">
        <v>8212</v>
      </c>
      <c r="F1186" t="s">
        <v>8225</v>
      </c>
      <c r="G1186" t="s">
        <v>8282</v>
      </c>
      <c r="H1186" t="s">
        <v>8283</v>
      </c>
      <c r="I1186" t="s">
        <v>8284</v>
      </c>
      <c r="J1186" t="s">
        <v>8285</v>
      </c>
      <c r="K1186" t="s">
        <v>47</v>
      </c>
      <c r="L1186" t="s">
        <v>47</v>
      </c>
      <c r="M1186" t="s">
        <v>47</v>
      </c>
      <c r="N1186" t="s">
        <v>47</v>
      </c>
      <c r="O1186" t="s">
        <v>47</v>
      </c>
      <c r="P1186" t="s">
        <v>47</v>
      </c>
      <c r="Q1186" t="s">
        <v>8286</v>
      </c>
      <c r="R1186" t="s">
        <v>8287</v>
      </c>
      <c r="S1186" s="28">
        <v>0.76081873742892003</v>
      </c>
      <c r="T1186" s="28">
        <v>0.23918126257107999</v>
      </c>
      <c r="U1186">
        <v>98</v>
      </c>
      <c r="V1186">
        <v>94</v>
      </c>
      <c r="W1186">
        <v>0</v>
      </c>
      <c r="X1186" t="s">
        <v>1162</v>
      </c>
      <c r="Y1186" t="s">
        <v>1162</v>
      </c>
      <c r="Z1186" s="7" t="b">
        <f t="shared" si="272"/>
        <v>1</v>
      </c>
      <c r="AA1186" s="8" t="b">
        <f t="shared" si="270"/>
        <v>1</v>
      </c>
      <c r="AB1186" s="9" t="b">
        <f t="shared" si="271"/>
        <v>0</v>
      </c>
      <c r="AC1186" s="10" t="b">
        <f t="shared" si="273"/>
        <v>1</v>
      </c>
      <c r="AD1186" s="10" t="b">
        <f t="shared" si="274"/>
        <v>1</v>
      </c>
      <c r="AE1186" s="10" t="b">
        <f t="shared" si="275"/>
        <v>1</v>
      </c>
      <c r="AF1186" s="10" t="b">
        <f t="shared" si="276"/>
        <v>1</v>
      </c>
      <c r="AG1186" s="10" t="b">
        <f t="shared" si="277"/>
        <v>1</v>
      </c>
      <c r="AH1186" s="10">
        <f t="shared" si="278"/>
        <v>1</v>
      </c>
      <c r="AI1186" s="11">
        <f t="shared" si="279"/>
        <v>1</v>
      </c>
      <c r="AJ1186" s="11">
        <f t="shared" si="280"/>
        <v>1</v>
      </c>
      <c r="AK1186" s="11">
        <f t="shared" si="281"/>
        <v>1</v>
      </c>
      <c r="AL1186" s="11">
        <f t="shared" si="282"/>
        <v>1</v>
      </c>
      <c r="AM1186" s="11" t="b">
        <f t="shared" si="283"/>
        <v>1</v>
      </c>
    </row>
    <row r="1187" spans="1:39" x14ac:dyDescent="0.25">
      <c r="A1187" s="12">
        <v>44656</v>
      </c>
      <c r="B1187">
        <v>2022</v>
      </c>
      <c r="C1187" t="s">
        <v>150</v>
      </c>
      <c r="D1187" t="s">
        <v>120</v>
      </c>
      <c r="E1187" t="s">
        <v>8165</v>
      </c>
      <c r="F1187" t="s">
        <v>8096</v>
      </c>
      <c r="G1187" t="s">
        <v>8288</v>
      </c>
      <c r="H1187" t="s">
        <v>8289</v>
      </c>
      <c r="I1187" t="s">
        <v>8290</v>
      </c>
      <c r="J1187" t="s">
        <v>8291</v>
      </c>
      <c r="K1187" t="s">
        <v>47</v>
      </c>
      <c r="L1187" t="s">
        <v>47</v>
      </c>
      <c r="M1187" t="s">
        <v>47</v>
      </c>
      <c r="N1187" t="s">
        <v>47</v>
      </c>
      <c r="O1187" t="s">
        <v>47</v>
      </c>
      <c r="P1187" t="s">
        <v>47</v>
      </c>
      <c r="Q1187" t="s">
        <v>8292</v>
      </c>
      <c r="R1187" t="s">
        <v>8293</v>
      </c>
      <c r="S1187" s="28">
        <v>0.67697433735899604</v>
      </c>
      <c r="T1187" s="28">
        <v>0.32302566264100402</v>
      </c>
      <c r="U1187">
        <v>121</v>
      </c>
      <c r="V1187">
        <v>115</v>
      </c>
      <c r="W1187">
        <v>90</v>
      </c>
      <c r="X1187" t="s">
        <v>1350</v>
      </c>
      <c r="Y1187" t="s">
        <v>1104</v>
      </c>
      <c r="Z1187" s="7" t="b">
        <f t="shared" si="272"/>
        <v>1</v>
      </c>
      <c r="AA1187" s="8" t="b">
        <f t="shared" si="270"/>
        <v>1</v>
      </c>
      <c r="AB1187" s="9" t="b">
        <f t="shared" si="271"/>
        <v>0</v>
      </c>
      <c r="AC1187" s="10" t="b">
        <f t="shared" si="273"/>
        <v>1</v>
      </c>
      <c r="AD1187" s="10" t="b">
        <f t="shared" si="274"/>
        <v>1</v>
      </c>
      <c r="AE1187" s="10" t="b">
        <f t="shared" si="275"/>
        <v>1</v>
      </c>
      <c r="AF1187" s="10">
        <f t="shared" si="276"/>
        <v>1</v>
      </c>
      <c r="AG1187" s="10">
        <f t="shared" si="277"/>
        <v>1</v>
      </c>
      <c r="AH1187" s="10">
        <f t="shared" si="278"/>
        <v>1</v>
      </c>
      <c r="AI1187" s="11">
        <f t="shared" si="279"/>
        <v>1</v>
      </c>
      <c r="AJ1187" s="11">
        <f t="shared" si="280"/>
        <v>1</v>
      </c>
      <c r="AK1187" s="11" t="b">
        <f t="shared" si="281"/>
        <v>1</v>
      </c>
      <c r="AL1187" s="11">
        <f t="shared" si="282"/>
        <v>1</v>
      </c>
      <c r="AM1187" s="11">
        <f t="shared" si="283"/>
        <v>1</v>
      </c>
    </row>
    <row r="1188" spans="1:39" x14ac:dyDescent="0.25">
      <c r="A1188" s="12">
        <v>44656</v>
      </c>
      <c r="B1188">
        <v>2022</v>
      </c>
      <c r="C1188" t="s">
        <v>151</v>
      </c>
      <c r="D1188" t="s">
        <v>140</v>
      </c>
      <c r="E1188" t="s">
        <v>8183</v>
      </c>
      <c r="F1188" t="s">
        <v>8224</v>
      </c>
      <c r="G1188" t="s">
        <v>8294</v>
      </c>
      <c r="H1188" t="s">
        <v>8295</v>
      </c>
      <c r="I1188" t="s">
        <v>8296</v>
      </c>
      <c r="J1188" t="s">
        <v>8297</v>
      </c>
      <c r="K1188" t="s">
        <v>47</v>
      </c>
      <c r="L1188" t="s">
        <v>47</v>
      </c>
      <c r="M1188" t="s">
        <v>47</v>
      </c>
      <c r="N1188" t="s">
        <v>47</v>
      </c>
      <c r="O1188" t="s">
        <v>47</v>
      </c>
      <c r="P1188" t="s">
        <v>47</v>
      </c>
      <c r="Q1188" t="s">
        <v>8298</v>
      </c>
      <c r="R1188" t="s">
        <v>8299</v>
      </c>
      <c r="S1188" s="28">
        <v>0.84712316228072504</v>
      </c>
      <c r="T1188" s="28">
        <v>0.15287683771927499</v>
      </c>
      <c r="U1188">
        <v>97</v>
      </c>
      <c r="V1188">
        <v>116</v>
      </c>
      <c r="W1188">
        <v>51</v>
      </c>
      <c r="X1188" t="s">
        <v>1350</v>
      </c>
      <c r="Y1188" t="s">
        <v>1433</v>
      </c>
      <c r="Z1188" s="7" t="b">
        <f t="shared" si="272"/>
        <v>0</v>
      </c>
      <c r="AA1188" s="8" t="b">
        <f t="shared" si="270"/>
        <v>1</v>
      </c>
      <c r="AB1188" s="9" t="b">
        <f t="shared" si="271"/>
        <v>0</v>
      </c>
      <c r="AC1188" s="10" t="b">
        <f t="shared" si="273"/>
        <v>0</v>
      </c>
      <c r="AD1188" s="10" t="b">
        <f t="shared" si="274"/>
        <v>0</v>
      </c>
      <c r="AE1188" s="10" t="b">
        <f t="shared" si="275"/>
        <v>0</v>
      </c>
      <c r="AF1188" s="10" t="b">
        <f t="shared" si="276"/>
        <v>0</v>
      </c>
      <c r="AG1188" s="10" t="b">
        <f t="shared" si="277"/>
        <v>0</v>
      </c>
      <c r="AH1188" s="10" t="b">
        <f t="shared" si="278"/>
        <v>0</v>
      </c>
      <c r="AI1188" s="11">
        <f t="shared" si="279"/>
        <v>0</v>
      </c>
      <c r="AJ1188" s="11">
        <f t="shared" si="280"/>
        <v>0</v>
      </c>
      <c r="AK1188" s="11">
        <f t="shared" si="281"/>
        <v>0</v>
      </c>
      <c r="AL1188" s="11">
        <f t="shared" si="282"/>
        <v>0</v>
      </c>
      <c r="AM1188" s="11">
        <f t="shared" si="283"/>
        <v>0</v>
      </c>
    </row>
    <row r="1189" spans="1:39" x14ac:dyDescent="0.25">
      <c r="A1189" s="12">
        <v>44656</v>
      </c>
      <c r="B1189">
        <v>2022</v>
      </c>
      <c r="C1189" t="s">
        <v>170</v>
      </c>
      <c r="D1189" t="s">
        <v>91</v>
      </c>
      <c r="E1189" t="s">
        <v>8230</v>
      </c>
      <c r="F1189" t="s">
        <v>8237</v>
      </c>
      <c r="G1189" t="s">
        <v>8300</v>
      </c>
      <c r="H1189" t="s">
        <v>8301</v>
      </c>
      <c r="I1189" t="s">
        <v>8302</v>
      </c>
      <c r="J1189" t="s">
        <v>8303</v>
      </c>
      <c r="K1189" t="s">
        <v>47</v>
      </c>
      <c r="L1189" t="s">
        <v>47</v>
      </c>
      <c r="M1189" t="s">
        <v>47</v>
      </c>
      <c r="N1189" t="s">
        <v>47</v>
      </c>
      <c r="O1189" t="s">
        <v>47</v>
      </c>
      <c r="P1189" t="s">
        <v>47</v>
      </c>
      <c r="Q1189" t="s">
        <v>8304</v>
      </c>
      <c r="R1189" t="s">
        <v>8305</v>
      </c>
      <c r="S1189" s="28">
        <v>0.37983580752011797</v>
      </c>
      <c r="T1189" s="28">
        <v>0.62016419247988197</v>
      </c>
      <c r="U1189">
        <v>109</v>
      </c>
      <c r="V1189">
        <v>123</v>
      </c>
      <c r="W1189">
        <v>26</v>
      </c>
      <c r="X1189" t="s">
        <v>1453</v>
      </c>
      <c r="Y1189" t="s">
        <v>1163</v>
      </c>
      <c r="Z1189" s="7" t="b">
        <f t="shared" si="272"/>
        <v>0</v>
      </c>
      <c r="AA1189" s="8" t="b">
        <f t="shared" si="270"/>
        <v>0</v>
      </c>
      <c r="AB1189" s="9" t="b">
        <f t="shared" si="271"/>
        <v>1</v>
      </c>
      <c r="AC1189" s="10" t="b">
        <f t="shared" si="273"/>
        <v>1</v>
      </c>
      <c r="AD1189" s="10" t="b">
        <f t="shared" si="274"/>
        <v>1</v>
      </c>
      <c r="AE1189" s="10">
        <f t="shared" si="275"/>
        <v>1</v>
      </c>
      <c r="AF1189" s="10">
        <f t="shared" si="276"/>
        <v>1</v>
      </c>
      <c r="AG1189" s="10">
        <f t="shared" si="277"/>
        <v>1</v>
      </c>
      <c r="AH1189" s="10">
        <f t="shared" si="278"/>
        <v>1</v>
      </c>
      <c r="AI1189" s="11">
        <f t="shared" si="279"/>
        <v>1</v>
      </c>
      <c r="AJ1189" s="11" t="b">
        <f t="shared" si="280"/>
        <v>1</v>
      </c>
      <c r="AK1189" s="11">
        <f t="shared" si="281"/>
        <v>1</v>
      </c>
      <c r="AL1189" s="11">
        <f t="shared" si="282"/>
        <v>1</v>
      </c>
      <c r="AM1189" s="11">
        <f t="shared" si="283"/>
        <v>1</v>
      </c>
    </row>
    <row r="1190" spans="1:39" x14ac:dyDescent="0.25">
      <c r="A1190" s="12">
        <v>44656</v>
      </c>
      <c r="B1190">
        <v>2022</v>
      </c>
      <c r="C1190" t="s">
        <v>160</v>
      </c>
      <c r="D1190" t="s">
        <v>51</v>
      </c>
      <c r="E1190" t="s">
        <v>8213</v>
      </c>
      <c r="F1190" t="s">
        <v>8182</v>
      </c>
      <c r="G1190" t="s">
        <v>8306</v>
      </c>
      <c r="H1190" t="s">
        <v>8307</v>
      </c>
      <c r="I1190" t="s">
        <v>8308</v>
      </c>
      <c r="J1190" t="s">
        <v>8309</v>
      </c>
      <c r="K1190" t="s">
        <v>47</v>
      </c>
      <c r="L1190" t="s">
        <v>47</v>
      </c>
      <c r="M1190" t="s">
        <v>47</v>
      </c>
      <c r="N1190" t="s">
        <v>47</v>
      </c>
      <c r="O1190" t="s">
        <v>47</v>
      </c>
      <c r="P1190" t="s">
        <v>47</v>
      </c>
      <c r="Q1190" t="s">
        <v>8310</v>
      </c>
      <c r="R1190" t="s">
        <v>8311</v>
      </c>
      <c r="S1190" s="28">
        <v>0.90141844623544498</v>
      </c>
      <c r="T1190" s="28">
        <v>9.8581553764554603E-2</v>
      </c>
      <c r="U1190">
        <v>121</v>
      </c>
      <c r="V1190">
        <v>110</v>
      </c>
      <c r="W1190">
        <v>61</v>
      </c>
      <c r="X1190" t="s">
        <v>1253</v>
      </c>
      <c r="Y1190" t="s">
        <v>1375</v>
      </c>
      <c r="Z1190" s="7" t="b">
        <f t="shared" si="272"/>
        <v>1</v>
      </c>
      <c r="AA1190" s="8" t="b">
        <f t="shared" si="270"/>
        <v>1</v>
      </c>
      <c r="AB1190" s="9" t="b">
        <f t="shared" si="271"/>
        <v>0</v>
      </c>
      <c r="AC1190" s="10" t="b">
        <f t="shared" si="273"/>
        <v>1</v>
      </c>
      <c r="AD1190" s="10" t="b">
        <f t="shared" si="274"/>
        <v>1</v>
      </c>
      <c r="AE1190" s="10" t="b">
        <f t="shared" si="275"/>
        <v>1</v>
      </c>
      <c r="AF1190" s="10" t="b">
        <f t="shared" si="276"/>
        <v>1</v>
      </c>
      <c r="AG1190" s="10" t="b">
        <f t="shared" si="277"/>
        <v>1</v>
      </c>
      <c r="AH1190" s="10" t="b">
        <f t="shared" si="278"/>
        <v>1</v>
      </c>
      <c r="AI1190" s="11">
        <f t="shared" si="279"/>
        <v>1</v>
      </c>
      <c r="AJ1190" s="11">
        <f t="shared" si="280"/>
        <v>1</v>
      </c>
      <c r="AK1190" s="11">
        <f t="shared" si="281"/>
        <v>1</v>
      </c>
      <c r="AL1190" s="11">
        <f t="shared" si="282"/>
        <v>1</v>
      </c>
      <c r="AM1190" s="11">
        <f t="shared" si="283"/>
        <v>1</v>
      </c>
    </row>
    <row r="1191" spans="1:39" x14ac:dyDescent="0.25">
      <c r="A1191" s="12">
        <v>44657</v>
      </c>
      <c r="B1191">
        <v>2022</v>
      </c>
      <c r="C1191" t="s">
        <v>60</v>
      </c>
      <c r="D1191" t="s">
        <v>161</v>
      </c>
      <c r="E1191" t="s">
        <v>8189</v>
      </c>
      <c r="F1191" t="s">
        <v>8177</v>
      </c>
      <c r="G1191" t="s">
        <v>8312</v>
      </c>
      <c r="H1191" t="s">
        <v>8313</v>
      </c>
      <c r="I1191" t="s">
        <v>8314</v>
      </c>
      <c r="J1191" t="s">
        <v>8315</v>
      </c>
      <c r="K1191" t="s">
        <v>47</v>
      </c>
      <c r="L1191" t="s">
        <v>47</v>
      </c>
      <c r="M1191" t="s">
        <v>47</v>
      </c>
      <c r="N1191" t="s">
        <v>47</v>
      </c>
      <c r="O1191" t="s">
        <v>47</v>
      </c>
      <c r="P1191" t="s">
        <v>47</v>
      </c>
      <c r="Q1191" t="s">
        <v>8316</v>
      </c>
      <c r="R1191" t="s">
        <v>8317</v>
      </c>
      <c r="S1191" s="28">
        <v>0.278213086750074</v>
      </c>
      <c r="T1191" s="28">
        <v>0.72178691324992605</v>
      </c>
      <c r="U1191">
        <v>113</v>
      </c>
      <c r="V1191">
        <v>131</v>
      </c>
      <c r="W1191">
        <v>28</v>
      </c>
      <c r="X1191" t="s">
        <v>1162</v>
      </c>
      <c r="Y1191" t="s">
        <v>1064</v>
      </c>
      <c r="Z1191" s="7" t="b">
        <f t="shared" si="272"/>
        <v>0</v>
      </c>
      <c r="AA1191" s="8" t="b">
        <f t="shared" si="270"/>
        <v>0</v>
      </c>
      <c r="AB1191" s="9" t="b">
        <f t="shared" si="271"/>
        <v>1</v>
      </c>
      <c r="AC1191" s="10" t="b">
        <f t="shared" si="273"/>
        <v>1</v>
      </c>
      <c r="AD1191" s="10" t="b">
        <f t="shared" si="274"/>
        <v>1</v>
      </c>
      <c r="AE1191" s="10" t="b">
        <f t="shared" si="275"/>
        <v>1</v>
      </c>
      <c r="AF1191" s="10" t="b">
        <f t="shared" si="276"/>
        <v>1</v>
      </c>
      <c r="AG1191" s="10">
        <f t="shared" si="277"/>
        <v>1</v>
      </c>
      <c r="AH1191" s="10">
        <f t="shared" si="278"/>
        <v>1</v>
      </c>
      <c r="AI1191" s="11">
        <f t="shared" si="279"/>
        <v>1</v>
      </c>
      <c r="AJ1191" s="11">
        <f t="shared" si="280"/>
        <v>1</v>
      </c>
      <c r="AK1191" s="11">
        <f t="shared" si="281"/>
        <v>1</v>
      </c>
      <c r="AL1191" s="11" t="b">
        <f t="shared" si="282"/>
        <v>1</v>
      </c>
      <c r="AM1191" s="11">
        <f t="shared" si="283"/>
        <v>1</v>
      </c>
    </row>
    <row r="1192" spans="1:39" x14ac:dyDescent="0.25">
      <c r="A1192" s="12">
        <v>44657</v>
      </c>
      <c r="B1192">
        <v>2022</v>
      </c>
      <c r="C1192" t="s">
        <v>121</v>
      </c>
      <c r="D1192" t="s">
        <v>90</v>
      </c>
      <c r="E1192" t="s">
        <v>8195</v>
      </c>
      <c r="F1192" t="s">
        <v>8254</v>
      </c>
      <c r="G1192" t="s">
        <v>8318</v>
      </c>
      <c r="H1192" t="s">
        <v>8319</v>
      </c>
      <c r="I1192" t="s">
        <v>8320</v>
      </c>
      <c r="J1192" t="s">
        <v>8321</v>
      </c>
      <c r="K1192" t="s">
        <v>47</v>
      </c>
      <c r="L1192" t="s">
        <v>47</v>
      </c>
      <c r="M1192" t="s">
        <v>47</v>
      </c>
      <c r="N1192" t="s">
        <v>47</v>
      </c>
      <c r="O1192" t="s">
        <v>47</v>
      </c>
      <c r="P1192" t="s">
        <v>47</v>
      </c>
      <c r="Q1192" t="s">
        <v>8322</v>
      </c>
      <c r="R1192" t="s">
        <v>8323</v>
      </c>
      <c r="S1192" s="28">
        <v>0.43376459684851099</v>
      </c>
      <c r="T1192" s="28">
        <v>0.56623540315148901</v>
      </c>
      <c r="U1192">
        <v>98</v>
      </c>
      <c r="V1192">
        <v>110</v>
      </c>
      <c r="W1192">
        <v>43</v>
      </c>
      <c r="X1192" t="s">
        <v>2538</v>
      </c>
      <c r="Y1192" t="s">
        <v>1309</v>
      </c>
      <c r="Z1192" s="7" t="b">
        <f t="shared" si="272"/>
        <v>0</v>
      </c>
      <c r="AA1192" s="8" t="b">
        <f t="shared" si="270"/>
        <v>0</v>
      </c>
      <c r="AB1192" s="9" t="b">
        <f t="shared" si="271"/>
        <v>1</v>
      </c>
      <c r="AC1192" s="10" t="b">
        <f t="shared" si="273"/>
        <v>1</v>
      </c>
      <c r="AD1192" s="10">
        <f t="shared" si="274"/>
        <v>1</v>
      </c>
      <c r="AE1192" s="10">
        <f t="shared" si="275"/>
        <v>1</v>
      </c>
      <c r="AF1192" s="10">
        <f t="shared" si="276"/>
        <v>1</v>
      </c>
      <c r="AG1192" s="10">
        <f t="shared" si="277"/>
        <v>1</v>
      </c>
      <c r="AH1192" s="10">
        <f t="shared" si="278"/>
        <v>1</v>
      </c>
      <c r="AI1192" s="11" t="b">
        <f t="shared" si="279"/>
        <v>1</v>
      </c>
      <c r="AJ1192" s="11">
        <f t="shared" si="280"/>
        <v>1</v>
      </c>
      <c r="AK1192" s="11">
        <f t="shared" si="281"/>
        <v>1</v>
      </c>
      <c r="AL1192" s="11">
        <f t="shared" si="282"/>
        <v>1</v>
      </c>
      <c r="AM1192" s="11">
        <f t="shared" si="283"/>
        <v>1</v>
      </c>
    </row>
    <row r="1193" spans="1:39" x14ac:dyDescent="0.25">
      <c r="A1193" s="12">
        <v>44657</v>
      </c>
      <c r="B1193">
        <v>2022</v>
      </c>
      <c r="C1193" t="s">
        <v>100</v>
      </c>
      <c r="D1193" t="s">
        <v>71</v>
      </c>
      <c r="E1193" t="s">
        <v>8261</v>
      </c>
      <c r="F1193" t="s">
        <v>8279</v>
      </c>
      <c r="G1193" t="s">
        <v>8324</v>
      </c>
      <c r="H1193" t="s">
        <v>8325</v>
      </c>
      <c r="I1193" t="s">
        <v>8326</v>
      </c>
      <c r="J1193" t="s">
        <v>8327</v>
      </c>
      <c r="K1193" t="s">
        <v>47</v>
      </c>
      <c r="L1193" t="s">
        <v>47</v>
      </c>
      <c r="M1193" t="s">
        <v>47</v>
      </c>
      <c r="N1193" t="s">
        <v>47</v>
      </c>
      <c r="O1193" t="s">
        <v>47</v>
      </c>
      <c r="P1193" t="s">
        <v>47</v>
      </c>
      <c r="Q1193" t="s">
        <v>8328</v>
      </c>
      <c r="R1193" t="s">
        <v>8329</v>
      </c>
      <c r="S1193" s="28">
        <v>0.82518077699658599</v>
      </c>
      <c r="T1193" s="28">
        <v>0.17481922300341399</v>
      </c>
      <c r="U1193">
        <v>118</v>
      </c>
      <c r="V1193">
        <v>103</v>
      </c>
      <c r="W1193">
        <v>47</v>
      </c>
      <c r="X1193" t="s">
        <v>1198</v>
      </c>
      <c r="Y1193" t="s">
        <v>1198</v>
      </c>
      <c r="Z1193" s="7" t="b">
        <f t="shared" si="272"/>
        <v>1</v>
      </c>
      <c r="AA1193" s="8" t="b">
        <f t="shared" si="270"/>
        <v>1</v>
      </c>
      <c r="AB1193" s="9" t="b">
        <f t="shared" si="271"/>
        <v>0</v>
      </c>
      <c r="AC1193" s="10" t="b">
        <f t="shared" si="273"/>
        <v>1</v>
      </c>
      <c r="AD1193" s="10" t="b">
        <f t="shared" si="274"/>
        <v>1</v>
      </c>
      <c r="AE1193" s="10" t="b">
        <f t="shared" si="275"/>
        <v>1</v>
      </c>
      <c r="AF1193" s="10" t="b">
        <f t="shared" si="276"/>
        <v>1</v>
      </c>
      <c r="AG1193" s="10" t="b">
        <f t="shared" si="277"/>
        <v>1</v>
      </c>
      <c r="AH1193" s="10" t="b">
        <f t="shared" si="278"/>
        <v>1</v>
      </c>
      <c r="AI1193" s="11">
        <f t="shared" si="279"/>
        <v>1</v>
      </c>
      <c r="AJ1193" s="11">
        <f t="shared" si="280"/>
        <v>1</v>
      </c>
      <c r="AK1193" s="11">
        <f t="shared" si="281"/>
        <v>1</v>
      </c>
      <c r="AL1193" s="11">
        <f t="shared" si="282"/>
        <v>1</v>
      </c>
      <c r="AM1193" s="11">
        <f t="shared" si="283"/>
        <v>1</v>
      </c>
    </row>
    <row r="1194" spans="1:39" x14ac:dyDescent="0.25">
      <c r="A1194" s="12">
        <v>44657</v>
      </c>
      <c r="B1194">
        <v>2022</v>
      </c>
      <c r="C1194" t="s">
        <v>111</v>
      </c>
      <c r="D1194" t="s">
        <v>39</v>
      </c>
      <c r="E1194" t="s">
        <v>8272</v>
      </c>
      <c r="F1194" t="s">
        <v>8170</v>
      </c>
      <c r="G1194" t="s">
        <v>8330</v>
      </c>
      <c r="H1194" t="s">
        <v>8331</v>
      </c>
      <c r="I1194" t="s">
        <v>8332</v>
      </c>
      <c r="J1194" t="s">
        <v>8333</v>
      </c>
      <c r="K1194" t="s">
        <v>47</v>
      </c>
      <c r="L1194" t="s">
        <v>47</v>
      </c>
      <c r="M1194" t="s">
        <v>47</v>
      </c>
      <c r="N1194" t="s">
        <v>47</v>
      </c>
      <c r="O1194" t="s">
        <v>47</v>
      </c>
      <c r="P1194" t="s">
        <v>47</v>
      </c>
      <c r="Q1194" t="s">
        <v>8334</v>
      </c>
      <c r="R1194" t="s">
        <v>8335</v>
      </c>
      <c r="S1194" s="28">
        <v>0.29698836006628598</v>
      </c>
      <c r="T1194" s="28">
        <v>0.70301163993371396</v>
      </c>
      <c r="U1194">
        <v>94</v>
      </c>
      <c r="V1194">
        <v>117</v>
      </c>
      <c r="W1194">
        <v>75</v>
      </c>
      <c r="X1194" t="s">
        <v>1394</v>
      </c>
      <c r="Y1194" t="s">
        <v>1782</v>
      </c>
      <c r="Z1194" s="7" t="b">
        <f t="shared" si="272"/>
        <v>0</v>
      </c>
      <c r="AA1194" s="8" t="b">
        <f t="shared" si="270"/>
        <v>0</v>
      </c>
      <c r="AB1194" s="9" t="b">
        <f t="shared" si="271"/>
        <v>1</v>
      </c>
      <c r="AC1194" s="10" t="b">
        <f t="shared" si="273"/>
        <v>1</v>
      </c>
      <c r="AD1194" s="10" t="b">
        <f t="shared" si="274"/>
        <v>1</v>
      </c>
      <c r="AE1194" s="10" t="b">
        <f t="shared" si="275"/>
        <v>1</v>
      </c>
      <c r="AF1194" s="10" t="b">
        <f t="shared" si="276"/>
        <v>1</v>
      </c>
      <c r="AG1194" s="10">
        <f t="shared" si="277"/>
        <v>1</v>
      </c>
      <c r="AH1194" s="10">
        <f t="shared" si="278"/>
        <v>1</v>
      </c>
      <c r="AI1194" s="11">
        <f t="shared" si="279"/>
        <v>1</v>
      </c>
      <c r="AJ1194" s="11">
        <f t="shared" si="280"/>
        <v>1</v>
      </c>
      <c r="AK1194" s="11">
        <f t="shared" si="281"/>
        <v>1</v>
      </c>
      <c r="AL1194" s="11" t="b">
        <f t="shared" si="282"/>
        <v>1</v>
      </c>
      <c r="AM1194" s="11">
        <f t="shared" si="283"/>
        <v>1</v>
      </c>
    </row>
    <row r="1195" spans="1:39" x14ac:dyDescent="0.25">
      <c r="A1195" s="12">
        <v>44657</v>
      </c>
      <c r="B1195">
        <v>2022</v>
      </c>
      <c r="C1195" t="s">
        <v>150</v>
      </c>
      <c r="D1195" t="s">
        <v>131</v>
      </c>
      <c r="E1195" t="s">
        <v>8290</v>
      </c>
      <c r="F1195" t="s">
        <v>8284</v>
      </c>
      <c r="G1195" t="s">
        <v>8336</v>
      </c>
      <c r="H1195" t="s">
        <v>8337</v>
      </c>
      <c r="I1195" t="s">
        <v>8338</v>
      </c>
      <c r="J1195" t="s">
        <v>8339</v>
      </c>
      <c r="K1195" t="s">
        <v>47</v>
      </c>
      <c r="L1195" t="s">
        <v>47</v>
      </c>
      <c r="M1195" t="s">
        <v>47</v>
      </c>
      <c r="N1195" t="s">
        <v>47</v>
      </c>
      <c r="O1195" t="s">
        <v>47</v>
      </c>
      <c r="P1195" t="s">
        <v>47</v>
      </c>
      <c r="Q1195" t="s">
        <v>8340</v>
      </c>
      <c r="R1195" t="s">
        <v>8341</v>
      </c>
      <c r="S1195" s="28">
        <v>0.94035505726575896</v>
      </c>
      <c r="T1195" s="28">
        <v>5.9644942734240598E-2</v>
      </c>
      <c r="U1195">
        <v>137</v>
      </c>
      <c r="V1195">
        <v>101</v>
      </c>
      <c r="W1195">
        <v>2</v>
      </c>
      <c r="X1195" t="s">
        <v>1162</v>
      </c>
      <c r="Y1195" t="s">
        <v>1253</v>
      </c>
      <c r="Z1195" s="7" t="b">
        <f t="shared" si="272"/>
        <v>1</v>
      </c>
      <c r="AA1195" s="8" t="b">
        <f t="shared" si="270"/>
        <v>1</v>
      </c>
      <c r="AB1195" s="9" t="b">
        <f t="shared" si="271"/>
        <v>0</v>
      </c>
      <c r="AC1195" s="10" t="b">
        <f t="shared" si="273"/>
        <v>1</v>
      </c>
      <c r="AD1195" s="10" t="b">
        <f t="shared" si="274"/>
        <v>1</v>
      </c>
      <c r="AE1195" s="10" t="b">
        <f t="shared" si="275"/>
        <v>1</v>
      </c>
      <c r="AF1195" s="10" t="b">
        <f t="shared" si="276"/>
        <v>1</v>
      </c>
      <c r="AG1195" s="10" t="b">
        <f t="shared" si="277"/>
        <v>1</v>
      </c>
      <c r="AH1195" s="10" t="b">
        <f t="shared" si="278"/>
        <v>1</v>
      </c>
      <c r="AI1195" s="11">
        <f t="shared" si="279"/>
        <v>1</v>
      </c>
      <c r="AJ1195" s="11">
        <f t="shared" si="280"/>
        <v>1</v>
      </c>
      <c r="AK1195" s="11">
        <f t="shared" si="281"/>
        <v>1</v>
      </c>
      <c r="AL1195" s="11">
        <f t="shared" si="282"/>
        <v>1</v>
      </c>
      <c r="AM1195" s="11">
        <f t="shared" si="283"/>
        <v>1</v>
      </c>
    </row>
    <row r="1196" spans="1:39" x14ac:dyDescent="0.25">
      <c r="A1196" s="12">
        <v>44657</v>
      </c>
      <c r="B1196">
        <v>2022</v>
      </c>
      <c r="C1196" t="s">
        <v>188</v>
      </c>
      <c r="D1196" t="s">
        <v>160</v>
      </c>
      <c r="E1196" t="s">
        <v>8236</v>
      </c>
      <c r="F1196" t="s">
        <v>8308</v>
      </c>
      <c r="G1196" t="s">
        <v>8342</v>
      </c>
      <c r="H1196" t="s">
        <v>8343</v>
      </c>
      <c r="I1196" t="s">
        <v>8344</v>
      </c>
      <c r="J1196" t="s">
        <v>8345</v>
      </c>
      <c r="K1196" t="s">
        <v>47</v>
      </c>
      <c r="L1196" t="s">
        <v>47</v>
      </c>
      <c r="M1196" t="s">
        <v>47</v>
      </c>
      <c r="N1196" t="s">
        <v>47</v>
      </c>
      <c r="O1196" t="s">
        <v>47</v>
      </c>
      <c r="P1196" t="s">
        <v>47</v>
      </c>
      <c r="Q1196" t="s">
        <v>8346</v>
      </c>
      <c r="R1196" t="s">
        <v>8347</v>
      </c>
      <c r="S1196" s="28">
        <v>0.81516160796334503</v>
      </c>
      <c r="T1196" s="28">
        <v>0.184838392036655</v>
      </c>
      <c r="U1196">
        <v>113</v>
      </c>
      <c r="V1196">
        <v>109</v>
      </c>
      <c r="W1196">
        <v>49</v>
      </c>
      <c r="X1196" t="s">
        <v>1280</v>
      </c>
      <c r="Y1196" t="s">
        <v>1433</v>
      </c>
      <c r="Z1196" s="7" t="b">
        <f t="shared" si="272"/>
        <v>1</v>
      </c>
      <c r="AA1196" s="8" t="b">
        <f t="shared" si="270"/>
        <v>1</v>
      </c>
      <c r="AB1196" s="9" t="b">
        <f t="shared" si="271"/>
        <v>0</v>
      </c>
      <c r="AC1196" s="10" t="b">
        <f t="shared" si="273"/>
        <v>1</v>
      </c>
      <c r="AD1196" s="10" t="b">
        <f t="shared" si="274"/>
        <v>1</v>
      </c>
      <c r="AE1196" s="10" t="b">
        <f t="shared" si="275"/>
        <v>1</v>
      </c>
      <c r="AF1196" s="10" t="b">
        <f t="shared" si="276"/>
        <v>1</v>
      </c>
      <c r="AG1196" s="10" t="b">
        <f t="shared" si="277"/>
        <v>1</v>
      </c>
      <c r="AH1196" s="10" t="b">
        <f t="shared" si="278"/>
        <v>1</v>
      </c>
      <c r="AI1196" s="11">
        <f t="shared" si="279"/>
        <v>1</v>
      </c>
      <c r="AJ1196" s="11">
        <f t="shared" si="280"/>
        <v>1</v>
      </c>
      <c r="AK1196" s="11">
        <f t="shared" si="281"/>
        <v>1</v>
      </c>
      <c r="AL1196" s="11">
        <f t="shared" si="282"/>
        <v>1</v>
      </c>
      <c r="AM1196" s="11">
        <f t="shared" si="283"/>
        <v>1</v>
      </c>
    </row>
    <row r="1197" spans="1:39" x14ac:dyDescent="0.25">
      <c r="A1197" s="12">
        <v>44658</v>
      </c>
      <c r="B1197">
        <v>2022</v>
      </c>
      <c r="C1197" t="s">
        <v>141</v>
      </c>
      <c r="D1197" t="s">
        <v>61</v>
      </c>
      <c r="E1197" t="s">
        <v>8267</v>
      </c>
      <c r="F1197" t="s">
        <v>8242</v>
      </c>
      <c r="G1197" t="s">
        <v>8348</v>
      </c>
      <c r="H1197" t="s">
        <v>8349</v>
      </c>
      <c r="I1197" t="s">
        <v>8350</v>
      </c>
      <c r="J1197" t="s">
        <v>8351</v>
      </c>
      <c r="K1197" t="s">
        <v>47</v>
      </c>
      <c r="L1197" t="s">
        <v>47</v>
      </c>
      <c r="M1197" t="s">
        <v>47</v>
      </c>
      <c r="N1197" t="s">
        <v>47</v>
      </c>
      <c r="O1197" t="s">
        <v>47</v>
      </c>
      <c r="P1197" t="s">
        <v>47</v>
      </c>
      <c r="Q1197" t="s">
        <v>8352</v>
      </c>
      <c r="R1197" t="s">
        <v>8353</v>
      </c>
      <c r="S1197" s="28">
        <v>0.88009574172771099</v>
      </c>
      <c r="T1197" s="28">
        <v>0.119904258272289</v>
      </c>
      <c r="U1197">
        <v>128</v>
      </c>
      <c r="V1197">
        <v>101</v>
      </c>
      <c r="W1197">
        <v>8</v>
      </c>
      <c r="X1197" t="s">
        <v>1453</v>
      </c>
      <c r="Y1197" t="s">
        <v>1394</v>
      </c>
      <c r="Z1197" s="7" t="b">
        <f t="shared" si="272"/>
        <v>1</v>
      </c>
      <c r="AA1197" s="8" t="b">
        <f t="shared" si="270"/>
        <v>1</v>
      </c>
      <c r="AB1197" s="9" t="b">
        <f t="shared" si="271"/>
        <v>0</v>
      </c>
      <c r="AC1197" s="10" t="b">
        <f t="shared" si="273"/>
        <v>1</v>
      </c>
      <c r="AD1197" s="10" t="b">
        <f t="shared" si="274"/>
        <v>1</v>
      </c>
      <c r="AE1197" s="10" t="b">
        <f t="shared" si="275"/>
        <v>1</v>
      </c>
      <c r="AF1197" s="10" t="b">
        <f t="shared" si="276"/>
        <v>1</v>
      </c>
      <c r="AG1197" s="10" t="b">
        <f t="shared" si="277"/>
        <v>1</v>
      </c>
      <c r="AH1197" s="10" t="b">
        <f t="shared" si="278"/>
        <v>1</v>
      </c>
      <c r="AI1197" s="11">
        <f t="shared" si="279"/>
        <v>1</v>
      </c>
      <c r="AJ1197" s="11">
        <f t="shared" si="280"/>
        <v>1</v>
      </c>
      <c r="AK1197" s="11">
        <f t="shared" si="281"/>
        <v>1</v>
      </c>
      <c r="AL1197" s="11">
        <f t="shared" si="282"/>
        <v>1</v>
      </c>
      <c r="AM1197" s="11">
        <f t="shared" si="283"/>
        <v>1</v>
      </c>
    </row>
    <row r="1198" spans="1:39" x14ac:dyDescent="0.25">
      <c r="A1198" s="12">
        <v>44658</v>
      </c>
      <c r="B1198">
        <v>2022</v>
      </c>
      <c r="C1198" t="s">
        <v>80</v>
      </c>
      <c r="D1198" t="s">
        <v>40</v>
      </c>
      <c r="E1198" t="s">
        <v>8260</v>
      </c>
      <c r="F1198" t="s">
        <v>8249</v>
      </c>
      <c r="G1198" t="s">
        <v>8354</v>
      </c>
      <c r="H1198" t="s">
        <v>8355</v>
      </c>
      <c r="I1198" t="s">
        <v>8356</v>
      </c>
      <c r="J1198" t="s">
        <v>8357</v>
      </c>
      <c r="K1198" t="s">
        <v>47</v>
      </c>
      <c r="L1198" t="s">
        <v>47</v>
      </c>
      <c r="M1198" t="s">
        <v>47</v>
      </c>
      <c r="N1198" t="s">
        <v>47</v>
      </c>
      <c r="O1198" t="s">
        <v>47</v>
      </c>
      <c r="P1198" t="s">
        <v>47</v>
      </c>
      <c r="Q1198" t="s">
        <v>8358</v>
      </c>
      <c r="R1198" t="s">
        <v>8359</v>
      </c>
      <c r="S1198" s="28">
        <v>0.58503646042269197</v>
      </c>
      <c r="T1198" s="28">
        <v>0.41496353957730803</v>
      </c>
      <c r="U1198">
        <v>119</v>
      </c>
      <c r="V1198">
        <v>114</v>
      </c>
      <c r="W1198">
        <v>86</v>
      </c>
      <c r="X1198" t="s">
        <v>1253</v>
      </c>
      <c r="Y1198" t="s">
        <v>1337</v>
      </c>
      <c r="Z1198" s="7" t="b">
        <f t="shared" si="272"/>
        <v>1</v>
      </c>
      <c r="AA1198" s="8" t="b">
        <f t="shared" si="270"/>
        <v>1</v>
      </c>
      <c r="AB1198" s="9" t="b">
        <f t="shared" si="271"/>
        <v>0</v>
      </c>
      <c r="AC1198" s="10" t="b">
        <f t="shared" si="273"/>
        <v>1</v>
      </c>
      <c r="AD1198" s="10">
        <f t="shared" si="274"/>
        <v>1</v>
      </c>
      <c r="AE1198" s="10">
        <f t="shared" si="275"/>
        <v>1</v>
      </c>
      <c r="AF1198" s="10">
        <f t="shared" si="276"/>
        <v>1</v>
      </c>
      <c r="AG1198" s="10">
        <f t="shared" si="277"/>
        <v>1</v>
      </c>
      <c r="AH1198" s="10">
        <f t="shared" si="278"/>
        <v>1</v>
      </c>
      <c r="AI1198" s="11" t="b">
        <f t="shared" si="279"/>
        <v>1</v>
      </c>
      <c r="AJ1198" s="11">
        <f t="shared" si="280"/>
        <v>1</v>
      </c>
      <c r="AK1198" s="11">
        <f t="shared" si="281"/>
        <v>1</v>
      </c>
      <c r="AL1198" s="11">
        <f t="shared" si="282"/>
        <v>1</v>
      </c>
      <c r="AM1198" s="11">
        <f t="shared" si="283"/>
        <v>1</v>
      </c>
    </row>
    <row r="1199" spans="1:39" x14ac:dyDescent="0.25">
      <c r="A1199" s="12">
        <v>44658</v>
      </c>
      <c r="B1199">
        <v>2022</v>
      </c>
      <c r="C1199" t="s">
        <v>180</v>
      </c>
      <c r="D1199" t="s">
        <v>39</v>
      </c>
      <c r="E1199" t="s">
        <v>8273</v>
      </c>
      <c r="F1199" t="s">
        <v>8333</v>
      </c>
      <c r="G1199" t="s">
        <v>8360</v>
      </c>
      <c r="H1199" t="s">
        <v>8361</v>
      </c>
      <c r="I1199" t="s">
        <v>8362</v>
      </c>
      <c r="J1199" t="s">
        <v>8363</v>
      </c>
      <c r="K1199" t="s">
        <v>47</v>
      </c>
      <c r="L1199" t="s">
        <v>47</v>
      </c>
      <c r="M1199" t="s">
        <v>47</v>
      </c>
      <c r="N1199" t="s">
        <v>47</v>
      </c>
      <c r="O1199" t="s">
        <v>47</v>
      </c>
      <c r="P1199" t="s">
        <v>47</v>
      </c>
      <c r="Q1199" t="s">
        <v>8364</v>
      </c>
      <c r="R1199" t="s">
        <v>8365</v>
      </c>
      <c r="S1199" s="28">
        <v>0.77031115296597197</v>
      </c>
      <c r="T1199" s="28">
        <v>0.229688847034028</v>
      </c>
      <c r="U1199">
        <v>127</v>
      </c>
      <c r="V1199">
        <v>121</v>
      </c>
      <c r="W1199">
        <v>86</v>
      </c>
      <c r="X1199" t="s">
        <v>1226</v>
      </c>
      <c r="Y1199" t="s">
        <v>1085</v>
      </c>
      <c r="Z1199" s="7" t="b">
        <f t="shared" si="272"/>
        <v>1</v>
      </c>
      <c r="AA1199" s="8" t="b">
        <f t="shared" si="270"/>
        <v>1</v>
      </c>
      <c r="AB1199" s="9" t="b">
        <f t="shared" si="271"/>
        <v>0</v>
      </c>
      <c r="AC1199" s="10" t="b">
        <f t="shared" si="273"/>
        <v>1</v>
      </c>
      <c r="AD1199" s="10" t="b">
        <f t="shared" si="274"/>
        <v>1</v>
      </c>
      <c r="AE1199" s="10" t="b">
        <f t="shared" si="275"/>
        <v>1</v>
      </c>
      <c r="AF1199" s="10" t="b">
        <f t="shared" si="276"/>
        <v>1</v>
      </c>
      <c r="AG1199" s="10" t="b">
        <f t="shared" si="277"/>
        <v>1</v>
      </c>
      <c r="AH1199" s="10">
        <f t="shared" si="278"/>
        <v>1</v>
      </c>
      <c r="AI1199" s="11">
        <f t="shared" si="279"/>
        <v>1</v>
      </c>
      <c r="AJ1199" s="11">
        <f t="shared" si="280"/>
        <v>1</v>
      </c>
      <c r="AK1199" s="11">
        <f t="shared" si="281"/>
        <v>1</v>
      </c>
      <c r="AL1199" s="11">
        <f t="shared" si="282"/>
        <v>1</v>
      </c>
      <c r="AM1199" s="11" t="b">
        <f t="shared" si="283"/>
        <v>1</v>
      </c>
    </row>
    <row r="1200" spans="1:39" x14ac:dyDescent="0.25">
      <c r="A1200" s="12">
        <v>44658</v>
      </c>
      <c r="B1200">
        <v>2022</v>
      </c>
      <c r="C1200" t="s">
        <v>91</v>
      </c>
      <c r="D1200" t="s">
        <v>171</v>
      </c>
      <c r="E1200" t="s">
        <v>8303</v>
      </c>
      <c r="F1200" t="s">
        <v>8285</v>
      </c>
      <c r="G1200" t="s">
        <v>8366</v>
      </c>
      <c r="H1200" t="s">
        <v>8367</v>
      </c>
      <c r="I1200" t="s">
        <v>8368</v>
      </c>
      <c r="J1200" t="s">
        <v>8369</v>
      </c>
      <c r="K1200" t="s">
        <v>47</v>
      </c>
      <c r="L1200" t="s">
        <v>47</v>
      </c>
      <c r="M1200" t="s">
        <v>47</v>
      </c>
      <c r="N1200" t="s">
        <v>47</v>
      </c>
      <c r="O1200" t="s">
        <v>47</v>
      </c>
      <c r="P1200" t="s">
        <v>47</v>
      </c>
      <c r="Q1200" t="s">
        <v>8370</v>
      </c>
      <c r="R1200" t="s">
        <v>8371</v>
      </c>
      <c r="S1200" s="28">
        <v>0.96530366007638002</v>
      </c>
      <c r="T1200" s="28">
        <v>3.4696339923619902E-2</v>
      </c>
      <c r="U1200">
        <v>127</v>
      </c>
      <c r="V1200">
        <v>94</v>
      </c>
      <c r="W1200">
        <v>0</v>
      </c>
      <c r="X1200" t="s">
        <v>1162</v>
      </c>
      <c r="Y1200" t="s">
        <v>1162</v>
      </c>
      <c r="Z1200" s="7" t="b">
        <f t="shared" si="272"/>
        <v>1</v>
      </c>
      <c r="AA1200" s="8" t="b">
        <f t="shared" si="270"/>
        <v>1</v>
      </c>
      <c r="AB1200" s="9" t="b">
        <f t="shared" si="271"/>
        <v>0</v>
      </c>
      <c r="AC1200" s="10" t="b">
        <f t="shared" si="273"/>
        <v>1</v>
      </c>
      <c r="AD1200" s="10" t="b">
        <f t="shared" si="274"/>
        <v>1</v>
      </c>
      <c r="AE1200" s="10" t="b">
        <f t="shared" si="275"/>
        <v>1</v>
      </c>
      <c r="AF1200" s="10" t="b">
        <f t="shared" si="276"/>
        <v>1</v>
      </c>
      <c r="AG1200" s="10" t="b">
        <f t="shared" si="277"/>
        <v>1</v>
      </c>
      <c r="AH1200" s="10" t="b">
        <f t="shared" si="278"/>
        <v>1</v>
      </c>
      <c r="AI1200" s="11">
        <f t="shared" si="279"/>
        <v>1</v>
      </c>
      <c r="AJ1200" s="11">
        <f t="shared" si="280"/>
        <v>1</v>
      </c>
      <c r="AK1200" s="11">
        <f t="shared" si="281"/>
        <v>1</v>
      </c>
      <c r="AL1200" s="11">
        <f t="shared" si="282"/>
        <v>1</v>
      </c>
      <c r="AM1200" s="11">
        <f t="shared" si="283"/>
        <v>1</v>
      </c>
    </row>
    <row r="1201" spans="1:39" x14ac:dyDescent="0.25">
      <c r="A1201" s="12">
        <v>44658</v>
      </c>
      <c r="B1201">
        <v>2022</v>
      </c>
      <c r="C1201" t="s">
        <v>130</v>
      </c>
      <c r="D1201" t="s">
        <v>140</v>
      </c>
      <c r="E1201" t="s">
        <v>8278</v>
      </c>
      <c r="F1201" t="s">
        <v>8297</v>
      </c>
      <c r="G1201" t="s">
        <v>8372</v>
      </c>
      <c r="H1201" t="s">
        <v>8373</v>
      </c>
      <c r="I1201" t="s">
        <v>8374</v>
      </c>
      <c r="J1201" t="s">
        <v>8375</v>
      </c>
      <c r="K1201" t="s">
        <v>47</v>
      </c>
      <c r="L1201" t="s">
        <v>47</v>
      </c>
      <c r="M1201" t="s">
        <v>47</v>
      </c>
      <c r="N1201" t="s">
        <v>47</v>
      </c>
      <c r="O1201" t="s">
        <v>47</v>
      </c>
      <c r="P1201" t="s">
        <v>47</v>
      </c>
      <c r="Q1201" t="s">
        <v>8376</v>
      </c>
      <c r="R1201" t="s">
        <v>8377</v>
      </c>
      <c r="S1201" s="28">
        <v>0.79526865069159602</v>
      </c>
      <c r="T1201" s="28">
        <v>0.204731349308404</v>
      </c>
      <c r="U1201">
        <v>127</v>
      </c>
      <c r="V1201">
        <v>121</v>
      </c>
      <c r="W1201">
        <v>53</v>
      </c>
      <c r="X1201" t="s">
        <v>1350</v>
      </c>
      <c r="Y1201" t="s">
        <v>2343</v>
      </c>
      <c r="Z1201" s="7" t="b">
        <f t="shared" si="272"/>
        <v>1</v>
      </c>
      <c r="AA1201" s="8" t="b">
        <f t="shared" si="270"/>
        <v>1</v>
      </c>
      <c r="AB1201" s="9" t="b">
        <f t="shared" si="271"/>
        <v>0</v>
      </c>
      <c r="AC1201" s="10" t="b">
        <f t="shared" si="273"/>
        <v>1</v>
      </c>
      <c r="AD1201" s="10" t="b">
        <f t="shared" si="274"/>
        <v>1</v>
      </c>
      <c r="AE1201" s="10" t="b">
        <f t="shared" si="275"/>
        <v>1</v>
      </c>
      <c r="AF1201" s="10" t="b">
        <f t="shared" si="276"/>
        <v>1</v>
      </c>
      <c r="AG1201" s="10" t="b">
        <f t="shared" si="277"/>
        <v>1</v>
      </c>
      <c r="AH1201" s="10">
        <f t="shared" si="278"/>
        <v>1</v>
      </c>
      <c r="AI1201" s="11">
        <f t="shared" si="279"/>
        <v>1</v>
      </c>
      <c r="AJ1201" s="11">
        <f t="shared" si="280"/>
        <v>1</v>
      </c>
      <c r="AK1201" s="11">
        <f t="shared" si="281"/>
        <v>1</v>
      </c>
      <c r="AL1201" s="11">
        <f t="shared" si="282"/>
        <v>1</v>
      </c>
      <c r="AM1201" s="11" t="b">
        <f t="shared" si="283"/>
        <v>1</v>
      </c>
    </row>
    <row r="1202" spans="1:39" x14ac:dyDescent="0.25">
      <c r="A1202" s="12">
        <v>44658</v>
      </c>
      <c r="B1202">
        <v>2022</v>
      </c>
      <c r="C1202" t="s">
        <v>151</v>
      </c>
      <c r="D1202" t="s">
        <v>120</v>
      </c>
      <c r="E1202" t="s">
        <v>8296</v>
      </c>
      <c r="F1202" t="s">
        <v>8291</v>
      </c>
      <c r="G1202" t="s">
        <v>8378</v>
      </c>
      <c r="H1202" t="s">
        <v>8379</v>
      </c>
      <c r="I1202" t="s">
        <v>8380</v>
      </c>
      <c r="J1202" t="s">
        <v>8381</v>
      </c>
      <c r="K1202" t="s">
        <v>47</v>
      </c>
      <c r="L1202" t="s">
        <v>47</v>
      </c>
      <c r="M1202" t="s">
        <v>47</v>
      </c>
      <c r="N1202" t="s">
        <v>47</v>
      </c>
      <c r="O1202" t="s">
        <v>47</v>
      </c>
      <c r="P1202" t="s">
        <v>47</v>
      </c>
      <c r="Q1202" t="s">
        <v>8382</v>
      </c>
      <c r="R1202" t="s">
        <v>8383</v>
      </c>
      <c r="S1202" s="28">
        <v>0.61209825865437295</v>
      </c>
      <c r="T1202" s="28">
        <v>0.38790174134562699</v>
      </c>
      <c r="U1202">
        <v>122</v>
      </c>
      <c r="V1202">
        <v>109</v>
      </c>
      <c r="W1202">
        <v>85</v>
      </c>
      <c r="X1202" t="s">
        <v>1453</v>
      </c>
      <c r="Y1202" t="s">
        <v>1337</v>
      </c>
      <c r="Z1202" s="7" t="b">
        <f t="shared" si="272"/>
        <v>1</v>
      </c>
      <c r="AA1202" s="8" t="b">
        <f t="shared" si="270"/>
        <v>1</v>
      </c>
      <c r="AB1202" s="9" t="b">
        <f t="shared" si="271"/>
        <v>0</v>
      </c>
      <c r="AC1202" s="10" t="b">
        <f t="shared" si="273"/>
        <v>1</v>
      </c>
      <c r="AD1202" s="10" t="b">
        <f t="shared" si="274"/>
        <v>1</v>
      </c>
      <c r="AE1202" s="10">
        <f t="shared" si="275"/>
        <v>1</v>
      </c>
      <c r="AF1202" s="10">
        <f t="shared" si="276"/>
        <v>1</v>
      </c>
      <c r="AG1202" s="10">
        <f t="shared" si="277"/>
        <v>1</v>
      </c>
      <c r="AH1202" s="10">
        <f t="shared" si="278"/>
        <v>1</v>
      </c>
      <c r="AI1202" s="11">
        <f t="shared" si="279"/>
        <v>1</v>
      </c>
      <c r="AJ1202" s="11" t="b">
        <f t="shared" si="280"/>
        <v>1</v>
      </c>
      <c r="AK1202" s="11">
        <f t="shared" si="281"/>
        <v>1</v>
      </c>
      <c r="AL1202" s="11">
        <f t="shared" si="282"/>
        <v>1</v>
      </c>
      <c r="AM1202" s="11">
        <f t="shared" si="283"/>
        <v>1</v>
      </c>
    </row>
    <row r="1203" spans="1:39" x14ac:dyDescent="0.25">
      <c r="A1203" s="12">
        <v>44658</v>
      </c>
      <c r="B1203">
        <v>2022</v>
      </c>
      <c r="C1203" t="s">
        <v>50</v>
      </c>
      <c r="D1203" t="s">
        <v>51</v>
      </c>
      <c r="E1203" t="s">
        <v>8231</v>
      </c>
      <c r="F1203" t="s">
        <v>8309</v>
      </c>
      <c r="G1203" t="s">
        <v>8384</v>
      </c>
      <c r="H1203" t="s">
        <v>8385</v>
      </c>
      <c r="I1203" t="s">
        <v>8386</v>
      </c>
      <c r="J1203" t="s">
        <v>8387</v>
      </c>
      <c r="K1203" t="s">
        <v>47</v>
      </c>
      <c r="L1203" t="s">
        <v>47</v>
      </c>
      <c r="M1203" t="s">
        <v>47</v>
      </c>
      <c r="N1203" t="s">
        <v>47</v>
      </c>
      <c r="O1203" t="s">
        <v>47</v>
      </c>
      <c r="P1203" t="s">
        <v>47</v>
      </c>
      <c r="Q1203" t="s">
        <v>8388</v>
      </c>
      <c r="R1203" t="s">
        <v>8389</v>
      </c>
      <c r="S1203" s="28">
        <v>0.910119436173352</v>
      </c>
      <c r="T1203" s="28">
        <v>8.98805638266479E-2</v>
      </c>
      <c r="U1203">
        <v>128</v>
      </c>
      <c r="V1203">
        <v>112</v>
      </c>
      <c r="W1203">
        <v>12</v>
      </c>
      <c r="X1203" t="s">
        <v>1162</v>
      </c>
      <c r="Y1203" t="s">
        <v>1394</v>
      </c>
      <c r="Z1203" s="7" t="b">
        <f t="shared" si="272"/>
        <v>1</v>
      </c>
      <c r="AA1203" s="8" t="b">
        <f t="shared" si="270"/>
        <v>1</v>
      </c>
      <c r="AB1203" s="9" t="b">
        <f t="shared" si="271"/>
        <v>0</v>
      </c>
      <c r="AC1203" s="10" t="b">
        <f t="shared" si="273"/>
        <v>1</v>
      </c>
      <c r="AD1203" s="10" t="b">
        <f t="shared" si="274"/>
        <v>1</v>
      </c>
      <c r="AE1203" s="10" t="b">
        <f t="shared" si="275"/>
        <v>1</v>
      </c>
      <c r="AF1203" s="10" t="b">
        <f t="shared" si="276"/>
        <v>1</v>
      </c>
      <c r="AG1203" s="10" t="b">
        <f t="shared" si="277"/>
        <v>1</v>
      </c>
      <c r="AH1203" s="10" t="b">
        <f t="shared" si="278"/>
        <v>1</v>
      </c>
      <c r="AI1203" s="11">
        <f t="shared" si="279"/>
        <v>1</v>
      </c>
      <c r="AJ1203" s="11">
        <f t="shared" si="280"/>
        <v>1</v>
      </c>
      <c r="AK1203" s="11">
        <f t="shared" si="281"/>
        <v>1</v>
      </c>
      <c r="AL1203" s="11">
        <f t="shared" si="282"/>
        <v>1</v>
      </c>
      <c r="AM1203" s="11">
        <f t="shared" si="283"/>
        <v>1</v>
      </c>
    </row>
    <row r="1204" spans="1:39" x14ac:dyDescent="0.25">
      <c r="A1204" s="12">
        <v>44659</v>
      </c>
      <c r="B1204">
        <v>2022</v>
      </c>
      <c r="C1204" t="s">
        <v>71</v>
      </c>
      <c r="D1204" t="s">
        <v>121</v>
      </c>
      <c r="E1204" t="s">
        <v>8327</v>
      </c>
      <c r="F1204" t="s">
        <v>8320</v>
      </c>
      <c r="G1204" t="s">
        <v>8390</v>
      </c>
      <c r="H1204" t="s">
        <v>8391</v>
      </c>
      <c r="I1204" t="s">
        <v>8392</v>
      </c>
      <c r="J1204" t="s">
        <v>8393</v>
      </c>
      <c r="K1204" t="s">
        <v>47</v>
      </c>
      <c r="L1204" t="s">
        <v>47</v>
      </c>
      <c r="M1204" t="s">
        <v>47</v>
      </c>
      <c r="N1204" t="s">
        <v>47</v>
      </c>
      <c r="O1204" t="s">
        <v>47</v>
      </c>
      <c r="P1204" t="s">
        <v>47</v>
      </c>
      <c r="Q1204" t="s">
        <v>8394</v>
      </c>
      <c r="R1204" t="s">
        <v>8395</v>
      </c>
      <c r="S1204" s="28">
        <v>0.58154116198276196</v>
      </c>
      <c r="T1204" s="28">
        <v>0.41845883801723799</v>
      </c>
      <c r="U1204">
        <v>92</v>
      </c>
      <c r="V1204">
        <v>114</v>
      </c>
      <c r="W1204">
        <v>9</v>
      </c>
      <c r="X1204" t="s">
        <v>1162</v>
      </c>
      <c r="Y1204" t="s">
        <v>1152</v>
      </c>
      <c r="Z1204" s="7" t="b">
        <f t="shared" si="272"/>
        <v>0</v>
      </c>
      <c r="AA1204" s="8" t="b">
        <f t="shared" si="270"/>
        <v>1</v>
      </c>
      <c r="AB1204" s="9" t="b">
        <f t="shared" si="271"/>
        <v>0</v>
      </c>
      <c r="AC1204" s="10" t="b">
        <f t="shared" si="273"/>
        <v>0</v>
      </c>
      <c r="AD1204" s="10">
        <f t="shared" si="274"/>
        <v>0</v>
      </c>
      <c r="AE1204" s="10">
        <f t="shared" si="275"/>
        <v>0</v>
      </c>
      <c r="AF1204" s="10">
        <f t="shared" si="276"/>
        <v>0</v>
      </c>
      <c r="AG1204" s="10">
        <f t="shared" si="277"/>
        <v>0</v>
      </c>
      <c r="AH1204" s="10">
        <f t="shared" si="278"/>
        <v>0</v>
      </c>
      <c r="AI1204" s="11" t="b">
        <f t="shared" si="279"/>
        <v>0</v>
      </c>
      <c r="AJ1204" s="11">
        <f t="shared" si="280"/>
        <v>0</v>
      </c>
      <c r="AK1204" s="11">
        <f t="shared" si="281"/>
        <v>0</v>
      </c>
      <c r="AL1204" s="11">
        <f t="shared" si="282"/>
        <v>0</v>
      </c>
      <c r="AM1204" s="11">
        <f t="shared" si="283"/>
        <v>0</v>
      </c>
    </row>
    <row r="1205" spans="1:39" x14ac:dyDescent="0.25">
      <c r="A1205" s="12">
        <v>44659</v>
      </c>
      <c r="B1205">
        <v>2022</v>
      </c>
      <c r="C1205" t="s">
        <v>60</v>
      </c>
      <c r="D1205" t="s">
        <v>180</v>
      </c>
      <c r="E1205" t="s">
        <v>8314</v>
      </c>
      <c r="F1205" t="s">
        <v>8362</v>
      </c>
      <c r="G1205" t="s">
        <v>8396</v>
      </c>
      <c r="H1205" t="s">
        <v>8397</v>
      </c>
      <c r="I1205" t="s">
        <v>8398</v>
      </c>
      <c r="J1205" t="s">
        <v>8399</v>
      </c>
      <c r="K1205" t="s">
        <v>47</v>
      </c>
      <c r="L1205" t="s">
        <v>47</v>
      </c>
      <c r="M1205" t="s">
        <v>47</v>
      </c>
      <c r="N1205" t="s">
        <v>47</v>
      </c>
      <c r="O1205" t="s">
        <v>47</v>
      </c>
      <c r="P1205" t="s">
        <v>47</v>
      </c>
      <c r="Q1205" t="s">
        <v>8400</v>
      </c>
      <c r="R1205" t="s">
        <v>8401</v>
      </c>
      <c r="S1205" s="28">
        <v>0.24638859302739999</v>
      </c>
      <c r="T1205" s="28">
        <v>0.75361140697259998</v>
      </c>
      <c r="U1205">
        <v>101</v>
      </c>
      <c r="V1205">
        <v>131</v>
      </c>
      <c r="W1205">
        <v>36</v>
      </c>
      <c r="X1205" t="s">
        <v>1253</v>
      </c>
      <c r="Y1205" t="s">
        <v>1094</v>
      </c>
      <c r="Z1205" s="7" t="b">
        <f t="shared" si="272"/>
        <v>0</v>
      </c>
      <c r="AA1205" s="8" t="b">
        <f t="shared" si="270"/>
        <v>0</v>
      </c>
      <c r="AB1205" s="9" t="b">
        <f t="shared" si="271"/>
        <v>1</v>
      </c>
      <c r="AC1205" s="10" t="b">
        <f t="shared" si="273"/>
        <v>1</v>
      </c>
      <c r="AD1205" s="10" t="b">
        <f t="shared" si="274"/>
        <v>1</v>
      </c>
      <c r="AE1205" s="10" t="b">
        <f t="shared" si="275"/>
        <v>1</v>
      </c>
      <c r="AF1205" s="10" t="b">
        <f t="shared" si="276"/>
        <v>1</v>
      </c>
      <c r="AG1205" s="10" t="b">
        <f t="shared" si="277"/>
        <v>1</v>
      </c>
      <c r="AH1205" s="10">
        <f t="shared" si="278"/>
        <v>1</v>
      </c>
      <c r="AI1205" s="11">
        <f t="shared" si="279"/>
        <v>1</v>
      </c>
      <c r="AJ1205" s="11">
        <f t="shared" si="280"/>
        <v>1</v>
      </c>
      <c r="AK1205" s="11">
        <f t="shared" si="281"/>
        <v>1</v>
      </c>
      <c r="AL1205" s="11">
        <f t="shared" si="282"/>
        <v>1</v>
      </c>
      <c r="AM1205" s="11" t="b">
        <f t="shared" si="283"/>
        <v>1</v>
      </c>
    </row>
    <row r="1206" spans="1:39" x14ac:dyDescent="0.25">
      <c r="A1206" s="12">
        <v>44659</v>
      </c>
      <c r="B1206">
        <v>2022</v>
      </c>
      <c r="C1206" t="s">
        <v>90</v>
      </c>
      <c r="D1206" t="s">
        <v>81</v>
      </c>
      <c r="E1206" t="s">
        <v>8321</v>
      </c>
      <c r="F1206" t="s">
        <v>8243</v>
      </c>
      <c r="G1206" t="s">
        <v>8402</v>
      </c>
      <c r="H1206" t="s">
        <v>8403</v>
      </c>
      <c r="I1206" t="s">
        <v>8404</v>
      </c>
      <c r="J1206" t="s">
        <v>8405</v>
      </c>
      <c r="K1206" t="s">
        <v>47</v>
      </c>
      <c r="L1206" t="s">
        <v>47</v>
      </c>
      <c r="M1206" t="s">
        <v>47</v>
      </c>
      <c r="N1206" t="s">
        <v>47</v>
      </c>
      <c r="O1206" t="s">
        <v>47</v>
      </c>
      <c r="P1206" t="s">
        <v>47</v>
      </c>
      <c r="Q1206" t="s">
        <v>8406</v>
      </c>
      <c r="R1206" t="s">
        <v>8407</v>
      </c>
      <c r="S1206" s="28">
        <v>0.78993688585593802</v>
      </c>
      <c r="T1206" s="28">
        <v>0.21006311414406201</v>
      </c>
      <c r="U1206">
        <v>118</v>
      </c>
      <c r="V1206">
        <v>107</v>
      </c>
      <c r="W1206">
        <v>59</v>
      </c>
      <c r="X1206" t="s">
        <v>8154</v>
      </c>
      <c r="Y1206" t="s">
        <v>7894</v>
      </c>
      <c r="Z1206" s="7" t="b">
        <f t="shared" si="272"/>
        <v>1</v>
      </c>
      <c r="AA1206" s="8" t="b">
        <f t="shared" si="270"/>
        <v>1</v>
      </c>
      <c r="AB1206" s="9" t="b">
        <f t="shared" si="271"/>
        <v>0</v>
      </c>
      <c r="AC1206" s="10" t="b">
        <f t="shared" si="273"/>
        <v>1</v>
      </c>
      <c r="AD1206" s="10" t="b">
        <f t="shared" si="274"/>
        <v>1</v>
      </c>
      <c r="AE1206" s="10" t="b">
        <f t="shared" si="275"/>
        <v>1</v>
      </c>
      <c r="AF1206" s="10" t="b">
        <f t="shared" si="276"/>
        <v>1</v>
      </c>
      <c r="AG1206" s="10" t="b">
        <f t="shared" si="277"/>
        <v>1</v>
      </c>
      <c r="AH1206" s="10">
        <f t="shared" si="278"/>
        <v>1</v>
      </c>
      <c r="AI1206" s="11">
        <f t="shared" si="279"/>
        <v>1</v>
      </c>
      <c r="AJ1206" s="11">
        <f t="shared" si="280"/>
        <v>1</v>
      </c>
      <c r="AK1206" s="11">
        <f t="shared" si="281"/>
        <v>1</v>
      </c>
      <c r="AL1206" s="11">
        <f t="shared" si="282"/>
        <v>1</v>
      </c>
      <c r="AM1206" s="11" t="b">
        <f t="shared" si="283"/>
        <v>1</v>
      </c>
    </row>
    <row r="1207" spans="1:39" x14ac:dyDescent="0.25">
      <c r="A1207" s="12">
        <v>44659</v>
      </c>
      <c r="B1207">
        <v>2022</v>
      </c>
      <c r="C1207" t="s">
        <v>80</v>
      </c>
      <c r="D1207" t="s">
        <v>101</v>
      </c>
      <c r="E1207" t="s">
        <v>8356</v>
      </c>
      <c r="F1207" t="s">
        <v>8255</v>
      </c>
      <c r="G1207" t="s">
        <v>8408</v>
      </c>
      <c r="H1207" t="s">
        <v>8409</v>
      </c>
      <c r="I1207" t="s">
        <v>8410</v>
      </c>
      <c r="J1207" t="s">
        <v>8411</v>
      </c>
      <c r="K1207" t="s">
        <v>47</v>
      </c>
      <c r="L1207" t="s">
        <v>47</v>
      </c>
      <c r="M1207" t="s">
        <v>47</v>
      </c>
      <c r="N1207" t="s">
        <v>47</v>
      </c>
      <c r="O1207" t="s">
        <v>47</v>
      </c>
      <c r="P1207" t="s">
        <v>47</v>
      </c>
      <c r="Q1207" t="s">
        <v>8412</v>
      </c>
      <c r="R1207" t="s">
        <v>8413</v>
      </c>
      <c r="S1207" s="28">
        <v>0.81224477174185306</v>
      </c>
      <c r="T1207" s="28">
        <v>0.187755228258147</v>
      </c>
      <c r="U1207">
        <v>117</v>
      </c>
      <c r="V1207">
        <v>115</v>
      </c>
      <c r="W1207">
        <v>11</v>
      </c>
      <c r="X1207" t="s">
        <v>1162</v>
      </c>
      <c r="Y1207" t="s">
        <v>1394</v>
      </c>
      <c r="Z1207" s="7" t="b">
        <f t="shared" si="272"/>
        <v>1</v>
      </c>
      <c r="AA1207" s="8" t="b">
        <f t="shared" si="270"/>
        <v>1</v>
      </c>
      <c r="AB1207" s="9" t="b">
        <f t="shared" si="271"/>
        <v>0</v>
      </c>
      <c r="AC1207" s="10" t="b">
        <f t="shared" si="273"/>
        <v>1</v>
      </c>
      <c r="AD1207" s="10" t="b">
        <f t="shared" si="274"/>
        <v>1</v>
      </c>
      <c r="AE1207" s="10" t="b">
        <f t="shared" si="275"/>
        <v>1</v>
      </c>
      <c r="AF1207" s="10" t="b">
        <f t="shared" si="276"/>
        <v>1</v>
      </c>
      <c r="AG1207" s="10" t="b">
        <f t="shared" si="277"/>
        <v>1</v>
      </c>
      <c r="AH1207" s="10" t="b">
        <f t="shared" si="278"/>
        <v>1</v>
      </c>
      <c r="AI1207" s="11">
        <f t="shared" si="279"/>
        <v>1</v>
      </c>
      <c r="AJ1207" s="11">
        <f t="shared" si="280"/>
        <v>1</v>
      </c>
      <c r="AK1207" s="11">
        <f t="shared" si="281"/>
        <v>1</v>
      </c>
      <c r="AL1207" s="11">
        <f t="shared" si="282"/>
        <v>1</v>
      </c>
      <c r="AM1207" s="11">
        <f t="shared" si="283"/>
        <v>1</v>
      </c>
    </row>
    <row r="1208" spans="1:39" x14ac:dyDescent="0.25">
      <c r="A1208" s="12">
        <v>44659</v>
      </c>
      <c r="B1208">
        <v>2022</v>
      </c>
      <c r="C1208" t="s">
        <v>111</v>
      </c>
      <c r="D1208" t="s">
        <v>141</v>
      </c>
      <c r="E1208" t="s">
        <v>8332</v>
      </c>
      <c r="F1208" t="s">
        <v>8350</v>
      </c>
      <c r="G1208" t="s">
        <v>8414</v>
      </c>
      <c r="H1208" t="s">
        <v>8415</v>
      </c>
      <c r="I1208" t="s">
        <v>8416</v>
      </c>
      <c r="J1208" t="s">
        <v>8417</v>
      </c>
      <c r="K1208" t="s">
        <v>47</v>
      </c>
      <c r="L1208" t="s">
        <v>47</v>
      </c>
      <c r="M1208" t="s">
        <v>47</v>
      </c>
      <c r="N1208" t="s">
        <v>47</v>
      </c>
      <c r="O1208" t="s">
        <v>47</v>
      </c>
      <c r="P1208" t="s">
        <v>47</v>
      </c>
      <c r="Q1208" t="s">
        <v>8418</v>
      </c>
      <c r="R1208" t="s">
        <v>8419</v>
      </c>
      <c r="S1208" s="28">
        <v>0.65494110252348803</v>
      </c>
      <c r="T1208" s="28">
        <v>0.34505889747651203</v>
      </c>
      <c r="U1208">
        <v>117</v>
      </c>
      <c r="V1208">
        <v>133</v>
      </c>
      <c r="W1208">
        <v>48</v>
      </c>
      <c r="X1208" t="s">
        <v>1426</v>
      </c>
      <c r="Y1208" t="s">
        <v>1446</v>
      </c>
      <c r="Z1208" s="7" t="b">
        <f t="shared" si="272"/>
        <v>0</v>
      </c>
      <c r="AA1208" s="8" t="b">
        <f t="shared" si="270"/>
        <v>1</v>
      </c>
      <c r="AB1208" s="9" t="b">
        <f t="shared" si="271"/>
        <v>0</v>
      </c>
      <c r="AC1208" s="10" t="b">
        <f t="shared" si="273"/>
        <v>0</v>
      </c>
      <c r="AD1208" s="10" t="b">
        <f t="shared" si="274"/>
        <v>0</v>
      </c>
      <c r="AE1208" s="10" t="b">
        <f t="shared" si="275"/>
        <v>0</v>
      </c>
      <c r="AF1208" s="10">
        <f t="shared" si="276"/>
        <v>0</v>
      </c>
      <c r="AG1208" s="10">
        <f t="shared" si="277"/>
        <v>0</v>
      </c>
      <c r="AH1208" s="10">
        <f t="shared" si="278"/>
        <v>0</v>
      </c>
      <c r="AI1208" s="11">
        <f t="shared" si="279"/>
        <v>0</v>
      </c>
      <c r="AJ1208" s="11">
        <f t="shared" si="280"/>
        <v>0</v>
      </c>
      <c r="AK1208" s="11" t="b">
        <f t="shared" si="281"/>
        <v>0</v>
      </c>
      <c r="AL1208" s="11">
        <f t="shared" si="282"/>
        <v>0</v>
      </c>
      <c r="AM1208" s="11">
        <f t="shared" si="283"/>
        <v>0</v>
      </c>
    </row>
    <row r="1209" spans="1:39" x14ac:dyDescent="0.25">
      <c r="A1209" s="12">
        <v>44659</v>
      </c>
      <c r="B1209">
        <v>2022</v>
      </c>
      <c r="C1209" t="s">
        <v>110</v>
      </c>
      <c r="D1209" t="s">
        <v>100</v>
      </c>
      <c r="E1209" t="s">
        <v>8266</v>
      </c>
      <c r="F1209" t="s">
        <v>8326</v>
      </c>
      <c r="G1209" t="s">
        <v>8420</v>
      </c>
      <c r="H1209" t="s">
        <v>8421</v>
      </c>
      <c r="I1209" t="s">
        <v>8422</v>
      </c>
      <c r="J1209" t="s">
        <v>8423</v>
      </c>
      <c r="K1209" t="s">
        <v>47</v>
      </c>
      <c r="L1209" t="s">
        <v>47</v>
      </c>
      <c r="M1209" t="s">
        <v>47</v>
      </c>
      <c r="N1209" t="s">
        <v>47</v>
      </c>
      <c r="O1209" t="s">
        <v>47</v>
      </c>
      <c r="P1209" t="s">
        <v>47</v>
      </c>
      <c r="Q1209" t="s">
        <v>8424</v>
      </c>
      <c r="R1209" t="s">
        <v>8425</v>
      </c>
      <c r="S1209" s="28">
        <v>0.69967007379877999</v>
      </c>
      <c r="T1209" s="28">
        <v>0.30032992620122001</v>
      </c>
      <c r="U1209">
        <v>113</v>
      </c>
      <c r="V1209">
        <v>109</v>
      </c>
      <c r="W1209">
        <v>86</v>
      </c>
      <c r="X1209" t="s">
        <v>5445</v>
      </c>
      <c r="Y1209" t="s">
        <v>7894</v>
      </c>
      <c r="Z1209" s="7" t="b">
        <f t="shared" si="272"/>
        <v>1</v>
      </c>
      <c r="AA1209" s="8" t="b">
        <f t="shared" si="270"/>
        <v>1</v>
      </c>
      <c r="AB1209" s="9" t="b">
        <f t="shared" si="271"/>
        <v>0</v>
      </c>
      <c r="AC1209" s="10" t="b">
        <f t="shared" si="273"/>
        <v>1</v>
      </c>
      <c r="AD1209" s="10" t="b">
        <f t="shared" si="274"/>
        <v>1</v>
      </c>
      <c r="AE1209" s="10" t="b">
        <f t="shared" si="275"/>
        <v>1</v>
      </c>
      <c r="AF1209" s="10">
        <f t="shared" si="276"/>
        <v>1</v>
      </c>
      <c r="AG1209" s="10">
        <f t="shared" si="277"/>
        <v>1</v>
      </c>
      <c r="AH1209" s="10">
        <f t="shared" si="278"/>
        <v>1</v>
      </c>
      <c r="AI1209" s="11">
        <f t="shared" si="279"/>
        <v>1</v>
      </c>
      <c r="AJ1209" s="11">
        <f t="shared" si="280"/>
        <v>1</v>
      </c>
      <c r="AK1209" s="11" t="b">
        <f t="shared" si="281"/>
        <v>1</v>
      </c>
      <c r="AL1209" s="11">
        <f t="shared" si="282"/>
        <v>1</v>
      </c>
      <c r="AM1209" s="11">
        <f t="shared" si="283"/>
        <v>1</v>
      </c>
    </row>
    <row r="1210" spans="1:39" x14ac:dyDescent="0.25">
      <c r="A1210" s="12">
        <v>44659</v>
      </c>
      <c r="B1210">
        <v>2022</v>
      </c>
      <c r="C1210" t="s">
        <v>161</v>
      </c>
      <c r="D1210" t="s">
        <v>171</v>
      </c>
      <c r="E1210" t="s">
        <v>8315</v>
      </c>
      <c r="F1210" t="s">
        <v>8369</v>
      </c>
      <c r="G1210" t="s">
        <v>8426</v>
      </c>
      <c r="H1210" t="s">
        <v>8427</v>
      </c>
      <c r="I1210" t="s">
        <v>8428</v>
      </c>
      <c r="J1210" t="s">
        <v>8429</v>
      </c>
      <c r="K1210" t="s">
        <v>47</v>
      </c>
      <c r="L1210" t="s">
        <v>47</v>
      </c>
      <c r="M1210" t="s">
        <v>47</v>
      </c>
      <c r="N1210" t="s">
        <v>47</v>
      </c>
      <c r="O1210" t="s">
        <v>47</v>
      </c>
      <c r="P1210" t="s">
        <v>47</v>
      </c>
      <c r="Q1210" t="s">
        <v>8430</v>
      </c>
      <c r="R1210" t="s">
        <v>8431</v>
      </c>
      <c r="S1210" s="28">
        <v>0.98154012304562699</v>
      </c>
      <c r="T1210" s="28">
        <v>1.8459876954372699E-2</v>
      </c>
      <c r="U1210">
        <v>128</v>
      </c>
      <c r="V1210">
        <v>78</v>
      </c>
      <c r="W1210">
        <v>0</v>
      </c>
      <c r="X1210" t="s">
        <v>1162</v>
      </c>
      <c r="Y1210" t="s">
        <v>1162</v>
      </c>
      <c r="Z1210" s="7" t="b">
        <f t="shared" si="272"/>
        <v>1</v>
      </c>
      <c r="AA1210" s="8" t="b">
        <f t="shared" si="270"/>
        <v>1</v>
      </c>
      <c r="AB1210" s="9" t="b">
        <f t="shared" si="271"/>
        <v>0</v>
      </c>
      <c r="AC1210" s="10" t="b">
        <f t="shared" si="273"/>
        <v>1</v>
      </c>
      <c r="AD1210" s="10" t="b">
        <f t="shared" si="274"/>
        <v>1</v>
      </c>
      <c r="AE1210" s="10" t="b">
        <f t="shared" si="275"/>
        <v>1</v>
      </c>
      <c r="AF1210" s="10" t="b">
        <f t="shared" si="276"/>
        <v>1</v>
      </c>
      <c r="AG1210" s="10" t="b">
        <f t="shared" si="277"/>
        <v>1</v>
      </c>
      <c r="AH1210" s="10" t="b">
        <f t="shared" si="278"/>
        <v>1</v>
      </c>
      <c r="AI1210" s="11">
        <f t="shared" si="279"/>
        <v>1</v>
      </c>
      <c r="AJ1210" s="11">
        <f t="shared" si="280"/>
        <v>1</v>
      </c>
      <c r="AK1210" s="11">
        <f t="shared" si="281"/>
        <v>1</v>
      </c>
      <c r="AL1210" s="11">
        <f t="shared" si="282"/>
        <v>1</v>
      </c>
      <c r="AM1210" s="11">
        <f t="shared" si="283"/>
        <v>1</v>
      </c>
    </row>
    <row r="1211" spans="1:39" x14ac:dyDescent="0.25">
      <c r="A1211" s="12">
        <v>44659</v>
      </c>
      <c r="B1211">
        <v>2022</v>
      </c>
      <c r="C1211" t="s">
        <v>150</v>
      </c>
      <c r="D1211" t="s">
        <v>160</v>
      </c>
      <c r="E1211" t="s">
        <v>8338</v>
      </c>
      <c r="F1211" t="s">
        <v>8345</v>
      </c>
      <c r="G1211" t="s">
        <v>8432</v>
      </c>
      <c r="H1211" t="s">
        <v>8433</v>
      </c>
      <c r="I1211" t="s">
        <v>8434</v>
      </c>
      <c r="J1211" t="s">
        <v>8435</v>
      </c>
      <c r="K1211" t="s">
        <v>47</v>
      </c>
      <c r="L1211" t="s">
        <v>47</v>
      </c>
      <c r="M1211" t="s">
        <v>47</v>
      </c>
      <c r="N1211" t="s">
        <v>47</v>
      </c>
      <c r="O1211" t="s">
        <v>47</v>
      </c>
      <c r="P1211" t="s">
        <v>47</v>
      </c>
      <c r="Q1211" t="s">
        <v>8436</v>
      </c>
      <c r="R1211" t="s">
        <v>8437</v>
      </c>
      <c r="S1211" s="28">
        <v>0.60113580236883901</v>
      </c>
      <c r="T1211" s="28">
        <v>0.39886419763116099</v>
      </c>
      <c r="U1211">
        <v>105</v>
      </c>
      <c r="V1211">
        <v>111</v>
      </c>
      <c r="W1211">
        <v>92</v>
      </c>
      <c r="X1211" t="s">
        <v>1152</v>
      </c>
      <c r="Y1211" t="s">
        <v>1576</v>
      </c>
      <c r="Z1211" s="7" t="b">
        <f t="shared" si="272"/>
        <v>0</v>
      </c>
      <c r="AA1211" s="8" t="b">
        <f t="shared" si="270"/>
        <v>1</v>
      </c>
      <c r="AB1211" s="9" t="b">
        <f t="shared" si="271"/>
        <v>0</v>
      </c>
      <c r="AC1211" s="10" t="b">
        <f t="shared" si="273"/>
        <v>0</v>
      </c>
      <c r="AD1211" s="10" t="b">
        <f t="shared" si="274"/>
        <v>0</v>
      </c>
      <c r="AE1211" s="10">
        <f t="shared" si="275"/>
        <v>0</v>
      </c>
      <c r="AF1211" s="10">
        <f t="shared" si="276"/>
        <v>0</v>
      </c>
      <c r="AG1211" s="10">
        <f t="shared" si="277"/>
        <v>0</v>
      </c>
      <c r="AH1211" s="10">
        <f t="shared" si="278"/>
        <v>0</v>
      </c>
      <c r="AI1211" s="11">
        <f t="shared" si="279"/>
        <v>0</v>
      </c>
      <c r="AJ1211" s="11" t="b">
        <f t="shared" si="280"/>
        <v>0</v>
      </c>
      <c r="AK1211" s="11">
        <f t="shared" si="281"/>
        <v>0</v>
      </c>
      <c r="AL1211" s="11">
        <f t="shared" si="282"/>
        <v>0</v>
      </c>
      <c r="AM1211" s="11">
        <f t="shared" si="283"/>
        <v>0</v>
      </c>
    </row>
    <row r="1212" spans="1:39" x14ac:dyDescent="0.25">
      <c r="A1212" s="12">
        <v>44659</v>
      </c>
      <c r="B1212">
        <v>2022</v>
      </c>
      <c r="C1212" t="s">
        <v>51</v>
      </c>
      <c r="D1212" t="s">
        <v>131</v>
      </c>
      <c r="E1212" t="s">
        <v>8387</v>
      </c>
      <c r="F1212" t="s">
        <v>8339</v>
      </c>
      <c r="G1212" t="s">
        <v>8438</v>
      </c>
      <c r="H1212" t="s">
        <v>8439</v>
      </c>
      <c r="I1212" t="s">
        <v>8440</v>
      </c>
      <c r="J1212" t="s">
        <v>8441</v>
      </c>
      <c r="K1212" t="s">
        <v>47</v>
      </c>
      <c r="L1212" t="s">
        <v>47</v>
      </c>
      <c r="M1212" t="s">
        <v>47</v>
      </c>
      <c r="N1212" t="s">
        <v>47</v>
      </c>
      <c r="O1212" t="s">
        <v>47</v>
      </c>
      <c r="P1212" t="s">
        <v>47</v>
      </c>
      <c r="Q1212" t="s">
        <v>8442</v>
      </c>
      <c r="R1212" t="s">
        <v>8443</v>
      </c>
      <c r="S1212" s="28">
        <v>0.59744502096964303</v>
      </c>
      <c r="T1212" s="28">
        <v>0.40255497903035697</v>
      </c>
      <c r="U1212">
        <v>120</v>
      </c>
      <c r="V1212">
        <v>101</v>
      </c>
      <c r="W1212">
        <v>0</v>
      </c>
      <c r="X1212" t="s">
        <v>1162</v>
      </c>
      <c r="Y1212" t="s">
        <v>1162</v>
      </c>
      <c r="Z1212" s="7" t="b">
        <f t="shared" si="272"/>
        <v>1</v>
      </c>
      <c r="AA1212" s="8" t="b">
        <f t="shared" si="270"/>
        <v>1</v>
      </c>
      <c r="AB1212" s="9" t="b">
        <f t="shared" si="271"/>
        <v>0</v>
      </c>
      <c r="AC1212" s="10" t="b">
        <f t="shared" si="273"/>
        <v>1</v>
      </c>
      <c r="AD1212" s="10">
        <f t="shared" si="274"/>
        <v>1</v>
      </c>
      <c r="AE1212" s="10">
        <f t="shared" si="275"/>
        <v>1</v>
      </c>
      <c r="AF1212" s="10">
        <f t="shared" si="276"/>
        <v>1</v>
      </c>
      <c r="AG1212" s="10">
        <f t="shared" si="277"/>
        <v>1</v>
      </c>
      <c r="AH1212" s="10">
        <f t="shared" si="278"/>
        <v>1</v>
      </c>
      <c r="AI1212" s="11" t="b">
        <f t="shared" si="279"/>
        <v>1</v>
      </c>
      <c r="AJ1212" s="11">
        <f t="shared" si="280"/>
        <v>1</v>
      </c>
      <c r="AK1212" s="11">
        <f t="shared" si="281"/>
        <v>1</v>
      </c>
      <c r="AL1212" s="11">
        <f t="shared" si="282"/>
        <v>1</v>
      </c>
      <c r="AM1212" s="11">
        <f t="shared" si="283"/>
        <v>1</v>
      </c>
    </row>
    <row r="1213" spans="1:39" x14ac:dyDescent="0.25">
      <c r="A1213" s="12">
        <v>44660</v>
      </c>
      <c r="B1213">
        <v>2022</v>
      </c>
      <c r="C1213" t="s">
        <v>40</v>
      </c>
      <c r="D1213" t="s">
        <v>70</v>
      </c>
      <c r="E1213" t="s">
        <v>8357</v>
      </c>
      <c r="F1213" t="s">
        <v>8248</v>
      </c>
      <c r="G1213" t="s">
        <v>8444</v>
      </c>
      <c r="H1213" t="s">
        <v>8445</v>
      </c>
      <c r="I1213" t="s">
        <v>8446</v>
      </c>
      <c r="J1213" t="s">
        <v>8447</v>
      </c>
      <c r="K1213" t="s">
        <v>47</v>
      </c>
      <c r="L1213" t="s">
        <v>47</v>
      </c>
      <c r="M1213" t="s">
        <v>47</v>
      </c>
      <c r="N1213" t="s">
        <v>47</v>
      </c>
      <c r="O1213" t="s">
        <v>47</v>
      </c>
      <c r="P1213" t="s">
        <v>47</v>
      </c>
      <c r="Q1213" t="s">
        <v>8448</v>
      </c>
      <c r="R1213" t="s">
        <v>8449</v>
      </c>
      <c r="S1213" s="28">
        <v>0.89053744855615202</v>
      </c>
      <c r="T1213" s="28">
        <v>0.10946255144384801</v>
      </c>
      <c r="U1213">
        <v>133</v>
      </c>
      <c r="V1213">
        <v>120</v>
      </c>
      <c r="W1213">
        <v>50</v>
      </c>
      <c r="X1213" t="s">
        <v>1162</v>
      </c>
      <c r="Y1213" t="s">
        <v>1525</v>
      </c>
      <c r="Z1213" s="7" t="b">
        <f t="shared" si="272"/>
        <v>1</v>
      </c>
      <c r="AA1213" s="8" t="b">
        <f t="shared" si="270"/>
        <v>1</v>
      </c>
      <c r="AB1213" s="9" t="b">
        <f t="shared" si="271"/>
        <v>0</v>
      </c>
      <c r="AC1213" s="10" t="b">
        <f t="shared" si="273"/>
        <v>1</v>
      </c>
      <c r="AD1213" s="10" t="b">
        <f t="shared" si="274"/>
        <v>1</v>
      </c>
      <c r="AE1213" s="10" t="b">
        <f t="shared" si="275"/>
        <v>1</v>
      </c>
      <c r="AF1213" s="10" t="b">
        <f t="shared" si="276"/>
        <v>1</v>
      </c>
      <c r="AG1213" s="10" t="b">
        <f t="shared" si="277"/>
        <v>1</v>
      </c>
      <c r="AH1213" s="10" t="b">
        <f t="shared" si="278"/>
        <v>1</v>
      </c>
      <c r="AI1213" s="11">
        <f t="shared" si="279"/>
        <v>1</v>
      </c>
      <c r="AJ1213" s="11">
        <f t="shared" si="280"/>
        <v>1</v>
      </c>
      <c r="AK1213" s="11">
        <f t="shared" si="281"/>
        <v>1</v>
      </c>
      <c r="AL1213" s="11">
        <f t="shared" si="282"/>
        <v>1</v>
      </c>
      <c r="AM1213" s="11">
        <f t="shared" si="283"/>
        <v>1</v>
      </c>
    </row>
    <row r="1214" spans="1:39" x14ac:dyDescent="0.25">
      <c r="A1214" s="12">
        <v>44660</v>
      </c>
      <c r="B1214">
        <v>2022</v>
      </c>
      <c r="C1214" t="s">
        <v>120</v>
      </c>
      <c r="D1214" t="s">
        <v>91</v>
      </c>
      <c r="E1214" t="s">
        <v>8381</v>
      </c>
      <c r="F1214" t="s">
        <v>8368</v>
      </c>
      <c r="G1214" t="s">
        <v>8450</v>
      </c>
      <c r="H1214" t="s">
        <v>8451</v>
      </c>
      <c r="I1214" t="s">
        <v>8452</v>
      </c>
      <c r="J1214" t="s">
        <v>8453</v>
      </c>
      <c r="K1214" t="s">
        <v>47</v>
      </c>
      <c r="L1214" t="s">
        <v>47</v>
      </c>
      <c r="M1214" t="s">
        <v>47</v>
      </c>
      <c r="N1214" t="s">
        <v>47</v>
      </c>
      <c r="O1214" t="s">
        <v>47</v>
      </c>
      <c r="P1214" t="s">
        <v>47</v>
      </c>
      <c r="Q1214" t="s">
        <v>8454</v>
      </c>
      <c r="R1214" t="s">
        <v>8455</v>
      </c>
      <c r="S1214" s="28">
        <v>0.739717000647793</v>
      </c>
      <c r="T1214" s="28">
        <v>0.260282999352207</v>
      </c>
      <c r="U1214">
        <v>141</v>
      </c>
      <c r="V1214">
        <v>114</v>
      </c>
      <c r="W1214">
        <v>83</v>
      </c>
      <c r="X1214" t="s">
        <v>1253</v>
      </c>
      <c r="Y1214" t="s">
        <v>1206</v>
      </c>
      <c r="Z1214" s="7" t="b">
        <f t="shared" si="272"/>
        <v>1</v>
      </c>
      <c r="AA1214" s="8" t="b">
        <f t="shared" si="270"/>
        <v>1</v>
      </c>
      <c r="AB1214" s="9" t="b">
        <f t="shared" si="271"/>
        <v>0</v>
      </c>
      <c r="AC1214" s="10" t="b">
        <f t="shared" si="273"/>
        <v>1</v>
      </c>
      <c r="AD1214" s="10" t="b">
        <f t="shared" si="274"/>
        <v>1</v>
      </c>
      <c r="AE1214" s="10" t="b">
        <f t="shared" si="275"/>
        <v>1</v>
      </c>
      <c r="AF1214" s="10" t="b">
        <f t="shared" si="276"/>
        <v>1</v>
      </c>
      <c r="AG1214" s="10">
        <f t="shared" si="277"/>
        <v>1</v>
      </c>
      <c r="AH1214" s="10">
        <f t="shared" si="278"/>
        <v>1</v>
      </c>
      <c r="AI1214" s="11">
        <f t="shared" si="279"/>
        <v>1</v>
      </c>
      <c r="AJ1214" s="11">
        <f t="shared" si="280"/>
        <v>1</v>
      </c>
      <c r="AK1214" s="11">
        <f t="shared" si="281"/>
        <v>1</v>
      </c>
      <c r="AL1214" s="11" t="b">
        <f t="shared" si="282"/>
        <v>1</v>
      </c>
      <c r="AM1214" s="11">
        <f t="shared" si="283"/>
        <v>1</v>
      </c>
    </row>
    <row r="1215" spans="1:39" x14ac:dyDescent="0.25">
      <c r="A1215" s="12">
        <v>44660</v>
      </c>
      <c r="B1215">
        <v>2022</v>
      </c>
      <c r="C1215" t="s">
        <v>140</v>
      </c>
      <c r="D1215" t="s">
        <v>50</v>
      </c>
      <c r="E1215" t="s">
        <v>8375</v>
      </c>
      <c r="F1215" t="s">
        <v>8386</v>
      </c>
      <c r="G1215" t="s">
        <v>8456</v>
      </c>
      <c r="H1215" t="s">
        <v>8457</v>
      </c>
      <c r="I1215" t="s">
        <v>8458</v>
      </c>
      <c r="J1215" t="s">
        <v>8459</v>
      </c>
      <c r="K1215" t="s">
        <v>47</v>
      </c>
      <c r="L1215" t="s">
        <v>47</v>
      </c>
      <c r="M1215" t="s">
        <v>47</v>
      </c>
      <c r="N1215" t="s">
        <v>47</v>
      </c>
      <c r="O1215" t="s">
        <v>47</v>
      </c>
      <c r="P1215" t="s">
        <v>47</v>
      </c>
      <c r="Q1215" t="s">
        <v>8460</v>
      </c>
      <c r="R1215" t="s">
        <v>8461</v>
      </c>
      <c r="S1215" s="28">
        <v>0.18135075377759399</v>
      </c>
      <c r="T1215" s="28">
        <v>0.81864924622240598</v>
      </c>
      <c r="U1215">
        <v>94</v>
      </c>
      <c r="V1215">
        <v>100</v>
      </c>
      <c r="W1215">
        <v>6</v>
      </c>
      <c r="X1215" t="s">
        <v>1253</v>
      </c>
      <c r="Y1215" t="s">
        <v>1280</v>
      </c>
      <c r="Z1215" s="7" t="b">
        <f t="shared" si="272"/>
        <v>0</v>
      </c>
      <c r="AA1215" s="8" t="b">
        <f t="shared" si="270"/>
        <v>0</v>
      </c>
      <c r="AB1215" s="9" t="b">
        <f t="shared" si="271"/>
        <v>1</v>
      </c>
      <c r="AC1215" s="10" t="b">
        <f t="shared" si="273"/>
        <v>1</v>
      </c>
      <c r="AD1215" s="10" t="b">
        <f t="shared" si="274"/>
        <v>1</v>
      </c>
      <c r="AE1215" s="10" t="b">
        <f t="shared" si="275"/>
        <v>1</v>
      </c>
      <c r="AF1215" s="10" t="b">
        <f t="shared" si="276"/>
        <v>1</v>
      </c>
      <c r="AG1215" s="10" t="b">
        <f t="shared" si="277"/>
        <v>1</v>
      </c>
      <c r="AH1215" s="10" t="b">
        <f t="shared" si="278"/>
        <v>1</v>
      </c>
      <c r="AI1215" s="11">
        <f t="shared" si="279"/>
        <v>1</v>
      </c>
      <c r="AJ1215" s="11">
        <f t="shared" si="280"/>
        <v>1</v>
      </c>
      <c r="AK1215" s="11">
        <f t="shared" si="281"/>
        <v>1</v>
      </c>
      <c r="AL1215" s="11">
        <f t="shared" si="282"/>
        <v>1</v>
      </c>
      <c r="AM1215" s="11">
        <f t="shared" si="283"/>
        <v>1</v>
      </c>
    </row>
    <row r="1216" spans="1:39" x14ac:dyDescent="0.25">
      <c r="A1216" s="12">
        <v>44660</v>
      </c>
      <c r="B1216">
        <v>2022</v>
      </c>
      <c r="C1216" t="s">
        <v>188</v>
      </c>
      <c r="D1216" t="s">
        <v>170</v>
      </c>
      <c r="E1216" t="s">
        <v>8344</v>
      </c>
      <c r="F1216" t="s">
        <v>8302</v>
      </c>
      <c r="G1216" t="s">
        <v>8462</v>
      </c>
      <c r="H1216" t="s">
        <v>8463</v>
      </c>
      <c r="I1216" t="s">
        <v>8464</v>
      </c>
      <c r="J1216" t="s">
        <v>8465</v>
      </c>
      <c r="K1216" t="s">
        <v>47</v>
      </c>
      <c r="L1216" t="s">
        <v>47</v>
      </c>
      <c r="M1216" t="s">
        <v>47</v>
      </c>
      <c r="N1216" t="s">
        <v>47</v>
      </c>
      <c r="O1216" t="s">
        <v>47</v>
      </c>
      <c r="P1216" t="s">
        <v>47</v>
      </c>
      <c r="Q1216" t="s">
        <v>8466</v>
      </c>
      <c r="R1216" t="s">
        <v>8467</v>
      </c>
      <c r="S1216" s="28">
        <v>0.83401575291742902</v>
      </c>
      <c r="T1216" s="28">
        <v>0.16598424708257101</v>
      </c>
      <c r="U1216">
        <v>117</v>
      </c>
      <c r="V1216">
        <v>98</v>
      </c>
      <c r="W1216">
        <v>35</v>
      </c>
      <c r="X1216" t="s">
        <v>1162</v>
      </c>
      <c r="Y1216" t="s">
        <v>1123</v>
      </c>
      <c r="Z1216" s="7" t="b">
        <f t="shared" si="272"/>
        <v>1</v>
      </c>
      <c r="AA1216" s="8" t="b">
        <f t="shared" si="270"/>
        <v>1</v>
      </c>
      <c r="AB1216" s="9" t="b">
        <f t="shared" si="271"/>
        <v>0</v>
      </c>
      <c r="AC1216" s="10" t="b">
        <f t="shared" si="273"/>
        <v>1</v>
      </c>
      <c r="AD1216" s="10" t="b">
        <f t="shared" si="274"/>
        <v>1</v>
      </c>
      <c r="AE1216" s="10" t="b">
        <f t="shared" si="275"/>
        <v>1</v>
      </c>
      <c r="AF1216" s="10" t="b">
        <f t="shared" si="276"/>
        <v>1</v>
      </c>
      <c r="AG1216" s="10" t="b">
        <f t="shared" si="277"/>
        <v>1</v>
      </c>
      <c r="AH1216" s="10" t="b">
        <f t="shared" si="278"/>
        <v>1</v>
      </c>
      <c r="AI1216" s="11">
        <f t="shared" si="279"/>
        <v>1</v>
      </c>
      <c r="AJ1216" s="11">
        <f t="shared" si="280"/>
        <v>1</v>
      </c>
      <c r="AK1216" s="11">
        <f t="shared" si="281"/>
        <v>1</v>
      </c>
      <c r="AL1216" s="11">
        <f t="shared" si="282"/>
        <v>1</v>
      </c>
      <c r="AM1216" s="11">
        <f t="shared" si="283"/>
        <v>1</v>
      </c>
    </row>
    <row r="1217" spans="1:39" x14ac:dyDescent="0.25">
      <c r="A1217" s="12">
        <v>44661</v>
      </c>
      <c r="B1217">
        <v>2022</v>
      </c>
      <c r="C1217" t="s">
        <v>141</v>
      </c>
      <c r="D1217" t="s">
        <v>71</v>
      </c>
      <c r="E1217" t="s">
        <v>8417</v>
      </c>
      <c r="F1217" t="s">
        <v>8392</v>
      </c>
      <c r="G1217" t="s">
        <v>8468</v>
      </c>
      <c r="H1217" t="s">
        <v>8469</v>
      </c>
      <c r="I1217" t="s">
        <v>8470</v>
      </c>
      <c r="J1217" t="s">
        <v>8471</v>
      </c>
      <c r="K1217" t="s">
        <v>47</v>
      </c>
      <c r="L1217" t="s">
        <v>47</v>
      </c>
      <c r="M1217" t="s">
        <v>47</v>
      </c>
      <c r="N1217" t="s">
        <v>47</v>
      </c>
      <c r="O1217" t="s">
        <v>47</v>
      </c>
      <c r="P1217" t="s">
        <v>47</v>
      </c>
      <c r="Q1217" t="s">
        <v>8472</v>
      </c>
      <c r="R1217" t="s">
        <v>8473</v>
      </c>
      <c r="S1217" s="28">
        <v>0.80371576928269295</v>
      </c>
      <c r="T1217" s="28">
        <v>0.196284230717307</v>
      </c>
      <c r="U1217">
        <v>124</v>
      </c>
      <c r="V1217">
        <v>108</v>
      </c>
      <c r="W1217">
        <v>28</v>
      </c>
      <c r="X1217" t="s">
        <v>1133</v>
      </c>
      <c r="Y1217" t="s">
        <v>1525</v>
      </c>
      <c r="Z1217" s="7" t="b">
        <f t="shared" si="272"/>
        <v>1</v>
      </c>
      <c r="AA1217" s="8" t="b">
        <f t="shared" si="270"/>
        <v>1</v>
      </c>
      <c r="AB1217" s="9" t="b">
        <f t="shared" si="271"/>
        <v>0</v>
      </c>
      <c r="AC1217" s="10" t="b">
        <f t="shared" si="273"/>
        <v>1</v>
      </c>
      <c r="AD1217" s="10" t="b">
        <f t="shared" si="274"/>
        <v>1</v>
      </c>
      <c r="AE1217" s="10" t="b">
        <f t="shared" si="275"/>
        <v>1</v>
      </c>
      <c r="AF1217" s="10" t="b">
        <f t="shared" si="276"/>
        <v>1</v>
      </c>
      <c r="AG1217" s="10" t="b">
        <f t="shared" si="277"/>
        <v>1</v>
      </c>
      <c r="AH1217" s="10" t="b">
        <f t="shared" si="278"/>
        <v>1</v>
      </c>
      <c r="AI1217" s="11">
        <f t="shared" si="279"/>
        <v>1</v>
      </c>
      <c r="AJ1217" s="11">
        <f t="shared" si="280"/>
        <v>1</v>
      </c>
      <c r="AK1217" s="11">
        <f t="shared" si="281"/>
        <v>1</v>
      </c>
      <c r="AL1217" s="11">
        <f t="shared" si="282"/>
        <v>1</v>
      </c>
      <c r="AM1217" s="11">
        <f t="shared" si="283"/>
        <v>1</v>
      </c>
    </row>
    <row r="1218" spans="1:39" x14ac:dyDescent="0.25">
      <c r="A1218" s="12">
        <v>44661</v>
      </c>
      <c r="B1218">
        <v>2022</v>
      </c>
      <c r="C1218" t="s">
        <v>90</v>
      </c>
      <c r="D1218" t="s">
        <v>70</v>
      </c>
      <c r="E1218" t="s">
        <v>8404</v>
      </c>
      <c r="F1218" t="s">
        <v>8447</v>
      </c>
      <c r="G1218" t="s">
        <v>8474</v>
      </c>
      <c r="H1218" t="s">
        <v>8475</v>
      </c>
      <c r="I1218" t="s">
        <v>8476</v>
      </c>
      <c r="J1218" t="s">
        <v>8477</v>
      </c>
      <c r="K1218" t="s">
        <v>47</v>
      </c>
      <c r="L1218" t="s">
        <v>47</v>
      </c>
      <c r="M1218" t="s">
        <v>47</v>
      </c>
      <c r="N1218" t="s">
        <v>47</v>
      </c>
      <c r="O1218" t="s">
        <v>47</v>
      </c>
      <c r="P1218" t="s">
        <v>47</v>
      </c>
      <c r="Q1218" t="s">
        <v>8478</v>
      </c>
      <c r="R1218" t="s">
        <v>8479</v>
      </c>
      <c r="S1218" s="28">
        <v>0.88342834610052301</v>
      </c>
      <c r="T1218" s="28">
        <v>0.116571653899477</v>
      </c>
      <c r="U1218">
        <v>134</v>
      </c>
      <c r="V1218">
        <v>126</v>
      </c>
      <c r="W1218">
        <v>34</v>
      </c>
      <c r="X1218" t="s">
        <v>1163</v>
      </c>
      <c r="Y1218" t="s">
        <v>1525</v>
      </c>
      <c r="Z1218" s="7" t="b">
        <f t="shared" si="272"/>
        <v>1</v>
      </c>
      <c r="AA1218" s="8" t="b">
        <f t="shared" si="270"/>
        <v>1</v>
      </c>
      <c r="AB1218" s="9" t="b">
        <f t="shared" si="271"/>
        <v>0</v>
      </c>
      <c r="AC1218" s="10" t="b">
        <f t="shared" si="273"/>
        <v>1</v>
      </c>
      <c r="AD1218" s="10" t="b">
        <f t="shared" si="274"/>
        <v>1</v>
      </c>
      <c r="AE1218" s="10" t="b">
        <f t="shared" si="275"/>
        <v>1</v>
      </c>
      <c r="AF1218" s="10" t="b">
        <f t="shared" si="276"/>
        <v>1</v>
      </c>
      <c r="AG1218" s="10" t="b">
        <f t="shared" si="277"/>
        <v>1</v>
      </c>
      <c r="AH1218" s="10" t="b">
        <f t="shared" si="278"/>
        <v>1</v>
      </c>
      <c r="AI1218" s="11">
        <f t="shared" si="279"/>
        <v>1</v>
      </c>
      <c r="AJ1218" s="11">
        <f t="shared" si="280"/>
        <v>1</v>
      </c>
      <c r="AK1218" s="11">
        <f t="shared" si="281"/>
        <v>1</v>
      </c>
      <c r="AL1218" s="11">
        <f t="shared" si="282"/>
        <v>1</v>
      </c>
      <c r="AM1218" s="11">
        <f t="shared" si="283"/>
        <v>1</v>
      </c>
    </row>
    <row r="1219" spans="1:39" x14ac:dyDescent="0.25">
      <c r="A1219" s="12">
        <v>44661</v>
      </c>
      <c r="B1219">
        <v>2022</v>
      </c>
      <c r="C1219" t="s">
        <v>101</v>
      </c>
      <c r="D1219" t="s">
        <v>100</v>
      </c>
      <c r="E1219" t="s">
        <v>8411</v>
      </c>
      <c r="F1219" t="s">
        <v>8423</v>
      </c>
      <c r="G1219" t="s">
        <v>8480</v>
      </c>
      <c r="H1219" t="s">
        <v>8481</v>
      </c>
      <c r="I1219" t="s">
        <v>8482</v>
      </c>
      <c r="J1219" t="s">
        <v>8483</v>
      </c>
      <c r="K1219" t="s">
        <v>47</v>
      </c>
      <c r="L1219" t="s">
        <v>47</v>
      </c>
      <c r="M1219" t="s">
        <v>47</v>
      </c>
      <c r="N1219" t="s">
        <v>47</v>
      </c>
      <c r="O1219" t="s">
        <v>47</v>
      </c>
      <c r="P1219" t="s">
        <v>47</v>
      </c>
      <c r="Q1219" t="s">
        <v>8484</v>
      </c>
      <c r="R1219" t="s">
        <v>8485</v>
      </c>
      <c r="S1219" s="28">
        <v>0.24338358465933299</v>
      </c>
      <c r="T1219" s="28">
        <v>0.75661641534066704</v>
      </c>
      <c r="U1219">
        <v>114</v>
      </c>
      <c r="V1219">
        <v>130</v>
      </c>
      <c r="W1219">
        <v>22</v>
      </c>
      <c r="X1219" t="s">
        <v>5693</v>
      </c>
      <c r="Y1219" t="s">
        <v>1266</v>
      </c>
      <c r="Z1219" s="7" t="b">
        <f t="shared" si="272"/>
        <v>0</v>
      </c>
      <c r="AA1219" s="8" t="b">
        <f t="shared" ref="AA1219:AA1282" si="284">OR($S1219&gt;50%)</f>
        <v>0</v>
      </c>
      <c r="AB1219" s="9" t="b">
        <f t="shared" ref="AB1219:AB1282" si="285">OR($T1219&gt;50%)</f>
        <v>1</v>
      </c>
      <c r="AC1219" s="10" t="b">
        <f t="shared" si="273"/>
        <v>1</v>
      </c>
      <c r="AD1219" s="10" t="b">
        <f t="shared" si="274"/>
        <v>1</v>
      </c>
      <c r="AE1219" s="10" t="b">
        <f t="shared" si="275"/>
        <v>1</v>
      </c>
      <c r="AF1219" s="10" t="b">
        <f t="shared" si="276"/>
        <v>1</v>
      </c>
      <c r="AG1219" s="10" t="b">
        <f t="shared" si="277"/>
        <v>1</v>
      </c>
      <c r="AH1219" s="10">
        <f t="shared" si="278"/>
        <v>1</v>
      </c>
      <c r="AI1219" s="11">
        <f t="shared" si="279"/>
        <v>1</v>
      </c>
      <c r="AJ1219" s="11">
        <f t="shared" si="280"/>
        <v>1</v>
      </c>
      <c r="AK1219" s="11">
        <f t="shared" si="281"/>
        <v>1</v>
      </c>
      <c r="AL1219" s="11">
        <f t="shared" si="282"/>
        <v>1</v>
      </c>
      <c r="AM1219" s="11" t="b">
        <f t="shared" si="283"/>
        <v>1</v>
      </c>
    </row>
    <row r="1220" spans="1:39" x14ac:dyDescent="0.25">
      <c r="A1220" s="12">
        <v>44661</v>
      </c>
      <c r="B1220">
        <v>2022</v>
      </c>
      <c r="C1220" t="s">
        <v>81</v>
      </c>
      <c r="D1220" t="s">
        <v>180</v>
      </c>
      <c r="E1220" t="s">
        <v>8405</v>
      </c>
      <c r="F1220" t="s">
        <v>8399</v>
      </c>
      <c r="G1220" t="s">
        <v>8486</v>
      </c>
      <c r="H1220" t="s">
        <v>8487</v>
      </c>
      <c r="I1220" t="s">
        <v>8488</v>
      </c>
      <c r="J1220" t="s">
        <v>8489</v>
      </c>
      <c r="K1220" t="s">
        <v>47</v>
      </c>
      <c r="L1220" t="s">
        <v>47</v>
      </c>
      <c r="M1220" t="s">
        <v>47</v>
      </c>
      <c r="N1220" t="s">
        <v>47</v>
      </c>
      <c r="O1220" t="s">
        <v>47</v>
      </c>
      <c r="P1220" t="s">
        <v>47</v>
      </c>
      <c r="Q1220" t="s">
        <v>8490</v>
      </c>
      <c r="R1220" t="s">
        <v>8491</v>
      </c>
      <c r="S1220" s="28">
        <v>0.36170257044717602</v>
      </c>
      <c r="T1220" s="28">
        <v>0.63829742955282398</v>
      </c>
      <c r="U1220">
        <v>133</v>
      </c>
      <c r="V1220">
        <v>115</v>
      </c>
      <c r="W1220">
        <v>72</v>
      </c>
      <c r="X1220" t="s">
        <v>8154</v>
      </c>
      <c r="Y1220" t="s">
        <v>5874</v>
      </c>
      <c r="Z1220" s="7" t="b">
        <f t="shared" si="272"/>
        <v>1</v>
      </c>
      <c r="AA1220" s="8" t="b">
        <f t="shared" si="284"/>
        <v>0</v>
      </c>
      <c r="AB1220" s="9" t="b">
        <f t="shared" si="285"/>
        <v>1</v>
      </c>
      <c r="AC1220" s="10" t="b">
        <f t="shared" si="273"/>
        <v>0</v>
      </c>
      <c r="AD1220" s="10" t="b">
        <f t="shared" si="274"/>
        <v>0</v>
      </c>
      <c r="AE1220" s="10">
        <f t="shared" si="275"/>
        <v>0</v>
      </c>
      <c r="AF1220" s="10">
        <f t="shared" si="276"/>
        <v>0</v>
      </c>
      <c r="AG1220" s="10">
        <f t="shared" si="277"/>
        <v>0</v>
      </c>
      <c r="AH1220" s="10">
        <f t="shared" si="278"/>
        <v>0</v>
      </c>
      <c r="AI1220" s="11">
        <f t="shared" si="279"/>
        <v>0</v>
      </c>
      <c r="AJ1220" s="11" t="b">
        <f t="shared" si="280"/>
        <v>0</v>
      </c>
      <c r="AK1220" s="11">
        <f t="shared" si="281"/>
        <v>0</v>
      </c>
      <c r="AL1220" s="11">
        <f t="shared" si="282"/>
        <v>0</v>
      </c>
      <c r="AM1220" s="11">
        <f t="shared" si="283"/>
        <v>0</v>
      </c>
    </row>
    <row r="1221" spans="1:39" x14ac:dyDescent="0.25">
      <c r="A1221" s="12">
        <v>44661</v>
      </c>
      <c r="B1221">
        <v>2022</v>
      </c>
      <c r="C1221" t="s">
        <v>61</v>
      </c>
      <c r="D1221" t="s">
        <v>110</v>
      </c>
      <c r="E1221" t="s">
        <v>8351</v>
      </c>
      <c r="F1221" t="s">
        <v>8422</v>
      </c>
      <c r="G1221" t="s">
        <v>8492</v>
      </c>
      <c r="H1221" t="s">
        <v>8493</v>
      </c>
      <c r="I1221" t="s">
        <v>8494</v>
      </c>
      <c r="J1221" t="s">
        <v>8495</v>
      </c>
      <c r="K1221" t="s">
        <v>47</v>
      </c>
      <c r="L1221" t="s">
        <v>47</v>
      </c>
      <c r="M1221" t="s">
        <v>47</v>
      </c>
      <c r="N1221" t="s">
        <v>47</v>
      </c>
      <c r="O1221" t="s">
        <v>47</v>
      </c>
      <c r="P1221" t="s">
        <v>47</v>
      </c>
      <c r="Q1221" t="s">
        <v>8496</v>
      </c>
      <c r="R1221" t="s">
        <v>8497</v>
      </c>
      <c r="S1221" s="28">
        <v>0.23081354251433001</v>
      </c>
      <c r="T1221" s="28">
        <v>0.76918645748567005</v>
      </c>
      <c r="U1221">
        <v>125</v>
      </c>
      <c r="V1221">
        <v>111</v>
      </c>
      <c r="W1221">
        <v>6</v>
      </c>
      <c r="X1221" t="s">
        <v>1253</v>
      </c>
      <c r="Y1221" t="s">
        <v>1280</v>
      </c>
      <c r="Z1221" s="7" t="b">
        <f t="shared" si="272"/>
        <v>1</v>
      </c>
      <c r="AA1221" s="8" t="b">
        <f t="shared" si="284"/>
        <v>0</v>
      </c>
      <c r="AB1221" s="9" t="b">
        <f t="shared" si="285"/>
        <v>1</v>
      </c>
      <c r="AC1221" s="10" t="b">
        <f t="shared" si="273"/>
        <v>0</v>
      </c>
      <c r="AD1221" s="10" t="b">
        <f t="shared" si="274"/>
        <v>0</v>
      </c>
      <c r="AE1221" s="10" t="b">
        <f t="shared" si="275"/>
        <v>0</v>
      </c>
      <c r="AF1221" s="10" t="b">
        <f t="shared" si="276"/>
        <v>0</v>
      </c>
      <c r="AG1221" s="10" t="b">
        <f t="shared" si="277"/>
        <v>0</v>
      </c>
      <c r="AH1221" s="10">
        <f t="shared" si="278"/>
        <v>0</v>
      </c>
      <c r="AI1221" s="11">
        <f t="shared" si="279"/>
        <v>0</v>
      </c>
      <c r="AJ1221" s="11">
        <f t="shared" si="280"/>
        <v>0</v>
      </c>
      <c r="AK1221" s="11">
        <f t="shared" si="281"/>
        <v>0</v>
      </c>
      <c r="AL1221" s="11">
        <f t="shared" si="282"/>
        <v>0</v>
      </c>
      <c r="AM1221" s="11" t="b">
        <f t="shared" si="283"/>
        <v>0</v>
      </c>
    </row>
    <row r="1222" spans="1:39" x14ac:dyDescent="0.25">
      <c r="A1222" s="12">
        <v>44661</v>
      </c>
      <c r="B1222">
        <v>2022</v>
      </c>
      <c r="C1222" t="s">
        <v>120</v>
      </c>
      <c r="D1222" t="s">
        <v>39</v>
      </c>
      <c r="E1222" t="s">
        <v>8452</v>
      </c>
      <c r="F1222" t="s">
        <v>8363</v>
      </c>
      <c r="G1222" t="s">
        <v>8498</v>
      </c>
      <c r="H1222" t="s">
        <v>8499</v>
      </c>
      <c r="I1222" t="s">
        <v>8500</v>
      </c>
      <c r="J1222" t="s">
        <v>8501</v>
      </c>
      <c r="K1222" t="s">
        <v>47</v>
      </c>
      <c r="L1222" t="s">
        <v>47</v>
      </c>
      <c r="M1222" t="s">
        <v>47</v>
      </c>
      <c r="N1222" t="s">
        <v>47</v>
      </c>
      <c r="O1222" t="s">
        <v>47</v>
      </c>
      <c r="P1222" t="s">
        <v>47</v>
      </c>
      <c r="Q1222" t="s">
        <v>8502</v>
      </c>
      <c r="R1222" t="s">
        <v>8503</v>
      </c>
      <c r="S1222" s="28">
        <v>0.31725239126493598</v>
      </c>
      <c r="T1222" s="28">
        <v>0.68274760873506402</v>
      </c>
      <c r="U1222">
        <v>110</v>
      </c>
      <c r="V1222">
        <v>139</v>
      </c>
      <c r="W1222">
        <v>61</v>
      </c>
      <c r="X1222" t="s">
        <v>1394</v>
      </c>
      <c r="Y1222" t="s">
        <v>1757</v>
      </c>
      <c r="Z1222" s="7" t="b">
        <f t="shared" si="272"/>
        <v>0</v>
      </c>
      <c r="AA1222" s="8" t="b">
        <f t="shared" si="284"/>
        <v>0</v>
      </c>
      <c r="AB1222" s="9" t="b">
        <f t="shared" si="285"/>
        <v>1</v>
      </c>
      <c r="AC1222" s="10" t="b">
        <f t="shared" si="273"/>
        <v>1</v>
      </c>
      <c r="AD1222" s="10" t="b">
        <f t="shared" si="274"/>
        <v>1</v>
      </c>
      <c r="AE1222" s="10" t="b">
        <f t="shared" si="275"/>
        <v>1</v>
      </c>
      <c r="AF1222" s="10">
        <f t="shared" si="276"/>
        <v>1</v>
      </c>
      <c r="AG1222" s="10">
        <f t="shared" si="277"/>
        <v>1</v>
      </c>
      <c r="AH1222" s="10">
        <f t="shared" si="278"/>
        <v>1</v>
      </c>
      <c r="AI1222" s="11">
        <f t="shared" si="279"/>
        <v>1</v>
      </c>
      <c r="AJ1222" s="11">
        <f t="shared" si="280"/>
        <v>1</v>
      </c>
      <c r="AK1222" s="11" t="b">
        <f t="shared" si="281"/>
        <v>1</v>
      </c>
      <c r="AL1222" s="11">
        <f t="shared" si="282"/>
        <v>1</v>
      </c>
      <c r="AM1222" s="11">
        <f t="shared" si="283"/>
        <v>1</v>
      </c>
    </row>
    <row r="1223" spans="1:39" x14ac:dyDescent="0.25">
      <c r="A1223" s="12">
        <v>44661</v>
      </c>
      <c r="B1223">
        <v>2022</v>
      </c>
      <c r="C1223" t="s">
        <v>121</v>
      </c>
      <c r="D1223" t="s">
        <v>80</v>
      </c>
      <c r="E1223" t="s">
        <v>8393</v>
      </c>
      <c r="F1223" t="s">
        <v>8410</v>
      </c>
      <c r="G1223" t="s">
        <v>8504</v>
      </c>
      <c r="H1223" t="s">
        <v>8505</v>
      </c>
      <c r="I1223" t="s">
        <v>8506</v>
      </c>
      <c r="J1223" t="s">
        <v>8507</v>
      </c>
      <c r="K1223" t="s">
        <v>47</v>
      </c>
      <c r="L1223" t="s">
        <v>47</v>
      </c>
      <c r="M1223" t="s">
        <v>47</v>
      </c>
      <c r="N1223" t="s">
        <v>47</v>
      </c>
      <c r="O1223" t="s">
        <v>47</v>
      </c>
      <c r="P1223" t="s">
        <v>47</v>
      </c>
      <c r="Q1223" t="s">
        <v>8508</v>
      </c>
      <c r="R1223" t="s">
        <v>8509</v>
      </c>
      <c r="S1223" s="28">
        <v>0.51458190053328101</v>
      </c>
      <c r="T1223" s="28">
        <v>0.48541809946671899</v>
      </c>
      <c r="U1223">
        <v>105</v>
      </c>
      <c r="V1223">
        <v>94</v>
      </c>
      <c r="W1223">
        <v>47</v>
      </c>
      <c r="X1223" t="s">
        <v>1162</v>
      </c>
      <c r="Y1223" t="s">
        <v>1197</v>
      </c>
      <c r="Z1223" s="7" t="b">
        <f t="shared" si="272"/>
        <v>1</v>
      </c>
      <c r="AA1223" s="8" t="b">
        <f t="shared" si="284"/>
        <v>1</v>
      </c>
      <c r="AB1223" s="9" t="b">
        <f t="shared" si="285"/>
        <v>0</v>
      </c>
      <c r="AC1223" s="10" t="b">
        <f t="shared" si="273"/>
        <v>1</v>
      </c>
      <c r="AD1223" s="10">
        <f t="shared" si="274"/>
        <v>1</v>
      </c>
      <c r="AE1223" s="10">
        <f t="shared" si="275"/>
        <v>1</v>
      </c>
      <c r="AF1223" s="10">
        <f t="shared" si="276"/>
        <v>1</v>
      </c>
      <c r="AG1223" s="10">
        <f t="shared" si="277"/>
        <v>1</v>
      </c>
      <c r="AH1223" s="10">
        <f t="shared" si="278"/>
        <v>1</v>
      </c>
      <c r="AI1223" s="11" t="b">
        <f t="shared" si="279"/>
        <v>1</v>
      </c>
      <c r="AJ1223" s="11">
        <f t="shared" si="280"/>
        <v>1</v>
      </c>
      <c r="AK1223" s="11">
        <f t="shared" si="281"/>
        <v>1</v>
      </c>
      <c r="AL1223" s="11">
        <f t="shared" si="282"/>
        <v>1</v>
      </c>
      <c r="AM1223" s="11">
        <f t="shared" si="283"/>
        <v>1</v>
      </c>
    </row>
    <row r="1224" spans="1:39" x14ac:dyDescent="0.25">
      <c r="A1224" s="12">
        <v>44661</v>
      </c>
      <c r="B1224">
        <v>2022</v>
      </c>
      <c r="C1224" t="s">
        <v>40</v>
      </c>
      <c r="D1224" t="s">
        <v>60</v>
      </c>
      <c r="E1224" t="s">
        <v>8446</v>
      </c>
      <c r="F1224" t="s">
        <v>8398</v>
      </c>
      <c r="G1224" t="s">
        <v>8510</v>
      </c>
      <c r="H1224" t="s">
        <v>8511</v>
      </c>
      <c r="I1224" t="s">
        <v>8512</v>
      </c>
      <c r="J1224" t="s">
        <v>8513</v>
      </c>
      <c r="K1224" t="s">
        <v>47</v>
      </c>
      <c r="L1224" t="s">
        <v>47</v>
      </c>
      <c r="M1224" t="s">
        <v>47</v>
      </c>
      <c r="N1224" t="s">
        <v>47</v>
      </c>
      <c r="O1224" t="s">
        <v>47</v>
      </c>
      <c r="P1224" t="s">
        <v>47</v>
      </c>
      <c r="Q1224" t="s">
        <v>8514</v>
      </c>
      <c r="R1224" t="s">
        <v>8515</v>
      </c>
      <c r="S1224" s="28">
        <v>0.86962176439124395</v>
      </c>
      <c r="T1224" s="28">
        <v>0.130378235608756</v>
      </c>
      <c r="U1224">
        <v>118</v>
      </c>
      <c r="V1224">
        <v>106</v>
      </c>
      <c r="W1224">
        <v>23</v>
      </c>
      <c r="X1224" t="s">
        <v>1162</v>
      </c>
      <c r="Y1224" t="s">
        <v>1143</v>
      </c>
      <c r="Z1224" s="7" t="b">
        <f t="shared" si="272"/>
        <v>1</v>
      </c>
      <c r="AA1224" s="8" t="b">
        <f t="shared" si="284"/>
        <v>1</v>
      </c>
      <c r="AB1224" s="9" t="b">
        <f t="shared" si="285"/>
        <v>0</v>
      </c>
      <c r="AC1224" s="10" t="b">
        <f t="shared" si="273"/>
        <v>1</v>
      </c>
      <c r="AD1224" s="10" t="b">
        <f t="shared" si="274"/>
        <v>1</v>
      </c>
      <c r="AE1224" s="10" t="b">
        <f t="shared" si="275"/>
        <v>1</v>
      </c>
      <c r="AF1224" s="10" t="b">
        <f t="shared" si="276"/>
        <v>1</v>
      </c>
      <c r="AG1224" s="10" t="b">
        <f t="shared" si="277"/>
        <v>1</v>
      </c>
      <c r="AH1224" s="10" t="b">
        <f t="shared" si="278"/>
        <v>1</v>
      </c>
      <c r="AI1224" s="11">
        <f t="shared" si="279"/>
        <v>1</v>
      </c>
      <c r="AJ1224" s="11">
        <f t="shared" si="280"/>
        <v>1</v>
      </c>
      <c r="AK1224" s="11">
        <f t="shared" si="281"/>
        <v>1</v>
      </c>
      <c r="AL1224" s="11">
        <f t="shared" si="282"/>
        <v>1</v>
      </c>
      <c r="AM1224" s="11">
        <f t="shared" si="283"/>
        <v>1</v>
      </c>
    </row>
    <row r="1225" spans="1:39" x14ac:dyDescent="0.25">
      <c r="A1225" s="12">
        <v>44661</v>
      </c>
      <c r="B1225">
        <v>2022</v>
      </c>
      <c r="C1225" t="s">
        <v>130</v>
      </c>
      <c r="D1225" t="s">
        <v>111</v>
      </c>
      <c r="E1225" t="s">
        <v>8374</v>
      </c>
      <c r="F1225" t="s">
        <v>8416</v>
      </c>
      <c r="G1225" t="s">
        <v>8516</v>
      </c>
      <c r="H1225" t="s">
        <v>8517</v>
      </c>
      <c r="I1225" t="s">
        <v>8518</v>
      </c>
      <c r="J1225" t="s">
        <v>8519</v>
      </c>
      <c r="K1225" t="s">
        <v>47</v>
      </c>
      <c r="L1225" t="s">
        <v>47</v>
      </c>
      <c r="M1225" t="s">
        <v>47</v>
      </c>
      <c r="N1225" t="s">
        <v>47</v>
      </c>
      <c r="O1225" t="s">
        <v>47</v>
      </c>
      <c r="P1225" t="s">
        <v>47</v>
      </c>
      <c r="Q1225" t="s">
        <v>8520</v>
      </c>
      <c r="R1225" t="s">
        <v>8521</v>
      </c>
      <c r="S1225" s="28">
        <v>0.87964139519345497</v>
      </c>
      <c r="T1225" s="28">
        <v>0.12035860480654501</v>
      </c>
      <c r="U1225">
        <v>120</v>
      </c>
      <c r="V1225">
        <v>124</v>
      </c>
      <c r="W1225">
        <v>14</v>
      </c>
      <c r="X1225" t="s">
        <v>1162</v>
      </c>
      <c r="Y1225" t="s">
        <v>1569</v>
      </c>
      <c r="Z1225" s="7" t="b">
        <f t="shared" si="272"/>
        <v>0</v>
      </c>
      <c r="AA1225" s="8" t="b">
        <f t="shared" si="284"/>
        <v>1</v>
      </c>
      <c r="AB1225" s="9" t="b">
        <f t="shared" si="285"/>
        <v>0</v>
      </c>
      <c r="AC1225" s="10" t="b">
        <f t="shared" si="273"/>
        <v>0</v>
      </c>
      <c r="AD1225" s="10" t="b">
        <f t="shared" si="274"/>
        <v>0</v>
      </c>
      <c r="AE1225" s="10" t="b">
        <f t="shared" si="275"/>
        <v>0</v>
      </c>
      <c r="AF1225" s="10" t="b">
        <f t="shared" si="276"/>
        <v>0</v>
      </c>
      <c r="AG1225" s="10" t="b">
        <f t="shared" si="277"/>
        <v>0</v>
      </c>
      <c r="AH1225" s="10" t="b">
        <f t="shared" si="278"/>
        <v>0</v>
      </c>
      <c r="AI1225" s="11">
        <f t="shared" si="279"/>
        <v>0</v>
      </c>
      <c r="AJ1225" s="11">
        <f t="shared" si="280"/>
        <v>0</v>
      </c>
      <c r="AK1225" s="11">
        <f t="shared" si="281"/>
        <v>0</v>
      </c>
      <c r="AL1225" s="11">
        <f t="shared" si="282"/>
        <v>0</v>
      </c>
      <c r="AM1225" s="11">
        <f t="shared" si="283"/>
        <v>0</v>
      </c>
    </row>
    <row r="1226" spans="1:39" x14ac:dyDescent="0.25">
      <c r="A1226" s="12">
        <v>44661</v>
      </c>
      <c r="B1226">
        <v>2022</v>
      </c>
      <c r="C1226" t="s">
        <v>161</v>
      </c>
      <c r="D1226" t="s">
        <v>140</v>
      </c>
      <c r="E1226" t="s">
        <v>8428</v>
      </c>
      <c r="F1226" t="s">
        <v>8458</v>
      </c>
      <c r="G1226" t="s">
        <v>8522</v>
      </c>
      <c r="H1226" t="s">
        <v>8523</v>
      </c>
      <c r="I1226" t="s">
        <v>8524</v>
      </c>
      <c r="J1226" t="s">
        <v>8525</v>
      </c>
      <c r="K1226" t="s">
        <v>47</v>
      </c>
      <c r="L1226" t="s">
        <v>47</v>
      </c>
      <c r="M1226" t="s">
        <v>47</v>
      </c>
      <c r="N1226" t="s">
        <v>47</v>
      </c>
      <c r="O1226" t="s">
        <v>47</v>
      </c>
      <c r="P1226" t="s">
        <v>47</v>
      </c>
      <c r="Q1226" t="s">
        <v>8526</v>
      </c>
      <c r="R1226" t="s">
        <v>8527</v>
      </c>
      <c r="S1226" s="28">
        <v>0.85362519964577399</v>
      </c>
      <c r="T1226" s="28">
        <v>0.14637480035422601</v>
      </c>
      <c r="U1226">
        <v>130</v>
      </c>
      <c r="V1226">
        <v>120</v>
      </c>
      <c r="W1226">
        <v>58</v>
      </c>
      <c r="X1226" t="s">
        <v>1253</v>
      </c>
      <c r="Y1226" t="s">
        <v>1478</v>
      </c>
      <c r="Z1226" s="7" t="b">
        <f t="shared" si="272"/>
        <v>1</v>
      </c>
      <c r="AA1226" s="8" t="b">
        <f t="shared" si="284"/>
        <v>1</v>
      </c>
      <c r="AB1226" s="9" t="b">
        <f t="shared" si="285"/>
        <v>0</v>
      </c>
      <c r="AC1226" s="10" t="b">
        <f t="shared" si="273"/>
        <v>1</v>
      </c>
      <c r="AD1226" s="10" t="b">
        <f t="shared" si="274"/>
        <v>1</v>
      </c>
      <c r="AE1226" s="10" t="b">
        <f t="shared" si="275"/>
        <v>1</v>
      </c>
      <c r="AF1226" s="10" t="b">
        <f t="shared" si="276"/>
        <v>1</v>
      </c>
      <c r="AG1226" s="10" t="b">
        <f t="shared" si="277"/>
        <v>1</v>
      </c>
      <c r="AH1226" s="10" t="b">
        <f t="shared" si="278"/>
        <v>1</v>
      </c>
      <c r="AI1226" s="11">
        <f t="shared" si="279"/>
        <v>1</v>
      </c>
      <c r="AJ1226" s="11">
        <f t="shared" si="280"/>
        <v>1</v>
      </c>
      <c r="AK1226" s="11">
        <f t="shared" si="281"/>
        <v>1</v>
      </c>
      <c r="AL1226" s="11">
        <f t="shared" si="282"/>
        <v>1</v>
      </c>
      <c r="AM1226" s="11">
        <f t="shared" si="283"/>
        <v>1</v>
      </c>
    </row>
    <row r="1227" spans="1:39" x14ac:dyDescent="0.25">
      <c r="A1227" s="12">
        <v>44661</v>
      </c>
      <c r="B1227">
        <v>2022</v>
      </c>
      <c r="C1227" t="s">
        <v>91</v>
      </c>
      <c r="D1227" t="s">
        <v>50</v>
      </c>
      <c r="E1227" t="s">
        <v>8453</v>
      </c>
      <c r="F1227" t="s">
        <v>8459</v>
      </c>
      <c r="G1227" t="s">
        <v>8528</v>
      </c>
      <c r="H1227" t="s">
        <v>8529</v>
      </c>
      <c r="I1227" t="s">
        <v>8530</v>
      </c>
      <c r="J1227" t="s">
        <v>8531</v>
      </c>
      <c r="K1227" t="s">
        <v>47</v>
      </c>
      <c r="L1227" t="s">
        <v>47</v>
      </c>
      <c r="M1227" t="s">
        <v>47</v>
      </c>
      <c r="N1227" t="s">
        <v>47</v>
      </c>
      <c r="O1227" t="s">
        <v>47</v>
      </c>
      <c r="P1227" t="s">
        <v>47</v>
      </c>
      <c r="Q1227" t="s">
        <v>8532</v>
      </c>
      <c r="R1227" t="s">
        <v>8533</v>
      </c>
      <c r="S1227" s="28">
        <v>0.59574576835010795</v>
      </c>
      <c r="T1227" s="28">
        <v>0.40425423164989199</v>
      </c>
      <c r="U1227">
        <v>107</v>
      </c>
      <c r="V1227">
        <v>128</v>
      </c>
      <c r="W1227">
        <v>32</v>
      </c>
      <c r="X1227" t="s">
        <v>1152</v>
      </c>
      <c r="Y1227" t="s">
        <v>1094</v>
      </c>
      <c r="Z1227" s="7" t="b">
        <f t="shared" si="272"/>
        <v>0</v>
      </c>
      <c r="AA1227" s="8" t="b">
        <f t="shared" si="284"/>
        <v>1</v>
      </c>
      <c r="AB1227" s="9" t="b">
        <f t="shared" si="285"/>
        <v>0</v>
      </c>
      <c r="AC1227" s="10" t="b">
        <f t="shared" si="273"/>
        <v>0</v>
      </c>
      <c r="AD1227" s="10">
        <f t="shared" si="274"/>
        <v>0</v>
      </c>
      <c r="AE1227" s="10">
        <f t="shared" si="275"/>
        <v>0</v>
      </c>
      <c r="AF1227" s="10">
        <f t="shared" si="276"/>
        <v>0</v>
      </c>
      <c r="AG1227" s="10">
        <f t="shared" si="277"/>
        <v>0</v>
      </c>
      <c r="AH1227" s="10">
        <f t="shared" si="278"/>
        <v>0</v>
      </c>
      <c r="AI1227" s="11" t="b">
        <f t="shared" si="279"/>
        <v>0</v>
      </c>
      <c r="AJ1227" s="11">
        <f t="shared" si="280"/>
        <v>0</v>
      </c>
      <c r="AK1227" s="11">
        <f t="shared" si="281"/>
        <v>0</v>
      </c>
      <c r="AL1227" s="11">
        <f t="shared" si="282"/>
        <v>0</v>
      </c>
      <c r="AM1227" s="11">
        <f t="shared" si="283"/>
        <v>0</v>
      </c>
    </row>
    <row r="1228" spans="1:39" x14ac:dyDescent="0.25">
      <c r="A1228" s="12">
        <v>44661</v>
      </c>
      <c r="B1228">
        <v>2022</v>
      </c>
      <c r="C1228" t="s">
        <v>151</v>
      </c>
      <c r="D1228" t="s">
        <v>51</v>
      </c>
      <c r="E1228" t="s">
        <v>8380</v>
      </c>
      <c r="F1228" t="s">
        <v>8440</v>
      </c>
      <c r="G1228" t="s">
        <v>8534</v>
      </c>
      <c r="H1228" t="s">
        <v>8535</v>
      </c>
      <c r="I1228" t="s">
        <v>8536</v>
      </c>
      <c r="J1228" t="s">
        <v>8537</v>
      </c>
      <c r="K1228" t="s">
        <v>47</v>
      </c>
      <c r="L1228" t="s">
        <v>47</v>
      </c>
      <c r="M1228" t="s">
        <v>47</v>
      </c>
      <c r="N1228" t="s">
        <v>47</v>
      </c>
      <c r="O1228" t="s">
        <v>47</v>
      </c>
      <c r="P1228" t="s">
        <v>47</v>
      </c>
      <c r="Q1228" t="s">
        <v>8538</v>
      </c>
      <c r="R1228" t="s">
        <v>8539</v>
      </c>
      <c r="S1228" s="28">
        <v>0.92081518826051001</v>
      </c>
      <c r="T1228" s="28">
        <v>7.9184811739489505E-2</v>
      </c>
      <c r="U1228">
        <v>141</v>
      </c>
      <c r="V1228">
        <v>146</v>
      </c>
      <c r="W1228">
        <v>2</v>
      </c>
      <c r="X1228" t="s">
        <v>1162</v>
      </c>
      <c r="Y1228" t="s">
        <v>1253</v>
      </c>
      <c r="Z1228" s="7" t="b">
        <f t="shared" si="272"/>
        <v>0</v>
      </c>
      <c r="AA1228" s="8" t="b">
        <f t="shared" si="284"/>
        <v>1</v>
      </c>
      <c r="AB1228" s="9" t="b">
        <f t="shared" si="285"/>
        <v>0</v>
      </c>
      <c r="AC1228" s="10" t="b">
        <f t="shared" si="273"/>
        <v>0</v>
      </c>
      <c r="AD1228" s="10" t="b">
        <f t="shared" si="274"/>
        <v>0</v>
      </c>
      <c r="AE1228" s="10" t="b">
        <f t="shared" si="275"/>
        <v>0</v>
      </c>
      <c r="AF1228" s="10" t="b">
        <f t="shared" si="276"/>
        <v>0</v>
      </c>
      <c r="AG1228" s="10" t="b">
        <f t="shared" si="277"/>
        <v>0</v>
      </c>
      <c r="AH1228" s="10" t="b">
        <f t="shared" si="278"/>
        <v>0</v>
      </c>
      <c r="AI1228" s="11">
        <f t="shared" si="279"/>
        <v>0</v>
      </c>
      <c r="AJ1228" s="11">
        <f t="shared" si="280"/>
        <v>0</v>
      </c>
      <c r="AK1228" s="11">
        <f t="shared" si="281"/>
        <v>0</v>
      </c>
      <c r="AL1228" s="11">
        <f t="shared" si="282"/>
        <v>0</v>
      </c>
      <c r="AM1228" s="11">
        <f t="shared" si="283"/>
        <v>0</v>
      </c>
    </row>
    <row r="1229" spans="1:39" x14ac:dyDescent="0.25">
      <c r="A1229" s="12">
        <v>44661</v>
      </c>
      <c r="B1229">
        <v>2022</v>
      </c>
      <c r="C1229" t="s">
        <v>171</v>
      </c>
      <c r="D1229" t="s">
        <v>150</v>
      </c>
      <c r="E1229" t="s">
        <v>8429</v>
      </c>
      <c r="F1229" t="s">
        <v>8434</v>
      </c>
      <c r="G1229" t="s">
        <v>8540</v>
      </c>
      <c r="H1229" t="s">
        <v>8541</v>
      </c>
      <c r="I1229" t="s">
        <v>8542</v>
      </c>
      <c r="J1229" t="s">
        <v>8543</v>
      </c>
      <c r="K1229" t="s">
        <v>47</v>
      </c>
      <c r="L1229" t="s">
        <v>47</v>
      </c>
      <c r="M1229" t="s">
        <v>47</v>
      </c>
      <c r="N1229" t="s">
        <v>47</v>
      </c>
      <c r="O1229" t="s">
        <v>47</v>
      </c>
      <c r="P1229" t="s">
        <v>47</v>
      </c>
      <c r="Q1229" t="s">
        <v>8544</v>
      </c>
      <c r="R1229" t="s">
        <v>8545</v>
      </c>
      <c r="S1229" s="28">
        <v>4.4097224762670799E-2</v>
      </c>
      <c r="T1229" s="28">
        <v>0.95590277523732903</v>
      </c>
      <c r="U1229">
        <v>80</v>
      </c>
      <c r="V1229">
        <v>111</v>
      </c>
      <c r="W1229">
        <v>0</v>
      </c>
      <c r="X1229" t="s">
        <v>1162</v>
      </c>
      <c r="Y1229" t="s">
        <v>1162</v>
      </c>
      <c r="Z1229" s="7" t="b">
        <f t="shared" si="272"/>
        <v>0</v>
      </c>
      <c r="AA1229" s="8" t="b">
        <f t="shared" si="284"/>
        <v>0</v>
      </c>
      <c r="AB1229" s="9" t="b">
        <f t="shared" si="285"/>
        <v>1</v>
      </c>
      <c r="AC1229" s="10" t="b">
        <f t="shared" si="273"/>
        <v>1</v>
      </c>
      <c r="AD1229" s="10" t="b">
        <f t="shared" si="274"/>
        <v>1</v>
      </c>
      <c r="AE1229" s="10" t="b">
        <f t="shared" si="275"/>
        <v>1</v>
      </c>
      <c r="AF1229" s="10" t="b">
        <f t="shared" si="276"/>
        <v>1</v>
      </c>
      <c r="AG1229" s="10" t="b">
        <f t="shared" si="277"/>
        <v>1</v>
      </c>
      <c r="AH1229" s="10" t="b">
        <f t="shared" si="278"/>
        <v>1</v>
      </c>
      <c r="AI1229" s="11">
        <f t="shared" si="279"/>
        <v>1</v>
      </c>
      <c r="AJ1229" s="11">
        <f t="shared" si="280"/>
        <v>1</v>
      </c>
      <c r="AK1229" s="11">
        <f t="shared" si="281"/>
        <v>1</v>
      </c>
      <c r="AL1229" s="11">
        <f t="shared" si="282"/>
        <v>1</v>
      </c>
      <c r="AM1229" s="11">
        <f t="shared" si="283"/>
        <v>1</v>
      </c>
    </row>
    <row r="1230" spans="1:39" x14ac:dyDescent="0.25">
      <c r="A1230" s="12">
        <v>44661</v>
      </c>
      <c r="B1230">
        <v>2022</v>
      </c>
      <c r="C1230" t="s">
        <v>188</v>
      </c>
      <c r="D1230" t="s">
        <v>131</v>
      </c>
      <c r="E1230" t="s">
        <v>8464</v>
      </c>
      <c r="F1230" t="s">
        <v>8441</v>
      </c>
      <c r="G1230" t="s">
        <v>8546</v>
      </c>
      <c r="H1230" t="s">
        <v>8547</v>
      </c>
      <c r="I1230" t="s">
        <v>8548</v>
      </c>
      <c r="J1230" t="s">
        <v>8549</v>
      </c>
      <c r="K1230" t="s">
        <v>47</v>
      </c>
      <c r="L1230" t="s">
        <v>47</v>
      </c>
      <c r="M1230" t="s">
        <v>47</v>
      </c>
      <c r="N1230" t="s">
        <v>47</v>
      </c>
      <c r="O1230" t="s">
        <v>47</v>
      </c>
      <c r="P1230" t="s">
        <v>47</v>
      </c>
      <c r="Q1230" t="s">
        <v>8550</v>
      </c>
      <c r="R1230" t="s">
        <v>8551</v>
      </c>
      <c r="S1230" s="28">
        <v>0.87467331529359005</v>
      </c>
      <c r="T1230" s="28">
        <v>0.12532668470641001</v>
      </c>
      <c r="U1230">
        <v>138</v>
      </c>
      <c r="V1230">
        <v>88</v>
      </c>
      <c r="W1230">
        <v>2</v>
      </c>
      <c r="X1230" t="s">
        <v>1162</v>
      </c>
      <c r="Y1230" t="s">
        <v>1253</v>
      </c>
      <c r="Z1230" s="7" t="b">
        <f t="shared" si="272"/>
        <v>1</v>
      </c>
      <c r="AA1230" s="8" t="b">
        <f t="shared" si="284"/>
        <v>1</v>
      </c>
      <c r="AB1230" s="9" t="b">
        <f t="shared" si="285"/>
        <v>0</v>
      </c>
      <c r="AC1230" s="10" t="b">
        <f t="shared" si="273"/>
        <v>1</v>
      </c>
      <c r="AD1230" s="10" t="b">
        <f t="shared" si="274"/>
        <v>1</v>
      </c>
      <c r="AE1230" s="10" t="b">
        <f t="shared" si="275"/>
        <v>1</v>
      </c>
      <c r="AF1230" s="10" t="b">
        <f t="shared" si="276"/>
        <v>1</v>
      </c>
      <c r="AG1230" s="10" t="b">
        <f t="shared" si="277"/>
        <v>1</v>
      </c>
      <c r="AH1230" s="10" t="b">
        <f t="shared" si="278"/>
        <v>1</v>
      </c>
      <c r="AI1230" s="11">
        <f t="shared" si="279"/>
        <v>1</v>
      </c>
      <c r="AJ1230" s="11">
        <f t="shared" si="280"/>
        <v>1</v>
      </c>
      <c r="AK1230" s="11">
        <f t="shared" si="281"/>
        <v>1</v>
      </c>
      <c r="AL1230" s="11">
        <f t="shared" si="282"/>
        <v>1</v>
      </c>
      <c r="AM1230" s="11">
        <f t="shared" si="283"/>
        <v>1</v>
      </c>
    </row>
    <row r="1231" spans="1:39" x14ac:dyDescent="0.25">
      <c r="A1231" s="12">
        <v>44661</v>
      </c>
      <c r="B1231">
        <v>2022</v>
      </c>
      <c r="C1231" t="s">
        <v>160</v>
      </c>
      <c r="D1231" t="s">
        <v>170</v>
      </c>
      <c r="E1231" t="s">
        <v>8435</v>
      </c>
      <c r="F1231" t="s">
        <v>8465</v>
      </c>
      <c r="G1231" t="s">
        <v>8552</v>
      </c>
      <c r="H1231" t="s">
        <v>8553</v>
      </c>
      <c r="I1231" t="s">
        <v>8554</v>
      </c>
      <c r="J1231" t="s">
        <v>8555</v>
      </c>
      <c r="K1231" t="s">
        <v>47</v>
      </c>
      <c r="L1231" t="s">
        <v>47</v>
      </c>
      <c r="M1231" t="s">
        <v>47</v>
      </c>
      <c r="N1231" t="s">
        <v>47</v>
      </c>
      <c r="O1231" t="s">
        <v>47</v>
      </c>
      <c r="P1231" t="s">
        <v>47</v>
      </c>
      <c r="Q1231" t="s">
        <v>8556</v>
      </c>
      <c r="R1231" t="s">
        <v>8557</v>
      </c>
      <c r="S1231" s="28">
        <v>0.72034753953795005</v>
      </c>
      <c r="T1231" s="28">
        <v>0.27965246046205</v>
      </c>
      <c r="U1231">
        <v>109</v>
      </c>
      <c r="V1231">
        <v>116</v>
      </c>
      <c r="W1231">
        <v>6</v>
      </c>
      <c r="X1231" t="s">
        <v>1453</v>
      </c>
      <c r="Y1231" t="s">
        <v>1152</v>
      </c>
      <c r="Z1231" s="7" t="b">
        <f t="shared" si="272"/>
        <v>0</v>
      </c>
      <c r="AA1231" s="8" t="b">
        <f t="shared" si="284"/>
        <v>1</v>
      </c>
      <c r="AB1231" s="9" t="b">
        <f t="shared" si="285"/>
        <v>0</v>
      </c>
      <c r="AC1231" s="10" t="b">
        <f t="shared" si="273"/>
        <v>0</v>
      </c>
      <c r="AD1231" s="10" t="b">
        <f t="shared" si="274"/>
        <v>0</v>
      </c>
      <c r="AE1231" s="10" t="b">
        <f t="shared" si="275"/>
        <v>0</v>
      </c>
      <c r="AF1231" s="10" t="b">
        <f t="shared" si="276"/>
        <v>0</v>
      </c>
      <c r="AG1231" s="10">
        <f t="shared" si="277"/>
        <v>0</v>
      </c>
      <c r="AH1231" s="10">
        <f t="shared" si="278"/>
        <v>0</v>
      </c>
      <c r="AI1231" s="11">
        <f t="shared" si="279"/>
        <v>0</v>
      </c>
      <c r="AJ1231" s="11">
        <f t="shared" si="280"/>
        <v>0</v>
      </c>
      <c r="AK1231" s="11">
        <f t="shared" si="281"/>
        <v>0</v>
      </c>
      <c r="AL1231" s="11" t="b">
        <f t="shared" si="282"/>
        <v>0</v>
      </c>
      <c r="AM1231" s="11">
        <f t="shared" si="283"/>
        <v>0</v>
      </c>
    </row>
    <row r="1232" spans="1:39" x14ac:dyDescent="0.25">
      <c r="A1232" s="12">
        <v>44663</v>
      </c>
      <c r="B1232">
        <v>2022</v>
      </c>
      <c r="C1232" t="s">
        <v>90</v>
      </c>
      <c r="D1232" t="s">
        <v>81</v>
      </c>
      <c r="E1232" t="s">
        <v>8476</v>
      </c>
      <c r="F1232" t="s">
        <v>8488</v>
      </c>
      <c r="G1232" t="s">
        <v>8558</v>
      </c>
      <c r="H1232" t="s">
        <v>8559</v>
      </c>
      <c r="I1232" t="s">
        <v>8560</v>
      </c>
      <c r="J1232" t="s">
        <v>8561</v>
      </c>
      <c r="K1232" t="s">
        <v>47</v>
      </c>
      <c r="L1232" t="s">
        <v>47</v>
      </c>
      <c r="M1232" t="s">
        <v>47</v>
      </c>
      <c r="N1232" t="s">
        <v>47</v>
      </c>
      <c r="O1232" t="s">
        <v>47</v>
      </c>
      <c r="P1232" t="s">
        <v>47</v>
      </c>
      <c r="Q1232" t="s">
        <v>8562</v>
      </c>
      <c r="R1232" t="s">
        <v>8563</v>
      </c>
      <c r="S1232" s="28">
        <v>0.70821018859181994</v>
      </c>
      <c r="T1232" s="28">
        <v>0.29178981140818</v>
      </c>
      <c r="U1232">
        <v>115</v>
      </c>
      <c r="V1232">
        <v>108</v>
      </c>
      <c r="W1232">
        <v>67</v>
      </c>
      <c r="X1232" t="s">
        <v>8154</v>
      </c>
      <c r="Y1232" t="s">
        <v>5336</v>
      </c>
      <c r="Z1232" s="7" t="b">
        <f t="shared" si="272"/>
        <v>1</v>
      </c>
      <c r="AA1232" s="8" t="b">
        <f t="shared" si="284"/>
        <v>1</v>
      </c>
      <c r="AB1232" s="9" t="b">
        <f t="shared" si="285"/>
        <v>0</v>
      </c>
      <c r="AC1232" s="10" t="b">
        <f t="shared" si="273"/>
        <v>1</v>
      </c>
      <c r="AD1232" s="10" t="b">
        <f t="shared" si="274"/>
        <v>1</v>
      </c>
      <c r="AE1232" s="10" t="b">
        <f t="shared" si="275"/>
        <v>1</v>
      </c>
      <c r="AF1232" s="10" t="b">
        <f t="shared" si="276"/>
        <v>1</v>
      </c>
      <c r="AG1232" s="10">
        <f t="shared" si="277"/>
        <v>1</v>
      </c>
      <c r="AH1232" s="10">
        <f t="shared" si="278"/>
        <v>1</v>
      </c>
      <c r="AI1232" s="11">
        <f t="shared" si="279"/>
        <v>1</v>
      </c>
      <c r="AJ1232" s="11">
        <f t="shared" si="280"/>
        <v>1</v>
      </c>
      <c r="AK1232" s="11">
        <f t="shared" si="281"/>
        <v>1</v>
      </c>
      <c r="AL1232" s="11" t="b">
        <f t="shared" si="282"/>
        <v>1</v>
      </c>
      <c r="AM1232" s="11">
        <f t="shared" si="283"/>
        <v>1</v>
      </c>
    </row>
    <row r="1233" spans="1:39" x14ac:dyDescent="0.25">
      <c r="A1233" s="12">
        <v>44663</v>
      </c>
      <c r="B1233">
        <v>2022</v>
      </c>
      <c r="C1233" t="s">
        <v>130</v>
      </c>
      <c r="D1233" t="s">
        <v>188</v>
      </c>
      <c r="E1233" t="s">
        <v>8518</v>
      </c>
      <c r="F1233" t="s">
        <v>8548</v>
      </c>
      <c r="G1233" t="s">
        <v>8564</v>
      </c>
      <c r="H1233" t="s">
        <v>8565</v>
      </c>
      <c r="I1233" t="s">
        <v>8566</v>
      </c>
      <c r="J1233" t="s">
        <v>8567</v>
      </c>
      <c r="K1233" t="s">
        <v>47</v>
      </c>
      <c r="L1233" t="s">
        <v>47</v>
      </c>
      <c r="M1233" t="s">
        <v>47</v>
      </c>
      <c r="N1233" t="s">
        <v>47</v>
      </c>
      <c r="O1233" t="s">
        <v>47</v>
      </c>
      <c r="P1233" t="s">
        <v>47</v>
      </c>
      <c r="Q1233" t="s">
        <v>8568</v>
      </c>
      <c r="R1233" t="s">
        <v>8569</v>
      </c>
      <c r="S1233" s="28">
        <v>0.63458103320728299</v>
      </c>
      <c r="T1233" s="28">
        <v>0.36541896679271701</v>
      </c>
      <c r="U1233">
        <v>109</v>
      </c>
      <c r="V1233">
        <v>104</v>
      </c>
      <c r="W1233">
        <v>84</v>
      </c>
      <c r="X1233" t="s">
        <v>8154</v>
      </c>
      <c r="Y1233" t="s">
        <v>8570</v>
      </c>
      <c r="Z1233" s="7" t="b">
        <f t="shared" si="272"/>
        <v>1</v>
      </c>
      <c r="AA1233" s="8" t="b">
        <f t="shared" si="284"/>
        <v>1</v>
      </c>
      <c r="AB1233" s="9" t="b">
        <f t="shared" si="285"/>
        <v>0</v>
      </c>
      <c r="AC1233" s="10" t="b">
        <f t="shared" si="273"/>
        <v>1</v>
      </c>
      <c r="AD1233" s="10" t="b">
        <f t="shared" si="274"/>
        <v>1</v>
      </c>
      <c r="AE1233" s="10">
        <f t="shared" si="275"/>
        <v>1</v>
      </c>
      <c r="AF1233" s="10">
        <f t="shared" si="276"/>
        <v>1</v>
      </c>
      <c r="AG1233" s="10">
        <f t="shared" si="277"/>
        <v>1</v>
      </c>
      <c r="AH1233" s="10">
        <f t="shared" si="278"/>
        <v>1</v>
      </c>
      <c r="AI1233" s="11">
        <f t="shared" si="279"/>
        <v>1</v>
      </c>
      <c r="AJ1233" s="11" t="b">
        <f t="shared" si="280"/>
        <v>1</v>
      </c>
      <c r="AK1233" s="11">
        <f t="shared" si="281"/>
        <v>1</v>
      </c>
      <c r="AL1233" s="11">
        <f t="shared" si="282"/>
        <v>1</v>
      </c>
      <c r="AM1233" s="11">
        <f t="shared" si="283"/>
        <v>1</v>
      </c>
    </row>
    <row r="1234" spans="1:39" x14ac:dyDescent="0.25">
      <c r="A1234" s="12">
        <v>44664</v>
      </c>
      <c r="B1234">
        <v>2022</v>
      </c>
      <c r="C1234" t="s">
        <v>100</v>
      </c>
      <c r="D1234" t="s">
        <v>141</v>
      </c>
      <c r="E1234" t="s">
        <v>8483</v>
      </c>
      <c r="F1234" t="s">
        <v>8470</v>
      </c>
      <c r="G1234" t="s">
        <v>8571</v>
      </c>
      <c r="H1234" t="s">
        <v>8572</v>
      </c>
      <c r="I1234" t="s">
        <v>8573</v>
      </c>
      <c r="J1234" t="s">
        <v>8574</v>
      </c>
      <c r="K1234" t="s">
        <v>47</v>
      </c>
      <c r="L1234" t="s">
        <v>47</v>
      </c>
      <c r="M1234" t="s">
        <v>47</v>
      </c>
      <c r="N1234" t="s">
        <v>47</v>
      </c>
      <c r="O1234" t="s">
        <v>47</v>
      </c>
      <c r="P1234" t="s">
        <v>47</v>
      </c>
      <c r="Q1234" t="s">
        <v>8575</v>
      </c>
      <c r="R1234" t="s">
        <v>8576</v>
      </c>
      <c r="S1234" s="28">
        <v>0.72819275705567899</v>
      </c>
      <c r="T1234" s="28">
        <v>0.27180724294432101</v>
      </c>
      <c r="U1234">
        <v>132</v>
      </c>
      <c r="V1234">
        <v>103</v>
      </c>
      <c r="W1234">
        <v>78</v>
      </c>
      <c r="X1234" t="s">
        <v>8154</v>
      </c>
      <c r="Y1234" t="s">
        <v>5693</v>
      </c>
      <c r="Z1234" s="7" t="b">
        <f t="shared" si="272"/>
        <v>1</v>
      </c>
      <c r="AA1234" s="8" t="b">
        <f t="shared" si="284"/>
        <v>1</v>
      </c>
      <c r="AB1234" s="9" t="b">
        <f t="shared" si="285"/>
        <v>0</v>
      </c>
      <c r="AC1234" s="10" t="b">
        <f t="shared" si="273"/>
        <v>1</v>
      </c>
      <c r="AD1234" s="10" t="b">
        <f t="shared" si="274"/>
        <v>1</v>
      </c>
      <c r="AE1234" s="10" t="b">
        <f t="shared" si="275"/>
        <v>1</v>
      </c>
      <c r="AF1234" s="10" t="b">
        <f t="shared" si="276"/>
        <v>1</v>
      </c>
      <c r="AG1234" s="10">
        <f t="shared" si="277"/>
        <v>1</v>
      </c>
      <c r="AH1234" s="10">
        <f t="shared" si="278"/>
        <v>1</v>
      </c>
      <c r="AI1234" s="11">
        <f t="shared" si="279"/>
        <v>1</v>
      </c>
      <c r="AJ1234" s="11">
        <f t="shared" si="280"/>
        <v>1</v>
      </c>
      <c r="AK1234" s="11">
        <f t="shared" si="281"/>
        <v>1</v>
      </c>
      <c r="AL1234" s="11" t="b">
        <f t="shared" si="282"/>
        <v>1</v>
      </c>
      <c r="AM1234" s="11">
        <f t="shared" si="283"/>
        <v>1</v>
      </c>
    </row>
    <row r="1235" spans="1:39" x14ac:dyDescent="0.25">
      <c r="A1235" s="12">
        <v>44664</v>
      </c>
      <c r="B1235">
        <v>2022</v>
      </c>
      <c r="C1235" t="s">
        <v>91</v>
      </c>
      <c r="D1235" t="s">
        <v>140</v>
      </c>
      <c r="E1235" t="s">
        <v>8530</v>
      </c>
      <c r="F1235" t="s">
        <v>8525</v>
      </c>
      <c r="G1235" t="s">
        <v>8577</v>
      </c>
      <c r="H1235" t="s">
        <v>8578</v>
      </c>
      <c r="I1235" t="s">
        <v>8579</v>
      </c>
      <c r="J1235" t="s">
        <v>8580</v>
      </c>
      <c r="K1235" t="s">
        <v>47</v>
      </c>
      <c r="L1235" t="s">
        <v>47</v>
      </c>
      <c r="M1235" t="s">
        <v>47</v>
      </c>
      <c r="N1235" t="s">
        <v>47</v>
      </c>
      <c r="O1235" t="s">
        <v>47</v>
      </c>
      <c r="P1235" t="s">
        <v>47</v>
      </c>
      <c r="Q1235" t="s">
        <v>8581</v>
      </c>
      <c r="R1235" t="s">
        <v>8582</v>
      </c>
      <c r="S1235" s="28">
        <v>0.63306343058785697</v>
      </c>
      <c r="T1235" s="28">
        <v>0.36693656941214298</v>
      </c>
      <c r="U1235">
        <v>113</v>
      </c>
      <c r="V1235">
        <v>103</v>
      </c>
      <c r="W1235">
        <v>48</v>
      </c>
      <c r="X1235" t="s">
        <v>8154</v>
      </c>
      <c r="Y1235" t="s">
        <v>5445</v>
      </c>
      <c r="Z1235" s="7" t="b">
        <f t="shared" si="272"/>
        <v>1</v>
      </c>
      <c r="AA1235" s="8" t="b">
        <f t="shared" si="284"/>
        <v>1</v>
      </c>
      <c r="AB1235" s="9" t="b">
        <f t="shared" si="285"/>
        <v>0</v>
      </c>
      <c r="AC1235" s="10" t="b">
        <f t="shared" si="273"/>
        <v>1</v>
      </c>
      <c r="AD1235" s="10" t="b">
        <f t="shared" si="274"/>
        <v>1</v>
      </c>
      <c r="AE1235" s="10">
        <f t="shared" si="275"/>
        <v>1</v>
      </c>
      <c r="AF1235" s="10">
        <f t="shared" si="276"/>
        <v>1</v>
      </c>
      <c r="AG1235" s="10">
        <f t="shared" si="277"/>
        <v>1</v>
      </c>
      <c r="AH1235" s="10">
        <f t="shared" si="278"/>
        <v>1</v>
      </c>
      <c r="AI1235" s="11">
        <f t="shared" si="279"/>
        <v>1</v>
      </c>
      <c r="AJ1235" s="11" t="b">
        <f t="shared" si="280"/>
        <v>1</v>
      </c>
      <c r="AK1235" s="11">
        <f t="shared" si="281"/>
        <v>1</v>
      </c>
      <c r="AL1235" s="11">
        <f t="shared" si="282"/>
        <v>1</v>
      </c>
      <c r="AM1235" s="11">
        <f t="shared" si="283"/>
        <v>1</v>
      </c>
    </row>
    <row r="1236" spans="1:39" x14ac:dyDescent="0.25">
      <c r="A1236" s="12">
        <v>44666</v>
      </c>
      <c r="B1236">
        <v>2022</v>
      </c>
      <c r="C1236" t="s">
        <v>81</v>
      </c>
      <c r="D1236" t="s">
        <v>100</v>
      </c>
      <c r="E1236" t="s">
        <v>8561</v>
      </c>
      <c r="F1236" t="s">
        <v>8573</v>
      </c>
      <c r="G1236" t="s">
        <v>8583</v>
      </c>
      <c r="H1236" t="s">
        <v>8584</v>
      </c>
      <c r="I1236" t="s">
        <v>8585</v>
      </c>
      <c r="J1236" t="s">
        <v>8586</v>
      </c>
      <c r="K1236" t="s">
        <v>47</v>
      </c>
      <c r="L1236" t="s">
        <v>47</v>
      </c>
      <c r="M1236" t="s">
        <v>47</v>
      </c>
      <c r="N1236" t="s">
        <v>47</v>
      </c>
      <c r="O1236" t="s">
        <v>47</v>
      </c>
      <c r="P1236" t="s">
        <v>47</v>
      </c>
      <c r="Q1236" t="s">
        <v>8587</v>
      </c>
      <c r="R1236" t="s">
        <v>8588</v>
      </c>
      <c r="S1236" s="28">
        <v>0.50677474750612606</v>
      </c>
      <c r="T1236" s="28">
        <v>0.493225252493874</v>
      </c>
      <c r="U1236">
        <v>101</v>
      </c>
      <c r="V1236">
        <v>107</v>
      </c>
      <c r="W1236">
        <v>72</v>
      </c>
      <c r="X1236" t="s">
        <v>8154</v>
      </c>
      <c r="Y1236" t="s">
        <v>5874</v>
      </c>
      <c r="Z1236" s="7" t="b">
        <f t="shared" si="272"/>
        <v>0</v>
      </c>
      <c r="AA1236" s="8" t="b">
        <f t="shared" si="284"/>
        <v>1</v>
      </c>
      <c r="AB1236" s="9" t="b">
        <f t="shared" si="285"/>
        <v>0</v>
      </c>
      <c r="AC1236" s="10" t="b">
        <f t="shared" si="273"/>
        <v>0</v>
      </c>
      <c r="AD1236" s="10">
        <f t="shared" si="274"/>
        <v>0</v>
      </c>
      <c r="AE1236" s="10">
        <f t="shared" si="275"/>
        <v>0</v>
      </c>
      <c r="AF1236" s="10">
        <f t="shared" si="276"/>
        <v>0</v>
      </c>
      <c r="AG1236" s="10">
        <f t="shared" si="277"/>
        <v>0</v>
      </c>
      <c r="AH1236" s="10">
        <f t="shared" si="278"/>
        <v>0</v>
      </c>
      <c r="AI1236" s="11" t="b">
        <f t="shared" si="279"/>
        <v>0</v>
      </c>
      <c r="AJ1236" s="11">
        <f t="shared" si="280"/>
        <v>0</v>
      </c>
      <c r="AK1236" s="11">
        <f t="shared" si="281"/>
        <v>0</v>
      </c>
      <c r="AL1236" s="11">
        <f t="shared" si="282"/>
        <v>0</v>
      </c>
      <c r="AM1236" s="11">
        <f t="shared" si="283"/>
        <v>0</v>
      </c>
    </row>
    <row r="1237" spans="1:39" x14ac:dyDescent="0.25">
      <c r="A1237" s="12">
        <v>44666</v>
      </c>
      <c r="B1237">
        <v>2022</v>
      </c>
      <c r="C1237" t="s">
        <v>188</v>
      </c>
      <c r="D1237" t="s">
        <v>91</v>
      </c>
      <c r="E1237" t="s">
        <v>8567</v>
      </c>
      <c r="F1237" t="s">
        <v>8579</v>
      </c>
      <c r="G1237" t="s">
        <v>8589</v>
      </c>
      <c r="H1237" t="s">
        <v>8590</v>
      </c>
      <c r="I1237" t="s">
        <v>8591</v>
      </c>
      <c r="J1237" t="s">
        <v>8592</v>
      </c>
      <c r="K1237" t="s">
        <v>47</v>
      </c>
      <c r="L1237" t="s">
        <v>47</v>
      </c>
      <c r="M1237" t="s">
        <v>47</v>
      </c>
      <c r="N1237" t="s">
        <v>47</v>
      </c>
      <c r="O1237" t="s">
        <v>47</v>
      </c>
      <c r="P1237" t="s">
        <v>47</v>
      </c>
      <c r="Q1237" t="s">
        <v>8593</v>
      </c>
      <c r="R1237" t="s">
        <v>8594</v>
      </c>
      <c r="S1237" s="28">
        <v>0.640060026341989</v>
      </c>
      <c r="T1237" s="28">
        <v>0.359939973658011</v>
      </c>
      <c r="U1237">
        <v>101</v>
      </c>
      <c r="V1237">
        <v>105</v>
      </c>
      <c r="W1237">
        <v>62</v>
      </c>
      <c r="X1237" t="s">
        <v>8154</v>
      </c>
      <c r="Y1237" t="s">
        <v>8595</v>
      </c>
      <c r="Z1237" s="7" t="b">
        <f t="shared" si="272"/>
        <v>0</v>
      </c>
      <c r="AA1237" s="8" t="b">
        <f t="shared" si="284"/>
        <v>1</v>
      </c>
      <c r="AB1237" s="9" t="b">
        <f t="shared" si="285"/>
        <v>0</v>
      </c>
      <c r="AC1237" s="10" t="b">
        <f t="shared" si="273"/>
        <v>0</v>
      </c>
      <c r="AD1237" s="10" t="b">
        <f t="shared" si="274"/>
        <v>0</v>
      </c>
      <c r="AE1237" s="10">
        <f t="shared" si="275"/>
        <v>0</v>
      </c>
      <c r="AF1237" s="10">
        <f t="shared" si="276"/>
        <v>0</v>
      </c>
      <c r="AG1237" s="10">
        <f t="shared" si="277"/>
        <v>0</v>
      </c>
      <c r="AH1237" s="10">
        <f t="shared" si="278"/>
        <v>0</v>
      </c>
      <c r="AI1237" s="11">
        <f t="shared" si="279"/>
        <v>0</v>
      </c>
      <c r="AJ1237" s="11" t="b">
        <f t="shared" si="280"/>
        <v>0</v>
      </c>
      <c r="AK1237" s="11">
        <f t="shared" si="281"/>
        <v>0</v>
      </c>
      <c r="AL1237" s="11">
        <f t="shared" si="282"/>
        <v>0</v>
      </c>
      <c r="AM1237" s="11">
        <f t="shared" si="283"/>
        <v>0</v>
      </c>
    </row>
    <row r="1238" spans="1:39" x14ac:dyDescent="0.25">
      <c r="A1238" s="12">
        <v>44667</v>
      </c>
      <c r="B1238">
        <v>2022</v>
      </c>
      <c r="C1238" t="s">
        <v>161</v>
      </c>
      <c r="D1238" t="s">
        <v>150</v>
      </c>
      <c r="E1238" t="s">
        <v>8524</v>
      </c>
      <c r="F1238" t="s">
        <v>8543</v>
      </c>
      <c r="G1238" t="s">
        <v>8596</v>
      </c>
      <c r="H1238" t="s">
        <v>8597</v>
      </c>
      <c r="I1238" t="s">
        <v>8598</v>
      </c>
      <c r="J1238" t="s">
        <v>8599</v>
      </c>
      <c r="K1238" t="s">
        <v>47</v>
      </c>
      <c r="L1238" t="s">
        <v>47</v>
      </c>
      <c r="M1238" t="s">
        <v>47</v>
      </c>
      <c r="N1238" t="s">
        <v>47</v>
      </c>
      <c r="O1238" t="s">
        <v>47</v>
      </c>
      <c r="P1238" t="s">
        <v>47</v>
      </c>
      <c r="Q1238" t="s">
        <v>8600</v>
      </c>
      <c r="R1238" t="s">
        <v>8601</v>
      </c>
      <c r="S1238" s="28">
        <v>0.47773115084922801</v>
      </c>
      <c r="T1238" s="28">
        <v>0.52226884915077199</v>
      </c>
      <c r="U1238">
        <v>93</v>
      </c>
      <c r="V1238">
        <v>99</v>
      </c>
      <c r="W1238">
        <v>83</v>
      </c>
      <c r="X1238" t="s">
        <v>8154</v>
      </c>
      <c r="Y1238" t="s">
        <v>8570</v>
      </c>
      <c r="Z1238" s="7" t="b">
        <f t="shared" si="272"/>
        <v>0</v>
      </c>
      <c r="AA1238" s="8" t="b">
        <f t="shared" si="284"/>
        <v>0</v>
      </c>
      <c r="AB1238" s="9" t="b">
        <f t="shared" si="285"/>
        <v>1</v>
      </c>
      <c r="AC1238" s="10" t="b">
        <f t="shared" si="273"/>
        <v>1</v>
      </c>
      <c r="AD1238" s="10">
        <f t="shared" si="274"/>
        <v>1</v>
      </c>
      <c r="AE1238" s="10">
        <f t="shared" si="275"/>
        <v>1</v>
      </c>
      <c r="AF1238" s="10">
        <f t="shared" si="276"/>
        <v>1</v>
      </c>
      <c r="AG1238" s="10">
        <f t="shared" si="277"/>
        <v>1</v>
      </c>
      <c r="AH1238" s="10">
        <f t="shared" si="278"/>
        <v>1</v>
      </c>
      <c r="AI1238" s="11" t="b">
        <f t="shared" si="279"/>
        <v>1</v>
      </c>
      <c r="AJ1238" s="11">
        <f t="shared" si="280"/>
        <v>1</v>
      </c>
      <c r="AK1238" s="11">
        <f t="shared" si="281"/>
        <v>1</v>
      </c>
      <c r="AL1238" s="11">
        <f t="shared" si="282"/>
        <v>1</v>
      </c>
      <c r="AM1238" s="11">
        <f t="shared" si="283"/>
        <v>1</v>
      </c>
    </row>
    <row r="1239" spans="1:39" x14ac:dyDescent="0.25">
      <c r="A1239" s="12">
        <v>44667</v>
      </c>
      <c r="B1239">
        <v>2022</v>
      </c>
      <c r="C1239" t="s">
        <v>120</v>
      </c>
      <c r="D1239" t="s">
        <v>130</v>
      </c>
      <c r="E1239" t="s">
        <v>8500</v>
      </c>
      <c r="F1239" t="s">
        <v>8566</v>
      </c>
      <c r="G1239" t="s">
        <v>8602</v>
      </c>
      <c r="H1239" t="s">
        <v>8603</v>
      </c>
      <c r="I1239" t="s">
        <v>8604</v>
      </c>
      <c r="J1239" t="s">
        <v>8605</v>
      </c>
      <c r="K1239" t="s">
        <v>47</v>
      </c>
      <c r="L1239" t="s">
        <v>47</v>
      </c>
      <c r="M1239" t="s">
        <v>47</v>
      </c>
      <c r="N1239" t="s">
        <v>47</v>
      </c>
      <c r="O1239" t="s">
        <v>47</v>
      </c>
      <c r="P1239" t="s">
        <v>47</v>
      </c>
      <c r="Q1239" t="s">
        <v>8606</v>
      </c>
      <c r="R1239" t="s">
        <v>8607</v>
      </c>
      <c r="S1239" s="28">
        <v>0.61775775594779103</v>
      </c>
      <c r="T1239" s="28">
        <v>0.38224224405220902</v>
      </c>
      <c r="U1239">
        <v>117</v>
      </c>
      <c r="V1239">
        <v>130</v>
      </c>
      <c r="W1239">
        <v>80</v>
      </c>
      <c r="X1239" t="s">
        <v>8154</v>
      </c>
      <c r="Y1239" t="s">
        <v>8155</v>
      </c>
      <c r="Z1239" s="7" t="b">
        <f t="shared" si="272"/>
        <v>0</v>
      </c>
      <c r="AA1239" s="8" t="b">
        <f t="shared" si="284"/>
        <v>1</v>
      </c>
      <c r="AB1239" s="9" t="b">
        <f t="shared" si="285"/>
        <v>0</v>
      </c>
      <c r="AC1239" s="10" t="b">
        <f t="shared" si="273"/>
        <v>0</v>
      </c>
      <c r="AD1239" s="10" t="b">
        <f t="shared" si="274"/>
        <v>0</v>
      </c>
      <c r="AE1239" s="10">
        <f t="shared" si="275"/>
        <v>0</v>
      </c>
      <c r="AF1239" s="10">
        <f t="shared" si="276"/>
        <v>0</v>
      </c>
      <c r="AG1239" s="10">
        <f t="shared" si="277"/>
        <v>0</v>
      </c>
      <c r="AH1239" s="10">
        <f t="shared" si="278"/>
        <v>0</v>
      </c>
      <c r="AI1239" s="11">
        <f t="shared" si="279"/>
        <v>0</v>
      </c>
      <c r="AJ1239" s="11" t="b">
        <f t="shared" si="280"/>
        <v>0</v>
      </c>
      <c r="AK1239" s="11">
        <f t="shared" si="281"/>
        <v>0</v>
      </c>
      <c r="AL1239" s="11">
        <f t="shared" si="282"/>
        <v>0</v>
      </c>
      <c r="AM1239" s="11">
        <f t="shared" si="283"/>
        <v>0</v>
      </c>
    </row>
    <row r="1240" spans="1:39" x14ac:dyDescent="0.25">
      <c r="A1240" s="12">
        <v>44667</v>
      </c>
      <c r="B1240">
        <v>2022</v>
      </c>
      <c r="C1240" t="s">
        <v>40</v>
      </c>
      <c r="D1240" t="s">
        <v>80</v>
      </c>
      <c r="E1240" t="s">
        <v>8512</v>
      </c>
      <c r="F1240" t="s">
        <v>8507</v>
      </c>
      <c r="G1240" t="s">
        <v>8608</v>
      </c>
      <c r="H1240" t="s">
        <v>8609</v>
      </c>
      <c r="I1240" t="s">
        <v>8610</v>
      </c>
      <c r="J1240" t="s">
        <v>8611</v>
      </c>
      <c r="K1240" t="s">
        <v>47</v>
      </c>
      <c r="L1240" t="s">
        <v>47</v>
      </c>
      <c r="M1240" t="s">
        <v>47</v>
      </c>
      <c r="N1240" t="s">
        <v>47</v>
      </c>
      <c r="O1240" t="s">
        <v>47</v>
      </c>
      <c r="P1240" t="s">
        <v>47</v>
      </c>
      <c r="Q1240" t="s">
        <v>8612</v>
      </c>
      <c r="R1240" t="s">
        <v>8613</v>
      </c>
      <c r="S1240" s="28">
        <v>0.73630869329908999</v>
      </c>
      <c r="T1240" s="28">
        <v>0.26369130670091001</v>
      </c>
      <c r="U1240">
        <v>131</v>
      </c>
      <c r="V1240">
        <v>111</v>
      </c>
      <c r="W1240">
        <v>91</v>
      </c>
      <c r="X1240" t="s">
        <v>8154</v>
      </c>
      <c r="Y1240" t="s">
        <v>8614</v>
      </c>
      <c r="Z1240" s="7" t="b">
        <f t="shared" si="272"/>
        <v>1</v>
      </c>
      <c r="AA1240" s="8" t="b">
        <f t="shared" si="284"/>
        <v>1</v>
      </c>
      <c r="AB1240" s="9" t="b">
        <f t="shared" si="285"/>
        <v>0</v>
      </c>
      <c r="AC1240" s="10" t="b">
        <f t="shared" si="273"/>
        <v>1</v>
      </c>
      <c r="AD1240" s="10" t="b">
        <f t="shared" si="274"/>
        <v>1</v>
      </c>
      <c r="AE1240" s="10" t="b">
        <f t="shared" si="275"/>
        <v>1</v>
      </c>
      <c r="AF1240" s="10" t="b">
        <f t="shared" si="276"/>
        <v>1</v>
      </c>
      <c r="AG1240" s="10">
        <f t="shared" si="277"/>
        <v>1</v>
      </c>
      <c r="AH1240" s="10">
        <f t="shared" si="278"/>
        <v>1</v>
      </c>
      <c r="AI1240" s="11">
        <f t="shared" si="279"/>
        <v>1</v>
      </c>
      <c r="AJ1240" s="11">
        <f t="shared" si="280"/>
        <v>1</v>
      </c>
      <c r="AK1240" s="11">
        <f t="shared" si="281"/>
        <v>1</v>
      </c>
      <c r="AL1240" s="11" t="b">
        <f t="shared" si="282"/>
        <v>1</v>
      </c>
      <c r="AM1240" s="11">
        <f t="shared" si="283"/>
        <v>1</v>
      </c>
    </row>
    <row r="1241" spans="1:39" x14ac:dyDescent="0.25">
      <c r="A1241" s="12">
        <v>44667</v>
      </c>
      <c r="B1241">
        <v>2022</v>
      </c>
      <c r="C1241" t="s">
        <v>50</v>
      </c>
      <c r="D1241" t="s">
        <v>151</v>
      </c>
      <c r="E1241" t="s">
        <v>8531</v>
      </c>
      <c r="F1241" t="s">
        <v>8536</v>
      </c>
      <c r="G1241" t="s">
        <v>8615</v>
      </c>
      <c r="H1241" t="s">
        <v>8616</v>
      </c>
      <c r="I1241" t="s">
        <v>8617</v>
      </c>
      <c r="J1241" t="s">
        <v>8618</v>
      </c>
      <c r="K1241" t="s">
        <v>47</v>
      </c>
      <c r="L1241" t="s">
        <v>47</v>
      </c>
      <c r="M1241" t="s">
        <v>47</v>
      </c>
      <c r="N1241" t="s">
        <v>47</v>
      </c>
      <c r="O1241" t="s">
        <v>47</v>
      </c>
      <c r="P1241" t="s">
        <v>47</v>
      </c>
      <c r="Q1241" t="s">
        <v>8619</v>
      </c>
      <c r="R1241" t="s">
        <v>8620</v>
      </c>
      <c r="S1241" s="28">
        <v>0.72685932927499597</v>
      </c>
      <c r="T1241" s="28">
        <v>0.27314067072500398</v>
      </c>
      <c r="U1241">
        <v>123</v>
      </c>
      <c r="V1241">
        <v>107</v>
      </c>
      <c r="W1241">
        <v>89</v>
      </c>
      <c r="X1241" t="s">
        <v>8154</v>
      </c>
      <c r="Y1241" t="s">
        <v>8621</v>
      </c>
      <c r="Z1241" s="7" t="b">
        <f t="shared" si="272"/>
        <v>1</v>
      </c>
      <c r="AA1241" s="8" t="b">
        <f t="shared" si="284"/>
        <v>1</v>
      </c>
      <c r="AB1241" s="9" t="b">
        <f t="shared" si="285"/>
        <v>0</v>
      </c>
      <c r="AC1241" s="10" t="b">
        <f t="shared" si="273"/>
        <v>1</v>
      </c>
      <c r="AD1241" s="10" t="b">
        <f t="shared" si="274"/>
        <v>1</v>
      </c>
      <c r="AE1241" s="10" t="b">
        <f t="shared" si="275"/>
        <v>1</v>
      </c>
      <c r="AF1241" s="10" t="b">
        <f t="shared" si="276"/>
        <v>1</v>
      </c>
      <c r="AG1241" s="10">
        <f t="shared" si="277"/>
        <v>1</v>
      </c>
      <c r="AH1241" s="10">
        <f t="shared" si="278"/>
        <v>1</v>
      </c>
      <c r="AI1241" s="11">
        <f t="shared" si="279"/>
        <v>1</v>
      </c>
      <c r="AJ1241" s="11">
        <f t="shared" si="280"/>
        <v>1</v>
      </c>
      <c r="AK1241" s="11">
        <f t="shared" si="281"/>
        <v>1</v>
      </c>
      <c r="AL1241" s="11" t="b">
        <f t="shared" si="282"/>
        <v>1</v>
      </c>
      <c r="AM1241" s="11">
        <f t="shared" si="283"/>
        <v>1</v>
      </c>
    </row>
    <row r="1242" spans="1:39" x14ac:dyDescent="0.25">
      <c r="A1242" s="12">
        <v>44668</v>
      </c>
      <c r="B1242">
        <v>2022</v>
      </c>
      <c r="C1242" t="s">
        <v>110</v>
      </c>
      <c r="D1242" t="s">
        <v>100</v>
      </c>
      <c r="E1242" t="s">
        <v>8495</v>
      </c>
      <c r="F1242" t="s">
        <v>8586</v>
      </c>
      <c r="G1242" t="s">
        <v>8622</v>
      </c>
      <c r="H1242" t="s">
        <v>8623</v>
      </c>
      <c r="I1242" t="s">
        <v>8624</v>
      </c>
      <c r="J1242" t="s">
        <v>8625</v>
      </c>
      <c r="K1242" t="s">
        <v>47</v>
      </c>
      <c r="L1242" t="s">
        <v>47</v>
      </c>
      <c r="M1242" t="s">
        <v>47</v>
      </c>
      <c r="N1242" t="s">
        <v>47</v>
      </c>
      <c r="O1242" t="s">
        <v>47</v>
      </c>
      <c r="P1242" t="s">
        <v>47</v>
      </c>
      <c r="Q1242" t="s">
        <v>8626</v>
      </c>
      <c r="R1242" t="s">
        <v>8627</v>
      </c>
      <c r="S1242" s="28">
        <v>0.74223259162934796</v>
      </c>
      <c r="T1242" s="28">
        <v>0.25776740837065198</v>
      </c>
      <c r="U1242">
        <v>115</v>
      </c>
      <c r="V1242">
        <v>91</v>
      </c>
      <c r="W1242">
        <v>92</v>
      </c>
      <c r="X1242" t="s">
        <v>8154</v>
      </c>
      <c r="Y1242" t="s">
        <v>8614</v>
      </c>
      <c r="Z1242" s="7" t="b">
        <f t="shared" si="272"/>
        <v>1</v>
      </c>
      <c r="AA1242" s="8" t="b">
        <f t="shared" si="284"/>
        <v>1</v>
      </c>
      <c r="AB1242" s="9" t="b">
        <f t="shared" si="285"/>
        <v>0</v>
      </c>
      <c r="AC1242" s="10" t="b">
        <f t="shared" si="273"/>
        <v>1</v>
      </c>
      <c r="AD1242" s="10" t="b">
        <f t="shared" si="274"/>
        <v>1</v>
      </c>
      <c r="AE1242" s="10" t="b">
        <f t="shared" si="275"/>
        <v>1</v>
      </c>
      <c r="AF1242" s="10" t="b">
        <f t="shared" si="276"/>
        <v>1</v>
      </c>
      <c r="AG1242" s="10">
        <f t="shared" si="277"/>
        <v>1</v>
      </c>
      <c r="AH1242" s="10">
        <f t="shared" si="278"/>
        <v>1</v>
      </c>
      <c r="AI1242" s="11">
        <f t="shared" si="279"/>
        <v>1</v>
      </c>
      <c r="AJ1242" s="11">
        <f t="shared" si="280"/>
        <v>1</v>
      </c>
      <c r="AK1242" s="11">
        <f t="shared" si="281"/>
        <v>1</v>
      </c>
      <c r="AL1242" s="11" t="b">
        <f t="shared" si="282"/>
        <v>1</v>
      </c>
      <c r="AM1242" s="11">
        <f t="shared" si="283"/>
        <v>1</v>
      </c>
    </row>
    <row r="1243" spans="1:39" x14ac:dyDescent="0.25">
      <c r="A1243" s="12">
        <v>44668</v>
      </c>
      <c r="B1243">
        <v>2022</v>
      </c>
      <c r="C1243" t="s">
        <v>39</v>
      </c>
      <c r="D1243" t="s">
        <v>90</v>
      </c>
      <c r="E1243" t="s">
        <v>8501</v>
      </c>
      <c r="F1243" t="s">
        <v>8560</v>
      </c>
      <c r="G1243" t="s">
        <v>8628</v>
      </c>
      <c r="H1243" t="s">
        <v>8629</v>
      </c>
      <c r="I1243" t="s">
        <v>8630</v>
      </c>
      <c r="J1243" t="s">
        <v>8631</v>
      </c>
      <c r="K1243" t="s">
        <v>47</v>
      </c>
      <c r="L1243" t="s">
        <v>47</v>
      </c>
      <c r="M1243" t="s">
        <v>47</v>
      </c>
      <c r="N1243" t="s">
        <v>47</v>
      </c>
      <c r="O1243" t="s">
        <v>47</v>
      </c>
      <c r="P1243" t="s">
        <v>47</v>
      </c>
      <c r="Q1243" t="s">
        <v>8632</v>
      </c>
      <c r="R1243" t="s">
        <v>8633</v>
      </c>
      <c r="S1243" s="28">
        <v>0.78889101638164205</v>
      </c>
      <c r="T1243" s="28">
        <v>0.211108983618358</v>
      </c>
      <c r="U1243">
        <v>115</v>
      </c>
      <c r="V1243">
        <v>114</v>
      </c>
      <c r="W1243">
        <v>97</v>
      </c>
      <c r="X1243" t="s">
        <v>8570</v>
      </c>
      <c r="Y1243" t="s">
        <v>8621</v>
      </c>
      <c r="Z1243" s="7" t="b">
        <f t="shared" si="272"/>
        <v>1</v>
      </c>
      <c r="AA1243" s="8" t="b">
        <f t="shared" si="284"/>
        <v>1</v>
      </c>
      <c r="AB1243" s="9" t="b">
        <f t="shared" si="285"/>
        <v>0</v>
      </c>
      <c r="AC1243" s="10" t="b">
        <f t="shared" si="273"/>
        <v>1</v>
      </c>
      <c r="AD1243" s="10" t="b">
        <f t="shared" si="274"/>
        <v>1</v>
      </c>
      <c r="AE1243" s="10" t="b">
        <f t="shared" si="275"/>
        <v>1</v>
      </c>
      <c r="AF1243" s="10" t="b">
        <f t="shared" si="276"/>
        <v>1</v>
      </c>
      <c r="AG1243" s="10" t="b">
        <f t="shared" si="277"/>
        <v>1</v>
      </c>
      <c r="AH1243" s="10">
        <f t="shared" si="278"/>
        <v>1</v>
      </c>
      <c r="AI1243" s="11">
        <f t="shared" si="279"/>
        <v>1</v>
      </c>
      <c r="AJ1243" s="11">
        <f t="shared" si="280"/>
        <v>1</v>
      </c>
      <c r="AK1243" s="11">
        <f t="shared" si="281"/>
        <v>1</v>
      </c>
      <c r="AL1243" s="11">
        <f t="shared" si="282"/>
        <v>1</v>
      </c>
      <c r="AM1243" s="11" t="b">
        <f t="shared" si="283"/>
        <v>1</v>
      </c>
    </row>
    <row r="1244" spans="1:39" x14ac:dyDescent="0.25">
      <c r="A1244" s="12">
        <v>44668</v>
      </c>
      <c r="B1244">
        <v>2022</v>
      </c>
      <c r="C1244" t="s">
        <v>180</v>
      </c>
      <c r="D1244" t="s">
        <v>111</v>
      </c>
      <c r="E1244" t="s">
        <v>8489</v>
      </c>
      <c r="F1244" t="s">
        <v>8519</v>
      </c>
      <c r="G1244" t="s">
        <v>8634</v>
      </c>
      <c r="H1244" t="s">
        <v>8635</v>
      </c>
      <c r="I1244" t="s">
        <v>8636</v>
      </c>
      <c r="J1244" t="s">
        <v>8637</v>
      </c>
      <c r="K1244" t="s">
        <v>47</v>
      </c>
      <c r="L1244" t="s">
        <v>47</v>
      </c>
      <c r="M1244" t="s">
        <v>47</v>
      </c>
      <c r="N1244" t="s">
        <v>47</v>
      </c>
      <c r="O1244" t="s">
        <v>47</v>
      </c>
      <c r="P1244" t="s">
        <v>47</v>
      </c>
      <c r="Q1244" t="s">
        <v>8638</v>
      </c>
      <c r="R1244" t="s">
        <v>8639</v>
      </c>
      <c r="S1244" s="28">
        <v>0.86563530926250998</v>
      </c>
      <c r="T1244" s="28">
        <v>0.13436469073748999</v>
      </c>
      <c r="U1244">
        <v>93</v>
      </c>
      <c r="V1244">
        <v>86</v>
      </c>
      <c r="W1244">
        <v>86</v>
      </c>
      <c r="X1244" t="s">
        <v>1197</v>
      </c>
      <c r="Y1244" t="s">
        <v>1309</v>
      </c>
      <c r="Z1244" s="7" t="b">
        <f t="shared" si="272"/>
        <v>1</v>
      </c>
      <c r="AA1244" s="8" t="b">
        <f t="shared" si="284"/>
        <v>1</v>
      </c>
      <c r="AB1244" s="9" t="b">
        <f t="shared" si="285"/>
        <v>0</v>
      </c>
      <c r="AC1244" s="10" t="b">
        <f t="shared" si="273"/>
        <v>1</v>
      </c>
      <c r="AD1244" s="10" t="b">
        <f t="shared" si="274"/>
        <v>1</v>
      </c>
      <c r="AE1244" s="10" t="b">
        <f t="shared" si="275"/>
        <v>1</v>
      </c>
      <c r="AF1244" s="10" t="b">
        <f t="shared" si="276"/>
        <v>1</v>
      </c>
      <c r="AG1244" s="10" t="b">
        <f t="shared" si="277"/>
        <v>1</v>
      </c>
      <c r="AH1244" s="10" t="b">
        <f t="shared" si="278"/>
        <v>1</v>
      </c>
      <c r="AI1244" s="11">
        <f t="shared" si="279"/>
        <v>1</v>
      </c>
      <c r="AJ1244" s="11">
        <f t="shared" si="280"/>
        <v>1</v>
      </c>
      <c r="AK1244" s="11">
        <f t="shared" si="281"/>
        <v>1</v>
      </c>
      <c r="AL1244" s="11">
        <f t="shared" si="282"/>
        <v>1</v>
      </c>
      <c r="AM1244" s="11">
        <f t="shared" si="283"/>
        <v>1</v>
      </c>
    </row>
    <row r="1245" spans="1:39" x14ac:dyDescent="0.25">
      <c r="A1245" s="12">
        <v>44668</v>
      </c>
      <c r="B1245">
        <v>2022</v>
      </c>
      <c r="C1245" t="s">
        <v>160</v>
      </c>
      <c r="D1245" t="s">
        <v>91</v>
      </c>
      <c r="E1245" t="s">
        <v>8554</v>
      </c>
      <c r="F1245" t="s">
        <v>8592</v>
      </c>
      <c r="G1245" t="s">
        <v>8640</v>
      </c>
      <c r="H1245" t="s">
        <v>8641</v>
      </c>
      <c r="I1245" t="s">
        <v>8642</v>
      </c>
      <c r="J1245" t="s">
        <v>8643</v>
      </c>
      <c r="K1245" t="s">
        <v>47</v>
      </c>
      <c r="L1245" t="s">
        <v>47</v>
      </c>
      <c r="M1245" t="s">
        <v>47</v>
      </c>
      <c r="N1245" t="s">
        <v>47</v>
      </c>
      <c r="O1245" t="s">
        <v>47</v>
      </c>
      <c r="P1245" t="s">
        <v>47</v>
      </c>
      <c r="Q1245" t="s">
        <v>8644</v>
      </c>
      <c r="R1245" t="s">
        <v>8645</v>
      </c>
      <c r="S1245" s="28">
        <v>0.83193473464099899</v>
      </c>
      <c r="T1245" s="28">
        <v>0.16806526535900099</v>
      </c>
      <c r="U1245">
        <v>110</v>
      </c>
      <c r="V1245">
        <v>99</v>
      </c>
      <c r="W1245">
        <v>90</v>
      </c>
      <c r="X1245" t="s">
        <v>1075</v>
      </c>
      <c r="Y1245" t="s">
        <v>5445</v>
      </c>
      <c r="Z1245" s="7" t="b">
        <f t="shared" si="272"/>
        <v>1</v>
      </c>
      <c r="AA1245" s="8" t="b">
        <f t="shared" si="284"/>
        <v>1</v>
      </c>
      <c r="AB1245" s="9" t="b">
        <f t="shared" si="285"/>
        <v>0</v>
      </c>
      <c r="AC1245" s="10" t="b">
        <f t="shared" si="273"/>
        <v>1</v>
      </c>
      <c r="AD1245" s="10" t="b">
        <f t="shared" si="274"/>
        <v>1</v>
      </c>
      <c r="AE1245" s="10" t="b">
        <f t="shared" si="275"/>
        <v>1</v>
      </c>
      <c r="AF1245" s="10" t="b">
        <f t="shared" si="276"/>
        <v>1</v>
      </c>
      <c r="AG1245" s="10" t="b">
        <f t="shared" si="277"/>
        <v>1</v>
      </c>
      <c r="AH1245" s="10" t="b">
        <f t="shared" si="278"/>
        <v>1</v>
      </c>
      <c r="AI1245" s="11">
        <f t="shared" si="279"/>
        <v>1</v>
      </c>
      <c r="AJ1245" s="11">
        <f t="shared" si="280"/>
        <v>1</v>
      </c>
      <c r="AK1245" s="11">
        <f t="shared" si="281"/>
        <v>1</v>
      </c>
      <c r="AL1245" s="11">
        <f t="shared" si="282"/>
        <v>1</v>
      </c>
      <c r="AM1245" s="11">
        <f t="shared" si="283"/>
        <v>1</v>
      </c>
    </row>
    <row r="1246" spans="1:39" x14ac:dyDescent="0.25">
      <c r="A1246" s="12">
        <v>44669</v>
      </c>
      <c r="B1246">
        <v>2022</v>
      </c>
      <c r="C1246" t="s">
        <v>40</v>
      </c>
      <c r="D1246" t="s">
        <v>80</v>
      </c>
      <c r="E1246" t="s">
        <v>8610</v>
      </c>
      <c r="F1246" t="s">
        <v>8611</v>
      </c>
      <c r="G1246" t="s">
        <v>8646</v>
      </c>
      <c r="H1246" t="s">
        <v>8647</v>
      </c>
      <c r="I1246" t="s">
        <v>8648</v>
      </c>
      <c r="J1246" t="s">
        <v>8649</v>
      </c>
      <c r="K1246" t="s">
        <v>47</v>
      </c>
      <c r="L1246" t="s">
        <v>47</v>
      </c>
      <c r="M1246" t="s">
        <v>47</v>
      </c>
      <c r="N1246" t="s">
        <v>47</v>
      </c>
      <c r="O1246" t="s">
        <v>47</v>
      </c>
      <c r="P1246" t="s">
        <v>47</v>
      </c>
      <c r="Q1246" t="s">
        <v>8650</v>
      </c>
      <c r="R1246" t="s">
        <v>8651</v>
      </c>
      <c r="S1246" s="28">
        <v>0.75703119500147897</v>
      </c>
      <c r="T1246" s="28">
        <v>0.242968804998521</v>
      </c>
      <c r="U1246">
        <v>112</v>
      </c>
      <c r="V1246">
        <v>97</v>
      </c>
      <c r="W1246">
        <v>90</v>
      </c>
      <c r="X1246" t="s">
        <v>8614</v>
      </c>
      <c r="Y1246" t="s">
        <v>8652</v>
      </c>
      <c r="Z1246" s="7" t="b">
        <f t="shared" si="272"/>
        <v>1</v>
      </c>
      <c r="AA1246" s="8" t="b">
        <f t="shared" si="284"/>
        <v>1</v>
      </c>
      <c r="AB1246" s="9" t="b">
        <f t="shared" si="285"/>
        <v>0</v>
      </c>
      <c r="AC1246" s="10" t="b">
        <f t="shared" si="273"/>
        <v>1</v>
      </c>
      <c r="AD1246" s="10" t="b">
        <f t="shared" si="274"/>
        <v>1</v>
      </c>
      <c r="AE1246" s="10" t="b">
        <f t="shared" si="275"/>
        <v>1</v>
      </c>
      <c r="AF1246" s="10" t="b">
        <f t="shared" si="276"/>
        <v>1</v>
      </c>
      <c r="AG1246" s="10" t="b">
        <f t="shared" si="277"/>
        <v>1</v>
      </c>
      <c r="AH1246" s="10">
        <f t="shared" si="278"/>
        <v>1</v>
      </c>
      <c r="AI1246" s="11">
        <f t="shared" si="279"/>
        <v>1</v>
      </c>
      <c r="AJ1246" s="11">
        <f t="shared" si="280"/>
        <v>1</v>
      </c>
      <c r="AK1246" s="11">
        <f t="shared" si="281"/>
        <v>1</v>
      </c>
      <c r="AL1246" s="11">
        <f t="shared" si="282"/>
        <v>1</v>
      </c>
      <c r="AM1246" s="11" t="b">
        <f t="shared" si="283"/>
        <v>1</v>
      </c>
    </row>
    <row r="1247" spans="1:39" x14ac:dyDescent="0.25">
      <c r="A1247" s="12">
        <v>44669</v>
      </c>
      <c r="B1247">
        <v>2022</v>
      </c>
      <c r="C1247" t="s">
        <v>161</v>
      </c>
      <c r="D1247" t="s">
        <v>150</v>
      </c>
      <c r="E1247" t="s">
        <v>8598</v>
      </c>
      <c r="F1247" t="s">
        <v>8599</v>
      </c>
      <c r="G1247" t="s">
        <v>8653</v>
      </c>
      <c r="H1247" t="s">
        <v>8654</v>
      </c>
      <c r="I1247" t="s">
        <v>8655</v>
      </c>
      <c r="J1247" t="s">
        <v>8656</v>
      </c>
      <c r="K1247" t="s">
        <v>47</v>
      </c>
      <c r="L1247" t="s">
        <v>47</v>
      </c>
      <c r="M1247" t="s">
        <v>47</v>
      </c>
      <c r="N1247" t="s">
        <v>47</v>
      </c>
      <c r="O1247" t="s">
        <v>47</v>
      </c>
      <c r="P1247" t="s">
        <v>47</v>
      </c>
      <c r="Q1247" t="s">
        <v>8657</v>
      </c>
      <c r="R1247" t="s">
        <v>8658</v>
      </c>
      <c r="S1247" s="28">
        <v>0.49403591476761999</v>
      </c>
      <c r="T1247" s="28">
        <v>0.50596408523238001</v>
      </c>
      <c r="U1247">
        <v>110</v>
      </c>
      <c r="V1247">
        <v>104</v>
      </c>
      <c r="W1247">
        <v>86</v>
      </c>
      <c r="X1247" t="s">
        <v>8154</v>
      </c>
      <c r="Y1247" t="s">
        <v>8652</v>
      </c>
      <c r="Z1247" s="7" t="b">
        <f t="shared" si="272"/>
        <v>1</v>
      </c>
      <c r="AA1247" s="8" t="b">
        <f t="shared" si="284"/>
        <v>0</v>
      </c>
      <c r="AB1247" s="9" t="b">
        <f t="shared" si="285"/>
        <v>1</v>
      </c>
      <c r="AC1247" s="10" t="b">
        <f t="shared" si="273"/>
        <v>0</v>
      </c>
      <c r="AD1247" s="10">
        <f t="shared" si="274"/>
        <v>0</v>
      </c>
      <c r="AE1247" s="10">
        <f t="shared" si="275"/>
        <v>0</v>
      </c>
      <c r="AF1247" s="10">
        <f t="shared" si="276"/>
        <v>0</v>
      </c>
      <c r="AG1247" s="10">
        <f t="shared" si="277"/>
        <v>0</v>
      </c>
      <c r="AH1247" s="10">
        <f t="shared" si="278"/>
        <v>0</v>
      </c>
      <c r="AI1247" s="11" t="b">
        <f t="shared" si="279"/>
        <v>0</v>
      </c>
      <c r="AJ1247" s="11">
        <f t="shared" si="280"/>
        <v>0</v>
      </c>
      <c r="AK1247" s="11">
        <f t="shared" si="281"/>
        <v>0</v>
      </c>
      <c r="AL1247" s="11">
        <f t="shared" si="282"/>
        <v>0</v>
      </c>
      <c r="AM1247" s="11">
        <f t="shared" si="283"/>
        <v>0</v>
      </c>
    </row>
    <row r="1248" spans="1:39" x14ac:dyDescent="0.25">
      <c r="A1248" s="12">
        <v>44669</v>
      </c>
      <c r="B1248">
        <v>2022</v>
      </c>
      <c r="C1248" t="s">
        <v>50</v>
      </c>
      <c r="D1248" t="s">
        <v>151</v>
      </c>
      <c r="E1248" t="s">
        <v>8617</v>
      </c>
      <c r="F1248" t="s">
        <v>8618</v>
      </c>
      <c r="G1248" t="s">
        <v>8659</v>
      </c>
      <c r="H1248" t="s">
        <v>8660</v>
      </c>
      <c r="I1248" t="s">
        <v>8661</v>
      </c>
      <c r="J1248" t="s">
        <v>8662</v>
      </c>
      <c r="K1248" t="s">
        <v>47</v>
      </c>
      <c r="L1248" t="s">
        <v>47</v>
      </c>
      <c r="M1248" t="s">
        <v>47</v>
      </c>
      <c r="N1248" t="s">
        <v>47</v>
      </c>
      <c r="O1248" t="s">
        <v>47</v>
      </c>
      <c r="P1248" t="s">
        <v>47</v>
      </c>
      <c r="Q1248" t="s">
        <v>8663</v>
      </c>
      <c r="R1248" t="s">
        <v>8664</v>
      </c>
      <c r="S1248" s="28">
        <v>0.75574318558681497</v>
      </c>
      <c r="T1248" s="28">
        <v>0.244256814413185</v>
      </c>
      <c r="U1248">
        <v>126</v>
      </c>
      <c r="V1248">
        <v>106</v>
      </c>
      <c r="W1248">
        <v>90</v>
      </c>
      <c r="X1248" t="s">
        <v>8665</v>
      </c>
      <c r="Y1248" t="s">
        <v>8621</v>
      </c>
      <c r="Z1248" s="7" t="b">
        <f t="shared" ref="Z1248:Z1311" si="286">U1248&gt;V1248</f>
        <v>1</v>
      </c>
      <c r="AA1248" s="8" t="b">
        <f t="shared" si="284"/>
        <v>1</v>
      </c>
      <c r="AB1248" s="9" t="b">
        <f t="shared" si="285"/>
        <v>0</v>
      </c>
      <c r="AC1248" s="10" t="b">
        <f t="shared" ref="AC1248:AC1311" si="287">IF(Z1248=TRUE,AA1248,AB1248)</f>
        <v>1</v>
      </c>
      <c r="AD1248" s="10" t="b">
        <f t="shared" ref="AD1248:AD1311" si="288">IF(AND(OR(S1248&gt;=60%,T1248&gt;=60%)=TRUE,AC1248=TRUE),TRUE,IF(AND(OR(S1248&gt;=60%,T1248&gt;=60%)=FALSE,AC1248=TRUE),1,IF(AND(OR(S1248&gt;=60%,T1248&gt;=60%)=FALSE,AC1248=FALSE),0,IF(AND(OR(S1248&gt;=60%,T1248&gt;=60%)=TRUE,AC1248=FALSE),FALSE,"вне условия"))))</f>
        <v>1</v>
      </c>
      <c r="AE1248" s="10" t="b">
        <f t="shared" ref="AE1248:AE1311" si="289">IF(AND(OR(S1248&gt;=65%,T1248&gt;=65%)=TRUE,AC1248=TRUE),TRUE,IF(AND(OR(S1248&gt;=65%,T1248&gt;=65%)=FALSE,AC1248=TRUE),1,IF(AND(OR(S1248&gt;=65%,T1248&gt;=65%)=FALSE,AC1248=FALSE),0,IF(AND(OR(S1248&gt;=65%,T1248&gt;=65%)=TRUE,AC1248=FALSE),FALSE,"вне условия"))))</f>
        <v>1</v>
      </c>
      <c r="AF1248" s="10" t="b">
        <f t="shared" ref="AF1248:AF1311" si="290">IF(AND(OR(S1248&gt;=70%,T1248&gt;=70%)=TRUE,AC1248=TRUE),TRUE,IF(AND(OR(S1248&gt;=70%,T1248&gt;=70%)=FALSE,AC1248=TRUE),1,IF(AND(OR(S1248&gt;=70%,T1248&gt;=70%)=FALSE,AC1248=FALSE),0,IF(AND(OR(S1248&gt;=70%,T1248&gt;=70%)=TRUE,AC1248=FALSE),FALSE,"вне условия"))))</f>
        <v>1</v>
      </c>
      <c r="AG1248" s="10" t="b">
        <f t="shared" ref="AG1248:AG1311" si="291">IF(AND(OR(S1248&gt;=75%,T1248&gt;=75%)=TRUE,AC1248=TRUE),TRUE,IF(AND(OR(S1248&gt;=75%,T1248&gt;=75%)=FALSE,AC1248=TRUE),1,IF(AND(OR(S1248&gt;=75%,T1248&gt;=75%)=FALSE,AC1248=FALSE),0,IF(AND(OR(S1248&gt;=75%,T1248&gt;=75%)=TRUE,AC1248=FALSE),FALSE,"вне условия"))))</f>
        <v>1</v>
      </c>
      <c r="AH1248" s="10">
        <f t="shared" ref="AH1248:AH1311" si="292">IF(AND(OR(S1248&gt;=80%,T1248&gt;=80%)=TRUE,AC1248=TRUE),TRUE,IF(AND(OR(S1248&gt;=80%,T1248&gt;=80%)=FALSE,AC1248=TRUE),1,IF(AND(OR(S1248&gt;=80%,T1248&gt;=80%)=FALSE,AC1248=FALSE),0,IF(AND(OR(S1248&gt;=80%,T1248&gt;=80%)=TRUE,AC1248=FALSE),FALSE,"вне условия"))))</f>
        <v>1</v>
      </c>
      <c r="AI1248" s="11">
        <f t="shared" ref="AI1248:AI1311" si="293">IF(AND(OR(AND(S1248&lt;60%,S1248&gt;=50%),AND(T1248&lt;60%,T1248&gt;=50%))=TRUE,AC1248=TRUE),TRUE,IF(AND(OR(AND(S1248&lt;60%,S1248&gt;=50%),AND(T1248&lt;60%,T1248&gt;=50%))=FALSE,AC1248=TRUE),1,IF(AND(OR(AND(S1248&lt;60%,S1248&gt;=50%),AND(T1248&lt;60%,T1248&gt;=50%))=FALSE,AC1248=FALSE),0,IF(AND(OR(AND(S1248&lt;60%,S1248&gt;=50%),AND(T1248&lt;60%,T1248&gt;=50%))=TRUE,AC1248=FALSE),FALSE,"вне условия"))))</f>
        <v>1</v>
      </c>
      <c r="AJ1248" s="11">
        <f t="shared" ref="AJ1248:AJ1311" si="294">IF(AND(OR(AND(S1248&lt;65%,S1248&gt;=60%),AND(T1248&lt;65%,T1248&gt;=60%))=TRUE,AC1248=TRUE),TRUE,IF(AND(OR(AND(S1248&lt;65%,S1248&gt;=60%),AND(T1248&lt;65%,T1248&gt;=60%))=FALSE,AC1248=TRUE),1,IF(AND(OR(AND(S1248&lt;65%,S1248&gt;=60%),AND(T1248&lt;65%,T1248&gt;=60%))=FALSE,AC1248=FALSE),0,IF(AND(OR(AND(S1248&lt;65%,S1248&gt;=60%),AND(T1248&lt;65%,T1248&gt;=60%))=TRUE,AC1248=FALSE),FALSE,"вне условия"))))</f>
        <v>1</v>
      </c>
      <c r="AK1248" s="11">
        <f t="shared" ref="AK1248:AK1311" si="295">IF(AND(OR(AND(S1248&lt;70%,S1248&gt;=65%),AND(T1248&lt;70%,T1248&gt;=65%))=TRUE,AC1248=TRUE),TRUE,IF(AND(OR(AND(S1248&lt;70%,S1248&gt;=65%),AND(T1248&lt;70%,T1248&gt;=65%))=FALSE,AC1248=TRUE),1,IF(AND(OR(AND(S1248&lt;70%,S1248&gt;=65%),AND(T1248&lt;70%,T1248&gt;=65%))=FALSE,AC1248=FALSE),0,IF(AND(OR(AND(S1248&lt;70%,S1248&gt;=65%),AND(T1248&lt;70%,T1248&gt;=65%))=TRUE,AC1248=FALSE),FALSE,"вне условия"))))</f>
        <v>1</v>
      </c>
      <c r="AL1248" s="11">
        <f t="shared" ref="AL1248:AL1311" si="296">IF(AND(OR(AND(S1248&lt;75%,S1248&gt;=70%),AND(T1248&lt;75%,T1248&gt;=70%))=TRUE,AC1248=TRUE),TRUE,IF(AND(OR(AND(S1248&lt;75%,S1248&gt;=70%),AND(T1248&lt;75%,T1248&gt;=70%))=FALSE,AC1248=TRUE),1,IF(AND(OR(AND(S1248&lt;75%,S1248&gt;=70%),AND(T1248&lt;75%,T1248&gt;=70%))=FALSE,AC1248=FALSE),0,IF(AND(OR(AND(S1248&lt;75%,S1248&gt;=70%),AND(T1248&lt;75%,T1248&gt;=70%))=TRUE,AC1248=FALSE),FALSE,"вне условия"))))</f>
        <v>1</v>
      </c>
      <c r="AM1248" s="11" t="b">
        <f t="shared" ref="AM1248:AM1311" si="297">IF(AND(OR(AND(S1248&lt;80%,S1248&gt;=75%),AND(T1248&lt;80%,T1248&gt;=75%))=TRUE,AC1248=TRUE),TRUE,IF(AND(OR(AND(S1248&lt;80%,S1248&gt;=75%),AND(T1248&lt;80%,T1248&gt;=75%))=FALSE,AC1248=TRUE),1,IF(AND(OR(AND(S1248&lt;80%,S1248&gt;=75%),AND(T1248&lt;80%,T1248&gt;=75%))=FALSE,AC1248=FALSE),0,IF(AND(OR(AND(S1248&lt;80%,S1248&gt;=75%),AND(T1248&lt;80%,T1248&gt;=75%))=TRUE,AC1248=FALSE),FALSE,"вне условия"))))</f>
        <v>1</v>
      </c>
    </row>
    <row r="1249" spans="1:39" x14ac:dyDescent="0.25">
      <c r="A1249" s="12">
        <v>44670</v>
      </c>
      <c r="B1249">
        <v>2022</v>
      </c>
      <c r="C1249" t="s">
        <v>110</v>
      </c>
      <c r="D1249" t="s">
        <v>100</v>
      </c>
      <c r="E1249" t="s">
        <v>8624</v>
      </c>
      <c r="F1249" t="s">
        <v>8625</v>
      </c>
      <c r="G1249" t="s">
        <v>8666</v>
      </c>
      <c r="H1249" t="s">
        <v>8667</v>
      </c>
      <c r="I1249" t="s">
        <v>8668</v>
      </c>
      <c r="J1249" t="s">
        <v>8669</v>
      </c>
      <c r="K1249" t="s">
        <v>47</v>
      </c>
      <c r="L1249" t="s">
        <v>47</v>
      </c>
      <c r="M1249" t="s">
        <v>47</v>
      </c>
      <c r="N1249" t="s">
        <v>47</v>
      </c>
      <c r="O1249" t="s">
        <v>47</v>
      </c>
      <c r="P1249" t="s">
        <v>47</v>
      </c>
      <c r="Q1249" t="s">
        <v>8670</v>
      </c>
      <c r="R1249" t="s">
        <v>8671</v>
      </c>
      <c r="S1249" s="28">
        <v>0.72404003198003397</v>
      </c>
      <c r="T1249" s="28">
        <v>0.27595996801996597</v>
      </c>
      <c r="U1249">
        <v>115</v>
      </c>
      <c r="V1249">
        <v>105</v>
      </c>
      <c r="W1249">
        <v>91</v>
      </c>
      <c r="X1249" t="s">
        <v>8154</v>
      </c>
      <c r="Y1249" t="s">
        <v>8614</v>
      </c>
      <c r="Z1249" s="7" t="b">
        <f t="shared" si="286"/>
        <v>1</v>
      </c>
      <c r="AA1249" s="8" t="b">
        <f t="shared" si="284"/>
        <v>1</v>
      </c>
      <c r="AB1249" s="9" t="b">
        <f t="shared" si="285"/>
        <v>0</v>
      </c>
      <c r="AC1249" s="10" t="b">
        <f t="shared" si="287"/>
        <v>1</v>
      </c>
      <c r="AD1249" s="10" t="b">
        <f t="shared" si="288"/>
        <v>1</v>
      </c>
      <c r="AE1249" s="10" t="b">
        <f t="shared" si="289"/>
        <v>1</v>
      </c>
      <c r="AF1249" s="10" t="b">
        <f t="shared" si="290"/>
        <v>1</v>
      </c>
      <c r="AG1249" s="10">
        <f t="shared" si="291"/>
        <v>1</v>
      </c>
      <c r="AH1249" s="10">
        <f t="shared" si="292"/>
        <v>1</v>
      </c>
      <c r="AI1249" s="11">
        <f t="shared" si="293"/>
        <v>1</v>
      </c>
      <c r="AJ1249" s="11">
        <f t="shared" si="294"/>
        <v>1</v>
      </c>
      <c r="AK1249" s="11">
        <f t="shared" si="295"/>
        <v>1</v>
      </c>
      <c r="AL1249" s="11" t="b">
        <f t="shared" si="296"/>
        <v>1</v>
      </c>
      <c r="AM1249" s="11">
        <f t="shared" si="297"/>
        <v>1</v>
      </c>
    </row>
    <row r="1250" spans="1:39" x14ac:dyDescent="0.25">
      <c r="A1250" s="12">
        <v>44670</v>
      </c>
      <c r="B1250">
        <v>2022</v>
      </c>
      <c r="C1250" t="s">
        <v>120</v>
      </c>
      <c r="D1250" t="s">
        <v>130</v>
      </c>
      <c r="E1250" t="s">
        <v>8604</v>
      </c>
      <c r="F1250" t="s">
        <v>8605</v>
      </c>
      <c r="G1250" t="s">
        <v>8672</v>
      </c>
      <c r="H1250" t="s">
        <v>8673</v>
      </c>
      <c r="I1250" t="s">
        <v>8674</v>
      </c>
      <c r="J1250" t="s">
        <v>8675</v>
      </c>
      <c r="K1250" t="s">
        <v>47</v>
      </c>
      <c r="L1250" t="s">
        <v>47</v>
      </c>
      <c r="M1250" t="s">
        <v>47</v>
      </c>
      <c r="N1250" t="s">
        <v>47</v>
      </c>
      <c r="O1250" t="s">
        <v>47</v>
      </c>
      <c r="P1250" t="s">
        <v>47</v>
      </c>
      <c r="Q1250" t="s">
        <v>8676</v>
      </c>
      <c r="R1250" t="s">
        <v>8677</v>
      </c>
      <c r="S1250" s="28">
        <v>0.70054708323614101</v>
      </c>
      <c r="T1250" s="28">
        <v>0.29945291676385899</v>
      </c>
      <c r="U1250">
        <v>124</v>
      </c>
      <c r="V1250">
        <v>96</v>
      </c>
      <c r="W1250">
        <v>89</v>
      </c>
      <c r="X1250" t="s">
        <v>8154</v>
      </c>
      <c r="Y1250" t="s">
        <v>8621</v>
      </c>
      <c r="Z1250" s="7" t="b">
        <f t="shared" si="286"/>
        <v>1</v>
      </c>
      <c r="AA1250" s="8" t="b">
        <f t="shared" si="284"/>
        <v>1</v>
      </c>
      <c r="AB1250" s="9" t="b">
        <f t="shared" si="285"/>
        <v>0</v>
      </c>
      <c r="AC1250" s="10" t="b">
        <f t="shared" si="287"/>
        <v>1</v>
      </c>
      <c r="AD1250" s="10" t="b">
        <f t="shared" si="288"/>
        <v>1</v>
      </c>
      <c r="AE1250" s="10" t="b">
        <f t="shared" si="289"/>
        <v>1</v>
      </c>
      <c r="AF1250" s="10" t="b">
        <f t="shared" si="290"/>
        <v>1</v>
      </c>
      <c r="AG1250" s="10">
        <f t="shared" si="291"/>
        <v>1</v>
      </c>
      <c r="AH1250" s="10">
        <f t="shared" si="292"/>
        <v>1</v>
      </c>
      <c r="AI1250" s="11">
        <f t="shared" si="293"/>
        <v>1</v>
      </c>
      <c r="AJ1250" s="11">
        <f t="shared" si="294"/>
        <v>1</v>
      </c>
      <c r="AK1250" s="11">
        <f t="shared" si="295"/>
        <v>1</v>
      </c>
      <c r="AL1250" s="11" t="b">
        <f t="shared" si="296"/>
        <v>1</v>
      </c>
      <c r="AM1250" s="11">
        <f t="shared" si="297"/>
        <v>1</v>
      </c>
    </row>
    <row r="1251" spans="1:39" x14ac:dyDescent="0.25">
      <c r="A1251" s="12">
        <v>44670</v>
      </c>
      <c r="B1251">
        <v>2022</v>
      </c>
      <c r="C1251" t="s">
        <v>160</v>
      </c>
      <c r="D1251" t="s">
        <v>91</v>
      </c>
      <c r="E1251" t="s">
        <v>8642</v>
      </c>
      <c r="F1251" t="s">
        <v>8643</v>
      </c>
      <c r="G1251" t="s">
        <v>8678</v>
      </c>
      <c r="H1251" t="s">
        <v>8679</v>
      </c>
      <c r="I1251" t="s">
        <v>8680</v>
      </c>
      <c r="J1251" t="s">
        <v>8681</v>
      </c>
      <c r="K1251" t="s">
        <v>47</v>
      </c>
      <c r="L1251" t="s">
        <v>47</v>
      </c>
      <c r="M1251" t="s">
        <v>47</v>
      </c>
      <c r="N1251" t="s">
        <v>47</v>
      </c>
      <c r="O1251" t="s">
        <v>47</v>
      </c>
      <c r="P1251" t="s">
        <v>47</v>
      </c>
      <c r="Q1251" t="s">
        <v>8682</v>
      </c>
      <c r="R1251" t="s">
        <v>8683</v>
      </c>
      <c r="S1251" s="28">
        <v>0.828877014788858</v>
      </c>
      <c r="T1251" s="28">
        <v>0.171122985211142</v>
      </c>
      <c r="U1251">
        <v>114</v>
      </c>
      <c r="V1251">
        <v>125</v>
      </c>
      <c r="W1251">
        <v>90</v>
      </c>
      <c r="X1251" t="s">
        <v>1273</v>
      </c>
      <c r="Y1251" t="s">
        <v>1544</v>
      </c>
      <c r="Z1251" s="7" t="b">
        <f t="shared" si="286"/>
        <v>0</v>
      </c>
      <c r="AA1251" s="8" t="b">
        <f t="shared" si="284"/>
        <v>1</v>
      </c>
      <c r="AB1251" s="9" t="b">
        <f t="shared" si="285"/>
        <v>0</v>
      </c>
      <c r="AC1251" s="10" t="b">
        <f t="shared" si="287"/>
        <v>0</v>
      </c>
      <c r="AD1251" s="10" t="b">
        <f t="shared" si="288"/>
        <v>0</v>
      </c>
      <c r="AE1251" s="10" t="b">
        <f t="shared" si="289"/>
        <v>0</v>
      </c>
      <c r="AF1251" s="10" t="b">
        <f t="shared" si="290"/>
        <v>0</v>
      </c>
      <c r="AG1251" s="10" t="b">
        <f t="shared" si="291"/>
        <v>0</v>
      </c>
      <c r="AH1251" s="10" t="b">
        <f t="shared" si="292"/>
        <v>0</v>
      </c>
      <c r="AI1251" s="11">
        <f t="shared" si="293"/>
        <v>0</v>
      </c>
      <c r="AJ1251" s="11">
        <f t="shared" si="294"/>
        <v>0</v>
      </c>
      <c r="AK1251" s="11">
        <f t="shared" si="295"/>
        <v>0</v>
      </c>
      <c r="AL1251" s="11">
        <f t="shared" si="296"/>
        <v>0</v>
      </c>
      <c r="AM1251" s="11">
        <f t="shared" si="297"/>
        <v>0</v>
      </c>
    </row>
    <row r="1252" spans="1:39" x14ac:dyDescent="0.25">
      <c r="A1252" s="12">
        <v>44671</v>
      </c>
      <c r="B1252">
        <v>2022</v>
      </c>
      <c r="C1252" t="s">
        <v>39</v>
      </c>
      <c r="D1252" t="s">
        <v>90</v>
      </c>
      <c r="E1252" t="s">
        <v>8630</v>
      </c>
      <c r="F1252" t="s">
        <v>8631</v>
      </c>
      <c r="G1252" t="s">
        <v>8684</v>
      </c>
      <c r="H1252" t="s">
        <v>8685</v>
      </c>
      <c r="I1252" t="s">
        <v>8686</v>
      </c>
      <c r="J1252" t="s">
        <v>8687</v>
      </c>
      <c r="K1252" t="s">
        <v>47</v>
      </c>
      <c r="L1252" t="s">
        <v>47</v>
      </c>
      <c r="M1252" t="s">
        <v>47</v>
      </c>
      <c r="N1252" t="s">
        <v>47</v>
      </c>
      <c r="O1252" t="s">
        <v>47</v>
      </c>
      <c r="P1252" t="s">
        <v>47</v>
      </c>
      <c r="Q1252" t="s">
        <v>8688</v>
      </c>
      <c r="R1252" t="s">
        <v>8689</v>
      </c>
      <c r="S1252" s="28">
        <v>0.797075672350534</v>
      </c>
      <c r="T1252" s="28">
        <v>0.202924327649466</v>
      </c>
      <c r="U1252">
        <v>114</v>
      </c>
      <c r="V1252">
        <v>107</v>
      </c>
      <c r="W1252">
        <v>97</v>
      </c>
      <c r="X1252" t="s">
        <v>4292</v>
      </c>
      <c r="Y1252" t="s">
        <v>8690</v>
      </c>
      <c r="Z1252" s="7" t="b">
        <f t="shared" si="286"/>
        <v>1</v>
      </c>
      <c r="AA1252" s="8" t="b">
        <f t="shared" si="284"/>
        <v>1</v>
      </c>
      <c r="AB1252" s="9" t="b">
        <f t="shared" si="285"/>
        <v>0</v>
      </c>
      <c r="AC1252" s="10" t="b">
        <f t="shared" si="287"/>
        <v>1</v>
      </c>
      <c r="AD1252" s="10" t="b">
        <f t="shared" si="288"/>
        <v>1</v>
      </c>
      <c r="AE1252" s="10" t="b">
        <f t="shared" si="289"/>
        <v>1</v>
      </c>
      <c r="AF1252" s="10" t="b">
        <f t="shared" si="290"/>
        <v>1</v>
      </c>
      <c r="AG1252" s="10" t="b">
        <f t="shared" si="291"/>
        <v>1</v>
      </c>
      <c r="AH1252" s="10">
        <f t="shared" si="292"/>
        <v>1</v>
      </c>
      <c r="AI1252" s="11">
        <f t="shared" si="293"/>
        <v>1</v>
      </c>
      <c r="AJ1252" s="11">
        <f t="shared" si="294"/>
        <v>1</v>
      </c>
      <c r="AK1252" s="11">
        <f t="shared" si="295"/>
        <v>1</v>
      </c>
      <c r="AL1252" s="11">
        <f t="shared" si="296"/>
        <v>1</v>
      </c>
      <c r="AM1252" s="11" t="b">
        <f t="shared" si="297"/>
        <v>1</v>
      </c>
    </row>
    <row r="1253" spans="1:39" x14ac:dyDescent="0.25">
      <c r="A1253" s="12">
        <v>44671</v>
      </c>
      <c r="B1253">
        <v>2022</v>
      </c>
      <c r="C1253" t="s">
        <v>80</v>
      </c>
      <c r="D1253" t="s">
        <v>40</v>
      </c>
      <c r="E1253" t="s">
        <v>8649</v>
      </c>
      <c r="F1253" t="s">
        <v>8648</v>
      </c>
      <c r="G1253" t="s">
        <v>8691</v>
      </c>
      <c r="H1253" t="s">
        <v>8692</v>
      </c>
      <c r="I1253" t="s">
        <v>8693</v>
      </c>
      <c r="J1253" t="s">
        <v>8694</v>
      </c>
      <c r="K1253" t="s">
        <v>47</v>
      </c>
      <c r="L1253" t="s">
        <v>47</v>
      </c>
      <c r="M1253" t="s">
        <v>47</v>
      </c>
      <c r="N1253" t="s">
        <v>47</v>
      </c>
      <c r="O1253" t="s">
        <v>47</v>
      </c>
      <c r="P1253" t="s">
        <v>47</v>
      </c>
      <c r="Q1253" t="s">
        <v>8695</v>
      </c>
      <c r="R1253" t="s">
        <v>8696</v>
      </c>
      <c r="S1253" s="28">
        <v>0.51392333236966303</v>
      </c>
      <c r="T1253" s="28">
        <v>0.48607666763033702</v>
      </c>
      <c r="U1253">
        <v>101</v>
      </c>
      <c r="V1253">
        <v>104</v>
      </c>
      <c r="W1253">
        <v>89</v>
      </c>
      <c r="X1253" t="s">
        <v>8697</v>
      </c>
      <c r="Y1253" t="s">
        <v>7893</v>
      </c>
      <c r="Z1253" s="7" t="b">
        <f t="shared" si="286"/>
        <v>0</v>
      </c>
      <c r="AA1253" s="8" t="b">
        <f t="shared" si="284"/>
        <v>1</v>
      </c>
      <c r="AB1253" s="9" t="b">
        <f t="shared" si="285"/>
        <v>0</v>
      </c>
      <c r="AC1253" s="10" t="b">
        <f t="shared" si="287"/>
        <v>0</v>
      </c>
      <c r="AD1253" s="10">
        <f t="shared" si="288"/>
        <v>0</v>
      </c>
      <c r="AE1253" s="10">
        <f t="shared" si="289"/>
        <v>0</v>
      </c>
      <c r="AF1253" s="10">
        <f t="shared" si="290"/>
        <v>0</v>
      </c>
      <c r="AG1253" s="10">
        <f t="shared" si="291"/>
        <v>0</v>
      </c>
      <c r="AH1253" s="10">
        <f t="shared" si="292"/>
        <v>0</v>
      </c>
      <c r="AI1253" s="11" t="b">
        <f t="shared" si="293"/>
        <v>0</v>
      </c>
      <c r="AJ1253" s="11">
        <f t="shared" si="294"/>
        <v>0</v>
      </c>
      <c r="AK1253" s="11">
        <f t="shared" si="295"/>
        <v>0</v>
      </c>
      <c r="AL1253" s="11">
        <f t="shared" si="296"/>
        <v>0</v>
      </c>
      <c r="AM1253" s="11">
        <f t="shared" si="297"/>
        <v>0</v>
      </c>
    </row>
    <row r="1254" spans="1:39" x14ac:dyDescent="0.25">
      <c r="A1254" s="12">
        <v>44671</v>
      </c>
      <c r="B1254">
        <v>2022</v>
      </c>
      <c r="C1254" t="s">
        <v>180</v>
      </c>
      <c r="D1254" t="s">
        <v>111</v>
      </c>
      <c r="E1254" t="s">
        <v>8636</v>
      </c>
      <c r="F1254" t="s">
        <v>8637</v>
      </c>
      <c r="G1254" t="s">
        <v>8698</v>
      </c>
      <c r="H1254" t="s">
        <v>8699</v>
      </c>
      <c r="I1254" t="s">
        <v>8700</v>
      </c>
      <c r="J1254" t="s">
        <v>8701</v>
      </c>
      <c r="K1254" t="s">
        <v>47</v>
      </c>
      <c r="L1254" t="s">
        <v>47</v>
      </c>
      <c r="M1254" t="s">
        <v>47</v>
      </c>
      <c r="N1254" t="s">
        <v>47</v>
      </c>
      <c r="O1254" t="s">
        <v>47</v>
      </c>
      <c r="P1254" t="s">
        <v>47</v>
      </c>
      <c r="Q1254" t="s">
        <v>8702</v>
      </c>
      <c r="R1254" t="s">
        <v>8703</v>
      </c>
      <c r="S1254" s="28">
        <v>0.86236912667782295</v>
      </c>
      <c r="T1254" s="28">
        <v>0.13763087332217699</v>
      </c>
      <c r="U1254">
        <v>110</v>
      </c>
      <c r="V1254">
        <v>114</v>
      </c>
      <c r="W1254">
        <v>84</v>
      </c>
      <c r="X1254" t="s">
        <v>1714</v>
      </c>
      <c r="Y1254" t="s">
        <v>1084</v>
      </c>
      <c r="Z1254" s="7" t="b">
        <f t="shared" si="286"/>
        <v>0</v>
      </c>
      <c r="AA1254" s="8" t="b">
        <f t="shared" si="284"/>
        <v>1</v>
      </c>
      <c r="AB1254" s="9" t="b">
        <f t="shared" si="285"/>
        <v>0</v>
      </c>
      <c r="AC1254" s="10" t="b">
        <f t="shared" si="287"/>
        <v>0</v>
      </c>
      <c r="AD1254" s="10" t="b">
        <f t="shared" si="288"/>
        <v>0</v>
      </c>
      <c r="AE1254" s="10" t="b">
        <f t="shared" si="289"/>
        <v>0</v>
      </c>
      <c r="AF1254" s="10" t="b">
        <f t="shared" si="290"/>
        <v>0</v>
      </c>
      <c r="AG1254" s="10" t="b">
        <f t="shared" si="291"/>
        <v>0</v>
      </c>
      <c r="AH1254" s="10" t="b">
        <f t="shared" si="292"/>
        <v>0</v>
      </c>
      <c r="AI1254" s="11">
        <f t="shared" si="293"/>
        <v>0</v>
      </c>
      <c r="AJ1254" s="11">
        <f t="shared" si="294"/>
        <v>0</v>
      </c>
      <c r="AK1254" s="11">
        <f t="shared" si="295"/>
        <v>0</v>
      </c>
      <c r="AL1254" s="11">
        <f t="shared" si="296"/>
        <v>0</v>
      </c>
      <c r="AM1254" s="11">
        <f t="shared" si="297"/>
        <v>0</v>
      </c>
    </row>
    <row r="1255" spans="1:39" x14ac:dyDescent="0.25">
      <c r="A1255" s="12">
        <v>44672</v>
      </c>
      <c r="B1255">
        <v>2022</v>
      </c>
      <c r="C1255" t="s">
        <v>130</v>
      </c>
      <c r="D1255" t="s">
        <v>120</v>
      </c>
      <c r="E1255" t="s">
        <v>8675</v>
      </c>
      <c r="F1255" t="s">
        <v>8674</v>
      </c>
      <c r="G1255" t="s">
        <v>8704</v>
      </c>
      <c r="H1255" t="s">
        <v>8705</v>
      </c>
      <c r="I1255" t="s">
        <v>8706</v>
      </c>
      <c r="J1255" t="s">
        <v>8707</v>
      </c>
      <c r="K1255" t="s">
        <v>47</v>
      </c>
      <c r="L1255" t="s">
        <v>47</v>
      </c>
      <c r="M1255" t="s">
        <v>47</v>
      </c>
      <c r="N1255" t="s">
        <v>47</v>
      </c>
      <c r="O1255" t="s">
        <v>47</v>
      </c>
      <c r="P1255" t="s">
        <v>47</v>
      </c>
      <c r="Q1255" t="s">
        <v>8708</v>
      </c>
      <c r="R1255" t="s">
        <v>8709</v>
      </c>
      <c r="S1255" s="28">
        <v>0.557721082227987</v>
      </c>
      <c r="T1255" s="28">
        <v>0.442278917772013</v>
      </c>
      <c r="U1255">
        <v>95</v>
      </c>
      <c r="V1255">
        <v>104</v>
      </c>
      <c r="W1255">
        <v>89</v>
      </c>
      <c r="X1255" t="s">
        <v>8154</v>
      </c>
      <c r="Y1255" t="s">
        <v>8621</v>
      </c>
      <c r="Z1255" s="7" t="b">
        <f t="shared" si="286"/>
        <v>0</v>
      </c>
      <c r="AA1255" s="8" t="b">
        <f t="shared" si="284"/>
        <v>1</v>
      </c>
      <c r="AB1255" s="9" t="b">
        <f t="shared" si="285"/>
        <v>0</v>
      </c>
      <c r="AC1255" s="10" t="b">
        <f t="shared" si="287"/>
        <v>0</v>
      </c>
      <c r="AD1255" s="10">
        <f t="shared" si="288"/>
        <v>0</v>
      </c>
      <c r="AE1255" s="10">
        <f t="shared" si="289"/>
        <v>0</v>
      </c>
      <c r="AF1255" s="10">
        <f t="shared" si="290"/>
        <v>0</v>
      </c>
      <c r="AG1255" s="10">
        <f t="shared" si="291"/>
        <v>0</v>
      </c>
      <c r="AH1255" s="10">
        <f t="shared" si="292"/>
        <v>0</v>
      </c>
      <c r="AI1255" s="11" t="b">
        <f t="shared" si="293"/>
        <v>0</v>
      </c>
      <c r="AJ1255" s="11">
        <f t="shared" si="294"/>
        <v>0</v>
      </c>
      <c r="AK1255" s="11">
        <f t="shared" si="295"/>
        <v>0</v>
      </c>
      <c r="AL1255" s="11">
        <f t="shared" si="296"/>
        <v>0</v>
      </c>
      <c r="AM1255" s="11">
        <f t="shared" si="297"/>
        <v>0</v>
      </c>
    </row>
    <row r="1256" spans="1:39" x14ac:dyDescent="0.25">
      <c r="A1256" s="12">
        <v>44672</v>
      </c>
      <c r="B1256">
        <v>2022</v>
      </c>
      <c r="C1256" t="s">
        <v>150</v>
      </c>
      <c r="D1256" t="s">
        <v>161</v>
      </c>
      <c r="E1256" t="s">
        <v>8656</v>
      </c>
      <c r="F1256" t="s">
        <v>8655</v>
      </c>
      <c r="G1256" t="s">
        <v>8710</v>
      </c>
      <c r="H1256" t="s">
        <v>8711</v>
      </c>
      <c r="I1256" t="s">
        <v>8712</v>
      </c>
      <c r="J1256" t="s">
        <v>8713</v>
      </c>
      <c r="K1256" t="s">
        <v>47</v>
      </c>
      <c r="L1256" t="s">
        <v>47</v>
      </c>
      <c r="M1256" t="s">
        <v>47</v>
      </c>
      <c r="N1256" t="s">
        <v>47</v>
      </c>
      <c r="O1256" t="s">
        <v>47</v>
      </c>
      <c r="P1256" t="s">
        <v>47</v>
      </c>
      <c r="Q1256" t="s">
        <v>8714</v>
      </c>
      <c r="R1256" t="s">
        <v>8715</v>
      </c>
      <c r="S1256" s="28">
        <v>0.81155980328880295</v>
      </c>
      <c r="T1256" s="28">
        <v>0.18844019671119699</v>
      </c>
      <c r="U1256">
        <v>118</v>
      </c>
      <c r="V1256">
        <v>126</v>
      </c>
      <c r="W1256">
        <v>83</v>
      </c>
      <c r="X1256" t="s">
        <v>8154</v>
      </c>
      <c r="Y1256" t="s">
        <v>8570</v>
      </c>
      <c r="Z1256" s="7" t="b">
        <f t="shared" si="286"/>
        <v>0</v>
      </c>
      <c r="AA1256" s="8" t="b">
        <f t="shared" si="284"/>
        <v>1</v>
      </c>
      <c r="AB1256" s="9" t="b">
        <f t="shared" si="285"/>
        <v>0</v>
      </c>
      <c r="AC1256" s="10" t="b">
        <f t="shared" si="287"/>
        <v>0</v>
      </c>
      <c r="AD1256" s="10" t="b">
        <f t="shared" si="288"/>
        <v>0</v>
      </c>
      <c r="AE1256" s="10" t="b">
        <f t="shared" si="289"/>
        <v>0</v>
      </c>
      <c r="AF1256" s="10" t="b">
        <f t="shared" si="290"/>
        <v>0</v>
      </c>
      <c r="AG1256" s="10" t="b">
        <f t="shared" si="291"/>
        <v>0</v>
      </c>
      <c r="AH1256" s="10" t="b">
        <f t="shared" si="292"/>
        <v>0</v>
      </c>
      <c r="AI1256" s="11">
        <f t="shared" si="293"/>
        <v>0</v>
      </c>
      <c r="AJ1256" s="11">
        <f t="shared" si="294"/>
        <v>0</v>
      </c>
      <c r="AK1256" s="11">
        <f t="shared" si="295"/>
        <v>0</v>
      </c>
      <c r="AL1256" s="11">
        <f t="shared" si="296"/>
        <v>0</v>
      </c>
      <c r="AM1256" s="11">
        <f t="shared" si="297"/>
        <v>0</v>
      </c>
    </row>
    <row r="1257" spans="1:39" x14ac:dyDescent="0.25">
      <c r="A1257" s="12">
        <v>44672</v>
      </c>
      <c r="B1257">
        <v>2022</v>
      </c>
      <c r="C1257" t="s">
        <v>151</v>
      </c>
      <c r="D1257" t="s">
        <v>50</v>
      </c>
      <c r="E1257" t="s">
        <v>8662</v>
      </c>
      <c r="F1257" t="s">
        <v>8661</v>
      </c>
      <c r="G1257" t="s">
        <v>8716</v>
      </c>
      <c r="H1257" t="s">
        <v>8717</v>
      </c>
      <c r="I1257" t="s">
        <v>8718</v>
      </c>
      <c r="J1257" t="s">
        <v>8719</v>
      </c>
      <c r="K1257" t="s">
        <v>47</v>
      </c>
      <c r="L1257" t="s">
        <v>47</v>
      </c>
      <c r="M1257" t="s">
        <v>47</v>
      </c>
      <c r="N1257" t="s">
        <v>47</v>
      </c>
      <c r="O1257" t="s">
        <v>47</v>
      </c>
      <c r="P1257" t="s">
        <v>47</v>
      </c>
      <c r="Q1257" t="s">
        <v>8720</v>
      </c>
      <c r="R1257" t="s">
        <v>8721</v>
      </c>
      <c r="S1257" s="28">
        <v>0.544197497618363</v>
      </c>
      <c r="T1257" s="28">
        <v>0.455802502381637</v>
      </c>
      <c r="U1257">
        <v>113</v>
      </c>
      <c r="V1257">
        <v>118</v>
      </c>
      <c r="W1257">
        <v>90</v>
      </c>
      <c r="X1257" t="s">
        <v>5336</v>
      </c>
      <c r="Y1257" t="s">
        <v>7893</v>
      </c>
      <c r="Z1257" s="7" t="b">
        <f t="shared" si="286"/>
        <v>0</v>
      </c>
      <c r="AA1257" s="8" t="b">
        <f t="shared" si="284"/>
        <v>1</v>
      </c>
      <c r="AB1257" s="9" t="b">
        <f t="shared" si="285"/>
        <v>0</v>
      </c>
      <c r="AC1257" s="10" t="b">
        <f t="shared" si="287"/>
        <v>0</v>
      </c>
      <c r="AD1257" s="10">
        <f t="shared" si="288"/>
        <v>0</v>
      </c>
      <c r="AE1257" s="10">
        <f t="shared" si="289"/>
        <v>0</v>
      </c>
      <c r="AF1257" s="10">
        <f t="shared" si="290"/>
        <v>0</v>
      </c>
      <c r="AG1257" s="10">
        <f t="shared" si="291"/>
        <v>0</v>
      </c>
      <c r="AH1257" s="10">
        <f t="shared" si="292"/>
        <v>0</v>
      </c>
      <c r="AI1257" s="11" t="b">
        <f t="shared" si="293"/>
        <v>0</v>
      </c>
      <c r="AJ1257" s="11">
        <f t="shared" si="294"/>
        <v>0</v>
      </c>
      <c r="AK1257" s="11">
        <f t="shared" si="295"/>
        <v>0</v>
      </c>
      <c r="AL1257" s="11">
        <f t="shared" si="296"/>
        <v>0</v>
      </c>
      <c r="AM1257" s="11">
        <f t="shared" si="297"/>
        <v>0</v>
      </c>
    </row>
    <row r="1258" spans="1:39" x14ac:dyDescent="0.25">
      <c r="A1258" s="12">
        <v>44673</v>
      </c>
      <c r="B1258">
        <v>2022</v>
      </c>
      <c r="C1258" t="s">
        <v>100</v>
      </c>
      <c r="D1258" t="s">
        <v>110</v>
      </c>
      <c r="E1258" t="s">
        <v>8669</v>
      </c>
      <c r="F1258" t="s">
        <v>8668</v>
      </c>
      <c r="G1258" t="s">
        <v>8722</v>
      </c>
      <c r="H1258" t="s">
        <v>8723</v>
      </c>
      <c r="I1258" t="s">
        <v>8724</v>
      </c>
      <c r="J1258" t="s">
        <v>8725</v>
      </c>
      <c r="K1258" t="s">
        <v>47</v>
      </c>
      <c r="L1258" t="s">
        <v>47</v>
      </c>
      <c r="M1258" t="s">
        <v>47</v>
      </c>
      <c r="N1258" t="s">
        <v>47</v>
      </c>
      <c r="O1258" t="s">
        <v>47</v>
      </c>
      <c r="P1258" t="s">
        <v>47</v>
      </c>
      <c r="Q1258" t="s">
        <v>8726</v>
      </c>
      <c r="R1258" t="s">
        <v>8727</v>
      </c>
      <c r="S1258" s="28">
        <v>0.57987907218405399</v>
      </c>
      <c r="T1258" s="28">
        <v>0.42012092781594601</v>
      </c>
      <c r="U1258">
        <v>111</v>
      </c>
      <c r="V1258">
        <v>110</v>
      </c>
      <c r="W1258">
        <v>90</v>
      </c>
      <c r="X1258" t="s">
        <v>7015</v>
      </c>
      <c r="Y1258" t="s">
        <v>8570</v>
      </c>
      <c r="Z1258" s="7" t="b">
        <f t="shared" si="286"/>
        <v>1</v>
      </c>
      <c r="AA1258" s="8" t="b">
        <f t="shared" si="284"/>
        <v>1</v>
      </c>
      <c r="AB1258" s="9" t="b">
        <f t="shared" si="285"/>
        <v>0</v>
      </c>
      <c r="AC1258" s="10" t="b">
        <f t="shared" si="287"/>
        <v>1</v>
      </c>
      <c r="AD1258" s="10">
        <f t="shared" si="288"/>
        <v>1</v>
      </c>
      <c r="AE1258" s="10">
        <f t="shared" si="289"/>
        <v>1</v>
      </c>
      <c r="AF1258" s="10">
        <f t="shared" si="290"/>
        <v>1</v>
      </c>
      <c r="AG1258" s="10">
        <f t="shared" si="291"/>
        <v>1</v>
      </c>
      <c r="AH1258" s="10">
        <f t="shared" si="292"/>
        <v>1</v>
      </c>
      <c r="AI1258" s="11" t="b">
        <f t="shared" si="293"/>
        <v>1</v>
      </c>
      <c r="AJ1258" s="11">
        <f t="shared" si="294"/>
        <v>1</v>
      </c>
      <c r="AK1258" s="11">
        <f t="shared" si="295"/>
        <v>1</v>
      </c>
      <c r="AL1258" s="11">
        <f t="shared" si="296"/>
        <v>1</v>
      </c>
      <c r="AM1258" s="11">
        <f t="shared" si="297"/>
        <v>1</v>
      </c>
    </row>
    <row r="1259" spans="1:39" x14ac:dyDescent="0.25">
      <c r="A1259" s="12">
        <v>44673</v>
      </c>
      <c r="B1259">
        <v>2022</v>
      </c>
      <c r="C1259" t="s">
        <v>111</v>
      </c>
      <c r="D1259" t="s">
        <v>180</v>
      </c>
      <c r="E1259" t="s">
        <v>8701</v>
      </c>
      <c r="F1259" t="s">
        <v>8700</v>
      </c>
      <c r="G1259" t="s">
        <v>8728</v>
      </c>
      <c r="H1259" t="s">
        <v>8729</v>
      </c>
      <c r="I1259" t="s">
        <v>8730</v>
      </c>
      <c r="J1259" t="s">
        <v>8731</v>
      </c>
      <c r="K1259" t="s">
        <v>47</v>
      </c>
      <c r="L1259" t="s">
        <v>47</v>
      </c>
      <c r="M1259" t="s">
        <v>47</v>
      </c>
      <c r="N1259" t="s">
        <v>47</v>
      </c>
      <c r="O1259" t="s">
        <v>47</v>
      </c>
      <c r="P1259" t="s">
        <v>47</v>
      </c>
      <c r="Q1259" t="s">
        <v>8732</v>
      </c>
      <c r="R1259" t="s">
        <v>8733</v>
      </c>
      <c r="S1259" s="28">
        <v>0.37602940271446</v>
      </c>
      <c r="T1259" s="28">
        <v>0.62397059728554005</v>
      </c>
      <c r="U1259">
        <v>81</v>
      </c>
      <c r="V1259">
        <v>111</v>
      </c>
      <c r="W1259">
        <v>80</v>
      </c>
      <c r="X1259" t="s">
        <v>8154</v>
      </c>
      <c r="Y1259" t="s">
        <v>8155</v>
      </c>
      <c r="Z1259" s="7" t="b">
        <f t="shared" si="286"/>
        <v>0</v>
      </c>
      <c r="AA1259" s="8" t="b">
        <f t="shared" si="284"/>
        <v>0</v>
      </c>
      <c r="AB1259" s="9" t="b">
        <f t="shared" si="285"/>
        <v>1</v>
      </c>
      <c r="AC1259" s="10" t="b">
        <f t="shared" si="287"/>
        <v>1</v>
      </c>
      <c r="AD1259" s="10" t="b">
        <f t="shared" si="288"/>
        <v>1</v>
      </c>
      <c r="AE1259" s="10">
        <f t="shared" si="289"/>
        <v>1</v>
      </c>
      <c r="AF1259" s="10">
        <f t="shared" si="290"/>
        <v>1</v>
      </c>
      <c r="AG1259" s="10">
        <f t="shared" si="291"/>
        <v>1</v>
      </c>
      <c r="AH1259" s="10">
        <f t="shared" si="292"/>
        <v>1</v>
      </c>
      <c r="AI1259" s="11">
        <f t="shared" si="293"/>
        <v>1</v>
      </c>
      <c r="AJ1259" s="11" t="b">
        <f t="shared" si="294"/>
        <v>1</v>
      </c>
      <c r="AK1259" s="11">
        <f t="shared" si="295"/>
        <v>1</v>
      </c>
      <c r="AL1259" s="11">
        <f t="shared" si="296"/>
        <v>1</v>
      </c>
      <c r="AM1259" s="11">
        <f t="shared" si="297"/>
        <v>1</v>
      </c>
    </row>
    <row r="1260" spans="1:39" x14ac:dyDescent="0.25">
      <c r="A1260" s="12">
        <v>44673</v>
      </c>
      <c r="B1260">
        <v>2022</v>
      </c>
      <c r="C1260" t="s">
        <v>91</v>
      </c>
      <c r="D1260" t="s">
        <v>160</v>
      </c>
      <c r="E1260" t="s">
        <v>8681</v>
      </c>
      <c r="F1260" t="s">
        <v>8680</v>
      </c>
      <c r="G1260" t="s">
        <v>8734</v>
      </c>
      <c r="H1260" t="s">
        <v>8735</v>
      </c>
      <c r="I1260" t="s">
        <v>8736</v>
      </c>
      <c r="J1260" t="s">
        <v>8737</v>
      </c>
      <c r="K1260" t="s">
        <v>47</v>
      </c>
      <c r="L1260" t="s">
        <v>47</v>
      </c>
      <c r="M1260" t="s">
        <v>47</v>
      </c>
      <c r="N1260" t="s">
        <v>47</v>
      </c>
      <c r="O1260" t="s">
        <v>47</v>
      </c>
      <c r="P1260" t="s">
        <v>47</v>
      </c>
      <c r="Q1260" t="s">
        <v>8738</v>
      </c>
      <c r="R1260" t="s">
        <v>8739</v>
      </c>
      <c r="S1260" s="28">
        <v>0.48004860521267301</v>
      </c>
      <c r="T1260" s="28">
        <v>0.51995139478732699</v>
      </c>
      <c r="U1260">
        <v>111</v>
      </c>
      <c r="V1260">
        <v>114</v>
      </c>
      <c r="W1260">
        <v>85</v>
      </c>
      <c r="X1260" t="s">
        <v>8154</v>
      </c>
      <c r="Y1260" t="s">
        <v>8652</v>
      </c>
      <c r="Z1260" s="7" t="b">
        <f t="shared" si="286"/>
        <v>0</v>
      </c>
      <c r="AA1260" s="8" t="b">
        <f t="shared" si="284"/>
        <v>0</v>
      </c>
      <c r="AB1260" s="9" t="b">
        <f t="shared" si="285"/>
        <v>1</v>
      </c>
      <c r="AC1260" s="10" t="b">
        <f t="shared" si="287"/>
        <v>1</v>
      </c>
      <c r="AD1260" s="10">
        <f t="shared" si="288"/>
        <v>1</v>
      </c>
      <c r="AE1260" s="10">
        <f t="shared" si="289"/>
        <v>1</v>
      </c>
      <c r="AF1260" s="10">
        <f t="shared" si="290"/>
        <v>1</v>
      </c>
      <c r="AG1260" s="10">
        <f t="shared" si="291"/>
        <v>1</v>
      </c>
      <c r="AH1260" s="10">
        <f t="shared" si="292"/>
        <v>1</v>
      </c>
      <c r="AI1260" s="11" t="b">
        <f t="shared" si="293"/>
        <v>1</v>
      </c>
      <c r="AJ1260" s="11">
        <f t="shared" si="294"/>
        <v>1</v>
      </c>
      <c r="AK1260" s="11">
        <f t="shared" si="295"/>
        <v>1</v>
      </c>
      <c r="AL1260" s="11">
        <f t="shared" si="296"/>
        <v>1</v>
      </c>
      <c r="AM1260" s="11">
        <f t="shared" si="297"/>
        <v>1</v>
      </c>
    </row>
    <row r="1261" spans="1:39" x14ac:dyDescent="0.25">
      <c r="A1261" s="12">
        <v>44674</v>
      </c>
      <c r="B1261">
        <v>2022</v>
      </c>
      <c r="C1261" t="s">
        <v>80</v>
      </c>
      <c r="D1261" t="s">
        <v>40</v>
      </c>
      <c r="E1261" t="s">
        <v>8693</v>
      </c>
      <c r="F1261" t="s">
        <v>8694</v>
      </c>
      <c r="G1261" t="s">
        <v>8740</v>
      </c>
      <c r="H1261" t="s">
        <v>8741</v>
      </c>
      <c r="I1261" t="s">
        <v>8742</v>
      </c>
      <c r="J1261" t="s">
        <v>8743</v>
      </c>
      <c r="K1261" t="s">
        <v>47</v>
      </c>
      <c r="L1261" t="s">
        <v>47</v>
      </c>
      <c r="M1261" t="s">
        <v>47</v>
      </c>
      <c r="N1261" t="s">
        <v>47</v>
      </c>
      <c r="O1261" t="s">
        <v>47</v>
      </c>
      <c r="P1261" t="s">
        <v>47</v>
      </c>
      <c r="Q1261" t="s">
        <v>8744</v>
      </c>
      <c r="R1261" t="s">
        <v>8745</v>
      </c>
      <c r="S1261" s="28">
        <v>0.50172929333449801</v>
      </c>
      <c r="T1261" s="28">
        <v>0.49827070666550199</v>
      </c>
      <c r="U1261">
        <v>110</v>
      </c>
      <c r="V1261">
        <v>102</v>
      </c>
      <c r="W1261">
        <v>90</v>
      </c>
      <c r="X1261" t="s">
        <v>1142</v>
      </c>
      <c r="Y1261" t="s">
        <v>1576</v>
      </c>
      <c r="Z1261" s="7" t="b">
        <f t="shared" si="286"/>
        <v>1</v>
      </c>
      <c r="AA1261" s="8" t="b">
        <f t="shared" si="284"/>
        <v>1</v>
      </c>
      <c r="AB1261" s="9" t="b">
        <f t="shared" si="285"/>
        <v>0</v>
      </c>
      <c r="AC1261" s="10" t="b">
        <f t="shared" si="287"/>
        <v>1</v>
      </c>
      <c r="AD1261" s="10">
        <f t="shared" si="288"/>
        <v>1</v>
      </c>
      <c r="AE1261" s="10">
        <f t="shared" si="289"/>
        <v>1</v>
      </c>
      <c r="AF1261" s="10">
        <f t="shared" si="290"/>
        <v>1</v>
      </c>
      <c r="AG1261" s="10">
        <f t="shared" si="291"/>
        <v>1</v>
      </c>
      <c r="AH1261" s="10">
        <f t="shared" si="292"/>
        <v>1</v>
      </c>
      <c r="AI1261" s="11" t="b">
        <f t="shared" si="293"/>
        <v>1</v>
      </c>
      <c r="AJ1261" s="11">
        <f t="shared" si="294"/>
        <v>1</v>
      </c>
      <c r="AK1261" s="11">
        <f t="shared" si="295"/>
        <v>1</v>
      </c>
      <c r="AL1261" s="11">
        <f t="shared" si="296"/>
        <v>1</v>
      </c>
      <c r="AM1261" s="11">
        <f t="shared" si="297"/>
        <v>1</v>
      </c>
    </row>
    <row r="1262" spans="1:39" x14ac:dyDescent="0.25">
      <c r="A1262" s="12">
        <v>44674</v>
      </c>
      <c r="B1262">
        <v>2022</v>
      </c>
      <c r="C1262" t="s">
        <v>150</v>
      </c>
      <c r="D1262" t="s">
        <v>161</v>
      </c>
      <c r="E1262" t="s">
        <v>8712</v>
      </c>
      <c r="F1262" t="s">
        <v>8713</v>
      </c>
      <c r="G1262" t="s">
        <v>8746</v>
      </c>
      <c r="H1262" t="s">
        <v>8747</v>
      </c>
      <c r="I1262" t="s">
        <v>8748</v>
      </c>
      <c r="J1262" t="s">
        <v>8749</v>
      </c>
      <c r="K1262" t="s">
        <v>47</v>
      </c>
      <c r="L1262" t="s">
        <v>47</v>
      </c>
      <c r="M1262" t="s">
        <v>47</v>
      </c>
      <c r="N1262" t="s">
        <v>47</v>
      </c>
      <c r="O1262" t="s">
        <v>47</v>
      </c>
      <c r="P1262" t="s">
        <v>47</v>
      </c>
      <c r="Q1262" t="s">
        <v>8750</v>
      </c>
      <c r="R1262" t="s">
        <v>8751</v>
      </c>
      <c r="S1262" s="28">
        <v>0.71956009313912705</v>
      </c>
      <c r="T1262" s="28">
        <v>0.280439906860873</v>
      </c>
      <c r="U1262">
        <v>100</v>
      </c>
      <c r="V1262">
        <v>99</v>
      </c>
      <c r="W1262">
        <v>92</v>
      </c>
      <c r="X1262" t="s">
        <v>8154</v>
      </c>
      <c r="Y1262" t="s">
        <v>8614</v>
      </c>
      <c r="Z1262" s="7" t="b">
        <f t="shared" si="286"/>
        <v>1</v>
      </c>
      <c r="AA1262" s="8" t="b">
        <f t="shared" si="284"/>
        <v>1</v>
      </c>
      <c r="AB1262" s="9" t="b">
        <f t="shared" si="285"/>
        <v>0</v>
      </c>
      <c r="AC1262" s="10" t="b">
        <f t="shared" si="287"/>
        <v>1</v>
      </c>
      <c r="AD1262" s="10" t="b">
        <f t="shared" si="288"/>
        <v>1</v>
      </c>
      <c r="AE1262" s="10" t="b">
        <f t="shared" si="289"/>
        <v>1</v>
      </c>
      <c r="AF1262" s="10" t="b">
        <f t="shared" si="290"/>
        <v>1</v>
      </c>
      <c r="AG1262" s="10">
        <f t="shared" si="291"/>
        <v>1</v>
      </c>
      <c r="AH1262" s="10">
        <f t="shared" si="292"/>
        <v>1</v>
      </c>
      <c r="AI1262" s="11">
        <f t="shared" si="293"/>
        <v>1</v>
      </c>
      <c r="AJ1262" s="11">
        <f t="shared" si="294"/>
        <v>1</v>
      </c>
      <c r="AK1262" s="11">
        <f t="shared" si="295"/>
        <v>1</v>
      </c>
      <c r="AL1262" s="11" t="b">
        <f t="shared" si="296"/>
        <v>1</v>
      </c>
      <c r="AM1262" s="11">
        <f t="shared" si="297"/>
        <v>1</v>
      </c>
    </row>
    <row r="1263" spans="1:39" x14ac:dyDescent="0.25">
      <c r="A1263" s="12">
        <v>44674</v>
      </c>
      <c r="B1263">
        <v>2022</v>
      </c>
      <c r="C1263" t="s">
        <v>90</v>
      </c>
      <c r="D1263" t="s">
        <v>39</v>
      </c>
      <c r="E1263" t="s">
        <v>8687</v>
      </c>
      <c r="F1263" t="s">
        <v>8686</v>
      </c>
      <c r="G1263" t="s">
        <v>8752</v>
      </c>
      <c r="H1263" t="s">
        <v>8753</v>
      </c>
      <c r="I1263" t="s">
        <v>8754</v>
      </c>
      <c r="J1263" t="s">
        <v>8755</v>
      </c>
      <c r="K1263" t="s">
        <v>47</v>
      </c>
      <c r="L1263" t="s">
        <v>47</v>
      </c>
      <c r="M1263" t="s">
        <v>47</v>
      </c>
      <c r="N1263" t="s">
        <v>47</v>
      </c>
      <c r="O1263" t="s">
        <v>47</v>
      </c>
      <c r="P1263" t="s">
        <v>47</v>
      </c>
      <c r="Q1263" t="s">
        <v>8756</v>
      </c>
      <c r="R1263" t="s">
        <v>8757</v>
      </c>
      <c r="S1263" s="28">
        <v>0.40530841240403698</v>
      </c>
      <c r="T1263" s="28">
        <v>0.59469158759596297</v>
      </c>
      <c r="U1263">
        <v>103</v>
      </c>
      <c r="V1263">
        <v>109</v>
      </c>
      <c r="W1263">
        <v>97</v>
      </c>
      <c r="X1263" t="s">
        <v>1426</v>
      </c>
      <c r="Y1263" t="s">
        <v>1825</v>
      </c>
      <c r="Z1263" s="7" t="b">
        <f t="shared" si="286"/>
        <v>0</v>
      </c>
      <c r="AA1263" s="8" t="b">
        <f t="shared" si="284"/>
        <v>0</v>
      </c>
      <c r="AB1263" s="9" t="b">
        <f t="shared" si="285"/>
        <v>1</v>
      </c>
      <c r="AC1263" s="10" t="b">
        <f t="shared" si="287"/>
        <v>1</v>
      </c>
      <c r="AD1263" s="10">
        <f t="shared" si="288"/>
        <v>1</v>
      </c>
      <c r="AE1263" s="10">
        <f t="shared" si="289"/>
        <v>1</v>
      </c>
      <c r="AF1263" s="10">
        <f t="shared" si="290"/>
        <v>1</v>
      </c>
      <c r="AG1263" s="10">
        <f t="shared" si="291"/>
        <v>1</v>
      </c>
      <c r="AH1263" s="10">
        <f t="shared" si="292"/>
        <v>1</v>
      </c>
      <c r="AI1263" s="11" t="b">
        <f t="shared" si="293"/>
        <v>1</v>
      </c>
      <c r="AJ1263" s="11">
        <f t="shared" si="294"/>
        <v>1</v>
      </c>
      <c r="AK1263" s="11">
        <f t="shared" si="295"/>
        <v>1</v>
      </c>
      <c r="AL1263" s="11">
        <f t="shared" si="296"/>
        <v>1</v>
      </c>
      <c r="AM1263" s="11">
        <f t="shared" si="297"/>
        <v>1</v>
      </c>
    </row>
    <row r="1264" spans="1:39" x14ac:dyDescent="0.25">
      <c r="A1264" s="12">
        <v>44674</v>
      </c>
      <c r="B1264">
        <v>2022</v>
      </c>
      <c r="C1264" t="s">
        <v>130</v>
      </c>
      <c r="D1264" t="s">
        <v>120</v>
      </c>
      <c r="E1264" t="s">
        <v>8706</v>
      </c>
      <c r="F1264" t="s">
        <v>8707</v>
      </c>
      <c r="G1264" t="s">
        <v>8758</v>
      </c>
      <c r="H1264" t="s">
        <v>8759</v>
      </c>
      <c r="I1264" t="s">
        <v>8760</v>
      </c>
      <c r="J1264" t="s">
        <v>8761</v>
      </c>
      <c r="K1264" t="s">
        <v>47</v>
      </c>
      <c r="L1264" t="s">
        <v>47</v>
      </c>
      <c r="M1264" t="s">
        <v>47</v>
      </c>
      <c r="N1264" t="s">
        <v>47</v>
      </c>
      <c r="O1264" t="s">
        <v>47</v>
      </c>
      <c r="P1264" t="s">
        <v>47</v>
      </c>
      <c r="Q1264" t="s">
        <v>8762</v>
      </c>
      <c r="R1264" t="s">
        <v>8763</v>
      </c>
      <c r="S1264" s="28">
        <v>0.55478231483517504</v>
      </c>
      <c r="T1264" s="28">
        <v>0.44521768516482502</v>
      </c>
      <c r="U1264">
        <v>119</v>
      </c>
      <c r="V1264">
        <v>118</v>
      </c>
      <c r="W1264">
        <v>89</v>
      </c>
      <c r="X1264" t="s">
        <v>8154</v>
      </c>
      <c r="Y1264" t="s">
        <v>8621</v>
      </c>
      <c r="Z1264" s="7" t="b">
        <f t="shared" si="286"/>
        <v>1</v>
      </c>
      <c r="AA1264" s="8" t="b">
        <f t="shared" si="284"/>
        <v>1</v>
      </c>
      <c r="AB1264" s="9" t="b">
        <f t="shared" si="285"/>
        <v>0</v>
      </c>
      <c r="AC1264" s="10" t="b">
        <f t="shared" si="287"/>
        <v>1</v>
      </c>
      <c r="AD1264" s="10">
        <f t="shared" si="288"/>
        <v>1</v>
      </c>
      <c r="AE1264" s="10">
        <f t="shared" si="289"/>
        <v>1</v>
      </c>
      <c r="AF1264" s="10">
        <f t="shared" si="290"/>
        <v>1</v>
      </c>
      <c r="AG1264" s="10">
        <f t="shared" si="291"/>
        <v>1</v>
      </c>
      <c r="AH1264" s="10">
        <f t="shared" si="292"/>
        <v>1</v>
      </c>
      <c r="AI1264" s="11" t="b">
        <f t="shared" si="293"/>
        <v>1</v>
      </c>
      <c r="AJ1264" s="11">
        <f t="shared" si="294"/>
        <v>1</v>
      </c>
      <c r="AK1264" s="11">
        <f t="shared" si="295"/>
        <v>1</v>
      </c>
      <c r="AL1264" s="11">
        <f t="shared" si="296"/>
        <v>1</v>
      </c>
      <c r="AM1264" s="11">
        <f t="shared" si="297"/>
        <v>1</v>
      </c>
    </row>
    <row r="1265" spans="1:39" x14ac:dyDescent="0.25">
      <c r="A1265" s="12">
        <v>44675</v>
      </c>
      <c r="B1265">
        <v>2022</v>
      </c>
      <c r="C1265" t="s">
        <v>111</v>
      </c>
      <c r="D1265" t="s">
        <v>180</v>
      </c>
      <c r="E1265" t="s">
        <v>8730</v>
      </c>
      <c r="F1265" t="s">
        <v>8731</v>
      </c>
      <c r="G1265" t="s">
        <v>8764</v>
      </c>
      <c r="H1265" t="s">
        <v>8765</v>
      </c>
      <c r="I1265" t="s">
        <v>8766</v>
      </c>
      <c r="J1265" t="s">
        <v>8767</v>
      </c>
      <c r="K1265" t="s">
        <v>47</v>
      </c>
      <c r="L1265" t="s">
        <v>47</v>
      </c>
      <c r="M1265" t="s">
        <v>47</v>
      </c>
      <c r="N1265" t="s">
        <v>47</v>
      </c>
      <c r="O1265" t="s">
        <v>47</v>
      </c>
      <c r="P1265" t="s">
        <v>47</v>
      </c>
      <c r="Q1265" t="s">
        <v>8768</v>
      </c>
      <c r="R1265" t="s">
        <v>8769</v>
      </c>
      <c r="S1265" s="28">
        <v>0.36265540118457401</v>
      </c>
      <c r="T1265" s="28">
        <v>0.63734459881542604</v>
      </c>
      <c r="U1265">
        <v>95</v>
      </c>
      <c r="V1265">
        <v>119</v>
      </c>
      <c r="W1265">
        <v>80</v>
      </c>
      <c r="X1265" t="s">
        <v>1075</v>
      </c>
      <c r="Y1265" t="s">
        <v>1615</v>
      </c>
      <c r="Z1265" s="7" t="b">
        <f t="shared" si="286"/>
        <v>0</v>
      </c>
      <c r="AA1265" s="8" t="b">
        <f t="shared" si="284"/>
        <v>0</v>
      </c>
      <c r="AB1265" s="9" t="b">
        <f t="shared" si="285"/>
        <v>1</v>
      </c>
      <c r="AC1265" s="10" t="b">
        <f t="shared" si="287"/>
        <v>1</v>
      </c>
      <c r="AD1265" s="10" t="b">
        <f t="shared" si="288"/>
        <v>1</v>
      </c>
      <c r="AE1265" s="10">
        <f t="shared" si="289"/>
        <v>1</v>
      </c>
      <c r="AF1265" s="10">
        <f t="shared" si="290"/>
        <v>1</v>
      </c>
      <c r="AG1265" s="10">
        <f t="shared" si="291"/>
        <v>1</v>
      </c>
      <c r="AH1265" s="10">
        <f t="shared" si="292"/>
        <v>1</v>
      </c>
      <c r="AI1265" s="11">
        <f t="shared" si="293"/>
        <v>1</v>
      </c>
      <c r="AJ1265" s="11" t="b">
        <f t="shared" si="294"/>
        <v>1</v>
      </c>
      <c r="AK1265" s="11">
        <f t="shared" si="295"/>
        <v>1</v>
      </c>
      <c r="AL1265" s="11">
        <f t="shared" si="296"/>
        <v>1</v>
      </c>
      <c r="AM1265" s="11">
        <f t="shared" si="297"/>
        <v>1</v>
      </c>
    </row>
    <row r="1266" spans="1:39" x14ac:dyDescent="0.25">
      <c r="A1266" s="12">
        <v>44675</v>
      </c>
      <c r="B1266">
        <v>2022</v>
      </c>
      <c r="C1266" t="s">
        <v>151</v>
      </c>
      <c r="D1266" t="s">
        <v>50</v>
      </c>
      <c r="E1266" t="s">
        <v>8718</v>
      </c>
      <c r="F1266" t="s">
        <v>8719</v>
      </c>
      <c r="G1266" t="s">
        <v>8770</v>
      </c>
      <c r="H1266" t="s">
        <v>8771</v>
      </c>
      <c r="I1266" t="s">
        <v>8772</v>
      </c>
      <c r="J1266" t="s">
        <v>8773</v>
      </c>
      <c r="K1266" t="s">
        <v>47</v>
      </c>
      <c r="L1266" t="s">
        <v>47</v>
      </c>
      <c r="M1266" t="s">
        <v>47</v>
      </c>
      <c r="N1266" t="s">
        <v>47</v>
      </c>
      <c r="O1266" t="s">
        <v>47</v>
      </c>
      <c r="P1266" t="s">
        <v>47</v>
      </c>
      <c r="Q1266" t="s">
        <v>8774</v>
      </c>
      <c r="R1266" t="s">
        <v>8775</v>
      </c>
      <c r="S1266" s="28">
        <v>0.53832916750434801</v>
      </c>
      <c r="T1266" s="28">
        <v>0.46167083249565199</v>
      </c>
      <c r="U1266">
        <v>126</v>
      </c>
      <c r="V1266">
        <v>121</v>
      </c>
      <c r="W1266">
        <v>90</v>
      </c>
      <c r="X1266" t="s">
        <v>1132</v>
      </c>
      <c r="Y1266" t="s">
        <v>1085</v>
      </c>
      <c r="Z1266" s="7" t="b">
        <f t="shared" si="286"/>
        <v>1</v>
      </c>
      <c r="AA1266" s="8" t="b">
        <f t="shared" si="284"/>
        <v>1</v>
      </c>
      <c r="AB1266" s="9" t="b">
        <f t="shared" si="285"/>
        <v>0</v>
      </c>
      <c r="AC1266" s="10" t="b">
        <f t="shared" si="287"/>
        <v>1</v>
      </c>
      <c r="AD1266" s="10">
        <f t="shared" si="288"/>
        <v>1</v>
      </c>
      <c r="AE1266" s="10">
        <f t="shared" si="289"/>
        <v>1</v>
      </c>
      <c r="AF1266" s="10">
        <f t="shared" si="290"/>
        <v>1</v>
      </c>
      <c r="AG1266" s="10">
        <f t="shared" si="291"/>
        <v>1</v>
      </c>
      <c r="AH1266" s="10">
        <f t="shared" si="292"/>
        <v>1</v>
      </c>
      <c r="AI1266" s="11" t="b">
        <f t="shared" si="293"/>
        <v>1</v>
      </c>
      <c r="AJ1266" s="11">
        <f t="shared" si="294"/>
        <v>1</v>
      </c>
      <c r="AK1266" s="11">
        <f t="shared" si="295"/>
        <v>1</v>
      </c>
      <c r="AL1266" s="11">
        <f t="shared" si="296"/>
        <v>1</v>
      </c>
      <c r="AM1266" s="11">
        <f t="shared" si="297"/>
        <v>1</v>
      </c>
    </row>
    <row r="1267" spans="1:39" x14ac:dyDescent="0.25">
      <c r="A1267" s="12">
        <v>44675</v>
      </c>
      <c r="B1267">
        <v>2022</v>
      </c>
      <c r="C1267" t="s">
        <v>100</v>
      </c>
      <c r="D1267" t="s">
        <v>110</v>
      </c>
      <c r="E1267" t="s">
        <v>8724</v>
      </c>
      <c r="F1267" t="s">
        <v>8725</v>
      </c>
      <c r="G1267" t="s">
        <v>8776</v>
      </c>
      <c r="H1267" t="s">
        <v>8777</v>
      </c>
      <c r="I1267" t="s">
        <v>8778</v>
      </c>
      <c r="J1267" t="s">
        <v>8779</v>
      </c>
      <c r="K1267" t="s">
        <v>47</v>
      </c>
      <c r="L1267" t="s">
        <v>47</v>
      </c>
      <c r="M1267" t="s">
        <v>47</v>
      </c>
      <c r="N1267" t="s">
        <v>47</v>
      </c>
      <c r="O1267" t="s">
        <v>47</v>
      </c>
      <c r="P1267" t="s">
        <v>47</v>
      </c>
      <c r="Q1267" t="s">
        <v>8780</v>
      </c>
      <c r="R1267" t="s">
        <v>8781</v>
      </c>
      <c r="S1267" s="28">
        <v>0.65502761529425602</v>
      </c>
      <c r="T1267" s="28">
        <v>0.34497238470574398</v>
      </c>
      <c r="U1267">
        <v>86</v>
      </c>
      <c r="V1267">
        <v>110</v>
      </c>
      <c r="W1267">
        <v>88</v>
      </c>
      <c r="X1267" t="s">
        <v>8154</v>
      </c>
      <c r="Y1267" t="s">
        <v>7015</v>
      </c>
      <c r="Z1267" s="7" t="b">
        <f t="shared" si="286"/>
        <v>0</v>
      </c>
      <c r="AA1267" s="8" t="b">
        <f t="shared" si="284"/>
        <v>1</v>
      </c>
      <c r="AB1267" s="9" t="b">
        <f t="shared" si="285"/>
        <v>0</v>
      </c>
      <c r="AC1267" s="10" t="b">
        <f t="shared" si="287"/>
        <v>0</v>
      </c>
      <c r="AD1267" s="10" t="b">
        <f t="shared" si="288"/>
        <v>0</v>
      </c>
      <c r="AE1267" s="10" t="b">
        <f t="shared" si="289"/>
        <v>0</v>
      </c>
      <c r="AF1267" s="10">
        <f t="shared" si="290"/>
        <v>0</v>
      </c>
      <c r="AG1267" s="10">
        <f t="shared" si="291"/>
        <v>0</v>
      </c>
      <c r="AH1267" s="10">
        <f t="shared" si="292"/>
        <v>0</v>
      </c>
      <c r="AI1267" s="11">
        <f t="shared" si="293"/>
        <v>0</v>
      </c>
      <c r="AJ1267" s="11">
        <f t="shared" si="294"/>
        <v>0</v>
      </c>
      <c r="AK1267" s="11" t="b">
        <f t="shared" si="295"/>
        <v>0</v>
      </c>
      <c r="AL1267" s="11">
        <f t="shared" si="296"/>
        <v>0</v>
      </c>
      <c r="AM1267" s="11">
        <f t="shared" si="297"/>
        <v>0</v>
      </c>
    </row>
    <row r="1268" spans="1:39" x14ac:dyDescent="0.25">
      <c r="A1268" s="12">
        <v>44675</v>
      </c>
      <c r="B1268">
        <v>2022</v>
      </c>
      <c r="C1268" t="s">
        <v>91</v>
      </c>
      <c r="D1268" t="s">
        <v>160</v>
      </c>
      <c r="E1268" t="s">
        <v>8736</v>
      </c>
      <c r="F1268" t="s">
        <v>8737</v>
      </c>
      <c r="G1268" t="s">
        <v>8782</v>
      </c>
      <c r="H1268" t="s">
        <v>8783</v>
      </c>
      <c r="I1268" t="s">
        <v>8784</v>
      </c>
      <c r="J1268" t="s">
        <v>8785</v>
      </c>
      <c r="K1268" t="s">
        <v>47</v>
      </c>
      <c r="L1268" t="s">
        <v>47</v>
      </c>
      <c r="M1268" t="s">
        <v>47</v>
      </c>
      <c r="N1268" t="s">
        <v>47</v>
      </c>
      <c r="O1268" t="s">
        <v>47</v>
      </c>
      <c r="P1268" t="s">
        <v>47</v>
      </c>
      <c r="Q1268" t="s">
        <v>8786</v>
      </c>
      <c r="R1268" t="s">
        <v>8787</v>
      </c>
      <c r="S1268" s="28">
        <v>0.47095340829138399</v>
      </c>
      <c r="T1268" s="28">
        <v>0.52904659170861601</v>
      </c>
      <c r="U1268">
        <v>118</v>
      </c>
      <c r="V1268">
        <v>103</v>
      </c>
      <c r="W1268">
        <v>86</v>
      </c>
      <c r="X1268" t="s">
        <v>8788</v>
      </c>
      <c r="Y1268" t="s">
        <v>8570</v>
      </c>
      <c r="Z1268" s="7" t="b">
        <f t="shared" si="286"/>
        <v>1</v>
      </c>
      <c r="AA1268" s="8" t="b">
        <f t="shared" si="284"/>
        <v>0</v>
      </c>
      <c r="AB1268" s="9" t="b">
        <f t="shared" si="285"/>
        <v>1</v>
      </c>
      <c r="AC1268" s="10" t="b">
        <f t="shared" si="287"/>
        <v>0</v>
      </c>
      <c r="AD1268" s="10">
        <f t="shared" si="288"/>
        <v>0</v>
      </c>
      <c r="AE1268" s="10">
        <f t="shared" si="289"/>
        <v>0</v>
      </c>
      <c r="AF1268" s="10">
        <f t="shared" si="290"/>
        <v>0</v>
      </c>
      <c r="AG1268" s="10">
        <f t="shared" si="291"/>
        <v>0</v>
      </c>
      <c r="AH1268" s="10">
        <f t="shared" si="292"/>
        <v>0</v>
      </c>
      <c r="AI1268" s="11" t="b">
        <f t="shared" si="293"/>
        <v>0</v>
      </c>
      <c r="AJ1268" s="11">
        <f t="shared" si="294"/>
        <v>0</v>
      </c>
      <c r="AK1268" s="11">
        <f t="shared" si="295"/>
        <v>0</v>
      </c>
      <c r="AL1268" s="11">
        <f t="shared" si="296"/>
        <v>0</v>
      </c>
      <c r="AM1268" s="11">
        <f t="shared" si="297"/>
        <v>0</v>
      </c>
    </row>
    <row r="1269" spans="1:39" x14ac:dyDescent="0.25">
      <c r="A1269" s="12">
        <v>44676</v>
      </c>
      <c r="B1269">
        <v>2022</v>
      </c>
      <c r="C1269" t="s">
        <v>90</v>
      </c>
      <c r="D1269" t="s">
        <v>39</v>
      </c>
      <c r="E1269" t="s">
        <v>8754</v>
      </c>
      <c r="F1269" t="s">
        <v>8755</v>
      </c>
      <c r="G1269" t="s">
        <v>8789</v>
      </c>
      <c r="H1269" t="s">
        <v>8790</v>
      </c>
      <c r="I1269" t="s">
        <v>8791</v>
      </c>
      <c r="J1269" t="s">
        <v>8792</v>
      </c>
      <c r="K1269" t="s">
        <v>47</v>
      </c>
      <c r="L1269" t="s">
        <v>47</v>
      </c>
      <c r="M1269" t="s">
        <v>47</v>
      </c>
      <c r="N1269" t="s">
        <v>47</v>
      </c>
      <c r="O1269" t="s">
        <v>47</v>
      </c>
      <c r="P1269" t="s">
        <v>47</v>
      </c>
      <c r="Q1269" t="s">
        <v>8793</v>
      </c>
      <c r="R1269" t="s">
        <v>8794</v>
      </c>
      <c r="S1269" s="28">
        <v>0.43719615069830697</v>
      </c>
      <c r="T1269" s="28">
        <v>0.56280384930169303</v>
      </c>
      <c r="U1269">
        <v>112</v>
      </c>
      <c r="V1269">
        <v>116</v>
      </c>
      <c r="W1269">
        <v>98</v>
      </c>
      <c r="X1269" t="s">
        <v>1142</v>
      </c>
      <c r="Y1269" t="s">
        <v>1065</v>
      </c>
      <c r="Z1269" s="7" t="b">
        <f t="shared" si="286"/>
        <v>0</v>
      </c>
      <c r="AA1269" s="8" t="b">
        <f t="shared" si="284"/>
        <v>0</v>
      </c>
      <c r="AB1269" s="9" t="b">
        <f t="shared" si="285"/>
        <v>1</v>
      </c>
      <c r="AC1269" s="10" t="b">
        <f t="shared" si="287"/>
        <v>1</v>
      </c>
      <c r="AD1269" s="10">
        <f t="shared" si="288"/>
        <v>1</v>
      </c>
      <c r="AE1269" s="10">
        <f t="shared" si="289"/>
        <v>1</v>
      </c>
      <c r="AF1269" s="10">
        <f t="shared" si="290"/>
        <v>1</v>
      </c>
      <c r="AG1269" s="10">
        <f t="shared" si="291"/>
        <v>1</v>
      </c>
      <c r="AH1269" s="10">
        <f t="shared" si="292"/>
        <v>1</v>
      </c>
      <c r="AI1269" s="11" t="b">
        <f t="shared" si="293"/>
        <v>1</v>
      </c>
      <c r="AJ1269" s="11">
        <f t="shared" si="294"/>
        <v>1</v>
      </c>
      <c r="AK1269" s="11">
        <f t="shared" si="295"/>
        <v>1</v>
      </c>
      <c r="AL1269" s="11">
        <f t="shared" si="296"/>
        <v>1</v>
      </c>
      <c r="AM1269" s="11">
        <f t="shared" si="297"/>
        <v>1</v>
      </c>
    </row>
    <row r="1270" spans="1:39" x14ac:dyDescent="0.25">
      <c r="A1270" s="12">
        <v>44676</v>
      </c>
      <c r="B1270">
        <v>2022</v>
      </c>
      <c r="C1270" t="s">
        <v>40</v>
      </c>
      <c r="D1270" t="s">
        <v>80</v>
      </c>
      <c r="E1270" t="s">
        <v>8743</v>
      </c>
      <c r="F1270" t="s">
        <v>8742</v>
      </c>
      <c r="G1270" t="s">
        <v>8795</v>
      </c>
      <c r="H1270" t="s">
        <v>8796</v>
      </c>
      <c r="I1270" t="s">
        <v>8797</v>
      </c>
      <c r="J1270" t="s">
        <v>8798</v>
      </c>
      <c r="K1270" t="s">
        <v>47</v>
      </c>
      <c r="L1270" t="s">
        <v>47</v>
      </c>
      <c r="M1270" t="s">
        <v>47</v>
      </c>
      <c r="N1270" t="s">
        <v>47</v>
      </c>
      <c r="O1270" t="s">
        <v>47</v>
      </c>
      <c r="P1270" t="s">
        <v>47</v>
      </c>
      <c r="Q1270" t="s">
        <v>8799</v>
      </c>
      <c r="R1270" t="s">
        <v>8800</v>
      </c>
      <c r="S1270" s="28">
        <v>0.82719289819101105</v>
      </c>
      <c r="T1270" s="28">
        <v>0.17280710180898901</v>
      </c>
      <c r="U1270">
        <v>88</v>
      </c>
      <c r="V1270">
        <v>103</v>
      </c>
      <c r="W1270">
        <v>83</v>
      </c>
      <c r="X1270" t="s">
        <v>1525</v>
      </c>
      <c r="Y1270" t="s">
        <v>1074</v>
      </c>
      <c r="Z1270" s="7" t="b">
        <f t="shared" si="286"/>
        <v>0</v>
      </c>
      <c r="AA1270" s="8" t="b">
        <f t="shared" si="284"/>
        <v>1</v>
      </c>
      <c r="AB1270" s="9" t="b">
        <f t="shared" si="285"/>
        <v>0</v>
      </c>
      <c r="AC1270" s="10" t="b">
        <f t="shared" si="287"/>
        <v>0</v>
      </c>
      <c r="AD1270" s="10" t="b">
        <f t="shared" si="288"/>
        <v>0</v>
      </c>
      <c r="AE1270" s="10" t="b">
        <f t="shared" si="289"/>
        <v>0</v>
      </c>
      <c r="AF1270" s="10" t="b">
        <f t="shared" si="290"/>
        <v>0</v>
      </c>
      <c r="AG1270" s="10" t="b">
        <f t="shared" si="291"/>
        <v>0</v>
      </c>
      <c r="AH1270" s="10" t="b">
        <f t="shared" si="292"/>
        <v>0</v>
      </c>
      <c r="AI1270" s="11">
        <f t="shared" si="293"/>
        <v>0</v>
      </c>
      <c r="AJ1270" s="11">
        <f t="shared" si="294"/>
        <v>0</v>
      </c>
      <c r="AK1270" s="11">
        <f t="shared" si="295"/>
        <v>0</v>
      </c>
      <c r="AL1270" s="11">
        <f t="shared" si="296"/>
        <v>0</v>
      </c>
      <c r="AM1270" s="11">
        <f t="shared" si="297"/>
        <v>0</v>
      </c>
    </row>
    <row r="1271" spans="1:39" x14ac:dyDescent="0.25">
      <c r="A1271" s="12">
        <v>44676</v>
      </c>
      <c r="B1271">
        <v>2022</v>
      </c>
      <c r="C1271" t="s">
        <v>161</v>
      </c>
      <c r="D1271" t="s">
        <v>150</v>
      </c>
      <c r="E1271" t="s">
        <v>8749</v>
      </c>
      <c r="F1271" t="s">
        <v>8748</v>
      </c>
      <c r="G1271" t="s">
        <v>8801</v>
      </c>
      <c r="H1271" t="s">
        <v>8802</v>
      </c>
      <c r="I1271" t="s">
        <v>8803</v>
      </c>
      <c r="J1271" t="s">
        <v>8804</v>
      </c>
      <c r="K1271" t="s">
        <v>47</v>
      </c>
      <c r="L1271" t="s">
        <v>47</v>
      </c>
      <c r="M1271" t="s">
        <v>47</v>
      </c>
      <c r="N1271" t="s">
        <v>47</v>
      </c>
      <c r="O1271" t="s">
        <v>47</v>
      </c>
      <c r="P1271" t="s">
        <v>47</v>
      </c>
      <c r="Q1271" t="s">
        <v>8805</v>
      </c>
      <c r="R1271" t="s">
        <v>8806</v>
      </c>
      <c r="S1271" s="28">
        <v>0.61415459229470604</v>
      </c>
      <c r="T1271" s="28">
        <v>0.38584540770529402</v>
      </c>
      <c r="U1271">
        <v>102</v>
      </c>
      <c r="V1271">
        <v>77</v>
      </c>
      <c r="W1271">
        <v>93</v>
      </c>
      <c r="X1271" t="s">
        <v>8154</v>
      </c>
      <c r="Y1271" t="s">
        <v>8807</v>
      </c>
      <c r="Z1271" s="7" t="b">
        <f t="shared" si="286"/>
        <v>1</v>
      </c>
      <c r="AA1271" s="8" t="b">
        <f t="shared" si="284"/>
        <v>1</v>
      </c>
      <c r="AB1271" s="9" t="b">
        <f t="shared" si="285"/>
        <v>0</v>
      </c>
      <c r="AC1271" s="10" t="b">
        <f t="shared" si="287"/>
        <v>1</v>
      </c>
      <c r="AD1271" s="10" t="b">
        <f t="shared" si="288"/>
        <v>1</v>
      </c>
      <c r="AE1271" s="10">
        <f t="shared" si="289"/>
        <v>1</v>
      </c>
      <c r="AF1271" s="10">
        <f t="shared" si="290"/>
        <v>1</v>
      </c>
      <c r="AG1271" s="10">
        <f t="shared" si="291"/>
        <v>1</v>
      </c>
      <c r="AH1271" s="10">
        <f t="shared" si="292"/>
        <v>1</v>
      </c>
      <c r="AI1271" s="11">
        <f t="shared" si="293"/>
        <v>1</v>
      </c>
      <c r="AJ1271" s="11" t="b">
        <f t="shared" si="294"/>
        <v>1</v>
      </c>
      <c r="AK1271" s="11">
        <f t="shared" si="295"/>
        <v>1</v>
      </c>
      <c r="AL1271" s="11">
        <f t="shared" si="296"/>
        <v>1</v>
      </c>
      <c r="AM1271" s="11">
        <f t="shared" si="297"/>
        <v>1</v>
      </c>
    </row>
    <row r="1272" spans="1:39" x14ac:dyDescent="0.25">
      <c r="A1272" s="12">
        <v>44677</v>
      </c>
      <c r="B1272">
        <v>2022</v>
      </c>
      <c r="C1272" t="s">
        <v>110</v>
      </c>
      <c r="D1272" t="s">
        <v>100</v>
      </c>
      <c r="E1272" t="s">
        <v>8779</v>
      </c>
      <c r="F1272" t="s">
        <v>8778</v>
      </c>
      <c r="G1272" t="s">
        <v>8808</v>
      </c>
      <c r="H1272" t="s">
        <v>8809</v>
      </c>
      <c r="I1272" t="s">
        <v>8810</v>
      </c>
      <c r="J1272" t="s">
        <v>8811</v>
      </c>
      <c r="K1272" t="s">
        <v>47</v>
      </c>
      <c r="L1272" t="s">
        <v>47</v>
      </c>
      <c r="M1272" t="s">
        <v>47</v>
      </c>
      <c r="N1272" t="s">
        <v>47</v>
      </c>
      <c r="O1272" t="s">
        <v>47</v>
      </c>
      <c r="P1272" t="s">
        <v>47</v>
      </c>
      <c r="Q1272" t="s">
        <v>8812</v>
      </c>
      <c r="R1272" t="s">
        <v>8813</v>
      </c>
      <c r="S1272" s="28">
        <v>0.58067014530424199</v>
      </c>
      <c r="T1272" s="28">
        <v>0.41932985469575801</v>
      </c>
      <c r="U1272">
        <v>97</v>
      </c>
      <c r="V1272">
        <v>94</v>
      </c>
      <c r="W1272">
        <v>79</v>
      </c>
      <c r="X1272" t="s">
        <v>8665</v>
      </c>
      <c r="Y1272" t="s">
        <v>5693</v>
      </c>
      <c r="Z1272" s="7" t="b">
        <f t="shared" si="286"/>
        <v>1</v>
      </c>
      <c r="AA1272" s="8" t="b">
        <f t="shared" si="284"/>
        <v>1</v>
      </c>
      <c r="AB1272" s="9" t="b">
        <f t="shared" si="285"/>
        <v>0</v>
      </c>
      <c r="AC1272" s="10" t="b">
        <f t="shared" si="287"/>
        <v>1</v>
      </c>
      <c r="AD1272" s="10">
        <f t="shared" si="288"/>
        <v>1</v>
      </c>
      <c r="AE1272" s="10">
        <f t="shared" si="289"/>
        <v>1</v>
      </c>
      <c r="AF1272" s="10">
        <f t="shared" si="290"/>
        <v>1</v>
      </c>
      <c r="AG1272" s="10">
        <f t="shared" si="291"/>
        <v>1</v>
      </c>
      <c r="AH1272" s="10">
        <f t="shared" si="292"/>
        <v>1</v>
      </c>
      <c r="AI1272" s="11" t="b">
        <f t="shared" si="293"/>
        <v>1</v>
      </c>
      <c r="AJ1272" s="11">
        <f t="shared" si="294"/>
        <v>1</v>
      </c>
      <c r="AK1272" s="11">
        <f t="shared" si="295"/>
        <v>1</v>
      </c>
      <c r="AL1272" s="11">
        <f t="shared" si="296"/>
        <v>1</v>
      </c>
      <c r="AM1272" s="11">
        <f t="shared" si="297"/>
        <v>1</v>
      </c>
    </row>
    <row r="1273" spans="1:39" x14ac:dyDescent="0.25">
      <c r="A1273" s="12">
        <v>44677</v>
      </c>
      <c r="B1273">
        <v>2022</v>
      </c>
      <c r="C1273" t="s">
        <v>120</v>
      </c>
      <c r="D1273" t="s">
        <v>130</v>
      </c>
      <c r="E1273" t="s">
        <v>8761</v>
      </c>
      <c r="F1273" t="s">
        <v>8760</v>
      </c>
      <c r="G1273" t="s">
        <v>8814</v>
      </c>
      <c r="H1273" t="s">
        <v>8815</v>
      </c>
      <c r="I1273" t="s">
        <v>8816</v>
      </c>
      <c r="J1273" t="s">
        <v>8817</v>
      </c>
      <c r="K1273" t="s">
        <v>47</v>
      </c>
      <c r="L1273" t="s">
        <v>47</v>
      </c>
      <c r="M1273" t="s">
        <v>47</v>
      </c>
      <c r="N1273" t="s">
        <v>47</v>
      </c>
      <c r="O1273" t="s">
        <v>47</v>
      </c>
      <c r="P1273" t="s">
        <v>47</v>
      </c>
      <c r="Q1273" t="s">
        <v>8818</v>
      </c>
      <c r="R1273" t="s">
        <v>8819</v>
      </c>
      <c r="S1273" s="28">
        <v>0.710367485247692</v>
      </c>
      <c r="T1273" s="28">
        <v>0.289632514752308</v>
      </c>
      <c r="U1273">
        <v>111</v>
      </c>
      <c r="V1273">
        <v>109</v>
      </c>
      <c r="W1273">
        <v>90</v>
      </c>
      <c r="X1273" t="s">
        <v>8154</v>
      </c>
      <c r="Y1273" t="s">
        <v>8621</v>
      </c>
      <c r="Z1273" s="7" t="b">
        <f t="shared" si="286"/>
        <v>1</v>
      </c>
      <c r="AA1273" s="8" t="b">
        <f t="shared" si="284"/>
        <v>1</v>
      </c>
      <c r="AB1273" s="9" t="b">
        <f t="shared" si="285"/>
        <v>0</v>
      </c>
      <c r="AC1273" s="10" t="b">
        <f t="shared" si="287"/>
        <v>1</v>
      </c>
      <c r="AD1273" s="10" t="b">
        <f t="shared" si="288"/>
        <v>1</v>
      </c>
      <c r="AE1273" s="10" t="b">
        <f t="shared" si="289"/>
        <v>1</v>
      </c>
      <c r="AF1273" s="10" t="b">
        <f t="shared" si="290"/>
        <v>1</v>
      </c>
      <c r="AG1273" s="10">
        <f t="shared" si="291"/>
        <v>1</v>
      </c>
      <c r="AH1273" s="10">
        <f t="shared" si="292"/>
        <v>1</v>
      </c>
      <c r="AI1273" s="11">
        <f t="shared" si="293"/>
        <v>1</v>
      </c>
      <c r="AJ1273" s="11">
        <f t="shared" si="294"/>
        <v>1</v>
      </c>
      <c r="AK1273" s="11">
        <f t="shared" si="295"/>
        <v>1</v>
      </c>
      <c r="AL1273" s="11" t="b">
        <f t="shared" si="296"/>
        <v>1</v>
      </c>
      <c r="AM1273" s="11">
        <f t="shared" si="297"/>
        <v>1</v>
      </c>
    </row>
    <row r="1274" spans="1:39" x14ac:dyDescent="0.25">
      <c r="A1274" s="12">
        <v>44677</v>
      </c>
      <c r="B1274">
        <v>2022</v>
      </c>
      <c r="C1274" t="s">
        <v>160</v>
      </c>
      <c r="D1274" t="s">
        <v>91</v>
      </c>
      <c r="E1274" t="s">
        <v>8785</v>
      </c>
      <c r="F1274" t="s">
        <v>8784</v>
      </c>
      <c r="G1274" t="s">
        <v>8820</v>
      </c>
      <c r="H1274" t="s">
        <v>8821</v>
      </c>
      <c r="I1274" t="s">
        <v>8822</v>
      </c>
      <c r="J1274" t="s">
        <v>8823</v>
      </c>
      <c r="K1274" t="s">
        <v>47</v>
      </c>
      <c r="L1274" t="s">
        <v>47</v>
      </c>
      <c r="M1274" t="s">
        <v>47</v>
      </c>
      <c r="N1274" t="s">
        <v>47</v>
      </c>
      <c r="O1274" t="s">
        <v>47</v>
      </c>
      <c r="P1274" t="s">
        <v>47</v>
      </c>
      <c r="Q1274" t="s">
        <v>8824</v>
      </c>
      <c r="R1274" t="s">
        <v>8825</v>
      </c>
      <c r="S1274" s="28">
        <v>0.76722308610184997</v>
      </c>
      <c r="T1274" s="28">
        <v>0.23277691389815</v>
      </c>
      <c r="U1274">
        <v>112</v>
      </c>
      <c r="V1274">
        <v>97</v>
      </c>
      <c r="W1274">
        <v>90</v>
      </c>
      <c r="X1274" t="s">
        <v>8154</v>
      </c>
      <c r="Y1274" t="s">
        <v>8621</v>
      </c>
      <c r="Z1274" s="7" t="b">
        <f t="shared" si="286"/>
        <v>1</v>
      </c>
      <c r="AA1274" s="8" t="b">
        <f t="shared" si="284"/>
        <v>1</v>
      </c>
      <c r="AB1274" s="9" t="b">
        <f t="shared" si="285"/>
        <v>0</v>
      </c>
      <c r="AC1274" s="10" t="b">
        <f t="shared" si="287"/>
        <v>1</v>
      </c>
      <c r="AD1274" s="10" t="b">
        <f t="shared" si="288"/>
        <v>1</v>
      </c>
      <c r="AE1274" s="10" t="b">
        <f t="shared" si="289"/>
        <v>1</v>
      </c>
      <c r="AF1274" s="10" t="b">
        <f t="shared" si="290"/>
        <v>1</v>
      </c>
      <c r="AG1274" s="10" t="b">
        <f t="shared" si="291"/>
        <v>1</v>
      </c>
      <c r="AH1274" s="10">
        <f t="shared" si="292"/>
        <v>1</v>
      </c>
      <c r="AI1274" s="11">
        <f t="shared" si="293"/>
        <v>1</v>
      </c>
      <c r="AJ1274" s="11">
        <f t="shared" si="294"/>
        <v>1</v>
      </c>
      <c r="AK1274" s="11">
        <f t="shared" si="295"/>
        <v>1</v>
      </c>
      <c r="AL1274" s="11">
        <f t="shared" si="296"/>
        <v>1</v>
      </c>
      <c r="AM1274" s="11" t="b">
        <f t="shared" si="297"/>
        <v>1</v>
      </c>
    </row>
    <row r="1275" spans="1:39" x14ac:dyDescent="0.25">
      <c r="A1275" s="12">
        <v>44678</v>
      </c>
      <c r="B1275">
        <v>2022</v>
      </c>
      <c r="C1275" t="s">
        <v>180</v>
      </c>
      <c r="D1275" t="s">
        <v>111</v>
      </c>
      <c r="E1275" t="s">
        <v>8767</v>
      </c>
      <c r="F1275" t="s">
        <v>8766</v>
      </c>
      <c r="G1275" t="s">
        <v>8826</v>
      </c>
      <c r="H1275" t="s">
        <v>8827</v>
      </c>
      <c r="I1275" t="s">
        <v>8828</v>
      </c>
      <c r="J1275" t="s">
        <v>8829</v>
      </c>
      <c r="K1275" t="s">
        <v>47</v>
      </c>
      <c r="L1275" t="s">
        <v>47</v>
      </c>
      <c r="M1275" t="s">
        <v>47</v>
      </c>
      <c r="N1275" t="s">
        <v>47</v>
      </c>
      <c r="O1275" t="s">
        <v>47</v>
      </c>
      <c r="P1275" t="s">
        <v>47</v>
      </c>
      <c r="Q1275" t="s">
        <v>8830</v>
      </c>
      <c r="R1275" t="s">
        <v>8831</v>
      </c>
      <c r="S1275" s="28">
        <v>0.91775916345464503</v>
      </c>
      <c r="T1275" s="28">
        <v>8.22408365453553E-2</v>
      </c>
      <c r="U1275">
        <v>116</v>
      </c>
      <c r="V1275">
        <v>100</v>
      </c>
      <c r="W1275">
        <v>55</v>
      </c>
      <c r="X1275" t="s">
        <v>1453</v>
      </c>
      <c r="Y1275" t="s">
        <v>1646</v>
      </c>
      <c r="Z1275" s="7" t="b">
        <f t="shared" si="286"/>
        <v>1</v>
      </c>
      <c r="AA1275" s="8" t="b">
        <f t="shared" si="284"/>
        <v>1</v>
      </c>
      <c r="AB1275" s="9" t="b">
        <f t="shared" si="285"/>
        <v>0</v>
      </c>
      <c r="AC1275" s="10" t="b">
        <f t="shared" si="287"/>
        <v>1</v>
      </c>
      <c r="AD1275" s="10" t="b">
        <f t="shared" si="288"/>
        <v>1</v>
      </c>
      <c r="AE1275" s="10" t="b">
        <f t="shared" si="289"/>
        <v>1</v>
      </c>
      <c r="AF1275" s="10" t="b">
        <f t="shared" si="290"/>
        <v>1</v>
      </c>
      <c r="AG1275" s="10" t="b">
        <f t="shared" si="291"/>
        <v>1</v>
      </c>
      <c r="AH1275" s="10" t="b">
        <f t="shared" si="292"/>
        <v>1</v>
      </c>
      <c r="AI1275" s="11">
        <f t="shared" si="293"/>
        <v>1</v>
      </c>
      <c r="AJ1275" s="11">
        <f t="shared" si="294"/>
        <v>1</v>
      </c>
      <c r="AK1275" s="11">
        <f t="shared" si="295"/>
        <v>1</v>
      </c>
      <c r="AL1275" s="11">
        <f t="shared" si="296"/>
        <v>1</v>
      </c>
      <c r="AM1275" s="11">
        <f t="shared" si="297"/>
        <v>1</v>
      </c>
    </row>
    <row r="1276" spans="1:39" x14ac:dyDescent="0.25">
      <c r="A1276" s="12">
        <v>44678</v>
      </c>
      <c r="B1276">
        <v>2022</v>
      </c>
      <c r="C1276" t="s">
        <v>50</v>
      </c>
      <c r="D1276" t="s">
        <v>151</v>
      </c>
      <c r="E1276" t="s">
        <v>8773</v>
      </c>
      <c r="F1276" t="s">
        <v>8772</v>
      </c>
      <c r="G1276" t="s">
        <v>8832</v>
      </c>
      <c r="H1276" t="s">
        <v>8833</v>
      </c>
      <c r="I1276" t="s">
        <v>8834</v>
      </c>
      <c r="J1276" t="s">
        <v>8835</v>
      </c>
      <c r="K1276" t="s">
        <v>47</v>
      </c>
      <c r="L1276" t="s">
        <v>47</v>
      </c>
      <c r="M1276" t="s">
        <v>47</v>
      </c>
      <c r="N1276" t="s">
        <v>47</v>
      </c>
      <c r="O1276" t="s">
        <v>47</v>
      </c>
      <c r="P1276" t="s">
        <v>47</v>
      </c>
      <c r="Q1276" t="s">
        <v>8836</v>
      </c>
      <c r="R1276" t="s">
        <v>8837</v>
      </c>
      <c r="S1276" s="28">
        <v>0.75790391245877098</v>
      </c>
      <c r="T1276" s="28">
        <v>0.24209608754122899</v>
      </c>
      <c r="U1276">
        <v>102</v>
      </c>
      <c r="V1276">
        <v>98</v>
      </c>
      <c r="W1276">
        <v>90</v>
      </c>
      <c r="X1276" t="s">
        <v>1413</v>
      </c>
      <c r="Y1276" t="s">
        <v>5445</v>
      </c>
      <c r="Z1276" s="7" t="b">
        <f t="shared" si="286"/>
        <v>1</v>
      </c>
      <c r="AA1276" s="8" t="b">
        <f t="shared" si="284"/>
        <v>1</v>
      </c>
      <c r="AB1276" s="9" t="b">
        <f t="shared" si="285"/>
        <v>0</v>
      </c>
      <c r="AC1276" s="10" t="b">
        <f t="shared" si="287"/>
        <v>1</v>
      </c>
      <c r="AD1276" s="10" t="b">
        <f t="shared" si="288"/>
        <v>1</v>
      </c>
      <c r="AE1276" s="10" t="b">
        <f t="shared" si="289"/>
        <v>1</v>
      </c>
      <c r="AF1276" s="10" t="b">
        <f t="shared" si="290"/>
        <v>1</v>
      </c>
      <c r="AG1276" s="10" t="b">
        <f t="shared" si="291"/>
        <v>1</v>
      </c>
      <c r="AH1276" s="10">
        <f t="shared" si="292"/>
        <v>1</v>
      </c>
      <c r="AI1276" s="11">
        <f t="shared" si="293"/>
        <v>1</v>
      </c>
      <c r="AJ1276" s="11">
        <f t="shared" si="294"/>
        <v>1</v>
      </c>
      <c r="AK1276" s="11">
        <f t="shared" si="295"/>
        <v>1</v>
      </c>
      <c r="AL1276" s="11">
        <f t="shared" si="296"/>
        <v>1</v>
      </c>
      <c r="AM1276" s="11" t="b">
        <f t="shared" si="297"/>
        <v>1</v>
      </c>
    </row>
    <row r="1277" spans="1:39" x14ac:dyDescent="0.25">
      <c r="A1277" s="12">
        <v>44679</v>
      </c>
      <c r="B1277">
        <v>2022</v>
      </c>
      <c r="C1277" t="s">
        <v>80</v>
      </c>
      <c r="D1277" t="s">
        <v>40</v>
      </c>
      <c r="E1277" t="s">
        <v>8798</v>
      </c>
      <c r="F1277" t="s">
        <v>8797</v>
      </c>
      <c r="G1277" t="s">
        <v>8838</v>
      </c>
      <c r="H1277" t="s">
        <v>8839</v>
      </c>
      <c r="I1277" t="s">
        <v>8840</v>
      </c>
      <c r="J1277" t="s">
        <v>8841</v>
      </c>
      <c r="K1277" t="s">
        <v>47</v>
      </c>
      <c r="L1277" t="s">
        <v>47</v>
      </c>
      <c r="M1277" t="s">
        <v>47</v>
      </c>
      <c r="N1277" t="s">
        <v>47</v>
      </c>
      <c r="O1277" t="s">
        <v>47</v>
      </c>
      <c r="P1277" t="s">
        <v>47</v>
      </c>
      <c r="Q1277" t="s">
        <v>8842</v>
      </c>
      <c r="R1277" t="s">
        <v>8843</v>
      </c>
      <c r="S1277" s="28">
        <v>0.50634452795061902</v>
      </c>
      <c r="T1277" s="28">
        <v>0.49365547204938098</v>
      </c>
      <c r="U1277">
        <v>97</v>
      </c>
      <c r="V1277">
        <v>132</v>
      </c>
      <c r="W1277">
        <v>90</v>
      </c>
      <c r="X1277" t="s">
        <v>8154</v>
      </c>
      <c r="Y1277" t="s">
        <v>8621</v>
      </c>
      <c r="Z1277" s="7" t="b">
        <f t="shared" si="286"/>
        <v>0</v>
      </c>
      <c r="AA1277" s="8" t="b">
        <f t="shared" si="284"/>
        <v>1</v>
      </c>
      <c r="AB1277" s="9" t="b">
        <f t="shared" si="285"/>
        <v>0</v>
      </c>
      <c r="AC1277" s="10" t="b">
        <f t="shared" si="287"/>
        <v>0</v>
      </c>
      <c r="AD1277" s="10">
        <f t="shared" si="288"/>
        <v>0</v>
      </c>
      <c r="AE1277" s="10">
        <f t="shared" si="289"/>
        <v>0</v>
      </c>
      <c r="AF1277" s="10">
        <f t="shared" si="290"/>
        <v>0</v>
      </c>
      <c r="AG1277" s="10">
        <f t="shared" si="291"/>
        <v>0</v>
      </c>
      <c r="AH1277" s="10">
        <f t="shared" si="292"/>
        <v>0</v>
      </c>
      <c r="AI1277" s="11" t="b">
        <f t="shared" si="293"/>
        <v>0</v>
      </c>
      <c r="AJ1277" s="11">
        <f t="shared" si="294"/>
        <v>0</v>
      </c>
      <c r="AK1277" s="11">
        <f t="shared" si="295"/>
        <v>0</v>
      </c>
      <c r="AL1277" s="11">
        <f t="shared" si="296"/>
        <v>0</v>
      </c>
      <c r="AM1277" s="11">
        <f t="shared" si="297"/>
        <v>0</v>
      </c>
    </row>
    <row r="1278" spans="1:39" x14ac:dyDescent="0.25">
      <c r="A1278" s="12">
        <v>44679</v>
      </c>
      <c r="B1278">
        <v>2022</v>
      </c>
      <c r="C1278" t="s">
        <v>91</v>
      </c>
      <c r="D1278" t="s">
        <v>160</v>
      </c>
      <c r="E1278" t="s">
        <v>8823</v>
      </c>
      <c r="F1278" t="s">
        <v>8822</v>
      </c>
      <c r="G1278" t="s">
        <v>8844</v>
      </c>
      <c r="H1278" t="s">
        <v>8845</v>
      </c>
      <c r="I1278" t="s">
        <v>8846</v>
      </c>
      <c r="J1278" t="s">
        <v>8847</v>
      </c>
      <c r="K1278" t="s">
        <v>47</v>
      </c>
      <c r="L1278" t="s">
        <v>47</v>
      </c>
      <c r="M1278" t="s">
        <v>47</v>
      </c>
      <c r="N1278" t="s">
        <v>47</v>
      </c>
      <c r="O1278" t="s">
        <v>47</v>
      </c>
      <c r="P1278" t="s">
        <v>47</v>
      </c>
      <c r="Q1278" t="s">
        <v>8848</v>
      </c>
      <c r="R1278" t="s">
        <v>8849</v>
      </c>
      <c r="S1278" s="28">
        <v>0.42454842629817302</v>
      </c>
      <c r="T1278" s="28">
        <v>0.57545157370182698</v>
      </c>
      <c r="U1278">
        <v>109</v>
      </c>
      <c r="V1278">
        <v>115</v>
      </c>
      <c r="W1278">
        <v>93</v>
      </c>
      <c r="X1278" t="s">
        <v>8621</v>
      </c>
      <c r="Y1278" t="s">
        <v>7015</v>
      </c>
      <c r="Z1278" s="7" t="b">
        <f t="shared" si="286"/>
        <v>0</v>
      </c>
      <c r="AA1278" s="8" t="b">
        <f t="shared" si="284"/>
        <v>0</v>
      </c>
      <c r="AB1278" s="9" t="b">
        <f t="shared" si="285"/>
        <v>1</v>
      </c>
      <c r="AC1278" s="10" t="b">
        <f t="shared" si="287"/>
        <v>1</v>
      </c>
      <c r="AD1278" s="10">
        <f t="shared" si="288"/>
        <v>1</v>
      </c>
      <c r="AE1278" s="10">
        <f t="shared" si="289"/>
        <v>1</v>
      </c>
      <c r="AF1278" s="10">
        <f t="shared" si="290"/>
        <v>1</v>
      </c>
      <c r="AG1278" s="10">
        <f t="shared" si="291"/>
        <v>1</v>
      </c>
      <c r="AH1278" s="10">
        <f t="shared" si="292"/>
        <v>1</v>
      </c>
      <c r="AI1278" s="11" t="b">
        <f t="shared" si="293"/>
        <v>1</v>
      </c>
      <c r="AJ1278" s="11">
        <f t="shared" si="294"/>
        <v>1</v>
      </c>
      <c r="AK1278" s="11">
        <f t="shared" si="295"/>
        <v>1</v>
      </c>
      <c r="AL1278" s="11">
        <f t="shared" si="296"/>
        <v>1</v>
      </c>
      <c r="AM1278" s="11">
        <f t="shared" si="297"/>
        <v>1</v>
      </c>
    </row>
    <row r="1279" spans="1:39" x14ac:dyDescent="0.25">
      <c r="A1279" s="12">
        <v>44679</v>
      </c>
      <c r="B1279">
        <v>2022</v>
      </c>
      <c r="C1279" t="s">
        <v>150</v>
      </c>
      <c r="D1279" t="s">
        <v>161</v>
      </c>
      <c r="E1279" t="s">
        <v>8804</v>
      </c>
      <c r="F1279" t="s">
        <v>8803</v>
      </c>
      <c r="G1279" t="s">
        <v>8850</v>
      </c>
      <c r="H1279" t="s">
        <v>8851</v>
      </c>
      <c r="I1279" t="s">
        <v>8852</v>
      </c>
      <c r="J1279" t="s">
        <v>8853</v>
      </c>
      <c r="K1279" t="s">
        <v>47</v>
      </c>
      <c r="L1279" t="s">
        <v>47</v>
      </c>
      <c r="M1279" t="s">
        <v>47</v>
      </c>
      <c r="N1279" t="s">
        <v>47</v>
      </c>
      <c r="O1279" t="s">
        <v>47</v>
      </c>
      <c r="P1279" t="s">
        <v>47</v>
      </c>
      <c r="Q1279" t="s">
        <v>8854</v>
      </c>
      <c r="R1279" t="s">
        <v>8855</v>
      </c>
      <c r="S1279" s="28">
        <v>0.63861914975638301</v>
      </c>
      <c r="T1279" s="28">
        <v>0.36138085024361699</v>
      </c>
      <c r="U1279">
        <v>96</v>
      </c>
      <c r="V1279">
        <v>98</v>
      </c>
      <c r="W1279">
        <v>93</v>
      </c>
      <c r="X1279" t="s">
        <v>8154</v>
      </c>
      <c r="Y1279" t="s">
        <v>8807</v>
      </c>
      <c r="Z1279" s="7" t="b">
        <f t="shared" si="286"/>
        <v>0</v>
      </c>
      <c r="AA1279" s="8" t="b">
        <f t="shared" si="284"/>
        <v>1</v>
      </c>
      <c r="AB1279" s="9" t="b">
        <f t="shared" si="285"/>
        <v>0</v>
      </c>
      <c r="AC1279" s="10" t="b">
        <f t="shared" si="287"/>
        <v>0</v>
      </c>
      <c r="AD1279" s="10" t="b">
        <f t="shared" si="288"/>
        <v>0</v>
      </c>
      <c r="AE1279" s="10">
        <f t="shared" si="289"/>
        <v>0</v>
      </c>
      <c r="AF1279" s="10">
        <f t="shared" si="290"/>
        <v>0</v>
      </c>
      <c r="AG1279" s="10">
        <f t="shared" si="291"/>
        <v>0</v>
      </c>
      <c r="AH1279" s="10">
        <f t="shared" si="292"/>
        <v>0</v>
      </c>
      <c r="AI1279" s="11">
        <f t="shared" si="293"/>
        <v>0</v>
      </c>
      <c r="AJ1279" s="11" t="b">
        <f t="shared" si="294"/>
        <v>0</v>
      </c>
      <c r="AK1279" s="11">
        <f t="shared" si="295"/>
        <v>0</v>
      </c>
      <c r="AL1279" s="11">
        <f t="shared" si="296"/>
        <v>0</v>
      </c>
      <c r="AM1279" s="11">
        <f t="shared" si="297"/>
        <v>0</v>
      </c>
    </row>
    <row r="1280" spans="1:39" x14ac:dyDescent="0.25">
      <c r="A1280" s="12">
        <v>44680</v>
      </c>
      <c r="B1280">
        <v>2022</v>
      </c>
      <c r="C1280" t="s">
        <v>130</v>
      </c>
      <c r="D1280" t="s">
        <v>120</v>
      </c>
      <c r="E1280" t="s">
        <v>8817</v>
      </c>
      <c r="F1280" t="s">
        <v>8816</v>
      </c>
      <c r="G1280" t="s">
        <v>8856</v>
      </c>
      <c r="H1280" t="s">
        <v>8857</v>
      </c>
      <c r="I1280" t="s">
        <v>8858</v>
      </c>
      <c r="J1280" t="s">
        <v>8859</v>
      </c>
      <c r="K1280" t="s">
        <v>47</v>
      </c>
      <c r="L1280" t="s">
        <v>47</v>
      </c>
      <c r="M1280" t="s">
        <v>47</v>
      </c>
      <c r="N1280" t="s">
        <v>47</v>
      </c>
      <c r="O1280" t="s">
        <v>47</v>
      </c>
      <c r="P1280" t="s">
        <v>47</v>
      </c>
      <c r="Q1280" t="s">
        <v>8860</v>
      </c>
      <c r="R1280" t="s">
        <v>8861</v>
      </c>
      <c r="S1280" s="28">
        <v>0.53544733762682395</v>
      </c>
      <c r="T1280" s="28">
        <v>0.464552662373176</v>
      </c>
      <c r="U1280">
        <v>106</v>
      </c>
      <c r="V1280">
        <v>114</v>
      </c>
      <c r="W1280">
        <v>90</v>
      </c>
      <c r="X1280" t="s">
        <v>8154</v>
      </c>
      <c r="Y1280" t="s">
        <v>8621</v>
      </c>
      <c r="Z1280" s="7" t="b">
        <f t="shared" si="286"/>
        <v>0</v>
      </c>
      <c r="AA1280" s="8" t="b">
        <f t="shared" si="284"/>
        <v>1</v>
      </c>
      <c r="AB1280" s="9" t="b">
        <f t="shared" si="285"/>
        <v>0</v>
      </c>
      <c r="AC1280" s="10" t="b">
        <f t="shared" si="287"/>
        <v>0</v>
      </c>
      <c r="AD1280" s="10">
        <f t="shared" si="288"/>
        <v>0</v>
      </c>
      <c r="AE1280" s="10">
        <f t="shared" si="289"/>
        <v>0</v>
      </c>
      <c r="AF1280" s="10">
        <f t="shared" si="290"/>
        <v>0</v>
      </c>
      <c r="AG1280" s="10">
        <f t="shared" si="291"/>
        <v>0</v>
      </c>
      <c r="AH1280" s="10">
        <f t="shared" si="292"/>
        <v>0</v>
      </c>
      <c r="AI1280" s="11" t="b">
        <f t="shared" si="293"/>
        <v>0</v>
      </c>
      <c r="AJ1280" s="11">
        <f t="shared" si="294"/>
        <v>0</v>
      </c>
      <c r="AK1280" s="11">
        <f t="shared" si="295"/>
        <v>0</v>
      </c>
      <c r="AL1280" s="11">
        <f t="shared" si="296"/>
        <v>0</v>
      </c>
      <c r="AM1280" s="11">
        <f t="shared" si="297"/>
        <v>0</v>
      </c>
    </row>
    <row r="1281" spans="1:39" x14ac:dyDescent="0.25">
      <c r="A1281" s="12">
        <v>44682</v>
      </c>
      <c r="B1281">
        <v>2022</v>
      </c>
      <c r="C1281" t="s">
        <v>39</v>
      </c>
      <c r="D1281" t="s">
        <v>180</v>
      </c>
      <c r="E1281" t="s">
        <v>8792</v>
      </c>
      <c r="F1281" t="s">
        <v>8828</v>
      </c>
      <c r="G1281" t="s">
        <v>8862</v>
      </c>
      <c r="H1281" t="s">
        <v>8863</v>
      </c>
      <c r="I1281" t="s">
        <v>8864</v>
      </c>
      <c r="J1281" t="s">
        <v>8865</v>
      </c>
      <c r="K1281" t="s">
        <v>47</v>
      </c>
      <c r="L1281" t="s">
        <v>47</v>
      </c>
      <c r="M1281" t="s">
        <v>47</v>
      </c>
      <c r="N1281" t="s">
        <v>47</v>
      </c>
      <c r="O1281" t="s">
        <v>47</v>
      </c>
      <c r="P1281" t="s">
        <v>47</v>
      </c>
      <c r="Q1281" t="s">
        <v>8866</v>
      </c>
      <c r="R1281" t="s">
        <v>8867</v>
      </c>
      <c r="S1281" s="28">
        <v>0.73516733491808695</v>
      </c>
      <c r="T1281" s="28">
        <v>0.264832665081913</v>
      </c>
      <c r="U1281">
        <v>89</v>
      </c>
      <c r="V1281">
        <v>101</v>
      </c>
      <c r="W1281">
        <v>99</v>
      </c>
      <c r="X1281" t="s">
        <v>8154</v>
      </c>
      <c r="Y1281" t="s">
        <v>8154</v>
      </c>
      <c r="Z1281" s="7" t="b">
        <f t="shared" si="286"/>
        <v>0</v>
      </c>
      <c r="AA1281" s="8" t="b">
        <f t="shared" si="284"/>
        <v>1</v>
      </c>
      <c r="AB1281" s="9" t="b">
        <f t="shared" si="285"/>
        <v>0</v>
      </c>
      <c r="AC1281" s="10" t="b">
        <f t="shared" si="287"/>
        <v>0</v>
      </c>
      <c r="AD1281" s="10" t="b">
        <f t="shared" si="288"/>
        <v>0</v>
      </c>
      <c r="AE1281" s="10" t="b">
        <f t="shared" si="289"/>
        <v>0</v>
      </c>
      <c r="AF1281" s="10" t="b">
        <f t="shared" si="290"/>
        <v>0</v>
      </c>
      <c r="AG1281" s="10">
        <f t="shared" si="291"/>
        <v>0</v>
      </c>
      <c r="AH1281" s="10">
        <f t="shared" si="292"/>
        <v>0</v>
      </c>
      <c r="AI1281" s="11">
        <f t="shared" si="293"/>
        <v>0</v>
      </c>
      <c r="AJ1281" s="11">
        <f t="shared" si="294"/>
        <v>0</v>
      </c>
      <c r="AK1281" s="11">
        <f t="shared" si="295"/>
        <v>0</v>
      </c>
      <c r="AL1281" s="11" t="b">
        <f t="shared" si="296"/>
        <v>0</v>
      </c>
      <c r="AM1281" s="11">
        <f t="shared" si="297"/>
        <v>0</v>
      </c>
    </row>
    <row r="1282" spans="1:39" x14ac:dyDescent="0.25">
      <c r="A1282" s="12">
        <v>44682</v>
      </c>
      <c r="B1282">
        <v>2022</v>
      </c>
      <c r="C1282" t="s">
        <v>120</v>
      </c>
      <c r="D1282" t="s">
        <v>50</v>
      </c>
      <c r="E1282" t="s">
        <v>8859</v>
      </c>
      <c r="F1282" t="s">
        <v>8834</v>
      </c>
      <c r="G1282" t="s">
        <v>8868</v>
      </c>
      <c r="H1282" t="s">
        <v>8869</v>
      </c>
      <c r="I1282" t="s">
        <v>8870</v>
      </c>
      <c r="J1282" t="s">
        <v>8871</v>
      </c>
      <c r="K1282" t="s">
        <v>47</v>
      </c>
      <c r="L1282" t="s">
        <v>47</v>
      </c>
      <c r="M1282" t="s">
        <v>47</v>
      </c>
      <c r="N1282" t="s">
        <v>47</v>
      </c>
      <c r="O1282" t="s">
        <v>47</v>
      </c>
      <c r="P1282" t="s">
        <v>47</v>
      </c>
      <c r="Q1282" t="s">
        <v>8872</v>
      </c>
      <c r="R1282" t="s">
        <v>8873</v>
      </c>
      <c r="S1282" s="28">
        <v>0.62203558681459503</v>
      </c>
      <c r="T1282" s="28">
        <v>0.37796441318540502</v>
      </c>
      <c r="U1282">
        <v>116</v>
      </c>
      <c r="V1282">
        <v>117</v>
      </c>
      <c r="W1282">
        <v>97</v>
      </c>
      <c r="X1282" t="s">
        <v>8154</v>
      </c>
      <c r="Y1282" t="s">
        <v>8665</v>
      </c>
      <c r="Z1282" s="7" t="b">
        <f t="shared" si="286"/>
        <v>0</v>
      </c>
      <c r="AA1282" s="8" t="b">
        <f t="shared" si="284"/>
        <v>1</v>
      </c>
      <c r="AB1282" s="9" t="b">
        <f t="shared" si="285"/>
        <v>0</v>
      </c>
      <c r="AC1282" s="10" t="b">
        <f t="shared" si="287"/>
        <v>0</v>
      </c>
      <c r="AD1282" s="10" t="b">
        <f t="shared" si="288"/>
        <v>0</v>
      </c>
      <c r="AE1282" s="10">
        <f t="shared" si="289"/>
        <v>0</v>
      </c>
      <c r="AF1282" s="10">
        <f t="shared" si="290"/>
        <v>0</v>
      </c>
      <c r="AG1282" s="10">
        <f t="shared" si="291"/>
        <v>0</v>
      </c>
      <c r="AH1282" s="10">
        <f t="shared" si="292"/>
        <v>0</v>
      </c>
      <c r="AI1282" s="11">
        <f t="shared" si="293"/>
        <v>0</v>
      </c>
      <c r="AJ1282" s="11" t="b">
        <f t="shared" si="294"/>
        <v>0</v>
      </c>
      <c r="AK1282" s="11">
        <f t="shared" si="295"/>
        <v>0</v>
      </c>
      <c r="AL1282" s="11">
        <f t="shared" si="296"/>
        <v>0</v>
      </c>
      <c r="AM1282" s="11">
        <f t="shared" si="297"/>
        <v>0</v>
      </c>
    </row>
    <row r="1283" spans="1:39" x14ac:dyDescent="0.25">
      <c r="A1283" s="12">
        <v>44683</v>
      </c>
      <c r="B1283">
        <v>2022</v>
      </c>
      <c r="C1283" t="s">
        <v>110</v>
      </c>
      <c r="D1283" t="s">
        <v>40</v>
      </c>
      <c r="E1283" t="s">
        <v>8810</v>
      </c>
      <c r="F1283" t="s">
        <v>8841</v>
      </c>
      <c r="G1283" t="s">
        <v>8874</v>
      </c>
      <c r="H1283" t="s">
        <v>8875</v>
      </c>
      <c r="I1283" t="s">
        <v>8876</v>
      </c>
      <c r="J1283" t="s">
        <v>8877</v>
      </c>
      <c r="K1283" t="s">
        <v>47</v>
      </c>
      <c r="L1283" t="s">
        <v>47</v>
      </c>
      <c r="M1283" t="s">
        <v>47</v>
      </c>
      <c r="N1283" t="s">
        <v>47</v>
      </c>
      <c r="O1283" t="s">
        <v>47</v>
      </c>
      <c r="P1283" t="s">
        <v>47</v>
      </c>
      <c r="Q1283" t="s">
        <v>8878</v>
      </c>
      <c r="R1283" t="s">
        <v>8879</v>
      </c>
      <c r="S1283" s="28">
        <v>0.62680974299402004</v>
      </c>
      <c r="T1283" s="28">
        <v>0.37319025700598002</v>
      </c>
      <c r="U1283">
        <v>106</v>
      </c>
      <c r="V1283">
        <v>92</v>
      </c>
      <c r="W1283">
        <v>88</v>
      </c>
      <c r="X1283" t="s">
        <v>8154</v>
      </c>
      <c r="Y1283" t="s">
        <v>7015</v>
      </c>
      <c r="Z1283" s="7" t="b">
        <f t="shared" si="286"/>
        <v>1</v>
      </c>
      <c r="AA1283" s="8" t="b">
        <f t="shared" ref="AA1283:AA1346" si="298">OR($S1283&gt;50%)</f>
        <v>1</v>
      </c>
      <c r="AB1283" s="9" t="b">
        <f t="shared" ref="AB1283:AB1346" si="299">OR($T1283&gt;50%)</f>
        <v>0</v>
      </c>
      <c r="AC1283" s="10" t="b">
        <f t="shared" si="287"/>
        <v>1</v>
      </c>
      <c r="AD1283" s="10" t="b">
        <f t="shared" si="288"/>
        <v>1</v>
      </c>
      <c r="AE1283" s="10">
        <f t="shared" si="289"/>
        <v>1</v>
      </c>
      <c r="AF1283" s="10">
        <f t="shared" si="290"/>
        <v>1</v>
      </c>
      <c r="AG1283" s="10">
        <f t="shared" si="291"/>
        <v>1</v>
      </c>
      <c r="AH1283" s="10">
        <f t="shared" si="292"/>
        <v>1</v>
      </c>
      <c r="AI1283" s="11">
        <f t="shared" si="293"/>
        <v>1</v>
      </c>
      <c r="AJ1283" s="11" t="b">
        <f t="shared" si="294"/>
        <v>1</v>
      </c>
      <c r="AK1283" s="11">
        <f t="shared" si="295"/>
        <v>1</v>
      </c>
      <c r="AL1283" s="11">
        <f t="shared" si="296"/>
        <v>1</v>
      </c>
      <c r="AM1283" s="11">
        <f t="shared" si="297"/>
        <v>1</v>
      </c>
    </row>
    <row r="1284" spans="1:39" x14ac:dyDescent="0.25">
      <c r="A1284" s="12">
        <v>44683</v>
      </c>
      <c r="B1284">
        <v>2022</v>
      </c>
      <c r="C1284" t="s">
        <v>160</v>
      </c>
      <c r="D1284" t="s">
        <v>161</v>
      </c>
      <c r="E1284" t="s">
        <v>8847</v>
      </c>
      <c r="F1284" t="s">
        <v>8853</v>
      </c>
      <c r="G1284" t="s">
        <v>8880</v>
      </c>
      <c r="H1284" t="s">
        <v>8881</v>
      </c>
      <c r="I1284" t="s">
        <v>8882</v>
      </c>
      <c r="J1284" t="s">
        <v>8883</v>
      </c>
      <c r="K1284" t="s">
        <v>47</v>
      </c>
      <c r="L1284" t="s">
        <v>47</v>
      </c>
      <c r="M1284" t="s">
        <v>47</v>
      </c>
      <c r="N1284" t="s">
        <v>47</v>
      </c>
      <c r="O1284" t="s">
        <v>47</v>
      </c>
      <c r="P1284" t="s">
        <v>47</v>
      </c>
      <c r="Q1284" t="s">
        <v>8884</v>
      </c>
      <c r="R1284" t="s">
        <v>8885</v>
      </c>
      <c r="S1284" s="28">
        <v>0.75144408161057197</v>
      </c>
      <c r="T1284" s="28">
        <v>0.248555918389428</v>
      </c>
      <c r="U1284">
        <v>121</v>
      </c>
      <c r="V1284">
        <v>114</v>
      </c>
      <c r="W1284">
        <v>98</v>
      </c>
      <c r="X1284" t="s">
        <v>8665</v>
      </c>
      <c r="Y1284" t="s">
        <v>8665</v>
      </c>
      <c r="Z1284" s="7" t="b">
        <f t="shared" si="286"/>
        <v>1</v>
      </c>
      <c r="AA1284" s="8" t="b">
        <f t="shared" si="298"/>
        <v>1</v>
      </c>
      <c r="AB1284" s="9" t="b">
        <f t="shared" si="299"/>
        <v>0</v>
      </c>
      <c r="AC1284" s="10" t="b">
        <f t="shared" si="287"/>
        <v>1</v>
      </c>
      <c r="AD1284" s="10" t="b">
        <f t="shared" si="288"/>
        <v>1</v>
      </c>
      <c r="AE1284" s="10" t="b">
        <f t="shared" si="289"/>
        <v>1</v>
      </c>
      <c r="AF1284" s="10" t="b">
        <f t="shared" si="290"/>
        <v>1</v>
      </c>
      <c r="AG1284" s="10" t="b">
        <f t="shared" si="291"/>
        <v>1</v>
      </c>
      <c r="AH1284" s="10">
        <f t="shared" si="292"/>
        <v>1</v>
      </c>
      <c r="AI1284" s="11">
        <f t="shared" si="293"/>
        <v>1</v>
      </c>
      <c r="AJ1284" s="11">
        <f t="shared" si="294"/>
        <v>1</v>
      </c>
      <c r="AK1284" s="11">
        <f t="shared" si="295"/>
        <v>1</v>
      </c>
      <c r="AL1284" s="11">
        <f t="shared" si="296"/>
        <v>1</v>
      </c>
      <c r="AM1284" s="11" t="b">
        <f t="shared" si="297"/>
        <v>1</v>
      </c>
    </row>
    <row r="1285" spans="1:39" x14ac:dyDescent="0.25">
      <c r="A1285" s="12">
        <v>44684</v>
      </c>
      <c r="B1285">
        <v>2022</v>
      </c>
      <c r="C1285" t="s">
        <v>39</v>
      </c>
      <c r="D1285" t="s">
        <v>180</v>
      </c>
      <c r="E1285" t="s">
        <v>8864</v>
      </c>
      <c r="F1285" t="s">
        <v>8865</v>
      </c>
      <c r="G1285" t="s">
        <v>8886</v>
      </c>
      <c r="H1285" t="s">
        <v>8887</v>
      </c>
      <c r="I1285" t="s">
        <v>8888</v>
      </c>
      <c r="J1285" t="s">
        <v>8889</v>
      </c>
      <c r="K1285" t="s">
        <v>47</v>
      </c>
      <c r="L1285" t="s">
        <v>47</v>
      </c>
      <c r="M1285" t="s">
        <v>47</v>
      </c>
      <c r="N1285" t="s">
        <v>47</v>
      </c>
      <c r="O1285" t="s">
        <v>47</v>
      </c>
      <c r="P1285" t="s">
        <v>47</v>
      </c>
      <c r="Q1285" t="s">
        <v>8890</v>
      </c>
      <c r="R1285" t="s">
        <v>8891</v>
      </c>
      <c r="S1285" s="28">
        <v>0.68999570971339197</v>
      </c>
      <c r="T1285" s="28">
        <v>0.31000429028660798</v>
      </c>
      <c r="U1285">
        <v>109</v>
      </c>
      <c r="V1285">
        <v>86</v>
      </c>
      <c r="W1285">
        <v>99</v>
      </c>
      <c r="X1285" t="s">
        <v>8154</v>
      </c>
      <c r="Y1285" t="s">
        <v>8154</v>
      </c>
      <c r="Z1285" s="7" t="b">
        <f t="shared" si="286"/>
        <v>1</v>
      </c>
      <c r="AA1285" s="8" t="b">
        <f t="shared" si="298"/>
        <v>1</v>
      </c>
      <c r="AB1285" s="9" t="b">
        <f t="shared" si="299"/>
        <v>0</v>
      </c>
      <c r="AC1285" s="10" t="b">
        <f t="shared" si="287"/>
        <v>1</v>
      </c>
      <c r="AD1285" s="10" t="b">
        <f t="shared" si="288"/>
        <v>1</v>
      </c>
      <c r="AE1285" s="10" t="b">
        <f t="shared" si="289"/>
        <v>1</v>
      </c>
      <c r="AF1285" s="10">
        <f t="shared" si="290"/>
        <v>1</v>
      </c>
      <c r="AG1285" s="10">
        <f t="shared" si="291"/>
        <v>1</v>
      </c>
      <c r="AH1285" s="10">
        <f t="shared" si="292"/>
        <v>1</v>
      </c>
      <c r="AI1285" s="11">
        <f t="shared" si="293"/>
        <v>1</v>
      </c>
      <c r="AJ1285" s="11">
        <f t="shared" si="294"/>
        <v>1</v>
      </c>
      <c r="AK1285" s="11" t="b">
        <f t="shared" si="295"/>
        <v>1</v>
      </c>
      <c r="AL1285" s="11">
        <f t="shared" si="296"/>
        <v>1</v>
      </c>
      <c r="AM1285" s="11">
        <f t="shared" si="297"/>
        <v>1</v>
      </c>
    </row>
    <row r="1286" spans="1:39" x14ac:dyDescent="0.25">
      <c r="A1286" s="12">
        <v>44684</v>
      </c>
      <c r="B1286">
        <v>2022</v>
      </c>
      <c r="C1286" t="s">
        <v>120</v>
      </c>
      <c r="D1286" t="s">
        <v>50</v>
      </c>
      <c r="E1286" t="s">
        <v>8870</v>
      </c>
      <c r="F1286" t="s">
        <v>8871</v>
      </c>
      <c r="G1286" t="s">
        <v>8892</v>
      </c>
      <c r="H1286" t="s">
        <v>8893</v>
      </c>
      <c r="I1286" t="s">
        <v>8894</v>
      </c>
      <c r="J1286" t="s">
        <v>8895</v>
      </c>
      <c r="K1286" t="s">
        <v>47</v>
      </c>
      <c r="L1286" t="s">
        <v>47</v>
      </c>
      <c r="M1286" t="s">
        <v>47</v>
      </c>
      <c r="N1286" t="s">
        <v>47</v>
      </c>
      <c r="O1286" t="s">
        <v>47</v>
      </c>
      <c r="P1286" t="s">
        <v>47</v>
      </c>
      <c r="Q1286" t="s">
        <v>8896</v>
      </c>
      <c r="R1286" t="s">
        <v>8897</v>
      </c>
      <c r="S1286" s="28">
        <v>0.61067807094217397</v>
      </c>
      <c r="T1286" s="28">
        <v>0.38932192905782598</v>
      </c>
      <c r="U1286">
        <v>106</v>
      </c>
      <c r="V1286">
        <v>101</v>
      </c>
      <c r="W1286">
        <v>96</v>
      </c>
      <c r="X1286" t="s">
        <v>8154</v>
      </c>
      <c r="Y1286" t="s">
        <v>8788</v>
      </c>
      <c r="Z1286" s="7" t="b">
        <f t="shared" si="286"/>
        <v>1</v>
      </c>
      <c r="AA1286" s="8" t="b">
        <f t="shared" si="298"/>
        <v>1</v>
      </c>
      <c r="AB1286" s="9" t="b">
        <f t="shared" si="299"/>
        <v>0</v>
      </c>
      <c r="AC1286" s="10" t="b">
        <f t="shared" si="287"/>
        <v>1</v>
      </c>
      <c r="AD1286" s="10" t="b">
        <f t="shared" si="288"/>
        <v>1</v>
      </c>
      <c r="AE1286" s="10">
        <f t="shared" si="289"/>
        <v>1</v>
      </c>
      <c r="AF1286" s="10">
        <f t="shared" si="290"/>
        <v>1</v>
      </c>
      <c r="AG1286" s="10">
        <f t="shared" si="291"/>
        <v>1</v>
      </c>
      <c r="AH1286" s="10">
        <f t="shared" si="292"/>
        <v>1</v>
      </c>
      <c r="AI1286" s="11">
        <f t="shared" si="293"/>
        <v>1</v>
      </c>
      <c r="AJ1286" s="11" t="b">
        <f t="shared" si="294"/>
        <v>1</v>
      </c>
      <c r="AK1286" s="11">
        <f t="shared" si="295"/>
        <v>1</v>
      </c>
      <c r="AL1286" s="11">
        <f t="shared" si="296"/>
        <v>1</v>
      </c>
      <c r="AM1286" s="11">
        <f t="shared" si="297"/>
        <v>1</v>
      </c>
    </row>
    <row r="1287" spans="1:39" x14ac:dyDescent="0.25">
      <c r="A1287" s="12">
        <v>44685</v>
      </c>
      <c r="B1287">
        <v>2022</v>
      </c>
      <c r="C1287" t="s">
        <v>110</v>
      </c>
      <c r="D1287" t="s">
        <v>40</v>
      </c>
      <c r="E1287" t="s">
        <v>8876</v>
      </c>
      <c r="F1287" t="s">
        <v>8877</v>
      </c>
      <c r="G1287" t="s">
        <v>8898</v>
      </c>
      <c r="H1287" t="s">
        <v>8899</v>
      </c>
      <c r="I1287" t="s">
        <v>8900</v>
      </c>
      <c r="J1287" t="s">
        <v>8901</v>
      </c>
      <c r="K1287" t="s">
        <v>47</v>
      </c>
      <c r="L1287" t="s">
        <v>47</v>
      </c>
      <c r="M1287" t="s">
        <v>47</v>
      </c>
      <c r="N1287" t="s">
        <v>47</v>
      </c>
      <c r="O1287" t="s">
        <v>47</v>
      </c>
      <c r="P1287" t="s">
        <v>47</v>
      </c>
      <c r="Q1287" t="s">
        <v>8902</v>
      </c>
      <c r="R1287" t="s">
        <v>8903</v>
      </c>
      <c r="S1287" s="28">
        <v>0.65554629275072696</v>
      </c>
      <c r="T1287" s="28">
        <v>0.34445370724927299</v>
      </c>
      <c r="U1287">
        <v>119</v>
      </c>
      <c r="V1287">
        <v>103</v>
      </c>
      <c r="W1287">
        <v>89</v>
      </c>
      <c r="X1287" t="s">
        <v>8154</v>
      </c>
      <c r="Y1287" t="s">
        <v>8621</v>
      </c>
      <c r="Z1287" s="7" t="b">
        <f t="shared" si="286"/>
        <v>1</v>
      </c>
      <c r="AA1287" s="8" t="b">
        <f t="shared" si="298"/>
        <v>1</v>
      </c>
      <c r="AB1287" s="9" t="b">
        <f t="shared" si="299"/>
        <v>0</v>
      </c>
      <c r="AC1287" s="10" t="b">
        <f t="shared" si="287"/>
        <v>1</v>
      </c>
      <c r="AD1287" s="10" t="b">
        <f t="shared" si="288"/>
        <v>1</v>
      </c>
      <c r="AE1287" s="10" t="b">
        <f t="shared" si="289"/>
        <v>1</v>
      </c>
      <c r="AF1287" s="10">
        <f t="shared" si="290"/>
        <v>1</v>
      </c>
      <c r="AG1287" s="10">
        <f t="shared" si="291"/>
        <v>1</v>
      </c>
      <c r="AH1287" s="10">
        <f t="shared" si="292"/>
        <v>1</v>
      </c>
      <c r="AI1287" s="11">
        <f t="shared" si="293"/>
        <v>1</v>
      </c>
      <c r="AJ1287" s="11">
        <f t="shared" si="294"/>
        <v>1</v>
      </c>
      <c r="AK1287" s="11" t="b">
        <f t="shared" si="295"/>
        <v>1</v>
      </c>
      <c r="AL1287" s="11">
        <f t="shared" si="296"/>
        <v>1</v>
      </c>
      <c r="AM1287" s="11">
        <f t="shared" si="297"/>
        <v>1</v>
      </c>
    </row>
    <row r="1288" spans="1:39" x14ac:dyDescent="0.25">
      <c r="A1288" s="12">
        <v>44685</v>
      </c>
      <c r="B1288">
        <v>2022</v>
      </c>
      <c r="C1288" t="s">
        <v>160</v>
      </c>
      <c r="D1288" t="s">
        <v>161</v>
      </c>
      <c r="E1288" t="s">
        <v>8882</v>
      </c>
      <c r="F1288" t="s">
        <v>8883</v>
      </c>
      <c r="G1288" t="s">
        <v>8904</v>
      </c>
      <c r="H1288" t="s">
        <v>8905</v>
      </c>
      <c r="I1288" t="s">
        <v>8906</v>
      </c>
      <c r="J1288" t="s">
        <v>8907</v>
      </c>
      <c r="K1288" t="s">
        <v>47</v>
      </c>
      <c r="L1288" t="s">
        <v>47</v>
      </c>
      <c r="M1288" t="s">
        <v>47</v>
      </c>
      <c r="N1288" t="s">
        <v>47</v>
      </c>
      <c r="O1288" t="s">
        <v>47</v>
      </c>
      <c r="P1288" t="s">
        <v>47</v>
      </c>
      <c r="Q1288" t="s">
        <v>8908</v>
      </c>
      <c r="R1288" t="s">
        <v>8909</v>
      </c>
      <c r="S1288" s="28">
        <v>0.75415496121596104</v>
      </c>
      <c r="T1288" s="28">
        <v>0.24584503878403899</v>
      </c>
      <c r="U1288">
        <v>129</v>
      </c>
      <c r="V1288">
        <v>109</v>
      </c>
      <c r="W1288">
        <v>98</v>
      </c>
      <c r="X1288" t="s">
        <v>8614</v>
      </c>
      <c r="Y1288" t="s">
        <v>8807</v>
      </c>
      <c r="Z1288" s="7" t="b">
        <f t="shared" si="286"/>
        <v>1</v>
      </c>
      <c r="AA1288" s="8" t="b">
        <f t="shared" si="298"/>
        <v>1</v>
      </c>
      <c r="AB1288" s="9" t="b">
        <f t="shared" si="299"/>
        <v>0</v>
      </c>
      <c r="AC1288" s="10" t="b">
        <f t="shared" si="287"/>
        <v>1</v>
      </c>
      <c r="AD1288" s="10" t="b">
        <f t="shared" si="288"/>
        <v>1</v>
      </c>
      <c r="AE1288" s="10" t="b">
        <f t="shared" si="289"/>
        <v>1</v>
      </c>
      <c r="AF1288" s="10" t="b">
        <f t="shared" si="290"/>
        <v>1</v>
      </c>
      <c r="AG1288" s="10" t="b">
        <f t="shared" si="291"/>
        <v>1</v>
      </c>
      <c r="AH1288" s="10">
        <f t="shared" si="292"/>
        <v>1</v>
      </c>
      <c r="AI1288" s="11">
        <f t="shared" si="293"/>
        <v>1</v>
      </c>
      <c r="AJ1288" s="11">
        <f t="shared" si="294"/>
        <v>1</v>
      </c>
      <c r="AK1288" s="11">
        <f t="shared" si="295"/>
        <v>1</v>
      </c>
      <c r="AL1288" s="11">
        <f t="shared" si="296"/>
        <v>1</v>
      </c>
      <c r="AM1288" s="11" t="b">
        <f t="shared" si="297"/>
        <v>1</v>
      </c>
    </row>
    <row r="1289" spans="1:39" x14ac:dyDescent="0.25">
      <c r="A1289" s="12">
        <v>44687</v>
      </c>
      <c r="B1289">
        <v>2022</v>
      </c>
      <c r="C1289" t="s">
        <v>40</v>
      </c>
      <c r="D1289" t="s">
        <v>110</v>
      </c>
      <c r="E1289" t="s">
        <v>8901</v>
      </c>
      <c r="F1289" t="s">
        <v>8900</v>
      </c>
      <c r="G1289" t="s">
        <v>8910</v>
      </c>
      <c r="H1289" t="s">
        <v>8911</v>
      </c>
      <c r="I1289" t="s">
        <v>8912</v>
      </c>
      <c r="J1289" t="s">
        <v>8913</v>
      </c>
      <c r="K1289" t="s">
        <v>47</v>
      </c>
      <c r="L1289" t="s">
        <v>47</v>
      </c>
      <c r="M1289" t="s">
        <v>47</v>
      </c>
      <c r="N1289" t="s">
        <v>47</v>
      </c>
      <c r="O1289" t="s">
        <v>47</v>
      </c>
      <c r="P1289" t="s">
        <v>47</v>
      </c>
      <c r="Q1289" t="s">
        <v>8914</v>
      </c>
      <c r="R1289" t="s">
        <v>8915</v>
      </c>
      <c r="S1289" s="28">
        <v>0.60753075716846405</v>
      </c>
      <c r="T1289" s="28">
        <v>0.392469242831536</v>
      </c>
      <c r="U1289">
        <v>99</v>
      </c>
      <c r="V1289">
        <v>79</v>
      </c>
      <c r="W1289">
        <v>96</v>
      </c>
      <c r="X1289" t="s">
        <v>8154</v>
      </c>
      <c r="Y1289" t="s">
        <v>8788</v>
      </c>
      <c r="Z1289" s="7" t="b">
        <f t="shared" si="286"/>
        <v>1</v>
      </c>
      <c r="AA1289" s="8" t="b">
        <f t="shared" si="298"/>
        <v>1</v>
      </c>
      <c r="AB1289" s="9" t="b">
        <f t="shared" si="299"/>
        <v>0</v>
      </c>
      <c r="AC1289" s="10" t="b">
        <f t="shared" si="287"/>
        <v>1</v>
      </c>
      <c r="AD1289" s="10" t="b">
        <f t="shared" si="288"/>
        <v>1</v>
      </c>
      <c r="AE1289" s="10">
        <f t="shared" si="289"/>
        <v>1</v>
      </c>
      <c r="AF1289" s="10">
        <f t="shared" si="290"/>
        <v>1</v>
      </c>
      <c r="AG1289" s="10">
        <f t="shared" si="291"/>
        <v>1</v>
      </c>
      <c r="AH1289" s="10">
        <f t="shared" si="292"/>
        <v>1</v>
      </c>
      <c r="AI1289" s="11">
        <f t="shared" si="293"/>
        <v>1</v>
      </c>
      <c r="AJ1289" s="11" t="b">
        <f t="shared" si="294"/>
        <v>1</v>
      </c>
      <c r="AK1289" s="11">
        <f t="shared" si="295"/>
        <v>1</v>
      </c>
      <c r="AL1289" s="11">
        <f t="shared" si="296"/>
        <v>1</v>
      </c>
      <c r="AM1289" s="11">
        <f t="shared" si="297"/>
        <v>1</v>
      </c>
    </row>
    <row r="1290" spans="1:39" x14ac:dyDescent="0.25">
      <c r="A1290" s="12">
        <v>44687</v>
      </c>
      <c r="B1290">
        <v>2022</v>
      </c>
      <c r="C1290" t="s">
        <v>161</v>
      </c>
      <c r="D1290" t="s">
        <v>160</v>
      </c>
      <c r="E1290" t="s">
        <v>8907</v>
      </c>
      <c r="F1290" t="s">
        <v>8906</v>
      </c>
      <c r="G1290" t="s">
        <v>8916</v>
      </c>
      <c r="H1290" t="s">
        <v>8917</v>
      </c>
      <c r="I1290" t="s">
        <v>8918</v>
      </c>
      <c r="J1290" t="s">
        <v>8919</v>
      </c>
      <c r="K1290" t="s">
        <v>47</v>
      </c>
      <c r="L1290" t="s">
        <v>47</v>
      </c>
      <c r="M1290" t="s">
        <v>47</v>
      </c>
      <c r="N1290" t="s">
        <v>47</v>
      </c>
      <c r="O1290" t="s">
        <v>47</v>
      </c>
      <c r="P1290" t="s">
        <v>47</v>
      </c>
      <c r="Q1290" t="s">
        <v>8920</v>
      </c>
      <c r="R1290" t="s">
        <v>8921</v>
      </c>
      <c r="S1290" s="28">
        <v>0.469716170878692</v>
      </c>
      <c r="T1290" s="28">
        <v>0.530283829121308</v>
      </c>
      <c r="U1290">
        <v>103</v>
      </c>
      <c r="V1290">
        <v>94</v>
      </c>
      <c r="W1290">
        <v>98</v>
      </c>
      <c r="X1290" t="s">
        <v>1114</v>
      </c>
      <c r="Y1290" t="s">
        <v>7826</v>
      </c>
      <c r="Z1290" s="7" t="b">
        <f t="shared" si="286"/>
        <v>1</v>
      </c>
      <c r="AA1290" s="8" t="b">
        <f t="shared" si="298"/>
        <v>0</v>
      </c>
      <c r="AB1290" s="9" t="b">
        <f t="shared" si="299"/>
        <v>1</v>
      </c>
      <c r="AC1290" s="10" t="b">
        <f t="shared" si="287"/>
        <v>0</v>
      </c>
      <c r="AD1290" s="10">
        <f t="shared" si="288"/>
        <v>0</v>
      </c>
      <c r="AE1290" s="10">
        <f t="shared" si="289"/>
        <v>0</v>
      </c>
      <c r="AF1290" s="10">
        <f t="shared" si="290"/>
        <v>0</v>
      </c>
      <c r="AG1290" s="10">
        <f t="shared" si="291"/>
        <v>0</v>
      </c>
      <c r="AH1290" s="10">
        <f t="shared" si="292"/>
        <v>0</v>
      </c>
      <c r="AI1290" s="11" t="b">
        <f t="shared" si="293"/>
        <v>0</v>
      </c>
      <c r="AJ1290" s="11">
        <f t="shared" si="294"/>
        <v>0</v>
      </c>
      <c r="AK1290" s="11">
        <f t="shared" si="295"/>
        <v>0</v>
      </c>
      <c r="AL1290" s="11">
        <f t="shared" si="296"/>
        <v>0</v>
      </c>
      <c r="AM1290" s="11">
        <f t="shared" si="297"/>
        <v>0</v>
      </c>
    </row>
    <row r="1291" spans="1:39" x14ac:dyDescent="0.25">
      <c r="A1291" s="12">
        <v>44688</v>
      </c>
      <c r="B1291">
        <v>2022</v>
      </c>
      <c r="C1291" t="s">
        <v>180</v>
      </c>
      <c r="D1291" t="s">
        <v>39</v>
      </c>
      <c r="E1291" t="s">
        <v>8889</v>
      </c>
      <c r="F1291" t="s">
        <v>8888</v>
      </c>
      <c r="G1291" t="s">
        <v>8922</v>
      </c>
      <c r="H1291" t="s">
        <v>8923</v>
      </c>
      <c r="I1291" t="s">
        <v>8924</v>
      </c>
      <c r="J1291" t="s">
        <v>8925</v>
      </c>
      <c r="K1291" t="s">
        <v>47</v>
      </c>
      <c r="L1291" t="s">
        <v>47</v>
      </c>
      <c r="M1291" t="s">
        <v>47</v>
      </c>
      <c r="N1291" t="s">
        <v>47</v>
      </c>
      <c r="O1291" t="s">
        <v>47</v>
      </c>
      <c r="P1291" t="s">
        <v>47</v>
      </c>
      <c r="Q1291" t="s">
        <v>8926</v>
      </c>
      <c r="R1291" t="s">
        <v>8927</v>
      </c>
      <c r="S1291" s="28">
        <v>0.54382887965548499</v>
      </c>
      <c r="T1291" s="28">
        <v>0.45617112034451501</v>
      </c>
      <c r="U1291">
        <v>103</v>
      </c>
      <c r="V1291">
        <v>101</v>
      </c>
      <c r="W1291">
        <v>99</v>
      </c>
      <c r="X1291" t="s">
        <v>8154</v>
      </c>
      <c r="Y1291" t="s">
        <v>8154</v>
      </c>
      <c r="Z1291" s="7" t="b">
        <f t="shared" si="286"/>
        <v>1</v>
      </c>
      <c r="AA1291" s="8" t="b">
        <f t="shared" si="298"/>
        <v>1</v>
      </c>
      <c r="AB1291" s="9" t="b">
        <f t="shared" si="299"/>
        <v>0</v>
      </c>
      <c r="AC1291" s="10" t="b">
        <f t="shared" si="287"/>
        <v>1</v>
      </c>
      <c r="AD1291" s="10">
        <f t="shared" si="288"/>
        <v>1</v>
      </c>
      <c r="AE1291" s="10">
        <f t="shared" si="289"/>
        <v>1</v>
      </c>
      <c r="AF1291" s="10">
        <f t="shared" si="290"/>
        <v>1</v>
      </c>
      <c r="AG1291" s="10">
        <f t="shared" si="291"/>
        <v>1</v>
      </c>
      <c r="AH1291" s="10">
        <f t="shared" si="292"/>
        <v>1</v>
      </c>
      <c r="AI1291" s="11" t="b">
        <f t="shared" si="293"/>
        <v>1</v>
      </c>
      <c r="AJ1291" s="11">
        <f t="shared" si="294"/>
        <v>1</v>
      </c>
      <c r="AK1291" s="11">
        <f t="shared" si="295"/>
        <v>1</v>
      </c>
      <c r="AL1291" s="11">
        <f t="shared" si="296"/>
        <v>1</v>
      </c>
      <c r="AM1291" s="11">
        <f t="shared" si="297"/>
        <v>1</v>
      </c>
    </row>
    <row r="1292" spans="1:39" x14ac:dyDescent="0.25">
      <c r="A1292" s="12">
        <v>44688</v>
      </c>
      <c r="B1292">
        <v>2022</v>
      </c>
      <c r="C1292" t="s">
        <v>50</v>
      </c>
      <c r="D1292" t="s">
        <v>120</v>
      </c>
      <c r="E1292" t="s">
        <v>8895</v>
      </c>
      <c r="F1292" t="s">
        <v>8894</v>
      </c>
      <c r="G1292" t="s">
        <v>8928</v>
      </c>
      <c r="H1292" t="s">
        <v>8929</v>
      </c>
      <c r="I1292" t="s">
        <v>8930</v>
      </c>
      <c r="J1292" t="s">
        <v>8931</v>
      </c>
      <c r="K1292" t="s">
        <v>47</v>
      </c>
      <c r="L1292" t="s">
        <v>47</v>
      </c>
      <c r="M1292" t="s">
        <v>47</v>
      </c>
      <c r="N1292" t="s">
        <v>47</v>
      </c>
      <c r="O1292" t="s">
        <v>47</v>
      </c>
      <c r="P1292" t="s">
        <v>47</v>
      </c>
      <c r="Q1292" t="s">
        <v>8932</v>
      </c>
      <c r="R1292" t="s">
        <v>8933</v>
      </c>
      <c r="S1292" s="28">
        <v>0.59303968842511701</v>
      </c>
      <c r="T1292" s="28">
        <v>0.40696031157488299</v>
      </c>
      <c r="U1292">
        <v>142</v>
      </c>
      <c r="V1292">
        <v>112</v>
      </c>
      <c r="W1292">
        <v>96</v>
      </c>
      <c r="X1292" t="s">
        <v>8154</v>
      </c>
      <c r="Y1292" t="s">
        <v>8788</v>
      </c>
      <c r="Z1292" s="7" t="b">
        <f t="shared" si="286"/>
        <v>1</v>
      </c>
      <c r="AA1292" s="8" t="b">
        <f t="shared" si="298"/>
        <v>1</v>
      </c>
      <c r="AB1292" s="9" t="b">
        <f t="shared" si="299"/>
        <v>0</v>
      </c>
      <c r="AC1292" s="10" t="b">
        <f t="shared" si="287"/>
        <v>1</v>
      </c>
      <c r="AD1292" s="10">
        <f t="shared" si="288"/>
        <v>1</v>
      </c>
      <c r="AE1292" s="10">
        <f t="shared" si="289"/>
        <v>1</v>
      </c>
      <c r="AF1292" s="10">
        <f t="shared" si="290"/>
        <v>1</v>
      </c>
      <c r="AG1292" s="10">
        <f t="shared" si="291"/>
        <v>1</v>
      </c>
      <c r="AH1292" s="10">
        <f t="shared" si="292"/>
        <v>1</v>
      </c>
      <c r="AI1292" s="11" t="b">
        <f t="shared" si="293"/>
        <v>1</v>
      </c>
      <c r="AJ1292" s="11">
        <f t="shared" si="294"/>
        <v>1</v>
      </c>
      <c r="AK1292" s="11">
        <f t="shared" si="295"/>
        <v>1</v>
      </c>
      <c r="AL1292" s="11">
        <f t="shared" si="296"/>
        <v>1</v>
      </c>
      <c r="AM1292" s="11">
        <f t="shared" si="297"/>
        <v>1</v>
      </c>
    </row>
    <row r="1293" spans="1:39" x14ac:dyDescent="0.25">
      <c r="A1293" s="12">
        <v>44689</v>
      </c>
      <c r="B1293">
        <v>2022</v>
      </c>
      <c r="C1293" t="s">
        <v>161</v>
      </c>
      <c r="D1293" t="s">
        <v>160</v>
      </c>
      <c r="E1293" t="s">
        <v>8918</v>
      </c>
      <c r="F1293" t="s">
        <v>8919</v>
      </c>
      <c r="G1293" t="s">
        <v>8934</v>
      </c>
      <c r="H1293" t="s">
        <v>8935</v>
      </c>
      <c r="I1293" t="s">
        <v>8936</v>
      </c>
      <c r="J1293" t="s">
        <v>8937</v>
      </c>
      <c r="K1293" t="s">
        <v>47</v>
      </c>
      <c r="L1293" t="s">
        <v>47</v>
      </c>
      <c r="M1293" t="s">
        <v>47</v>
      </c>
      <c r="N1293" t="s">
        <v>47</v>
      </c>
      <c r="O1293" t="s">
        <v>47</v>
      </c>
      <c r="P1293" t="s">
        <v>47</v>
      </c>
      <c r="Q1293" t="s">
        <v>8938</v>
      </c>
      <c r="R1293" t="s">
        <v>8939</v>
      </c>
      <c r="S1293" s="28">
        <v>0.50991688767392396</v>
      </c>
      <c r="T1293" s="28">
        <v>0.49008311232607599</v>
      </c>
      <c r="U1293">
        <v>111</v>
      </c>
      <c r="V1293">
        <v>101</v>
      </c>
      <c r="W1293">
        <v>98</v>
      </c>
      <c r="X1293" t="s">
        <v>8154</v>
      </c>
      <c r="Y1293" t="s">
        <v>8665</v>
      </c>
      <c r="Z1293" s="7" t="b">
        <f t="shared" si="286"/>
        <v>1</v>
      </c>
      <c r="AA1293" s="8" t="b">
        <f t="shared" si="298"/>
        <v>1</v>
      </c>
      <c r="AB1293" s="9" t="b">
        <f t="shared" si="299"/>
        <v>0</v>
      </c>
      <c r="AC1293" s="10" t="b">
        <f t="shared" si="287"/>
        <v>1</v>
      </c>
      <c r="AD1293" s="10">
        <f t="shared" si="288"/>
        <v>1</v>
      </c>
      <c r="AE1293" s="10">
        <f t="shared" si="289"/>
        <v>1</v>
      </c>
      <c r="AF1293" s="10">
        <f t="shared" si="290"/>
        <v>1</v>
      </c>
      <c r="AG1293" s="10">
        <f t="shared" si="291"/>
        <v>1</v>
      </c>
      <c r="AH1293" s="10">
        <f t="shared" si="292"/>
        <v>1</v>
      </c>
      <c r="AI1293" s="11" t="b">
        <f t="shared" si="293"/>
        <v>1</v>
      </c>
      <c r="AJ1293" s="11">
        <f t="shared" si="294"/>
        <v>1</v>
      </c>
      <c r="AK1293" s="11">
        <f t="shared" si="295"/>
        <v>1</v>
      </c>
      <c r="AL1293" s="11">
        <f t="shared" si="296"/>
        <v>1</v>
      </c>
      <c r="AM1293" s="11">
        <f t="shared" si="297"/>
        <v>1</v>
      </c>
    </row>
    <row r="1294" spans="1:39" x14ac:dyDescent="0.25">
      <c r="A1294" s="12">
        <v>44689</v>
      </c>
      <c r="B1294">
        <v>2022</v>
      </c>
      <c r="C1294" t="s">
        <v>40</v>
      </c>
      <c r="D1294" t="s">
        <v>110</v>
      </c>
      <c r="E1294" t="s">
        <v>8912</v>
      </c>
      <c r="F1294" t="s">
        <v>8913</v>
      </c>
      <c r="G1294" t="s">
        <v>8940</v>
      </c>
      <c r="H1294" t="s">
        <v>8941</v>
      </c>
      <c r="I1294" t="s">
        <v>8942</v>
      </c>
      <c r="J1294" t="s">
        <v>8943</v>
      </c>
      <c r="K1294" t="s">
        <v>47</v>
      </c>
      <c r="L1294" t="s">
        <v>47</v>
      </c>
      <c r="M1294" t="s">
        <v>47</v>
      </c>
      <c r="N1294" t="s">
        <v>47</v>
      </c>
      <c r="O1294" t="s">
        <v>47</v>
      </c>
      <c r="P1294" t="s">
        <v>47</v>
      </c>
      <c r="Q1294" t="s">
        <v>8944</v>
      </c>
      <c r="R1294" t="s">
        <v>8945</v>
      </c>
      <c r="S1294" s="28">
        <v>0.64290657993870304</v>
      </c>
      <c r="T1294" s="28">
        <v>0.35709342006129702</v>
      </c>
      <c r="U1294">
        <v>116</v>
      </c>
      <c r="V1294">
        <v>108</v>
      </c>
      <c r="W1294">
        <v>96</v>
      </c>
      <c r="X1294" t="s">
        <v>8154</v>
      </c>
      <c r="Y1294" t="s">
        <v>8788</v>
      </c>
      <c r="Z1294" s="7" t="b">
        <f t="shared" si="286"/>
        <v>1</v>
      </c>
      <c r="AA1294" s="8" t="b">
        <f t="shared" si="298"/>
        <v>1</v>
      </c>
      <c r="AB1294" s="9" t="b">
        <f t="shared" si="299"/>
        <v>0</v>
      </c>
      <c r="AC1294" s="10" t="b">
        <f t="shared" si="287"/>
        <v>1</v>
      </c>
      <c r="AD1294" s="10" t="b">
        <f t="shared" si="288"/>
        <v>1</v>
      </c>
      <c r="AE1294" s="10">
        <f t="shared" si="289"/>
        <v>1</v>
      </c>
      <c r="AF1294" s="10">
        <f t="shared" si="290"/>
        <v>1</v>
      </c>
      <c r="AG1294" s="10">
        <f t="shared" si="291"/>
        <v>1</v>
      </c>
      <c r="AH1294" s="10">
        <f t="shared" si="292"/>
        <v>1</v>
      </c>
      <c r="AI1294" s="11">
        <f t="shared" si="293"/>
        <v>1</v>
      </c>
      <c r="AJ1294" s="11" t="b">
        <f t="shared" si="294"/>
        <v>1</v>
      </c>
      <c r="AK1294" s="11">
        <f t="shared" si="295"/>
        <v>1</v>
      </c>
      <c r="AL1294" s="11">
        <f t="shared" si="296"/>
        <v>1</v>
      </c>
      <c r="AM1294" s="11">
        <f t="shared" si="297"/>
        <v>1</v>
      </c>
    </row>
    <row r="1295" spans="1:39" x14ac:dyDescent="0.25">
      <c r="A1295" s="12">
        <v>44690</v>
      </c>
      <c r="B1295">
        <v>2022</v>
      </c>
      <c r="C1295" t="s">
        <v>180</v>
      </c>
      <c r="D1295" t="s">
        <v>39</v>
      </c>
      <c r="E1295" t="s">
        <v>8924</v>
      </c>
      <c r="F1295" t="s">
        <v>8925</v>
      </c>
      <c r="G1295" t="s">
        <v>8946</v>
      </c>
      <c r="H1295" t="s">
        <v>8947</v>
      </c>
      <c r="I1295" t="s">
        <v>8948</v>
      </c>
      <c r="J1295" t="s">
        <v>8949</v>
      </c>
      <c r="K1295" t="s">
        <v>47</v>
      </c>
      <c r="L1295" t="s">
        <v>47</v>
      </c>
      <c r="M1295" t="s">
        <v>47</v>
      </c>
      <c r="N1295" t="s">
        <v>47</v>
      </c>
      <c r="O1295" t="s">
        <v>47</v>
      </c>
      <c r="P1295" t="s">
        <v>47</v>
      </c>
      <c r="Q1295" t="s">
        <v>8950</v>
      </c>
      <c r="R1295" t="s">
        <v>8951</v>
      </c>
      <c r="S1295" s="28">
        <v>0.589989028028852</v>
      </c>
      <c r="T1295" s="28">
        <v>0.410010971971148</v>
      </c>
      <c r="U1295">
        <v>108</v>
      </c>
      <c r="V1295">
        <v>116</v>
      </c>
      <c r="W1295">
        <v>99</v>
      </c>
      <c r="X1295" t="s">
        <v>8154</v>
      </c>
      <c r="Y1295" t="s">
        <v>8154</v>
      </c>
      <c r="Z1295" s="7" t="b">
        <f t="shared" si="286"/>
        <v>0</v>
      </c>
      <c r="AA1295" s="8" t="b">
        <f t="shared" si="298"/>
        <v>1</v>
      </c>
      <c r="AB1295" s="9" t="b">
        <f t="shared" si="299"/>
        <v>0</v>
      </c>
      <c r="AC1295" s="10" t="b">
        <f t="shared" si="287"/>
        <v>0</v>
      </c>
      <c r="AD1295" s="10">
        <f t="shared" si="288"/>
        <v>0</v>
      </c>
      <c r="AE1295" s="10">
        <f t="shared" si="289"/>
        <v>0</v>
      </c>
      <c r="AF1295" s="10">
        <f t="shared" si="290"/>
        <v>0</v>
      </c>
      <c r="AG1295" s="10">
        <f t="shared" si="291"/>
        <v>0</v>
      </c>
      <c r="AH1295" s="10">
        <f t="shared" si="292"/>
        <v>0</v>
      </c>
      <c r="AI1295" s="11" t="b">
        <f t="shared" si="293"/>
        <v>0</v>
      </c>
      <c r="AJ1295" s="11">
        <f t="shared" si="294"/>
        <v>0</v>
      </c>
      <c r="AK1295" s="11">
        <f t="shared" si="295"/>
        <v>0</v>
      </c>
      <c r="AL1295" s="11">
        <f t="shared" si="296"/>
        <v>0</v>
      </c>
      <c r="AM1295" s="11">
        <f t="shared" si="297"/>
        <v>0</v>
      </c>
    </row>
    <row r="1296" spans="1:39" x14ac:dyDescent="0.25">
      <c r="A1296" s="12">
        <v>44690</v>
      </c>
      <c r="B1296">
        <v>2022</v>
      </c>
      <c r="C1296" t="s">
        <v>50</v>
      </c>
      <c r="D1296" t="s">
        <v>120</v>
      </c>
      <c r="E1296" t="s">
        <v>8930</v>
      </c>
      <c r="F1296" t="s">
        <v>8931</v>
      </c>
      <c r="G1296" t="s">
        <v>8952</v>
      </c>
      <c r="H1296" t="s">
        <v>8953</v>
      </c>
      <c r="I1296" t="s">
        <v>8954</v>
      </c>
      <c r="J1296" t="s">
        <v>8955</v>
      </c>
      <c r="K1296" t="s">
        <v>47</v>
      </c>
      <c r="L1296" t="s">
        <v>47</v>
      </c>
      <c r="M1296" t="s">
        <v>47</v>
      </c>
      <c r="N1296" t="s">
        <v>47</v>
      </c>
      <c r="O1296" t="s">
        <v>47</v>
      </c>
      <c r="P1296" t="s">
        <v>47</v>
      </c>
      <c r="Q1296" t="s">
        <v>8956</v>
      </c>
      <c r="R1296" t="s">
        <v>8957</v>
      </c>
      <c r="S1296" s="28">
        <v>0.68258507380832201</v>
      </c>
      <c r="T1296" s="28">
        <v>0.31741492619167799</v>
      </c>
      <c r="U1296">
        <v>101</v>
      </c>
      <c r="V1296">
        <v>98</v>
      </c>
      <c r="W1296">
        <v>93</v>
      </c>
      <c r="X1296" t="s">
        <v>8154</v>
      </c>
      <c r="Y1296" t="s">
        <v>8807</v>
      </c>
      <c r="Z1296" s="7" t="b">
        <f t="shared" si="286"/>
        <v>1</v>
      </c>
      <c r="AA1296" s="8" t="b">
        <f t="shared" si="298"/>
        <v>1</v>
      </c>
      <c r="AB1296" s="9" t="b">
        <f t="shared" si="299"/>
        <v>0</v>
      </c>
      <c r="AC1296" s="10" t="b">
        <f t="shared" si="287"/>
        <v>1</v>
      </c>
      <c r="AD1296" s="10" t="b">
        <f t="shared" si="288"/>
        <v>1</v>
      </c>
      <c r="AE1296" s="10" t="b">
        <f t="shared" si="289"/>
        <v>1</v>
      </c>
      <c r="AF1296" s="10">
        <f t="shared" si="290"/>
        <v>1</v>
      </c>
      <c r="AG1296" s="10">
        <f t="shared" si="291"/>
        <v>1</v>
      </c>
      <c r="AH1296" s="10">
        <f t="shared" si="292"/>
        <v>1</v>
      </c>
      <c r="AI1296" s="11">
        <f t="shared" si="293"/>
        <v>1</v>
      </c>
      <c r="AJ1296" s="11">
        <f t="shared" si="294"/>
        <v>1</v>
      </c>
      <c r="AK1296" s="11" t="b">
        <f t="shared" si="295"/>
        <v>1</v>
      </c>
      <c r="AL1296" s="11">
        <f t="shared" si="296"/>
        <v>1</v>
      </c>
      <c r="AM1296" s="11">
        <f t="shared" si="297"/>
        <v>1</v>
      </c>
    </row>
    <row r="1297" spans="1:39" x14ac:dyDescent="0.25">
      <c r="A1297" s="12">
        <v>44691</v>
      </c>
      <c r="B1297">
        <v>2022</v>
      </c>
      <c r="C1297" t="s">
        <v>110</v>
      </c>
      <c r="D1297" t="s">
        <v>40</v>
      </c>
      <c r="E1297" t="s">
        <v>8943</v>
      </c>
      <c r="F1297" t="s">
        <v>8942</v>
      </c>
      <c r="G1297" t="s">
        <v>8958</v>
      </c>
      <c r="H1297" t="s">
        <v>8959</v>
      </c>
      <c r="I1297" t="s">
        <v>8960</v>
      </c>
      <c r="J1297" t="s">
        <v>8961</v>
      </c>
      <c r="K1297" t="s">
        <v>47</v>
      </c>
      <c r="L1297" t="s">
        <v>47</v>
      </c>
      <c r="M1297" t="s">
        <v>47</v>
      </c>
      <c r="N1297" t="s">
        <v>47</v>
      </c>
      <c r="O1297" t="s">
        <v>47</v>
      </c>
      <c r="P1297" t="s">
        <v>47</v>
      </c>
      <c r="Q1297" t="s">
        <v>8962</v>
      </c>
      <c r="R1297" t="s">
        <v>8963</v>
      </c>
      <c r="S1297" s="28">
        <v>0.52214400076281398</v>
      </c>
      <c r="T1297" s="28">
        <v>0.47785599923718602</v>
      </c>
      <c r="U1297">
        <v>120</v>
      </c>
      <c r="V1297">
        <v>85</v>
      </c>
      <c r="W1297">
        <v>97</v>
      </c>
      <c r="X1297" t="s">
        <v>8154</v>
      </c>
      <c r="Y1297" t="s">
        <v>8665</v>
      </c>
      <c r="Z1297" s="7" t="b">
        <f t="shared" si="286"/>
        <v>1</v>
      </c>
      <c r="AA1297" s="8" t="b">
        <f t="shared" si="298"/>
        <v>1</v>
      </c>
      <c r="AB1297" s="9" t="b">
        <f t="shared" si="299"/>
        <v>0</v>
      </c>
      <c r="AC1297" s="10" t="b">
        <f t="shared" si="287"/>
        <v>1</v>
      </c>
      <c r="AD1297" s="10">
        <f t="shared" si="288"/>
        <v>1</v>
      </c>
      <c r="AE1297" s="10">
        <f t="shared" si="289"/>
        <v>1</v>
      </c>
      <c r="AF1297" s="10">
        <f t="shared" si="290"/>
        <v>1</v>
      </c>
      <c r="AG1297" s="10">
        <f t="shared" si="291"/>
        <v>1</v>
      </c>
      <c r="AH1297" s="10">
        <f t="shared" si="292"/>
        <v>1</v>
      </c>
      <c r="AI1297" s="11" t="b">
        <f t="shared" si="293"/>
        <v>1</v>
      </c>
      <c r="AJ1297" s="11">
        <f t="shared" si="294"/>
        <v>1</v>
      </c>
      <c r="AK1297" s="11">
        <f t="shared" si="295"/>
        <v>1</v>
      </c>
      <c r="AL1297" s="11">
        <f t="shared" si="296"/>
        <v>1</v>
      </c>
      <c r="AM1297" s="11">
        <f t="shared" si="297"/>
        <v>1</v>
      </c>
    </row>
    <row r="1298" spans="1:39" x14ac:dyDescent="0.25">
      <c r="A1298" s="12">
        <v>44691</v>
      </c>
      <c r="B1298">
        <v>2022</v>
      </c>
      <c r="C1298" t="s">
        <v>160</v>
      </c>
      <c r="D1298" t="s">
        <v>161</v>
      </c>
      <c r="E1298" t="s">
        <v>8937</v>
      </c>
      <c r="F1298" t="s">
        <v>8936</v>
      </c>
      <c r="G1298" t="s">
        <v>8964</v>
      </c>
      <c r="H1298" t="s">
        <v>8965</v>
      </c>
      <c r="I1298" t="s">
        <v>8966</v>
      </c>
      <c r="J1298" t="s">
        <v>8967</v>
      </c>
      <c r="K1298" t="s">
        <v>47</v>
      </c>
      <c r="L1298" t="s">
        <v>47</v>
      </c>
      <c r="M1298" t="s">
        <v>47</v>
      </c>
      <c r="N1298" t="s">
        <v>47</v>
      </c>
      <c r="O1298" t="s">
        <v>47</v>
      </c>
      <c r="P1298" t="s">
        <v>47</v>
      </c>
      <c r="Q1298" t="s">
        <v>8968</v>
      </c>
      <c r="R1298" t="s">
        <v>8969</v>
      </c>
      <c r="S1298" s="28">
        <v>0.71326115913751698</v>
      </c>
      <c r="T1298" s="28">
        <v>0.28673884086248302</v>
      </c>
      <c r="U1298">
        <v>110</v>
      </c>
      <c r="V1298">
        <v>80</v>
      </c>
      <c r="W1298">
        <v>98</v>
      </c>
      <c r="X1298" t="s">
        <v>8154</v>
      </c>
      <c r="Y1298" t="s">
        <v>8665</v>
      </c>
      <c r="Z1298" s="7" t="b">
        <f t="shared" si="286"/>
        <v>1</v>
      </c>
      <c r="AA1298" s="8" t="b">
        <f t="shared" si="298"/>
        <v>1</v>
      </c>
      <c r="AB1298" s="9" t="b">
        <f t="shared" si="299"/>
        <v>0</v>
      </c>
      <c r="AC1298" s="10" t="b">
        <f t="shared" si="287"/>
        <v>1</v>
      </c>
      <c r="AD1298" s="10" t="b">
        <f t="shared" si="288"/>
        <v>1</v>
      </c>
      <c r="AE1298" s="10" t="b">
        <f t="shared" si="289"/>
        <v>1</v>
      </c>
      <c r="AF1298" s="10" t="b">
        <f t="shared" si="290"/>
        <v>1</v>
      </c>
      <c r="AG1298" s="10">
        <f t="shared" si="291"/>
        <v>1</v>
      </c>
      <c r="AH1298" s="10">
        <f t="shared" si="292"/>
        <v>1</v>
      </c>
      <c r="AI1298" s="11">
        <f t="shared" si="293"/>
        <v>1</v>
      </c>
      <c r="AJ1298" s="11">
        <f t="shared" si="294"/>
        <v>1</v>
      </c>
      <c r="AK1298" s="11">
        <f t="shared" si="295"/>
        <v>1</v>
      </c>
      <c r="AL1298" s="11" t="b">
        <f t="shared" si="296"/>
        <v>1</v>
      </c>
      <c r="AM1298" s="11">
        <f t="shared" si="297"/>
        <v>1</v>
      </c>
    </row>
    <row r="1299" spans="1:39" x14ac:dyDescent="0.25">
      <c r="A1299" s="12">
        <v>44692</v>
      </c>
      <c r="B1299">
        <v>2022</v>
      </c>
      <c r="C1299" t="s">
        <v>39</v>
      </c>
      <c r="D1299" t="s">
        <v>180</v>
      </c>
      <c r="E1299" t="s">
        <v>8949</v>
      </c>
      <c r="F1299" t="s">
        <v>8948</v>
      </c>
      <c r="G1299" t="s">
        <v>8970</v>
      </c>
      <c r="H1299" t="s">
        <v>8971</v>
      </c>
      <c r="I1299" t="s">
        <v>8972</v>
      </c>
      <c r="J1299" t="s">
        <v>8973</v>
      </c>
      <c r="K1299" t="s">
        <v>47</v>
      </c>
      <c r="L1299" t="s">
        <v>47</v>
      </c>
      <c r="M1299" t="s">
        <v>47</v>
      </c>
      <c r="N1299" t="s">
        <v>47</v>
      </c>
      <c r="O1299" t="s">
        <v>47</v>
      </c>
      <c r="P1299" t="s">
        <v>47</v>
      </c>
      <c r="Q1299" t="s">
        <v>8974</v>
      </c>
      <c r="R1299" t="s">
        <v>8975</v>
      </c>
      <c r="S1299" s="28">
        <v>0.70108907105918805</v>
      </c>
      <c r="T1299" s="28">
        <v>0.298910928940812</v>
      </c>
      <c r="U1299">
        <v>107</v>
      </c>
      <c r="V1299">
        <v>110</v>
      </c>
      <c r="W1299">
        <v>99</v>
      </c>
      <c r="X1299" t="s">
        <v>8154</v>
      </c>
      <c r="Y1299" t="s">
        <v>8154</v>
      </c>
      <c r="Z1299" s="7" t="b">
        <f t="shared" si="286"/>
        <v>0</v>
      </c>
      <c r="AA1299" s="8" t="b">
        <f t="shared" si="298"/>
        <v>1</v>
      </c>
      <c r="AB1299" s="9" t="b">
        <f t="shared" si="299"/>
        <v>0</v>
      </c>
      <c r="AC1299" s="10" t="b">
        <f t="shared" si="287"/>
        <v>0</v>
      </c>
      <c r="AD1299" s="10" t="b">
        <f t="shared" si="288"/>
        <v>0</v>
      </c>
      <c r="AE1299" s="10" t="b">
        <f t="shared" si="289"/>
        <v>0</v>
      </c>
      <c r="AF1299" s="10" t="b">
        <f t="shared" si="290"/>
        <v>0</v>
      </c>
      <c r="AG1299" s="10">
        <f t="shared" si="291"/>
        <v>0</v>
      </c>
      <c r="AH1299" s="10">
        <f t="shared" si="292"/>
        <v>0</v>
      </c>
      <c r="AI1299" s="11">
        <f t="shared" si="293"/>
        <v>0</v>
      </c>
      <c r="AJ1299" s="11">
        <f t="shared" si="294"/>
        <v>0</v>
      </c>
      <c r="AK1299" s="11">
        <f t="shared" si="295"/>
        <v>0</v>
      </c>
      <c r="AL1299" s="11" t="b">
        <f t="shared" si="296"/>
        <v>0</v>
      </c>
      <c r="AM1299" s="11">
        <f t="shared" si="297"/>
        <v>0</v>
      </c>
    </row>
    <row r="1300" spans="1:39" x14ac:dyDescent="0.25">
      <c r="A1300" s="12">
        <v>44692</v>
      </c>
      <c r="B1300">
        <v>2022</v>
      </c>
      <c r="C1300" t="s">
        <v>120</v>
      </c>
      <c r="D1300" t="s">
        <v>50</v>
      </c>
      <c r="E1300" t="s">
        <v>8955</v>
      </c>
      <c r="F1300" t="s">
        <v>8954</v>
      </c>
      <c r="G1300" t="s">
        <v>8976</v>
      </c>
      <c r="H1300" t="s">
        <v>8977</v>
      </c>
      <c r="I1300" t="s">
        <v>8978</v>
      </c>
      <c r="J1300" t="s">
        <v>8979</v>
      </c>
      <c r="K1300" t="s">
        <v>47</v>
      </c>
      <c r="L1300" t="s">
        <v>47</v>
      </c>
      <c r="M1300" t="s">
        <v>47</v>
      </c>
      <c r="N1300" t="s">
        <v>47</v>
      </c>
      <c r="O1300" t="s">
        <v>47</v>
      </c>
      <c r="P1300" t="s">
        <v>47</v>
      </c>
      <c r="Q1300" t="s">
        <v>8980</v>
      </c>
      <c r="R1300" t="s">
        <v>8981</v>
      </c>
      <c r="S1300" s="28">
        <v>0.57389105655969497</v>
      </c>
      <c r="T1300" s="28">
        <v>0.42610894344030498</v>
      </c>
      <c r="U1300">
        <v>134</v>
      </c>
      <c r="V1300">
        <v>95</v>
      </c>
      <c r="W1300">
        <v>93</v>
      </c>
      <c r="X1300" t="s">
        <v>8621</v>
      </c>
      <c r="Y1300" t="s">
        <v>7015</v>
      </c>
      <c r="Z1300" s="7" t="b">
        <f t="shared" si="286"/>
        <v>1</v>
      </c>
      <c r="AA1300" s="8" t="b">
        <f t="shared" si="298"/>
        <v>1</v>
      </c>
      <c r="AB1300" s="9" t="b">
        <f t="shared" si="299"/>
        <v>0</v>
      </c>
      <c r="AC1300" s="10" t="b">
        <f t="shared" si="287"/>
        <v>1</v>
      </c>
      <c r="AD1300" s="10">
        <f t="shared" si="288"/>
        <v>1</v>
      </c>
      <c r="AE1300" s="10">
        <f t="shared" si="289"/>
        <v>1</v>
      </c>
      <c r="AF1300" s="10">
        <f t="shared" si="290"/>
        <v>1</v>
      </c>
      <c r="AG1300" s="10">
        <f t="shared" si="291"/>
        <v>1</v>
      </c>
      <c r="AH1300" s="10">
        <f t="shared" si="292"/>
        <v>1</v>
      </c>
      <c r="AI1300" s="11" t="b">
        <f t="shared" si="293"/>
        <v>1</v>
      </c>
      <c r="AJ1300" s="11">
        <f t="shared" si="294"/>
        <v>1</v>
      </c>
      <c r="AK1300" s="11">
        <f t="shared" si="295"/>
        <v>1</v>
      </c>
      <c r="AL1300" s="11">
        <f t="shared" si="296"/>
        <v>1</v>
      </c>
      <c r="AM1300" s="11">
        <f t="shared" si="297"/>
        <v>1</v>
      </c>
    </row>
    <row r="1301" spans="1:39" x14ac:dyDescent="0.25">
      <c r="A1301" s="12">
        <v>44693</v>
      </c>
      <c r="B1301">
        <v>2022</v>
      </c>
      <c r="C1301" t="s">
        <v>40</v>
      </c>
      <c r="D1301" t="s">
        <v>110</v>
      </c>
      <c r="E1301" t="s">
        <v>8961</v>
      </c>
      <c r="F1301" t="s">
        <v>8960</v>
      </c>
      <c r="G1301" t="s">
        <v>8982</v>
      </c>
      <c r="H1301" t="s">
        <v>8983</v>
      </c>
      <c r="I1301" t="s">
        <v>8984</v>
      </c>
      <c r="J1301" t="s">
        <v>8985</v>
      </c>
      <c r="K1301" t="s">
        <v>47</v>
      </c>
      <c r="L1301" t="s">
        <v>47</v>
      </c>
      <c r="M1301" t="s">
        <v>47</v>
      </c>
      <c r="N1301" t="s">
        <v>47</v>
      </c>
      <c r="O1301" t="s">
        <v>47</v>
      </c>
      <c r="P1301" t="s">
        <v>47</v>
      </c>
      <c r="Q1301" t="s">
        <v>8986</v>
      </c>
      <c r="R1301" t="s">
        <v>8987</v>
      </c>
      <c r="S1301" s="28">
        <v>0.69550387454391205</v>
      </c>
      <c r="T1301" s="28">
        <v>0.30449612545608801</v>
      </c>
      <c r="U1301">
        <v>90</v>
      </c>
      <c r="V1301">
        <v>99</v>
      </c>
      <c r="W1301">
        <v>96</v>
      </c>
      <c r="X1301" t="s">
        <v>8154</v>
      </c>
      <c r="Y1301" t="s">
        <v>8788</v>
      </c>
      <c r="Z1301" s="7" t="b">
        <f t="shared" si="286"/>
        <v>0</v>
      </c>
      <c r="AA1301" s="8" t="b">
        <f t="shared" si="298"/>
        <v>1</v>
      </c>
      <c r="AB1301" s="9" t="b">
        <f t="shared" si="299"/>
        <v>0</v>
      </c>
      <c r="AC1301" s="10" t="b">
        <f t="shared" si="287"/>
        <v>0</v>
      </c>
      <c r="AD1301" s="10" t="b">
        <f t="shared" si="288"/>
        <v>0</v>
      </c>
      <c r="AE1301" s="10" t="b">
        <f t="shared" si="289"/>
        <v>0</v>
      </c>
      <c r="AF1301" s="10">
        <f t="shared" si="290"/>
        <v>0</v>
      </c>
      <c r="AG1301" s="10">
        <f t="shared" si="291"/>
        <v>0</v>
      </c>
      <c r="AH1301" s="10">
        <f t="shared" si="292"/>
        <v>0</v>
      </c>
      <c r="AI1301" s="11">
        <f t="shared" si="293"/>
        <v>0</v>
      </c>
      <c r="AJ1301" s="11">
        <f t="shared" si="294"/>
        <v>0</v>
      </c>
      <c r="AK1301" s="11" t="b">
        <f t="shared" si="295"/>
        <v>0</v>
      </c>
      <c r="AL1301" s="11">
        <f t="shared" si="296"/>
        <v>0</v>
      </c>
      <c r="AM1301" s="11">
        <f t="shared" si="297"/>
        <v>0</v>
      </c>
    </row>
    <row r="1302" spans="1:39" x14ac:dyDescent="0.25">
      <c r="A1302" s="12">
        <v>44693</v>
      </c>
      <c r="B1302">
        <v>2022</v>
      </c>
      <c r="C1302" t="s">
        <v>161</v>
      </c>
      <c r="D1302" t="s">
        <v>160</v>
      </c>
      <c r="E1302" t="s">
        <v>8967</v>
      </c>
      <c r="F1302" t="s">
        <v>8966</v>
      </c>
      <c r="G1302" t="s">
        <v>8988</v>
      </c>
      <c r="H1302" t="s">
        <v>8989</v>
      </c>
      <c r="I1302" t="s">
        <v>8990</v>
      </c>
      <c r="J1302" t="s">
        <v>8991</v>
      </c>
      <c r="K1302" t="s">
        <v>47</v>
      </c>
      <c r="L1302" t="s">
        <v>47</v>
      </c>
      <c r="M1302" t="s">
        <v>47</v>
      </c>
      <c r="N1302" t="s">
        <v>47</v>
      </c>
      <c r="O1302" t="s">
        <v>47</v>
      </c>
      <c r="P1302" t="s">
        <v>47</v>
      </c>
      <c r="Q1302" t="s">
        <v>8992</v>
      </c>
      <c r="R1302" t="s">
        <v>8993</v>
      </c>
      <c r="S1302" s="28">
        <v>0.52179501366219305</v>
      </c>
      <c r="T1302" s="28">
        <v>0.478204986337807</v>
      </c>
      <c r="U1302">
        <v>113</v>
      </c>
      <c r="V1302">
        <v>86</v>
      </c>
      <c r="W1302">
        <v>98</v>
      </c>
      <c r="X1302" t="s">
        <v>8154</v>
      </c>
      <c r="Y1302" t="s">
        <v>8665</v>
      </c>
      <c r="Z1302" s="7" t="b">
        <f t="shared" si="286"/>
        <v>1</v>
      </c>
      <c r="AA1302" s="8" t="b">
        <f t="shared" si="298"/>
        <v>1</v>
      </c>
      <c r="AB1302" s="9" t="b">
        <f t="shared" si="299"/>
        <v>0</v>
      </c>
      <c r="AC1302" s="10" t="b">
        <f t="shared" si="287"/>
        <v>1</v>
      </c>
      <c r="AD1302" s="10">
        <f t="shared" si="288"/>
        <v>1</v>
      </c>
      <c r="AE1302" s="10">
        <f t="shared" si="289"/>
        <v>1</v>
      </c>
      <c r="AF1302" s="10">
        <f t="shared" si="290"/>
        <v>1</v>
      </c>
      <c r="AG1302" s="10">
        <f t="shared" si="291"/>
        <v>1</v>
      </c>
      <c r="AH1302" s="10">
        <f t="shared" si="292"/>
        <v>1</v>
      </c>
      <c r="AI1302" s="11" t="b">
        <f t="shared" si="293"/>
        <v>1</v>
      </c>
      <c r="AJ1302" s="11">
        <f t="shared" si="294"/>
        <v>1</v>
      </c>
      <c r="AK1302" s="11">
        <f t="shared" si="295"/>
        <v>1</v>
      </c>
      <c r="AL1302" s="11">
        <f t="shared" si="296"/>
        <v>1</v>
      </c>
      <c r="AM1302" s="11">
        <f t="shared" si="297"/>
        <v>1</v>
      </c>
    </row>
    <row r="1303" spans="1:39" x14ac:dyDescent="0.25">
      <c r="A1303" s="12">
        <v>44694</v>
      </c>
      <c r="B1303">
        <v>2022</v>
      </c>
      <c r="C1303" t="s">
        <v>180</v>
      </c>
      <c r="D1303" t="s">
        <v>39</v>
      </c>
      <c r="E1303" t="s">
        <v>8973</v>
      </c>
      <c r="F1303" t="s">
        <v>8972</v>
      </c>
      <c r="G1303" t="s">
        <v>8994</v>
      </c>
      <c r="H1303" t="s">
        <v>8995</v>
      </c>
      <c r="I1303" t="s">
        <v>8996</v>
      </c>
      <c r="J1303" t="s">
        <v>8997</v>
      </c>
      <c r="K1303" t="s">
        <v>47</v>
      </c>
      <c r="L1303" t="s">
        <v>47</v>
      </c>
      <c r="M1303" t="s">
        <v>47</v>
      </c>
      <c r="N1303" t="s">
        <v>47</v>
      </c>
      <c r="O1303" t="s">
        <v>47</v>
      </c>
      <c r="P1303" t="s">
        <v>47</v>
      </c>
      <c r="Q1303" t="s">
        <v>8998</v>
      </c>
      <c r="R1303" t="s">
        <v>8999</v>
      </c>
      <c r="S1303" s="28">
        <v>0.58289455561312398</v>
      </c>
      <c r="T1303" s="28">
        <v>0.41710544438687602</v>
      </c>
      <c r="U1303">
        <v>95</v>
      </c>
      <c r="V1303">
        <v>108</v>
      </c>
      <c r="W1303">
        <v>99</v>
      </c>
      <c r="X1303" t="s">
        <v>8154</v>
      </c>
      <c r="Y1303" t="s">
        <v>8154</v>
      </c>
      <c r="Z1303" s="7" t="b">
        <f t="shared" si="286"/>
        <v>0</v>
      </c>
      <c r="AA1303" s="8" t="b">
        <f t="shared" si="298"/>
        <v>1</v>
      </c>
      <c r="AB1303" s="9" t="b">
        <f t="shared" si="299"/>
        <v>0</v>
      </c>
      <c r="AC1303" s="10" t="b">
        <f t="shared" si="287"/>
        <v>0</v>
      </c>
      <c r="AD1303" s="10">
        <f t="shared" si="288"/>
        <v>0</v>
      </c>
      <c r="AE1303" s="10">
        <f t="shared" si="289"/>
        <v>0</v>
      </c>
      <c r="AF1303" s="10">
        <f t="shared" si="290"/>
        <v>0</v>
      </c>
      <c r="AG1303" s="10">
        <f t="shared" si="291"/>
        <v>0</v>
      </c>
      <c r="AH1303" s="10">
        <f t="shared" si="292"/>
        <v>0</v>
      </c>
      <c r="AI1303" s="11" t="b">
        <f t="shared" si="293"/>
        <v>0</v>
      </c>
      <c r="AJ1303" s="11">
        <f t="shared" si="294"/>
        <v>0</v>
      </c>
      <c r="AK1303" s="11">
        <f t="shared" si="295"/>
        <v>0</v>
      </c>
      <c r="AL1303" s="11">
        <f t="shared" si="296"/>
        <v>0</v>
      </c>
      <c r="AM1303" s="11">
        <f t="shared" si="297"/>
        <v>0</v>
      </c>
    </row>
    <row r="1304" spans="1:39" x14ac:dyDescent="0.25">
      <c r="A1304" s="12">
        <v>44694</v>
      </c>
      <c r="B1304">
        <v>2022</v>
      </c>
      <c r="C1304" t="s">
        <v>50</v>
      </c>
      <c r="D1304" t="s">
        <v>120</v>
      </c>
      <c r="E1304" t="s">
        <v>8979</v>
      </c>
      <c r="F1304" t="s">
        <v>8978</v>
      </c>
      <c r="G1304" t="s">
        <v>9000</v>
      </c>
      <c r="H1304" t="s">
        <v>9001</v>
      </c>
      <c r="I1304" t="s">
        <v>9002</v>
      </c>
      <c r="J1304" t="s">
        <v>9003</v>
      </c>
      <c r="K1304" t="s">
        <v>47</v>
      </c>
      <c r="L1304" t="s">
        <v>47</v>
      </c>
      <c r="M1304" t="s">
        <v>47</v>
      </c>
      <c r="N1304" t="s">
        <v>47</v>
      </c>
      <c r="O1304" t="s">
        <v>47</v>
      </c>
      <c r="P1304" t="s">
        <v>47</v>
      </c>
      <c r="Q1304" t="s">
        <v>9004</v>
      </c>
      <c r="R1304" t="s">
        <v>9005</v>
      </c>
      <c r="S1304" s="28">
        <v>0.593395125478268</v>
      </c>
      <c r="T1304" s="28">
        <v>0.406604874521732</v>
      </c>
      <c r="U1304">
        <v>110</v>
      </c>
      <c r="V1304">
        <v>96</v>
      </c>
      <c r="W1304">
        <v>92</v>
      </c>
      <c r="X1304" t="s">
        <v>8154</v>
      </c>
      <c r="Y1304" t="s">
        <v>8614</v>
      </c>
      <c r="Z1304" s="7" t="b">
        <f t="shared" si="286"/>
        <v>1</v>
      </c>
      <c r="AA1304" s="8" t="b">
        <f t="shared" si="298"/>
        <v>1</v>
      </c>
      <c r="AB1304" s="9" t="b">
        <f t="shared" si="299"/>
        <v>0</v>
      </c>
      <c r="AC1304" s="10" t="b">
        <f t="shared" si="287"/>
        <v>1</v>
      </c>
      <c r="AD1304" s="10">
        <f t="shared" si="288"/>
        <v>1</v>
      </c>
      <c r="AE1304" s="10">
        <f t="shared" si="289"/>
        <v>1</v>
      </c>
      <c r="AF1304" s="10">
        <f t="shared" si="290"/>
        <v>1</v>
      </c>
      <c r="AG1304" s="10">
        <f t="shared" si="291"/>
        <v>1</v>
      </c>
      <c r="AH1304" s="10">
        <f t="shared" si="292"/>
        <v>1</v>
      </c>
      <c r="AI1304" s="11" t="b">
        <f t="shared" si="293"/>
        <v>1</v>
      </c>
      <c r="AJ1304" s="11">
        <f t="shared" si="294"/>
        <v>1</v>
      </c>
      <c r="AK1304" s="11">
        <f t="shared" si="295"/>
        <v>1</v>
      </c>
      <c r="AL1304" s="11">
        <f t="shared" si="296"/>
        <v>1</v>
      </c>
      <c r="AM1304" s="11">
        <f t="shared" si="297"/>
        <v>1</v>
      </c>
    </row>
    <row r="1305" spans="1:39" x14ac:dyDescent="0.25">
      <c r="A1305" s="12">
        <v>44696</v>
      </c>
      <c r="B1305">
        <v>2022</v>
      </c>
      <c r="C1305" t="s">
        <v>39</v>
      </c>
      <c r="D1305" t="s">
        <v>180</v>
      </c>
      <c r="E1305" t="s">
        <v>8997</v>
      </c>
      <c r="F1305" t="s">
        <v>8996</v>
      </c>
      <c r="G1305" t="s">
        <v>9006</v>
      </c>
      <c r="H1305" t="s">
        <v>9007</v>
      </c>
      <c r="I1305" t="s">
        <v>9008</v>
      </c>
      <c r="J1305" t="s">
        <v>9009</v>
      </c>
      <c r="K1305" t="s">
        <v>47</v>
      </c>
      <c r="L1305" t="s">
        <v>47</v>
      </c>
      <c r="M1305" t="s">
        <v>47</v>
      </c>
      <c r="N1305" t="s">
        <v>47</v>
      </c>
      <c r="O1305" t="s">
        <v>47</v>
      </c>
      <c r="P1305" t="s">
        <v>47</v>
      </c>
      <c r="Q1305" t="s">
        <v>9010</v>
      </c>
      <c r="R1305" t="s">
        <v>9011</v>
      </c>
      <c r="S1305" s="28">
        <v>0.73274225262283899</v>
      </c>
      <c r="T1305" s="28">
        <v>0.26725774737716101</v>
      </c>
      <c r="U1305">
        <v>109</v>
      </c>
      <c r="V1305">
        <v>81</v>
      </c>
      <c r="W1305">
        <v>99</v>
      </c>
      <c r="X1305" t="s">
        <v>8154</v>
      </c>
      <c r="Y1305" t="s">
        <v>8154</v>
      </c>
      <c r="Z1305" s="7" t="b">
        <f t="shared" si="286"/>
        <v>1</v>
      </c>
      <c r="AA1305" s="8" t="b">
        <f t="shared" si="298"/>
        <v>1</v>
      </c>
      <c r="AB1305" s="9" t="b">
        <f t="shared" si="299"/>
        <v>0</v>
      </c>
      <c r="AC1305" s="10" t="b">
        <f t="shared" si="287"/>
        <v>1</v>
      </c>
      <c r="AD1305" s="10" t="b">
        <f t="shared" si="288"/>
        <v>1</v>
      </c>
      <c r="AE1305" s="10" t="b">
        <f t="shared" si="289"/>
        <v>1</v>
      </c>
      <c r="AF1305" s="10" t="b">
        <f t="shared" si="290"/>
        <v>1</v>
      </c>
      <c r="AG1305" s="10">
        <f t="shared" si="291"/>
        <v>1</v>
      </c>
      <c r="AH1305" s="10">
        <f t="shared" si="292"/>
        <v>1</v>
      </c>
      <c r="AI1305" s="11">
        <f t="shared" si="293"/>
        <v>1</v>
      </c>
      <c r="AJ1305" s="11">
        <f t="shared" si="294"/>
        <v>1</v>
      </c>
      <c r="AK1305" s="11">
        <f t="shared" si="295"/>
        <v>1</v>
      </c>
      <c r="AL1305" s="11" t="b">
        <f t="shared" si="296"/>
        <v>1</v>
      </c>
      <c r="AM1305" s="11">
        <f t="shared" si="297"/>
        <v>1</v>
      </c>
    </row>
    <row r="1306" spans="1:39" x14ac:dyDescent="0.25">
      <c r="A1306" s="12">
        <v>44696</v>
      </c>
      <c r="B1306">
        <v>2022</v>
      </c>
      <c r="C1306" t="s">
        <v>160</v>
      </c>
      <c r="D1306" t="s">
        <v>161</v>
      </c>
      <c r="E1306" t="s">
        <v>8991</v>
      </c>
      <c r="F1306" t="s">
        <v>8990</v>
      </c>
      <c r="G1306" t="s">
        <v>9012</v>
      </c>
      <c r="H1306" t="s">
        <v>9013</v>
      </c>
      <c r="I1306" t="s">
        <v>9014</v>
      </c>
      <c r="J1306" t="s">
        <v>9015</v>
      </c>
      <c r="K1306" t="s">
        <v>47</v>
      </c>
      <c r="L1306" t="s">
        <v>47</v>
      </c>
      <c r="M1306" t="s">
        <v>47</v>
      </c>
      <c r="N1306" t="s">
        <v>47</v>
      </c>
      <c r="O1306" t="s">
        <v>47</v>
      </c>
      <c r="P1306" t="s">
        <v>47</v>
      </c>
      <c r="Q1306" t="s">
        <v>9016</v>
      </c>
      <c r="R1306" t="s">
        <v>9017</v>
      </c>
      <c r="S1306" s="28">
        <v>0.69148839520021899</v>
      </c>
      <c r="T1306" s="28">
        <v>0.30851160479978101</v>
      </c>
      <c r="U1306">
        <v>90</v>
      </c>
      <c r="V1306">
        <v>123</v>
      </c>
      <c r="W1306">
        <v>98</v>
      </c>
      <c r="X1306" t="s">
        <v>8154</v>
      </c>
      <c r="Y1306" t="s">
        <v>8665</v>
      </c>
      <c r="Z1306" s="7" t="b">
        <f t="shared" si="286"/>
        <v>0</v>
      </c>
      <c r="AA1306" s="8" t="b">
        <f t="shared" si="298"/>
        <v>1</v>
      </c>
      <c r="AB1306" s="9" t="b">
        <f t="shared" si="299"/>
        <v>0</v>
      </c>
      <c r="AC1306" s="10" t="b">
        <f t="shared" si="287"/>
        <v>0</v>
      </c>
      <c r="AD1306" s="10" t="b">
        <f t="shared" si="288"/>
        <v>0</v>
      </c>
      <c r="AE1306" s="10" t="b">
        <f t="shared" si="289"/>
        <v>0</v>
      </c>
      <c r="AF1306" s="10">
        <f t="shared" si="290"/>
        <v>0</v>
      </c>
      <c r="AG1306" s="10">
        <f t="shared" si="291"/>
        <v>0</v>
      </c>
      <c r="AH1306" s="10">
        <f t="shared" si="292"/>
        <v>0</v>
      </c>
      <c r="AI1306" s="11">
        <f t="shared" si="293"/>
        <v>0</v>
      </c>
      <c r="AJ1306" s="11">
        <f t="shared" si="294"/>
        <v>0</v>
      </c>
      <c r="AK1306" s="11" t="b">
        <f t="shared" si="295"/>
        <v>0</v>
      </c>
      <c r="AL1306" s="11">
        <f t="shared" si="296"/>
        <v>0</v>
      </c>
      <c r="AM1306" s="11">
        <f t="shared" si="297"/>
        <v>0</v>
      </c>
    </row>
    <row r="1307" spans="1:39" x14ac:dyDescent="0.25">
      <c r="A1307" s="12">
        <v>44698</v>
      </c>
      <c r="B1307">
        <v>2022</v>
      </c>
      <c r="C1307" t="s">
        <v>110</v>
      </c>
      <c r="D1307" t="s">
        <v>39</v>
      </c>
      <c r="E1307" t="s">
        <v>8985</v>
      </c>
      <c r="F1307" t="s">
        <v>9008</v>
      </c>
      <c r="G1307" t="s">
        <v>9018</v>
      </c>
      <c r="H1307" t="s">
        <v>9019</v>
      </c>
      <c r="I1307" t="s">
        <v>9020</v>
      </c>
      <c r="J1307" t="s">
        <v>9021</v>
      </c>
      <c r="K1307" t="s">
        <v>47</v>
      </c>
      <c r="L1307" t="s">
        <v>47</v>
      </c>
      <c r="M1307" t="s">
        <v>47</v>
      </c>
      <c r="N1307" t="s">
        <v>47</v>
      </c>
      <c r="O1307" t="s">
        <v>47</v>
      </c>
      <c r="P1307" t="s">
        <v>47</v>
      </c>
      <c r="Q1307" t="s">
        <v>9022</v>
      </c>
      <c r="R1307" t="s">
        <v>9023</v>
      </c>
      <c r="S1307" s="28">
        <v>0.58400772476006602</v>
      </c>
      <c r="T1307" s="28">
        <v>0.41599227523993398</v>
      </c>
      <c r="U1307">
        <v>118</v>
      </c>
      <c r="V1307">
        <v>107</v>
      </c>
      <c r="W1307">
        <v>96</v>
      </c>
      <c r="X1307" t="s">
        <v>8154</v>
      </c>
      <c r="Y1307" t="s">
        <v>8788</v>
      </c>
      <c r="Z1307" s="7" t="b">
        <f t="shared" si="286"/>
        <v>1</v>
      </c>
      <c r="AA1307" s="8" t="b">
        <f t="shared" si="298"/>
        <v>1</v>
      </c>
      <c r="AB1307" s="9" t="b">
        <f t="shared" si="299"/>
        <v>0</v>
      </c>
      <c r="AC1307" s="10" t="b">
        <f t="shared" si="287"/>
        <v>1</v>
      </c>
      <c r="AD1307" s="10">
        <f t="shared" si="288"/>
        <v>1</v>
      </c>
      <c r="AE1307" s="10">
        <f t="shared" si="289"/>
        <v>1</v>
      </c>
      <c r="AF1307" s="10">
        <f t="shared" si="290"/>
        <v>1</v>
      </c>
      <c r="AG1307" s="10">
        <f t="shared" si="291"/>
        <v>1</v>
      </c>
      <c r="AH1307" s="10">
        <f t="shared" si="292"/>
        <v>1</v>
      </c>
      <c r="AI1307" s="11" t="b">
        <f t="shared" si="293"/>
        <v>1</v>
      </c>
      <c r="AJ1307" s="11">
        <f t="shared" si="294"/>
        <v>1</v>
      </c>
      <c r="AK1307" s="11">
        <f t="shared" si="295"/>
        <v>1</v>
      </c>
      <c r="AL1307" s="11">
        <f t="shared" si="296"/>
        <v>1</v>
      </c>
      <c r="AM1307" s="11">
        <f t="shared" si="297"/>
        <v>1</v>
      </c>
    </row>
    <row r="1308" spans="1:39" x14ac:dyDescent="0.25">
      <c r="A1308" s="12">
        <v>44699</v>
      </c>
      <c r="B1308">
        <v>2022</v>
      </c>
      <c r="C1308" t="s">
        <v>50</v>
      </c>
      <c r="D1308" t="s">
        <v>161</v>
      </c>
      <c r="E1308" t="s">
        <v>9002</v>
      </c>
      <c r="F1308" t="s">
        <v>9015</v>
      </c>
      <c r="G1308" t="s">
        <v>9024</v>
      </c>
      <c r="H1308" t="s">
        <v>9025</v>
      </c>
      <c r="I1308" t="s">
        <v>9026</v>
      </c>
      <c r="J1308" t="s">
        <v>9027</v>
      </c>
      <c r="K1308" t="s">
        <v>47</v>
      </c>
      <c r="L1308" t="s">
        <v>47</v>
      </c>
      <c r="M1308" t="s">
        <v>47</v>
      </c>
      <c r="N1308" t="s">
        <v>47</v>
      </c>
      <c r="O1308" t="s">
        <v>47</v>
      </c>
      <c r="P1308" t="s">
        <v>47</v>
      </c>
      <c r="Q1308" t="s">
        <v>9028</v>
      </c>
      <c r="R1308" t="s">
        <v>9029</v>
      </c>
      <c r="S1308" s="28">
        <v>0.59265149515500104</v>
      </c>
      <c r="T1308" s="28">
        <v>0.40734850484499902</v>
      </c>
      <c r="U1308">
        <v>112</v>
      </c>
      <c r="V1308">
        <v>87</v>
      </c>
      <c r="W1308">
        <v>93</v>
      </c>
      <c r="X1308" t="s">
        <v>8154</v>
      </c>
      <c r="Y1308" t="s">
        <v>8807</v>
      </c>
      <c r="Z1308" s="7" t="b">
        <f t="shared" si="286"/>
        <v>1</v>
      </c>
      <c r="AA1308" s="8" t="b">
        <f t="shared" si="298"/>
        <v>1</v>
      </c>
      <c r="AB1308" s="9" t="b">
        <f t="shared" si="299"/>
        <v>0</v>
      </c>
      <c r="AC1308" s="10" t="b">
        <f t="shared" si="287"/>
        <v>1</v>
      </c>
      <c r="AD1308" s="10">
        <f t="shared" si="288"/>
        <v>1</v>
      </c>
      <c r="AE1308" s="10">
        <f t="shared" si="289"/>
        <v>1</v>
      </c>
      <c r="AF1308" s="10">
        <f t="shared" si="290"/>
        <v>1</v>
      </c>
      <c r="AG1308" s="10">
        <f t="shared" si="291"/>
        <v>1</v>
      </c>
      <c r="AH1308" s="10">
        <f t="shared" si="292"/>
        <v>1</v>
      </c>
      <c r="AI1308" s="11" t="b">
        <f t="shared" si="293"/>
        <v>1</v>
      </c>
      <c r="AJ1308" s="11">
        <f t="shared" si="294"/>
        <v>1</v>
      </c>
      <c r="AK1308" s="11">
        <f t="shared" si="295"/>
        <v>1</v>
      </c>
      <c r="AL1308" s="11">
        <f t="shared" si="296"/>
        <v>1</v>
      </c>
      <c r="AM1308" s="11">
        <f t="shared" si="297"/>
        <v>1</v>
      </c>
    </row>
    <row r="1309" spans="1:39" x14ac:dyDescent="0.25">
      <c r="A1309" s="12">
        <v>44700</v>
      </c>
      <c r="B1309">
        <v>2022</v>
      </c>
      <c r="C1309" t="s">
        <v>110</v>
      </c>
      <c r="D1309" t="s">
        <v>39</v>
      </c>
      <c r="E1309" t="s">
        <v>9020</v>
      </c>
      <c r="F1309" t="s">
        <v>9021</v>
      </c>
      <c r="G1309" t="s">
        <v>9030</v>
      </c>
      <c r="H1309" t="s">
        <v>9031</v>
      </c>
      <c r="I1309" t="s">
        <v>9032</v>
      </c>
      <c r="J1309" t="s">
        <v>9033</v>
      </c>
      <c r="K1309" t="s">
        <v>47</v>
      </c>
      <c r="L1309" t="s">
        <v>47</v>
      </c>
      <c r="M1309" t="s">
        <v>47</v>
      </c>
      <c r="N1309" t="s">
        <v>47</v>
      </c>
      <c r="O1309" t="s">
        <v>47</v>
      </c>
      <c r="P1309" t="s">
        <v>47</v>
      </c>
      <c r="Q1309" t="s">
        <v>9034</v>
      </c>
      <c r="R1309" t="s">
        <v>9035</v>
      </c>
      <c r="S1309" s="28">
        <v>0.52932144863061603</v>
      </c>
      <c r="T1309" s="28">
        <v>0.47067855136938402</v>
      </c>
      <c r="U1309">
        <v>102</v>
      </c>
      <c r="V1309">
        <v>127</v>
      </c>
      <c r="W1309">
        <v>98</v>
      </c>
      <c r="X1309" t="s">
        <v>8154</v>
      </c>
      <c r="Y1309" t="s">
        <v>8665</v>
      </c>
      <c r="Z1309" s="7" t="b">
        <f t="shared" si="286"/>
        <v>0</v>
      </c>
      <c r="AA1309" s="8" t="b">
        <f t="shared" si="298"/>
        <v>1</v>
      </c>
      <c r="AB1309" s="9" t="b">
        <f t="shared" si="299"/>
        <v>0</v>
      </c>
      <c r="AC1309" s="10" t="b">
        <f t="shared" si="287"/>
        <v>0</v>
      </c>
      <c r="AD1309" s="10">
        <f t="shared" si="288"/>
        <v>0</v>
      </c>
      <c r="AE1309" s="10">
        <f t="shared" si="289"/>
        <v>0</v>
      </c>
      <c r="AF1309" s="10">
        <f t="shared" si="290"/>
        <v>0</v>
      </c>
      <c r="AG1309" s="10">
        <f t="shared" si="291"/>
        <v>0</v>
      </c>
      <c r="AH1309" s="10">
        <f t="shared" si="292"/>
        <v>0</v>
      </c>
      <c r="AI1309" s="11" t="b">
        <f t="shared" si="293"/>
        <v>0</v>
      </c>
      <c r="AJ1309" s="11">
        <f t="shared" si="294"/>
        <v>0</v>
      </c>
      <c r="AK1309" s="11">
        <f t="shared" si="295"/>
        <v>0</v>
      </c>
      <c r="AL1309" s="11">
        <f t="shared" si="296"/>
        <v>0</v>
      </c>
      <c r="AM1309" s="11">
        <f t="shared" si="297"/>
        <v>0</v>
      </c>
    </row>
    <row r="1310" spans="1:39" x14ac:dyDescent="0.25">
      <c r="A1310" s="12">
        <v>44701</v>
      </c>
      <c r="B1310">
        <v>2022</v>
      </c>
      <c r="C1310" t="s">
        <v>50</v>
      </c>
      <c r="D1310" t="s">
        <v>161</v>
      </c>
      <c r="E1310" t="s">
        <v>9026</v>
      </c>
      <c r="F1310" t="s">
        <v>9027</v>
      </c>
      <c r="G1310" t="s">
        <v>9036</v>
      </c>
      <c r="H1310" t="s">
        <v>9037</v>
      </c>
      <c r="I1310" t="s">
        <v>9038</v>
      </c>
      <c r="J1310" t="s">
        <v>9039</v>
      </c>
      <c r="K1310" t="s">
        <v>47</v>
      </c>
      <c r="L1310" t="s">
        <v>47</v>
      </c>
      <c r="M1310" t="s">
        <v>47</v>
      </c>
      <c r="N1310" t="s">
        <v>47</v>
      </c>
      <c r="O1310" t="s">
        <v>47</v>
      </c>
      <c r="P1310" t="s">
        <v>47</v>
      </c>
      <c r="Q1310" t="s">
        <v>9040</v>
      </c>
      <c r="R1310" t="s">
        <v>9041</v>
      </c>
      <c r="S1310" s="28">
        <v>0.61052454830773595</v>
      </c>
      <c r="T1310" s="28">
        <v>0.389475451692264</v>
      </c>
      <c r="U1310">
        <v>126</v>
      </c>
      <c r="V1310">
        <v>117</v>
      </c>
      <c r="W1310">
        <v>94</v>
      </c>
      <c r="X1310" t="s">
        <v>8154</v>
      </c>
      <c r="Y1310" t="s">
        <v>8807</v>
      </c>
      <c r="Z1310" s="7" t="b">
        <f t="shared" si="286"/>
        <v>1</v>
      </c>
      <c r="AA1310" s="8" t="b">
        <f t="shared" si="298"/>
        <v>1</v>
      </c>
      <c r="AB1310" s="9" t="b">
        <f t="shared" si="299"/>
        <v>0</v>
      </c>
      <c r="AC1310" s="10" t="b">
        <f t="shared" si="287"/>
        <v>1</v>
      </c>
      <c r="AD1310" s="10" t="b">
        <f t="shared" si="288"/>
        <v>1</v>
      </c>
      <c r="AE1310" s="10">
        <f t="shared" si="289"/>
        <v>1</v>
      </c>
      <c r="AF1310" s="10">
        <f t="shared" si="290"/>
        <v>1</v>
      </c>
      <c r="AG1310" s="10">
        <f t="shared" si="291"/>
        <v>1</v>
      </c>
      <c r="AH1310" s="10">
        <f t="shared" si="292"/>
        <v>1</v>
      </c>
      <c r="AI1310" s="11">
        <f t="shared" si="293"/>
        <v>1</v>
      </c>
      <c r="AJ1310" s="11" t="b">
        <f t="shared" si="294"/>
        <v>1</v>
      </c>
      <c r="AK1310" s="11">
        <f t="shared" si="295"/>
        <v>1</v>
      </c>
      <c r="AL1310" s="11">
        <f t="shared" si="296"/>
        <v>1</v>
      </c>
      <c r="AM1310" s="11">
        <f t="shared" si="297"/>
        <v>1</v>
      </c>
    </row>
    <row r="1311" spans="1:39" x14ac:dyDescent="0.25">
      <c r="A1311" s="12">
        <v>44702</v>
      </c>
      <c r="B1311">
        <v>2022</v>
      </c>
      <c r="C1311" t="s">
        <v>39</v>
      </c>
      <c r="D1311" t="s">
        <v>110</v>
      </c>
      <c r="E1311" t="s">
        <v>9033</v>
      </c>
      <c r="F1311" t="s">
        <v>9032</v>
      </c>
      <c r="G1311" t="s">
        <v>9042</v>
      </c>
      <c r="H1311" t="s">
        <v>9043</v>
      </c>
      <c r="I1311" t="s">
        <v>9044</v>
      </c>
      <c r="J1311" t="s">
        <v>9045</v>
      </c>
      <c r="K1311" t="s">
        <v>47</v>
      </c>
      <c r="L1311" t="s">
        <v>47</v>
      </c>
      <c r="M1311" t="s">
        <v>47</v>
      </c>
      <c r="N1311" t="s">
        <v>47</v>
      </c>
      <c r="O1311" t="s">
        <v>47</v>
      </c>
      <c r="P1311" t="s">
        <v>47</v>
      </c>
      <c r="Q1311" t="s">
        <v>9046</v>
      </c>
      <c r="R1311" t="s">
        <v>9047</v>
      </c>
      <c r="S1311" s="28">
        <v>0.75350035255012604</v>
      </c>
      <c r="T1311" s="28">
        <v>0.24649964744987399</v>
      </c>
      <c r="U1311">
        <v>103</v>
      </c>
      <c r="V1311">
        <v>109</v>
      </c>
      <c r="W1311">
        <v>99</v>
      </c>
      <c r="X1311" t="s">
        <v>8154</v>
      </c>
      <c r="Y1311" t="s">
        <v>8154</v>
      </c>
      <c r="Z1311" s="7" t="b">
        <f t="shared" si="286"/>
        <v>0</v>
      </c>
      <c r="AA1311" s="8" t="b">
        <f t="shared" si="298"/>
        <v>1</v>
      </c>
      <c r="AB1311" s="9" t="b">
        <f t="shared" si="299"/>
        <v>0</v>
      </c>
      <c r="AC1311" s="10" t="b">
        <f t="shared" si="287"/>
        <v>0</v>
      </c>
      <c r="AD1311" s="10" t="b">
        <f t="shared" si="288"/>
        <v>0</v>
      </c>
      <c r="AE1311" s="10" t="b">
        <f t="shared" si="289"/>
        <v>0</v>
      </c>
      <c r="AF1311" s="10" t="b">
        <f t="shared" si="290"/>
        <v>0</v>
      </c>
      <c r="AG1311" s="10" t="b">
        <f t="shared" si="291"/>
        <v>0</v>
      </c>
      <c r="AH1311" s="10">
        <f t="shared" si="292"/>
        <v>0</v>
      </c>
      <c r="AI1311" s="11">
        <f t="shared" si="293"/>
        <v>0</v>
      </c>
      <c r="AJ1311" s="11">
        <f t="shared" si="294"/>
        <v>0</v>
      </c>
      <c r="AK1311" s="11">
        <f t="shared" si="295"/>
        <v>0</v>
      </c>
      <c r="AL1311" s="11">
        <f t="shared" si="296"/>
        <v>0</v>
      </c>
      <c r="AM1311" s="11" t="b">
        <f t="shared" si="297"/>
        <v>0</v>
      </c>
    </row>
    <row r="1312" spans="1:39" x14ac:dyDescent="0.25">
      <c r="A1312" s="12">
        <v>44703</v>
      </c>
      <c r="B1312">
        <v>2022</v>
      </c>
      <c r="C1312" t="s">
        <v>161</v>
      </c>
      <c r="D1312" t="s">
        <v>50</v>
      </c>
      <c r="E1312" t="s">
        <v>9039</v>
      </c>
      <c r="F1312" t="s">
        <v>9038</v>
      </c>
      <c r="G1312" t="s">
        <v>9048</v>
      </c>
      <c r="H1312" t="s">
        <v>9049</v>
      </c>
      <c r="I1312" t="s">
        <v>9050</v>
      </c>
      <c r="J1312" t="s">
        <v>9051</v>
      </c>
      <c r="K1312" t="s">
        <v>47</v>
      </c>
      <c r="L1312" t="s">
        <v>47</v>
      </c>
      <c r="M1312" t="s">
        <v>47</v>
      </c>
      <c r="N1312" t="s">
        <v>47</v>
      </c>
      <c r="O1312" t="s">
        <v>47</v>
      </c>
      <c r="P1312" t="s">
        <v>47</v>
      </c>
      <c r="Q1312" t="s">
        <v>9052</v>
      </c>
      <c r="R1312" t="s">
        <v>9053</v>
      </c>
      <c r="S1312" s="28">
        <v>0.64749296608345996</v>
      </c>
      <c r="T1312" s="28">
        <v>0.35250703391653998</v>
      </c>
      <c r="U1312">
        <v>100</v>
      </c>
      <c r="V1312">
        <v>109</v>
      </c>
      <c r="W1312">
        <v>94</v>
      </c>
      <c r="X1312" t="s">
        <v>8154</v>
      </c>
      <c r="Y1312" t="s">
        <v>8807</v>
      </c>
      <c r="Z1312" s="7" t="b">
        <f t="shared" ref="Z1312:Z1375" si="300">U1312&gt;V1312</f>
        <v>0</v>
      </c>
      <c r="AA1312" s="8" t="b">
        <f t="shared" si="298"/>
        <v>1</v>
      </c>
      <c r="AB1312" s="9" t="b">
        <f t="shared" si="299"/>
        <v>0</v>
      </c>
      <c r="AC1312" s="10" t="b">
        <f t="shared" ref="AC1312:AC1375" si="301">IF(Z1312=TRUE,AA1312,AB1312)</f>
        <v>0</v>
      </c>
      <c r="AD1312" s="10" t="b">
        <f t="shared" ref="AD1312:AD1375" si="302">IF(AND(OR(S1312&gt;=60%,T1312&gt;=60%)=TRUE,AC1312=TRUE),TRUE,IF(AND(OR(S1312&gt;=60%,T1312&gt;=60%)=FALSE,AC1312=TRUE),1,IF(AND(OR(S1312&gt;=60%,T1312&gt;=60%)=FALSE,AC1312=FALSE),0,IF(AND(OR(S1312&gt;=60%,T1312&gt;=60%)=TRUE,AC1312=FALSE),FALSE,"вне условия"))))</f>
        <v>0</v>
      </c>
      <c r="AE1312" s="10">
        <f t="shared" ref="AE1312:AE1375" si="303">IF(AND(OR(S1312&gt;=65%,T1312&gt;=65%)=TRUE,AC1312=TRUE),TRUE,IF(AND(OR(S1312&gt;=65%,T1312&gt;=65%)=FALSE,AC1312=TRUE),1,IF(AND(OR(S1312&gt;=65%,T1312&gt;=65%)=FALSE,AC1312=FALSE),0,IF(AND(OR(S1312&gt;=65%,T1312&gt;=65%)=TRUE,AC1312=FALSE),FALSE,"вне условия"))))</f>
        <v>0</v>
      </c>
      <c r="AF1312" s="10">
        <f t="shared" ref="AF1312:AF1375" si="304">IF(AND(OR(S1312&gt;=70%,T1312&gt;=70%)=TRUE,AC1312=TRUE),TRUE,IF(AND(OR(S1312&gt;=70%,T1312&gt;=70%)=FALSE,AC1312=TRUE),1,IF(AND(OR(S1312&gt;=70%,T1312&gt;=70%)=FALSE,AC1312=FALSE),0,IF(AND(OR(S1312&gt;=70%,T1312&gt;=70%)=TRUE,AC1312=FALSE),FALSE,"вне условия"))))</f>
        <v>0</v>
      </c>
      <c r="AG1312" s="10">
        <f t="shared" ref="AG1312:AG1375" si="305">IF(AND(OR(S1312&gt;=75%,T1312&gt;=75%)=TRUE,AC1312=TRUE),TRUE,IF(AND(OR(S1312&gt;=75%,T1312&gt;=75%)=FALSE,AC1312=TRUE),1,IF(AND(OR(S1312&gt;=75%,T1312&gt;=75%)=FALSE,AC1312=FALSE),0,IF(AND(OR(S1312&gt;=75%,T1312&gt;=75%)=TRUE,AC1312=FALSE),FALSE,"вне условия"))))</f>
        <v>0</v>
      </c>
      <c r="AH1312" s="10">
        <f t="shared" ref="AH1312:AH1375" si="306">IF(AND(OR(S1312&gt;=80%,T1312&gt;=80%)=TRUE,AC1312=TRUE),TRUE,IF(AND(OR(S1312&gt;=80%,T1312&gt;=80%)=FALSE,AC1312=TRUE),1,IF(AND(OR(S1312&gt;=80%,T1312&gt;=80%)=FALSE,AC1312=FALSE),0,IF(AND(OR(S1312&gt;=80%,T1312&gt;=80%)=TRUE,AC1312=FALSE),FALSE,"вне условия"))))</f>
        <v>0</v>
      </c>
      <c r="AI1312" s="11">
        <f t="shared" ref="AI1312:AI1375" si="307">IF(AND(OR(AND(S1312&lt;60%,S1312&gt;=50%),AND(T1312&lt;60%,T1312&gt;=50%))=TRUE,AC1312=TRUE),TRUE,IF(AND(OR(AND(S1312&lt;60%,S1312&gt;=50%),AND(T1312&lt;60%,T1312&gt;=50%))=FALSE,AC1312=TRUE),1,IF(AND(OR(AND(S1312&lt;60%,S1312&gt;=50%),AND(T1312&lt;60%,T1312&gt;=50%))=FALSE,AC1312=FALSE),0,IF(AND(OR(AND(S1312&lt;60%,S1312&gt;=50%),AND(T1312&lt;60%,T1312&gt;=50%))=TRUE,AC1312=FALSE),FALSE,"вне условия"))))</f>
        <v>0</v>
      </c>
      <c r="AJ1312" s="11" t="b">
        <f t="shared" ref="AJ1312:AJ1375" si="308">IF(AND(OR(AND(S1312&lt;65%,S1312&gt;=60%),AND(T1312&lt;65%,T1312&gt;=60%))=TRUE,AC1312=TRUE),TRUE,IF(AND(OR(AND(S1312&lt;65%,S1312&gt;=60%),AND(T1312&lt;65%,T1312&gt;=60%))=FALSE,AC1312=TRUE),1,IF(AND(OR(AND(S1312&lt;65%,S1312&gt;=60%),AND(T1312&lt;65%,T1312&gt;=60%))=FALSE,AC1312=FALSE),0,IF(AND(OR(AND(S1312&lt;65%,S1312&gt;=60%),AND(T1312&lt;65%,T1312&gt;=60%))=TRUE,AC1312=FALSE),FALSE,"вне условия"))))</f>
        <v>0</v>
      </c>
      <c r="AK1312" s="11">
        <f t="shared" ref="AK1312:AK1375" si="309">IF(AND(OR(AND(S1312&lt;70%,S1312&gt;=65%),AND(T1312&lt;70%,T1312&gt;=65%))=TRUE,AC1312=TRUE),TRUE,IF(AND(OR(AND(S1312&lt;70%,S1312&gt;=65%),AND(T1312&lt;70%,T1312&gt;=65%))=FALSE,AC1312=TRUE),1,IF(AND(OR(AND(S1312&lt;70%,S1312&gt;=65%),AND(T1312&lt;70%,T1312&gt;=65%))=FALSE,AC1312=FALSE),0,IF(AND(OR(AND(S1312&lt;70%,S1312&gt;=65%),AND(T1312&lt;70%,T1312&gt;=65%))=TRUE,AC1312=FALSE),FALSE,"вне условия"))))</f>
        <v>0</v>
      </c>
      <c r="AL1312" s="11">
        <f t="shared" ref="AL1312:AL1375" si="310">IF(AND(OR(AND(S1312&lt;75%,S1312&gt;=70%),AND(T1312&lt;75%,T1312&gt;=70%))=TRUE,AC1312=TRUE),TRUE,IF(AND(OR(AND(S1312&lt;75%,S1312&gt;=70%),AND(T1312&lt;75%,T1312&gt;=70%))=FALSE,AC1312=TRUE),1,IF(AND(OR(AND(S1312&lt;75%,S1312&gt;=70%),AND(T1312&lt;75%,T1312&gt;=70%))=FALSE,AC1312=FALSE),0,IF(AND(OR(AND(S1312&lt;75%,S1312&gt;=70%),AND(T1312&lt;75%,T1312&gt;=70%))=TRUE,AC1312=FALSE),FALSE,"вне условия"))))</f>
        <v>0</v>
      </c>
      <c r="AM1312" s="11">
        <f t="shared" ref="AM1312:AM1375" si="311">IF(AND(OR(AND(S1312&lt;80%,S1312&gt;=75%),AND(T1312&lt;80%,T1312&gt;=75%))=TRUE,AC1312=TRUE),TRUE,IF(AND(OR(AND(S1312&lt;80%,S1312&gt;=75%),AND(T1312&lt;80%,T1312&gt;=75%))=FALSE,AC1312=TRUE),1,IF(AND(OR(AND(S1312&lt;80%,S1312&gt;=75%),AND(T1312&lt;80%,T1312&gt;=75%))=FALSE,AC1312=FALSE),0,IF(AND(OR(AND(S1312&lt;80%,S1312&gt;=75%),AND(T1312&lt;80%,T1312&gt;=75%))=TRUE,AC1312=FALSE),FALSE,"вне условия"))))</f>
        <v>0</v>
      </c>
    </row>
    <row r="1313" spans="1:39" x14ac:dyDescent="0.25">
      <c r="A1313" s="12">
        <v>44704</v>
      </c>
      <c r="B1313">
        <v>2022</v>
      </c>
      <c r="C1313" t="s">
        <v>39</v>
      </c>
      <c r="D1313" t="s">
        <v>110</v>
      </c>
      <c r="E1313" t="s">
        <v>9044</v>
      </c>
      <c r="F1313" t="s">
        <v>9045</v>
      </c>
      <c r="G1313" t="s">
        <v>9054</v>
      </c>
      <c r="H1313" t="s">
        <v>9055</v>
      </c>
      <c r="I1313" t="s">
        <v>9056</v>
      </c>
      <c r="J1313" t="s">
        <v>9057</v>
      </c>
      <c r="K1313" t="s">
        <v>47</v>
      </c>
      <c r="L1313" t="s">
        <v>47</v>
      </c>
      <c r="M1313" t="s">
        <v>47</v>
      </c>
      <c r="N1313" t="s">
        <v>47</v>
      </c>
      <c r="O1313" t="s">
        <v>47</v>
      </c>
      <c r="P1313" t="s">
        <v>47</v>
      </c>
      <c r="Q1313" t="s">
        <v>9058</v>
      </c>
      <c r="R1313" t="s">
        <v>9059</v>
      </c>
      <c r="S1313" s="28">
        <v>0.70035973700338405</v>
      </c>
      <c r="T1313" s="28">
        <v>0.299640262996616</v>
      </c>
      <c r="U1313">
        <v>102</v>
      </c>
      <c r="V1313">
        <v>82</v>
      </c>
      <c r="W1313">
        <v>99</v>
      </c>
      <c r="X1313" t="s">
        <v>8154</v>
      </c>
      <c r="Y1313" t="s">
        <v>8154</v>
      </c>
      <c r="Z1313" s="7" t="b">
        <f t="shared" si="300"/>
        <v>1</v>
      </c>
      <c r="AA1313" s="8" t="b">
        <f t="shared" si="298"/>
        <v>1</v>
      </c>
      <c r="AB1313" s="9" t="b">
        <f t="shared" si="299"/>
        <v>0</v>
      </c>
      <c r="AC1313" s="10" t="b">
        <f t="shared" si="301"/>
        <v>1</v>
      </c>
      <c r="AD1313" s="10" t="b">
        <f t="shared" si="302"/>
        <v>1</v>
      </c>
      <c r="AE1313" s="10" t="b">
        <f t="shared" si="303"/>
        <v>1</v>
      </c>
      <c r="AF1313" s="10" t="b">
        <f t="shared" si="304"/>
        <v>1</v>
      </c>
      <c r="AG1313" s="10">
        <f t="shared" si="305"/>
        <v>1</v>
      </c>
      <c r="AH1313" s="10">
        <f t="shared" si="306"/>
        <v>1</v>
      </c>
      <c r="AI1313" s="11">
        <f t="shared" si="307"/>
        <v>1</v>
      </c>
      <c r="AJ1313" s="11">
        <f t="shared" si="308"/>
        <v>1</v>
      </c>
      <c r="AK1313" s="11">
        <f t="shared" si="309"/>
        <v>1</v>
      </c>
      <c r="AL1313" s="11" t="b">
        <f t="shared" si="310"/>
        <v>1</v>
      </c>
      <c r="AM1313" s="11">
        <f t="shared" si="311"/>
        <v>1</v>
      </c>
    </row>
    <row r="1314" spans="1:39" x14ac:dyDescent="0.25">
      <c r="A1314" s="12">
        <v>44705</v>
      </c>
      <c r="B1314">
        <v>2022</v>
      </c>
      <c r="C1314" t="s">
        <v>161</v>
      </c>
      <c r="D1314" t="s">
        <v>50</v>
      </c>
      <c r="E1314" t="s">
        <v>9050</v>
      </c>
      <c r="F1314" t="s">
        <v>9051</v>
      </c>
      <c r="G1314" t="s">
        <v>9060</v>
      </c>
      <c r="H1314" t="s">
        <v>9061</v>
      </c>
      <c r="I1314" t="s">
        <v>9062</v>
      </c>
      <c r="J1314" t="s">
        <v>9063</v>
      </c>
      <c r="K1314" t="s">
        <v>47</v>
      </c>
      <c r="L1314" t="s">
        <v>47</v>
      </c>
      <c r="M1314" t="s">
        <v>47</v>
      </c>
      <c r="N1314" t="s">
        <v>47</v>
      </c>
      <c r="O1314" t="s">
        <v>47</v>
      </c>
      <c r="P1314" t="s">
        <v>47</v>
      </c>
      <c r="Q1314" t="s">
        <v>9064</v>
      </c>
      <c r="R1314" t="s">
        <v>9065</v>
      </c>
      <c r="S1314" s="28">
        <v>0.659122444936586</v>
      </c>
      <c r="T1314" s="28">
        <v>0.340877555063414</v>
      </c>
      <c r="U1314">
        <v>119</v>
      </c>
      <c r="V1314">
        <v>109</v>
      </c>
      <c r="W1314">
        <v>92</v>
      </c>
      <c r="X1314" t="s">
        <v>1446</v>
      </c>
      <c r="Y1314" t="s">
        <v>1825</v>
      </c>
      <c r="Z1314" s="7" t="b">
        <f t="shared" si="300"/>
        <v>1</v>
      </c>
      <c r="AA1314" s="8" t="b">
        <f t="shared" si="298"/>
        <v>1</v>
      </c>
      <c r="AB1314" s="9" t="b">
        <f t="shared" si="299"/>
        <v>0</v>
      </c>
      <c r="AC1314" s="10" t="b">
        <f t="shared" si="301"/>
        <v>1</v>
      </c>
      <c r="AD1314" s="10" t="b">
        <f t="shared" si="302"/>
        <v>1</v>
      </c>
      <c r="AE1314" s="10" t="b">
        <f t="shared" si="303"/>
        <v>1</v>
      </c>
      <c r="AF1314" s="10">
        <f t="shared" si="304"/>
        <v>1</v>
      </c>
      <c r="AG1314" s="10">
        <f t="shared" si="305"/>
        <v>1</v>
      </c>
      <c r="AH1314" s="10">
        <f t="shared" si="306"/>
        <v>1</v>
      </c>
      <c r="AI1314" s="11">
        <f t="shared" si="307"/>
        <v>1</v>
      </c>
      <c r="AJ1314" s="11">
        <f t="shared" si="308"/>
        <v>1</v>
      </c>
      <c r="AK1314" s="11" t="b">
        <f t="shared" si="309"/>
        <v>1</v>
      </c>
      <c r="AL1314" s="11">
        <f t="shared" si="310"/>
        <v>1</v>
      </c>
      <c r="AM1314" s="11">
        <f t="shared" si="311"/>
        <v>1</v>
      </c>
    </row>
    <row r="1315" spans="1:39" x14ac:dyDescent="0.25">
      <c r="A1315" s="12">
        <v>44706</v>
      </c>
      <c r="B1315">
        <v>2022</v>
      </c>
      <c r="C1315" t="s">
        <v>110</v>
      </c>
      <c r="D1315" t="s">
        <v>39</v>
      </c>
      <c r="E1315" t="s">
        <v>9057</v>
      </c>
      <c r="F1315" t="s">
        <v>9056</v>
      </c>
      <c r="G1315" t="s">
        <v>9066</v>
      </c>
      <c r="H1315" t="s">
        <v>9067</v>
      </c>
      <c r="I1315" t="s">
        <v>9068</v>
      </c>
      <c r="J1315" t="s">
        <v>9069</v>
      </c>
      <c r="K1315" t="s">
        <v>47</v>
      </c>
      <c r="L1315" t="s">
        <v>47</v>
      </c>
      <c r="M1315" t="s">
        <v>47</v>
      </c>
      <c r="N1315" t="s">
        <v>47</v>
      </c>
      <c r="O1315" t="s">
        <v>47</v>
      </c>
      <c r="P1315" t="s">
        <v>47</v>
      </c>
      <c r="Q1315" t="s">
        <v>9070</v>
      </c>
      <c r="R1315" t="s">
        <v>9071</v>
      </c>
      <c r="S1315" s="28">
        <v>0.48548723574271202</v>
      </c>
      <c r="T1315" s="28">
        <v>0.51451276425728798</v>
      </c>
      <c r="U1315">
        <v>80</v>
      </c>
      <c r="V1315">
        <v>93</v>
      </c>
      <c r="W1315">
        <v>99</v>
      </c>
      <c r="X1315" t="s">
        <v>8154</v>
      </c>
      <c r="Y1315" t="s">
        <v>8154</v>
      </c>
      <c r="Z1315" s="7" t="b">
        <f t="shared" si="300"/>
        <v>0</v>
      </c>
      <c r="AA1315" s="8" t="b">
        <f t="shared" si="298"/>
        <v>0</v>
      </c>
      <c r="AB1315" s="9" t="b">
        <f t="shared" si="299"/>
        <v>1</v>
      </c>
      <c r="AC1315" s="10" t="b">
        <f t="shared" si="301"/>
        <v>1</v>
      </c>
      <c r="AD1315" s="10">
        <f t="shared" si="302"/>
        <v>1</v>
      </c>
      <c r="AE1315" s="10">
        <f t="shared" si="303"/>
        <v>1</v>
      </c>
      <c r="AF1315" s="10">
        <f t="shared" si="304"/>
        <v>1</v>
      </c>
      <c r="AG1315" s="10">
        <f t="shared" si="305"/>
        <v>1</v>
      </c>
      <c r="AH1315" s="10">
        <f t="shared" si="306"/>
        <v>1</v>
      </c>
      <c r="AI1315" s="11" t="b">
        <f t="shared" si="307"/>
        <v>1</v>
      </c>
      <c r="AJ1315" s="11">
        <f t="shared" si="308"/>
        <v>1</v>
      </c>
      <c r="AK1315" s="11">
        <f t="shared" si="309"/>
        <v>1</v>
      </c>
      <c r="AL1315" s="11">
        <f t="shared" si="310"/>
        <v>1</v>
      </c>
      <c r="AM1315" s="11">
        <f t="shared" si="311"/>
        <v>1</v>
      </c>
    </row>
    <row r="1316" spans="1:39" x14ac:dyDescent="0.25">
      <c r="A1316" s="12">
        <v>44707</v>
      </c>
      <c r="B1316">
        <v>2022</v>
      </c>
      <c r="C1316" t="s">
        <v>50</v>
      </c>
      <c r="D1316" t="s">
        <v>161</v>
      </c>
      <c r="E1316" t="s">
        <v>9063</v>
      </c>
      <c r="F1316" t="s">
        <v>9062</v>
      </c>
      <c r="G1316" t="s">
        <v>9072</v>
      </c>
      <c r="H1316" t="s">
        <v>9073</v>
      </c>
      <c r="I1316" t="s">
        <v>9074</v>
      </c>
      <c r="J1316" t="s">
        <v>9075</v>
      </c>
      <c r="K1316" t="s">
        <v>47</v>
      </c>
      <c r="L1316" t="s">
        <v>47</v>
      </c>
      <c r="M1316" t="s">
        <v>47</v>
      </c>
      <c r="N1316" t="s">
        <v>47</v>
      </c>
      <c r="O1316" t="s">
        <v>47</v>
      </c>
      <c r="P1316" t="s">
        <v>47</v>
      </c>
      <c r="Q1316" t="s">
        <v>9076</v>
      </c>
      <c r="R1316" t="s">
        <v>9077</v>
      </c>
      <c r="S1316" s="28">
        <v>0.59848811519554901</v>
      </c>
      <c r="T1316" s="28">
        <v>0.40151188480445099</v>
      </c>
      <c r="U1316">
        <v>120</v>
      </c>
      <c r="V1316">
        <v>110</v>
      </c>
      <c r="W1316">
        <v>93</v>
      </c>
      <c r="X1316" t="s">
        <v>8154</v>
      </c>
      <c r="Y1316" t="s">
        <v>8807</v>
      </c>
      <c r="Z1316" s="7" t="b">
        <f t="shared" si="300"/>
        <v>1</v>
      </c>
      <c r="AA1316" s="8" t="b">
        <f t="shared" si="298"/>
        <v>1</v>
      </c>
      <c r="AB1316" s="9" t="b">
        <f t="shared" si="299"/>
        <v>0</v>
      </c>
      <c r="AC1316" s="10" t="b">
        <f t="shared" si="301"/>
        <v>1</v>
      </c>
      <c r="AD1316" s="10">
        <f t="shared" si="302"/>
        <v>1</v>
      </c>
      <c r="AE1316" s="10">
        <f t="shared" si="303"/>
        <v>1</v>
      </c>
      <c r="AF1316" s="10">
        <f t="shared" si="304"/>
        <v>1</v>
      </c>
      <c r="AG1316" s="10">
        <f t="shared" si="305"/>
        <v>1</v>
      </c>
      <c r="AH1316" s="10">
        <f t="shared" si="306"/>
        <v>1</v>
      </c>
      <c r="AI1316" s="11" t="b">
        <f t="shared" si="307"/>
        <v>1</v>
      </c>
      <c r="AJ1316" s="11">
        <f t="shared" si="308"/>
        <v>1</v>
      </c>
      <c r="AK1316" s="11">
        <f t="shared" si="309"/>
        <v>1</v>
      </c>
      <c r="AL1316" s="11">
        <f t="shared" si="310"/>
        <v>1</v>
      </c>
      <c r="AM1316" s="11">
        <f t="shared" si="311"/>
        <v>1</v>
      </c>
    </row>
    <row r="1317" spans="1:39" x14ac:dyDescent="0.25">
      <c r="A1317" s="12">
        <v>44708</v>
      </c>
      <c r="B1317">
        <v>2022</v>
      </c>
      <c r="C1317" t="s">
        <v>39</v>
      </c>
      <c r="D1317" t="s">
        <v>110</v>
      </c>
      <c r="E1317" t="s">
        <v>9069</v>
      </c>
      <c r="F1317" t="s">
        <v>9068</v>
      </c>
      <c r="G1317" t="s">
        <v>9078</v>
      </c>
      <c r="H1317" t="s">
        <v>9079</v>
      </c>
      <c r="I1317" t="s">
        <v>9080</v>
      </c>
      <c r="J1317" t="s">
        <v>9081</v>
      </c>
      <c r="K1317" t="s">
        <v>47</v>
      </c>
      <c r="L1317" t="s">
        <v>47</v>
      </c>
      <c r="M1317" t="s">
        <v>47</v>
      </c>
      <c r="N1317" t="s">
        <v>47</v>
      </c>
      <c r="O1317" t="s">
        <v>47</v>
      </c>
      <c r="P1317" t="s">
        <v>47</v>
      </c>
      <c r="Q1317" t="s">
        <v>9082</v>
      </c>
      <c r="R1317" t="s">
        <v>9083</v>
      </c>
      <c r="S1317" s="28">
        <v>0.76985969905801999</v>
      </c>
      <c r="T1317" s="28">
        <v>0.23014030094198001</v>
      </c>
      <c r="U1317">
        <v>103</v>
      </c>
      <c r="V1317">
        <v>111</v>
      </c>
      <c r="W1317">
        <v>99</v>
      </c>
      <c r="X1317" t="s">
        <v>8154</v>
      </c>
      <c r="Y1317" t="s">
        <v>8154</v>
      </c>
      <c r="Z1317" s="7" t="b">
        <f t="shared" si="300"/>
        <v>0</v>
      </c>
      <c r="AA1317" s="8" t="b">
        <f t="shared" si="298"/>
        <v>1</v>
      </c>
      <c r="AB1317" s="9" t="b">
        <f t="shared" si="299"/>
        <v>0</v>
      </c>
      <c r="AC1317" s="10" t="b">
        <f t="shared" si="301"/>
        <v>0</v>
      </c>
      <c r="AD1317" s="10" t="b">
        <f t="shared" si="302"/>
        <v>0</v>
      </c>
      <c r="AE1317" s="10" t="b">
        <f t="shared" si="303"/>
        <v>0</v>
      </c>
      <c r="AF1317" s="10" t="b">
        <f t="shared" si="304"/>
        <v>0</v>
      </c>
      <c r="AG1317" s="10" t="b">
        <f t="shared" si="305"/>
        <v>0</v>
      </c>
      <c r="AH1317" s="10">
        <f t="shared" si="306"/>
        <v>0</v>
      </c>
      <c r="AI1317" s="11">
        <f t="shared" si="307"/>
        <v>0</v>
      </c>
      <c r="AJ1317" s="11">
        <f t="shared" si="308"/>
        <v>0</v>
      </c>
      <c r="AK1317" s="11">
        <f t="shared" si="309"/>
        <v>0</v>
      </c>
      <c r="AL1317" s="11">
        <f t="shared" si="310"/>
        <v>0</v>
      </c>
      <c r="AM1317" s="11" t="b">
        <f t="shared" si="311"/>
        <v>0</v>
      </c>
    </row>
    <row r="1318" spans="1:39" x14ac:dyDescent="0.25">
      <c r="A1318" s="12">
        <v>44710</v>
      </c>
      <c r="B1318">
        <v>2022</v>
      </c>
      <c r="C1318" t="s">
        <v>110</v>
      </c>
      <c r="D1318" t="s">
        <v>39</v>
      </c>
      <c r="E1318" t="s">
        <v>9081</v>
      </c>
      <c r="F1318" t="s">
        <v>9080</v>
      </c>
      <c r="G1318" t="s">
        <v>9084</v>
      </c>
      <c r="H1318" t="s">
        <v>9085</v>
      </c>
      <c r="I1318" t="s">
        <v>9086</v>
      </c>
      <c r="J1318" t="s">
        <v>9087</v>
      </c>
      <c r="K1318" t="s">
        <v>47</v>
      </c>
      <c r="L1318" t="s">
        <v>47</v>
      </c>
      <c r="M1318" t="s">
        <v>47</v>
      </c>
      <c r="N1318" t="s">
        <v>47</v>
      </c>
      <c r="O1318" t="s">
        <v>47</v>
      </c>
      <c r="P1318" t="s">
        <v>47</v>
      </c>
      <c r="Q1318" t="s">
        <v>9088</v>
      </c>
      <c r="R1318" t="s">
        <v>9089</v>
      </c>
      <c r="S1318" s="28">
        <v>0.49544543777608901</v>
      </c>
      <c r="T1318" s="28">
        <v>0.50455456222391104</v>
      </c>
      <c r="U1318">
        <v>96</v>
      </c>
      <c r="V1318">
        <v>100</v>
      </c>
      <c r="W1318">
        <v>100</v>
      </c>
      <c r="X1318" t="s">
        <v>8154</v>
      </c>
      <c r="Y1318" t="s">
        <v>8154</v>
      </c>
      <c r="Z1318" s="7" t="b">
        <f t="shared" si="300"/>
        <v>0</v>
      </c>
      <c r="AA1318" s="8" t="b">
        <f t="shared" si="298"/>
        <v>0</v>
      </c>
      <c r="AB1318" s="9" t="b">
        <f t="shared" si="299"/>
        <v>1</v>
      </c>
      <c r="AC1318" s="10" t="b">
        <f t="shared" si="301"/>
        <v>1</v>
      </c>
      <c r="AD1318" s="10">
        <f t="shared" si="302"/>
        <v>1</v>
      </c>
      <c r="AE1318" s="10">
        <f t="shared" si="303"/>
        <v>1</v>
      </c>
      <c r="AF1318" s="10">
        <f t="shared" si="304"/>
        <v>1</v>
      </c>
      <c r="AG1318" s="10">
        <f t="shared" si="305"/>
        <v>1</v>
      </c>
      <c r="AH1318" s="10">
        <f t="shared" si="306"/>
        <v>1</v>
      </c>
      <c r="AI1318" s="11" t="b">
        <f t="shared" si="307"/>
        <v>1</v>
      </c>
      <c r="AJ1318" s="11">
        <f t="shared" si="308"/>
        <v>1</v>
      </c>
      <c r="AK1318" s="11">
        <f t="shared" si="309"/>
        <v>1</v>
      </c>
      <c r="AL1318" s="11">
        <f t="shared" si="310"/>
        <v>1</v>
      </c>
      <c r="AM1318" s="11">
        <f t="shared" si="311"/>
        <v>1</v>
      </c>
    </row>
    <row r="1319" spans="1:39" x14ac:dyDescent="0.25">
      <c r="A1319" s="12">
        <v>44714</v>
      </c>
      <c r="B1319">
        <v>2022</v>
      </c>
      <c r="C1319" t="s">
        <v>50</v>
      </c>
      <c r="D1319" t="s">
        <v>39</v>
      </c>
      <c r="E1319" t="s">
        <v>9074</v>
      </c>
      <c r="F1319" t="s">
        <v>9087</v>
      </c>
      <c r="G1319" t="s">
        <v>9090</v>
      </c>
      <c r="H1319" t="s">
        <v>9091</v>
      </c>
      <c r="I1319" t="s">
        <v>9092</v>
      </c>
      <c r="J1319" t="s">
        <v>9093</v>
      </c>
      <c r="K1319" t="s">
        <v>47</v>
      </c>
      <c r="L1319" t="s">
        <v>47</v>
      </c>
      <c r="M1319" t="s">
        <v>47</v>
      </c>
      <c r="N1319" t="s">
        <v>47</v>
      </c>
      <c r="O1319" t="s">
        <v>47</v>
      </c>
      <c r="P1319" t="s">
        <v>47</v>
      </c>
      <c r="Q1319" t="s">
        <v>9094</v>
      </c>
      <c r="R1319" t="s">
        <v>9095</v>
      </c>
      <c r="S1319" s="28">
        <v>0.47515185031395402</v>
      </c>
      <c r="T1319" s="28">
        <v>0.52484814968604598</v>
      </c>
      <c r="U1319">
        <v>108</v>
      </c>
      <c r="V1319">
        <v>120</v>
      </c>
      <c r="W1319">
        <v>99</v>
      </c>
      <c r="X1319" t="s">
        <v>8154</v>
      </c>
      <c r="Y1319" t="s">
        <v>8154</v>
      </c>
      <c r="Z1319" s="7" t="b">
        <f t="shared" si="300"/>
        <v>0</v>
      </c>
      <c r="AA1319" s="8" t="b">
        <f t="shared" si="298"/>
        <v>0</v>
      </c>
      <c r="AB1319" s="9" t="b">
        <f t="shared" si="299"/>
        <v>1</v>
      </c>
      <c r="AC1319" s="10" t="b">
        <f t="shared" si="301"/>
        <v>1</v>
      </c>
      <c r="AD1319" s="10">
        <f t="shared" si="302"/>
        <v>1</v>
      </c>
      <c r="AE1319" s="10">
        <f t="shared" si="303"/>
        <v>1</v>
      </c>
      <c r="AF1319" s="10">
        <f t="shared" si="304"/>
        <v>1</v>
      </c>
      <c r="AG1319" s="10">
        <f t="shared" si="305"/>
        <v>1</v>
      </c>
      <c r="AH1319" s="10">
        <f t="shared" si="306"/>
        <v>1</v>
      </c>
      <c r="AI1319" s="11" t="b">
        <f t="shared" si="307"/>
        <v>1</v>
      </c>
      <c r="AJ1319" s="11">
        <f t="shared" si="308"/>
        <v>1</v>
      </c>
      <c r="AK1319" s="11">
        <f t="shared" si="309"/>
        <v>1</v>
      </c>
      <c r="AL1319" s="11">
        <f t="shared" si="310"/>
        <v>1</v>
      </c>
      <c r="AM1319" s="11">
        <f t="shared" si="311"/>
        <v>1</v>
      </c>
    </row>
    <row r="1320" spans="1:39" x14ac:dyDescent="0.25">
      <c r="A1320" s="12">
        <v>44717</v>
      </c>
      <c r="B1320">
        <v>2022</v>
      </c>
      <c r="C1320" t="s">
        <v>50</v>
      </c>
      <c r="D1320" t="s">
        <v>39</v>
      </c>
      <c r="E1320" t="s">
        <v>9092</v>
      </c>
      <c r="F1320" t="s">
        <v>9093</v>
      </c>
      <c r="G1320" t="s">
        <v>9096</v>
      </c>
      <c r="H1320" t="s">
        <v>9097</v>
      </c>
      <c r="I1320" t="s">
        <v>9098</v>
      </c>
      <c r="J1320" t="s">
        <v>9099</v>
      </c>
      <c r="K1320" t="s">
        <v>47</v>
      </c>
      <c r="L1320" t="s">
        <v>47</v>
      </c>
      <c r="M1320" t="s">
        <v>47</v>
      </c>
      <c r="N1320" t="s">
        <v>47</v>
      </c>
      <c r="O1320" t="s">
        <v>47</v>
      </c>
      <c r="P1320" t="s">
        <v>47</v>
      </c>
      <c r="Q1320" t="s">
        <v>9100</v>
      </c>
      <c r="R1320" t="s">
        <v>9101</v>
      </c>
      <c r="S1320" s="28">
        <v>0.42716470119799399</v>
      </c>
      <c r="T1320" s="28">
        <v>0.57283529880200601</v>
      </c>
      <c r="U1320">
        <v>107</v>
      </c>
      <c r="V1320">
        <v>88</v>
      </c>
      <c r="W1320">
        <v>99</v>
      </c>
      <c r="X1320" t="s">
        <v>4292</v>
      </c>
      <c r="Y1320" t="s">
        <v>5693</v>
      </c>
      <c r="Z1320" s="7" t="b">
        <f t="shared" si="300"/>
        <v>1</v>
      </c>
      <c r="AA1320" s="8" t="b">
        <f t="shared" si="298"/>
        <v>0</v>
      </c>
      <c r="AB1320" s="9" t="b">
        <f t="shared" si="299"/>
        <v>1</v>
      </c>
      <c r="AC1320" s="10" t="b">
        <f t="shared" si="301"/>
        <v>0</v>
      </c>
      <c r="AD1320" s="10">
        <f t="shared" si="302"/>
        <v>0</v>
      </c>
      <c r="AE1320" s="10">
        <f t="shared" si="303"/>
        <v>0</v>
      </c>
      <c r="AF1320" s="10">
        <f t="shared" si="304"/>
        <v>0</v>
      </c>
      <c r="AG1320" s="10">
        <f t="shared" si="305"/>
        <v>0</v>
      </c>
      <c r="AH1320" s="10">
        <f t="shared" si="306"/>
        <v>0</v>
      </c>
      <c r="AI1320" s="11" t="b">
        <f t="shared" si="307"/>
        <v>0</v>
      </c>
      <c r="AJ1320" s="11">
        <f t="shared" si="308"/>
        <v>0</v>
      </c>
      <c r="AK1320" s="11">
        <f t="shared" si="309"/>
        <v>0</v>
      </c>
      <c r="AL1320" s="11">
        <f t="shared" si="310"/>
        <v>0</v>
      </c>
      <c r="AM1320" s="11">
        <f t="shared" si="311"/>
        <v>0</v>
      </c>
    </row>
    <row r="1321" spans="1:39" x14ac:dyDescent="0.25">
      <c r="A1321" s="12">
        <v>44720</v>
      </c>
      <c r="B1321">
        <v>2022</v>
      </c>
      <c r="C1321" t="s">
        <v>39</v>
      </c>
      <c r="D1321" t="s">
        <v>50</v>
      </c>
      <c r="E1321" t="s">
        <v>9099</v>
      </c>
      <c r="F1321" t="s">
        <v>9098</v>
      </c>
      <c r="G1321" t="s">
        <v>9102</v>
      </c>
      <c r="H1321" t="s">
        <v>9103</v>
      </c>
      <c r="I1321" t="s">
        <v>9104</v>
      </c>
      <c r="J1321" t="s">
        <v>9105</v>
      </c>
      <c r="K1321" t="s">
        <v>47</v>
      </c>
      <c r="L1321" t="s">
        <v>47</v>
      </c>
      <c r="M1321" t="s">
        <v>47</v>
      </c>
      <c r="N1321" t="s">
        <v>47</v>
      </c>
      <c r="O1321" t="s">
        <v>47</v>
      </c>
      <c r="P1321" t="s">
        <v>47</v>
      </c>
      <c r="Q1321" t="s">
        <v>9106</v>
      </c>
      <c r="R1321" t="s">
        <v>9107</v>
      </c>
      <c r="S1321" s="28">
        <v>0.75245144602862601</v>
      </c>
      <c r="T1321" s="28">
        <v>0.24754855397137401</v>
      </c>
      <c r="U1321">
        <v>116</v>
      </c>
      <c r="V1321">
        <v>100</v>
      </c>
      <c r="W1321">
        <v>99</v>
      </c>
      <c r="X1321" t="s">
        <v>8154</v>
      </c>
      <c r="Y1321" t="s">
        <v>8154</v>
      </c>
      <c r="Z1321" s="7" t="b">
        <f t="shared" si="300"/>
        <v>1</v>
      </c>
      <c r="AA1321" s="8" t="b">
        <f t="shared" si="298"/>
        <v>1</v>
      </c>
      <c r="AB1321" s="9" t="b">
        <f t="shared" si="299"/>
        <v>0</v>
      </c>
      <c r="AC1321" s="10" t="b">
        <f t="shared" si="301"/>
        <v>1</v>
      </c>
      <c r="AD1321" s="10" t="b">
        <f t="shared" si="302"/>
        <v>1</v>
      </c>
      <c r="AE1321" s="10" t="b">
        <f t="shared" si="303"/>
        <v>1</v>
      </c>
      <c r="AF1321" s="10" t="b">
        <f t="shared" si="304"/>
        <v>1</v>
      </c>
      <c r="AG1321" s="10" t="b">
        <f t="shared" si="305"/>
        <v>1</v>
      </c>
      <c r="AH1321" s="10">
        <f t="shared" si="306"/>
        <v>1</v>
      </c>
      <c r="AI1321" s="11">
        <f t="shared" si="307"/>
        <v>1</v>
      </c>
      <c r="AJ1321" s="11">
        <f t="shared" si="308"/>
        <v>1</v>
      </c>
      <c r="AK1321" s="11">
        <f t="shared" si="309"/>
        <v>1</v>
      </c>
      <c r="AL1321" s="11">
        <f t="shared" si="310"/>
        <v>1</v>
      </c>
      <c r="AM1321" s="11" t="b">
        <f t="shared" si="311"/>
        <v>1</v>
      </c>
    </row>
    <row r="1322" spans="1:39" x14ac:dyDescent="0.25">
      <c r="A1322" s="12">
        <v>44722</v>
      </c>
      <c r="B1322">
        <v>2022</v>
      </c>
      <c r="C1322" t="s">
        <v>39</v>
      </c>
      <c r="D1322" t="s">
        <v>50</v>
      </c>
      <c r="E1322" t="s">
        <v>9104</v>
      </c>
      <c r="F1322" t="s">
        <v>9105</v>
      </c>
      <c r="G1322" t="s">
        <v>9108</v>
      </c>
      <c r="H1322" t="s">
        <v>9109</v>
      </c>
      <c r="I1322" t="s">
        <v>9110</v>
      </c>
      <c r="J1322" t="s">
        <v>9111</v>
      </c>
      <c r="K1322" t="s">
        <v>47</v>
      </c>
      <c r="L1322" t="s">
        <v>47</v>
      </c>
      <c r="M1322" t="s">
        <v>47</v>
      </c>
      <c r="N1322" t="s">
        <v>47</v>
      </c>
      <c r="O1322" t="s">
        <v>47</v>
      </c>
      <c r="P1322" t="s">
        <v>47</v>
      </c>
      <c r="Q1322" t="s">
        <v>9112</v>
      </c>
      <c r="R1322" t="s">
        <v>9113</v>
      </c>
      <c r="S1322" s="28">
        <v>0.77070664138799005</v>
      </c>
      <c r="T1322" s="28">
        <v>0.22929335861201</v>
      </c>
      <c r="U1322">
        <v>97</v>
      </c>
      <c r="V1322">
        <v>107</v>
      </c>
      <c r="W1322">
        <v>99</v>
      </c>
      <c r="X1322" t="s">
        <v>8154</v>
      </c>
      <c r="Y1322" t="s">
        <v>8154</v>
      </c>
      <c r="Z1322" s="7" t="b">
        <f t="shared" si="300"/>
        <v>0</v>
      </c>
      <c r="AA1322" s="8" t="b">
        <f t="shared" si="298"/>
        <v>1</v>
      </c>
      <c r="AB1322" s="9" t="b">
        <f t="shared" si="299"/>
        <v>0</v>
      </c>
      <c r="AC1322" s="10" t="b">
        <f t="shared" si="301"/>
        <v>0</v>
      </c>
      <c r="AD1322" s="10" t="b">
        <f t="shared" si="302"/>
        <v>0</v>
      </c>
      <c r="AE1322" s="10" t="b">
        <f t="shared" si="303"/>
        <v>0</v>
      </c>
      <c r="AF1322" s="10" t="b">
        <f t="shared" si="304"/>
        <v>0</v>
      </c>
      <c r="AG1322" s="10" t="b">
        <f t="shared" si="305"/>
        <v>0</v>
      </c>
      <c r="AH1322" s="10">
        <f t="shared" si="306"/>
        <v>0</v>
      </c>
      <c r="AI1322" s="11">
        <f t="shared" si="307"/>
        <v>0</v>
      </c>
      <c r="AJ1322" s="11">
        <f t="shared" si="308"/>
        <v>0</v>
      </c>
      <c r="AK1322" s="11">
        <f t="shared" si="309"/>
        <v>0</v>
      </c>
      <c r="AL1322" s="11">
        <f t="shared" si="310"/>
        <v>0</v>
      </c>
      <c r="AM1322" s="11" t="b">
        <f t="shared" si="311"/>
        <v>0</v>
      </c>
    </row>
    <row r="1323" spans="1:39" x14ac:dyDescent="0.25">
      <c r="A1323" s="12">
        <v>44725</v>
      </c>
      <c r="B1323">
        <v>2022</v>
      </c>
      <c r="C1323" t="s">
        <v>50</v>
      </c>
      <c r="D1323" t="s">
        <v>39</v>
      </c>
      <c r="E1323" t="s">
        <v>9111</v>
      </c>
      <c r="F1323" t="s">
        <v>9110</v>
      </c>
      <c r="G1323" t="s">
        <v>9114</v>
      </c>
      <c r="H1323" t="s">
        <v>9115</v>
      </c>
      <c r="I1323" t="s">
        <v>9116</v>
      </c>
      <c r="J1323" t="s">
        <v>9117</v>
      </c>
      <c r="K1323" t="s">
        <v>47</v>
      </c>
      <c r="L1323" t="s">
        <v>47</v>
      </c>
      <c r="M1323" t="s">
        <v>47</v>
      </c>
      <c r="N1323" t="s">
        <v>47</v>
      </c>
      <c r="O1323" t="s">
        <v>47</v>
      </c>
      <c r="P1323" t="s">
        <v>47</v>
      </c>
      <c r="Q1323" t="s">
        <v>9118</v>
      </c>
      <c r="R1323" t="s">
        <v>9119</v>
      </c>
      <c r="S1323" s="28">
        <v>0.47486327858967697</v>
      </c>
      <c r="T1323" s="28">
        <v>0.52513672141032297</v>
      </c>
      <c r="U1323">
        <v>104</v>
      </c>
      <c r="V1323">
        <v>94</v>
      </c>
      <c r="W1323">
        <v>99</v>
      </c>
      <c r="X1323" t="s">
        <v>8154</v>
      </c>
      <c r="Y1323" t="s">
        <v>8154</v>
      </c>
      <c r="Z1323" s="7" t="b">
        <f t="shared" si="300"/>
        <v>1</v>
      </c>
      <c r="AA1323" s="8" t="b">
        <f t="shared" si="298"/>
        <v>0</v>
      </c>
      <c r="AB1323" s="9" t="b">
        <f t="shared" si="299"/>
        <v>1</v>
      </c>
      <c r="AC1323" s="10" t="b">
        <f t="shared" si="301"/>
        <v>0</v>
      </c>
      <c r="AD1323" s="10">
        <f t="shared" si="302"/>
        <v>0</v>
      </c>
      <c r="AE1323" s="10">
        <f t="shared" si="303"/>
        <v>0</v>
      </c>
      <c r="AF1323" s="10">
        <f t="shared" si="304"/>
        <v>0</v>
      </c>
      <c r="AG1323" s="10">
        <f t="shared" si="305"/>
        <v>0</v>
      </c>
      <c r="AH1323" s="10">
        <f t="shared" si="306"/>
        <v>0</v>
      </c>
      <c r="AI1323" s="11" t="b">
        <f t="shared" si="307"/>
        <v>0</v>
      </c>
      <c r="AJ1323" s="11">
        <f t="shared" si="308"/>
        <v>0</v>
      </c>
      <c r="AK1323" s="11">
        <f t="shared" si="309"/>
        <v>0</v>
      </c>
      <c r="AL1323" s="11">
        <f t="shared" si="310"/>
        <v>0</v>
      </c>
      <c r="AM1323" s="11">
        <f t="shared" si="311"/>
        <v>0</v>
      </c>
    </row>
    <row r="1324" spans="1:39" x14ac:dyDescent="0.25">
      <c r="A1324" s="12">
        <v>44728</v>
      </c>
      <c r="B1324">
        <v>2022</v>
      </c>
      <c r="C1324" t="s">
        <v>39</v>
      </c>
      <c r="D1324" t="s">
        <v>50</v>
      </c>
      <c r="E1324" t="s">
        <v>9117</v>
      </c>
      <c r="F1324" t="s">
        <v>9116</v>
      </c>
      <c r="G1324" t="s">
        <v>9120</v>
      </c>
      <c r="H1324" t="s">
        <v>9121</v>
      </c>
      <c r="I1324" t="s">
        <v>9122</v>
      </c>
      <c r="J1324" t="s">
        <v>9123</v>
      </c>
      <c r="K1324" t="s">
        <v>47</v>
      </c>
      <c r="L1324" t="s">
        <v>47</v>
      </c>
      <c r="M1324" t="s">
        <v>47</v>
      </c>
      <c r="N1324" t="s">
        <v>47</v>
      </c>
      <c r="O1324" t="s">
        <v>47</v>
      </c>
      <c r="P1324" t="s">
        <v>47</v>
      </c>
      <c r="Q1324" t="s">
        <v>9124</v>
      </c>
      <c r="R1324" t="s">
        <v>9125</v>
      </c>
      <c r="S1324" s="28">
        <v>0.73961195146518499</v>
      </c>
      <c r="T1324" s="28">
        <v>0.26038804853481501</v>
      </c>
      <c r="U1324">
        <v>90</v>
      </c>
      <c r="V1324">
        <v>103</v>
      </c>
      <c r="W1324">
        <v>99</v>
      </c>
      <c r="X1324" t="s">
        <v>8154</v>
      </c>
      <c r="Y1324" t="s">
        <v>8154</v>
      </c>
      <c r="Z1324" s="7" t="b">
        <f t="shared" si="300"/>
        <v>0</v>
      </c>
      <c r="AA1324" s="8" t="b">
        <f t="shared" si="298"/>
        <v>1</v>
      </c>
      <c r="AB1324" s="9" t="b">
        <f t="shared" si="299"/>
        <v>0</v>
      </c>
      <c r="AC1324" s="10" t="b">
        <f t="shared" si="301"/>
        <v>0</v>
      </c>
      <c r="AD1324" s="10" t="b">
        <f t="shared" si="302"/>
        <v>0</v>
      </c>
      <c r="AE1324" s="10" t="b">
        <f t="shared" si="303"/>
        <v>0</v>
      </c>
      <c r="AF1324" s="10" t="b">
        <f t="shared" si="304"/>
        <v>0</v>
      </c>
      <c r="AG1324" s="10">
        <f t="shared" si="305"/>
        <v>0</v>
      </c>
      <c r="AH1324" s="10">
        <f t="shared" si="306"/>
        <v>0</v>
      </c>
      <c r="AI1324" s="11">
        <f t="shared" si="307"/>
        <v>0</v>
      </c>
      <c r="AJ1324" s="11">
        <f t="shared" si="308"/>
        <v>0</v>
      </c>
      <c r="AK1324" s="11">
        <f t="shared" si="309"/>
        <v>0</v>
      </c>
      <c r="AL1324" s="11" t="b">
        <f t="shared" si="310"/>
        <v>0</v>
      </c>
      <c r="AM1324" s="11">
        <f t="shared" si="311"/>
        <v>0</v>
      </c>
    </row>
    <row r="1325" spans="1:39" x14ac:dyDescent="0.25">
      <c r="A1325" s="12">
        <v>44852</v>
      </c>
      <c r="B1325">
        <v>2023</v>
      </c>
      <c r="C1325" t="s">
        <v>39</v>
      </c>
      <c r="D1325" t="s">
        <v>40</v>
      </c>
      <c r="E1325" t="s">
        <v>41</v>
      </c>
      <c r="F1325" t="s">
        <v>42</v>
      </c>
      <c r="G1325" t="s">
        <v>43</v>
      </c>
      <c r="H1325" t="s">
        <v>44</v>
      </c>
      <c r="I1325" t="s">
        <v>45</v>
      </c>
      <c r="J1325" t="s">
        <v>46</v>
      </c>
      <c r="K1325" t="s">
        <v>47</v>
      </c>
      <c r="L1325" t="s">
        <v>47</v>
      </c>
      <c r="M1325" t="s">
        <v>47</v>
      </c>
      <c r="N1325" t="s">
        <v>47</v>
      </c>
      <c r="O1325" t="s">
        <v>47</v>
      </c>
      <c r="P1325" t="s">
        <v>47</v>
      </c>
      <c r="Q1325" t="s">
        <v>48</v>
      </c>
      <c r="R1325" t="s">
        <v>49</v>
      </c>
      <c r="S1325" s="28">
        <v>0.67061227196048001</v>
      </c>
      <c r="T1325" s="28">
        <v>0.32938772803951999</v>
      </c>
      <c r="U1325">
        <v>126</v>
      </c>
      <c r="V1325">
        <v>117</v>
      </c>
      <c r="W1325">
        <v>96</v>
      </c>
      <c r="X1325" t="s">
        <v>1226</v>
      </c>
      <c r="Y1325" t="s">
        <v>1309</v>
      </c>
      <c r="Z1325" s="7" t="b">
        <f t="shared" si="300"/>
        <v>1</v>
      </c>
      <c r="AA1325" s="8" t="b">
        <f t="shared" si="298"/>
        <v>1</v>
      </c>
      <c r="AB1325" s="9" t="b">
        <f t="shared" si="299"/>
        <v>0</v>
      </c>
      <c r="AC1325" s="10" t="b">
        <f t="shared" si="301"/>
        <v>1</v>
      </c>
      <c r="AD1325" s="10" t="b">
        <f t="shared" si="302"/>
        <v>1</v>
      </c>
      <c r="AE1325" s="10" t="b">
        <f t="shared" si="303"/>
        <v>1</v>
      </c>
      <c r="AF1325" s="10">
        <f t="shared" si="304"/>
        <v>1</v>
      </c>
      <c r="AG1325" s="10">
        <f t="shared" si="305"/>
        <v>1</v>
      </c>
      <c r="AH1325" s="10">
        <f t="shared" si="306"/>
        <v>1</v>
      </c>
      <c r="AI1325" s="11">
        <f t="shared" si="307"/>
        <v>1</v>
      </c>
      <c r="AJ1325" s="11">
        <f t="shared" si="308"/>
        <v>1</v>
      </c>
      <c r="AK1325" s="11" t="b">
        <f t="shared" si="309"/>
        <v>1</v>
      </c>
      <c r="AL1325" s="11">
        <f t="shared" si="310"/>
        <v>1</v>
      </c>
      <c r="AM1325" s="11">
        <f t="shared" si="311"/>
        <v>1</v>
      </c>
    </row>
    <row r="1326" spans="1:39" x14ac:dyDescent="0.25">
      <c r="A1326" s="12">
        <v>44852</v>
      </c>
      <c r="B1326">
        <v>2023</v>
      </c>
      <c r="C1326" t="s">
        <v>50</v>
      </c>
      <c r="D1326" t="s">
        <v>51</v>
      </c>
      <c r="E1326" t="s">
        <v>52</v>
      </c>
      <c r="F1326" t="s">
        <v>53</v>
      </c>
      <c r="G1326" t="s">
        <v>54</v>
      </c>
      <c r="H1326" t="s">
        <v>55</v>
      </c>
      <c r="I1326" t="s">
        <v>56</v>
      </c>
      <c r="J1326" t="s">
        <v>57</v>
      </c>
      <c r="K1326" t="s">
        <v>47</v>
      </c>
      <c r="L1326" t="s">
        <v>47</v>
      </c>
      <c r="M1326" t="s">
        <v>47</v>
      </c>
      <c r="N1326" t="s">
        <v>47</v>
      </c>
      <c r="O1326" t="s">
        <v>47</v>
      </c>
      <c r="P1326" t="s">
        <v>47</v>
      </c>
      <c r="Q1326" t="s">
        <v>58</v>
      </c>
      <c r="R1326" t="s">
        <v>59</v>
      </c>
      <c r="S1326" s="28">
        <v>0.77650220339318998</v>
      </c>
      <c r="T1326" s="28">
        <v>0.22349779660680999</v>
      </c>
      <c r="U1326">
        <v>123</v>
      </c>
      <c r="V1326">
        <v>109</v>
      </c>
      <c r="W1326">
        <v>67</v>
      </c>
      <c r="X1326" t="s">
        <v>1302</v>
      </c>
      <c r="Y1326" t="s">
        <v>1337</v>
      </c>
      <c r="Z1326" s="7" t="b">
        <f t="shared" si="300"/>
        <v>1</v>
      </c>
      <c r="AA1326" s="8" t="b">
        <f t="shared" si="298"/>
        <v>1</v>
      </c>
      <c r="AB1326" s="9" t="b">
        <f t="shared" si="299"/>
        <v>0</v>
      </c>
      <c r="AC1326" s="10" t="b">
        <f t="shared" si="301"/>
        <v>1</v>
      </c>
      <c r="AD1326" s="10" t="b">
        <f t="shared" si="302"/>
        <v>1</v>
      </c>
      <c r="AE1326" s="10" t="b">
        <f t="shared" si="303"/>
        <v>1</v>
      </c>
      <c r="AF1326" s="10" t="b">
        <f t="shared" si="304"/>
        <v>1</v>
      </c>
      <c r="AG1326" s="10" t="b">
        <f t="shared" si="305"/>
        <v>1</v>
      </c>
      <c r="AH1326" s="10">
        <f t="shared" si="306"/>
        <v>1</v>
      </c>
      <c r="AI1326" s="11">
        <f t="shared" si="307"/>
        <v>1</v>
      </c>
      <c r="AJ1326" s="11">
        <f t="shared" si="308"/>
        <v>1</v>
      </c>
      <c r="AK1326" s="11">
        <f t="shared" si="309"/>
        <v>1</v>
      </c>
      <c r="AL1326" s="11">
        <f t="shared" si="310"/>
        <v>1</v>
      </c>
      <c r="AM1326" s="11" t="b">
        <f t="shared" si="311"/>
        <v>1</v>
      </c>
    </row>
    <row r="1327" spans="1:39" x14ac:dyDescent="0.25">
      <c r="A1327" s="12">
        <v>44853</v>
      </c>
      <c r="B1327">
        <v>2023</v>
      </c>
      <c r="C1327" t="s">
        <v>60</v>
      </c>
      <c r="D1327" t="s">
        <v>61</v>
      </c>
      <c r="E1327" t="s">
        <v>62</v>
      </c>
      <c r="F1327" t="s">
        <v>63</v>
      </c>
      <c r="G1327" t="s">
        <v>64</v>
      </c>
      <c r="H1327" t="s">
        <v>65</v>
      </c>
      <c r="I1327" t="s">
        <v>66</v>
      </c>
      <c r="J1327" t="s">
        <v>67</v>
      </c>
      <c r="K1327" t="s">
        <v>47</v>
      </c>
      <c r="L1327" t="s">
        <v>47</v>
      </c>
      <c r="M1327" t="s">
        <v>47</v>
      </c>
      <c r="N1327" t="s">
        <v>47</v>
      </c>
      <c r="O1327" t="s">
        <v>47</v>
      </c>
      <c r="P1327" t="s">
        <v>47</v>
      </c>
      <c r="Q1327" t="s">
        <v>68</v>
      </c>
      <c r="R1327" t="s">
        <v>69</v>
      </c>
      <c r="S1327" s="28">
        <v>0.56326961915241702</v>
      </c>
      <c r="T1327" s="28">
        <v>0.43673038084758298</v>
      </c>
      <c r="U1327">
        <v>113</v>
      </c>
      <c r="V1327">
        <v>109</v>
      </c>
      <c r="W1327">
        <v>3</v>
      </c>
      <c r="X1327" t="s">
        <v>1253</v>
      </c>
      <c r="Y1327" t="s">
        <v>1350</v>
      </c>
      <c r="Z1327" s="7" t="b">
        <f t="shared" si="300"/>
        <v>1</v>
      </c>
      <c r="AA1327" s="8" t="b">
        <f t="shared" si="298"/>
        <v>1</v>
      </c>
      <c r="AB1327" s="9" t="b">
        <f t="shared" si="299"/>
        <v>0</v>
      </c>
      <c r="AC1327" s="10" t="b">
        <f t="shared" si="301"/>
        <v>1</v>
      </c>
      <c r="AD1327" s="10">
        <f t="shared" si="302"/>
        <v>1</v>
      </c>
      <c r="AE1327" s="10">
        <f t="shared" si="303"/>
        <v>1</v>
      </c>
      <c r="AF1327" s="10">
        <f t="shared" si="304"/>
        <v>1</v>
      </c>
      <c r="AG1327" s="10">
        <f t="shared" si="305"/>
        <v>1</v>
      </c>
      <c r="AH1327" s="10">
        <f t="shared" si="306"/>
        <v>1</v>
      </c>
      <c r="AI1327" s="11" t="b">
        <f t="shared" si="307"/>
        <v>1</v>
      </c>
      <c r="AJ1327" s="11">
        <f t="shared" si="308"/>
        <v>1</v>
      </c>
      <c r="AK1327" s="11">
        <f t="shared" si="309"/>
        <v>1</v>
      </c>
      <c r="AL1327" s="11">
        <f t="shared" si="310"/>
        <v>1</v>
      </c>
      <c r="AM1327" s="11">
        <f t="shared" si="311"/>
        <v>1</v>
      </c>
    </row>
    <row r="1328" spans="1:39" x14ac:dyDescent="0.25">
      <c r="A1328" s="12">
        <v>44853</v>
      </c>
      <c r="B1328">
        <v>2023</v>
      </c>
      <c r="C1328" t="s">
        <v>70</v>
      </c>
      <c r="D1328" t="s">
        <v>71</v>
      </c>
      <c r="E1328" t="s">
        <v>72</v>
      </c>
      <c r="F1328" t="s">
        <v>73</v>
      </c>
      <c r="G1328" t="s">
        <v>74</v>
      </c>
      <c r="H1328" t="s">
        <v>75</v>
      </c>
      <c r="I1328" t="s">
        <v>76</v>
      </c>
      <c r="J1328" t="s">
        <v>77</v>
      </c>
      <c r="K1328" t="s">
        <v>47</v>
      </c>
      <c r="L1328" t="s">
        <v>47</v>
      </c>
      <c r="M1328" t="s">
        <v>47</v>
      </c>
      <c r="N1328" t="s">
        <v>47</v>
      </c>
      <c r="O1328" t="s">
        <v>47</v>
      </c>
      <c r="P1328" t="s">
        <v>47</v>
      </c>
      <c r="Q1328" t="s">
        <v>78</v>
      </c>
      <c r="R1328" t="s">
        <v>79</v>
      </c>
      <c r="S1328" s="28">
        <v>0.59950966701390096</v>
      </c>
      <c r="T1328" s="28">
        <v>0.40049033298609898</v>
      </c>
      <c r="U1328">
        <v>107</v>
      </c>
      <c r="V1328">
        <v>114</v>
      </c>
      <c r="W1328">
        <v>37</v>
      </c>
      <c r="X1328" t="s">
        <v>2343</v>
      </c>
      <c r="Y1328" t="s">
        <v>1595</v>
      </c>
      <c r="Z1328" s="7" t="b">
        <f t="shared" si="300"/>
        <v>0</v>
      </c>
      <c r="AA1328" s="8" t="b">
        <f t="shared" si="298"/>
        <v>1</v>
      </c>
      <c r="AB1328" s="9" t="b">
        <f t="shared" si="299"/>
        <v>0</v>
      </c>
      <c r="AC1328" s="10" t="b">
        <f t="shared" si="301"/>
        <v>0</v>
      </c>
      <c r="AD1328" s="10">
        <f t="shared" si="302"/>
        <v>0</v>
      </c>
      <c r="AE1328" s="10">
        <f t="shared" si="303"/>
        <v>0</v>
      </c>
      <c r="AF1328" s="10">
        <f t="shared" si="304"/>
        <v>0</v>
      </c>
      <c r="AG1328" s="10">
        <f t="shared" si="305"/>
        <v>0</v>
      </c>
      <c r="AH1328" s="10">
        <f t="shared" si="306"/>
        <v>0</v>
      </c>
      <c r="AI1328" s="11" t="b">
        <f t="shared" si="307"/>
        <v>0</v>
      </c>
      <c r="AJ1328" s="11">
        <f t="shared" si="308"/>
        <v>0</v>
      </c>
      <c r="AK1328" s="11">
        <f t="shared" si="309"/>
        <v>0</v>
      </c>
      <c r="AL1328" s="11">
        <f t="shared" si="310"/>
        <v>0</v>
      </c>
      <c r="AM1328" s="11">
        <f t="shared" si="311"/>
        <v>0</v>
      </c>
    </row>
    <row r="1329" spans="1:39" x14ac:dyDescent="0.25">
      <c r="A1329" s="12">
        <v>44853</v>
      </c>
      <c r="B1329">
        <v>2023</v>
      </c>
      <c r="C1329" t="s">
        <v>100</v>
      </c>
      <c r="D1329" t="s">
        <v>101</v>
      </c>
      <c r="E1329" t="s">
        <v>102</v>
      </c>
      <c r="F1329" t="s">
        <v>103</v>
      </c>
      <c r="G1329" t="s">
        <v>104</v>
      </c>
      <c r="H1329" t="s">
        <v>105</v>
      </c>
      <c r="I1329" t="s">
        <v>106</v>
      </c>
      <c r="J1329" t="s">
        <v>107</v>
      </c>
      <c r="K1329" t="s">
        <v>47</v>
      </c>
      <c r="L1329" t="s">
        <v>47</v>
      </c>
      <c r="M1329" t="s">
        <v>47</v>
      </c>
      <c r="N1329" t="s">
        <v>47</v>
      </c>
      <c r="O1329" t="s">
        <v>47</v>
      </c>
      <c r="P1329" t="s">
        <v>47</v>
      </c>
      <c r="Q1329" t="s">
        <v>108</v>
      </c>
      <c r="R1329" t="s">
        <v>109</v>
      </c>
      <c r="S1329" s="28">
        <v>0.917650869077416</v>
      </c>
      <c r="T1329" s="28">
        <v>8.2349130922583599E-2</v>
      </c>
      <c r="U1329">
        <v>117</v>
      </c>
      <c r="V1329">
        <v>107</v>
      </c>
      <c r="W1329">
        <v>24</v>
      </c>
      <c r="X1329" t="s">
        <v>1253</v>
      </c>
      <c r="Y1329" t="s">
        <v>1226</v>
      </c>
      <c r="Z1329" s="7" t="b">
        <f t="shared" si="300"/>
        <v>1</v>
      </c>
      <c r="AA1329" s="8" t="b">
        <f t="shared" si="298"/>
        <v>1</v>
      </c>
      <c r="AB1329" s="9" t="b">
        <f t="shared" si="299"/>
        <v>0</v>
      </c>
      <c r="AC1329" s="10" t="b">
        <f t="shared" si="301"/>
        <v>1</v>
      </c>
      <c r="AD1329" s="10" t="b">
        <f t="shared" si="302"/>
        <v>1</v>
      </c>
      <c r="AE1329" s="10" t="b">
        <f t="shared" si="303"/>
        <v>1</v>
      </c>
      <c r="AF1329" s="10" t="b">
        <f t="shared" si="304"/>
        <v>1</v>
      </c>
      <c r="AG1329" s="10" t="b">
        <f t="shared" si="305"/>
        <v>1</v>
      </c>
      <c r="AH1329" s="10" t="b">
        <f t="shared" si="306"/>
        <v>1</v>
      </c>
      <c r="AI1329" s="11">
        <f t="shared" si="307"/>
        <v>1</v>
      </c>
      <c r="AJ1329" s="11">
        <f t="shared" si="308"/>
        <v>1</v>
      </c>
      <c r="AK1329" s="11">
        <f t="shared" si="309"/>
        <v>1</v>
      </c>
      <c r="AL1329" s="11">
        <f t="shared" si="310"/>
        <v>1</v>
      </c>
      <c r="AM1329" s="11">
        <f t="shared" si="311"/>
        <v>1</v>
      </c>
    </row>
    <row r="1330" spans="1:39" x14ac:dyDescent="0.25">
      <c r="A1330" s="12">
        <v>44853</v>
      </c>
      <c r="B1330">
        <v>2023</v>
      </c>
      <c r="C1330" t="s">
        <v>110</v>
      </c>
      <c r="D1330" t="s">
        <v>111</v>
      </c>
      <c r="E1330" t="s">
        <v>112</v>
      </c>
      <c r="F1330" t="s">
        <v>113</v>
      </c>
      <c r="G1330" t="s">
        <v>114</v>
      </c>
      <c r="H1330" t="s">
        <v>115</v>
      </c>
      <c r="I1330" t="s">
        <v>116</v>
      </c>
      <c r="J1330" t="s">
        <v>117</v>
      </c>
      <c r="K1330" t="s">
        <v>47</v>
      </c>
      <c r="L1330" t="s">
        <v>47</v>
      </c>
      <c r="M1330" t="s">
        <v>47</v>
      </c>
      <c r="N1330" t="s">
        <v>47</v>
      </c>
      <c r="O1330" t="s">
        <v>47</v>
      </c>
      <c r="P1330" t="s">
        <v>47</v>
      </c>
      <c r="Q1330" t="s">
        <v>118</v>
      </c>
      <c r="R1330" t="s">
        <v>119</v>
      </c>
      <c r="S1330" s="28">
        <v>0.79203074644091798</v>
      </c>
      <c r="T1330" s="28">
        <v>0.207969253559082</v>
      </c>
      <c r="U1330">
        <v>108</v>
      </c>
      <c r="V1330">
        <v>116</v>
      </c>
      <c r="W1330">
        <v>76</v>
      </c>
      <c r="X1330" t="s">
        <v>1094</v>
      </c>
      <c r="Y1330" t="s">
        <v>1294</v>
      </c>
      <c r="Z1330" s="7" t="b">
        <f t="shared" si="300"/>
        <v>0</v>
      </c>
      <c r="AA1330" s="8" t="b">
        <f t="shared" si="298"/>
        <v>1</v>
      </c>
      <c r="AB1330" s="9" t="b">
        <f t="shared" si="299"/>
        <v>0</v>
      </c>
      <c r="AC1330" s="10" t="b">
        <f t="shared" si="301"/>
        <v>0</v>
      </c>
      <c r="AD1330" s="10" t="b">
        <f t="shared" si="302"/>
        <v>0</v>
      </c>
      <c r="AE1330" s="10" t="b">
        <f t="shared" si="303"/>
        <v>0</v>
      </c>
      <c r="AF1330" s="10" t="b">
        <f t="shared" si="304"/>
        <v>0</v>
      </c>
      <c r="AG1330" s="10" t="b">
        <f t="shared" si="305"/>
        <v>0</v>
      </c>
      <c r="AH1330" s="10">
        <f t="shared" si="306"/>
        <v>0</v>
      </c>
      <c r="AI1330" s="11">
        <f t="shared" si="307"/>
        <v>0</v>
      </c>
      <c r="AJ1330" s="11">
        <f t="shared" si="308"/>
        <v>0</v>
      </c>
      <c r="AK1330" s="11">
        <f t="shared" si="309"/>
        <v>0</v>
      </c>
      <c r="AL1330" s="11">
        <f t="shared" si="310"/>
        <v>0</v>
      </c>
      <c r="AM1330" s="11" t="b">
        <f t="shared" si="311"/>
        <v>0</v>
      </c>
    </row>
    <row r="1331" spans="1:39" x14ac:dyDescent="0.25">
      <c r="A1331" s="12">
        <v>44853</v>
      </c>
      <c r="B1331">
        <v>2023</v>
      </c>
      <c r="C1331" t="s">
        <v>120</v>
      </c>
      <c r="D1331" t="s">
        <v>121</v>
      </c>
      <c r="E1331" t="s">
        <v>122</v>
      </c>
      <c r="F1331" t="s">
        <v>123</v>
      </c>
      <c r="G1331" t="s">
        <v>124</v>
      </c>
      <c r="H1331" t="s">
        <v>125</v>
      </c>
      <c r="I1331" t="s">
        <v>126</v>
      </c>
      <c r="J1331" t="s">
        <v>127</v>
      </c>
      <c r="K1331" t="s">
        <v>47</v>
      </c>
      <c r="L1331" t="s">
        <v>47</v>
      </c>
      <c r="M1331" t="s">
        <v>47</v>
      </c>
      <c r="N1331" t="s">
        <v>47</v>
      </c>
      <c r="O1331" t="s">
        <v>47</v>
      </c>
      <c r="P1331" t="s">
        <v>47</v>
      </c>
      <c r="Q1331" t="s">
        <v>128</v>
      </c>
      <c r="R1331" t="s">
        <v>129</v>
      </c>
      <c r="S1331" s="28">
        <v>0.69185078003739697</v>
      </c>
      <c r="T1331" s="28">
        <v>0.30814921996260303</v>
      </c>
      <c r="U1331">
        <v>115</v>
      </c>
      <c r="V1331">
        <v>112</v>
      </c>
      <c r="W1331">
        <v>80</v>
      </c>
      <c r="X1331" t="s">
        <v>1525</v>
      </c>
      <c r="Y1331" t="s">
        <v>1065</v>
      </c>
      <c r="Z1331" s="7" t="b">
        <f t="shared" si="300"/>
        <v>1</v>
      </c>
      <c r="AA1331" s="8" t="b">
        <f t="shared" si="298"/>
        <v>1</v>
      </c>
      <c r="AB1331" s="9" t="b">
        <f t="shared" si="299"/>
        <v>0</v>
      </c>
      <c r="AC1331" s="10" t="b">
        <f t="shared" si="301"/>
        <v>1</v>
      </c>
      <c r="AD1331" s="10" t="b">
        <f t="shared" si="302"/>
        <v>1</v>
      </c>
      <c r="AE1331" s="10" t="b">
        <f t="shared" si="303"/>
        <v>1</v>
      </c>
      <c r="AF1331" s="10">
        <f t="shared" si="304"/>
        <v>1</v>
      </c>
      <c r="AG1331" s="10">
        <f t="shared" si="305"/>
        <v>1</v>
      </c>
      <c r="AH1331" s="10">
        <f t="shared" si="306"/>
        <v>1</v>
      </c>
      <c r="AI1331" s="11">
        <f t="shared" si="307"/>
        <v>1</v>
      </c>
      <c r="AJ1331" s="11">
        <f t="shared" si="308"/>
        <v>1</v>
      </c>
      <c r="AK1331" s="11" t="b">
        <f t="shared" si="309"/>
        <v>1</v>
      </c>
      <c r="AL1331" s="11">
        <f t="shared" si="310"/>
        <v>1</v>
      </c>
      <c r="AM1331" s="11">
        <f t="shared" si="311"/>
        <v>1</v>
      </c>
    </row>
    <row r="1332" spans="1:39" x14ac:dyDescent="0.25">
      <c r="A1332" s="12">
        <v>44853</v>
      </c>
      <c r="B1332">
        <v>2023</v>
      </c>
      <c r="C1332" t="s">
        <v>80</v>
      </c>
      <c r="D1332" t="s">
        <v>81</v>
      </c>
      <c r="E1332" t="s">
        <v>82</v>
      </c>
      <c r="F1332" t="s">
        <v>83</v>
      </c>
      <c r="G1332" t="s">
        <v>84</v>
      </c>
      <c r="H1332" t="s">
        <v>85</v>
      </c>
      <c r="I1332" t="s">
        <v>86</v>
      </c>
      <c r="J1332" t="s">
        <v>87</v>
      </c>
      <c r="K1332" t="s">
        <v>47</v>
      </c>
      <c r="L1332" t="s">
        <v>47</v>
      </c>
      <c r="M1332" t="s">
        <v>47</v>
      </c>
      <c r="N1332" t="s">
        <v>47</v>
      </c>
      <c r="O1332" t="s">
        <v>47</v>
      </c>
      <c r="P1332" t="s">
        <v>47</v>
      </c>
      <c r="Q1332" t="s">
        <v>88</v>
      </c>
      <c r="R1332" t="s">
        <v>89</v>
      </c>
      <c r="S1332" s="28">
        <v>0.6641472931811</v>
      </c>
      <c r="T1332" s="28">
        <v>0.3358527068189</v>
      </c>
      <c r="U1332">
        <v>108</v>
      </c>
      <c r="V1332">
        <v>105</v>
      </c>
      <c r="W1332">
        <v>86</v>
      </c>
      <c r="X1332" t="s">
        <v>1273</v>
      </c>
      <c r="Y1332" t="s">
        <v>1493</v>
      </c>
      <c r="Z1332" s="7" t="b">
        <f t="shared" si="300"/>
        <v>1</v>
      </c>
      <c r="AA1332" s="8" t="b">
        <f t="shared" si="298"/>
        <v>1</v>
      </c>
      <c r="AB1332" s="9" t="b">
        <f t="shared" si="299"/>
        <v>0</v>
      </c>
      <c r="AC1332" s="10" t="b">
        <f t="shared" si="301"/>
        <v>1</v>
      </c>
      <c r="AD1332" s="10" t="b">
        <f t="shared" si="302"/>
        <v>1</v>
      </c>
      <c r="AE1332" s="10" t="b">
        <f t="shared" si="303"/>
        <v>1</v>
      </c>
      <c r="AF1332" s="10">
        <f t="shared" si="304"/>
        <v>1</v>
      </c>
      <c r="AG1332" s="10">
        <f t="shared" si="305"/>
        <v>1</v>
      </c>
      <c r="AH1332" s="10">
        <f t="shared" si="306"/>
        <v>1</v>
      </c>
      <c r="AI1332" s="11">
        <f t="shared" si="307"/>
        <v>1</v>
      </c>
      <c r="AJ1332" s="11">
        <f t="shared" si="308"/>
        <v>1</v>
      </c>
      <c r="AK1332" s="11" t="b">
        <f t="shared" si="309"/>
        <v>1</v>
      </c>
      <c r="AL1332" s="11">
        <f t="shared" si="310"/>
        <v>1</v>
      </c>
      <c r="AM1332" s="11">
        <f t="shared" si="311"/>
        <v>1</v>
      </c>
    </row>
    <row r="1333" spans="1:39" x14ac:dyDescent="0.25">
      <c r="A1333" s="12">
        <v>44853</v>
      </c>
      <c r="B1333">
        <v>2023</v>
      </c>
      <c r="C1333" t="s">
        <v>90</v>
      </c>
      <c r="D1333" t="s">
        <v>91</v>
      </c>
      <c r="E1333" t="s">
        <v>92</v>
      </c>
      <c r="F1333" t="s">
        <v>93</v>
      </c>
      <c r="G1333" t="s">
        <v>94</v>
      </c>
      <c r="H1333" t="s">
        <v>95</v>
      </c>
      <c r="I1333" t="s">
        <v>96</v>
      </c>
      <c r="J1333" t="s">
        <v>97</v>
      </c>
      <c r="K1333" t="s">
        <v>47</v>
      </c>
      <c r="L1333" t="s">
        <v>47</v>
      </c>
      <c r="M1333" t="s">
        <v>47</v>
      </c>
      <c r="N1333" t="s">
        <v>47</v>
      </c>
      <c r="O1333" t="s">
        <v>47</v>
      </c>
      <c r="P1333" t="s">
        <v>47</v>
      </c>
      <c r="Q1333" t="s">
        <v>98</v>
      </c>
      <c r="R1333" t="s">
        <v>99</v>
      </c>
      <c r="S1333" s="28">
        <v>0.66555603481707803</v>
      </c>
      <c r="T1333" s="28">
        <v>0.33444396518292202</v>
      </c>
      <c r="U1333">
        <v>108</v>
      </c>
      <c r="V1333">
        <v>130</v>
      </c>
      <c r="W1333">
        <v>80</v>
      </c>
      <c r="X1333" t="s">
        <v>1337</v>
      </c>
      <c r="Y1333" t="s">
        <v>1105</v>
      </c>
      <c r="Z1333" s="7" t="b">
        <f t="shared" si="300"/>
        <v>0</v>
      </c>
      <c r="AA1333" s="8" t="b">
        <f t="shared" si="298"/>
        <v>1</v>
      </c>
      <c r="AB1333" s="9" t="b">
        <f t="shared" si="299"/>
        <v>0</v>
      </c>
      <c r="AC1333" s="10" t="b">
        <f t="shared" si="301"/>
        <v>0</v>
      </c>
      <c r="AD1333" s="10" t="b">
        <f t="shared" si="302"/>
        <v>0</v>
      </c>
      <c r="AE1333" s="10" t="b">
        <f t="shared" si="303"/>
        <v>0</v>
      </c>
      <c r="AF1333" s="10">
        <f t="shared" si="304"/>
        <v>0</v>
      </c>
      <c r="AG1333" s="10">
        <f t="shared" si="305"/>
        <v>0</v>
      </c>
      <c r="AH1333" s="10">
        <f t="shared" si="306"/>
        <v>0</v>
      </c>
      <c r="AI1333" s="11">
        <f t="shared" si="307"/>
        <v>0</v>
      </c>
      <c r="AJ1333" s="11">
        <f t="shared" si="308"/>
        <v>0</v>
      </c>
      <c r="AK1333" s="11" t="b">
        <f t="shared" si="309"/>
        <v>0</v>
      </c>
      <c r="AL1333" s="11">
        <f t="shared" si="310"/>
        <v>0</v>
      </c>
      <c r="AM1333" s="11">
        <f t="shared" si="311"/>
        <v>0</v>
      </c>
    </row>
    <row r="1334" spans="1:39" x14ac:dyDescent="0.25">
      <c r="A1334" s="12">
        <v>44853</v>
      </c>
      <c r="B1334">
        <v>2023</v>
      </c>
      <c r="C1334" t="s">
        <v>130</v>
      </c>
      <c r="D1334" t="s">
        <v>131</v>
      </c>
      <c r="E1334" t="s">
        <v>132</v>
      </c>
      <c r="F1334" t="s">
        <v>133</v>
      </c>
      <c r="G1334" t="s">
        <v>134</v>
      </c>
      <c r="H1334" t="s">
        <v>135</v>
      </c>
      <c r="I1334" t="s">
        <v>136</v>
      </c>
      <c r="J1334" t="s">
        <v>137</v>
      </c>
      <c r="K1334" t="s">
        <v>47</v>
      </c>
      <c r="L1334" t="s">
        <v>47</v>
      </c>
      <c r="M1334" t="s">
        <v>47</v>
      </c>
      <c r="N1334" t="s">
        <v>47</v>
      </c>
      <c r="O1334" t="s">
        <v>47</v>
      </c>
      <c r="P1334" t="s">
        <v>47</v>
      </c>
      <c r="Q1334" t="s">
        <v>138</v>
      </c>
      <c r="R1334" t="s">
        <v>139</v>
      </c>
      <c r="S1334" s="28">
        <v>0.88514986301565302</v>
      </c>
      <c r="T1334" s="28">
        <v>0.114850136984347</v>
      </c>
      <c r="U1334">
        <v>115</v>
      </c>
      <c r="V1334">
        <v>108</v>
      </c>
      <c r="W1334">
        <v>34</v>
      </c>
      <c r="X1334" t="s">
        <v>1280</v>
      </c>
      <c r="Y1334" t="s">
        <v>1094</v>
      </c>
      <c r="Z1334" s="7" t="b">
        <f t="shared" si="300"/>
        <v>1</v>
      </c>
      <c r="AA1334" s="8" t="b">
        <f t="shared" si="298"/>
        <v>1</v>
      </c>
      <c r="AB1334" s="9" t="b">
        <f t="shared" si="299"/>
        <v>0</v>
      </c>
      <c r="AC1334" s="10" t="b">
        <f t="shared" si="301"/>
        <v>1</v>
      </c>
      <c r="AD1334" s="10" t="b">
        <f t="shared" si="302"/>
        <v>1</v>
      </c>
      <c r="AE1334" s="10" t="b">
        <f t="shared" si="303"/>
        <v>1</v>
      </c>
      <c r="AF1334" s="10" t="b">
        <f t="shared" si="304"/>
        <v>1</v>
      </c>
      <c r="AG1334" s="10" t="b">
        <f t="shared" si="305"/>
        <v>1</v>
      </c>
      <c r="AH1334" s="10" t="b">
        <f t="shared" si="306"/>
        <v>1</v>
      </c>
      <c r="AI1334" s="11">
        <f t="shared" si="307"/>
        <v>1</v>
      </c>
      <c r="AJ1334" s="11">
        <f t="shared" si="308"/>
        <v>1</v>
      </c>
      <c r="AK1334" s="11">
        <f t="shared" si="309"/>
        <v>1</v>
      </c>
      <c r="AL1334" s="11">
        <f t="shared" si="310"/>
        <v>1</v>
      </c>
      <c r="AM1334" s="11">
        <f t="shared" si="311"/>
        <v>1</v>
      </c>
    </row>
    <row r="1335" spans="1:39" x14ac:dyDescent="0.25">
      <c r="A1335" s="12">
        <v>44853</v>
      </c>
      <c r="B1335">
        <v>2023</v>
      </c>
      <c r="C1335" t="s">
        <v>140</v>
      </c>
      <c r="D1335" t="s">
        <v>141</v>
      </c>
      <c r="E1335" t="s">
        <v>142</v>
      </c>
      <c r="F1335" t="s">
        <v>143</v>
      </c>
      <c r="G1335" t="s">
        <v>144</v>
      </c>
      <c r="H1335" t="s">
        <v>145</v>
      </c>
      <c r="I1335" t="s">
        <v>146</v>
      </c>
      <c r="J1335" t="s">
        <v>147</v>
      </c>
      <c r="K1335" t="s">
        <v>47</v>
      </c>
      <c r="L1335" t="s">
        <v>47</v>
      </c>
      <c r="M1335" t="s">
        <v>47</v>
      </c>
      <c r="N1335" t="s">
        <v>47</v>
      </c>
      <c r="O1335" t="s">
        <v>47</v>
      </c>
      <c r="P1335" t="s">
        <v>47</v>
      </c>
      <c r="Q1335" t="s">
        <v>148</v>
      </c>
      <c r="R1335" t="s">
        <v>149</v>
      </c>
      <c r="S1335" s="28">
        <v>0.555666719043586</v>
      </c>
      <c r="T1335" s="28">
        <v>0.444333280956414</v>
      </c>
      <c r="U1335">
        <v>102</v>
      </c>
      <c r="V1335">
        <v>129</v>
      </c>
      <c r="W1335">
        <v>37</v>
      </c>
      <c r="X1335" t="s">
        <v>1757</v>
      </c>
      <c r="Y1335" t="s">
        <v>1234</v>
      </c>
      <c r="Z1335" s="7" t="b">
        <f t="shared" si="300"/>
        <v>0</v>
      </c>
      <c r="AA1335" s="8" t="b">
        <f t="shared" si="298"/>
        <v>1</v>
      </c>
      <c r="AB1335" s="9" t="b">
        <f t="shared" si="299"/>
        <v>0</v>
      </c>
      <c r="AC1335" s="10" t="b">
        <f t="shared" si="301"/>
        <v>0</v>
      </c>
      <c r="AD1335" s="10">
        <f t="shared" si="302"/>
        <v>0</v>
      </c>
      <c r="AE1335" s="10">
        <f t="shared" si="303"/>
        <v>0</v>
      </c>
      <c r="AF1335" s="10">
        <f t="shared" si="304"/>
        <v>0</v>
      </c>
      <c r="AG1335" s="10">
        <f t="shared" si="305"/>
        <v>0</v>
      </c>
      <c r="AH1335" s="10">
        <f t="shared" si="306"/>
        <v>0</v>
      </c>
      <c r="AI1335" s="11" t="b">
        <f t="shared" si="307"/>
        <v>0</v>
      </c>
      <c r="AJ1335" s="11">
        <f t="shared" si="308"/>
        <v>0</v>
      </c>
      <c r="AK1335" s="11">
        <f t="shared" si="309"/>
        <v>0</v>
      </c>
      <c r="AL1335" s="11">
        <f t="shared" si="310"/>
        <v>0</v>
      </c>
      <c r="AM1335" s="11">
        <f t="shared" si="311"/>
        <v>0</v>
      </c>
    </row>
    <row r="1336" spans="1:39" x14ac:dyDescent="0.25">
      <c r="A1336" s="12">
        <v>44853</v>
      </c>
      <c r="B1336">
        <v>2023</v>
      </c>
      <c r="C1336" t="s">
        <v>150</v>
      </c>
      <c r="D1336" t="s">
        <v>151</v>
      </c>
      <c r="E1336" t="s">
        <v>152</v>
      </c>
      <c r="F1336" t="s">
        <v>153</v>
      </c>
      <c r="G1336" t="s">
        <v>154</v>
      </c>
      <c r="H1336" t="s">
        <v>155</v>
      </c>
      <c r="I1336" t="s">
        <v>156</v>
      </c>
      <c r="J1336" t="s">
        <v>157</v>
      </c>
      <c r="K1336" t="s">
        <v>47</v>
      </c>
      <c r="L1336" t="s">
        <v>47</v>
      </c>
      <c r="M1336" t="s">
        <v>47</v>
      </c>
      <c r="N1336" t="s">
        <v>47</v>
      </c>
      <c r="O1336" t="s">
        <v>47</v>
      </c>
      <c r="P1336" t="s">
        <v>47</v>
      </c>
      <c r="Q1336" t="s">
        <v>158</v>
      </c>
      <c r="R1336" t="s">
        <v>159</v>
      </c>
      <c r="S1336" s="28">
        <v>0.46071088867371301</v>
      </c>
      <c r="T1336" s="28">
        <v>0.53928911132628699</v>
      </c>
      <c r="U1336">
        <v>123</v>
      </c>
      <c r="V1336">
        <v>102</v>
      </c>
      <c r="W1336">
        <v>79</v>
      </c>
      <c r="X1336" t="s">
        <v>2054</v>
      </c>
      <c r="Y1336" t="s">
        <v>1266</v>
      </c>
      <c r="Z1336" s="7" t="b">
        <f t="shared" si="300"/>
        <v>1</v>
      </c>
      <c r="AA1336" s="8" t="b">
        <f t="shared" si="298"/>
        <v>0</v>
      </c>
      <c r="AB1336" s="9" t="b">
        <f t="shared" si="299"/>
        <v>1</v>
      </c>
      <c r="AC1336" s="10" t="b">
        <f t="shared" si="301"/>
        <v>0</v>
      </c>
      <c r="AD1336" s="10">
        <f t="shared" si="302"/>
        <v>0</v>
      </c>
      <c r="AE1336" s="10">
        <f t="shared" si="303"/>
        <v>0</v>
      </c>
      <c r="AF1336" s="10">
        <f t="shared" si="304"/>
        <v>0</v>
      </c>
      <c r="AG1336" s="10">
        <f t="shared" si="305"/>
        <v>0</v>
      </c>
      <c r="AH1336" s="10">
        <f t="shared" si="306"/>
        <v>0</v>
      </c>
      <c r="AI1336" s="11" t="b">
        <f t="shared" si="307"/>
        <v>0</v>
      </c>
      <c r="AJ1336" s="11">
        <f t="shared" si="308"/>
        <v>0</v>
      </c>
      <c r="AK1336" s="11">
        <f t="shared" si="309"/>
        <v>0</v>
      </c>
      <c r="AL1336" s="11">
        <f t="shared" si="310"/>
        <v>0</v>
      </c>
      <c r="AM1336" s="11">
        <f t="shared" si="311"/>
        <v>0</v>
      </c>
    </row>
    <row r="1337" spans="1:39" x14ac:dyDescent="0.25">
      <c r="A1337" s="12">
        <v>44853</v>
      </c>
      <c r="B1337">
        <v>2023</v>
      </c>
      <c r="C1337" t="s">
        <v>160</v>
      </c>
      <c r="D1337" t="s">
        <v>161</v>
      </c>
      <c r="E1337" t="s">
        <v>162</v>
      </c>
      <c r="F1337" t="s">
        <v>163</v>
      </c>
      <c r="G1337" t="s">
        <v>164</v>
      </c>
      <c r="H1337" t="s">
        <v>165</v>
      </c>
      <c r="I1337" t="s">
        <v>166</v>
      </c>
      <c r="J1337" t="s">
        <v>167</v>
      </c>
      <c r="K1337" t="s">
        <v>47</v>
      </c>
      <c r="L1337" t="s">
        <v>47</v>
      </c>
      <c r="M1337" t="s">
        <v>47</v>
      </c>
      <c r="N1337" t="s">
        <v>47</v>
      </c>
      <c r="O1337" t="s">
        <v>47</v>
      </c>
      <c r="P1337" t="s">
        <v>47</v>
      </c>
      <c r="Q1337" t="s">
        <v>168</v>
      </c>
      <c r="R1337" t="s">
        <v>169</v>
      </c>
      <c r="S1337" s="28">
        <v>0.60695006691029196</v>
      </c>
      <c r="T1337" s="28">
        <v>0.39304993308970798</v>
      </c>
      <c r="U1337">
        <v>107</v>
      </c>
      <c r="V1337">
        <v>105</v>
      </c>
      <c r="W1337">
        <v>92</v>
      </c>
      <c r="X1337" t="s">
        <v>1094</v>
      </c>
      <c r="Y1337" t="s">
        <v>1266</v>
      </c>
      <c r="Z1337" s="7" t="b">
        <f t="shared" si="300"/>
        <v>1</v>
      </c>
      <c r="AA1337" s="8" t="b">
        <f t="shared" si="298"/>
        <v>1</v>
      </c>
      <c r="AB1337" s="9" t="b">
        <f t="shared" si="299"/>
        <v>0</v>
      </c>
      <c r="AC1337" s="10" t="b">
        <f t="shared" si="301"/>
        <v>1</v>
      </c>
      <c r="AD1337" s="10" t="b">
        <f t="shared" si="302"/>
        <v>1</v>
      </c>
      <c r="AE1337" s="10">
        <f t="shared" si="303"/>
        <v>1</v>
      </c>
      <c r="AF1337" s="10">
        <f t="shared" si="304"/>
        <v>1</v>
      </c>
      <c r="AG1337" s="10">
        <f t="shared" si="305"/>
        <v>1</v>
      </c>
      <c r="AH1337" s="10">
        <f t="shared" si="306"/>
        <v>1</v>
      </c>
      <c r="AI1337" s="11">
        <f t="shared" si="307"/>
        <v>1</v>
      </c>
      <c r="AJ1337" s="11" t="b">
        <f t="shared" si="308"/>
        <v>1</v>
      </c>
      <c r="AK1337" s="11">
        <f t="shared" si="309"/>
        <v>1</v>
      </c>
      <c r="AL1337" s="11">
        <f t="shared" si="310"/>
        <v>1</v>
      </c>
      <c r="AM1337" s="11">
        <f t="shared" si="311"/>
        <v>1</v>
      </c>
    </row>
    <row r="1338" spans="1:39" x14ac:dyDescent="0.25">
      <c r="A1338" s="12">
        <v>44853</v>
      </c>
      <c r="B1338">
        <v>2023</v>
      </c>
      <c r="C1338" t="s">
        <v>170</v>
      </c>
      <c r="D1338" t="s">
        <v>171</v>
      </c>
      <c r="E1338" t="s">
        <v>172</v>
      </c>
      <c r="F1338" t="s">
        <v>173</v>
      </c>
      <c r="G1338" t="s">
        <v>174</v>
      </c>
      <c r="H1338" t="s">
        <v>175</v>
      </c>
      <c r="I1338" t="s">
        <v>176</v>
      </c>
      <c r="J1338" t="s">
        <v>177</v>
      </c>
      <c r="K1338" t="s">
        <v>47</v>
      </c>
      <c r="L1338" t="s">
        <v>47</v>
      </c>
      <c r="M1338" t="s">
        <v>47</v>
      </c>
      <c r="N1338" t="s">
        <v>47</v>
      </c>
      <c r="O1338" t="s">
        <v>47</v>
      </c>
      <c r="P1338" t="s">
        <v>47</v>
      </c>
      <c r="Q1338" t="s">
        <v>178</v>
      </c>
      <c r="R1338" t="s">
        <v>179</v>
      </c>
      <c r="S1338" s="28">
        <v>0.53033621947610698</v>
      </c>
      <c r="T1338" s="28">
        <v>0.46966378052389302</v>
      </c>
      <c r="U1338">
        <v>108</v>
      </c>
      <c r="V1338">
        <v>115</v>
      </c>
      <c r="W1338">
        <v>42</v>
      </c>
      <c r="X1338" t="s">
        <v>1576</v>
      </c>
      <c r="Y1338" t="s">
        <v>1104</v>
      </c>
      <c r="Z1338" s="7" t="b">
        <f t="shared" si="300"/>
        <v>0</v>
      </c>
      <c r="AA1338" s="8" t="b">
        <f t="shared" si="298"/>
        <v>1</v>
      </c>
      <c r="AB1338" s="9" t="b">
        <f t="shared" si="299"/>
        <v>0</v>
      </c>
      <c r="AC1338" s="10" t="b">
        <f t="shared" si="301"/>
        <v>0</v>
      </c>
      <c r="AD1338" s="10">
        <f t="shared" si="302"/>
        <v>0</v>
      </c>
      <c r="AE1338" s="10">
        <f t="shared" si="303"/>
        <v>0</v>
      </c>
      <c r="AF1338" s="10">
        <f t="shared" si="304"/>
        <v>0</v>
      </c>
      <c r="AG1338" s="10">
        <f t="shared" si="305"/>
        <v>0</v>
      </c>
      <c r="AH1338" s="10">
        <f t="shared" si="306"/>
        <v>0</v>
      </c>
      <c r="AI1338" s="11" t="b">
        <f t="shared" si="307"/>
        <v>0</v>
      </c>
      <c r="AJ1338" s="11">
        <f t="shared" si="308"/>
        <v>0</v>
      </c>
      <c r="AK1338" s="11">
        <f t="shared" si="309"/>
        <v>0</v>
      </c>
      <c r="AL1338" s="11">
        <f t="shared" si="310"/>
        <v>0</v>
      </c>
      <c r="AM1338" s="11">
        <f t="shared" si="311"/>
        <v>0</v>
      </c>
    </row>
    <row r="1339" spans="1:39" x14ac:dyDescent="0.25">
      <c r="A1339" s="12">
        <v>44854</v>
      </c>
      <c r="B1339">
        <v>2023</v>
      </c>
      <c r="C1339" t="s">
        <v>40</v>
      </c>
      <c r="D1339" t="s">
        <v>180</v>
      </c>
      <c r="E1339" t="s">
        <v>46</v>
      </c>
      <c r="F1339" t="s">
        <v>181</v>
      </c>
      <c r="G1339" t="s">
        <v>182</v>
      </c>
      <c r="H1339" t="s">
        <v>183</v>
      </c>
      <c r="I1339" t="s">
        <v>184</v>
      </c>
      <c r="J1339" t="s">
        <v>185</v>
      </c>
      <c r="K1339" t="s">
        <v>47</v>
      </c>
      <c r="L1339" t="s">
        <v>47</v>
      </c>
      <c r="M1339" t="s">
        <v>47</v>
      </c>
      <c r="N1339" t="s">
        <v>47</v>
      </c>
      <c r="O1339" t="s">
        <v>47</v>
      </c>
      <c r="P1339" t="s">
        <v>47</v>
      </c>
      <c r="Q1339" t="s">
        <v>186</v>
      </c>
      <c r="R1339" t="s">
        <v>187</v>
      </c>
      <c r="S1339" s="28">
        <v>0.65901159002804599</v>
      </c>
      <c r="T1339" s="28">
        <v>0.34098840997195401</v>
      </c>
      <c r="U1339">
        <v>88</v>
      </c>
      <c r="V1339">
        <v>90</v>
      </c>
      <c r="W1339">
        <v>88</v>
      </c>
      <c r="X1339" t="s">
        <v>2343</v>
      </c>
      <c r="Y1339" t="s">
        <v>1413</v>
      </c>
      <c r="Z1339" s="7" t="b">
        <f t="shared" si="300"/>
        <v>0</v>
      </c>
      <c r="AA1339" s="8" t="b">
        <f t="shared" si="298"/>
        <v>1</v>
      </c>
      <c r="AB1339" s="9" t="b">
        <f t="shared" si="299"/>
        <v>0</v>
      </c>
      <c r="AC1339" s="10" t="b">
        <f t="shared" si="301"/>
        <v>0</v>
      </c>
      <c r="AD1339" s="10" t="b">
        <f t="shared" si="302"/>
        <v>0</v>
      </c>
      <c r="AE1339" s="10" t="b">
        <f t="shared" si="303"/>
        <v>0</v>
      </c>
      <c r="AF1339" s="10">
        <f t="shared" si="304"/>
        <v>0</v>
      </c>
      <c r="AG1339" s="10">
        <f t="shared" si="305"/>
        <v>0</v>
      </c>
      <c r="AH1339" s="10">
        <f t="shared" si="306"/>
        <v>0</v>
      </c>
      <c r="AI1339" s="11">
        <f t="shared" si="307"/>
        <v>0</v>
      </c>
      <c r="AJ1339" s="11">
        <f t="shared" si="308"/>
        <v>0</v>
      </c>
      <c r="AK1339" s="11" t="b">
        <f t="shared" si="309"/>
        <v>0</v>
      </c>
      <c r="AL1339" s="11">
        <f t="shared" si="310"/>
        <v>0</v>
      </c>
      <c r="AM1339" s="11">
        <f t="shared" si="311"/>
        <v>0</v>
      </c>
    </row>
    <row r="1340" spans="1:39" x14ac:dyDescent="0.25">
      <c r="A1340" s="12">
        <v>44854</v>
      </c>
      <c r="B1340">
        <v>2023</v>
      </c>
      <c r="C1340" t="s">
        <v>51</v>
      </c>
      <c r="D1340" t="s">
        <v>188</v>
      </c>
      <c r="E1340" t="s">
        <v>57</v>
      </c>
      <c r="F1340" t="s">
        <v>189</v>
      </c>
      <c r="G1340" t="s">
        <v>190</v>
      </c>
      <c r="H1340" t="s">
        <v>191</v>
      </c>
      <c r="I1340" t="s">
        <v>192</v>
      </c>
      <c r="J1340" t="s">
        <v>193</v>
      </c>
      <c r="K1340" t="s">
        <v>47</v>
      </c>
      <c r="L1340" t="s">
        <v>47</v>
      </c>
      <c r="M1340" t="s">
        <v>47</v>
      </c>
      <c r="N1340" t="s">
        <v>47</v>
      </c>
      <c r="O1340" t="s">
        <v>47</v>
      </c>
      <c r="P1340" t="s">
        <v>47</v>
      </c>
      <c r="Q1340" t="s">
        <v>194</v>
      </c>
      <c r="R1340" t="s">
        <v>195</v>
      </c>
      <c r="S1340" s="28">
        <v>0.38672496452826</v>
      </c>
      <c r="T1340" s="28">
        <v>0.61327503547174</v>
      </c>
      <c r="U1340">
        <v>97</v>
      </c>
      <c r="V1340">
        <v>103</v>
      </c>
      <c r="W1340">
        <v>60</v>
      </c>
      <c r="X1340" t="s">
        <v>1180</v>
      </c>
      <c r="Y1340" t="s">
        <v>1085</v>
      </c>
      <c r="Z1340" s="7" t="b">
        <f t="shared" si="300"/>
        <v>0</v>
      </c>
      <c r="AA1340" s="8" t="b">
        <f t="shared" si="298"/>
        <v>0</v>
      </c>
      <c r="AB1340" s="9" t="b">
        <f t="shared" si="299"/>
        <v>1</v>
      </c>
      <c r="AC1340" s="10" t="b">
        <f t="shared" si="301"/>
        <v>1</v>
      </c>
      <c r="AD1340" s="10" t="b">
        <f t="shared" si="302"/>
        <v>1</v>
      </c>
      <c r="AE1340" s="10">
        <f t="shared" si="303"/>
        <v>1</v>
      </c>
      <c r="AF1340" s="10">
        <f t="shared" si="304"/>
        <v>1</v>
      </c>
      <c r="AG1340" s="10">
        <f t="shared" si="305"/>
        <v>1</v>
      </c>
      <c r="AH1340" s="10">
        <f t="shared" si="306"/>
        <v>1</v>
      </c>
      <c r="AI1340" s="11">
        <f t="shared" si="307"/>
        <v>1</v>
      </c>
      <c r="AJ1340" s="11" t="b">
        <f t="shared" si="308"/>
        <v>1</v>
      </c>
      <c r="AK1340" s="11">
        <f t="shared" si="309"/>
        <v>1</v>
      </c>
      <c r="AL1340" s="11">
        <f t="shared" si="310"/>
        <v>1</v>
      </c>
      <c r="AM1340" s="11">
        <f t="shared" si="311"/>
        <v>1</v>
      </c>
    </row>
    <row r="1341" spans="1:39" x14ac:dyDescent="0.25">
      <c r="A1341" s="12">
        <v>44855</v>
      </c>
      <c r="B1341">
        <v>2023</v>
      </c>
      <c r="C1341" t="s">
        <v>141</v>
      </c>
      <c r="D1341" t="s">
        <v>91</v>
      </c>
      <c r="E1341" t="s">
        <v>147</v>
      </c>
      <c r="F1341" t="s">
        <v>97</v>
      </c>
      <c r="G1341" t="s">
        <v>202</v>
      </c>
      <c r="H1341" t="s">
        <v>203</v>
      </c>
      <c r="I1341" t="s">
        <v>204</v>
      </c>
      <c r="J1341" t="s">
        <v>205</v>
      </c>
      <c r="K1341" t="s">
        <v>47</v>
      </c>
      <c r="L1341" t="s">
        <v>47</v>
      </c>
      <c r="M1341" t="s">
        <v>47</v>
      </c>
      <c r="N1341" t="s">
        <v>47</v>
      </c>
      <c r="O1341" t="s">
        <v>47</v>
      </c>
      <c r="P1341" t="s">
        <v>47</v>
      </c>
      <c r="Q1341" t="s">
        <v>206</v>
      </c>
      <c r="R1341" t="s">
        <v>207</v>
      </c>
      <c r="S1341" s="28">
        <v>0.446477525308211</v>
      </c>
      <c r="T1341" s="28">
        <v>0.55352247469178895</v>
      </c>
      <c r="U1341">
        <v>112</v>
      </c>
      <c r="V1341">
        <v>124</v>
      </c>
      <c r="W1341">
        <v>58</v>
      </c>
      <c r="X1341" t="s">
        <v>1065</v>
      </c>
      <c r="Y1341" t="s">
        <v>1266</v>
      </c>
      <c r="Z1341" s="7" t="b">
        <f t="shared" si="300"/>
        <v>0</v>
      </c>
      <c r="AA1341" s="8" t="b">
        <f t="shared" si="298"/>
        <v>0</v>
      </c>
      <c r="AB1341" s="9" t="b">
        <f t="shared" si="299"/>
        <v>1</v>
      </c>
      <c r="AC1341" s="10" t="b">
        <f t="shared" si="301"/>
        <v>1</v>
      </c>
      <c r="AD1341" s="10">
        <f t="shared" si="302"/>
        <v>1</v>
      </c>
      <c r="AE1341" s="10">
        <f t="shared" si="303"/>
        <v>1</v>
      </c>
      <c r="AF1341" s="10">
        <f t="shared" si="304"/>
        <v>1</v>
      </c>
      <c r="AG1341" s="10">
        <f t="shared" si="305"/>
        <v>1</v>
      </c>
      <c r="AH1341" s="10">
        <f t="shared" si="306"/>
        <v>1</v>
      </c>
      <c r="AI1341" s="11" t="b">
        <f t="shared" si="307"/>
        <v>1</v>
      </c>
      <c r="AJ1341" s="11">
        <f t="shared" si="308"/>
        <v>1</v>
      </c>
      <c r="AK1341" s="11">
        <f t="shared" si="309"/>
        <v>1</v>
      </c>
      <c r="AL1341" s="11">
        <f t="shared" si="310"/>
        <v>1</v>
      </c>
      <c r="AM1341" s="11">
        <f t="shared" si="311"/>
        <v>1</v>
      </c>
    </row>
    <row r="1342" spans="1:39" x14ac:dyDescent="0.25">
      <c r="A1342" s="12">
        <v>44855</v>
      </c>
      <c r="B1342">
        <v>2023</v>
      </c>
      <c r="C1342" t="s">
        <v>71</v>
      </c>
      <c r="D1342" t="s">
        <v>111</v>
      </c>
      <c r="E1342" t="s">
        <v>77</v>
      </c>
      <c r="F1342" t="s">
        <v>117</v>
      </c>
      <c r="G1342" t="s">
        <v>196</v>
      </c>
      <c r="H1342" t="s">
        <v>197</v>
      </c>
      <c r="I1342" t="s">
        <v>198</v>
      </c>
      <c r="J1342" t="s">
        <v>199</v>
      </c>
      <c r="K1342" t="s">
        <v>47</v>
      </c>
      <c r="L1342" t="s">
        <v>47</v>
      </c>
      <c r="M1342" t="s">
        <v>47</v>
      </c>
      <c r="N1342" t="s">
        <v>47</v>
      </c>
      <c r="O1342" t="s">
        <v>47</v>
      </c>
      <c r="P1342" t="s">
        <v>47</v>
      </c>
      <c r="Q1342" t="s">
        <v>200</v>
      </c>
      <c r="R1342" t="s">
        <v>201</v>
      </c>
      <c r="S1342" s="28">
        <v>0.55794295632947999</v>
      </c>
      <c r="T1342" s="28">
        <v>0.44205704367052001</v>
      </c>
      <c r="U1342">
        <v>102</v>
      </c>
      <c r="V1342">
        <v>100</v>
      </c>
      <c r="W1342">
        <v>43</v>
      </c>
      <c r="X1342" t="s">
        <v>1234</v>
      </c>
      <c r="Y1342" t="s">
        <v>1273</v>
      </c>
      <c r="Z1342" s="7" t="b">
        <f t="shared" si="300"/>
        <v>1</v>
      </c>
      <c r="AA1342" s="8" t="b">
        <f t="shared" si="298"/>
        <v>1</v>
      </c>
      <c r="AB1342" s="9" t="b">
        <f t="shared" si="299"/>
        <v>0</v>
      </c>
      <c r="AC1342" s="10" t="b">
        <f t="shared" si="301"/>
        <v>1</v>
      </c>
      <c r="AD1342" s="10">
        <f t="shared" si="302"/>
        <v>1</v>
      </c>
      <c r="AE1342" s="10">
        <f t="shared" si="303"/>
        <v>1</v>
      </c>
      <c r="AF1342" s="10">
        <f t="shared" si="304"/>
        <v>1</v>
      </c>
      <c r="AG1342" s="10">
        <f t="shared" si="305"/>
        <v>1</v>
      </c>
      <c r="AH1342" s="10">
        <f t="shared" si="306"/>
        <v>1</v>
      </c>
      <c r="AI1342" s="11" t="b">
        <f t="shared" si="307"/>
        <v>1</v>
      </c>
      <c r="AJ1342" s="11">
        <f t="shared" si="308"/>
        <v>1</v>
      </c>
      <c r="AK1342" s="11">
        <f t="shared" si="309"/>
        <v>1</v>
      </c>
      <c r="AL1342" s="11">
        <f t="shared" si="310"/>
        <v>1</v>
      </c>
      <c r="AM1342" s="11">
        <f t="shared" si="311"/>
        <v>1</v>
      </c>
    </row>
    <row r="1343" spans="1:39" x14ac:dyDescent="0.25">
      <c r="A1343" s="12">
        <v>44855</v>
      </c>
      <c r="B1343">
        <v>2023</v>
      </c>
      <c r="C1343" t="s">
        <v>70</v>
      </c>
      <c r="D1343" t="s">
        <v>140</v>
      </c>
      <c r="E1343" t="s">
        <v>76</v>
      </c>
      <c r="F1343" t="s">
        <v>146</v>
      </c>
      <c r="G1343" t="s">
        <v>208</v>
      </c>
      <c r="H1343" t="s">
        <v>209</v>
      </c>
      <c r="I1343" t="s">
        <v>210</v>
      </c>
      <c r="J1343" t="s">
        <v>211</v>
      </c>
      <c r="K1343" t="s">
        <v>47</v>
      </c>
      <c r="L1343" t="s">
        <v>47</v>
      </c>
      <c r="M1343" t="s">
        <v>47</v>
      </c>
      <c r="N1343" t="s">
        <v>47</v>
      </c>
      <c r="O1343" t="s">
        <v>47</v>
      </c>
      <c r="P1343" t="s">
        <v>47</v>
      </c>
      <c r="Q1343" t="s">
        <v>212</v>
      </c>
      <c r="R1343" t="s">
        <v>213</v>
      </c>
      <c r="S1343" s="28">
        <v>0.63294814049292702</v>
      </c>
      <c r="T1343" s="28">
        <v>0.36705185950707298</v>
      </c>
      <c r="U1343">
        <v>134</v>
      </c>
      <c r="V1343">
        <v>137</v>
      </c>
      <c r="W1343">
        <v>27</v>
      </c>
      <c r="X1343" t="s">
        <v>1163</v>
      </c>
      <c r="Y1343" t="s">
        <v>1133</v>
      </c>
      <c r="Z1343" s="7" t="b">
        <f t="shared" si="300"/>
        <v>0</v>
      </c>
      <c r="AA1343" s="8" t="b">
        <f t="shared" si="298"/>
        <v>1</v>
      </c>
      <c r="AB1343" s="9" t="b">
        <f t="shared" si="299"/>
        <v>0</v>
      </c>
      <c r="AC1343" s="10" t="b">
        <f t="shared" si="301"/>
        <v>0</v>
      </c>
      <c r="AD1343" s="10" t="b">
        <f t="shared" si="302"/>
        <v>0</v>
      </c>
      <c r="AE1343" s="10">
        <f t="shared" si="303"/>
        <v>0</v>
      </c>
      <c r="AF1343" s="10">
        <f t="shared" si="304"/>
        <v>0</v>
      </c>
      <c r="AG1343" s="10">
        <f t="shared" si="305"/>
        <v>0</v>
      </c>
      <c r="AH1343" s="10">
        <f t="shared" si="306"/>
        <v>0</v>
      </c>
      <c r="AI1343" s="11">
        <f t="shared" si="307"/>
        <v>0</v>
      </c>
      <c r="AJ1343" s="11" t="b">
        <f t="shared" si="308"/>
        <v>0</v>
      </c>
      <c r="AK1343" s="11">
        <f t="shared" si="309"/>
        <v>0</v>
      </c>
      <c r="AL1343" s="11">
        <f t="shared" si="310"/>
        <v>0</v>
      </c>
      <c r="AM1343" s="11">
        <f t="shared" si="311"/>
        <v>0</v>
      </c>
    </row>
    <row r="1344" spans="1:39" x14ac:dyDescent="0.25">
      <c r="A1344" s="12">
        <v>44855</v>
      </c>
      <c r="B1344">
        <v>2023</v>
      </c>
      <c r="C1344" t="s">
        <v>121</v>
      </c>
      <c r="D1344" t="s">
        <v>60</v>
      </c>
      <c r="E1344" t="s">
        <v>127</v>
      </c>
      <c r="F1344" t="s">
        <v>66</v>
      </c>
      <c r="G1344" t="s">
        <v>214</v>
      </c>
      <c r="H1344" t="s">
        <v>215</v>
      </c>
      <c r="I1344" t="s">
        <v>216</v>
      </c>
      <c r="J1344" t="s">
        <v>217</v>
      </c>
      <c r="K1344" t="s">
        <v>47</v>
      </c>
      <c r="L1344" t="s">
        <v>47</v>
      </c>
      <c r="M1344" t="s">
        <v>47</v>
      </c>
      <c r="N1344" t="s">
        <v>47</v>
      </c>
      <c r="O1344" t="s">
        <v>47</v>
      </c>
      <c r="P1344" t="s">
        <v>47</v>
      </c>
      <c r="Q1344" t="s">
        <v>218</v>
      </c>
      <c r="R1344" t="s">
        <v>219</v>
      </c>
      <c r="S1344" s="28">
        <v>0.85454096411131297</v>
      </c>
      <c r="T1344" s="28">
        <v>0.145459035888687</v>
      </c>
      <c r="U1344">
        <v>130</v>
      </c>
      <c r="V1344">
        <v>106</v>
      </c>
      <c r="W1344">
        <v>21</v>
      </c>
      <c r="X1344" t="s">
        <v>1142</v>
      </c>
      <c r="Y1344" t="s">
        <v>1163</v>
      </c>
      <c r="Z1344" s="7" t="b">
        <f t="shared" si="300"/>
        <v>1</v>
      </c>
      <c r="AA1344" s="8" t="b">
        <f t="shared" si="298"/>
        <v>1</v>
      </c>
      <c r="AB1344" s="9" t="b">
        <f t="shared" si="299"/>
        <v>0</v>
      </c>
      <c r="AC1344" s="10" t="b">
        <f t="shared" si="301"/>
        <v>1</v>
      </c>
      <c r="AD1344" s="10" t="b">
        <f t="shared" si="302"/>
        <v>1</v>
      </c>
      <c r="AE1344" s="10" t="b">
        <f t="shared" si="303"/>
        <v>1</v>
      </c>
      <c r="AF1344" s="10" t="b">
        <f t="shared" si="304"/>
        <v>1</v>
      </c>
      <c r="AG1344" s="10" t="b">
        <f t="shared" si="305"/>
        <v>1</v>
      </c>
      <c r="AH1344" s="10" t="b">
        <f t="shared" si="306"/>
        <v>1</v>
      </c>
      <c r="AI1344" s="11">
        <f t="shared" si="307"/>
        <v>1</v>
      </c>
      <c r="AJ1344" s="11">
        <f t="shared" si="308"/>
        <v>1</v>
      </c>
      <c r="AK1344" s="11">
        <f t="shared" si="309"/>
        <v>1</v>
      </c>
      <c r="AL1344" s="11">
        <f t="shared" si="310"/>
        <v>1</v>
      </c>
      <c r="AM1344" s="11">
        <f t="shared" si="311"/>
        <v>1</v>
      </c>
    </row>
    <row r="1345" spans="1:39" x14ac:dyDescent="0.25">
      <c r="A1345" s="12">
        <v>44855</v>
      </c>
      <c r="B1345">
        <v>2023</v>
      </c>
      <c r="C1345" t="s">
        <v>110</v>
      </c>
      <c r="D1345" t="s">
        <v>39</v>
      </c>
      <c r="E1345" t="s">
        <v>116</v>
      </c>
      <c r="F1345" t="s">
        <v>45</v>
      </c>
      <c r="G1345" t="s">
        <v>232</v>
      </c>
      <c r="H1345" t="s">
        <v>233</v>
      </c>
      <c r="I1345" t="s">
        <v>234</v>
      </c>
      <c r="J1345" t="s">
        <v>235</v>
      </c>
      <c r="K1345" t="s">
        <v>47</v>
      </c>
      <c r="L1345" t="s">
        <v>47</v>
      </c>
      <c r="M1345" t="s">
        <v>47</v>
      </c>
      <c r="N1345" t="s">
        <v>47</v>
      </c>
      <c r="O1345" t="s">
        <v>47</v>
      </c>
      <c r="P1345" t="s">
        <v>47</v>
      </c>
      <c r="Q1345" t="s">
        <v>236</v>
      </c>
      <c r="R1345" t="s">
        <v>237</v>
      </c>
      <c r="S1345" s="28">
        <v>0.54085042793997395</v>
      </c>
      <c r="T1345" s="28">
        <v>0.45914957206002599</v>
      </c>
      <c r="U1345">
        <v>104</v>
      </c>
      <c r="V1345">
        <v>111</v>
      </c>
      <c r="W1345">
        <v>96</v>
      </c>
      <c r="X1345" t="s">
        <v>1095</v>
      </c>
      <c r="Y1345" t="s">
        <v>1295</v>
      </c>
      <c r="Z1345" s="7" t="b">
        <f t="shared" si="300"/>
        <v>0</v>
      </c>
      <c r="AA1345" s="8" t="b">
        <f t="shared" si="298"/>
        <v>1</v>
      </c>
      <c r="AB1345" s="9" t="b">
        <f t="shared" si="299"/>
        <v>0</v>
      </c>
      <c r="AC1345" s="10" t="b">
        <f t="shared" si="301"/>
        <v>0</v>
      </c>
      <c r="AD1345" s="10">
        <f t="shared" si="302"/>
        <v>0</v>
      </c>
      <c r="AE1345" s="10">
        <f t="shared" si="303"/>
        <v>0</v>
      </c>
      <c r="AF1345" s="10">
        <f t="shared" si="304"/>
        <v>0</v>
      </c>
      <c r="AG1345" s="10">
        <f t="shared" si="305"/>
        <v>0</v>
      </c>
      <c r="AH1345" s="10">
        <f t="shared" si="306"/>
        <v>0</v>
      </c>
      <c r="AI1345" s="11" t="b">
        <f t="shared" si="307"/>
        <v>0</v>
      </c>
      <c r="AJ1345" s="11">
        <f t="shared" si="308"/>
        <v>0</v>
      </c>
      <c r="AK1345" s="11">
        <f t="shared" si="309"/>
        <v>0</v>
      </c>
      <c r="AL1345" s="11">
        <f t="shared" si="310"/>
        <v>0</v>
      </c>
      <c r="AM1345" s="11">
        <f t="shared" si="311"/>
        <v>0</v>
      </c>
    </row>
    <row r="1346" spans="1:39" x14ac:dyDescent="0.25">
      <c r="A1346" s="12">
        <v>44855</v>
      </c>
      <c r="B1346">
        <v>2023</v>
      </c>
      <c r="C1346" t="s">
        <v>90</v>
      </c>
      <c r="D1346" t="s">
        <v>80</v>
      </c>
      <c r="E1346" t="s">
        <v>96</v>
      </c>
      <c r="F1346" t="s">
        <v>86</v>
      </c>
      <c r="G1346" t="s">
        <v>226</v>
      </c>
      <c r="H1346" t="s">
        <v>227</v>
      </c>
      <c r="I1346" t="s">
        <v>228</v>
      </c>
      <c r="J1346" t="s">
        <v>229</v>
      </c>
      <c r="K1346" t="s">
        <v>47</v>
      </c>
      <c r="L1346" t="s">
        <v>47</v>
      </c>
      <c r="M1346" t="s">
        <v>47</v>
      </c>
      <c r="N1346" t="s">
        <v>47</v>
      </c>
      <c r="O1346" t="s">
        <v>47</v>
      </c>
      <c r="P1346" t="s">
        <v>47</v>
      </c>
      <c r="Q1346" t="s">
        <v>230</v>
      </c>
      <c r="R1346" t="s">
        <v>231</v>
      </c>
      <c r="S1346" s="28">
        <v>0.55874474573027</v>
      </c>
      <c r="T1346" s="28">
        <v>0.44125525426973</v>
      </c>
      <c r="U1346">
        <v>109</v>
      </c>
      <c r="V1346">
        <v>105</v>
      </c>
      <c r="W1346">
        <v>84</v>
      </c>
      <c r="X1346" t="s">
        <v>1576</v>
      </c>
      <c r="Y1346" t="s">
        <v>2538</v>
      </c>
      <c r="Z1346" s="7" t="b">
        <f t="shared" si="300"/>
        <v>1</v>
      </c>
      <c r="AA1346" s="8" t="b">
        <f t="shared" si="298"/>
        <v>1</v>
      </c>
      <c r="AB1346" s="9" t="b">
        <f t="shared" si="299"/>
        <v>0</v>
      </c>
      <c r="AC1346" s="10" t="b">
        <f t="shared" si="301"/>
        <v>1</v>
      </c>
      <c r="AD1346" s="10">
        <f t="shared" si="302"/>
        <v>1</v>
      </c>
      <c r="AE1346" s="10">
        <f t="shared" si="303"/>
        <v>1</v>
      </c>
      <c r="AF1346" s="10">
        <f t="shared" si="304"/>
        <v>1</v>
      </c>
      <c r="AG1346" s="10">
        <f t="shared" si="305"/>
        <v>1</v>
      </c>
      <c r="AH1346" s="10">
        <f t="shared" si="306"/>
        <v>1</v>
      </c>
      <c r="AI1346" s="11" t="b">
        <f t="shared" si="307"/>
        <v>1</v>
      </c>
      <c r="AJ1346" s="11">
        <f t="shared" si="308"/>
        <v>1</v>
      </c>
      <c r="AK1346" s="11">
        <f t="shared" si="309"/>
        <v>1</v>
      </c>
      <c r="AL1346" s="11">
        <f t="shared" si="310"/>
        <v>1</v>
      </c>
      <c r="AM1346" s="11">
        <f t="shared" si="311"/>
        <v>1</v>
      </c>
    </row>
    <row r="1347" spans="1:39" x14ac:dyDescent="0.25">
      <c r="A1347" s="12">
        <v>44855</v>
      </c>
      <c r="B1347">
        <v>2023</v>
      </c>
      <c r="C1347" t="s">
        <v>100</v>
      </c>
      <c r="D1347" t="s">
        <v>61</v>
      </c>
      <c r="E1347" t="s">
        <v>106</v>
      </c>
      <c r="F1347" t="s">
        <v>67</v>
      </c>
      <c r="G1347" t="s">
        <v>220</v>
      </c>
      <c r="H1347" t="s">
        <v>221</v>
      </c>
      <c r="I1347" t="s">
        <v>222</v>
      </c>
      <c r="J1347" t="s">
        <v>223</v>
      </c>
      <c r="K1347" t="s">
        <v>47</v>
      </c>
      <c r="L1347" t="s">
        <v>47</v>
      </c>
      <c r="M1347" t="s">
        <v>47</v>
      </c>
      <c r="N1347" t="s">
        <v>47</v>
      </c>
      <c r="O1347" t="s">
        <v>47</v>
      </c>
      <c r="P1347" t="s">
        <v>47</v>
      </c>
      <c r="Q1347" t="s">
        <v>224</v>
      </c>
      <c r="R1347" t="s">
        <v>225</v>
      </c>
      <c r="S1347" s="28">
        <v>0.89156107808894702</v>
      </c>
      <c r="T1347" s="28">
        <v>0.108438921911053</v>
      </c>
      <c r="U1347">
        <v>108</v>
      </c>
      <c r="V1347">
        <v>98</v>
      </c>
      <c r="W1347">
        <v>33</v>
      </c>
      <c r="X1347" t="s">
        <v>1453</v>
      </c>
      <c r="Y1347" t="s">
        <v>1123</v>
      </c>
      <c r="Z1347" s="7" t="b">
        <f t="shared" si="300"/>
        <v>1</v>
      </c>
      <c r="AA1347" s="8" t="b">
        <f t="shared" ref="AA1347:AA1410" si="312">OR($S1347&gt;50%)</f>
        <v>1</v>
      </c>
      <c r="AB1347" s="9" t="b">
        <f t="shared" ref="AB1347:AB1410" si="313">OR($T1347&gt;50%)</f>
        <v>0</v>
      </c>
      <c r="AC1347" s="10" t="b">
        <f t="shared" si="301"/>
        <v>1</v>
      </c>
      <c r="AD1347" s="10" t="b">
        <f t="shared" si="302"/>
        <v>1</v>
      </c>
      <c r="AE1347" s="10" t="b">
        <f t="shared" si="303"/>
        <v>1</v>
      </c>
      <c r="AF1347" s="10" t="b">
        <f t="shared" si="304"/>
        <v>1</v>
      </c>
      <c r="AG1347" s="10" t="b">
        <f t="shared" si="305"/>
        <v>1</v>
      </c>
      <c r="AH1347" s="10" t="b">
        <f t="shared" si="306"/>
        <v>1</v>
      </c>
      <c r="AI1347" s="11">
        <f t="shared" si="307"/>
        <v>1</v>
      </c>
      <c r="AJ1347" s="11">
        <f t="shared" si="308"/>
        <v>1</v>
      </c>
      <c r="AK1347" s="11">
        <f t="shared" si="309"/>
        <v>1</v>
      </c>
      <c r="AL1347" s="11">
        <f t="shared" si="310"/>
        <v>1</v>
      </c>
      <c r="AM1347" s="11">
        <f t="shared" si="311"/>
        <v>1</v>
      </c>
    </row>
    <row r="1348" spans="1:39" x14ac:dyDescent="0.25">
      <c r="A1348" s="12">
        <v>44855</v>
      </c>
      <c r="B1348">
        <v>2023</v>
      </c>
      <c r="C1348" t="s">
        <v>101</v>
      </c>
      <c r="D1348" t="s">
        <v>120</v>
      </c>
      <c r="E1348" t="s">
        <v>107</v>
      </c>
      <c r="F1348" t="s">
        <v>126</v>
      </c>
      <c r="G1348" t="s">
        <v>238</v>
      </c>
      <c r="H1348" t="s">
        <v>239</v>
      </c>
      <c r="I1348" t="s">
        <v>240</v>
      </c>
      <c r="J1348" t="s">
        <v>241</v>
      </c>
      <c r="K1348" t="s">
        <v>47</v>
      </c>
      <c r="L1348" t="s">
        <v>47</v>
      </c>
      <c r="M1348" t="s">
        <v>47</v>
      </c>
      <c r="N1348" t="s">
        <v>47</v>
      </c>
      <c r="O1348" t="s">
        <v>47</v>
      </c>
      <c r="P1348" t="s">
        <v>47</v>
      </c>
      <c r="Q1348" t="s">
        <v>242</v>
      </c>
      <c r="R1348" t="s">
        <v>243</v>
      </c>
      <c r="S1348" s="28">
        <v>0.211574591041158</v>
      </c>
      <c r="T1348" s="28">
        <v>0.78842540895884194</v>
      </c>
      <c r="U1348">
        <v>122</v>
      </c>
      <c r="V1348">
        <v>129</v>
      </c>
      <c r="W1348">
        <v>22</v>
      </c>
      <c r="X1348" t="s">
        <v>1350</v>
      </c>
      <c r="Y1348" t="s">
        <v>1143</v>
      </c>
      <c r="Z1348" s="7" t="b">
        <f t="shared" si="300"/>
        <v>0</v>
      </c>
      <c r="AA1348" s="8" t="b">
        <f t="shared" si="312"/>
        <v>0</v>
      </c>
      <c r="AB1348" s="9" t="b">
        <f t="shared" si="313"/>
        <v>1</v>
      </c>
      <c r="AC1348" s="10" t="b">
        <f t="shared" si="301"/>
        <v>1</v>
      </c>
      <c r="AD1348" s="10" t="b">
        <f t="shared" si="302"/>
        <v>1</v>
      </c>
      <c r="AE1348" s="10" t="b">
        <f t="shared" si="303"/>
        <v>1</v>
      </c>
      <c r="AF1348" s="10" t="b">
        <f t="shared" si="304"/>
        <v>1</v>
      </c>
      <c r="AG1348" s="10" t="b">
        <f t="shared" si="305"/>
        <v>1</v>
      </c>
      <c r="AH1348" s="10">
        <f t="shared" si="306"/>
        <v>1</v>
      </c>
      <c r="AI1348" s="11">
        <f t="shared" si="307"/>
        <v>1</v>
      </c>
      <c r="AJ1348" s="11">
        <f t="shared" si="308"/>
        <v>1</v>
      </c>
      <c r="AK1348" s="11">
        <f t="shared" si="309"/>
        <v>1</v>
      </c>
      <c r="AL1348" s="11">
        <f t="shared" si="310"/>
        <v>1</v>
      </c>
      <c r="AM1348" s="11" t="b">
        <f t="shared" si="311"/>
        <v>1</v>
      </c>
    </row>
    <row r="1349" spans="1:39" x14ac:dyDescent="0.25">
      <c r="A1349" s="12">
        <v>44855</v>
      </c>
      <c r="B1349">
        <v>2023</v>
      </c>
      <c r="C1349" t="s">
        <v>130</v>
      </c>
      <c r="D1349" t="s">
        <v>150</v>
      </c>
      <c r="E1349" t="s">
        <v>136</v>
      </c>
      <c r="F1349" t="s">
        <v>156</v>
      </c>
      <c r="G1349" t="s">
        <v>244</v>
      </c>
      <c r="H1349" t="s">
        <v>245</v>
      </c>
      <c r="I1349" t="s">
        <v>246</v>
      </c>
      <c r="J1349" t="s">
        <v>247</v>
      </c>
      <c r="K1349" t="s">
        <v>47</v>
      </c>
      <c r="L1349" t="s">
        <v>47</v>
      </c>
      <c r="M1349" t="s">
        <v>47</v>
      </c>
      <c r="N1349" t="s">
        <v>47</v>
      </c>
      <c r="O1349" t="s">
        <v>47</v>
      </c>
      <c r="P1349" t="s">
        <v>47</v>
      </c>
      <c r="Q1349" t="s">
        <v>248</v>
      </c>
      <c r="R1349" t="s">
        <v>249</v>
      </c>
      <c r="S1349" s="28">
        <v>0.73431840537064696</v>
      </c>
      <c r="T1349" s="28">
        <v>0.26568159462935298</v>
      </c>
      <c r="U1349">
        <v>126</v>
      </c>
      <c r="V1349">
        <v>132</v>
      </c>
      <c r="W1349">
        <v>78</v>
      </c>
      <c r="X1349" t="s">
        <v>1782</v>
      </c>
      <c r="Y1349" t="s">
        <v>1295</v>
      </c>
      <c r="Z1349" s="7" t="b">
        <f t="shared" si="300"/>
        <v>0</v>
      </c>
      <c r="AA1349" s="8" t="b">
        <f t="shared" si="312"/>
        <v>1</v>
      </c>
      <c r="AB1349" s="9" t="b">
        <f t="shared" si="313"/>
        <v>0</v>
      </c>
      <c r="AC1349" s="10" t="b">
        <f t="shared" si="301"/>
        <v>0</v>
      </c>
      <c r="AD1349" s="10" t="b">
        <f t="shared" si="302"/>
        <v>0</v>
      </c>
      <c r="AE1349" s="10" t="b">
        <f t="shared" si="303"/>
        <v>0</v>
      </c>
      <c r="AF1349" s="10" t="b">
        <f t="shared" si="304"/>
        <v>0</v>
      </c>
      <c r="AG1349" s="10">
        <f t="shared" si="305"/>
        <v>0</v>
      </c>
      <c r="AH1349" s="10">
        <f t="shared" si="306"/>
        <v>0</v>
      </c>
      <c r="AI1349" s="11">
        <f t="shared" si="307"/>
        <v>0</v>
      </c>
      <c r="AJ1349" s="11">
        <f t="shared" si="308"/>
        <v>0</v>
      </c>
      <c r="AK1349" s="11">
        <f t="shared" si="309"/>
        <v>0</v>
      </c>
      <c r="AL1349" s="11" t="b">
        <f t="shared" si="310"/>
        <v>0</v>
      </c>
      <c r="AM1349" s="11">
        <f t="shared" si="311"/>
        <v>0</v>
      </c>
    </row>
    <row r="1350" spans="1:39" x14ac:dyDescent="0.25">
      <c r="A1350" s="12">
        <v>44855</v>
      </c>
      <c r="B1350">
        <v>2023</v>
      </c>
      <c r="C1350" t="s">
        <v>171</v>
      </c>
      <c r="D1350" t="s">
        <v>160</v>
      </c>
      <c r="E1350" t="s">
        <v>177</v>
      </c>
      <c r="F1350" t="s">
        <v>166</v>
      </c>
      <c r="G1350" t="s">
        <v>250</v>
      </c>
      <c r="H1350" t="s">
        <v>251</v>
      </c>
      <c r="I1350" t="s">
        <v>252</v>
      </c>
      <c r="J1350" t="s">
        <v>253</v>
      </c>
      <c r="K1350" t="s">
        <v>47</v>
      </c>
      <c r="L1350" t="s">
        <v>47</v>
      </c>
      <c r="M1350" t="s">
        <v>47</v>
      </c>
      <c r="N1350" t="s">
        <v>47</v>
      </c>
      <c r="O1350" t="s">
        <v>47</v>
      </c>
      <c r="P1350" t="s">
        <v>47</v>
      </c>
      <c r="Q1350" t="s">
        <v>254</v>
      </c>
      <c r="R1350" t="s">
        <v>255</v>
      </c>
      <c r="S1350" s="28">
        <v>0.412347524263524</v>
      </c>
      <c r="T1350" s="28">
        <v>0.58765247573647605</v>
      </c>
      <c r="U1350">
        <v>113</v>
      </c>
      <c r="V1350">
        <v>111</v>
      </c>
      <c r="W1350">
        <v>74</v>
      </c>
      <c r="X1350" t="s">
        <v>1426</v>
      </c>
      <c r="Y1350" t="s">
        <v>1266</v>
      </c>
      <c r="Z1350" s="7" t="b">
        <f t="shared" si="300"/>
        <v>1</v>
      </c>
      <c r="AA1350" s="8" t="b">
        <f t="shared" si="312"/>
        <v>0</v>
      </c>
      <c r="AB1350" s="9" t="b">
        <f t="shared" si="313"/>
        <v>1</v>
      </c>
      <c r="AC1350" s="10" t="b">
        <f t="shared" si="301"/>
        <v>0</v>
      </c>
      <c r="AD1350" s="10">
        <f t="shared" si="302"/>
        <v>0</v>
      </c>
      <c r="AE1350" s="10">
        <f t="shared" si="303"/>
        <v>0</v>
      </c>
      <c r="AF1350" s="10">
        <f t="shared" si="304"/>
        <v>0</v>
      </c>
      <c r="AG1350" s="10">
        <f t="shared" si="305"/>
        <v>0</v>
      </c>
      <c r="AH1350" s="10">
        <f t="shared" si="306"/>
        <v>0</v>
      </c>
      <c r="AI1350" s="11" t="b">
        <f t="shared" si="307"/>
        <v>0</v>
      </c>
      <c r="AJ1350" s="11">
        <f t="shared" si="308"/>
        <v>0</v>
      </c>
      <c r="AK1350" s="11">
        <f t="shared" si="309"/>
        <v>0</v>
      </c>
      <c r="AL1350" s="11">
        <f t="shared" si="310"/>
        <v>0</v>
      </c>
      <c r="AM1350" s="11">
        <f t="shared" si="311"/>
        <v>0</v>
      </c>
    </row>
    <row r="1351" spans="1:39" x14ac:dyDescent="0.25">
      <c r="A1351" s="12">
        <v>44855</v>
      </c>
      <c r="B1351">
        <v>2023</v>
      </c>
      <c r="C1351" t="s">
        <v>50</v>
      </c>
      <c r="D1351" t="s">
        <v>151</v>
      </c>
      <c r="E1351" t="s">
        <v>56</v>
      </c>
      <c r="F1351" t="s">
        <v>157</v>
      </c>
      <c r="G1351" t="s">
        <v>256</v>
      </c>
      <c r="H1351" t="s">
        <v>257</v>
      </c>
      <c r="I1351" t="s">
        <v>258</v>
      </c>
      <c r="J1351" t="s">
        <v>259</v>
      </c>
      <c r="K1351" t="s">
        <v>47</v>
      </c>
      <c r="L1351" t="s">
        <v>47</v>
      </c>
      <c r="M1351" t="s">
        <v>47</v>
      </c>
      <c r="N1351" t="s">
        <v>47</v>
      </c>
      <c r="O1351" t="s">
        <v>47</v>
      </c>
      <c r="P1351" t="s">
        <v>47</v>
      </c>
      <c r="Q1351" t="s">
        <v>260</v>
      </c>
      <c r="R1351" t="s">
        <v>261</v>
      </c>
      <c r="S1351" s="28">
        <v>0.60954702983824505</v>
      </c>
      <c r="T1351" s="28">
        <v>0.39045297016175501</v>
      </c>
      <c r="U1351">
        <v>123</v>
      </c>
      <c r="V1351">
        <v>128</v>
      </c>
      <c r="W1351">
        <v>88</v>
      </c>
      <c r="X1351" t="s">
        <v>1714</v>
      </c>
      <c r="Y1351" t="s">
        <v>1065</v>
      </c>
      <c r="Z1351" s="7" t="b">
        <f t="shared" si="300"/>
        <v>0</v>
      </c>
      <c r="AA1351" s="8" t="b">
        <f t="shared" si="312"/>
        <v>1</v>
      </c>
      <c r="AB1351" s="9" t="b">
        <f t="shared" si="313"/>
        <v>0</v>
      </c>
      <c r="AC1351" s="10" t="b">
        <f t="shared" si="301"/>
        <v>0</v>
      </c>
      <c r="AD1351" s="10" t="b">
        <f t="shared" si="302"/>
        <v>0</v>
      </c>
      <c r="AE1351" s="10">
        <f t="shared" si="303"/>
        <v>0</v>
      </c>
      <c r="AF1351" s="10">
        <f t="shared" si="304"/>
        <v>0</v>
      </c>
      <c r="AG1351" s="10">
        <f t="shared" si="305"/>
        <v>0</v>
      </c>
      <c r="AH1351" s="10">
        <f t="shared" si="306"/>
        <v>0</v>
      </c>
      <c r="AI1351" s="11">
        <f t="shared" si="307"/>
        <v>0</v>
      </c>
      <c r="AJ1351" s="11" t="b">
        <f t="shared" si="308"/>
        <v>0</v>
      </c>
      <c r="AK1351" s="11">
        <f t="shared" si="309"/>
        <v>0</v>
      </c>
      <c r="AL1351" s="11">
        <f t="shared" si="310"/>
        <v>0</v>
      </c>
      <c r="AM1351" s="11">
        <f t="shared" si="311"/>
        <v>0</v>
      </c>
    </row>
    <row r="1352" spans="1:39" x14ac:dyDescent="0.25">
      <c r="A1352" s="12">
        <v>44856</v>
      </c>
      <c r="B1352">
        <v>2023</v>
      </c>
      <c r="C1352" t="s">
        <v>40</v>
      </c>
      <c r="D1352" t="s">
        <v>140</v>
      </c>
      <c r="E1352" t="s">
        <v>184</v>
      </c>
      <c r="F1352" t="s">
        <v>211</v>
      </c>
      <c r="G1352" t="s">
        <v>262</v>
      </c>
      <c r="H1352" t="s">
        <v>263</v>
      </c>
      <c r="I1352" t="s">
        <v>264</v>
      </c>
      <c r="J1352" t="s">
        <v>265</v>
      </c>
      <c r="K1352" t="s">
        <v>47</v>
      </c>
      <c r="L1352" t="s">
        <v>47</v>
      </c>
      <c r="M1352" t="s">
        <v>47</v>
      </c>
      <c r="N1352" t="s">
        <v>47</v>
      </c>
      <c r="O1352" t="s">
        <v>47</v>
      </c>
      <c r="P1352" t="s">
        <v>47</v>
      </c>
      <c r="Q1352" t="s">
        <v>266</v>
      </c>
      <c r="R1352" t="s">
        <v>267</v>
      </c>
      <c r="S1352" s="28">
        <v>0.854657956053549</v>
      </c>
      <c r="T1352" s="28">
        <v>0.145342043946451</v>
      </c>
      <c r="U1352">
        <v>105</v>
      </c>
      <c r="V1352">
        <v>114</v>
      </c>
      <c r="W1352">
        <v>63</v>
      </c>
      <c r="X1352" t="s">
        <v>1132</v>
      </c>
      <c r="Y1352" t="s">
        <v>1234</v>
      </c>
      <c r="Z1352" s="7" t="b">
        <f t="shared" si="300"/>
        <v>0</v>
      </c>
      <c r="AA1352" s="8" t="b">
        <f t="shared" si="312"/>
        <v>1</v>
      </c>
      <c r="AB1352" s="9" t="b">
        <f t="shared" si="313"/>
        <v>0</v>
      </c>
      <c r="AC1352" s="10" t="b">
        <f t="shared" si="301"/>
        <v>0</v>
      </c>
      <c r="AD1352" s="10" t="b">
        <f t="shared" si="302"/>
        <v>0</v>
      </c>
      <c r="AE1352" s="10" t="b">
        <f t="shared" si="303"/>
        <v>0</v>
      </c>
      <c r="AF1352" s="10" t="b">
        <f t="shared" si="304"/>
        <v>0</v>
      </c>
      <c r="AG1352" s="10" t="b">
        <f t="shared" si="305"/>
        <v>0</v>
      </c>
      <c r="AH1352" s="10" t="b">
        <f t="shared" si="306"/>
        <v>0</v>
      </c>
      <c r="AI1352" s="11">
        <f t="shared" si="307"/>
        <v>0</v>
      </c>
      <c r="AJ1352" s="11">
        <f t="shared" si="308"/>
        <v>0</v>
      </c>
      <c r="AK1352" s="11">
        <f t="shared" si="309"/>
        <v>0</v>
      </c>
      <c r="AL1352" s="11">
        <f t="shared" si="310"/>
        <v>0</v>
      </c>
      <c r="AM1352" s="11">
        <f t="shared" si="311"/>
        <v>0</v>
      </c>
    </row>
    <row r="1353" spans="1:39" x14ac:dyDescent="0.25">
      <c r="A1353" s="12">
        <v>44856</v>
      </c>
      <c r="B1353">
        <v>2023</v>
      </c>
      <c r="C1353" t="s">
        <v>61</v>
      </c>
      <c r="D1353" t="s">
        <v>39</v>
      </c>
      <c r="E1353" t="s">
        <v>223</v>
      </c>
      <c r="F1353" t="s">
        <v>235</v>
      </c>
      <c r="G1353" t="s">
        <v>268</v>
      </c>
      <c r="H1353" t="s">
        <v>269</v>
      </c>
      <c r="I1353" t="s">
        <v>270</v>
      </c>
      <c r="J1353" t="s">
        <v>271</v>
      </c>
      <c r="K1353" t="s">
        <v>47</v>
      </c>
      <c r="L1353" t="s">
        <v>47</v>
      </c>
      <c r="M1353" t="s">
        <v>47</v>
      </c>
      <c r="N1353" t="s">
        <v>47</v>
      </c>
      <c r="O1353" t="s">
        <v>47</v>
      </c>
      <c r="P1353" t="s">
        <v>47</v>
      </c>
      <c r="Q1353" t="s">
        <v>272</v>
      </c>
      <c r="R1353" t="s">
        <v>273</v>
      </c>
      <c r="S1353" s="28">
        <v>0.14569663383502701</v>
      </c>
      <c r="T1353" s="28">
        <v>0.85430336616497304</v>
      </c>
      <c r="U1353">
        <v>120</v>
      </c>
      <c r="V1353">
        <v>126</v>
      </c>
      <c r="W1353">
        <v>35</v>
      </c>
      <c r="X1353" t="s">
        <v>1350</v>
      </c>
      <c r="Y1353" t="s">
        <v>1094</v>
      </c>
      <c r="Z1353" s="7" t="b">
        <f t="shared" si="300"/>
        <v>0</v>
      </c>
      <c r="AA1353" s="8" t="b">
        <f t="shared" si="312"/>
        <v>0</v>
      </c>
      <c r="AB1353" s="9" t="b">
        <f t="shared" si="313"/>
        <v>1</v>
      </c>
      <c r="AC1353" s="10" t="b">
        <f t="shared" si="301"/>
        <v>1</v>
      </c>
      <c r="AD1353" s="10" t="b">
        <f t="shared" si="302"/>
        <v>1</v>
      </c>
      <c r="AE1353" s="10" t="b">
        <f t="shared" si="303"/>
        <v>1</v>
      </c>
      <c r="AF1353" s="10" t="b">
        <f t="shared" si="304"/>
        <v>1</v>
      </c>
      <c r="AG1353" s="10" t="b">
        <f t="shared" si="305"/>
        <v>1</v>
      </c>
      <c r="AH1353" s="10" t="b">
        <f t="shared" si="306"/>
        <v>1</v>
      </c>
      <c r="AI1353" s="11">
        <f t="shared" si="307"/>
        <v>1</v>
      </c>
      <c r="AJ1353" s="11">
        <f t="shared" si="308"/>
        <v>1</v>
      </c>
      <c r="AK1353" s="11">
        <f t="shared" si="309"/>
        <v>1</v>
      </c>
      <c r="AL1353" s="11">
        <f t="shared" si="310"/>
        <v>1</v>
      </c>
      <c r="AM1353" s="11">
        <f t="shared" si="311"/>
        <v>1</v>
      </c>
    </row>
    <row r="1354" spans="1:39" x14ac:dyDescent="0.25">
      <c r="A1354" s="12">
        <v>44856</v>
      </c>
      <c r="B1354">
        <v>2023</v>
      </c>
      <c r="C1354" t="s">
        <v>70</v>
      </c>
      <c r="D1354" t="s">
        <v>60</v>
      </c>
      <c r="E1354" t="s">
        <v>210</v>
      </c>
      <c r="F1354" t="s">
        <v>217</v>
      </c>
      <c r="G1354" t="s">
        <v>274</v>
      </c>
      <c r="H1354" t="s">
        <v>275</v>
      </c>
      <c r="I1354" t="s">
        <v>276</v>
      </c>
      <c r="J1354" t="s">
        <v>277</v>
      </c>
      <c r="K1354" t="s">
        <v>47</v>
      </c>
      <c r="L1354" t="s">
        <v>47</v>
      </c>
      <c r="M1354" t="s">
        <v>47</v>
      </c>
      <c r="N1354" t="s">
        <v>47</v>
      </c>
      <c r="O1354" t="s">
        <v>47</v>
      </c>
      <c r="P1354" t="s">
        <v>47</v>
      </c>
      <c r="Q1354" t="s">
        <v>278</v>
      </c>
      <c r="R1354" t="s">
        <v>279</v>
      </c>
      <c r="S1354" s="28">
        <v>0.73477754543433804</v>
      </c>
      <c r="T1354" s="28">
        <v>0.26522245456566201</v>
      </c>
      <c r="U1354">
        <v>124</v>
      </c>
      <c r="V1354">
        <v>115</v>
      </c>
      <c r="W1354">
        <v>11</v>
      </c>
      <c r="X1354" t="s">
        <v>1394</v>
      </c>
      <c r="Y1354" t="s">
        <v>1132</v>
      </c>
      <c r="Z1354" s="7" t="b">
        <f t="shared" si="300"/>
        <v>1</v>
      </c>
      <c r="AA1354" s="8" t="b">
        <f t="shared" si="312"/>
        <v>1</v>
      </c>
      <c r="AB1354" s="9" t="b">
        <f t="shared" si="313"/>
        <v>0</v>
      </c>
      <c r="AC1354" s="10" t="b">
        <f t="shared" si="301"/>
        <v>1</v>
      </c>
      <c r="AD1354" s="10" t="b">
        <f t="shared" si="302"/>
        <v>1</v>
      </c>
      <c r="AE1354" s="10" t="b">
        <f t="shared" si="303"/>
        <v>1</v>
      </c>
      <c r="AF1354" s="10" t="b">
        <f t="shared" si="304"/>
        <v>1</v>
      </c>
      <c r="AG1354" s="10">
        <f t="shared" si="305"/>
        <v>1</v>
      </c>
      <c r="AH1354" s="10">
        <f t="shared" si="306"/>
        <v>1</v>
      </c>
      <c r="AI1354" s="11">
        <f t="shared" si="307"/>
        <v>1</v>
      </c>
      <c r="AJ1354" s="11">
        <f t="shared" si="308"/>
        <v>1</v>
      </c>
      <c r="AK1354" s="11">
        <f t="shared" si="309"/>
        <v>1</v>
      </c>
      <c r="AL1354" s="11" t="b">
        <f t="shared" si="310"/>
        <v>1</v>
      </c>
      <c r="AM1354" s="11">
        <f t="shared" si="311"/>
        <v>1</v>
      </c>
    </row>
    <row r="1355" spans="1:39" x14ac:dyDescent="0.25">
      <c r="A1355" s="12">
        <v>44856</v>
      </c>
      <c r="B1355">
        <v>2023</v>
      </c>
      <c r="C1355" t="s">
        <v>110</v>
      </c>
      <c r="D1355" t="s">
        <v>80</v>
      </c>
      <c r="E1355" t="s">
        <v>234</v>
      </c>
      <c r="F1355" t="s">
        <v>229</v>
      </c>
      <c r="G1355" t="s">
        <v>280</v>
      </c>
      <c r="H1355" t="s">
        <v>281</v>
      </c>
      <c r="I1355" t="s">
        <v>282</v>
      </c>
      <c r="J1355" t="s">
        <v>283</v>
      </c>
      <c r="K1355" t="s">
        <v>47</v>
      </c>
      <c r="L1355" t="s">
        <v>47</v>
      </c>
      <c r="M1355" t="s">
        <v>47</v>
      </c>
      <c r="N1355" t="s">
        <v>47</v>
      </c>
      <c r="O1355" t="s">
        <v>47</v>
      </c>
      <c r="P1355" t="s">
        <v>47</v>
      </c>
      <c r="Q1355" t="s">
        <v>284</v>
      </c>
      <c r="R1355" t="s">
        <v>285</v>
      </c>
      <c r="S1355" s="28">
        <v>0.65620677077295197</v>
      </c>
      <c r="T1355" s="28">
        <v>0.34379322922704803</v>
      </c>
      <c r="U1355">
        <v>112</v>
      </c>
      <c r="V1355">
        <v>109</v>
      </c>
      <c r="W1355">
        <v>90</v>
      </c>
      <c r="X1355" t="s">
        <v>2343</v>
      </c>
      <c r="Y1355" t="s">
        <v>1213</v>
      </c>
      <c r="Z1355" s="7" t="b">
        <f t="shared" si="300"/>
        <v>1</v>
      </c>
      <c r="AA1355" s="8" t="b">
        <f t="shared" si="312"/>
        <v>1</v>
      </c>
      <c r="AB1355" s="9" t="b">
        <f t="shared" si="313"/>
        <v>0</v>
      </c>
      <c r="AC1355" s="10" t="b">
        <f t="shared" si="301"/>
        <v>1</v>
      </c>
      <c r="AD1355" s="10" t="b">
        <f t="shared" si="302"/>
        <v>1</v>
      </c>
      <c r="AE1355" s="10" t="b">
        <f t="shared" si="303"/>
        <v>1</v>
      </c>
      <c r="AF1355" s="10">
        <f t="shared" si="304"/>
        <v>1</v>
      </c>
      <c r="AG1355" s="10">
        <f t="shared" si="305"/>
        <v>1</v>
      </c>
      <c r="AH1355" s="10">
        <f t="shared" si="306"/>
        <v>1</v>
      </c>
      <c r="AI1355" s="11">
        <f t="shared" si="307"/>
        <v>1</v>
      </c>
      <c r="AJ1355" s="11">
        <f t="shared" si="308"/>
        <v>1</v>
      </c>
      <c r="AK1355" s="11" t="b">
        <f t="shared" si="309"/>
        <v>1</v>
      </c>
      <c r="AL1355" s="11">
        <f t="shared" si="310"/>
        <v>1</v>
      </c>
      <c r="AM1355" s="11">
        <f t="shared" si="311"/>
        <v>1</v>
      </c>
    </row>
    <row r="1356" spans="1:39" x14ac:dyDescent="0.25">
      <c r="A1356" s="12">
        <v>44856</v>
      </c>
      <c r="B1356">
        <v>2023</v>
      </c>
      <c r="C1356" t="s">
        <v>180</v>
      </c>
      <c r="D1356" t="s">
        <v>101</v>
      </c>
      <c r="E1356" t="s">
        <v>185</v>
      </c>
      <c r="F1356" t="s">
        <v>240</v>
      </c>
      <c r="G1356" t="s">
        <v>292</v>
      </c>
      <c r="H1356" t="s">
        <v>293</v>
      </c>
      <c r="I1356" t="s">
        <v>294</v>
      </c>
      <c r="J1356" t="s">
        <v>295</v>
      </c>
      <c r="K1356" t="s">
        <v>47</v>
      </c>
      <c r="L1356" t="s">
        <v>47</v>
      </c>
      <c r="M1356" t="s">
        <v>47</v>
      </c>
      <c r="N1356" t="s">
        <v>47</v>
      </c>
      <c r="O1356" t="s">
        <v>47</v>
      </c>
      <c r="P1356" t="s">
        <v>47</v>
      </c>
      <c r="Q1356" t="s">
        <v>296</v>
      </c>
      <c r="R1356" t="s">
        <v>297</v>
      </c>
      <c r="S1356" s="28">
        <v>0.90984625725228696</v>
      </c>
      <c r="T1356" s="28">
        <v>9.0153742747712595E-2</v>
      </c>
      <c r="U1356">
        <v>125</v>
      </c>
      <c r="V1356">
        <v>105</v>
      </c>
      <c r="W1356">
        <v>29</v>
      </c>
      <c r="X1356" t="s">
        <v>1350</v>
      </c>
      <c r="Y1356" t="s">
        <v>1227</v>
      </c>
      <c r="Z1356" s="7" t="b">
        <f t="shared" si="300"/>
        <v>1</v>
      </c>
      <c r="AA1356" s="8" t="b">
        <f t="shared" si="312"/>
        <v>1</v>
      </c>
      <c r="AB1356" s="9" t="b">
        <f t="shared" si="313"/>
        <v>0</v>
      </c>
      <c r="AC1356" s="10" t="b">
        <f t="shared" si="301"/>
        <v>1</v>
      </c>
      <c r="AD1356" s="10" t="b">
        <f t="shared" si="302"/>
        <v>1</v>
      </c>
      <c r="AE1356" s="10" t="b">
        <f t="shared" si="303"/>
        <v>1</v>
      </c>
      <c r="AF1356" s="10" t="b">
        <f t="shared" si="304"/>
        <v>1</v>
      </c>
      <c r="AG1356" s="10" t="b">
        <f t="shared" si="305"/>
        <v>1</v>
      </c>
      <c r="AH1356" s="10" t="b">
        <f t="shared" si="306"/>
        <v>1</v>
      </c>
      <c r="AI1356" s="11">
        <f t="shared" si="307"/>
        <v>1</v>
      </c>
      <c r="AJ1356" s="11">
        <f t="shared" si="308"/>
        <v>1</v>
      </c>
      <c r="AK1356" s="11">
        <f t="shared" si="309"/>
        <v>1</v>
      </c>
      <c r="AL1356" s="11">
        <f t="shared" si="310"/>
        <v>1</v>
      </c>
      <c r="AM1356" s="11">
        <f t="shared" si="311"/>
        <v>1</v>
      </c>
    </row>
    <row r="1357" spans="1:39" x14ac:dyDescent="0.25">
      <c r="A1357" s="12">
        <v>44856</v>
      </c>
      <c r="B1357">
        <v>2023</v>
      </c>
      <c r="C1357" t="s">
        <v>111</v>
      </c>
      <c r="D1357" t="s">
        <v>81</v>
      </c>
      <c r="E1357" t="s">
        <v>199</v>
      </c>
      <c r="F1357" t="s">
        <v>87</v>
      </c>
      <c r="G1357" t="s">
        <v>286</v>
      </c>
      <c r="H1357" t="s">
        <v>287</v>
      </c>
      <c r="I1357" t="s">
        <v>288</v>
      </c>
      <c r="J1357" t="s">
        <v>289</v>
      </c>
      <c r="K1357" t="s">
        <v>47</v>
      </c>
      <c r="L1357" t="s">
        <v>47</v>
      </c>
      <c r="M1357" t="s">
        <v>47</v>
      </c>
      <c r="N1357" t="s">
        <v>47</v>
      </c>
      <c r="O1357" t="s">
        <v>47</v>
      </c>
      <c r="P1357" t="s">
        <v>47</v>
      </c>
      <c r="Q1357" t="s">
        <v>290</v>
      </c>
      <c r="R1357" t="s">
        <v>291</v>
      </c>
      <c r="S1357" s="28">
        <v>0.51698568835232706</v>
      </c>
      <c r="T1357" s="28">
        <v>0.483014311647673</v>
      </c>
      <c r="U1357">
        <v>96</v>
      </c>
      <c r="V1357">
        <v>128</v>
      </c>
      <c r="W1357">
        <v>55</v>
      </c>
      <c r="X1357" t="s">
        <v>1213</v>
      </c>
      <c r="Y1357" t="s">
        <v>1075</v>
      </c>
      <c r="Z1357" s="7" t="b">
        <f t="shared" si="300"/>
        <v>0</v>
      </c>
      <c r="AA1357" s="8" t="b">
        <f t="shared" si="312"/>
        <v>1</v>
      </c>
      <c r="AB1357" s="9" t="b">
        <f t="shared" si="313"/>
        <v>0</v>
      </c>
      <c r="AC1357" s="10" t="b">
        <f t="shared" si="301"/>
        <v>0</v>
      </c>
      <c r="AD1357" s="10">
        <f t="shared" si="302"/>
        <v>0</v>
      </c>
      <c r="AE1357" s="10">
        <f t="shared" si="303"/>
        <v>0</v>
      </c>
      <c r="AF1357" s="10">
        <f t="shared" si="304"/>
        <v>0</v>
      </c>
      <c r="AG1357" s="10">
        <f t="shared" si="305"/>
        <v>0</v>
      </c>
      <c r="AH1357" s="10">
        <f t="shared" si="306"/>
        <v>0</v>
      </c>
      <c r="AI1357" s="11" t="b">
        <f t="shared" si="307"/>
        <v>0</v>
      </c>
      <c r="AJ1357" s="11">
        <f t="shared" si="308"/>
        <v>0</v>
      </c>
      <c r="AK1357" s="11">
        <f t="shared" si="309"/>
        <v>0</v>
      </c>
      <c r="AL1357" s="11">
        <f t="shared" si="310"/>
        <v>0</v>
      </c>
      <c r="AM1357" s="11">
        <f t="shared" si="311"/>
        <v>0</v>
      </c>
    </row>
    <row r="1358" spans="1:39" x14ac:dyDescent="0.25">
      <c r="A1358" s="12">
        <v>44856</v>
      </c>
      <c r="B1358">
        <v>2023</v>
      </c>
      <c r="C1358" t="s">
        <v>161</v>
      </c>
      <c r="D1358" t="s">
        <v>120</v>
      </c>
      <c r="E1358" t="s">
        <v>167</v>
      </c>
      <c r="F1358" t="s">
        <v>241</v>
      </c>
      <c r="G1358" t="s">
        <v>298</v>
      </c>
      <c r="H1358" t="s">
        <v>299</v>
      </c>
      <c r="I1358" t="s">
        <v>300</v>
      </c>
      <c r="J1358" t="s">
        <v>301</v>
      </c>
      <c r="K1358" t="s">
        <v>47</v>
      </c>
      <c r="L1358" t="s">
        <v>47</v>
      </c>
      <c r="M1358" t="s">
        <v>47</v>
      </c>
      <c r="N1358" t="s">
        <v>47</v>
      </c>
      <c r="O1358" t="s">
        <v>47</v>
      </c>
      <c r="P1358" t="s">
        <v>47</v>
      </c>
      <c r="Q1358" t="s">
        <v>302</v>
      </c>
      <c r="R1358" t="s">
        <v>303</v>
      </c>
      <c r="S1358" s="28">
        <v>0.71687416674457805</v>
      </c>
      <c r="T1358" s="28">
        <v>0.28312583325542201</v>
      </c>
      <c r="U1358">
        <v>137</v>
      </c>
      <c r="V1358">
        <v>96</v>
      </c>
      <c r="W1358">
        <v>87</v>
      </c>
      <c r="X1358" t="s">
        <v>1153</v>
      </c>
      <c r="Y1358" t="s">
        <v>1576</v>
      </c>
      <c r="Z1358" s="7" t="b">
        <f t="shared" si="300"/>
        <v>1</v>
      </c>
      <c r="AA1358" s="8" t="b">
        <f t="shared" si="312"/>
        <v>1</v>
      </c>
      <c r="AB1358" s="9" t="b">
        <f t="shared" si="313"/>
        <v>0</v>
      </c>
      <c r="AC1358" s="10" t="b">
        <f t="shared" si="301"/>
        <v>1</v>
      </c>
      <c r="AD1358" s="10" t="b">
        <f t="shared" si="302"/>
        <v>1</v>
      </c>
      <c r="AE1358" s="10" t="b">
        <f t="shared" si="303"/>
        <v>1</v>
      </c>
      <c r="AF1358" s="10" t="b">
        <f t="shared" si="304"/>
        <v>1</v>
      </c>
      <c r="AG1358" s="10">
        <f t="shared" si="305"/>
        <v>1</v>
      </c>
      <c r="AH1358" s="10">
        <f t="shared" si="306"/>
        <v>1</v>
      </c>
      <c r="AI1358" s="11">
        <f t="shared" si="307"/>
        <v>1</v>
      </c>
      <c r="AJ1358" s="11">
        <f t="shared" si="308"/>
        <v>1</v>
      </c>
      <c r="AK1358" s="11">
        <f t="shared" si="309"/>
        <v>1</v>
      </c>
      <c r="AL1358" s="11" t="b">
        <f t="shared" si="310"/>
        <v>1</v>
      </c>
      <c r="AM1358" s="11">
        <f t="shared" si="311"/>
        <v>1</v>
      </c>
    </row>
    <row r="1359" spans="1:39" x14ac:dyDescent="0.25">
      <c r="A1359" s="12">
        <v>44856</v>
      </c>
      <c r="B1359">
        <v>2023</v>
      </c>
      <c r="C1359" t="s">
        <v>151</v>
      </c>
      <c r="D1359" t="s">
        <v>131</v>
      </c>
      <c r="E1359" t="s">
        <v>259</v>
      </c>
      <c r="F1359" t="s">
        <v>137</v>
      </c>
      <c r="G1359" t="s">
        <v>304</v>
      </c>
      <c r="H1359" t="s">
        <v>305</v>
      </c>
      <c r="I1359" t="s">
        <v>306</v>
      </c>
      <c r="J1359" t="s">
        <v>307</v>
      </c>
      <c r="K1359" t="s">
        <v>47</v>
      </c>
      <c r="L1359" t="s">
        <v>47</v>
      </c>
      <c r="M1359" t="s">
        <v>47</v>
      </c>
      <c r="N1359" t="s">
        <v>47</v>
      </c>
      <c r="O1359" t="s">
        <v>47</v>
      </c>
      <c r="P1359" t="s">
        <v>47</v>
      </c>
      <c r="Q1359" t="s">
        <v>308</v>
      </c>
      <c r="R1359" t="s">
        <v>309</v>
      </c>
      <c r="S1359" s="28">
        <v>0.87739274176745097</v>
      </c>
      <c r="T1359" s="28">
        <v>0.122607258232549</v>
      </c>
      <c r="U1359">
        <v>122</v>
      </c>
      <c r="V1359">
        <v>117</v>
      </c>
      <c r="W1359">
        <v>39</v>
      </c>
      <c r="X1359" t="s">
        <v>1253</v>
      </c>
      <c r="Y1359" t="s">
        <v>1302</v>
      </c>
      <c r="Z1359" s="7" t="b">
        <f t="shared" si="300"/>
        <v>1</v>
      </c>
      <c r="AA1359" s="8" t="b">
        <f t="shared" si="312"/>
        <v>1</v>
      </c>
      <c r="AB1359" s="9" t="b">
        <f t="shared" si="313"/>
        <v>0</v>
      </c>
      <c r="AC1359" s="10" t="b">
        <f t="shared" si="301"/>
        <v>1</v>
      </c>
      <c r="AD1359" s="10" t="b">
        <f t="shared" si="302"/>
        <v>1</v>
      </c>
      <c r="AE1359" s="10" t="b">
        <f t="shared" si="303"/>
        <v>1</v>
      </c>
      <c r="AF1359" s="10" t="b">
        <f t="shared" si="304"/>
        <v>1</v>
      </c>
      <c r="AG1359" s="10" t="b">
        <f t="shared" si="305"/>
        <v>1</v>
      </c>
      <c r="AH1359" s="10" t="b">
        <f t="shared" si="306"/>
        <v>1</v>
      </c>
      <c r="AI1359" s="11">
        <f t="shared" si="307"/>
        <v>1</v>
      </c>
      <c r="AJ1359" s="11">
        <f t="shared" si="308"/>
        <v>1</v>
      </c>
      <c r="AK1359" s="11">
        <f t="shared" si="309"/>
        <v>1</v>
      </c>
      <c r="AL1359" s="11">
        <f t="shared" si="310"/>
        <v>1</v>
      </c>
      <c r="AM1359" s="11">
        <f t="shared" si="311"/>
        <v>1</v>
      </c>
    </row>
    <row r="1360" spans="1:39" x14ac:dyDescent="0.25">
      <c r="A1360" s="12">
        <v>44856</v>
      </c>
      <c r="B1360">
        <v>2023</v>
      </c>
      <c r="C1360" t="s">
        <v>170</v>
      </c>
      <c r="D1360" t="s">
        <v>188</v>
      </c>
      <c r="E1360" t="s">
        <v>176</v>
      </c>
      <c r="F1360" t="s">
        <v>193</v>
      </c>
      <c r="G1360" t="s">
        <v>310</v>
      </c>
      <c r="H1360" t="s">
        <v>311</v>
      </c>
      <c r="I1360" t="s">
        <v>312</v>
      </c>
      <c r="J1360" t="s">
        <v>313</v>
      </c>
      <c r="K1360" t="s">
        <v>47</v>
      </c>
      <c r="L1360" t="s">
        <v>47</v>
      </c>
      <c r="M1360" t="s">
        <v>47</v>
      </c>
      <c r="N1360" t="s">
        <v>47</v>
      </c>
      <c r="O1360" t="s">
        <v>47</v>
      </c>
      <c r="P1360" t="s">
        <v>47</v>
      </c>
      <c r="Q1360" t="s">
        <v>314</v>
      </c>
      <c r="R1360" t="s">
        <v>315</v>
      </c>
      <c r="S1360" s="28">
        <v>0.45770172854463398</v>
      </c>
      <c r="T1360" s="28">
        <v>0.54229827145536502</v>
      </c>
      <c r="U1360">
        <v>109</v>
      </c>
      <c r="V1360">
        <v>111</v>
      </c>
      <c r="W1360">
        <v>55</v>
      </c>
      <c r="X1360" t="s">
        <v>2054</v>
      </c>
      <c r="Y1360" t="s">
        <v>1337</v>
      </c>
      <c r="Z1360" s="7" t="b">
        <f t="shared" si="300"/>
        <v>0</v>
      </c>
      <c r="AA1360" s="8" t="b">
        <f t="shared" si="312"/>
        <v>0</v>
      </c>
      <c r="AB1360" s="9" t="b">
        <f t="shared" si="313"/>
        <v>1</v>
      </c>
      <c r="AC1360" s="10" t="b">
        <f t="shared" si="301"/>
        <v>1</v>
      </c>
      <c r="AD1360" s="10">
        <f t="shared" si="302"/>
        <v>1</v>
      </c>
      <c r="AE1360" s="10">
        <f t="shared" si="303"/>
        <v>1</v>
      </c>
      <c r="AF1360" s="10">
        <f t="shared" si="304"/>
        <v>1</v>
      </c>
      <c r="AG1360" s="10">
        <f t="shared" si="305"/>
        <v>1</v>
      </c>
      <c r="AH1360" s="10">
        <f t="shared" si="306"/>
        <v>1</v>
      </c>
      <c r="AI1360" s="11" t="b">
        <f t="shared" si="307"/>
        <v>1</v>
      </c>
      <c r="AJ1360" s="11">
        <f t="shared" si="308"/>
        <v>1</v>
      </c>
      <c r="AK1360" s="11">
        <f t="shared" si="309"/>
        <v>1</v>
      </c>
      <c r="AL1360" s="11">
        <f t="shared" si="310"/>
        <v>1</v>
      </c>
      <c r="AM1360" s="11">
        <f t="shared" si="311"/>
        <v>1</v>
      </c>
    </row>
    <row r="1361" spans="1:39" x14ac:dyDescent="0.25">
      <c r="A1361" s="12">
        <v>44857</v>
      </c>
      <c r="B1361">
        <v>2023</v>
      </c>
      <c r="C1361" t="s">
        <v>51</v>
      </c>
      <c r="D1361" t="s">
        <v>171</v>
      </c>
      <c r="E1361" t="s">
        <v>192</v>
      </c>
      <c r="F1361" t="s">
        <v>252</v>
      </c>
      <c r="G1361" t="s">
        <v>316</v>
      </c>
      <c r="H1361" t="s">
        <v>317</v>
      </c>
      <c r="I1361" t="s">
        <v>318</v>
      </c>
      <c r="J1361" t="s">
        <v>319</v>
      </c>
      <c r="K1361" t="s">
        <v>47</v>
      </c>
      <c r="L1361" t="s">
        <v>47</v>
      </c>
      <c r="M1361" t="s">
        <v>47</v>
      </c>
      <c r="N1361" t="s">
        <v>47</v>
      </c>
      <c r="O1361" t="s">
        <v>47</v>
      </c>
      <c r="P1361" t="s">
        <v>47</v>
      </c>
      <c r="Q1361" t="s">
        <v>320</v>
      </c>
      <c r="R1361" t="s">
        <v>321</v>
      </c>
      <c r="S1361" s="28">
        <v>0.56638014414001003</v>
      </c>
      <c r="T1361" s="28">
        <v>0.43361985585999002</v>
      </c>
      <c r="U1361">
        <v>104</v>
      </c>
      <c r="V1361">
        <v>106</v>
      </c>
      <c r="W1361">
        <v>45</v>
      </c>
      <c r="X1361" t="s">
        <v>1104</v>
      </c>
      <c r="Y1361" t="s">
        <v>1104</v>
      </c>
      <c r="Z1361" s="7" t="b">
        <f t="shared" si="300"/>
        <v>0</v>
      </c>
      <c r="AA1361" s="8" t="b">
        <f t="shared" si="312"/>
        <v>1</v>
      </c>
      <c r="AB1361" s="9" t="b">
        <f t="shared" si="313"/>
        <v>0</v>
      </c>
      <c r="AC1361" s="10" t="b">
        <f t="shared" si="301"/>
        <v>0</v>
      </c>
      <c r="AD1361" s="10">
        <f t="shared" si="302"/>
        <v>0</v>
      </c>
      <c r="AE1361" s="10">
        <f t="shared" si="303"/>
        <v>0</v>
      </c>
      <c r="AF1361" s="10">
        <f t="shared" si="304"/>
        <v>0</v>
      </c>
      <c r="AG1361" s="10">
        <f t="shared" si="305"/>
        <v>0</v>
      </c>
      <c r="AH1361" s="10">
        <f t="shared" si="306"/>
        <v>0</v>
      </c>
      <c r="AI1361" s="11" t="b">
        <f t="shared" si="307"/>
        <v>0</v>
      </c>
      <c r="AJ1361" s="11">
        <f t="shared" si="308"/>
        <v>0</v>
      </c>
      <c r="AK1361" s="11">
        <f t="shared" si="309"/>
        <v>0</v>
      </c>
      <c r="AL1361" s="11">
        <f t="shared" si="310"/>
        <v>0</v>
      </c>
      <c r="AM1361" s="11">
        <f t="shared" si="311"/>
        <v>0</v>
      </c>
    </row>
    <row r="1362" spans="1:39" x14ac:dyDescent="0.25">
      <c r="A1362" s="12">
        <v>44857</v>
      </c>
      <c r="B1362">
        <v>2023</v>
      </c>
      <c r="C1362" t="s">
        <v>100</v>
      </c>
      <c r="D1362" t="s">
        <v>141</v>
      </c>
      <c r="E1362" t="s">
        <v>222</v>
      </c>
      <c r="F1362" t="s">
        <v>204</v>
      </c>
      <c r="G1362" t="s">
        <v>322</v>
      </c>
      <c r="H1362" t="s">
        <v>323</v>
      </c>
      <c r="I1362" t="s">
        <v>324</v>
      </c>
      <c r="J1362" t="s">
        <v>325</v>
      </c>
      <c r="K1362" t="s">
        <v>47</v>
      </c>
      <c r="L1362" t="s">
        <v>47</v>
      </c>
      <c r="M1362" t="s">
        <v>47</v>
      </c>
      <c r="N1362" t="s">
        <v>47</v>
      </c>
      <c r="O1362" t="s">
        <v>47</v>
      </c>
      <c r="P1362" t="s">
        <v>47</v>
      </c>
      <c r="Q1362" t="s">
        <v>326</v>
      </c>
      <c r="R1362" t="s">
        <v>327</v>
      </c>
      <c r="S1362" s="28">
        <v>0.83840476762590899</v>
      </c>
      <c r="T1362" s="28">
        <v>0.16159523237409101</v>
      </c>
      <c r="U1362">
        <v>109</v>
      </c>
      <c r="V1362">
        <v>126</v>
      </c>
      <c r="W1362">
        <v>53</v>
      </c>
      <c r="X1362" t="s">
        <v>1714</v>
      </c>
      <c r="Y1362" t="s">
        <v>1653</v>
      </c>
      <c r="Z1362" s="7" t="b">
        <f t="shared" si="300"/>
        <v>0</v>
      </c>
      <c r="AA1362" s="8" t="b">
        <f t="shared" si="312"/>
        <v>1</v>
      </c>
      <c r="AB1362" s="9" t="b">
        <f t="shared" si="313"/>
        <v>0</v>
      </c>
      <c r="AC1362" s="10" t="b">
        <f t="shared" si="301"/>
        <v>0</v>
      </c>
      <c r="AD1362" s="10" t="b">
        <f t="shared" si="302"/>
        <v>0</v>
      </c>
      <c r="AE1362" s="10" t="b">
        <f t="shared" si="303"/>
        <v>0</v>
      </c>
      <c r="AF1362" s="10" t="b">
        <f t="shared" si="304"/>
        <v>0</v>
      </c>
      <c r="AG1362" s="10" t="b">
        <f t="shared" si="305"/>
        <v>0</v>
      </c>
      <c r="AH1362" s="10" t="b">
        <f t="shared" si="306"/>
        <v>0</v>
      </c>
      <c r="AI1362" s="11">
        <f t="shared" si="307"/>
        <v>0</v>
      </c>
      <c r="AJ1362" s="11">
        <f t="shared" si="308"/>
        <v>0</v>
      </c>
      <c r="AK1362" s="11">
        <f t="shared" si="309"/>
        <v>0</v>
      </c>
      <c r="AL1362" s="11">
        <f t="shared" si="310"/>
        <v>0</v>
      </c>
      <c r="AM1362" s="11">
        <f t="shared" si="311"/>
        <v>0</v>
      </c>
    </row>
    <row r="1363" spans="1:39" x14ac:dyDescent="0.25">
      <c r="A1363" s="12">
        <v>44857</v>
      </c>
      <c r="B1363">
        <v>2023</v>
      </c>
      <c r="C1363" t="s">
        <v>81</v>
      </c>
      <c r="D1363" t="s">
        <v>71</v>
      </c>
      <c r="E1363" t="s">
        <v>289</v>
      </c>
      <c r="F1363" t="s">
        <v>198</v>
      </c>
      <c r="G1363" t="s">
        <v>334</v>
      </c>
      <c r="H1363" t="s">
        <v>335</v>
      </c>
      <c r="I1363" t="s">
        <v>336</v>
      </c>
      <c r="J1363" t="s">
        <v>337</v>
      </c>
      <c r="K1363" t="s">
        <v>47</v>
      </c>
      <c r="L1363" t="s">
        <v>47</v>
      </c>
      <c r="M1363" t="s">
        <v>47</v>
      </c>
      <c r="N1363" t="s">
        <v>47</v>
      </c>
      <c r="O1363" t="s">
        <v>47</v>
      </c>
      <c r="P1363" t="s">
        <v>47</v>
      </c>
      <c r="Q1363" t="s">
        <v>338</v>
      </c>
      <c r="R1363" t="s">
        <v>339</v>
      </c>
      <c r="S1363" s="28">
        <v>0.59067835510964495</v>
      </c>
      <c r="T1363" s="28">
        <v>0.409321644890355</v>
      </c>
      <c r="U1363">
        <v>117</v>
      </c>
      <c r="V1363">
        <v>107</v>
      </c>
      <c r="W1363">
        <v>44</v>
      </c>
      <c r="X1363" t="s">
        <v>1782</v>
      </c>
      <c r="Y1363" t="s">
        <v>1446</v>
      </c>
      <c r="Z1363" s="7" t="b">
        <f t="shared" si="300"/>
        <v>1</v>
      </c>
      <c r="AA1363" s="8" t="b">
        <f t="shared" si="312"/>
        <v>1</v>
      </c>
      <c r="AB1363" s="9" t="b">
        <f t="shared" si="313"/>
        <v>0</v>
      </c>
      <c r="AC1363" s="10" t="b">
        <f t="shared" si="301"/>
        <v>1</v>
      </c>
      <c r="AD1363" s="10">
        <f t="shared" si="302"/>
        <v>1</v>
      </c>
      <c r="AE1363" s="10">
        <f t="shared" si="303"/>
        <v>1</v>
      </c>
      <c r="AF1363" s="10">
        <f t="shared" si="304"/>
        <v>1</v>
      </c>
      <c r="AG1363" s="10">
        <f t="shared" si="305"/>
        <v>1</v>
      </c>
      <c r="AH1363" s="10">
        <f t="shared" si="306"/>
        <v>1</v>
      </c>
      <c r="AI1363" s="11" t="b">
        <f t="shared" si="307"/>
        <v>1</v>
      </c>
      <c r="AJ1363" s="11">
        <f t="shared" si="308"/>
        <v>1</v>
      </c>
      <c r="AK1363" s="11">
        <f t="shared" si="309"/>
        <v>1</v>
      </c>
      <c r="AL1363" s="11">
        <f t="shared" si="310"/>
        <v>1</v>
      </c>
      <c r="AM1363" s="11">
        <f t="shared" si="311"/>
        <v>1</v>
      </c>
    </row>
    <row r="1364" spans="1:39" x14ac:dyDescent="0.25">
      <c r="A1364" s="12">
        <v>44857</v>
      </c>
      <c r="B1364">
        <v>2023</v>
      </c>
      <c r="C1364" t="s">
        <v>91</v>
      </c>
      <c r="D1364" t="s">
        <v>150</v>
      </c>
      <c r="E1364" t="s">
        <v>205</v>
      </c>
      <c r="F1364" t="s">
        <v>247</v>
      </c>
      <c r="G1364" t="s">
        <v>328</v>
      </c>
      <c r="H1364" t="s">
        <v>329</v>
      </c>
      <c r="I1364" t="s">
        <v>330</v>
      </c>
      <c r="J1364" t="s">
        <v>331</v>
      </c>
      <c r="K1364" t="s">
        <v>47</v>
      </c>
      <c r="L1364" t="s">
        <v>47</v>
      </c>
      <c r="M1364" t="s">
        <v>47</v>
      </c>
      <c r="N1364" t="s">
        <v>47</v>
      </c>
      <c r="O1364" t="s">
        <v>47</v>
      </c>
      <c r="P1364" t="s">
        <v>47</v>
      </c>
      <c r="Q1364" t="s">
        <v>332</v>
      </c>
      <c r="R1364" t="s">
        <v>333</v>
      </c>
      <c r="S1364" s="28">
        <v>0.64924667740533204</v>
      </c>
      <c r="T1364" s="28">
        <v>0.35075332259466802</v>
      </c>
      <c r="U1364">
        <v>121</v>
      </c>
      <c r="V1364">
        <v>122</v>
      </c>
      <c r="W1364">
        <v>71</v>
      </c>
      <c r="X1364" t="s">
        <v>1295</v>
      </c>
      <c r="Y1364" t="s">
        <v>1114</v>
      </c>
      <c r="Z1364" s="7" t="b">
        <f t="shared" si="300"/>
        <v>0</v>
      </c>
      <c r="AA1364" s="8" t="b">
        <f t="shared" si="312"/>
        <v>1</v>
      </c>
      <c r="AB1364" s="9" t="b">
        <f t="shared" si="313"/>
        <v>0</v>
      </c>
      <c r="AC1364" s="10" t="b">
        <f t="shared" si="301"/>
        <v>0</v>
      </c>
      <c r="AD1364" s="10" t="b">
        <f t="shared" si="302"/>
        <v>0</v>
      </c>
      <c r="AE1364" s="10">
        <f t="shared" si="303"/>
        <v>0</v>
      </c>
      <c r="AF1364" s="10">
        <f t="shared" si="304"/>
        <v>0</v>
      </c>
      <c r="AG1364" s="10">
        <f t="shared" si="305"/>
        <v>0</v>
      </c>
      <c r="AH1364" s="10">
        <f t="shared" si="306"/>
        <v>0</v>
      </c>
      <c r="AI1364" s="11">
        <f t="shared" si="307"/>
        <v>0</v>
      </c>
      <c r="AJ1364" s="11" t="b">
        <f t="shared" si="308"/>
        <v>0</v>
      </c>
      <c r="AK1364" s="11">
        <f t="shared" si="309"/>
        <v>0</v>
      </c>
      <c r="AL1364" s="11">
        <f t="shared" si="310"/>
        <v>0</v>
      </c>
      <c r="AM1364" s="11">
        <f t="shared" si="311"/>
        <v>0</v>
      </c>
    </row>
    <row r="1365" spans="1:39" x14ac:dyDescent="0.25">
      <c r="A1365" s="12">
        <v>44857</v>
      </c>
      <c r="B1365">
        <v>2023</v>
      </c>
      <c r="C1365" t="s">
        <v>131</v>
      </c>
      <c r="D1365" t="s">
        <v>130</v>
      </c>
      <c r="E1365" t="s">
        <v>307</v>
      </c>
      <c r="F1365" t="s">
        <v>246</v>
      </c>
      <c r="G1365" t="s">
        <v>340</v>
      </c>
      <c r="H1365" t="s">
        <v>341</v>
      </c>
      <c r="I1365" t="s">
        <v>342</v>
      </c>
      <c r="J1365" t="s">
        <v>343</v>
      </c>
      <c r="K1365" t="s">
        <v>47</v>
      </c>
      <c r="L1365" t="s">
        <v>47</v>
      </c>
      <c r="M1365" t="s">
        <v>47</v>
      </c>
      <c r="N1365" t="s">
        <v>47</v>
      </c>
      <c r="O1365" t="s">
        <v>47</v>
      </c>
      <c r="P1365" t="s">
        <v>47</v>
      </c>
      <c r="Q1365" t="s">
        <v>344</v>
      </c>
      <c r="R1365" t="s">
        <v>345</v>
      </c>
      <c r="S1365" s="28">
        <v>0.18656237545519899</v>
      </c>
      <c r="T1365" s="28">
        <v>0.81343762454480095</v>
      </c>
      <c r="U1365">
        <v>106</v>
      </c>
      <c r="V1365">
        <v>116</v>
      </c>
      <c r="W1365">
        <v>33</v>
      </c>
      <c r="X1365" t="s">
        <v>1569</v>
      </c>
      <c r="Y1365" t="s">
        <v>1302</v>
      </c>
      <c r="Z1365" s="7" t="b">
        <f t="shared" si="300"/>
        <v>0</v>
      </c>
      <c r="AA1365" s="8" t="b">
        <f t="shared" si="312"/>
        <v>0</v>
      </c>
      <c r="AB1365" s="9" t="b">
        <f t="shared" si="313"/>
        <v>1</v>
      </c>
      <c r="AC1365" s="10" t="b">
        <f t="shared" si="301"/>
        <v>1</v>
      </c>
      <c r="AD1365" s="10" t="b">
        <f t="shared" si="302"/>
        <v>1</v>
      </c>
      <c r="AE1365" s="10" t="b">
        <f t="shared" si="303"/>
        <v>1</v>
      </c>
      <c r="AF1365" s="10" t="b">
        <f t="shared" si="304"/>
        <v>1</v>
      </c>
      <c r="AG1365" s="10" t="b">
        <f t="shared" si="305"/>
        <v>1</v>
      </c>
      <c r="AH1365" s="10" t="b">
        <f t="shared" si="306"/>
        <v>1</v>
      </c>
      <c r="AI1365" s="11">
        <f t="shared" si="307"/>
        <v>1</v>
      </c>
      <c r="AJ1365" s="11">
        <f t="shared" si="308"/>
        <v>1</v>
      </c>
      <c r="AK1365" s="11">
        <f t="shared" si="309"/>
        <v>1</v>
      </c>
      <c r="AL1365" s="11">
        <f t="shared" si="310"/>
        <v>1</v>
      </c>
      <c r="AM1365" s="11">
        <f t="shared" si="311"/>
        <v>1</v>
      </c>
    </row>
    <row r="1366" spans="1:39" x14ac:dyDescent="0.25">
      <c r="A1366" s="12">
        <v>44857</v>
      </c>
      <c r="B1366">
        <v>2023</v>
      </c>
      <c r="C1366" t="s">
        <v>50</v>
      </c>
      <c r="D1366" t="s">
        <v>170</v>
      </c>
      <c r="E1366" t="s">
        <v>258</v>
      </c>
      <c r="F1366" t="s">
        <v>312</v>
      </c>
      <c r="G1366" t="s">
        <v>346</v>
      </c>
      <c r="H1366" t="s">
        <v>347</v>
      </c>
      <c r="I1366" t="s">
        <v>348</v>
      </c>
      <c r="J1366" t="s">
        <v>349</v>
      </c>
      <c r="K1366" t="s">
        <v>47</v>
      </c>
      <c r="L1366" t="s">
        <v>47</v>
      </c>
      <c r="M1366" t="s">
        <v>47</v>
      </c>
      <c r="N1366" t="s">
        <v>47</v>
      </c>
      <c r="O1366" t="s">
        <v>47</v>
      </c>
      <c r="P1366" t="s">
        <v>47</v>
      </c>
      <c r="Q1366" t="s">
        <v>350</v>
      </c>
      <c r="R1366" t="s">
        <v>351</v>
      </c>
      <c r="S1366" s="28">
        <v>0.81759376683083795</v>
      </c>
      <c r="T1366" s="28">
        <v>0.18240623316916199</v>
      </c>
      <c r="U1366">
        <v>130</v>
      </c>
      <c r="V1366">
        <v>125</v>
      </c>
      <c r="W1366">
        <v>64</v>
      </c>
      <c r="X1366" t="s">
        <v>1064</v>
      </c>
      <c r="Y1366" t="s">
        <v>1180</v>
      </c>
      <c r="Z1366" s="7" t="b">
        <f t="shared" si="300"/>
        <v>1</v>
      </c>
      <c r="AA1366" s="8" t="b">
        <f t="shared" si="312"/>
        <v>1</v>
      </c>
      <c r="AB1366" s="9" t="b">
        <f t="shared" si="313"/>
        <v>0</v>
      </c>
      <c r="AC1366" s="10" t="b">
        <f t="shared" si="301"/>
        <v>1</v>
      </c>
      <c r="AD1366" s="10" t="b">
        <f t="shared" si="302"/>
        <v>1</v>
      </c>
      <c r="AE1366" s="10" t="b">
        <f t="shared" si="303"/>
        <v>1</v>
      </c>
      <c r="AF1366" s="10" t="b">
        <f t="shared" si="304"/>
        <v>1</v>
      </c>
      <c r="AG1366" s="10" t="b">
        <f t="shared" si="305"/>
        <v>1</v>
      </c>
      <c r="AH1366" s="10" t="b">
        <f t="shared" si="306"/>
        <v>1</v>
      </c>
      <c r="AI1366" s="11">
        <f t="shared" si="307"/>
        <v>1</v>
      </c>
      <c r="AJ1366" s="11">
        <f t="shared" si="308"/>
        <v>1</v>
      </c>
      <c r="AK1366" s="11">
        <f t="shared" si="309"/>
        <v>1</v>
      </c>
      <c r="AL1366" s="11">
        <f t="shared" si="310"/>
        <v>1</v>
      </c>
      <c r="AM1366" s="11">
        <f t="shared" si="311"/>
        <v>1</v>
      </c>
    </row>
    <row r="1367" spans="1:39" x14ac:dyDescent="0.25">
      <c r="A1367" s="12">
        <v>44857</v>
      </c>
      <c r="B1367">
        <v>2023</v>
      </c>
      <c r="C1367" t="s">
        <v>188</v>
      </c>
      <c r="D1367" t="s">
        <v>160</v>
      </c>
      <c r="E1367" t="s">
        <v>313</v>
      </c>
      <c r="F1367" t="s">
        <v>253</v>
      </c>
      <c r="G1367" t="s">
        <v>352</v>
      </c>
      <c r="H1367" t="s">
        <v>353</v>
      </c>
      <c r="I1367" t="s">
        <v>354</v>
      </c>
      <c r="J1367" t="s">
        <v>355</v>
      </c>
      <c r="K1367" t="s">
        <v>47</v>
      </c>
      <c r="L1367" t="s">
        <v>47</v>
      </c>
      <c r="M1367" t="s">
        <v>47</v>
      </c>
      <c r="N1367" t="s">
        <v>47</v>
      </c>
      <c r="O1367" t="s">
        <v>47</v>
      </c>
      <c r="P1367" t="s">
        <v>47</v>
      </c>
      <c r="Q1367" t="s">
        <v>356</v>
      </c>
      <c r="R1367" t="s">
        <v>357</v>
      </c>
      <c r="S1367" s="28">
        <v>0.50513847800143896</v>
      </c>
      <c r="T1367" s="28">
        <v>0.49486152199856098</v>
      </c>
      <c r="U1367">
        <v>95</v>
      </c>
      <c r="V1367">
        <v>112</v>
      </c>
      <c r="W1367">
        <v>86</v>
      </c>
      <c r="X1367" t="s">
        <v>1234</v>
      </c>
      <c r="Y1367" t="s">
        <v>1287</v>
      </c>
      <c r="Z1367" s="7" t="b">
        <f t="shared" si="300"/>
        <v>0</v>
      </c>
      <c r="AA1367" s="8" t="b">
        <f t="shared" si="312"/>
        <v>1</v>
      </c>
      <c r="AB1367" s="9" t="b">
        <f t="shared" si="313"/>
        <v>0</v>
      </c>
      <c r="AC1367" s="10" t="b">
        <f t="shared" si="301"/>
        <v>0</v>
      </c>
      <c r="AD1367" s="10">
        <f t="shared" si="302"/>
        <v>0</v>
      </c>
      <c r="AE1367" s="10">
        <f t="shared" si="303"/>
        <v>0</v>
      </c>
      <c r="AF1367" s="10">
        <f t="shared" si="304"/>
        <v>0</v>
      </c>
      <c r="AG1367" s="10">
        <f t="shared" si="305"/>
        <v>0</v>
      </c>
      <c r="AH1367" s="10">
        <f t="shared" si="306"/>
        <v>0</v>
      </c>
      <c r="AI1367" s="11" t="b">
        <f t="shared" si="307"/>
        <v>0</v>
      </c>
      <c r="AJ1367" s="11">
        <f t="shared" si="308"/>
        <v>0</v>
      </c>
      <c r="AK1367" s="11">
        <f t="shared" si="309"/>
        <v>0</v>
      </c>
      <c r="AL1367" s="11">
        <f t="shared" si="310"/>
        <v>0</v>
      </c>
      <c r="AM1367" s="11">
        <f t="shared" si="311"/>
        <v>0</v>
      </c>
    </row>
    <row r="1368" spans="1:39" x14ac:dyDescent="0.25">
      <c r="A1368" s="12">
        <v>44858</v>
      </c>
      <c r="B1368">
        <v>2023</v>
      </c>
      <c r="C1368" t="s">
        <v>40</v>
      </c>
      <c r="D1368" t="s">
        <v>70</v>
      </c>
      <c r="E1368" t="s">
        <v>264</v>
      </c>
      <c r="F1368" t="s">
        <v>276</v>
      </c>
      <c r="G1368" t="s">
        <v>358</v>
      </c>
      <c r="H1368" t="s">
        <v>359</v>
      </c>
      <c r="I1368" t="s">
        <v>360</v>
      </c>
      <c r="J1368" t="s">
        <v>361</v>
      </c>
      <c r="K1368" t="s">
        <v>47</v>
      </c>
      <c r="L1368" t="s">
        <v>47</v>
      </c>
      <c r="M1368" t="s">
        <v>47</v>
      </c>
      <c r="N1368" t="s">
        <v>47</v>
      </c>
      <c r="O1368" t="s">
        <v>47</v>
      </c>
      <c r="P1368" t="s">
        <v>47</v>
      </c>
      <c r="Q1368" t="s">
        <v>362</v>
      </c>
      <c r="R1368" t="s">
        <v>363</v>
      </c>
      <c r="S1368" s="28">
        <v>0.81509361465893504</v>
      </c>
      <c r="T1368" s="28">
        <v>0.18490638534106499</v>
      </c>
      <c r="U1368">
        <v>120</v>
      </c>
      <c r="V1368">
        <v>106</v>
      </c>
      <c r="W1368">
        <v>61</v>
      </c>
      <c r="X1368" t="s">
        <v>1302</v>
      </c>
      <c r="Y1368" t="s">
        <v>1782</v>
      </c>
      <c r="Z1368" s="7" t="b">
        <f t="shared" si="300"/>
        <v>1</v>
      </c>
      <c r="AA1368" s="8" t="b">
        <f t="shared" si="312"/>
        <v>1</v>
      </c>
      <c r="AB1368" s="9" t="b">
        <f t="shared" si="313"/>
        <v>0</v>
      </c>
      <c r="AC1368" s="10" t="b">
        <f t="shared" si="301"/>
        <v>1</v>
      </c>
      <c r="AD1368" s="10" t="b">
        <f t="shared" si="302"/>
        <v>1</v>
      </c>
      <c r="AE1368" s="10" t="b">
        <f t="shared" si="303"/>
        <v>1</v>
      </c>
      <c r="AF1368" s="10" t="b">
        <f t="shared" si="304"/>
        <v>1</v>
      </c>
      <c r="AG1368" s="10" t="b">
        <f t="shared" si="305"/>
        <v>1</v>
      </c>
      <c r="AH1368" s="10" t="b">
        <f t="shared" si="306"/>
        <v>1</v>
      </c>
      <c r="AI1368" s="11">
        <f t="shared" si="307"/>
        <v>1</v>
      </c>
      <c r="AJ1368" s="11">
        <f t="shared" si="308"/>
        <v>1</v>
      </c>
      <c r="AK1368" s="11">
        <f t="shared" si="309"/>
        <v>1</v>
      </c>
      <c r="AL1368" s="11">
        <f t="shared" si="310"/>
        <v>1</v>
      </c>
      <c r="AM1368" s="11">
        <f t="shared" si="311"/>
        <v>1</v>
      </c>
    </row>
    <row r="1369" spans="1:39" x14ac:dyDescent="0.25">
      <c r="A1369" s="12">
        <v>44858</v>
      </c>
      <c r="B1369">
        <v>2023</v>
      </c>
      <c r="C1369" t="s">
        <v>121</v>
      </c>
      <c r="D1369" t="s">
        <v>61</v>
      </c>
      <c r="E1369" t="s">
        <v>216</v>
      </c>
      <c r="F1369" t="s">
        <v>270</v>
      </c>
      <c r="G1369" t="s">
        <v>364</v>
      </c>
      <c r="H1369" t="s">
        <v>365</v>
      </c>
      <c r="I1369" t="s">
        <v>366</v>
      </c>
      <c r="J1369" t="s">
        <v>367</v>
      </c>
      <c r="K1369" t="s">
        <v>47</v>
      </c>
      <c r="L1369" t="s">
        <v>47</v>
      </c>
      <c r="M1369" t="s">
        <v>47</v>
      </c>
      <c r="N1369" t="s">
        <v>47</v>
      </c>
      <c r="O1369" t="s">
        <v>47</v>
      </c>
      <c r="P1369" t="s">
        <v>47</v>
      </c>
      <c r="Q1369" t="s">
        <v>368</v>
      </c>
      <c r="R1369" t="s">
        <v>369</v>
      </c>
      <c r="S1369" s="28">
        <v>0.86663042659970202</v>
      </c>
      <c r="T1369" s="28">
        <v>0.13336957340029801</v>
      </c>
      <c r="U1369">
        <v>115</v>
      </c>
      <c r="V1369">
        <v>102</v>
      </c>
      <c r="W1369">
        <v>19</v>
      </c>
      <c r="X1369" t="s">
        <v>1569</v>
      </c>
      <c r="Y1369" t="s">
        <v>1226</v>
      </c>
      <c r="Z1369" s="7" t="b">
        <f t="shared" si="300"/>
        <v>1</v>
      </c>
      <c r="AA1369" s="8" t="b">
        <f t="shared" si="312"/>
        <v>1</v>
      </c>
      <c r="AB1369" s="9" t="b">
        <f t="shared" si="313"/>
        <v>0</v>
      </c>
      <c r="AC1369" s="10" t="b">
        <f t="shared" si="301"/>
        <v>1</v>
      </c>
      <c r="AD1369" s="10" t="b">
        <f t="shared" si="302"/>
        <v>1</v>
      </c>
      <c r="AE1369" s="10" t="b">
        <f t="shared" si="303"/>
        <v>1</v>
      </c>
      <c r="AF1369" s="10" t="b">
        <f t="shared" si="304"/>
        <v>1</v>
      </c>
      <c r="AG1369" s="10" t="b">
        <f t="shared" si="305"/>
        <v>1</v>
      </c>
      <c r="AH1369" s="10" t="b">
        <f t="shared" si="306"/>
        <v>1</v>
      </c>
      <c r="AI1369" s="11">
        <f t="shared" si="307"/>
        <v>1</v>
      </c>
      <c r="AJ1369" s="11">
        <f t="shared" si="308"/>
        <v>1</v>
      </c>
      <c r="AK1369" s="11">
        <f t="shared" si="309"/>
        <v>1</v>
      </c>
      <c r="AL1369" s="11">
        <f t="shared" si="310"/>
        <v>1</v>
      </c>
      <c r="AM1369" s="11">
        <f t="shared" si="311"/>
        <v>1</v>
      </c>
    </row>
    <row r="1370" spans="1:39" x14ac:dyDescent="0.25">
      <c r="A1370" s="12">
        <v>44858</v>
      </c>
      <c r="B1370">
        <v>2023</v>
      </c>
      <c r="C1370" t="s">
        <v>110</v>
      </c>
      <c r="D1370" t="s">
        <v>80</v>
      </c>
      <c r="E1370" t="s">
        <v>282</v>
      </c>
      <c r="F1370" t="s">
        <v>283</v>
      </c>
      <c r="G1370" t="s">
        <v>370</v>
      </c>
      <c r="H1370" t="s">
        <v>371</v>
      </c>
      <c r="I1370" t="s">
        <v>372</v>
      </c>
      <c r="J1370" t="s">
        <v>373</v>
      </c>
      <c r="K1370" t="s">
        <v>47</v>
      </c>
      <c r="L1370" t="s">
        <v>47</v>
      </c>
      <c r="M1370" t="s">
        <v>47</v>
      </c>
      <c r="N1370" t="s">
        <v>47</v>
      </c>
      <c r="O1370" t="s">
        <v>47</v>
      </c>
      <c r="P1370" t="s">
        <v>47</v>
      </c>
      <c r="Q1370" t="s">
        <v>374</v>
      </c>
      <c r="R1370" t="s">
        <v>375</v>
      </c>
      <c r="S1370" s="28">
        <v>0.65145208229793305</v>
      </c>
      <c r="T1370" s="28">
        <v>0.348547917702067</v>
      </c>
      <c r="U1370">
        <v>90</v>
      </c>
      <c r="V1370">
        <v>98</v>
      </c>
      <c r="W1370">
        <v>87</v>
      </c>
      <c r="X1370" t="s">
        <v>1646</v>
      </c>
      <c r="Y1370" t="s">
        <v>1413</v>
      </c>
      <c r="Z1370" s="7" t="b">
        <f t="shared" si="300"/>
        <v>0</v>
      </c>
      <c r="AA1370" s="8" t="b">
        <f t="shared" si="312"/>
        <v>1</v>
      </c>
      <c r="AB1370" s="9" t="b">
        <f t="shared" si="313"/>
        <v>0</v>
      </c>
      <c r="AC1370" s="10" t="b">
        <f t="shared" si="301"/>
        <v>0</v>
      </c>
      <c r="AD1370" s="10" t="b">
        <f t="shared" si="302"/>
        <v>0</v>
      </c>
      <c r="AE1370" s="10" t="b">
        <f t="shared" si="303"/>
        <v>0</v>
      </c>
      <c r="AF1370" s="10">
        <f t="shared" si="304"/>
        <v>0</v>
      </c>
      <c r="AG1370" s="10">
        <f t="shared" si="305"/>
        <v>0</v>
      </c>
      <c r="AH1370" s="10">
        <f t="shared" si="306"/>
        <v>0</v>
      </c>
      <c r="AI1370" s="11">
        <f t="shared" si="307"/>
        <v>0</v>
      </c>
      <c r="AJ1370" s="11">
        <f t="shared" si="308"/>
        <v>0</v>
      </c>
      <c r="AK1370" s="11" t="b">
        <f t="shared" si="309"/>
        <v>0</v>
      </c>
      <c r="AL1370" s="11">
        <f t="shared" si="310"/>
        <v>0</v>
      </c>
      <c r="AM1370" s="11">
        <f t="shared" si="311"/>
        <v>0</v>
      </c>
    </row>
    <row r="1371" spans="1:39" x14ac:dyDescent="0.25">
      <c r="A1371" s="12">
        <v>44858</v>
      </c>
      <c r="B1371">
        <v>2023</v>
      </c>
      <c r="C1371" t="s">
        <v>111</v>
      </c>
      <c r="D1371" t="s">
        <v>39</v>
      </c>
      <c r="E1371" t="s">
        <v>288</v>
      </c>
      <c r="F1371" t="s">
        <v>271</v>
      </c>
      <c r="G1371" t="s">
        <v>376</v>
      </c>
      <c r="H1371" t="s">
        <v>377</v>
      </c>
      <c r="I1371" t="s">
        <v>378</v>
      </c>
      <c r="J1371" t="s">
        <v>379</v>
      </c>
      <c r="K1371" t="s">
        <v>47</v>
      </c>
      <c r="L1371" t="s">
        <v>47</v>
      </c>
      <c r="M1371" t="s">
        <v>47</v>
      </c>
      <c r="N1371" t="s">
        <v>47</v>
      </c>
      <c r="O1371" t="s">
        <v>47</v>
      </c>
      <c r="P1371" t="s">
        <v>47</v>
      </c>
      <c r="Q1371" t="s">
        <v>380</v>
      </c>
      <c r="R1371" t="s">
        <v>381</v>
      </c>
      <c r="S1371" s="28">
        <v>0.310831592550803</v>
      </c>
      <c r="T1371" s="28">
        <v>0.68916840744919705</v>
      </c>
      <c r="U1371">
        <v>120</v>
      </c>
      <c r="V1371">
        <v>102</v>
      </c>
      <c r="W1371">
        <v>80</v>
      </c>
      <c r="X1371" t="s">
        <v>1714</v>
      </c>
      <c r="Y1371" t="s">
        <v>1576</v>
      </c>
      <c r="Z1371" s="7" t="b">
        <f t="shared" si="300"/>
        <v>1</v>
      </c>
      <c r="AA1371" s="8" t="b">
        <f t="shared" si="312"/>
        <v>0</v>
      </c>
      <c r="AB1371" s="9" t="b">
        <f t="shared" si="313"/>
        <v>1</v>
      </c>
      <c r="AC1371" s="10" t="b">
        <f t="shared" si="301"/>
        <v>0</v>
      </c>
      <c r="AD1371" s="10" t="b">
        <f t="shared" si="302"/>
        <v>0</v>
      </c>
      <c r="AE1371" s="10" t="b">
        <f t="shared" si="303"/>
        <v>0</v>
      </c>
      <c r="AF1371" s="10">
        <f t="shared" si="304"/>
        <v>0</v>
      </c>
      <c r="AG1371" s="10">
        <f t="shared" si="305"/>
        <v>0</v>
      </c>
      <c r="AH1371" s="10">
        <f t="shared" si="306"/>
        <v>0</v>
      </c>
      <c r="AI1371" s="11">
        <f t="shared" si="307"/>
        <v>0</v>
      </c>
      <c r="AJ1371" s="11">
        <f t="shared" si="308"/>
        <v>0</v>
      </c>
      <c r="AK1371" s="11" t="b">
        <f t="shared" si="309"/>
        <v>0</v>
      </c>
      <c r="AL1371" s="11">
        <f t="shared" si="310"/>
        <v>0</v>
      </c>
      <c r="AM1371" s="11">
        <f t="shared" si="311"/>
        <v>0</v>
      </c>
    </row>
    <row r="1372" spans="1:39" x14ac:dyDescent="0.25">
      <c r="A1372" s="12">
        <v>44858</v>
      </c>
      <c r="B1372">
        <v>2023</v>
      </c>
      <c r="C1372" t="s">
        <v>130</v>
      </c>
      <c r="D1372" t="s">
        <v>140</v>
      </c>
      <c r="E1372" t="s">
        <v>343</v>
      </c>
      <c r="F1372" t="s">
        <v>265</v>
      </c>
      <c r="G1372" t="s">
        <v>388</v>
      </c>
      <c r="H1372" t="s">
        <v>389</v>
      </c>
      <c r="I1372" t="s">
        <v>390</v>
      </c>
      <c r="J1372" t="s">
        <v>391</v>
      </c>
      <c r="K1372" t="s">
        <v>47</v>
      </c>
      <c r="L1372" t="s">
        <v>47</v>
      </c>
      <c r="M1372" t="s">
        <v>47</v>
      </c>
      <c r="N1372" t="s">
        <v>47</v>
      </c>
      <c r="O1372" t="s">
        <v>47</v>
      </c>
      <c r="P1372" t="s">
        <v>47</v>
      </c>
      <c r="Q1372" t="s">
        <v>392</v>
      </c>
      <c r="R1372" t="s">
        <v>393</v>
      </c>
      <c r="S1372" s="28">
        <v>0.74928239284001896</v>
      </c>
      <c r="T1372" s="28">
        <v>0.25071760715998098</v>
      </c>
      <c r="U1372">
        <v>106</v>
      </c>
      <c r="V1372">
        <v>115</v>
      </c>
      <c r="W1372">
        <v>63</v>
      </c>
      <c r="X1372" t="s">
        <v>1094</v>
      </c>
      <c r="Y1372" t="s">
        <v>1782</v>
      </c>
      <c r="Z1372" s="7" t="b">
        <f t="shared" si="300"/>
        <v>0</v>
      </c>
      <c r="AA1372" s="8" t="b">
        <f t="shared" si="312"/>
        <v>1</v>
      </c>
      <c r="AB1372" s="9" t="b">
        <f t="shared" si="313"/>
        <v>0</v>
      </c>
      <c r="AC1372" s="10" t="b">
        <f t="shared" si="301"/>
        <v>0</v>
      </c>
      <c r="AD1372" s="10" t="b">
        <f t="shared" si="302"/>
        <v>0</v>
      </c>
      <c r="AE1372" s="10" t="b">
        <f t="shared" si="303"/>
        <v>0</v>
      </c>
      <c r="AF1372" s="10" t="b">
        <f t="shared" si="304"/>
        <v>0</v>
      </c>
      <c r="AG1372" s="10">
        <f t="shared" si="305"/>
        <v>0</v>
      </c>
      <c r="AH1372" s="10">
        <f t="shared" si="306"/>
        <v>0</v>
      </c>
      <c r="AI1372" s="11">
        <f t="shared" si="307"/>
        <v>0</v>
      </c>
      <c r="AJ1372" s="11">
        <f t="shared" si="308"/>
        <v>0</v>
      </c>
      <c r="AK1372" s="11">
        <f t="shared" si="309"/>
        <v>0</v>
      </c>
      <c r="AL1372" s="11" t="b">
        <f t="shared" si="310"/>
        <v>0</v>
      </c>
      <c r="AM1372" s="11">
        <f t="shared" si="311"/>
        <v>0</v>
      </c>
    </row>
    <row r="1373" spans="1:39" x14ac:dyDescent="0.25">
      <c r="A1373" s="12">
        <v>44858</v>
      </c>
      <c r="B1373">
        <v>2023</v>
      </c>
      <c r="C1373" t="s">
        <v>101</v>
      </c>
      <c r="D1373" t="s">
        <v>150</v>
      </c>
      <c r="E1373" t="s">
        <v>295</v>
      </c>
      <c r="F1373" t="s">
        <v>331</v>
      </c>
      <c r="G1373" t="s">
        <v>382</v>
      </c>
      <c r="H1373" t="s">
        <v>383</v>
      </c>
      <c r="I1373" t="s">
        <v>384</v>
      </c>
      <c r="J1373" t="s">
        <v>385</v>
      </c>
      <c r="K1373" t="s">
        <v>47</v>
      </c>
      <c r="L1373" t="s">
        <v>47</v>
      </c>
      <c r="M1373" t="s">
        <v>47</v>
      </c>
      <c r="N1373" t="s">
        <v>47</v>
      </c>
      <c r="O1373" t="s">
        <v>47</v>
      </c>
      <c r="P1373" t="s">
        <v>47</v>
      </c>
      <c r="Q1373" t="s">
        <v>386</v>
      </c>
      <c r="R1373" t="s">
        <v>387</v>
      </c>
      <c r="S1373" s="28">
        <v>0.28636489316908498</v>
      </c>
      <c r="T1373" s="28">
        <v>0.71363510683091502</v>
      </c>
      <c r="U1373">
        <v>114</v>
      </c>
      <c r="V1373">
        <v>108</v>
      </c>
      <c r="W1373">
        <v>13</v>
      </c>
      <c r="X1373" t="s">
        <v>1163</v>
      </c>
      <c r="Y1373" t="s">
        <v>1064</v>
      </c>
      <c r="Z1373" s="7" t="b">
        <f t="shared" si="300"/>
        <v>1</v>
      </c>
      <c r="AA1373" s="8" t="b">
        <f t="shared" si="312"/>
        <v>0</v>
      </c>
      <c r="AB1373" s="9" t="b">
        <f t="shared" si="313"/>
        <v>1</v>
      </c>
      <c r="AC1373" s="10" t="b">
        <f t="shared" si="301"/>
        <v>0</v>
      </c>
      <c r="AD1373" s="10" t="b">
        <f t="shared" si="302"/>
        <v>0</v>
      </c>
      <c r="AE1373" s="10" t="b">
        <f t="shared" si="303"/>
        <v>0</v>
      </c>
      <c r="AF1373" s="10" t="b">
        <f t="shared" si="304"/>
        <v>0</v>
      </c>
      <c r="AG1373" s="10">
        <f t="shared" si="305"/>
        <v>0</v>
      </c>
      <c r="AH1373" s="10">
        <f t="shared" si="306"/>
        <v>0</v>
      </c>
      <c r="AI1373" s="11">
        <f t="shared" si="307"/>
        <v>0</v>
      </c>
      <c r="AJ1373" s="11">
        <f t="shared" si="308"/>
        <v>0</v>
      </c>
      <c r="AK1373" s="11">
        <f t="shared" si="309"/>
        <v>0</v>
      </c>
      <c r="AL1373" s="11" t="b">
        <f t="shared" si="310"/>
        <v>0</v>
      </c>
      <c r="AM1373" s="11">
        <f t="shared" si="311"/>
        <v>0</v>
      </c>
    </row>
    <row r="1374" spans="1:39" x14ac:dyDescent="0.25">
      <c r="A1374" s="12">
        <v>44858</v>
      </c>
      <c r="B1374">
        <v>2023</v>
      </c>
      <c r="C1374" t="s">
        <v>120</v>
      </c>
      <c r="D1374" t="s">
        <v>90</v>
      </c>
      <c r="E1374" t="s">
        <v>301</v>
      </c>
      <c r="F1374" t="s">
        <v>228</v>
      </c>
      <c r="G1374" t="s">
        <v>394</v>
      </c>
      <c r="H1374" t="s">
        <v>395</v>
      </c>
      <c r="I1374" t="s">
        <v>396</v>
      </c>
      <c r="J1374" t="s">
        <v>397</v>
      </c>
      <c r="K1374" t="s">
        <v>47</v>
      </c>
      <c r="L1374" t="s">
        <v>47</v>
      </c>
      <c r="M1374" t="s">
        <v>47</v>
      </c>
      <c r="N1374" t="s">
        <v>47</v>
      </c>
      <c r="O1374" t="s">
        <v>47</v>
      </c>
      <c r="P1374" t="s">
        <v>47</v>
      </c>
      <c r="Q1374" t="s">
        <v>398</v>
      </c>
      <c r="R1374" t="s">
        <v>399</v>
      </c>
      <c r="S1374" s="28">
        <v>0.59575533508499801</v>
      </c>
      <c r="T1374" s="28">
        <v>0.40424466491500199</v>
      </c>
      <c r="U1374">
        <v>134</v>
      </c>
      <c r="V1374">
        <v>124</v>
      </c>
      <c r="W1374">
        <v>84</v>
      </c>
      <c r="X1374" t="s">
        <v>1375</v>
      </c>
      <c r="Y1374" t="s">
        <v>1413</v>
      </c>
      <c r="Z1374" s="7" t="b">
        <f t="shared" si="300"/>
        <v>1</v>
      </c>
      <c r="AA1374" s="8" t="b">
        <f t="shared" si="312"/>
        <v>1</v>
      </c>
      <c r="AB1374" s="9" t="b">
        <f t="shared" si="313"/>
        <v>0</v>
      </c>
      <c r="AC1374" s="10" t="b">
        <f t="shared" si="301"/>
        <v>1</v>
      </c>
      <c r="AD1374" s="10">
        <f t="shared" si="302"/>
        <v>1</v>
      </c>
      <c r="AE1374" s="10">
        <f t="shared" si="303"/>
        <v>1</v>
      </c>
      <c r="AF1374" s="10">
        <f t="shared" si="304"/>
        <v>1</v>
      </c>
      <c r="AG1374" s="10">
        <f t="shared" si="305"/>
        <v>1</v>
      </c>
      <c r="AH1374" s="10">
        <f t="shared" si="306"/>
        <v>1</v>
      </c>
      <c r="AI1374" s="11" t="b">
        <f t="shared" si="307"/>
        <v>1</v>
      </c>
      <c r="AJ1374" s="11">
        <f t="shared" si="308"/>
        <v>1</v>
      </c>
      <c r="AK1374" s="11">
        <f t="shared" si="309"/>
        <v>1</v>
      </c>
      <c r="AL1374" s="11">
        <f t="shared" si="310"/>
        <v>1</v>
      </c>
      <c r="AM1374" s="11">
        <f t="shared" si="311"/>
        <v>1</v>
      </c>
    </row>
    <row r="1375" spans="1:39" x14ac:dyDescent="0.25">
      <c r="A1375" s="12">
        <v>44858</v>
      </c>
      <c r="B1375">
        <v>2023</v>
      </c>
      <c r="C1375" t="s">
        <v>171</v>
      </c>
      <c r="D1375" t="s">
        <v>151</v>
      </c>
      <c r="E1375" t="s">
        <v>319</v>
      </c>
      <c r="F1375" t="s">
        <v>306</v>
      </c>
      <c r="G1375" t="s">
        <v>400</v>
      </c>
      <c r="H1375" t="s">
        <v>401</v>
      </c>
      <c r="I1375" t="s">
        <v>402</v>
      </c>
      <c r="J1375" t="s">
        <v>403</v>
      </c>
      <c r="K1375" t="s">
        <v>47</v>
      </c>
      <c r="L1375" t="s">
        <v>47</v>
      </c>
      <c r="M1375" t="s">
        <v>47</v>
      </c>
      <c r="N1375" t="s">
        <v>47</v>
      </c>
      <c r="O1375" t="s">
        <v>47</v>
      </c>
      <c r="P1375" t="s">
        <v>47</v>
      </c>
      <c r="Q1375" t="s">
        <v>404</v>
      </c>
      <c r="R1375" t="s">
        <v>405</v>
      </c>
      <c r="S1375" s="28">
        <v>0.35054658205192901</v>
      </c>
      <c r="T1375" s="28">
        <v>0.64945341794807099</v>
      </c>
      <c r="U1375">
        <v>135</v>
      </c>
      <c r="V1375">
        <v>110</v>
      </c>
      <c r="W1375">
        <v>72</v>
      </c>
      <c r="X1375" t="s">
        <v>1646</v>
      </c>
      <c r="Y1375" t="s">
        <v>1084</v>
      </c>
      <c r="Z1375" s="7" t="b">
        <f t="shared" si="300"/>
        <v>1</v>
      </c>
      <c r="AA1375" s="8" t="b">
        <f t="shared" si="312"/>
        <v>0</v>
      </c>
      <c r="AB1375" s="9" t="b">
        <f t="shared" si="313"/>
        <v>1</v>
      </c>
      <c r="AC1375" s="10" t="b">
        <f t="shared" si="301"/>
        <v>0</v>
      </c>
      <c r="AD1375" s="10" t="b">
        <f t="shared" si="302"/>
        <v>0</v>
      </c>
      <c r="AE1375" s="10">
        <f t="shared" si="303"/>
        <v>0</v>
      </c>
      <c r="AF1375" s="10">
        <f t="shared" si="304"/>
        <v>0</v>
      </c>
      <c r="AG1375" s="10">
        <f t="shared" si="305"/>
        <v>0</v>
      </c>
      <c r="AH1375" s="10">
        <f t="shared" si="306"/>
        <v>0</v>
      </c>
      <c r="AI1375" s="11">
        <f t="shared" si="307"/>
        <v>0</v>
      </c>
      <c r="AJ1375" s="11" t="b">
        <f t="shared" si="308"/>
        <v>0</v>
      </c>
      <c r="AK1375" s="11">
        <f t="shared" si="309"/>
        <v>0</v>
      </c>
      <c r="AL1375" s="11">
        <f t="shared" si="310"/>
        <v>0</v>
      </c>
      <c r="AM1375" s="11">
        <f t="shared" si="311"/>
        <v>0</v>
      </c>
    </row>
    <row r="1376" spans="1:39" x14ac:dyDescent="0.25">
      <c r="A1376" s="12">
        <v>44859</v>
      </c>
      <c r="B1376">
        <v>2023</v>
      </c>
      <c r="C1376" t="s">
        <v>71</v>
      </c>
      <c r="D1376" t="s">
        <v>60</v>
      </c>
      <c r="E1376" t="s">
        <v>337</v>
      </c>
      <c r="F1376" t="s">
        <v>277</v>
      </c>
      <c r="G1376" t="s">
        <v>406</v>
      </c>
      <c r="H1376" t="s">
        <v>407</v>
      </c>
      <c r="I1376" t="s">
        <v>408</v>
      </c>
      <c r="J1376" t="s">
        <v>409</v>
      </c>
      <c r="K1376" t="s">
        <v>47</v>
      </c>
      <c r="L1376" t="s">
        <v>47</v>
      </c>
      <c r="M1376" t="s">
        <v>47</v>
      </c>
      <c r="N1376" t="s">
        <v>47</v>
      </c>
      <c r="O1376" t="s">
        <v>47</v>
      </c>
      <c r="P1376" t="s">
        <v>47</v>
      </c>
      <c r="Q1376" t="s">
        <v>410</v>
      </c>
      <c r="R1376" t="s">
        <v>411</v>
      </c>
      <c r="S1376" s="28">
        <v>0.76776998056804602</v>
      </c>
      <c r="T1376" s="28">
        <v>0.23223001943195401</v>
      </c>
      <c r="U1376">
        <v>120</v>
      </c>
      <c r="V1376">
        <v>99</v>
      </c>
      <c r="W1376">
        <v>14</v>
      </c>
      <c r="X1376" t="s">
        <v>1280</v>
      </c>
      <c r="Y1376" t="s">
        <v>1132</v>
      </c>
      <c r="Z1376" s="7" t="b">
        <f t="shared" ref="Z1376:Z1439" si="314">U1376&gt;V1376</f>
        <v>1</v>
      </c>
      <c r="AA1376" s="8" t="b">
        <f t="shared" si="312"/>
        <v>1</v>
      </c>
      <c r="AB1376" s="9" t="b">
        <f t="shared" si="313"/>
        <v>0</v>
      </c>
      <c r="AC1376" s="10" t="b">
        <f t="shared" ref="AC1376:AC1439" si="315">IF(Z1376=TRUE,AA1376,AB1376)</f>
        <v>1</v>
      </c>
      <c r="AD1376" s="10" t="b">
        <f t="shared" ref="AD1376:AD1439" si="316">IF(AND(OR(S1376&gt;=60%,T1376&gt;=60%)=TRUE,AC1376=TRUE),TRUE,IF(AND(OR(S1376&gt;=60%,T1376&gt;=60%)=FALSE,AC1376=TRUE),1,IF(AND(OR(S1376&gt;=60%,T1376&gt;=60%)=FALSE,AC1376=FALSE),0,IF(AND(OR(S1376&gt;=60%,T1376&gt;=60%)=TRUE,AC1376=FALSE),FALSE,"вне условия"))))</f>
        <v>1</v>
      </c>
      <c r="AE1376" s="10" t="b">
        <f t="shared" ref="AE1376:AE1439" si="317">IF(AND(OR(S1376&gt;=65%,T1376&gt;=65%)=TRUE,AC1376=TRUE),TRUE,IF(AND(OR(S1376&gt;=65%,T1376&gt;=65%)=FALSE,AC1376=TRUE),1,IF(AND(OR(S1376&gt;=65%,T1376&gt;=65%)=FALSE,AC1376=FALSE),0,IF(AND(OR(S1376&gt;=65%,T1376&gt;=65%)=TRUE,AC1376=FALSE),FALSE,"вне условия"))))</f>
        <v>1</v>
      </c>
      <c r="AF1376" s="10" t="b">
        <f t="shared" ref="AF1376:AF1439" si="318">IF(AND(OR(S1376&gt;=70%,T1376&gt;=70%)=TRUE,AC1376=TRUE),TRUE,IF(AND(OR(S1376&gt;=70%,T1376&gt;=70%)=FALSE,AC1376=TRUE),1,IF(AND(OR(S1376&gt;=70%,T1376&gt;=70%)=FALSE,AC1376=FALSE),0,IF(AND(OR(S1376&gt;=70%,T1376&gt;=70%)=TRUE,AC1376=FALSE),FALSE,"вне условия"))))</f>
        <v>1</v>
      </c>
      <c r="AG1376" s="10" t="b">
        <f t="shared" ref="AG1376:AG1439" si="319">IF(AND(OR(S1376&gt;=75%,T1376&gt;=75%)=TRUE,AC1376=TRUE),TRUE,IF(AND(OR(S1376&gt;=75%,T1376&gt;=75%)=FALSE,AC1376=TRUE),1,IF(AND(OR(S1376&gt;=75%,T1376&gt;=75%)=FALSE,AC1376=FALSE),0,IF(AND(OR(S1376&gt;=75%,T1376&gt;=75%)=TRUE,AC1376=FALSE),FALSE,"вне условия"))))</f>
        <v>1</v>
      </c>
      <c r="AH1376" s="10">
        <f t="shared" ref="AH1376:AH1439" si="320">IF(AND(OR(S1376&gt;=80%,T1376&gt;=80%)=TRUE,AC1376=TRUE),TRUE,IF(AND(OR(S1376&gt;=80%,T1376&gt;=80%)=FALSE,AC1376=TRUE),1,IF(AND(OR(S1376&gt;=80%,T1376&gt;=80%)=FALSE,AC1376=FALSE),0,IF(AND(OR(S1376&gt;=80%,T1376&gt;=80%)=TRUE,AC1376=FALSE),FALSE,"вне условия"))))</f>
        <v>1</v>
      </c>
      <c r="AI1376" s="11">
        <f t="shared" ref="AI1376:AI1439" si="321">IF(AND(OR(AND(S1376&lt;60%,S1376&gt;=50%),AND(T1376&lt;60%,T1376&gt;=50%))=TRUE,AC1376=TRUE),TRUE,IF(AND(OR(AND(S1376&lt;60%,S1376&gt;=50%),AND(T1376&lt;60%,T1376&gt;=50%))=FALSE,AC1376=TRUE),1,IF(AND(OR(AND(S1376&lt;60%,S1376&gt;=50%),AND(T1376&lt;60%,T1376&gt;=50%))=FALSE,AC1376=FALSE),0,IF(AND(OR(AND(S1376&lt;60%,S1376&gt;=50%),AND(T1376&lt;60%,T1376&gt;=50%))=TRUE,AC1376=FALSE),FALSE,"вне условия"))))</f>
        <v>1</v>
      </c>
      <c r="AJ1376" s="11">
        <f t="shared" ref="AJ1376:AJ1439" si="322">IF(AND(OR(AND(S1376&lt;65%,S1376&gt;=60%),AND(T1376&lt;65%,T1376&gt;=60%))=TRUE,AC1376=TRUE),TRUE,IF(AND(OR(AND(S1376&lt;65%,S1376&gt;=60%),AND(T1376&lt;65%,T1376&gt;=60%))=FALSE,AC1376=TRUE),1,IF(AND(OR(AND(S1376&lt;65%,S1376&gt;=60%),AND(T1376&lt;65%,T1376&gt;=60%))=FALSE,AC1376=FALSE),0,IF(AND(OR(AND(S1376&lt;65%,S1376&gt;=60%),AND(T1376&lt;65%,T1376&gt;=60%))=TRUE,AC1376=FALSE),FALSE,"вне условия"))))</f>
        <v>1</v>
      </c>
      <c r="AK1376" s="11">
        <f t="shared" ref="AK1376:AK1439" si="323">IF(AND(OR(AND(S1376&lt;70%,S1376&gt;=65%),AND(T1376&lt;70%,T1376&gt;=65%))=TRUE,AC1376=TRUE),TRUE,IF(AND(OR(AND(S1376&lt;70%,S1376&gt;=65%),AND(T1376&lt;70%,T1376&gt;=65%))=FALSE,AC1376=TRUE),1,IF(AND(OR(AND(S1376&lt;70%,S1376&gt;=65%),AND(T1376&lt;70%,T1376&gt;=65%))=FALSE,AC1376=FALSE),0,IF(AND(OR(AND(S1376&lt;70%,S1376&gt;=65%),AND(T1376&lt;70%,T1376&gt;=65%))=TRUE,AC1376=FALSE),FALSE,"вне условия"))))</f>
        <v>1</v>
      </c>
      <c r="AL1376" s="11">
        <f t="shared" ref="AL1376:AL1439" si="324">IF(AND(OR(AND(S1376&lt;75%,S1376&gt;=70%),AND(T1376&lt;75%,T1376&gt;=70%))=TRUE,AC1376=TRUE),TRUE,IF(AND(OR(AND(S1376&lt;75%,S1376&gt;=70%),AND(T1376&lt;75%,T1376&gt;=70%))=FALSE,AC1376=TRUE),1,IF(AND(OR(AND(S1376&lt;75%,S1376&gt;=70%),AND(T1376&lt;75%,T1376&gt;=70%))=FALSE,AC1376=FALSE),0,IF(AND(OR(AND(S1376&lt;75%,S1376&gt;=70%),AND(T1376&lt;75%,T1376&gt;=70%))=TRUE,AC1376=FALSE),FALSE,"вне условия"))))</f>
        <v>1</v>
      </c>
      <c r="AM1376" s="11" t="b">
        <f t="shared" ref="AM1376:AM1439" si="325">IF(AND(OR(AND(S1376&lt;80%,S1376&gt;=75%),AND(T1376&lt;80%,T1376&gt;=75%))=TRUE,AC1376=TRUE),TRUE,IF(AND(OR(AND(S1376&lt;80%,S1376&gt;=75%),AND(T1376&lt;80%,T1376&gt;=75%))=FALSE,AC1376=TRUE),1,IF(AND(OR(AND(S1376&lt;80%,S1376&gt;=75%),AND(T1376&lt;80%,T1376&gt;=75%))=FALSE,AC1376=FALSE),0,IF(AND(OR(AND(S1376&lt;80%,S1376&gt;=75%),AND(T1376&lt;80%,T1376&gt;=75%))=TRUE,AC1376=FALSE),FALSE,"вне условия"))))</f>
        <v>1</v>
      </c>
    </row>
    <row r="1377" spans="1:39" x14ac:dyDescent="0.25">
      <c r="A1377" s="12">
        <v>44859</v>
      </c>
      <c r="B1377">
        <v>2023</v>
      </c>
      <c r="C1377" t="s">
        <v>91</v>
      </c>
      <c r="D1377" t="s">
        <v>161</v>
      </c>
      <c r="E1377" t="s">
        <v>330</v>
      </c>
      <c r="F1377" t="s">
        <v>300</v>
      </c>
      <c r="G1377" t="s">
        <v>412</v>
      </c>
      <c r="H1377" t="s">
        <v>413</v>
      </c>
      <c r="I1377" t="s">
        <v>414</v>
      </c>
      <c r="J1377" t="s">
        <v>415</v>
      </c>
      <c r="K1377" t="s">
        <v>47</v>
      </c>
      <c r="L1377" t="s">
        <v>47</v>
      </c>
      <c r="M1377" t="s">
        <v>47</v>
      </c>
      <c r="N1377" t="s">
        <v>47</v>
      </c>
      <c r="O1377" t="s">
        <v>47</v>
      </c>
      <c r="P1377" t="s">
        <v>47</v>
      </c>
      <c r="Q1377" t="s">
        <v>416</v>
      </c>
      <c r="R1377" t="s">
        <v>417</v>
      </c>
      <c r="S1377" s="28">
        <v>0.474144632875588</v>
      </c>
      <c r="T1377" s="28">
        <v>0.52585536712441205</v>
      </c>
      <c r="U1377">
        <v>113</v>
      </c>
      <c r="V1377">
        <v>111</v>
      </c>
      <c r="W1377">
        <v>78</v>
      </c>
      <c r="X1377" t="s">
        <v>1180</v>
      </c>
      <c r="Y1377" t="s">
        <v>1213</v>
      </c>
      <c r="Z1377" s="7" t="b">
        <f t="shared" si="314"/>
        <v>1</v>
      </c>
      <c r="AA1377" s="8" t="b">
        <f t="shared" si="312"/>
        <v>0</v>
      </c>
      <c r="AB1377" s="9" t="b">
        <f t="shared" si="313"/>
        <v>1</v>
      </c>
      <c r="AC1377" s="10" t="b">
        <f t="shared" si="315"/>
        <v>0</v>
      </c>
      <c r="AD1377" s="10">
        <f t="shared" si="316"/>
        <v>0</v>
      </c>
      <c r="AE1377" s="10">
        <f t="shared" si="317"/>
        <v>0</v>
      </c>
      <c r="AF1377" s="10">
        <f t="shared" si="318"/>
        <v>0</v>
      </c>
      <c r="AG1377" s="10">
        <f t="shared" si="319"/>
        <v>0</v>
      </c>
      <c r="AH1377" s="10">
        <f t="shared" si="320"/>
        <v>0</v>
      </c>
      <c r="AI1377" s="11" t="b">
        <f t="shared" si="321"/>
        <v>0</v>
      </c>
      <c r="AJ1377" s="11">
        <f t="shared" si="322"/>
        <v>0</v>
      </c>
      <c r="AK1377" s="11">
        <f t="shared" si="323"/>
        <v>0</v>
      </c>
      <c r="AL1377" s="11">
        <f t="shared" si="324"/>
        <v>0</v>
      </c>
      <c r="AM1377" s="11">
        <f t="shared" si="325"/>
        <v>0</v>
      </c>
    </row>
    <row r="1378" spans="1:39" x14ac:dyDescent="0.25">
      <c r="A1378" s="12">
        <v>44859</v>
      </c>
      <c r="B1378">
        <v>2023</v>
      </c>
      <c r="C1378" t="s">
        <v>131</v>
      </c>
      <c r="D1378" t="s">
        <v>188</v>
      </c>
      <c r="E1378" t="s">
        <v>342</v>
      </c>
      <c r="F1378" t="s">
        <v>354</v>
      </c>
      <c r="G1378" t="s">
        <v>418</v>
      </c>
      <c r="H1378" t="s">
        <v>419</v>
      </c>
      <c r="I1378" t="s">
        <v>420</v>
      </c>
      <c r="J1378" t="s">
        <v>421</v>
      </c>
      <c r="K1378" t="s">
        <v>47</v>
      </c>
      <c r="L1378" t="s">
        <v>47</v>
      </c>
      <c r="M1378" t="s">
        <v>47</v>
      </c>
      <c r="N1378" t="s">
        <v>47</v>
      </c>
      <c r="O1378" t="s">
        <v>47</v>
      </c>
      <c r="P1378" t="s">
        <v>47</v>
      </c>
      <c r="Q1378" t="s">
        <v>422</v>
      </c>
      <c r="R1378" t="s">
        <v>423</v>
      </c>
      <c r="S1378" s="28">
        <v>0.41661116752028099</v>
      </c>
      <c r="T1378" s="28">
        <v>0.58338883247971896</v>
      </c>
      <c r="U1378">
        <v>108</v>
      </c>
      <c r="V1378">
        <v>94</v>
      </c>
      <c r="W1378">
        <v>18</v>
      </c>
      <c r="X1378" t="s">
        <v>1064</v>
      </c>
      <c r="Y1378" t="s">
        <v>1227</v>
      </c>
      <c r="Z1378" s="7" t="b">
        <f t="shared" si="314"/>
        <v>1</v>
      </c>
      <c r="AA1378" s="8" t="b">
        <f t="shared" si="312"/>
        <v>0</v>
      </c>
      <c r="AB1378" s="9" t="b">
        <f t="shared" si="313"/>
        <v>1</v>
      </c>
      <c r="AC1378" s="10" t="b">
        <f t="shared" si="315"/>
        <v>0</v>
      </c>
      <c r="AD1378" s="10">
        <f t="shared" si="316"/>
        <v>0</v>
      </c>
      <c r="AE1378" s="10">
        <f t="shared" si="317"/>
        <v>0</v>
      </c>
      <c r="AF1378" s="10">
        <f t="shared" si="318"/>
        <v>0</v>
      </c>
      <c r="AG1378" s="10">
        <f t="shared" si="319"/>
        <v>0</v>
      </c>
      <c r="AH1378" s="10">
        <f t="shared" si="320"/>
        <v>0</v>
      </c>
      <c r="AI1378" s="11" t="b">
        <f t="shared" si="321"/>
        <v>0</v>
      </c>
      <c r="AJ1378" s="11">
        <f t="shared" si="322"/>
        <v>0</v>
      </c>
      <c r="AK1378" s="11">
        <f t="shared" si="323"/>
        <v>0</v>
      </c>
      <c r="AL1378" s="11">
        <f t="shared" si="324"/>
        <v>0</v>
      </c>
      <c r="AM1378" s="11">
        <f t="shared" si="325"/>
        <v>0</v>
      </c>
    </row>
    <row r="1379" spans="1:39" x14ac:dyDescent="0.25">
      <c r="A1379" s="12">
        <v>44859</v>
      </c>
      <c r="B1379">
        <v>2023</v>
      </c>
      <c r="C1379" t="s">
        <v>160</v>
      </c>
      <c r="D1379" t="s">
        <v>50</v>
      </c>
      <c r="E1379" t="s">
        <v>355</v>
      </c>
      <c r="F1379" t="s">
        <v>348</v>
      </c>
      <c r="G1379" t="s">
        <v>424</v>
      </c>
      <c r="H1379" t="s">
        <v>425</v>
      </c>
      <c r="I1379" t="s">
        <v>426</v>
      </c>
      <c r="J1379" t="s">
        <v>427</v>
      </c>
      <c r="K1379" t="s">
        <v>47</v>
      </c>
      <c r="L1379" t="s">
        <v>47</v>
      </c>
      <c r="M1379" t="s">
        <v>47</v>
      </c>
      <c r="N1379" t="s">
        <v>47</v>
      </c>
      <c r="O1379" t="s">
        <v>47</v>
      </c>
      <c r="P1379" t="s">
        <v>47</v>
      </c>
      <c r="Q1379" t="s">
        <v>428</v>
      </c>
      <c r="R1379" t="s">
        <v>429</v>
      </c>
      <c r="S1379" s="28">
        <v>0.63842231312851905</v>
      </c>
      <c r="T1379" s="28">
        <v>0.36157768687148101</v>
      </c>
      <c r="U1379">
        <v>134</v>
      </c>
      <c r="V1379">
        <v>105</v>
      </c>
      <c r="W1379">
        <v>88</v>
      </c>
      <c r="X1379" t="s">
        <v>1525</v>
      </c>
      <c r="Y1379" t="s">
        <v>1075</v>
      </c>
      <c r="Z1379" s="7" t="b">
        <f t="shared" si="314"/>
        <v>1</v>
      </c>
      <c r="AA1379" s="8" t="b">
        <f t="shared" si="312"/>
        <v>1</v>
      </c>
      <c r="AB1379" s="9" t="b">
        <f t="shared" si="313"/>
        <v>0</v>
      </c>
      <c r="AC1379" s="10" t="b">
        <f t="shared" si="315"/>
        <v>1</v>
      </c>
      <c r="AD1379" s="10" t="b">
        <f t="shared" si="316"/>
        <v>1</v>
      </c>
      <c r="AE1379" s="10">
        <f t="shared" si="317"/>
        <v>1</v>
      </c>
      <c r="AF1379" s="10">
        <f t="shared" si="318"/>
        <v>1</v>
      </c>
      <c r="AG1379" s="10">
        <f t="shared" si="319"/>
        <v>1</v>
      </c>
      <c r="AH1379" s="10">
        <f t="shared" si="320"/>
        <v>1</v>
      </c>
      <c r="AI1379" s="11">
        <f t="shared" si="321"/>
        <v>1</v>
      </c>
      <c r="AJ1379" s="11" t="b">
        <f t="shared" si="322"/>
        <v>1</v>
      </c>
      <c r="AK1379" s="11">
        <f t="shared" si="323"/>
        <v>1</v>
      </c>
      <c r="AL1379" s="11">
        <f t="shared" si="324"/>
        <v>1</v>
      </c>
      <c r="AM1379" s="11">
        <f t="shared" si="325"/>
        <v>1</v>
      </c>
    </row>
    <row r="1380" spans="1:39" x14ac:dyDescent="0.25">
      <c r="A1380" s="12">
        <v>44860</v>
      </c>
      <c r="B1380">
        <v>2023</v>
      </c>
      <c r="C1380" t="s">
        <v>60</v>
      </c>
      <c r="D1380" t="s">
        <v>100</v>
      </c>
      <c r="E1380" t="s">
        <v>409</v>
      </c>
      <c r="F1380" t="s">
        <v>324</v>
      </c>
      <c r="G1380" t="s">
        <v>436</v>
      </c>
      <c r="H1380" t="s">
        <v>437</v>
      </c>
      <c r="I1380" t="s">
        <v>438</v>
      </c>
      <c r="J1380" t="s">
        <v>439</v>
      </c>
      <c r="K1380" t="s">
        <v>47</v>
      </c>
      <c r="L1380" t="s">
        <v>47</v>
      </c>
      <c r="M1380" t="s">
        <v>47</v>
      </c>
      <c r="N1380" t="s">
        <v>47</v>
      </c>
      <c r="O1380" t="s">
        <v>47</v>
      </c>
      <c r="P1380" t="s">
        <v>47</v>
      </c>
      <c r="Q1380" t="s">
        <v>440</v>
      </c>
      <c r="R1380" t="s">
        <v>441</v>
      </c>
      <c r="S1380" s="28">
        <v>0.232865118197705</v>
      </c>
      <c r="T1380" s="28">
        <v>0.76713488180229505</v>
      </c>
      <c r="U1380">
        <v>113</v>
      </c>
      <c r="V1380">
        <v>118</v>
      </c>
      <c r="W1380">
        <v>32</v>
      </c>
      <c r="X1380" t="s">
        <v>1142</v>
      </c>
      <c r="Y1380" t="s">
        <v>1302</v>
      </c>
      <c r="Z1380" s="7" t="b">
        <f t="shared" si="314"/>
        <v>0</v>
      </c>
      <c r="AA1380" s="8" t="b">
        <f t="shared" si="312"/>
        <v>0</v>
      </c>
      <c r="AB1380" s="9" t="b">
        <f t="shared" si="313"/>
        <v>1</v>
      </c>
      <c r="AC1380" s="10" t="b">
        <f t="shared" si="315"/>
        <v>1</v>
      </c>
      <c r="AD1380" s="10" t="b">
        <f t="shared" si="316"/>
        <v>1</v>
      </c>
      <c r="AE1380" s="10" t="b">
        <f t="shared" si="317"/>
        <v>1</v>
      </c>
      <c r="AF1380" s="10" t="b">
        <f t="shared" si="318"/>
        <v>1</v>
      </c>
      <c r="AG1380" s="10" t="b">
        <f t="shared" si="319"/>
        <v>1</v>
      </c>
      <c r="AH1380" s="10">
        <f t="shared" si="320"/>
        <v>1</v>
      </c>
      <c r="AI1380" s="11">
        <f t="shared" si="321"/>
        <v>1</v>
      </c>
      <c r="AJ1380" s="11">
        <f t="shared" si="322"/>
        <v>1</v>
      </c>
      <c r="AK1380" s="11">
        <f t="shared" si="323"/>
        <v>1</v>
      </c>
      <c r="AL1380" s="11">
        <f t="shared" si="324"/>
        <v>1</v>
      </c>
      <c r="AM1380" s="11" t="b">
        <f t="shared" si="325"/>
        <v>1</v>
      </c>
    </row>
    <row r="1381" spans="1:39" x14ac:dyDescent="0.25">
      <c r="A1381" s="12">
        <v>44860</v>
      </c>
      <c r="B1381">
        <v>2023</v>
      </c>
      <c r="C1381" t="s">
        <v>81</v>
      </c>
      <c r="D1381" t="s">
        <v>61</v>
      </c>
      <c r="E1381" t="s">
        <v>336</v>
      </c>
      <c r="F1381" t="s">
        <v>367</v>
      </c>
      <c r="G1381" t="s">
        <v>430</v>
      </c>
      <c r="H1381" t="s">
        <v>431</v>
      </c>
      <c r="I1381" t="s">
        <v>432</v>
      </c>
      <c r="J1381" t="s">
        <v>433</v>
      </c>
      <c r="K1381" t="s">
        <v>47</v>
      </c>
      <c r="L1381" t="s">
        <v>47</v>
      </c>
      <c r="M1381" t="s">
        <v>47</v>
      </c>
      <c r="N1381" t="s">
        <v>47</v>
      </c>
      <c r="O1381" t="s">
        <v>47</v>
      </c>
      <c r="P1381" t="s">
        <v>47</v>
      </c>
      <c r="Q1381" t="s">
        <v>434</v>
      </c>
      <c r="R1381" t="s">
        <v>435</v>
      </c>
      <c r="S1381" s="28">
        <v>0.82422696471131796</v>
      </c>
      <c r="T1381" s="28">
        <v>0.17577303528868199</v>
      </c>
      <c r="U1381">
        <v>103</v>
      </c>
      <c r="V1381">
        <v>92</v>
      </c>
      <c r="W1381">
        <v>15</v>
      </c>
      <c r="X1381" t="s">
        <v>1132</v>
      </c>
      <c r="Y1381" t="s">
        <v>1143</v>
      </c>
      <c r="Z1381" s="7" t="b">
        <f t="shared" si="314"/>
        <v>1</v>
      </c>
      <c r="AA1381" s="8" t="b">
        <f t="shared" si="312"/>
        <v>1</v>
      </c>
      <c r="AB1381" s="9" t="b">
        <f t="shared" si="313"/>
        <v>0</v>
      </c>
      <c r="AC1381" s="10" t="b">
        <f t="shared" si="315"/>
        <v>1</v>
      </c>
      <c r="AD1381" s="10" t="b">
        <f t="shared" si="316"/>
        <v>1</v>
      </c>
      <c r="AE1381" s="10" t="b">
        <f t="shared" si="317"/>
        <v>1</v>
      </c>
      <c r="AF1381" s="10" t="b">
        <f t="shared" si="318"/>
        <v>1</v>
      </c>
      <c r="AG1381" s="10" t="b">
        <f t="shared" si="319"/>
        <v>1</v>
      </c>
      <c r="AH1381" s="10" t="b">
        <f t="shared" si="320"/>
        <v>1</v>
      </c>
      <c r="AI1381" s="11">
        <f t="shared" si="321"/>
        <v>1</v>
      </c>
      <c r="AJ1381" s="11">
        <f t="shared" si="322"/>
        <v>1</v>
      </c>
      <c r="AK1381" s="11">
        <f t="shared" si="323"/>
        <v>1</v>
      </c>
      <c r="AL1381" s="11">
        <f t="shared" si="324"/>
        <v>1</v>
      </c>
      <c r="AM1381" s="11">
        <f t="shared" si="325"/>
        <v>1</v>
      </c>
    </row>
    <row r="1382" spans="1:39" x14ac:dyDescent="0.25">
      <c r="A1382" s="12">
        <v>44860</v>
      </c>
      <c r="B1382">
        <v>2023</v>
      </c>
      <c r="C1382" t="s">
        <v>80</v>
      </c>
      <c r="D1382" t="s">
        <v>40</v>
      </c>
      <c r="E1382" t="s">
        <v>373</v>
      </c>
      <c r="F1382" t="s">
        <v>360</v>
      </c>
      <c r="G1382" t="s">
        <v>442</v>
      </c>
      <c r="H1382" t="s">
        <v>443</v>
      </c>
      <c r="I1382" t="s">
        <v>444</v>
      </c>
      <c r="J1382" t="s">
        <v>445</v>
      </c>
      <c r="K1382" t="s">
        <v>47</v>
      </c>
      <c r="L1382" t="s">
        <v>47</v>
      </c>
      <c r="M1382" t="s">
        <v>47</v>
      </c>
      <c r="N1382" t="s">
        <v>47</v>
      </c>
      <c r="O1382" t="s">
        <v>47</v>
      </c>
      <c r="P1382" t="s">
        <v>47</v>
      </c>
      <c r="Q1382" t="s">
        <v>446</v>
      </c>
      <c r="R1382" t="s">
        <v>447</v>
      </c>
      <c r="S1382" s="28">
        <v>0.59875438035870499</v>
      </c>
      <c r="T1382" s="28">
        <v>0.40124561964129501</v>
      </c>
      <c r="U1382">
        <v>119</v>
      </c>
      <c r="V1382">
        <v>109</v>
      </c>
      <c r="W1382">
        <v>87</v>
      </c>
      <c r="X1382" t="s">
        <v>1478</v>
      </c>
      <c r="Y1382" t="s">
        <v>1213</v>
      </c>
      <c r="Z1382" s="7" t="b">
        <f t="shared" si="314"/>
        <v>1</v>
      </c>
      <c r="AA1382" s="8" t="b">
        <f t="shared" si="312"/>
        <v>1</v>
      </c>
      <c r="AB1382" s="9" t="b">
        <f t="shared" si="313"/>
        <v>0</v>
      </c>
      <c r="AC1382" s="10" t="b">
        <f t="shared" si="315"/>
        <v>1</v>
      </c>
      <c r="AD1382" s="10">
        <f t="shared" si="316"/>
        <v>1</v>
      </c>
      <c r="AE1382" s="10">
        <f t="shared" si="317"/>
        <v>1</v>
      </c>
      <c r="AF1382" s="10">
        <f t="shared" si="318"/>
        <v>1</v>
      </c>
      <c r="AG1382" s="10">
        <f t="shared" si="319"/>
        <v>1</v>
      </c>
      <c r="AH1382" s="10">
        <f t="shared" si="320"/>
        <v>1</v>
      </c>
      <c r="AI1382" s="11" t="b">
        <f t="shared" si="321"/>
        <v>1</v>
      </c>
      <c r="AJ1382" s="11">
        <f t="shared" si="322"/>
        <v>1</v>
      </c>
      <c r="AK1382" s="11">
        <f t="shared" si="323"/>
        <v>1</v>
      </c>
      <c r="AL1382" s="11">
        <f t="shared" si="324"/>
        <v>1</v>
      </c>
      <c r="AM1382" s="11">
        <f t="shared" si="325"/>
        <v>1</v>
      </c>
    </row>
    <row r="1383" spans="1:39" x14ac:dyDescent="0.25">
      <c r="A1383" s="12">
        <v>44860</v>
      </c>
      <c r="B1383">
        <v>2023</v>
      </c>
      <c r="C1383" t="s">
        <v>121</v>
      </c>
      <c r="D1383" t="s">
        <v>141</v>
      </c>
      <c r="E1383" t="s">
        <v>366</v>
      </c>
      <c r="F1383" t="s">
        <v>325</v>
      </c>
      <c r="G1383" t="s">
        <v>448</v>
      </c>
      <c r="H1383" t="s">
        <v>449</v>
      </c>
      <c r="I1383" t="s">
        <v>450</v>
      </c>
      <c r="J1383" t="s">
        <v>451</v>
      </c>
      <c r="K1383" t="s">
        <v>47</v>
      </c>
      <c r="L1383" t="s">
        <v>47</v>
      </c>
      <c r="M1383" t="s">
        <v>47</v>
      </c>
      <c r="N1383" t="s">
        <v>47</v>
      </c>
      <c r="O1383" t="s">
        <v>47</v>
      </c>
      <c r="P1383" t="s">
        <v>47</v>
      </c>
      <c r="Q1383" t="s">
        <v>452</v>
      </c>
      <c r="R1383" t="s">
        <v>453</v>
      </c>
      <c r="S1383" s="28">
        <v>0.78318228285242997</v>
      </c>
      <c r="T1383" s="28">
        <v>0.21681771714757</v>
      </c>
      <c r="U1383">
        <v>134</v>
      </c>
      <c r="V1383">
        <v>131</v>
      </c>
      <c r="W1383">
        <v>36</v>
      </c>
      <c r="X1383" t="s">
        <v>1337</v>
      </c>
      <c r="Y1383" t="s">
        <v>1273</v>
      </c>
      <c r="Z1383" s="7" t="b">
        <f t="shared" si="314"/>
        <v>1</v>
      </c>
      <c r="AA1383" s="8" t="b">
        <f t="shared" si="312"/>
        <v>1</v>
      </c>
      <c r="AB1383" s="9" t="b">
        <f t="shared" si="313"/>
        <v>0</v>
      </c>
      <c r="AC1383" s="10" t="b">
        <f t="shared" si="315"/>
        <v>1</v>
      </c>
      <c r="AD1383" s="10" t="b">
        <f t="shared" si="316"/>
        <v>1</v>
      </c>
      <c r="AE1383" s="10" t="b">
        <f t="shared" si="317"/>
        <v>1</v>
      </c>
      <c r="AF1383" s="10" t="b">
        <f t="shared" si="318"/>
        <v>1</v>
      </c>
      <c r="AG1383" s="10" t="b">
        <f t="shared" si="319"/>
        <v>1</v>
      </c>
      <c r="AH1383" s="10">
        <f t="shared" si="320"/>
        <v>1</v>
      </c>
      <c r="AI1383" s="11">
        <f t="shared" si="321"/>
        <v>1</v>
      </c>
      <c r="AJ1383" s="11">
        <f t="shared" si="322"/>
        <v>1</v>
      </c>
      <c r="AK1383" s="11">
        <f t="shared" si="323"/>
        <v>1</v>
      </c>
      <c r="AL1383" s="11">
        <f t="shared" si="324"/>
        <v>1</v>
      </c>
      <c r="AM1383" s="11" t="b">
        <f t="shared" si="325"/>
        <v>1</v>
      </c>
    </row>
    <row r="1384" spans="1:39" x14ac:dyDescent="0.25">
      <c r="A1384" s="12">
        <v>44860</v>
      </c>
      <c r="B1384">
        <v>2023</v>
      </c>
      <c r="C1384" t="s">
        <v>180</v>
      </c>
      <c r="D1384" t="s">
        <v>90</v>
      </c>
      <c r="E1384" t="s">
        <v>294</v>
      </c>
      <c r="F1384" t="s">
        <v>397</v>
      </c>
      <c r="G1384" t="s">
        <v>454</v>
      </c>
      <c r="H1384" t="s">
        <v>455</v>
      </c>
      <c r="I1384" t="s">
        <v>456</v>
      </c>
      <c r="J1384" t="s">
        <v>457</v>
      </c>
      <c r="K1384" t="s">
        <v>47</v>
      </c>
      <c r="L1384" t="s">
        <v>47</v>
      </c>
      <c r="M1384" t="s">
        <v>47</v>
      </c>
      <c r="N1384" t="s">
        <v>47</v>
      </c>
      <c r="O1384" t="s">
        <v>47</v>
      </c>
      <c r="P1384" t="s">
        <v>47</v>
      </c>
      <c r="Q1384" t="s">
        <v>458</v>
      </c>
      <c r="R1384" t="s">
        <v>459</v>
      </c>
      <c r="S1384" s="28">
        <v>0.61691705324896895</v>
      </c>
      <c r="T1384" s="28">
        <v>0.38308294675103099</v>
      </c>
      <c r="U1384">
        <v>110</v>
      </c>
      <c r="V1384">
        <v>99</v>
      </c>
      <c r="W1384">
        <v>83</v>
      </c>
      <c r="X1384" t="s">
        <v>1337</v>
      </c>
      <c r="Y1384" t="s">
        <v>1492</v>
      </c>
      <c r="Z1384" s="7" t="b">
        <f t="shared" si="314"/>
        <v>1</v>
      </c>
      <c r="AA1384" s="8" t="b">
        <f t="shared" si="312"/>
        <v>1</v>
      </c>
      <c r="AB1384" s="9" t="b">
        <f t="shared" si="313"/>
        <v>0</v>
      </c>
      <c r="AC1384" s="10" t="b">
        <f t="shared" si="315"/>
        <v>1</v>
      </c>
      <c r="AD1384" s="10" t="b">
        <f t="shared" si="316"/>
        <v>1</v>
      </c>
      <c r="AE1384" s="10">
        <f t="shared" si="317"/>
        <v>1</v>
      </c>
      <c r="AF1384" s="10">
        <f t="shared" si="318"/>
        <v>1</v>
      </c>
      <c r="AG1384" s="10">
        <f t="shared" si="319"/>
        <v>1</v>
      </c>
      <c r="AH1384" s="10">
        <f t="shared" si="320"/>
        <v>1</v>
      </c>
      <c r="AI1384" s="11">
        <f t="shared" si="321"/>
        <v>1</v>
      </c>
      <c r="AJ1384" s="11" t="b">
        <f t="shared" si="322"/>
        <v>1</v>
      </c>
      <c r="AK1384" s="11">
        <f t="shared" si="323"/>
        <v>1</v>
      </c>
      <c r="AL1384" s="11">
        <f t="shared" si="324"/>
        <v>1</v>
      </c>
      <c r="AM1384" s="11">
        <f t="shared" si="325"/>
        <v>1</v>
      </c>
    </row>
    <row r="1385" spans="1:39" x14ac:dyDescent="0.25">
      <c r="A1385" s="12">
        <v>44860</v>
      </c>
      <c r="B1385">
        <v>2023</v>
      </c>
      <c r="C1385" t="s">
        <v>111</v>
      </c>
      <c r="D1385" t="s">
        <v>70</v>
      </c>
      <c r="E1385" t="s">
        <v>378</v>
      </c>
      <c r="F1385" t="s">
        <v>361</v>
      </c>
      <c r="G1385" t="s">
        <v>466</v>
      </c>
      <c r="H1385" t="s">
        <v>467</v>
      </c>
      <c r="I1385" t="s">
        <v>468</v>
      </c>
      <c r="J1385" t="s">
        <v>469</v>
      </c>
      <c r="K1385" t="s">
        <v>47</v>
      </c>
      <c r="L1385" t="s">
        <v>47</v>
      </c>
      <c r="M1385" t="s">
        <v>47</v>
      </c>
      <c r="N1385" t="s">
        <v>47</v>
      </c>
      <c r="O1385" t="s">
        <v>47</v>
      </c>
      <c r="P1385" t="s">
        <v>47</v>
      </c>
      <c r="Q1385" t="s">
        <v>470</v>
      </c>
      <c r="R1385" t="s">
        <v>471</v>
      </c>
      <c r="S1385" s="28">
        <v>0.66664665325002903</v>
      </c>
      <c r="T1385" s="28">
        <v>0.33335334674997102</v>
      </c>
      <c r="U1385">
        <v>124</v>
      </c>
      <c r="V1385">
        <v>109</v>
      </c>
      <c r="W1385">
        <v>38</v>
      </c>
      <c r="X1385" t="s">
        <v>2343</v>
      </c>
      <c r="Y1385" t="s">
        <v>1595</v>
      </c>
      <c r="Z1385" s="7" t="b">
        <f t="shared" si="314"/>
        <v>1</v>
      </c>
      <c r="AA1385" s="8" t="b">
        <f t="shared" si="312"/>
        <v>1</v>
      </c>
      <c r="AB1385" s="9" t="b">
        <f t="shared" si="313"/>
        <v>0</v>
      </c>
      <c r="AC1385" s="10" t="b">
        <f t="shared" si="315"/>
        <v>1</v>
      </c>
      <c r="AD1385" s="10" t="b">
        <f t="shared" si="316"/>
        <v>1</v>
      </c>
      <c r="AE1385" s="10" t="b">
        <f t="shared" si="317"/>
        <v>1</v>
      </c>
      <c r="AF1385" s="10">
        <f t="shared" si="318"/>
        <v>1</v>
      </c>
      <c r="AG1385" s="10">
        <f t="shared" si="319"/>
        <v>1</v>
      </c>
      <c r="AH1385" s="10">
        <f t="shared" si="320"/>
        <v>1</v>
      </c>
      <c r="AI1385" s="11">
        <f t="shared" si="321"/>
        <v>1</v>
      </c>
      <c r="AJ1385" s="11">
        <f t="shared" si="322"/>
        <v>1</v>
      </c>
      <c r="AK1385" s="11" t="b">
        <f t="shared" si="323"/>
        <v>1</v>
      </c>
      <c r="AL1385" s="11">
        <f t="shared" si="324"/>
        <v>1</v>
      </c>
      <c r="AM1385" s="11">
        <f t="shared" si="325"/>
        <v>1</v>
      </c>
    </row>
    <row r="1386" spans="1:39" x14ac:dyDescent="0.25">
      <c r="A1386" s="12">
        <v>44860</v>
      </c>
      <c r="B1386">
        <v>2023</v>
      </c>
      <c r="C1386" t="s">
        <v>130</v>
      </c>
      <c r="D1386" t="s">
        <v>140</v>
      </c>
      <c r="E1386" t="s">
        <v>390</v>
      </c>
      <c r="F1386" t="s">
        <v>391</v>
      </c>
      <c r="G1386" t="s">
        <v>460</v>
      </c>
      <c r="H1386" t="s">
        <v>461</v>
      </c>
      <c r="I1386" t="s">
        <v>462</v>
      </c>
      <c r="J1386" t="s">
        <v>463</v>
      </c>
      <c r="K1386" t="s">
        <v>47</v>
      </c>
      <c r="L1386" t="s">
        <v>47</v>
      </c>
      <c r="M1386" t="s">
        <v>47</v>
      </c>
      <c r="N1386" t="s">
        <v>47</v>
      </c>
      <c r="O1386" t="s">
        <v>47</v>
      </c>
      <c r="P1386" t="s">
        <v>47</v>
      </c>
      <c r="Q1386" t="s">
        <v>464</v>
      </c>
      <c r="R1386" t="s">
        <v>465</v>
      </c>
      <c r="S1386" s="28">
        <v>0.79670011392790896</v>
      </c>
      <c r="T1386" s="28">
        <v>0.20329988607209101</v>
      </c>
      <c r="U1386">
        <v>134</v>
      </c>
      <c r="V1386">
        <v>122</v>
      </c>
      <c r="W1386">
        <v>51</v>
      </c>
      <c r="X1386" t="s">
        <v>1433</v>
      </c>
      <c r="Y1386" t="s">
        <v>1180</v>
      </c>
      <c r="Z1386" s="7" t="b">
        <f t="shared" si="314"/>
        <v>1</v>
      </c>
      <c r="AA1386" s="8" t="b">
        <f t="shared" si="312"/>
        <v>1</v>
      </c>
      <c r="AB1386" s="9" t="b">
        <f t="shared" si="313"/>
        <v>0</v>
      </c>
      <c r="AC1386" s="10" t="b">
        <f t="shared" si="315"/>
        <v>1</v>
      </c>
      <c r="AD1386" s="10" t="b">
        <f t="shared" si="316"/>
        <v>1</v>
      </c>
      <c r="AE1386" s="10" t="b">
        <f t="shared" si="317"/>
        <v>1</v>
      </c>
      <c r="AF1386" s="10" t="b">
        <f t="shared" si="318"/>
        <v>1</v>
      </c>
      <c r="AG1386" s="10" t="b">
        <f t="shared" si="319"/>
        <v>1</v>
      </c>
      <c r="AH1386" s="10">
        <f t="shared" si="320"/>
        <v>1</v>
      </c>
      <c r="AI1386" s="11">
        <f t="shared" si="321"/>
        <v>1</v>
      </c>
      <c r="AJ1386" s="11">
        <f t="shared" si="322"/>
        <v>1</v>
      </c>
      <c r="AK1386" s="11">
        <f t="shared" si="323"/>
        <v>1</v>
      </c>
      <c r="AL1386" s="11">
        <f t="shared" si="324"/>
        <v>1</v>
      </c>
      <c r="AM1386" s="11" t="b">
        <f t="shared" si="325"/>
        <v>1</v>
      </c>
    </row>
    <row r="1387" spans="1:39" x14ac:dyDescent="0.25">
      <c r="A1387" s="12">
        <v>44860</v>
      </c>
      <c r="B1387">
        <v>2023</v>
      </c>
      <c r="C1387" t="s">
        <v>150</v>
      </c>
      <c r="D1387" t="s">
        <v>101</v>
      </c>
      <c r="E1387" t="s">
        <v>385</v>
      </c>
      <c r="F1387" t="s">
        <v>384</v>
      </c>
      <c r="G1387" t="s">
        <v>472</v>
      </c>
      <c r="H1387" t="s">
        <v>473</v>
      </c>
      <c r="I1387" t="s">
        <v>474</v>
      </c>
      <c r="J1387" t="s">
        <v>475</v>
      </c>
      <c r="K1387" t="s">
        <v>47</v>
      </c>
      <c r="L1387" t="s">
        <v>47</v>
      </c>
      <c r="M1387" t="s">
        <v>47</v>
      </c>
      <c r="N1387" t="s">
        <v>47</v>
      </c>
      <c r="O1387" t="s">
        <v>47</v>
      </c>
      <c r="P1387" t="s">
        <v>47</v>
      </c>
      <c r="Q1387" t="s">
        <v>476</v>
      </c>
      <c r="R1387" t="s">
        <v>477</v>
      </c>
      <c r="S1387" s="28">
        <v>0.88868453527705704</v>
      </c>
      <c r="T1387" s="28">
        <v>0.111315464722943</v>
      </c>
      <c r="U1387">
        <v>109</v>
      </c>
      <c r="V1387">
        <v>101</v>
      </c>
      <c r="W1387">
        <v>16</v>
      </c>
      <c r="X1387" t="s">
        <v>1394</v>
      </c>
      <c r="Y1387" t="s">
        <v>1500</v>
      </c>
      <c r="Z1387" s="7" t="b">
        <f t="shared" si="314"/>
        <v>1</v>
      </c>
      <c r="AA1387" s="8" t="b">
        <f t="shared" si="312"/>
        <v>1</v>
      </c>
      <c r="AB1387" s="9" t="b">
        <f t="shared" si="313"/>
        <v>0</v>
      </c>
      <c r="AC1387" s="10" t="b">
        <f t="shared" si="315"/>
        <v>1</v>
      </c>
      <c r="AD1387" s="10" t="b">
        <f t="shared" si="316"/>
        <v>1</v>
      </c>
      <c r="AE1387" s="10" t="b">
        <f t="shared" si="317"/>
        <v>1</v>
      </c>
      <c r="AF1387" s="10" t="b">
        <f t="shared" si="318"/>
        <v>1</v>
      </c>
      <c r="AG1387" s="10" t="b">
        <f t="shared" si="319"/>
        <v>1</v>
      </c>
      <c r="AH1387" s="10" t="b">
        <f t="shared" si="320"/>
        <v>1</v>
      </c>
      <c r="AI1387" s="11">
        <f t="shared" si="321"/>
        <v>1</v>
      </c>
      <c r="AJ1387" s="11">
        <f t="shared" si="322"/>
        <v>1</v>
      </c>
      <c r="AK1387" s="11">
        <f t="shared" si="323"/>
        <v>1</v>
      </c>
      <c r="AL1387" s="11">
        <f t="shared" si="324"/>
        <v>1</v>
      </c>
      <c r="AM1387" s="11">
        <f t="shared" si="325"/>
        <v>1</v>
      </c>
    </row>
    <row r="1388" spans="1:39" x14ac:dyDescent="0.25">
      <c r="A1388" s="12">
        <v>44860</v>
      </c>
      <c r="B1388">
        <v>2023</v>
      </c>
      <c r="C1388" t="s">
        <v>171</v>
      </c>
      <c r="D1388" t="s">
        <v>110</v>
      </c>
      <c r="E1388" t="s">
        <v>402</v>
      </c>
      <c r="F1388" t="s">
        <v>372</v>
      </c>
      <c r="G1388" t="s">
        <v>478</v>
      </c>
      <c r="H1388" t="s">
        <v>479</v>
      </c>
      <c r="I1388" t="s">
        <v>480</v>
      </c>
      <c r="J1388" t="s">
        <v>481</v>
      </c>
      <c r="K1388" t="s">
        <v>47</v>
      </c>
      <c r="L1388" t="s">
        <v>47</v>
      </c>
      <c r="M1388" t="s">
        <v>47</v>
      </c>
      <c r="N1388" t="s">
        <v>47</v>
      </c>
      <c r="O1388" t="s">
        <v>47</v>
      </c>
      <c r="P1388" t="s">
        <v>47</v>
      </c>
      <c r="Q1388" t="s">
        <v>482</v>
      </c>
      <c r="R1388" t="s">
        <v>483</v>
      </c>
      <c r="S1388" s="28">
        <v>0.43869399008351401</v>
      </c>
      <c r="T1388" s="28">
        <v>0.56130600991648605</v>
      </c>
      <c r="U1388">
        <v>98</v>
      </c>
      <c r="V1388">
        <v>119</v>
      </c>
      <c r="W1388">
        <v>73</v>
      </c>
      <c r="X1388" t="s">
        <v>1198</v>
      </c>
      <c r="Y1388" t="s">
        <v>1295</v>
      </c>
      <c r="Z1388" s="7" t="b">
        <f t="shared" si="314"/>
        <v>0</v>
      </c>
      <c r="AA1388" s="8" t="b">
        <f t="shared" si="312"/>
        <v>0</v>
      </c>
      <c r="AB1388" s="9" t="b">
        <f t="shared" si="313"/>
        <v>1</v>
      </c>
      <c r="AC1388" s="10" t="b">
        <f t="shared" si="315"/>
        <v>1</v>
      </c>
      <c r="AD1388" s="10">
        <f t="shared" si="316"/>
        <v>1</v>
      </c>
      <c r="AE1388" s="10">
        <f t="shared" si="317"/>
        <v>1</v>
      </c>
      <c r="AF1388" s="10">
        <f t="shared" si="318"/>
        <v>1</v>
      </c>
      <c r="AG1388" s="10">
        <f t="shared" si="319"/>
        <v>1</v>
      </c>
      <c r="AH1388" s="10">
        <f t="shared" si="320"/>
        <v>1</v>
      </c>
      <c r="AI1388" s="11" t="b">
        <f t="shared" si="321"/>
        <v>1</v>
      </c>
      <c r="AJ1388" s="11">
        <f t="shared" si="322"/>
        <v>1</v>
      </c>
      <c r="AK1388" s="11">
        <f t="shared" si="323"/>
        <v>1</v>
      </c>
      <c r="AL1388" s="11">
        <f t="shared" si="324"/>
        <v>1</v>
      </c>
      <c r="AM1388" s="11">
        <f t="shared" si="325"/>
        <v>1</v>
      </c>
    </row>
    <row r="1389" spans="1:39" x14ac:dyDescent="0.25">
      <c r="A1389" s="12">
        <v>44860</v>
      </c>
      <c r="B1389">
        <v>2023</v>
      </c>
      <c r="C1389" t="s">
        <v>151</v>
      </c>
      <c r="D1389" t="s">
        <v>51</v>
      </c>
      <c r="E1389" t="s">
        <v>403</v>
      </c>
      <c r="F1389" t="s">
        <v>318</v>
      </c>
      <c r="G1389" t="s">
        <v>484</v>
      </c>
      <c r="H1389" t="s">
        <v>485</v>
      </c>
      <c r="I1389" t="s">
        <v>486</v>
      </c>
      <c r="J1389" t="s">
        <v>487</v>
      </c>
      <c r="K1389" t="s">
        <v>47</v>
      </c>
      <c r="L1389" t="s">
        <v>47</v>
      </c>
      <c r="M1389" t="s">
        <v>47</v>
      </c>
      <c r="N1389" t="s">
        <v>47</v>
      </c>
      <c r="O1389" t="s">
        <v>47</v>
      </c>
      <c r="P1389" t="s">
        <v>47</v>
      </c>
      <c r="Q1389" t="s">
        <v>488</v>
      </c>
      <c r="R1389" t="s">
        <v>489</v>
      </c>
      <c r="S1389" s="28">
        <v>0.77246946326547905</v>
      </c>
      <c r="T1389" s="28">
        <v>0.22753053673452101</v>
      </c>
      <c r="U1389">
        <v>110</v>
      </c>
      <c r="V1389">
        <v>99</v>
      </c>
      <c r="W1389">
        <v>66</v>
      </c>
      <c r="X1389" t="s">
        <v>1226</v>
      </c>
      <c r="Y1389" t="s">
        <v>1273</v>
      </c>
      <c r="Z1389" s="7" t="b">
        <f t="shared" si="314"/>
        <v>1</v>
      </c>
      <c r="AA1389" s="8" t="b">
        <f t="shared" si="312"/>
        <v>1</v>
      </c>
      <c r="AB1389" s="9" t="b">
        <f t="shared" si="313"/>
        <v>0</v>
      </c>
      <c r="AC1389" s="10" t="b">
        <f t="shared" si="315"/>
        <v>1</v>
      </c>
      <c r="AD1389" s="10" t="b">
        <f t="shared" si="316"/>
        <v>1</v>
      </c>
      <c r="AE1389" s="10" t="b">
        <f t="shared" si="317"/>
        <v>1</v>
      </c>
      <c r="AF1389" s="10" t="b">
        <f t="shared" si="318"/>
        <v>1</v>
      </c>
      <c r="AG1389" s="10" t="b">
        <f t="shared" si="319"/>
        <v>1</v>
      </c>
      <c r="AH1389" s="10">
        <f t="shared" si="320"/>
        <v>1</v>
      </c>
      <c r="AI1389" s="11">
        <f t="shared" si="321"/>
        <v>1</v>
      </c>
      <c r="AJ1389" s="11">
        <f t="shared" si="322"/>
        <v>1</v>
      </c>
      <c r="AK1389" s="11">
        <f t="shared" si="323"/>
        <v>1</v>
      </c>
      <c r="AL1389" s="11">
        <f t="shared" si="324"/>
        <v>1</v>
      </c>
      <c r="AM1389" s="11" t="b">
        <f t="shared" si="325"/>
        <v>1</v>
      </c>
    </row>
    <row r="1390" spans="1:39" x14ac:dyDescent="0.25">
      <c r="A1390" s="12">
        <v>44861</v>
      </c>
      <c r="B1390">
        <v>2023</v>
      </c>
      <c r="C1390" t="s">
        <v>90</v>
      </c>
      <c r="D1390" t="s">
        <v>161</v>
      </c>
      <c r="E1390" t="s">
        <v>457</v>
      </c>
      <c r="F1390" t="s">
        <v>415</v>
      </c>
      <c r="G1390" t="s">
        <v>490</v>
      </c>
      <c r="H1390" t="s">
        <v>491</v>
      </c>
      <c r="I1390" t="s">
        <v>492</v>
      </c>
      <c r="J1390" t="s">
        <v>493</v>
      </c>
      <c r="K1390" t="s">
        <v>47</v>
      </c>
      <c r="L1390" t="s">
        <v>47</v>
      </c>
      <c r="M1390" t="s">
        <v>47</v>
      </c>
      <c r="N1390" t="s">
        <v>47</v>
      </c>
      <c r="O1390" t="s">
        <v>47</v>
      </c>
      <c r="P1390" t="s">
        <v>47</v>
      </c>
      <c r="Q1390" t="s">
        <v>494</v>
      </c>
      <c r="R1390" t="s">
        <v>495</v>
      </c>
      <c r="S1390" s="28">
        <v>0.50332898078497801</v>
      </c>
      <c r="T1390" s="28">
        <v>0.49667101921502199</v>
      </c>
      <c r="U1390">
        <v>125</v>
      </c>
      <c r="V1390">
        <v>129</v>
      </c>
      <c r="W1390">
        <v>86</v>
      </c>
      <c r="X1390" t="s">
        <v>1653</v>
      </c>
      <c r="Y1390" t="s">
        <v>1287</v>
      </c>
      <c r="Z1390" s="7" t="b">
        <f t="shared" si="314"/>
        <v>0</v>
      </c>
      <c r="AA1390" s="8" t="b">
        <f t="shared" si="312"/>
        <v>1</v>
      </c>
      <c r="AB1390" s="9" t="b">
        <f t="shared" si="313"/>
        <v>0</v>
      </c>
      <c r="AC1390" s="10" t="b">
        <f t="shared" si="315"/>
        <v>0</v>
      </c>
      <c r="AD1390" s="10">
        <f t="shared" si="316"/>
        <v>0</v>
      </c>
      <c r="AE1390" s="10">
        <f t="shared" si="317"/>
        <v>0</v>
      </c>
      <c r="AF1390" s="10">
        <f t="shared" si="318"/>
        <v>0</v>
      </c>
      <c r="AG1390" s="10">
        <f t="shared" si="319"/>
        <v>0</v>
      </c>
      <c r="AH1390" s="10">
        <f t="shared" si="320"/>
        <v>0</v>
      </c>
      <c r="AI1390" s="11" t="b">
        <f t="shared" si="321"/>
        <v>0</v>
      </c>
      <c r="AJ1390" s="11">
        <f t="shared" si="322"/>
        <v>0</v>
      </c>
      <c r="AK1390" s="11">
        <f t="shared" si="323"/>
        <v>0</v>
      </c>
      <c r="AL1390" s="11">
        <f t="shared" si="324"/>
        <v>0</v>
      </c>
      <c r="AM1390" s="11">
        <f t="shared" si="325"/>
        <v>0</v>
      </c>
    </row>
    <row r="1391" spans="1:39" x14ac:dyDescent="0.25">
      <c r="A1391" s="12">
        <v>44861</v>
      </c>
      <c r="B1391">
        <v>2023</v>
      </c>
      <c r="C1391" t="s">
        <v>131</v>
      </c>
      <c r="D1391" t="s">
        <v>188</v>
      </c>
      <c r="E1391" t="s">
        <v>420</v>
      </c>
      <c r="F1391" t="s">
        <v>421</v>
      </c>
      <c r="G1391" t="s">
        <v>496</v>
      </c>
      <c r="H1391" t="s">
        <v>497</v>
      </c>
      <c r="I1391" t="s">
        <v>498</v>
      </c>
      <c r="J1391" t="s">
        <v>499</v>
      </c>
      <c r="K1391" t="s">
        <v>47</v>
      </c>
      <c r="L1391" t="s">
        <v>47</v>
      </c>
      <c r="M1391" t="s">
        <v>47</v>
      </c>
      <c r="N1391" t="s">
        <v>47</v>
      </c>
      <c r="O1391" t="s">
        <v>47</v>
      </c>
      <c r="P1391" t="s">
        <v>47</v>
      </c>
      <c r="Q1391" t="s">
        <v>500</v>
      </c>
      <c r="R1391" t="s">
        <v>501</v>
      </c>
      <c r="S1391" s="28">
        <v>0.35147420263315599</v>
      </c>
      <c r="T1391" s="28">
        <v>0.64852579736684401</v>
      </c>
      <c r="U1391">
        <v>118</v>
      </c>
      <c r="V1391">
        <v>110</v>
      </c>
      <c r="W1391">
        <v>30</v>
      </c>
      <c r="X1391" t="s">
        <v>1064</v>
      </c>
      <c r="Y1391" t="s">
        <v>1323</v>
      </c>
      <c r="Z1391" s="7" t="b">
        <f t="shared" si="314"/>
        <v>1</v>
      </c>
      <c r="AA1391" s="8" t="b">
        <f t="shared" si="312"/>
        <v>0</v>
      </c>
      <c r="AB1391" s="9" t="b">
        <f t="shared" si="313"/>
        <v>1</v>
      </c>
      <c r="AC1391" s="10" t="b">
        <f t="shared" si="315"/>
        <v>0</v>
      </c>
      <c r="AD1391" s="10" t="b">
        <f t="shared" si="316"/>
        <v>0</v>
      </c>
      <c r="AE1391" s="10">
        <f t="shared" si="317"/>
        <v>0</v>
      </c>
      <c r="AF1391" s="10">
        <f t="shared" si="318"/>
        <v>0</v>
      </c>
      <c r="AG1391" s="10">
        <f t="shared" si="319"/>
        <v>0</v>
      </c>
      <c r="AH1391" s="10">
        <f t="shared" si="320"/>
        <v>0</v>
      </c>
      <c r="AI1391" s="11">
        <f t="shared" si="321"/>
        <v>0</v>
      </c>
      <c r="AJ1391" s="11" t="b">
        <f t="shared" si="322"/>
        <v>0</v>
      </c>
      <c r="AK1391" s="11">
        <f t="shared" si="323"/>
        <v>0</v>
      </c>
      <c r="AL1391" s="11">
        <f t="shared" si="324"/>
        <v>0</v>
      </c>
      <c r="AM1391" s="11">
        <f t="shared" si="325"/>
        <v>0</v>
      </c>
    </row>
    <row r="1392" spans="1:39" x14ac:dyDescent="0.25">
      <c r="A1392" s="12">
        <v>44861</v>
      </c>
      <c r="B1392">
        <v>2023</v>
      </c>
      <c r="C1392" t="s">
        <v>50</v>
      </c>
      <c r="D1392" t="s">
        <v>110</v>
      </c>
      <c r="E1392" t="s">
        <v>427</v>
      </c>
      <c r="F1392" t="s">
        <v>481</v>
      </c>
      <c r="G1392" t="s">
        <v>508</v>
      </c>
      <c r="H1392" t="s">
        <v>509</v>
      </c>
      <c r="I1392" t="s">
        <v>510</v>
      </c>
      <c r="J1392" t="s">
        <v>511</v>
      </c>
      <c r="K1392" t="s">
        <v>47</v>
      </c>
      <c r="L1392" t="s">
        <v>47</v>
      </c>
      <c r="M1392" t="s">
        <v>47</v>
      </c>
      <c r="N1392" t="s">
        <v>47</v>
      </c>
      <c r="O1392" t="s">
        <v>47</v>
      </c>
      <c r="P1392" t="s">
        <v>47</v>
      </c>
      <c r="Q1392" t="s">
        <v>512</v>
      </c>
      <c r="R1392" t="s">
        <v>513</v>
      </c>
      <c r="S1392" s="28">
        <v>0.64361706827995202</v>
      </c>
      <c r="T1392" s="28">
        <v>0.35638293172004798</v>
      </c>
      <c r="U1392">
        <v>123</v>
      </c>
      <c r="V1392">
        <v>110</v>
      </c>
      <c r="W1392">
        <v>87</v>
      </c>
      <c r="X1392" t="s">
        <v>2343</v>
      </c>
      <c r="Y1392" t="s">
        <v>1413</v>
      </c>
      <c r="Z1392" s="7" t="b">
        <f t="shared" si="314"/>
        <v>1</v>
      </c>
      <c r="AA1392" s="8" t="b">
        <f t="shared" si="312"/>
        <v>1</v>
      </c>
      <c r="AB1392" s="9" t="b">
        <f t="shared" si="313"/>
        <v>0</v>
      </c>
      <c r="AC1392" s="10" t="b">
        <f t="shared" si="315"/>
        <v>1</v>
      </c>
      <c r="AD1392" s="10" t="b">
        <f t="shared" si="316"/>
        <v>1</v>
      </c>
      <c r="AE1392" s="10">
        <f t="shared" si="317"/>
        <v>1</v>
      </c>
      <c r="AF1392" s="10">
        <f t="shared" si="318"/>
        <v>1</v>
      </c>
      <c r="AG1392" s="10">
        <f t="shared" si="319"/>
        <v>1</v>
      </c>
      <c r="AH1392" s="10">
        <f t="shared" si="320"/>
        <v>1</v>
      </c>
      <c r="AI1392" s="11">
        <f t="shared" si="321"/>
        <v>1</v>
      </c>
      <c r="AJ1392" s="11" t="b">
        <f t="shared" si="322"/>
        <v>1</v>
      </c>
      <c r="AK1392" s="11">
        <f t="shared" si="323"/>
        <v>1</v>
      </c>
      <c r="AL1392" s="11">
        <f t="shared" si="324"/>
        <v>1</v>
      </c>
      <c r="AM1392" s="11">
        <f t="shared" si="325"/>
        <v>1</v>
      </c>
    </row>
    <row r="1393" spans="1:39" x14ac:dyDescent="0.25">
      <c r="A1393" s="12">
        <v>44861</v>
      </c>
      <c r="B1393">
        <v>2023</v>
      </c>
      <c r="C1393" t="s">
        <v>170</v>
      </c>
      <c r="D1393" t="s">
        <v>120</v>
      </c>
      <c r="E1393" t="s">
        <v>349</v>
      </c>
      <c r="F1393" t="s">
        <v>396</v>
      </c>
      <c r="G1393" t="s">
        <v>502</v>
      </c>
      <c r="H1393" t="s">
        <v>503</v>
      </c>
      <c r="I1393" t="s">
        <v>504</v>
      </c>
      <c r="J1393" t="s">
        <v>505</v>
      </c>
      <c r="K1393" t="s">
        <v>47</v>
      </c>
      <c r="L1393" t="s">
        <v>47</v>
      </c>
      <c r="M1393" t="s">
        <v>47</v>
      </c>
      <c r="N1393" t="s">
        <v>47</v>
      </c>
      <c r="O1393" t="s">
        <v>47</v>
      </c>
      <c r="P1393" t="s">
        <v>47</v>
      </c>
      <c r="Q1393" t="s">
        <v>506</v>
      </c>
      <c r="R1393" t="s">
        <v>507</v>
      </c>
      <c r="S1393" s="28">
        <v>0.42247865173282101</v>
      </c>
      <c r="T1393" s="28">
        <v>0.57752134826717905</v>
      </c>
      <c r="U1393">
        <v>110</v>
      </c>
      <c r="V1393">
        <v>125</v>
      </c>
      <c r="W1393">
        <v>61</v>
      </c>
      <c r="X1393" t="s">
        <v>1226</v>
      </c>
      <c r="Y1393" t="s">
        <v>1485</v>
      </c>
      <c r="Z1393" s="7" t="b">
        <f t="shared" si="314"/>
        <v>0</v>
      </c>
      <c r="AA1393" s="8" t="b">
        <f t="shared" si="312"/>
        <v>0</v>
      </c>
      <c r="AB1393" s="9" t="b">
        <f t="shared" si="313"/>
        <v>1</v>
      </c>
      <c r="AC1393" s="10" t="b">
        <f t="shared" si="315"/>
        <v>1</v>
      </c>
      <c r="AD1393" s="10">
        <f t="shared" si="316"/>
        <v>1</v>
      </c>
      <c r="AE1393" s="10">
        <f t="shared" si="317"/>
        <v>1</v>
      </c>
      <c r="AF1393" s="10">
        <f t="shared" si="318"/>
        <v>1</v>
      </c>
      <c r="AG1393" s="10">
        <f t="shared" si="319"/>
        <v>1</v>
      </c>
      <c r="AH1393" s="10">
        <f t="shared" si="320"/>
        <v>1</v>
      </c>
      <c r="AI1393" s="11" t="b">
        <f t="shared" si="321"/>
        <v>1</v>
      </c>
      <c r="AJ1393" s="11">
        <f t="shared" si="322"/>
        <v>1</v>
      </c>
      <c r="AK1393" s="11">
        <f t="shared" si="323"/>
        <v>1</v>
      </c>
      <c r="AL1393" s="11">
        <f t="shared" si="324"/>
        <v>1</v>
      </c>
      <c r="AM1393" s="11">
        <f t="shared" si="325"/>
        <v>1</v>
      </c>
    </row>
    <row r="1394" spans="1:39" x14ac:dyDescent="0.25">
      <c r="A1394" s="12">
        <v>44862</v>
      </c>
      <c r="B1394">
        <v>2023</v>
      </c>
      <c r="C1394" t="s">
        <v>60</v>
      </c>
      <c r="D1394" t="s">
        <v>100</v>
      </c>
      <c r="E1394" t="s">
        <v>438</v>
      </c>
      <c r="F1394" t="s">
        <v>439</v>
      </c>
      <c r="G1394" t="s">
        <v>514</v>
      </c>
      <c r="H1394" t="s">
        <v>515</v>
      </c>
      <c r="I1394" t="s">
        <v>516</v>
      </c>
      <c r="J1394" t="s">
        <v>517</v>
      </c>
      <c r="K1394" t="s">
        <v>47</v>
      </c>
      <c r="L1394" t="s">
        <v>47</v>
      </c>
      <c r="M1394" t="s">
        <v>47</v>
      </c>
      <c r="N1394" t="s">
        <v>47</v>
      </c>
      <c r="O1394" t="s">
        <v>47</v>
      </c>
      <c r="P1394" t="s">
        <v>47</v>
      </c>
      <c r="Q1394" t="s">
        <v>518</v>
      </c>
      <c r="R1394" t="s">
        <v>519</v>
      </c>
      <c r="S1394" s="28">
        <v>0.28370593312751702</v>
      </c>
      <c r="T1394" s="28">
        <v>0.71629406687248298</v>
      </c>
      <c r="U1394">
        <v>112</v>
      </c>
      <c r="V1394">
        <v>136</v>
      </c>
      <c r="W1394">
        <v>31</v>
      </c>
      <c r="X1394" t="s">
        <v>1142</v>
      </c>
      <c r="Y1394" t="s">
        <v>1302</v>
      </c>
      <c r="Z1394" s="7" t="b">
        <f t="shared" si="314"/>
        <v>0</v>
      </c>
      <c r="AA1394" s="8" t="b">
        <f t="shared" si="312"/>
        <v>0</v>
      </c>
      <c r="AB1394" s="9" t="b">
        <f t="shared" si="313"/>
        <v>1</v>
      </c>
      <c r="AC1394" s="10" t="b">
        <f t="shared" si="315"/>
        <v>1</v>
      </c>
      <c r="AD1394" s="10" t="b">
        <f t="shared" si="316"/>
        <v>1</v>
      </c>
      <c r="AE1394" s="10" t="b">
        <f t="shared" si="317"/>
        <v>1</v>
      </c>
      <c r="AF1394" s="10" t="b">
        <f t="shared" si="318"/>
        <v>1</v>
      </c>
      <c r="AG1394" s="10">
        <f t="shared" si="319"/>
        <v>1</v>
      </c>
      <c r="AH1394" s="10">
        <f t="shared" si="320"/>
        <v>1</v>
      </c>
      <c r="AI1394" s="11">
        <f t="shared" si="321"/>
        <v>1</v>
      </c>
      <c r="AJ1394" s="11">
        <f t="shared" si="322"/>
        <v>1</v>
      </c>
      <c r="AK1394" s="11">
        <f t="shared" si="323"/>
        <v>1</v>
      </c>
      <c r="AL1394" s="11" t="b">
        <f t="shared" si="324"/>
        <v>1</v>
      </c>
      <c r="AM1394" s="11">
        <f t="shared" si="325"/>
        <v>1</v>
      </c>
    </row>
    <row r="1395" spans="1:39" x14ac:dyDescent="0.25">
      <c r="A1395" s="12">
        <v>44862</v>
      </c>
      <c r="B1395">
        <v>2023</v>
      </c>
      <c r="C1395" t="s">
        <v>61</v>
      </c>
      <c r="D1395" t="s">
        <v>141</v>
      </c>
      <c r="E1395" t="s">
        <v>433</v>
      </c>
      <c r="F1395" t="s">
        <v>451</v>
      </c>
      <c r="G1395" t="s">
        <v>520</v>
      </c>
      <c r="H1395" t="s">
        <v>521</v>
      </c>
      <c r="I1395" t="s">
        <v>522</v>
      </c>
      <c r="J1395" t="s">
        <v>523</v>
      </c>
      <c r="K1395" t="s">
        <v>47</v>
      </c>
      <c r="L1395" t="s">
        <v>47</v>
      </c>
      <c r="M1395" t="s">
        <v>47</v>
      </c>
      <c r="N1395" t="s">
        <v>47</v>
      </c>
      <c r="O1395" t="s">
        <v>47</v>
      </c>
      <c r="P1395" t="s">
        <v>47</v>
      </c>
      <c r="Q1395" t="s">
        <v>524</v>
      </c>
      <c r="R1395" t="s">
        <v>525</v>
      </c>
      <c r="S1395" s="28">
        <v>0.43850836987944902</v>
      </c>
      <c r="T1395" s="28">
        <v>0.56149163012055103</v>
      </c>
      <c r="U1395">
        <v>113</v>
      </c>
      <c r="V1395">
        <v>93</v>
      </c>
      <c r="W1395">
        <v>4</v>
      </c>
      <c r="X1395" t="s">
        <v>1525</v>
      </c>
      <c r="Y1395" t="s">
        <v>1163</v>
      </c>
      <c r="Z1395" s="7" t="b">
        <f t="shared" si="314"/>
        <v>1</v>
      </c>
      <c r="AA1395" s="8" t="b">
        <f t="shared" si="312"/>
        <v>0</v>
      </c>
      <c r="AB1395" s="9" t="b">
        <f t="shared" si="313"/>
        <v>1</v>
      </c>
      <c r="AC1395" s="10" t="b">
        <f t="shared" si="315"/>
        <v>0</v>
      </c>
      <c r="AD1395" s="10">
        <f t="shared" si="316"/>
        <v>0</v>
      </c>
      <c r="AE1395" s="10">
        <f t="shared" si="317"/>
        <v>0</v>
      </c>
      <c r="AF1395" s="10">
        <f t="shared" si="318"/>
        <v>0</v>
      </c>
      <c r="AG1395" s="10">
        <f t="shared" si="319"/>
        <v>0</v>
      </c>
      <c r="AH1395" s="10">
        <f t="shared" si="320"/>
        <v>0</v>
      </c>
      <c r="AI1395" s="11" t="b">
        <f t="shared" si="321"/>
        <v>0</v>
      </c>
      <c r="AJ1395" s="11">
        <f t="shared" si="322"/>
        <v>0</v>
      </c>
      <c r="AK1395" s="11">
        <f t="shared" si="323"/>
        <v>0</v>
      </c>
      <c r="AL1395" s="11">
        <f t="shared" si="324"/>
        <v>0</v>
      </c>
      <c r="AM1395" s="11">
        <f t="shared" si="325"/>
        <v>0</v>
      </c>
    </row>
    <row r="1396" spans="1:39" x14ac:dyDescent="0.25">
      <c r="A1396" s="12">
        <v>44862</v>
      </c>
      <c r="B1396">
        <v>2023</v>
      </c>
      <c r="C1396" t="s">
        <v>80</v>
      </c>
      <c r="D1396" t="s">
        <v>40</v>
      </c>
      <c r="E1396" t="s">
        <v>444</v>
      </c>
      <c r="F1396" t="s">
        <v>445</v>
      </c>
      <c r="G1396" t="s">
        <v>526</v>
      </c>
      <c r="H1396" t="s">
        <v>527</v>
      </c>
      <c r="I1396" t="s">
        <v>528</v>
      </c>
      <c r="J1396" t="s">
        <v>529</v>
      </c>
      <c r="K1396" t="s">
        <v>47</v>
      </c>
      <c r="L1396" t="s">
        <v>47</v>
      </c>
      <c r="M1396" t="s">
        <v>47</v>
      </c>
      <c r="N1396" t="s">
        <v>47</v>
      </c>
      <c r="O1396" t="s">
        <v>47</v>
      </c>
      <c r="P1396" t="s">
        <v>47</v>
      </c>
      <c r="Q1396" t="s">
        <v>530</v>
      </c>
      <c r="R1396" t="s">
        <v>531</v>
      </c>
      <c r="S1396" s="28">
        <v>0.69122206476742198</v>
      </c>
      <c r="T1396" s="28">
        <v>0.30877793523257802</v>
      </c>
      <c r="U1396">
        <v>90</v>
      </c>
      <c r="V1396">
        <v>112</v>
      </c>
      <c r="W1396">
        <v>78</v>
      </c>
      <c r="X1396" t="s">
        <v>2343</v>
      </c>
      <c r="Y1396" t="s">
        <v>1065</v>
      </c>
      <c r="Z1396" s="7" t="b">
        <f t="shared" si="314"/>
        <v>0</v>
      </c>
      <c r="AA1396" s="8" t="b">
        <f t="shared" si="312"/>
        <v>1</v>
      </c>
      <c r="AB1396" s="9" t="b">
        <f t="shared" si="313"/>
        <v>0</v>
      </c>
      <c r="AC1396" s="10" t="b">
        <f t="shared" si="315"/>
        <v>0</v>
      </c>
      <c r="AD1396" s="10" t="b">
        <f t="shared" si="316"/>
        <v>0</v>
      </c>
      <c r="AE1396" s="10" t="b">
        <f t="shared" si="317"/>
        <v>0</v>
      </c>
      <c r="AF1396" s="10">
        <f t="shared" si="318"/>
        <v>0</v>
      </c>
      <c r="AG1396" s="10">
        <f t="shared" si="319"/>
        <v>0</v>
      </c>
      <c r="AH1396" s="10">
        <f t="shared" si="320"/>
        <v>0</v>
      </c>
      <c r="AI1396" s="11">
        <f t="shared" si="321"/>
        <v>0</v>
      </c>
      <c r="AJ1396" s="11">
        <f t="shared" si="322"/>
        <v>0</v>
      </c>
      <c r="AK1396" s="11" t="b">
        <f t="shared" si="323"/>
        <v>0</v>
      </c>
      <c r="AL1396" s="11">
        <f t="shared" si="324"/>
        <v>0</v>
      </c>
      <c r="AM1396" s="11">
        <f t="shared" si="325"/>
        <v>0</v>
      </c>
    </row>
    <row r="1397" spans="1:39" x14ac:dyDescent="0.25">
      <c r="A1397" s="12">
        <v>44862</v>
      </c>
      <c r="B1397">
        <v>2023</v>
      </c>
      <c r="C1397" t="s">
        <v>39</v>
      </c>
      <c r="D1397" t="s">
        <v>81</v>
      </c>
      <c r="E1397" t="s">
        <v>379</v>
      </c>
      <c r="F1397" t="s">
        <v>432</v>
      </c>
      <c r="G1397" t="s">
        <v>532</v>
      </c>
      <c r="H1397" t="s">
        <v>533</v>
      </c>
      <c r="I1397" t="s">
        <v>534</v>
      </c>
      <c r="J1397" t="s">
        <v>535</v>
      </c>
      <c r="K1397" t="s">
        <v>47</v>
      </c>
      <c r="L1397" t="s">
        <v>47</v>
      </c>
      <c r="M1397" t="s">
        <v>47</v>
      </c>
      <c r="N1397" t="s">
        <v>47</v>
      </c>
      <c r="O1397" t="s">
        <v>47</v>
      </c>
      <c r="P1397" t="s">
        <v>47</v>
      </c>
      <c r="Q1397" t="s">
        <v>536</v>
      </c>
      <c r="R1397" t="s">
        <v>537</v>
      </c>
      <c r="S1397" s="28">
        <v>0.81899444041455505</v>
      </c>
      <c r="T1397" s="28">
        <v>0.18100555958544501</v>
      </c>
      <c r="U1397">
        <v>123</v>
      </c>
      <c r="V1397">
        <v>132</v>
      </c>
      <c r="W1397">
        <v>84</v>
      </c>
      <c r="X1397" t="s">
        <v>1500</v>
      </c>
      <c r="Y1397" t="s">
        <v>1294</v>
      </c>
      <c r="Z1397" s="7" t="b">
        <f t="shared" si="314"/>
        <v>0</v>
      </c>
      <c r="AA1397" s="8" t="b">
        <f t="shared" si="312"/>
        <v>1</v>
      </c>
      <c r="AB1397" s="9" t="b">
        <f t="shared" si="313"/>
        <v>0</v>
      </c>
      <c r="AC1397" s="10" t="b">
        <f t="shared" si="315"/>
        <v>0</v>
      </c>
      <c r="AD1397" s="10" t="b">
        <f t="shared" si="316"/>
        <v>0</v>
      </c>
      <c r="AE1397" s="10" t="b">
        <f t="shared" si="317"/>
        <v>0</v>
      </c>
      <c r="AF1397" s="10" t="b">
        <f t="shared" si="318"/>
        <v>0</v>
      </c>
      <c r="AG1397" s="10" t="b">
        <f t="shared" si="319"/>
        <v>0</v>
      </c>
      <c r="AH1397" s="10" t="b">
        <f t="shared" si="320"/>
        <v>0</v>
      </c>
      <c r="AI1397" s="11">
        <f t="shared" si="321"/>
        <v>0</v>
      </c>
      <c r="AJ1397" s="11">
        <f t="shared" si="322"/>
        <v>0</v>
      </c>
      <c r="AK1397" s="11">
        <f t="shared" si="323"/>
        <v>0</v>
      </c>
      <c r="AL1397" s="11">
        <f t="shared" si="324"/>
        <v>0</v>
      </c>
      <c r="AM1397" s="11">
        <f t="shared" si="325"/>
        <v>0</v>
      </c>
    </row>
    <row r="1398" spans="1:39" x14ac:dyDescent="0.25">
      <c r="A1398" s="12">
        <v>44862</v>
      </c>
      <c r="B1398">
        <v>2023</v>
      </c>
      <c r="C1398" t="s">
        <v>71</v>
      </c>
      <c r="D1398" t="s">
        <v>70</v>
      </c>
      <c r="E1398" t="s">
        <v>408</v>
      </c>
      <c r="F1398" t="s">
        <v>469</v>
      </c>
      <c r="G1398" t="s">
        <v>538</v>
      </c>
      <c r="H1398" t="s">
        <v>539</v>
      </c>
      <c r="I1398" t="s">
        <v>540</v>
      </c>
      <c r="J1398" t="s">
        <v>541</v>
      </c>
      <c r="K1398" t="s">
        <v>47</v>
      </c>
      <c r="L1398" t="s">
        <v>47</v>
      </c>
      <c r="M1398" t="s">
        <v>47</v>
      </c>
      <c r="N1398" t="s">
        <v>47</v>
      </c>
      <c r="O1398" t="s">
        <v>47</v>
      </c>
      <c r="P1398" t="s">
        <v>47</v>
      </c>
      <c r="Q1398" t="s">
        <v>542</v>
      </c>
      <c r="R1398" t="s">
        <v>543</v>
      </c>
      <c r="S1398" s="28">
        <v>0.61208947123351698</v>
      </c>
      <c r="T1398" s="28">
        <v>0.38791052876648302</v>
      </c>
      <c r="U1398">
        <v>117</v>
      </c>
      <c r="V1398">
        <v>127</v>
      </c>
      <c r="W1398">
        <v>29</v>
      </c>
      <c r="X1398" t="s">
        <v>1323</v>
      </c>
      <c r="Y1398" t="s">
        <v>1316</v>
      </c>
      <c r="Z1398" s="7" t="b">
        <f t="shared" si="314"/>
        <v>0</v>
      </c>
      <c r="AA1398" s="8" t="b">
        <f t="shared" si="312"/>
        <v>1</v>
      </c>
      <c r="AB1398" s="9" t="b">
        <f t="shared" si="313"/>
        <v>0</v>
      </c>
      <c r="AC1398" s="10" t="b">
        <f t="shared" si="315"/>
        <v>0</v>
      </c>
      <c r="AD1398" s="10" t="b">
        <f t="shared" si="316"/>
        <v>0</v>
      </c>
      <c r="AE1398" s="10">
        <f t="shared" si="317"/>
        <v>0</v>
      </c>
      <c r="AF1398" s="10">
        <f t="shared" si="318"/>
        <v>0</v>
      </c>
      <c r="AG1398" s="10">
        <f t="shared" si="319"/>
        <v>0</v>
      </c>
      <c r="AH1398" s="10">
        <f t="shared" si="320"/>
        <v>0</v>
      </c>
      <c r="AI1398" s="11">
        <f t="shared" si="321"/>
        <v>0</v>
      </c>
      <c r="AJ1398" s="11" t="b">
        <f t="shared" si="322"/>
        <v>0</v>
      </c>
      <c r="AK1398" s="11">
        <f t="shared" si="323"/>
        <v>0</v>
      </c>
      <c r="AL1398" s="11">
        <f t="shared" si="324"/>
        <v>0</v>
      </c>
      <c r="AM1398" s="11">
        <f t="shared" si="325"/>
        <v>0</v>
      </c>
    </row>
    <row r="1399" spans="1:39" x14ac:dyDescent="0.25">
      <c r="A1399" s="12">
        <v>44862</v>
      </c>
      <c r="B1399">
        <v>2023</v>
      </c>
      <c r="C1399" t="s">
        <v>130</v>
      </c>
      <c r="D1399" t="s">
        <v>51</v>
      </c>
      <c r="E1399" t="s">
        <v>462</v>
      </c>
      <c r="F1399" t="s">
        <v>487</v>
      </c>
      <c r="G1399" t="s">
        <v>544</v>
      </c>
      <c r="H1399" t="s">
        <v>545</v>
      </c>
      <c r="I1399" t="s">
        <v>546</v>
      </c>
      <c r="J1399" t="s">
        <v>547</v>
      </c>
      <c r="K1399" t="s">
        <v>47</v>
      </c>
      <c r="L1399" t="s">
        <v>47</v>
      </c>
      <c r="M1399" t="s">
        <v>47</v>
      </c>
      <c r="N1399" t="s">
        <v>47</v>
      </c>
      <c r="O1399" t="s">
        <v>47</v>
      </c>
      <c r="P1399" t="s">
        <v>47</v>
      </c>
      <c r="Q1399" t="s">
        <v>548</v>
      </c>
      <c r="R1399" t="s">
        <v>549</v>
      </c>
      <c r="S1399" s="28">
        <v>0.83842432586902804</v>
      </c>
      <c r="T1399" s="28">
        <v>0.16157567413097201</v>
      </c>
      <c r="U1399">
        <v>111</v>
      </c>
      <c r="V1399">
        <v>102</v>
      </c>
      <c r="W1399">
        <v>47</v>
      </c>
      <c r="X1399" t="s">
        <v>1714</v>
      </c>
      <c r="Y1399" t="s">
        <v>2054</v>
      </c>
      <c r="Z1399" s="7" t="b">
        <f t="shared" si="314"/>
        <v>1</v>
      </c>
      <c r="AA1399" s="8" t="b">
        <f t="shared" si="312"/>
        <v>1</v>
      </c>
      <c r="AB1399" s="9" t="b">
        <f t="shared" si="313"/>
        <v>0</v>
      </c>
      <c r="AC1399" s="10" t="b">
        <f t="shared" si="315"/>
        <v>1</v>
      </c>
      <c r="AD1399" s="10" t="b">
        <f t="shared" si="316"/>
        <v>1</v>
      </c>
      <c r="AE1399" s="10" t="b">
        <f t="shared" si="317"/>
        <v>1</v>
      </c>
      <c r="AF1399" s="10" t="b">
        <f t="shared" si="318"/>
        <v>1</v>
      </c>
      <c r="AG1399" s="10" t="b">
        <f t="shared" si="319"/>
        <v>1</v>
      </c>
      <c r="AH1399" s="10" t="b">
        <f t="shared" si="320"/>
        <v>1</v>
      </c>
      <c r="AI1399" s="11">
        <f t="shared" si="321"/>
        <v>1</v>
      </c>
      <c r="AJ1399" s="11">
        <f t="shared" si="322"/>
        <v>1</v>
      </c>
      <c r="AK1399" s="11">
        <f t="shared" si="323"/>
        <v>1</v>
      </c>
      <c r="AL1399" s="11">
        <f t="shared" si="324"/>
        <v>1</v>
      </c>
      <c r="AM1399" s="11">
        <f t="shared" si="325"/>
        <v>1</v>
      </c>
    </row>
    <row r="1400" spans="1:39" x14ac:dyDescent="0.25">
      <c r="A1400" s="12">
        <v>44862</v>
      </c>
      <c r="B1400">
        <v>2023</v>
      </c>
      <c r="C1400" t="s">
        <v>180</v>
      </c>
      <c r="D1400" t="s">
        <v>121</v>
      </c>
      <c r="E1400" t="s">
        <v>456</v>
      </c>
      <c r="F1400" t="s">
        <v>450</v>
      </c>
      <c r="G1400" t="s">
        <v>550</v>
      </c>
      <c r="H1400" t="s">
        <v>551</v>
      </c>
      <c r="I1400" t="s">
        <v>552</v>
      </c>
      <c r="J1400" t="s">
        <v>553</v>
      </c>
      <c r="K1400" t="s">
        <v>47</v>
      </c>
      <c r="L1400" t="s">
        <v>47</v>
      </c>
      <c r="M1400" t="s">
        <v>47</v>
      </c>
      <c r="N1400" t="s">
        <v>47</v>
      </c>
      <c r="O1400" t="s">
        <v>47</v>
      </c>
      <c r="P1400" t="s">
        <v>47</v>
      </c>
      <c r="Q1400" t="s">
        <v>554</v>
      </c>
      <c r="R1400" t="s">
        <v>555</v>
      </c>
      <c r="S1400" s="28">
        <v>0.68135435022344104</v>
      </c>
      <c r="T1400" s="28">
        <v>0.31864564977655901</v>
      </c>
      <c r="U1400">
        <v>119</v>
      </c>
      <c r="V1400">
        <v>108</v>
      </c>
      <c r="W1400">
        <v>77</v>
      </c>
      <c r="X1400" t="s">
        <v>1653</v>
      </c>
      <c r="Y1400" t="s">
        <v>1266</v>
      </c>
      <c r="Z1400" s="7" t="b">
        <f t="shared" si="314"/>
        <v>1</v>
      </c>
      <c r="AA1400" s="8" t="b">
        <f t="shared" si="312"/>
        <v>1</v>
      </c>
      <c r="AB1400" s="9" t="b">
        <f t="shared" si="313"/>
        <v>0</v>
      </c>
      <c r="AC1400" s="10" t="b">
        <f t="shared" si="315"/>
        <v>1</v>
      </c>
      <c r="AD1400" s="10" t="b">
        <f t="shared" si="316"/>
        <v>1</v>
      </c>
      <c r="AE1400" s="10" t="b">
        <f t="shared" si="317"/>
        <v>1</v>
      </c>
      <c r="AF1400" s="10">
        <f t="shared" si="318"/>
        <v>1</v>
      </c>
      <c r="AG1400" s="10">
        <f t="shared" si="319"/>
        <v>1</v>
      </c>
      <c r="AH1400" s="10">
        <f t="shared" si="320"/>
        <v>1</v>
      </c>
      <c r="AI1400" s="11">
        <f t="shared" si="321"/>
        <v>1</v>
      </c>
      <c r="AJ1400" s="11">
        <f t="shared" si="322"/>
        <v>1</v>
      </c>
      <c r="AK1400" s="11" t="b">
        <f t="shared" si="323"/>
        <v>1</v>
      </c>
      <c r="AL1400" s="11">
        <f t="shared" si="324"/>
        <v>1</v>
      </c>
      <c r="AM1400" s="11">
        <f t="shared" si="325"/>
        <v>1</v>
      </c>
    </row>
    <row r="1401" spans="1:39" x14ac:dyDescent="0.25">
      <c r="A1401" s="12">
        <v>44862</v>
      </c>
      <c r="B1401">
        <v>2023</v>
      </c>
      <c r="C1401" t="s">
        <v>140</v>
      </c>
      <c r="D1401" t="s">
        <v>111</v>
      </c>
      <c r="E1401" t="s">
        <v>463</v>
      </c>
      <c r="F1401" t="s">
        <v>468</v>
      </c>
      <c r="G1401" t="s">
        <v>556</v>
      </c>
      <c r="H1401" t="s">
        <v>557</v>
      </c>
      <c r="I1401" t="s">
        <v>558</v>
      </c>
      <c r="J1401" t="s">
        <v>559</v>
      </c>
      <c r="K1401" t="s">
        <v>47</v>
      </c>
      <c r="L1401" t="s">
        <v>47</v>
      </c>
      <c r="M1401" t="s">
        <v>47</v>
      </c>
      <c r="N1401" t="s">
        <v>47</v>
      </c>
      <c r="O1401" t="s">
        <v>47</v>
      </c>
      <c r="P1401" t="s">
        <v>47</v>
      </c>
      <c r="Q1401" t="s">
        <v>560</v>
      </c>
      <c r="R1401" t="s">
        <v>561</v>
      </c>
      <c r="S1401" s="28">
        <v>0.50570044610461096</v>
      </c>
      <c r="T1401" s="28">
        <v>0.49429955389538899</v>
      </c>
      <c r="U1401">
        <v>129</v>
      </c>
      <c r="V1401">
        <v>124</v>
      </c>
      <c r="W1401">
        <v>32</v>
      </c>
      <c r="X1401" t="s">
        <v>1485</v>
      </c>
      <c r="Y1401" t="s">
        <v>1653</v>
      </c>
      <c r="Z1401" s="7" t="b">
        <f t="shared" si="314"/>
        <v>1</v>
      </c>
      <c r="AA1401" s="8" t="b">
        <f t="shared" si="312"/>
        <v>1</v>
      </c>
      <c r="AB1401" s="9" t="b">
        <f t="shared" si="313"/>
        <v>0</v>
      </c>
      <c r="AC1401" s="10" t="b">
        <f t="shared" si="315"/>
        <v>1</v>
      </c>
      <c r="AD1401" s="10">
        <f t="shared" si="316"/>
        <v>1</v>
      </c>
      <c r="AE1401" s="10">
        <f t="shared" si="317"/>
        <v>1</v>
      </c>
      <c r="AF1401" s="10">
        <f t="shared" si="318"/>
        <v>1</v>
      </c>
      <c r="AG1401" s="10">
        <f t="shared" si="319"/>
        <v>1</v>
      </c>
      <c r="AH1401" s="10">
        <f t="shared" si="320"/>
        <v>1</v>
      </c>
      <c r="AI1401" s="11" t="b">
        <f t="shared" si="321"/>
        <v>1</v>
      </c>
      <c r="AJ1401" s="11">
        <f t="shared" si="322"/>
        <v>1</v>
      </c>
      <c r="AK1401" s="11">
        <f t="shared" si="323"/>
        <v>1</v>
      </c>
      <c r="AL1401" s="11">
        <f t="shared" si="324"/>
        <v>1</v>
      </c>
      <c r="AM1401" s="11">
        <f t="shared" si="325"/>
        <v>1</v>
      </c>
    </row>
    <row r="1402" spans="1:39" x14ac:dyDescent="0.25">
      <c r="A1402" s="12">
        <v>44862</v>
      </c>
      <c r="B1402">
        <v>2023</v>
      </c>
      <c r="C1402" t="s">
        <v>151</v>
      </c>
      <c r="D1402" t="s">
        <v>150</v>
      </c>
      <c r="E1402" t="s">
        <v>486</v>
      </c>
      <c r="F1402" t="s">
        <v>474</v>
      </c>
      <c r="G1402" t="s">
        <v>562</v>
      </c>
      <c r="H1402" t="s">
        <v>563</v>
      </c>
      <c r="I1402" t="s">
        <v>564</v>
      </c>
      <c r="J1402" t="s">
        <v>565</v>
      </c>
      <c r="K1402" t="s">
        <v>47</v>
      </c>
      <c r="L1402" t="s">
        <v>47</v>
      </c>
      <c r="M1402" t="s">
        <v>47</v>
      </c>
      <c r="N1402" t="s">
        <v>47</v>
      </c>
      <c r="O1402" t="s">
        <v>47</v>
      </c>
      <c r="P1402" t="s">
        <v>47</v>
      </c>
      <c r="Q1402" t="s">
        <v>566</v>
      </c>
      <c r="R1402" t="s">
        <v>567</v>
      </c>
      <c r="S1402" s="28">
        <v>0.75562396599403703</v>
      </c>
      <c r="T1402" s="28">
        <v>0.244376034005963</v>
      </c>
      <c r="U1402">
        <v>117</v>
      </c>
      <c r="V1402">
        <v>101</v>
      </c>
      <c r="W1402">
        <v>80</v>
      </c>
      <c r="X1402" t="s">
        <v>1316</v>
      </c>
      <c r="Y1402" t="s">
        <v>1065</v>
      </c>
      <c r="Z1402" s="7" t="b">
        <f t="shared" si="314"/>
        <v>1</v>
      </c>
      <c r="AA1402" s="8" t="b">
        <f t="shared" si="312"/>
        <v>1</v>
      </c>
      <c r="AB1402" s="9" t="b">
        <f t="shared" si="313"/>
        <v>0</v>
      </c>
      <c r="AC1402" s="10" t="b">
        <f t="shared" si="315"/>
        <v>1</v>
      </c>
      <c r="AD1402" s="10" t="b">
        <f t="shared" si="316"/>
        <v>1</v>
      </c>
      <c r="AE1402" s="10" t="b">
        <f t="shared" si="317"/>
        <v>1</v>
      </c>
      <c r="AF1402" s="10" t="b">
        <f t="shared" si="318"/>
        <v>1</v>
      </c>
      <c r="AG1402" s="10" t="b">
        <f t="shared" si="319"/>
        <v>1</v>
      </c>
      <c r="AH1402" s="10">
        <f t="shared" si="320"/>
        <v>1</v>
      </c>
      <c r="AI1402" s="11">
        <f t="shared" si="321"/>
        <v>1</v>
      </c>
      <c r="AJ1402" s="11">
        <f t="shared" si="322"/>
        <v>1</v>
      </c>
      <c r="AK1402" s="11">
        <f t="shared" si="323"/>
        <v>1</v>
      </c>
      <c r="AL1402" s="11">
        <f t="shared" si="324"/>
        <v>1</v>
      </c>
      <c r="AM1402" s="11" t="b">
        <f t="shared" si="325"/>
        <v>1</v>
      </c>
    </row>
    <row r="1403" spans="1:39" x14ac:dyDescent="0.25">
      <c r="A1403" s="12">
        <v>44862</v>
      </c>
      <c r="B1403">
        <v>2023</v>
      </c>
      <c r="C1403" t="s">
        <v>171</v>
      </c>
      <c r="D1403" t="s">
        <v>101</v>
      </c>
      <c r="E1403" t="s">
        <v>480</v>
      </c>
      <c r="F1403" t="s">
        <v>475</v>
      </c>
      <c r="G1403" t="s">
        <v>568</v>
      </c>
      <c r="H1403" t="s">
        <v>569</v>
      </c>
      <c r="I1403" t="s">
        <v>570</v>
      </c>
      <c r="J1403" t="s">
        <v>571</v>
      </c>
      <c r="K1403" t="s">
        <v>47</v>
      </c>
      <c r="L1403" t="s">
        <v>47</v>
      </c>
      <c r="M1403" t="s">
        <v>47</v>
      </c>
      <c r="N1403" t="s">
        <v>47</v>
      </c>
      <c r="O1403" t="s">
        <v>47</v>
      </c>
      <c r="P1403" t="s">
        <v>47</v>
      </c>
      <c r="Q1403" t="s">
        <v>572</v>
      </c>
      <c r="R1403" t="s">
        <v>573</v>
      </c>
      <c r="S1403" s="28">
        <v>0.72914489012330896</v>
      </c>
      <c r="T1403" s="28">
        <v>0.27085510987669098</v>
      </c>
      <c r="U1403">
        <v>125</v>
      </c>
      <c r="V1403">
        <v>111</v>
      </c>
      <c r="W1403">
        <v>6</v>
      </c>
      <c r="X1403" t="s">
        <v>1143</v>
      </c>
      <c r="Y1403" t="s">
        <v>1132</v>
      </c>
      <c r="Z1403" s="7" t="b">
        <f t="shared" si="314"/>
        <v>1</v>
      </c>
      <c r="AA1403" s="8" t="b">
        <f t="shared" si="312"/>
        <v>1</v>
      </c>
      <c r="AB1403" s="9" t="b">
        <f t="shared" si="313"/>
        <v>0</v>
      </c>
      <c r="AC1403" s="10" t="b">
        <f t="shared" si="315"/>
        <v>1</v>
      </c>
      <c r="AD1403" s="10" t="b">
        <f t="shared" si="316"/>
        <v>1</v>
      </c>
      <c r="AE1403" s="10" t="b">
        <f t="shared" si="317"/>
        <v>1</v>
      </c>
      <c r="AF1403" s="10" t="b">
        <f t="shared" si="318"/>
        <v>1</v>
      </c>
      <c r="AG1403" s="10">
        <f t="shared" si="319"/>
        <v>1</v>
      </c>
      <c r="AH1403" s="10">
        <f t="shared" si="320"/>
        <v>1</v>
      </c>
      <c r="AI1403" s="11">
        <f t="shared" si="321"/>
        <v>1</v>
      </c>
      <c r="AJ1403" s="11">
        <f t="shared" si="322"/>
        <v>1</v>
      </c>
      <c r="AK1403" s="11">
        <f t="shared" si="323"/>
        <v>1</v>
      </c>
      <c r="AL1403" s="11" t="b">
        <f t="shared" si="324"/>
        <v>1</v>
      </c>
      <c r="AM1403" s="11">
        <f t="shared" si="325"/>
        <v>1</v>
      </c>
    </row>
    <row r="1404" spans="1:39" x14ac:dyDescent="0.25">
      <c r="A1404" s="12">
        <v>44862</v>
      </c>
      <c r="B1404">
        <v>2023</v>
      </c>
      <c r="C1404" t="s">
        <v>160</v>
      </c>
      <c r="D1404" t="s">
        <v>91</v>
      </c>
      <c r="E1404" t="s">
        <v>426</v>
      </c>
      <c r="F1404" t="s">
        <v>414</v>
      </c>
      <c r="G1404" t="s">
        <v>574</v>
      </c>
      <c r="H1404" t="s">
        <v>575</v>
      </c>
      <c r="I1404" t="s">
        <v>576</v>
      </c>
      <c r="J1404" t="s">
        <v>577</v>
      </c>
      <c r="K1404" t="s">
        <v>47</v>
      </c>
      <c r="L1404" t="s">
        <v>47</v>
      </c>
      <c r="M1404" t="s">
        <v>47</v>
      </c>
      <c r="N1404" t="s">
        <v>47</v>
      </c>
      <c r="O1404" t="s">
        <v>47</v>
      </c>
      <c r="P1404" t="s">
        <v>47</v>
      </c>
      <c r="Q1404" t="s">
        <v>578</v>
      </c>
      <c r="R1404" t="s">
        <v>579</v>
      </c>
      <c r="S1404" s="28">
        <v>0.75182607115577804</v>
      </c>
      <c r="T1404" s="28">
        <v>0.24817392884422201</v>
      </c>
      <c r="U1404">
        <v>124</v>
      </c>
      <c r="V1404">
        <v>111</v>
      </c>
      <c r="W1404">
        <v>79</v>
      </c>
      <c r="X1404" t="s">
        <v>1094</v>
      </c>
      <c r="Y1404" t="s">
        <v>1576</v>
      </c>
      <c r="Z1404" s="7" t="b">
        <f t="shared" si="314"/>
        <v>1</v>
      </c>
      <c r="AA1404" s="8" t="b">
        <f t="shared" si="312"/>
        <v>1</v>
      </c>
      <c r="AB1404" s="9" t="b">
        <f t="shared" si="313"/>
        <v>0</v>
      </c>
      <c r="AC1404" s="10" t="b">
        <f t="shared" si="315"/>
        <v>1</v>
      </c>
      <c r="AD1404" s="10" t="b">
        <f t="shared" si="316"/>
        <v>1</v>
      </c>
      <c r="AE1404" s="10" t="b">
        <f t="shared" si="317"/>
        <v>1</v>
      </c>
      <c r="AF1404" s="10" t="b">
        <f t="shared" si="318"/>
        <v>1</v>
      </c>
      <c r="AG1404" s="10" t="b">
        <f t="shared" si="319"/>
        <v>1</v>
      </c>
      <c r="AH1404" s="10">
        <f t="shared" si="320"/>
        <v>1</v>
      </c>
      <c r="AI1404" s="11">
        <f t="shared" si="321"/>
        <v>1</v>
      </c>
      <c r="AJ1404" s="11">
        <f t="shared" si="322"/>
        <v>1</v>
      </c>
      <c r="AK1404" s="11">
        <f t="shared" si="323"/>
        <v>1</v>
      </c>
      <c r="AL1404" s="11">
        <f t="shared" si="324"/>
        <v>1</v>
      </c>
      <c r="AM1404" s="11" t="b">
        <f t="shared" si="325"/>
        <v>1</v>
      </c>
    </row>
    <row r="1405" spans="1:39" x14ac:dyDescent="0.25">
      <c r="A1405" s="12">
        <v>44863</v>
      </c>
      <c r="B1405">
        <v>2023</v>
      </c>
      <c r="C1405" t="s">
        <v>170</v>
      </c>
      <c r="D1405" t="s">
        <v>110</v>
      </c>
      <c r="E1405" t="s">
        <v>504</v>
      </c>
      <c r="F1405" t="s">
        <v>511</v>
      </c>
      <c r="G1405" t="s">
        <v>580</v>
      </c>
      <c r="H1405" t="s">
        <v>581</v>
      </c>
      <c r="I1405" t="s">
        <v>582</v>
      </c>
      <c r="J1405" t="s">
        <v>583</v>
      </c>
      <c r="K1405" t="s">
        <v>47</v>
      </c>
      <c r="L1405" t="s">
        <v>47</v>
      </c>
      <c r="M1405" t="s">
        <v>47</v>
      </c>
      <c r="N1405" t="s">
        <v>47</v>
      </c>
      <c r="O1405" t="s">
        <v>47</v>
      </c>
      <c r="P1405" t="s">
        <v>47</v>
      </c>
      <c r="Q1405" t="s">
        <v>584</v>
      </c>
      <c r="R1405" t="s">
        <v>585</v>
      </c>
      <c r="S1405" s="28">
        <v>0.37708917157424499</v>
      </c>
      <c r="T1405" s="28">
        <v>0.62291082842575496</v>
      </c>
      <c r="U1405">
        <v>119</v>
      </c>
      <c r="V1405">
        <v>113</v>
      </c>
      <c r="W1405">
        <v>59</v>
      </c>
      <c r="X1405" t="s">
        <v>1323</v>
      </c>
      <c r="Y1405" t="s">
        <v>1782</v>
      </c>
      <c r="Z1405" s="7" t="b">
        <f t="shared" si="314"/>
        <v>1</v>
      </c>
      <c r="AA1405" s="8" t="b">
        <f t="shared" si="312"/>
        <v>0</v>
      </c>
      <c r="AB1405" s="9" t="b">
        <f t="shared" si="313"/>
        <v>1</v>
      </c>
      <c r="AC1405" s="10" t="b">
        <f t="shared" si="315"/>
        <v>0</v>
      </c>
      <c r="AD1405" s="10" t="b">
        <f t="shared" si="316"/>
        <v>0</v>
      </c>
      <c r="AE1405" s="10">
        <f t="shared" si="317"/>
        <v>0</v>
      </c>
      <c r="AF1405" s="10">
        <f t="shared" si="318"/>
        <v>0</v>
      </c>
      <c r="AG1405" s="10">
        <f t="shared" si="319"/>
        <v>0</v>
      </c>
      <c r="AH1405" s="10">
        <f t="shared" si="320"/>
        <v>0</v>
      </c>
      <c r="AI1405" s="11">
        <f t="shared" si="321"/>
        <v>0</v>
      </c>
      <c r="AJ1405" s="11" t="b">
        <f t="shared" si="322"/>
        <v>0</v>
      </c>
      <c r="AK1405" s="11">
        <f t="shared" si="323"/>
        <v>0</v>
      </c>
      <c r="AL1405" s="11">
        <f t="shared" si="324"/>
        <v>0</v>
      </c>
      <c r="AM1405" s="11">
        <f t="shared" si="325"/>
        <v>0</v>
      </c>
    </row>
    <row r="1406" spans="1:39" x14ac:dyDescent="0.25">
      <c r="A1406" s="12">
        <v>44863</v>
      </c>
      <c r="B1406">
        <v>2023</v>
      </c>
      <c r="C1406" t="s">
        <v>141</v>
      </c>
      <c r="D1406" t="s">
        <v>50</v>
      </c>
      <c r="E1406" t="s">
        <v>523</v>
      </c>
      <c r="F1406" t="s">
        <v>510</v>
      </c>
      <c r="G1406" t="s">
        <v>586</v>
      </c>
      <c r="H1406" t="s">
        <v>587</v>
      </c>
      <c r="I1406" t="s">
        <v>588</v>
      </c>
      <c r="J1406" t="s">
        <v>589</v>
      </c>
      <c r="K1406" t="s">
        <v>47</v>
      </c>
      <c r="L1406" t="s">
        <v>47</v>
      </c>
      <c r="M1406" t="s">
        <v>47</v>
      </c>
      <c r="N1406" t="s">
        <v>47</v>
      </c>
      <c r="O1406" t="s">
        <v>47</v>
      </c>
      <c r="P1406" t="s">
        <v>47</v>
      </c>
      <c r="Q1406" t="s">
        <v>590</v>
      </c>
      <c r="R1406" t="s">
        <v>591</v>
      </c>
      <c r="S1406" s="28">
        <v>0.28311287569348298</v>
      </c>
      <c r="T1406" s="28">
        <v>0.71688712430651702</v>
      </c>
      <c r="U1406">
        <v>120</v>
      </c>
      <c r="V1406">
        <v>113</v>
      </c>
      <c r="W1406">
        <v>50</v>
      </c>
      <c r="X1406" t="s">
        <v>1646</v>
      </c>
      <c r="Y1406" t="s">
        <v>1273</v>
      </c>
      <c r="Z1406" s="7" t="b">
        <f t="shared" si="314"/>
        <v>1</v>
      </c>
      <c r="AA1406" s="8" t="b">
        <f t="shared" si="312"/>
        <v>0</v>
      </c>
      <c r="AB1406" s="9" t="b">
        <f t="shared" si="313"/>
        <v>1</v>
      </c>
      <c r="AC1406" s="10" t="b">
        <f t="shared" si="315"/>
        <v>0</v>
      </c>
      <c r="AD1406" s="10" t="b">
        <f t="shared" si="316"/>
        <v>0</v>
      </c>
      <c r="AE1406" s="10" t="b">
        <f t="shared" si="317"/>
        <v>0</v>
      </c>
      <c r="AF1406" s="10" t="b">
        <f t="shared" si="318"/>
        <v>0</v>
      </c>
      <c r="AG1406" s="10">
        <f t="shared" si="319"/>
        <v>0</v>
      </c>
      <c r="AH1406" s="10">
        <f t="shared" si="320"/>
        <v>0</v>
      </c>
      <c r="AI1406" s="11">
        <f t="shared" si="321"/>
        <v>0</v>
      </c>
      <c r="AJ1406" s="11">
        <f t="shared" si="322"/>
        <v>0</v>
      </c>
      <c r="AK1406" s="11">
        <f t="shared" si="323"/>
        <v>0</v>
      </c>
      <c r="AL1406" s="11" t="b">
        <f t="shared" si="324"/>
        <v>0</v>
      </c>
      <c r="AM1406" s="11">
        <f t="shared" si="325"/>
        <v>0</v>
      </c>
    </row>
    <row r="1407" spans="1:39" x14ac:dyDescent="0.25">
      <c r="A1407" s="12">
        <v>44863</v>
      </c>
      <c r="B1407">
        <v>2023</v>
      </c>
      <c r="C1407" t="s">
        <v>90</v>
      </c>
      <c r="D1407" t="s">
        <v>70</v>
      </c>
      <c r="E1407" t="s">
        <v>492</v>
      </c>
      <c r="F1407" t="s">
        <v>541</v>
      </c>
      <c r="G1407" t="s">
        <v>592</v>
      </c>
      <c r="H1407" t="s">
        <v>593</v>
      </c>
      <c r="I1407" t="s">
        <v>594</v>
      </c>
      <c r="J1407" t="s">
        <v>595</v>
      </c>
      <c r="K1407" t="s">
        <v>47</v>
      </c>
      <c r="L1407" t="s">
        <v>47</v>
      </c>
      <c r="M1407" t="s">
        <v>47</v>
      </c>
      <c r="N1407" t="s">
        <v>47</v>
      </c>
      <c r="O1407" t="s">
        <v>47</v>
      </c>
      <c r="P1407" t="s">
        <v>47</v>
      </c>
      <c r="Q1407" t="s">
        <v>596</v>
      </c>
      <c r="R1407" t="s">
        <v>597</v>
      </c>
      <c r="S1407" s="28">
        <v>0.80318568303642501</v>
      </c>
      <c r="T1407" s="28">
        <v>0.19681431696357499</v>
      </c>
      <c r="U1407">
        <v>116</v>
      </c>
      <c r="V1407">
        <v>125</v>
      </c>
      <c r="W1407">
        <v>48</v>
      </c>
      <c r="X1407" t="s">
        <v>1316</v>
      </c>
      <c r="Y1407" t="s">
        <v>1485</v>
      </c>
      <c r="Z1407" s="7" t="b">
        <f t="shared" si="314"/>
        <v>0</v>
      </c>
      <c r="AA1407" s="8" t="b">
        <f t="shared" si="312"/>
        <v>1</v>
      </c>
      <c r="AB1407" s="9" t="b">
        <f t="shared" si="313"/>
        <v>0</v>
      </c>
      <c r="AC1407" s="10" t="b">
        <f t="shared" si="315"/>
        <v>0</v>
      </c>
      <c r="AD1407" s="10" t="b">
        <f t="shared" si="316"/>
        <v>0</v>
      </c>
      <c r="AE1407" s="10" t="b">
        <f t="shared" si="317"/>
        <v>0</v>
      </c>
      <c r="AF1407" s="10" t="b">
        <f t="shared" si="318"/>
        <v>0</v>
      </c>
      <c r="AG1407" s="10" t="b">
        <f t="shared" si="319"/>
        <v>0</v>
      </c>
      <c r="AH1407" s="10" t="b">
        <f t="shared" si="320"/>
        <v>0</v>
      </c>
      <c r="AI1407" s="11">
        <f t="shared" si="321"/>
        <v>0</v>
      </c>
      <c r="AJ1407" s="11">
        <f t="shared" si="322"/>
        <v>0</v>
      </c>
      <c r="AK1407" s="11">
        <f t="shared" si="323"/>
        <v>0</v>
      </c>
      <c r="AL1407" s="11">
        <f t="shared" si="324"/>
        <v>0</v>
      </c>
      <c r="AM1407" s="11">
        <f t="shared" si="325"/>
        <v>0</v>
      </c>
    </row>
    <row r="1408" spans="1:39" x14ac:dyDescent="0.25">
      <c r="A1408" s="12">
        <v>44863</v>
      </c>
      <c r="B1408">
        <v>2023</v>
      </c>
      <c r="C1408" t="s">
        <v>180</v>
      </c>
      <c r="D1408" t="s">
        <v>100</v>
      </c>
      <c r="E1408" t="s">
        <v>552</v>
      </c>
      <c r="F1408" t="s">
        <v>517</v>
      </c>
      <c r="G1408" t="s">
        <v>598</v>
      </c>
      <c r="H1408" t="s">
        <v>599</v>
      </c>
      <c r="I1408" t="s">
        <v>600</v>
      </c>
      <c r="J1408" t="s">
        <v>601</v>
      </c>
      <c r="K1408" t="s">
        <v>47</v>
      </c>
      <c r="L1408" t="s">
        <v>47</v>
      </c>
      <c r="M1408" t="s">
        <v>47</v>
      </c>
      <c r="N1408" t="s">
        <v>47</v>
      </c>
      <c r="O1408" t="s">
        <v>47</v>
      </c>
      <c r="P1408" t="s">
        <v>47</v>
      </c>
      <c r="Q1408" t="s">
        <v>602</v>
      </c>
      <c r="R1408" t="s">
        <v>603</v>
      </c>
      <c r="S1408" s="28">
        <v>0.62167876599108896</v>
      </c>
      <c r="T1408" s="28">
        <v>0.37832123400891099</v>
      </c>
      <c r="U1408">
        <v>123</v>
      </c>
      <c r="V1408">
        <v>115</v>
      </c>
      <c r="W1408">
        <v>84</v>
      </c>
      <c r="X1408" t="s">
        <v>1163</v>
      </c>
      <c r="Y1408" t="s">
        <v>1085</v>
      </c>
      <c r="Z1408" s="7" t="b">
        <f t="shared" si="314"/>
        <v>1</v>
      </c>
      <c r="AA1408" s="8" t="b">
        <f t="shared" si="312"/>
        <v>1</v>
      </c>
      <c r="AB1408" s="9" t="b">
        <f t="shared" si="313"/>
        <v>0</v>
      </c>
      <c r="AC1408" s="10" t="b">
        <f t="shared" si="315"/>
        <v>1</v>
      </c>
      <c r="AD1408" s="10" t="b">
        <f t="shared" si="316"/>
        <v>1</v>
      </c>
      <c r="AE1408" s="10">
        <f t="shared" si="317"/>
        <v>1</v>
      </c>
      <c r="AF1408" s="10">
        <f t="shared" si="318"/>
        <v>1</v>
      </c>
      <c r="AG1408" s="10">
        <f t="shared" si="319"/>
        <v>1</v>
      </c>
      <c r="AH1408" s="10">
        <f t="shared" si="320"/>
        <v>1</v>
      </c>
      <c r="AI1408" s="11">
        <f t="shared" si="321"/>
        <v>1</v>
      </c>
      <c r="AJ1408" s="11" t="b">
        <f t="shared" si="322"/>
        <v>1</v>
      </c>
      <c r="AK1408" s="11">
        <f t="shared" si="323"/>
        <v>1</v>
      </c>
      <c r="AL1408" s="11">
        <f t="shared" si="324"/>
        <v>1</v>
      </c>
      <c r="AM1408" s="11">
        <f t="shared" si="325"/>
        <v>1</v>
      </c>
    </row>
    <row r="1409" spans="1:39" x14ac:dyDescent="0.25">
      <c r="A1409" s="12">
        <v>44863</v>
      </c>
      <c r="B1409">
        <v>2023</v>
      </c>
      <c r="C1409" t="s">
        <v>111</v>
      </c>
      <c r="D1409" t="s">
        <v>40</v>
      </c>
      <c r="E1409" t="s">
        <v>559</v>
      </c>
      <c r="F1409" t="s">
        <v>529</v>
      </c>
      <c r="G1409" t="s">
        <v>604</v>
      </c>
      <c r="H1409" t="s">
        <v>605</v>
      </c>
      <c r="I1409" t="s">
        <v>606</v>
      </c>
      <c r="J1409" t="s">
        <v>607</v>
      </c>
      <c r="K1409" t="s">
        <v>47</v>
      </c>
      <c r="L1409" t="s">
        <v>47</v>
      </c>
      <c r="M1409" t="s">
        <v>47</v>
      </c>
      <c r="N1409" t="s">
        <v>47</v>
      </c>
      <c r="O1409" t="s">
        <v>47</v>
      </c>
      <c r="P1409" t="s">
        <v>47</v>
      </c>
      <c r="Q1409" t="s">
        <v>608</v>
      </c>
      <c r="R1409" t="s">
        <v>609</v>
      </c>
      <c r="S1409" s="28">
        <v>0.422337832091084</v>
      </c>
      <c r="T1409" s="28">
        <v>0.577662167908916</v>
      </c>
      <c r="U1409">
        <v>109</v>
      </c>
      <c r="V1409">
        <v>114</v>
      </c>
      <c r="W1409">
        <v>73</v>
      </c>
      <c r="X1409" t="s">
        <v>1273</v>
      </c>
      <c r="Y1409" t="s">
        <v>1075</v>
      </c>
      <c r="Z1409" s="7" t="b">
        <f t="shared" si="314"/>
        <v>0</v>
      </c>
      <c r="AA1409" s="8" t="b">
        <f t="shared" si="312"/>
        <v>0</v>
      </c>
      <c r="AB1409" s="9" t="b">
        <f t="shared" si="313"/>
        <v>1</v>
      </c>
      <c r="AC1409" s="10" t="b">
        <f t="shared" si="315"/>
        <v>1</v>
      </c>
      <c r="AD1409" s="10">
        <f t="shared" si="316"/>
        <v>1</v>
      </c>
      <c r="AE1409" s="10">
        <f t="shared" si="317"/>
        <v>1</v>
      </c>
      <c r="AF1409" s="10">
        <f t="shared" si="318"/>
        <v>1</v>
      </c>
      <c r="AG1409" s="10">
        <f t="shared" si="319"/>
        <v>1</v>
      </c>
      <c r="AH1409" s="10">
        <f t="shared" si="320"/>
        <v>1</v>
      </c>
      <c r="AI1409" s="11" t="b">
        <f t="shared" si="321"/>
        <v>1</v>
      </c>
      <c r="AJ1409" s="11">
        <f t="shared" si="322"/>
        <v>1</v>
      </c>
      <c r="AK1409" s="11">
        <f t="shared" si="323"/>
        <v>1</v>
      </c>
      <c r="AL1409" s="11">
        <f t="shared" si="324"/>
        <v>1</v>
      </c>
      <c r="AM1409" s="11">
        <f t="shared" si="325"/>
        <v>1</v>
      </c>
    </row>
    <row r="1410" spans="1:39" x14ac:dyDescent="0.25">
      <c r="A1410" s="12">
        <v>44863</v>
      </c>
      <c r="B1410">
        <v>2023</v>
      </c>
      <c r="C1410" t="s">
        <v>150</v>
      </c>
      <c r="D1410" t="s">
        <v>120</v>
      </c>
      <c r="E1410" t="s">
        <v>565</v>
      </c>
      <c r="F1410" t="s">
        <v>505</v>
      </c>
      <c r="G1410" t="s">
        <v>610</v>
      </c>
      <c r="H1410" t="s">
        <v>611</v>
      </c>
      <c r="I1410" t="s">
        <v>612</v>
      </c>
      <c r="J1410" t="s">
        <v>613</v>
      </c>
      <c r="K1410" t="s">
        <v>47</v>
      </c>
      <c r="L1410" t="s">
        <v>47</v>
      </c>
      <c r="M1410" t="s">
        <v>47</v>
      </c>
      <c r="N1410" t="s">
        <v>47</v>
      </c>
      <c r="O1410" t="s">
        <v>47</v>
      </c>
      <c r="P1410" t="s">
        <v>47</v>
      </c>
      <c r="Q1410" t="s">
        <v>614</v>
      </c>
      <c r="R1410" t="s">
        <v>615</v>
      </c>
      <c r="S1410" s="28">
        <v>0.43700079107491502</v>
      </c>
      <c r="T1410" s="28">
        <v>0.56299920892508504</v>
      </c>
      <c r="U1410">
        <v>124</v>
      </c>
      <c r="V1410">
        <v>123</v>
      </c>
      <c r="W1410">
        <v>60</v>
      </c>
      <c r="X1410" t="s">
        <v>1485</v>
      </c>
      <c r="Y1410" t="s">
        <v>1576</v>
      </c>
      <c r="Z1410" s="7" t="b">
        <f t="shared" si="314"/>
        <v>1</v>
      </c>
      <c r="AA1410" s="8" t="b">
        <f t="shared" si="312"/>
        <v>0</v>
      </c>
      <c r="AB1410" s="9" t="b">
        <f t="shared" si="313"/>
        <v>1</v>
      </c>
      <c r="AC1410" s="10" t="b">
        <f t="shared" si="315"/>
        <v>0</v>
      </c>
      <c r="AD1410" s="10">
        <f t="shared" si="316"/>
        <v>0</v>
      </c>
      <c r="AE1410" s="10">
        <f t="shared" si="317"/>
        <v>0</v>
      </c>
      <c r="AF1410" s="10">
        <f t="shared" si="318"/>
        <v>0</v>
      </c>
      <c r="AG1410" s="10">
        <f t="shared" si="319"/>
        <v>0</v>
      </c>
      <c r="AH1410" s="10">
        <f t="shared" si="320"/>
        <v>0</v>
      </c>
      <c r="AI1410" s="11" t="b">
        <f t="shared" si="321"/>
        <v>0</v>
      </c>
      <c r="AJ1410" s="11">
        <f t="shared" si="322"/>
        <v>0</v>
      </c>
      <c r="AK1410" s="11">
        <f t="shared" si="323"/>
        <v>0</v>
      </c>
      <c r="AL1410" s="11">
        <f t="shared" si="324"/>
        <v>0</v>
      </c>
      <c r="AM1410" s="11">
        <f t="shared" si="325"/>
        <v>0</v>
      </c>
    </row>
    <row r="1411" spans="1:39" x14ac:dyDescent="0.25">
      <c r="A1411" s="12">
        <v>44863</v>
      </c>
      <c r="B1411">
        <v>2023</v>
      </c>
      <c r="C1411" t="s">
        <v>161</v>
      </c>
      <c r="D1411" t="s">
        <v>131</v>
      </c>
      <c r="E1411" t="s">
        <v>493</v>
      </c>
      <c r="F1411" t="s">
        <v>498</v>
      </c>
      <c r="G1411" t="s">
        <v>616</v>
      </c>
      <c r="H1411" t="s">
        <v>617</v>
      </c>
      <c r="I1411" t="s">
        <v>618</v>
      </c>
      <c r="J1411" t="s">
        <v>619</v>
      </c>
      <c r="K1411" t="s">
        <v>47</v>
      </c>
      <c r="L1411" t="s">
        <v>47</v>
      </c>
      <c r="M1411" t="s">
        <v>47</v>
      </c>
      <c r="N1411" t="s">
        <v>47</v>
      </c>
      <c r="O1411" t="s">
        <v>47</v>
      </c>
      <c r="P1411" t="s">
        <v>47</v>
      </c>
      <c r="Q1411" t="s">
        <v>620</v>
      </c>
      <c r="R1411" t="s">
        <v>621</v>
      </c>
      <c r="S1411" s="28">
        <v>0.86627135215747897</v>
      </c>
      <c r="T1411" s="28">
        <v>0.133728647842521</v>
      </c>
      <c r="U1411">
        <v>111</v>
      </c>
      <c r="V1411">
        <v>117</v>
      </c>
      <c r="W1411">
        <v>44</v>
      </c>
      <c r="X1411" t="s">
        <v>1280</v>
      </c>
      <c r="Y1411" t="s">
        <v>1197</v>
      </c>
      <c r="Z1411" s="7" t="b">
        <f t="shared" si="314"/>
        <v>0</v>
      </c>
      <c r="AA1411" s="8" t="b">
        <f t="shared" ref="AA1411:AA1474" si="326">OR($S1411&gt;50%)</f>
        <v>1</v>
      </c>
      <c r="AB1411" s="9" t="b">
        <f t="shared" ref="AB1411:AB1474" si="327">OR($T1411&gt;50%)</f>
        <v>0</v>
      </c>
      <c r="AC1411" s="10" t="b">
        <f t="shared" si="315"/>
        <v>0</v>
      </c>
      <c r="AD1411" s="10" t="b">
        <f t="shared" si="316"/>
        <v>0</v>
      </c>
      <c r="AE1411" s="10" t="b">
        <f t="shared" si="317"/>
        <v>0</v>
      </c>
      <c r="AF1411" s="10" t="b">
        <f t="shared" si="318"/>
        <v>0</v>
      </c>
      <c r="AG1411" s="10" t="b">
        <f t="shared" si="319"/>
        <v>0</v>
      </c>
      <c r="AH1411" s="10" t="b">
        <f t="shared" si="320"/>
        <v>0</v>
      </c>
      <c r="AI1411" s="11">
        <f t="shared" si="321"/>
        <v>0</v>
      </c>
      <c r="AJ1411" s="11">
        <f t="shared" si="322"/>
        <v>0</v>
      </c>
      <c r="AK1411" s="11">
        <f t="shared" si="323"/>
        <v>0</v>
      </c>
      <c r="AL1411" s="11">
        <f t="shared" si="324"/>
        <v>0</v>
      </c>
      <c r="AM1411" s="11">
        <f t="shared" si="325"/>
        <v>0</v>
      </c>
    </row>
    <row r="1412" spans="1:39" x14ac:dyDescent="0.25">
      <c r="A1412" s="12">
        <v>44864</v>
      </c>
      <c r="B1412">
        <v>2023</v>
      </c>
      <c r="C1412" t="s">
        <v>188</v>
      </c>
      <c r="D1412" t="s">
        <v>91</v>
      </c>
      <c r="E1412" t="s">
        <v>499</v>
      </c>
      <c r="F1412" t="s">
        <v>577</v>
      </c>
      <c r="G1412" t="s">
        <v>622</v>
      </c>
      <c r="H1412" t="s">
        <v>623</v>
      </c>
      <c r="I1412" t="s">
        <v>624</v>
      </c>
      <c r="J1412" t="s">
        <v>625</v>
      </c>
      <c r="K1412" t="s">
        <v>47</v>
      </c>
      <c r="L1412" t="s">
        <v>47</v>
      </c>
      <c r="M1412" t="s">
        <v>47</v>
      </c>
      <c r="N1412" t="s">
        <v>47</v>
      </c>
      <c r="O1412" t="s">
        <v>47</v>
      </c>
      <c r="P1412" t="s">
        <v>47</v>
      </c>
      <c r="Q1412" t="s">
        <v>626</v>
      </c>
      <c r="R1412" t="s">
        <v>627</v>
      </c>
      <c r="S1412" s="28">
        <v>0.54646314078350999</v>
      </c>
      <c r="T1412" s="28">
        <v>0.45353685921649001</v>
      </c>
      <c r="U1412">
        <v>91</v>
      </c>
      <c r="V1412">
        <v>112</v>
      </c>
      <c r="W1412">
        <v>65</v>
      </c>
      <c r="X1412" t="s">
        <v>1544</v>
      </c>
      <c r="Y1412" t="s">
        <v>1544</v>
      </c>
      <c r="Z1412" s="7" t="b">
        <f t="shared" si="314"/>
        <v>0</v>
      </c>
      <c r="AA1412" s="8" t="b">
        <f t="shared" si="326"/>
        <v>1</v>
      </c>
      <c r="AB1412" s="9" t="b">
        <f t="shared" si="327"/>
        <v>0</v>
      </c>
      <c r="AC1412" s="10" t="b">
        <f t="shared" si="315"/>
        <v>0</v>
      </c>
      <c r="AD1412" s="10">
        <f t="shared" si="316"/>
        <v>0</v>
      </c>
      <c r="AE1412" s="10">
        <f t="shared" si="317"/>
        <v>0</v>
      </c>
      <c r="AF1412" s="10">
        <f t="shared" si="318"/>
        <v>0</v>
      </c>
      <c r="AG1412" s="10">
        <f t="shared" si="319"/>
        <v>0</v>
      </c>
      <c r="AH1412" s="10">
        <f t="shared" si="320"/>
        <v>0</v>
      </c>
      <c r="AI1412" s="11" t="b">
        <f t="shared" si="321"/>
        <v>0</v>
      </c>
      <c r="AJ1412" s="11">
        <f t="shared" si="322"/>
        <v>0</v>
      </c>
      <c r="AK1412" s="11">
        <f t="shared" si="323"/>
        <v>0</v>
      </c>
      <c r="AL1412" s="11">
        <f t="shared" si="324"/>
        <v>0</v>
      </c>
      <c r="AM1412" s="11">
        <f t="shared" si="325"/>
        <v>0</v>
      </c>
    </row>
    <row r="1413" spans="1:39" x14ac:dyDescent="0.25">
      <c r="A1413" s="12">
        <v>44864</v>
      </c>
      <c r="B1413">
        <v>2023</v>
      </c>
      <c r="C1413" t="s">
        <v>81</v>
      </c>
      <c r="D1413" t="s">
        <v>121</v>
      </c>
      <c r="E1413" t="s">
        <v>535</v>
      </c>
      <c r="F1413" t="s">
        <v>553</v>
      </c>
      <c r="G1413" t="s">
        <v>628</v>
      </c>
      <c r="H1413" t="s">
        <v>629</v>
      </c>
      <c r="I1413" t="s">
        <v>630</v>
      </c>
      <c r="J1413" t="s">
        <v>631</v>
      </c>
      <c r="K1413" t="s">
        <v>47</v>
      </c>
      <c r="L1413" t="s">
        <v>47</v>
      </c>
      <c r="M1413" t="s">
        <v>47</v>
      </c>
      <c r="N1413" t="s">
        <v>47</v>
      </c>
      <c r="O1413" t="s">
        <v>47</v>
      </c>
      <c r="P1413" t="s">
        <v>47</v>
      </c>
      <c r="Q1413" t="s">
        <v>632</v>
      </c>
      <c r="R1413" t="s">
        <v>633</v>
      </c>
      <c r="S1413" s="28">
        <v>0.57788636186995102</v>
      </c>
      <c r="T1413" s="28">
        <v>0.42211363813004898</v>
      </c>
      <c r="U1413">
        <v>121</v>
      </c>
      <c r="V1413">
        <v>108</v>
      </c>
      <c r="W1413">
        <v>63</v>
      </c>
      <c r="X1413" t="s">
        <v>1075</v>
      </c>
      <c r="Y1413" t="s">
        <v>1295</v>
      </c>
      <c r="Z1413" s="7" t="b">
        <f t="shared" si="314"/>
        <v>1</v>
      </c>
      <c r="AA1413" s="8" t="b">
        <f t="shared" si="326"/>
        <v>1</v>
      </c>
      <c r="AB1413" s="9" t="b">
        <f t="shared" si="327"/>
        <v>0</v>
      </c>
      <c r="AC1413" s="10" t="b">
        <f t="shared" si="315"/>
        <v>1</v>
      </c>
      <c r="AD1413" s="10">
        <f t="shared" si="316"/>
        <v>1</v>
      </c>
      <c r="AE1413" s="10">
        <f t="shared" si="317"/>
        <v>1</v>
      </c>
      <c r="AF1413" s="10">
        <f t="shared" si="318"/>
        <v>1</v>
      </c>
      <c r="AG1413" s="10">
        <f t="shared" si="319"/>
        <v>1</v>
      </c>
      <c r="AH1413" s="10">
        <f t="shared" si="320"/>
        <v>1</v>
      </c>
      <c r="AI1413" s="11" t="b">
        <f t="shared" si="321"/>
        <v>1</v>
      </c>
      <c r="AJ1413" s="11">
        <f t="shared" si="322"/>
        <v>1</v>
      </c>
      <c r="AK1413" s="11">
        <f t="shared" si="323"/>
        <v>1</v>
      </c>
      <c r="AL1413" s="11">
        <f t="shared" si="324"/>
        <v>1</v>
      </c>
      <c r="AM1413" s="11">
        <f t="shared" si="325"/>
        <v>1</v>
      </c>
    </row>
    <row r="1414" spans="1:39" x14ac:dyDescent="0.25">
      <c r="A1414" s="12">
        <v>44864</v>
      </c>
      <c r="B1414">
        <v>2023</v>
      </c>
      <c r="C1414" t="s">
        <v>60</v>
      </c>
      <c r="D1414" t="s">
        <v>50</v>
      </c>
      <c r="E1414" t="s">
        <v>516</v>
      </c>
      <c r="F1414" t="s">
        <v>589</v>
      </c>
      <c r="G1414" t="s">
        <v>634</v>
      </c>
      <c r="H1414" t="s">
        <v>635</v>
      </c>
      <c r="I1414" t="s">
        <v>636</v>
      </c>
      <c r="J1414" t="s">
        <v>637</v>
      </c>
      <c r="K1414" t="s">
        <v>47</v>
      </c>
      <c r="L1414" t="s">
        <v>47</v>
      </c>
      <c r="M1414" t="s">
        <v>47</v>
      </c>
      <c r="N1414" t="s">
        <v>47</v>
      </c>
      <c r="O1414" t="s">
        <v>47</v>
      </c>
      <c r="P1414" t="s">
        <v>47</v>
      </c>
      <c r="Q1414" t="s">
        <v>638</v>
      </c>
      <c r="R1414" t="s">
        <v>639</v>
      </c>
      <c r="S1414" s="28">
        <v>0.32284741862092903</v>
      </c>
      <c r="T1414" s="28">
        <v>0.67715258137907097</v>
      </c>
      <c r="U1414">
        <v>128</v>
      </c>
      <c r="V1414">
        <v>114</v>
      </c>
      <c r="W1414">
        <v>33</v>
      </c>
      <c r="X1414" t="s">
        <v>1142</v>
      </c>
      <c r="Y1414" t="s">
        <v>1133</v>
      </c>
      <c r="Z1414" s="7" t="b">
        <f t="shared" si="314"/>
        <v>1</v>
      </c>
      <c r="AA1414" s="8" t="b">
        <f t="shared" si="326"/>
        <v>0</v>
      </c>
      <c r="AB1414" s="9" t="b">
        <f t="shared" si="327"/>
        <v>1</v>
      </c>
      <c r="AC1414" s="10" t="b">
        <f t="shared" si="315"/>
        <v>0</v>
      </c>
      <c r="AD1414" s="10" t="b">
        <f t="shared" si="316"/>
        <v>0</v>
      </c>
      <c r="AE1414" s="10" t="b">
        <f t="shared" si="317"/>
        <v>0</v>
      </c>
      <c r="AF1414" s="10">
        <f t="shared" si="318"/>
        <v>0</v>
      </c>
      <c r="AG1414" s="10">
        <f t="shared" si="319"/>
        <v>0</v>
      </c>
      <c r="AH1414" s="10">
        <f t="shared" si="320"/>
        <v>0</v>
      </c>
      <c r="AI1414" s="11">
        <f t="shared" si="321"/>
        <v>0</v>
      </c>
      <c r="AJ1414" s="11">
        <f t="shared" si="322"/>
        <v>0</v>
      </c>
      <c r="AK1414" s="11" t="b">
        <f t="shared" si="323"/>
        <v>0</v>
      </c>
      <c r="AL1414" s="11">
        <f t="shared" si="324"/>
        <v>0</v>
      </c>
      <c r="AM1414" s="11">
        <f t="shared" si="325"/>
        <v>0</v>
      </c>
    </row>
    <row r="1415" spans="1:39" x14ac:dyDescent="0.25">
      <c r="A1415" s="12">
        <v>44864</v>
      </c>
      <c r="B1415">
        <v>2023</v>
      </c>
      <c r="C1415" t="s">
        <v>39</v>
      </c>
      <c r="D1415" t="s">
        <v>71</v>
      </c>
      <c r="E1415" t="s">
        <v>534</v>
      </c>
      <c r="F1415" t="s">
        <v>540</v>
      </c>
      <c r="G1415" t="s">
        <v>640</v>
      </c>
      <c r="H1415" t="s">
        <v>641</v>
      </c>
      <c r="I1415" t="s">
        <v>642</v>
      </c>
      <c r="J1415" t="s">
        <v>643</v>
      </c>
      <c r="K1415" t="s">
        <v>47</v>
      </c>
      <c r="L1415" t="s">
        <v>47</v>
      </c>
      <c r="M1415" t="s">
        <v>47</v>
      </c>
      <c r="N1415" t="s">
        <v>47</v>
      </c>
      <c r="O1415" t="s">
        <v>47</v>
      </c>
      <c r="P1415" t="s">
        <v>47</v>
      </c>
      <c r="Q1415" t="s">
        <v>644</v>
      </c>
      <c r="R1415" t="s">
        <v>645</v>
      </c>
      <c r="S1415" s="28">
        <v>0.84188903576184504</v>
      </c>
      <c r="T1415" s="28">
        <v>0.15811096423815499</v>
      </c>
      <c r="U1415">
        <v>112</v>
      </c>
      <c r="V1415">
        <v>94</v>
      </c>
      <c r="W1415">
        <v>70</v>
      </c>
      <c r="X1415" t="s">
        <v>1142</v>
      </c>
      <c r="Y1415" t="s">
        <v>1180</v>
      </c>
      <c r="Z1415" s="7" t="b">
        <f t="shared" si="314"/>
        <v>1</v>
      </c>
      <c r="AA1415" s="8" t="b">
        <f t="shared" si="326"/>
        <v>1</v>
      </c>
      <c r="AB1415" s="9" t="b">
        <f t="shared" si="327"/>
        <v>0</v>
      </c>
      <c r="AC1415" s="10" t="b">
        <f t="shared" si="315"/>
        <v>1</v>
      </c>
      <c r="AD1415" s="10" t="b">
        <f t="shared" si="316"/>
        <v>1</v>
      </c>
      <c r="AE1415" s="10" t="b">
        <f t="shared" si="317"/>
        <v>1</v>
      </c>
      <c r="AF1415" s="10" t="b">
        <f t="shared" si="318"/>
        <v>1</v>
      </c>
      <c r="AG1415" s="10" t="b">
        <f t="shared" si="319"/>
        <v>1</v>
      </c>
      <c r="AH1415" s="10" t="b">
        <f t="shared" si="320"/>
        <v>1</v>
      </c>
      <c r="AI1415" s="11">
        <f t="shared" si="321"/>
        <v>1</v>
      </c>
      <c r="AJ1415" s="11">
        <f t="shared" si="322"/>
        <v>1</v>
      </c>
      <c r="AK1415" s="11">
        <f t="shared" si="323"/>
        <v>1</v>
      </c>
      <c r="AL1415" s="11">
        <f t="shared" si="324"/>
        <v>1</v>
      </c>
      <c r="AM1415" s="11">
        <f t="shared" si="325"/>
        <v>1</v>
      </c>
    </row>
    <row r="1416" spans="1:39" x14ac:dyDescent="0.25">
      <c r="A1416" s="12">
        <v>44864</v>
      </c>
      <c r="B1416">
        <v>2023</v>
      </c>
      <c r="C1416" t="s">
        <v>140</v>
      </c>
      <c r="D1416" t="s">
        <v>130</v>
      </c>
      <c r="E1416" t="s">
        <v>558</v>
      </c>
      <c r="F1416" t="s">
        <v>546</v>
      </c>
      <c r="G1416" t="s">
        <v>646</v>
      </c>
      <c r="H1416" t="s">
        <v>647</v>
      </c>
      <c r="I1416" t="s">
        <v>648</v>
      </c>
      <c r="J1416" t="s">
        <v>649</v>
      </c>
      <c r="K1416" t="s">
        <v>47</v>
      </c>
      <c r="L1416" t="s">
        <v>47</v>
      </c>
      <c r="M1416" t="s">
        <v>47</v>
      </c>
      <c r="N1416" t="s">
        <v>47</v>
      </c>
      <c r="O1416" t="s">
        <v>47</v>
      </c>
      <c r="P1416" t="s">
        <v>47</v>
      </c>
      <c r="Q1416" t="s">
        <v>650</v>
      </c>
      <c r="R1416" t="s">
        <v>651</v>
      </c>
      <c r="S1416" s="28">
        <v>0.30518087476974498</v>
      </c>
      <c r="T1416" s="28">
        <v>0.69481912523025502</v>
      </c>
      <c r="U1416">
        <v>107</v>
      </c>
      <c r="V1416">
        <v>98</v>
      </c>
      <c r="W1416">
        <v>38</v>
      </c>
      <c r="X1416" t="s">
        <v>1426</v>
      </c>
      <c r="Y1416" t="s">
        <v>1426</v>
      </c>
      <c r="Z1416" s="7" t="b">
        <f t="shared" si="314"/>
        <v>1</v>
      </c>
      <c r="AA1416" s="8" t="b">
        <f t="shared" si="326"/>
        <v>0</v>
      </c>
      <c r="AB1416" s="9" t="b">
        <f t="shared" si="327"/>
        <v>1</v>
      </c>
      <c r="AC1416" s="10" t="b">
        <f t="shared" si="315"/>
        <v>0</v>
      </c>
      <c r="AD1416" s="10" t="b">
        <f t="shared" si="316"/>
        <v>0</v>
      </c>
      <c r="AE1416" s="10" t="b">
        <f t="shared" si="317"/>
        <v>0</v>
      </c>
      <c r="AF1416" s="10">
        <f t="shared" si="318"/>
        <v>0</v>
      </c>
      <c r="AG1416" s="10">
        <f t="shared" si="319"/>
        <v>0</v>
      </c>
      <c r="AH1416" s="10">
        <f t="shared" si="320"/>
        <v>0</v>
      </c>
      <c r="AI1416" s="11">
        <f t="shared" si="321"/>
        <v>0</v>
      </c>
      <c r="AJ1416" s="11">
        <f t="shared" si="322"/>
        <v>0</v>
      </c>
      <c r="AK1416" s="11" t="b">
        <f t="shared" si="323"/>
        <v>0</v>
      </c>
      <c r="AL1416" s="11">
        <f t="shared" si="324"/>
        <v>0</v>
      </c>
      <c r="AM1416" s="11">
        <f t="shared" si="325"/>
        <v>0</v>
      </c>
    </row>
    <row r="1417" spans="1:39" x14ac:dyDescent="0.25">
      <c r="A1417" s="12">
        <v>44864</v>
      </c>
      <c r="B1417">
        <v>2023</v>
      </c>
      <c r="C1417" t="s">
        <v>161</v>
      </c>
      <c r="D1417" t="s">
        <v>61</v>
      </c>
      <c r="E1417" t="s">
        <v>618</v>
      </c>
      <c r="F1417" t="s">
        <v>522</v>
      </c>
      <c r="G1417" t="s">
        <v>652</v>
      </c>
      <c r="H1417" t="s">
        <v>653</v>
      </c>
      <c r="I1417" t="s">
        <v>654</v>
      </c>
      <c r="J1417" t="s">
        <v>655</v>
      </c>
      <c r="K1417" t="s">
        <v>47</v>
      </c>
      <c r="L1417" t="s">
        <v>47</v>
      </c>
      <c r="M1417" t="s">
        <v>47</v>
      </c>
      <c r="N1417" t="s">
        <v>47</v>
      </c>
      <c r="O1417" t="s">
        <v>47</v>
      </c>
      <c r="P1417" t="s">
        <v>47</v>
      </c>
      <c r="Q1417" t="s">
        <v>656</v>
      </c>
      <c r="R1417" t="s">
        <v>657</v>
      </c>
      <c r="S1417" s="28">
        <v>0.88257227775094305</v>
      </c>
      <c r="T1417" s="28">
        <v>0.117427722249057</v>
      </c>
      <c r="U1417">
        <v>114</v>
      </c>
      <c r="V1417">
        <v>105</v>
      </c>
      <c r="W1417">
        <v>26</v>
      </c>
      <c r="X1417" t="s">
        <v>1453</v>
      </c>
      <c r="Y1417" t="s">
        <v>1163</v>
      </c>
      <c r="Z1417" s="7" t="b">
        <f t="shared" si="314"/>
        <v>1</v>
      </c>
      <c r="AA1417" s="8" t="b">
        <f t="shared" si="326"/>
        <v>1</v>
      </c>
      <c r="AB1417" s="9" t="b">
        <f t="shared" si="327"/>
        <v>0</v>
      </c>
      <c r="AC1417" s="10" t="b">
        <f t="shared" si="315"/>
        <v>1</v>
      </c>
      <c r="AD1417" s="10" t="b">
        <f t="shared" si="316"/>
        <v>1</v>
      </c>
      <c r="AE1417" s="10" t="b">
        <f t="shared" si="317"/>
        <v>1</v>
      </c>
      <c r="AF1417" s="10" t="b">
        <f t="shared" si="318"/>
        <v>1</v>
      </c>
      <c r="AG1417" s="10" t="b">
        <f t="shared" si="319"/>
        <v>1</v>
      </c>
      <c r="AH1417" s="10" t="b">
        <f t="shared" si="320"/>
        <v>1</v>
      </c>
      <c r="AI1417" s="11">
        <f t="shared" si="321"/>
        <v>1</v>
      </c>
      <c r="AJ1417" s="11">
        <f t="shared" si="322"/>
        <v>1</v>
      </c>
      <c r="AK1417" s="11">
        <f t="shared" si="323"/>
        <v>1</v>
      </c>
      <c r="AL1417" s="11">
        <f t="shared" si="324"/>
        <v>1</v>
      </c>
      <c r="AM1417" s="11">
        <f t="shared" si="325"/>
        <v>1</v>
      </c>
    </row>
    <row r="1418" spans="1:39" x14ac:dyDescent="0.25">
      <c r="A1418" s="12">
        <v>44864</v>
      </c>
      <c r="B1418">
        <v>2023</v>
      </c>
      <c r="C1418" t="s">
        <v>160</v>
      </c>
      <c r="D1418" t="s">
        <v>101</v>
      </c>
      <c r="E1418" t="s">
        <v>576</v>
      </c>
      <c r="F1418" t="s">
        <v>571</v>
      </c>
      <c r="G1418" t="s">
        <v>658</v>
      </c>
      <c r="H1418" t="s">
        <v>659</v>
      </c>
      <c r="I1418" t="s">
        <v>660</v>
      </c>
      <c r="J1418" t="s">
        <v>661</v>
      </c>
      <c r="K1418" t="s">
        <v>47</v>
      </c>
      <c r="L1418" t="s">
        <v>47</v>
      </c>
      <c r="M1418" t="s">
        <v>47</v>
      </c>
      <c r="N1418" t="s">
        <v>47</v>
      </c>
      <c r="O1418" t="s">
        <v>47</v>
      </c>
      <c r="P1418" t="s">
        <v>47</v>
      </c>
      <c r="Q1418" t="s">
        <v>662</v>
      </c>
      <c r="R1418" t="s">
        <v>663</v>
      </c>
      <c r="S1418" s="28">
        <v>0.90300377194403103</v>
      </c>
      <c r="T1418" s="28">
        <v>9.69962280559694E-2</v>
      </c>
      <c r="U1418">
        <v>124</v>
      </c>
      <c r="V1418">
        <v>109</v>
      </c>
      <c r="W1418">
        <v>30</v>
      </c>
      <c r="X1418" t="s">
        <v>1253</v>
      </c>
      <c r="Y1418" t="s">
        <v>1227</v>
      </c>
      <c r="Z1418" s="7" t="b">
        <f t="shared" si="314"/>
        <v>1</v>
      </c>
      <c r="AA1418" s="8" t="b">
        <f t="shared" si="326"/>
        <v>1</v>
      </c>
      <c r="AB1418" s="9" t="b">
        <f t="shared" si="327"/>
        <v>0</v>
      </c>
      <c r="AC1418" s="10" t="b">
        <f t="shared" si="315"/>
        <v>1</v>
      </c>
      <c r="AD1418" s="10" t="b">
        <f t="shared" si="316"/>
        <v>1</v>
      </c>
      <c r="AE1418" s="10" t="b">
        <f t="shared" si="317"/>
        <v>1</v>
      </c>
      <c r="AF1418" s="10" t="b">
        <f t="shared" si="318"/>
        <v>1</v>
      </c>
      <c r="AG1418" s="10" t="b">
        <f t="shared" si="319"/>
        <v>1</v>
      </c>
      <c r="AH1418" s="10" t="b">
        <f t="shared" si="320"/>
        <v>1</v>
      </c>
      <c r="AI1418" s="11">
        <f t="shared" si="321"/>
        <v>1</v>
      </c>
      <c r="AJ1418" s="11">
        <f t="shared" si="322"/>
        <v>1</v>
      </c>
      <c r="AK1418" s="11">
        <f t="shared" si="323"/>
        <v>1</v>
      </c>
      <c r="AL1418" s="11">
        <f t="shared" si="324"/>
        <v>1</v>
      </c>
      <c r="AM1418" s="11">
        <f t="shared" si="325"/>
        <v>1</v>
      </c>
    </row>
    <row r="1419" spans="1:39" x14ac:dyDescent="0.25">
      <c r="A1419" s="12">
        <v>44864</v>
      </c>
      <c r="B1419">
        <v>2023</v>
      </c>
      <c r="C1419" t="s">
        <v>51</v>
      </c>
      <c r="D1419" t="s">
        <v>151</v>
      </c>
      <c r="E1419" t="s">
        <v>547</v>
      </c>
      <c r="F1419" t="s">
        <v>564</v>
      </c>
      <c r="G1419" t="s">
        <v>664</v>
      </c>
      <c r="H1419" t="s">
        <v>665</v>
      </c>
      <c r="I1419" t="s">
        <v>666</v>
      </c>
      <c r="J1419" t="s">
        <v>667</v>
      </c>
      <c r="K1419" t="s">
        <v>47</v>
      </c>
      <c r="L1419" t="s">
        <v>47</v>
      </c>
      <c r="M1419" t="s">
        <v>47</v>
      </c>
      <c r="N1419" t="s">
        <v>47</v>
      </c>
      <c r="O1419" t="s">
        <v>47</v>
      </c>
      <c r="P1419" t="s">
        <v>47</v>
      </c>
      <c r="Q1419" t="s">
        <v>668</v>
      </c>
      <c r="R1419" t="s">
        <v>669</v>
      </c>
      <c r="S1419" s="28">
        <v>0.39222430790087898</v>
      </c>
      <c r="T1419" s="28">
        <v>0.60777569209912097</v>
      </c>
      <c r="U1419">
        <v>121</v>
      </c>
      <c r="V1419">
        <v>110</v>
      </c>
      <c r="W1419">
        <v>58</v>
      </c>
      <c r="X1419" t="s">
        <v>1064</v>
      </c>
      <c r="Y1419" t="s">
        <v>1234</v>
      </c>
      <c r="Z1419" s="7" t="b">
        <f t="shared" si="314"/>
        <v>1</v>
      </c>
      <c r="AA1419" s="8" t="b">
        <f t="shared" si="326"/>
        <v>0</v>
      </c>
      <c r="AB1419" s="9" t="b">
        <f t="shared" si="327"/>
        <v>1</v>
      </c>
      <c r="AC1419" s="10" t="b">
        <f t="shared" si="315"/>
        <v>0</v>
      </c>
      <c r="AD1419" s="10" t="b">
        <f t="shared" si="316"/>
        <v>0</v>
      </c>
      <c r="AE1419" s="10">
        <f t="shared" si="317"/>
        <v>0</v>
      </c>
      <c r="AF1419" s="10">
        <f t="shared" si="318"/>
        <v>0</v>
      </c>
      <c r="AG1419" s="10">
        <f t="shared" si="319"/>
        <v>0</v>
      </c>
      <c r="AH1419" s="10">
        <f t="shared" si="320"/>
        <v>0</v>
      </c>
      <c r="AI1419" s="11">
        <f t="shared" si="321"/>
        <v>0</v>
      </c>
      <c r="AJ1419" s="11" t="b">
        <f t="shared" si="322"/>
        <v>0</v>
      </c>
      <c r="AK1419" s="11">
        <f t="shared" si="323"/>
        <v>0</v>
      </c>
      <c r="AL1419" s="11">
        <f t="shared" si="324"/>
        <v>0</v>
      </c>
      <c r="AM1419" s="11">
        <f t="shared" si="325"/>
        <v>0</v>
      </c>
    </row>
    <row r="1420" spans="1:39" x14ac:dyDescent="0.25">
      <c r="A1420" s="12">
        <v>44865</v>
      </c>
      <c r="B1420">
        <v>2023</v>
      </c>
      <c r="C1420" t="s">
        <v>71</v>
      </c>
      <c r="D1420" t="s">
        <v>40</v>
      </c>
      <c r="E1420" t="s">
        <v>643</v>
      </c>
      <c r="F1420" t="s">
        <v>607</v>
      </c>
      <c r="G1420" t="s">
        <v>670</v>
      </c>
      <c r="H1420" t="s">
        <v>671</v>
      </c>
      <c r="I1420" t="s">
        <v>672</v>
      </c>
      <c r="J1420" t="s">
        <v>673</v>
      </c>
      <c r="K1420" t="s">
        <v>47</v>
      </c>
      <c r="L1420" t="s">
        <v>47</v>
      </c>
      <c r="M1420" t="s">
        <v>47</v>
      </c>
      <c r="N1420" t="s">
        <v>47</v>
      </c>
      <c r="O1420" t="s">
        <v>47</v>
      </c>
      <c r="P1420" t="s">
        <v>47</v>
      </c>
      <c r="Q1420" t="s">
        <v>674</v>
      </c>
      <c r="R1420" t="s">
        <v>675</v>
      </c>
      <c r="S1420" s="28">
        <v>0.35110107135530799</v>
      </c>
      <c r="T1420" s="28">
        <v>0.64889892864469201</v>
      </c>
      <c r="U1420">
        <v>111</v>
      </c>
      <c r="V1420">
        <v>118</v>
      </c>
      <c r="W1420">
        <v>52</v>
      </c>
      <c r="X1420" t="s">
        <v>1133</v>
      </c>
      <c r="Y1420" t="s">
        <v>1485</v>
      </c>
      <c r="Z1420" s="7" t="b">
        <f t="shared" si="314"/>
        <v>0</v>
      </c>
      <c r="AA1420" s="8" t="b">
        <f t="shared" si="326"/>
        <v>0</v>
      </c>
      <c r="AB1420" s="9" t="b">
        <f t="shared" si="327"/>
        <v>1</v>
      </c>
      <c r="AC1420" s="10" t="b">
        <f t="shared" si="315"/>
        <v>1</v>
      </c>
      <c r="AD1420" s="10" t="b">
        <f t="shared" si="316"/>
        <v>1</v>
      </c>
      <c r="AE1420" s="10">
        <f t="shared" si="317"/>
        <v>1</v>
      </c>
      <c r="AF1420" s="10">
        <f t="shared" si="318"/>
        <v>1</v>
      </c>
      <c r="AG1420" s="10">
        <f t="shared" si="319"/>
        <v>1</v>
      </c>
      <c r="AH1420" s="10">
        <f t="shared" si="320"/>
        <v>1</v>
      </c>
      <c r="AI1420" s="11">
        <f t="shared" si="321"/>
        <v>1</v>
      </c>
      <c r="AJ1420" s="11" t="b">
        <f t="shared" si="322"/>
        <v>1</v>
      </c>
      <c r="AK1420" s="11">
        <f t="shared" si="323"/>
        <v>1</v>
      </c>
      <c r="AL1420" s="11">
        <f t="shared" si="324"/>
        <v>1</v>
      </c>
      <c r="AM1420" s="11">
        <f t="shared" si="325"/>
        <v>1</v>
      </c>
    </row>
    <row r="1421" spans="1:39" x14ac:dyDescent="0.25">
      <c r="A1421" s="12">
        <v>44865</v>
      </c>
      <c r="B1421">
        <v>2023</v>
      </c>
      <c r="C1421" t="s">
        <v>141</v>
      </c>
      <c r="D1421" t="s">
        <v>170</v>
      </c>
      <c r="E1421" t="s">
        <v>588</v>
      </c>
      <c r="F1421" t="s">
        <v>582</v>
      </c>
      <c r="G1421" t="s">
        <v>676</v>
      </c>
      <c r="H1421" t="s">
        <v>677</v>
      </c>
      <c r="I1421" t="s">
        <v>678</v>
      </c>
      <c r="J1421" t="s">
        <v>679</v>
      </c>
      <c r="K1421" t="s">
        <v>47</v>
      </c>
      <c r="L1421" t="s">
        <v>47</v>
      </c>
      <c r="M1421" t="s">
        <v>47</v>
      </c>
      <c r="N1421" t="s">
        <v>47</v>
      </c>
      <c r="O1421" t="s">
        <v>47</v>
      </c>
      <c r="P1421" t="s">
        <v>47</v>
      </c>
      <c r="Q1421" t="s">
        <v>680</v>
      </c>
      <c r="R1421" t="s">
        <v>681</v>
      </c>
      <c r="S1421" s="28">
        <v>0.62576236982968403</v>
      </c>
      <c r="T1421" s="28">
        <v>0.37423763017031603</v>
      </c>
      <c r="U1421">
        <v>108</v>
      </c>
      <c r="V1421">
        <v>115</v>
      </c>
      <c r="W1421">
        <v>29</v>
      </c>
      <c r="X1421" t="s">
        <v>1653</v>
      </c>
      <c r="Y1421" t="s">
        <v>2054</v>
      </c>
      <c r="Z1421" s="7" t="b">
        <f t="shared" si="314"/>
        <v>0</v>
      </c>
      <c r="AA1421" s="8" t="b">
        <f t="shared" si="326"/>
        <v>1</v>
      </c>
      <c r="AB1421" s="9" t="b">
        <f t="shared" si="327"/>
        <v>0</v>
      </c>
      <c r="AC1421" s="10" t="b">
        <f t="shared" si="315"/>
        <v>0</v>
      </c>
      <c r="AD1421" s="10" t="b">
        <f t="shared" si="316"/>
        <v>0</v>
      </c>
      <c r="AE1421" s="10">
        <f t="shared" si="317"/>
        <v>0</v>
      </c>
      <c r="AF1421" s="10">
        <f t="shared" si="318"/>
        <v>0</v>
      </c>
      <c r="AG1421" s="10">
        <f t="shared" si="319"/>
        <v>0</v>
      </c>
      <c r="AH1421" s="10">
        <f t="shared" si="320"/>
        <v>0</v>
      </c>
      <c r="AI1421" s="11">
        <f t="shared" si="321"/>
        <v>0</v>
      </c>
      <c r="AJ1421" s="11" t="b">
        <f t="shared" si="322"/>
        <v>0</v>
      </c>
      <c r="AK1421" s="11">
        <f t="shared" si="323"/>
        <v>0</v>
      </c>
      <c r="AL1421" s="11">
        <f t="shared" si="324"/>
        <v>0</v>
      </c>
      <c r="AM1421" s="11">
        <f t="shared" si="325"/>
        <v>0</v>
      </c>
    </row>
    <row r="1422" spans="1:39" x14ac:dyDescent="0.25">
      <c r="A1422" s="12">
        <v>44865</v>
      </c>
      <c r="B1422">
        <v>2023</v>
      </c>
      <c r="C1422" t="s">
        <v>80</v>
      </c>
      <c r="D1422" t="s">
        <v>100</v>
      </c>
      <c r="E1422" t="s">
        <v>528</v>
      </c>
      <c r="F1422" t="s">
        <v>601</v>
      </c>
      <c r="G1422" t="s">
        <v>682</v>
      </c>
      <c r="H1422" t="s">
        <v>683</v>
      </c>
      <c r="I1422" t="s">
        <v>684</v>
      </c>
      <c r="J1422" t="s">
        <v>685</v>
      </c>
      <c r="K1422" t="s">
        <v>47</v>
      </c>
      <c r="L1422" t="s">
        <v>47</v>
      </c>
      <c r="M1422" t="s">
        <v>47</v>
      </c>
      <c r="N1422" t="s">
        <v>47</v>
      </c>
      <c r="O1422" t="s">
        <v>47</v>
      </c>
      <c r="P1422" t="s">
        <v>47</v>
      </c>
      <c r="Q1422" t="s">
        <v>686</v>
      </c>
      <c r="R1422" t="s">
        <v>687</v>
      </c>
      <c r="S1422" s="28">
        <v>0.57408901429406201</v>
      </c>
      <c r="T1422" s="28">
        <v>0.42591098570593799</v>
      </c>
      <c r="U1422">
        <v>139</v>
      </c>
      <c r="V1422">
        <v>109</v>
      </c>
      <c r="W1422">
        <v>77</v>
      </c>
      <c r="X1422" t="s">
        <v>2343</v>
      </c>
      <c r="Y1422" t="s">
        <v>1065</v>
      </c>
      <c r="Z1422" s="7" t="b">
        <f t="shared" si="314"/>
        <v>1</v>
      </c>
      <c r="AA1422" s="8" t="b">
        <f t="shared" si="326"/>
        <v>1</v>
      </c>
      <c r="AB1422" s="9" t="b">
        <f t="shared" si="327"/>
        <v>0</v>
      </c>
      <c r="AC1422" s="10" t="b">
        <f t="shared" si="315"/>
        <v>1</v>
      </c>
      <c r="AD1422" s="10">
        <f t="shared" si="316"/>
        <v>1</v>
      </c>
      <c r="AE1422" s="10">
        <f t="shared" si="317"/>
        <v>1</v>
      </c>
      <c r="AF1422" s="10">
        <f t="shared" si="318"/>
        <v>1</v>
      </c>
      <c r="AG1422" s="10">
        <f t="shared" si="319"/>
        <v>1</v>
      </c>
      <c r="AH1422" s="10">
        <f t="shared" si="320"/>
        <v>1</v>
      </c>
      <c r="AI1422" s="11" t="b">
        <f t="shared" si="321"/>
        <v>1</v>
      </c>
      <c r="AJ1422" s="11">
        <f t="shared" si="322"/>
        <v>1</v>
      </c>
      <c r="AK1422" s="11">
        <f t="shared" si="323"/>
        <v>1</v>
      </c>
      <c r="AL1422" s="11">
        <f t="shared" si="324"/>
        <v>1</v>
      </c>
      <c r="AM1422" s="11">
        <f t="shared" si="325"/>
        <v>1</v>
      </c>
    </row>
    <row r="1423" spans="1:39" x14ac:dyDescent="0.25">
      <c r="A1423" s="12">
        <v>44865</v>
      </c>
      <c r="B1423">
        <v>2023</v>
      </c>
      <c r="C1423" t="s">
        <v>90</v>
      </c>
      <c r="D1423" t="s">
        <v>70</v>
      </c>
      <c r="E1423" t="s">
        <v>594</v>
      </c>
      <c r="F1423" t="s">
        <v>595</v>
      </c>
      <c r="G1423" t="s">
        <v>688</v>
      </c>
      <c r="H1423" t="s">
        <v>689</v>
      </c>
      <c r="I1423" t="s">
        <v>690</v>
      </c>
      <c r="J1423" t="s">
        <v>691</v>
      </c>
      <c r="K1423" t="s">
        <v>47</v>
      </c>
      <c r="L1423" t="s">
        <v>47</v>
      </c>
      <c r="M1423" t="s">
        <v>47</v>
      </c>
      <c r="N1423" t="s">
        <v>47</v>
      </c>
      <c r="O1423" t="s">
        <v>47</v>
      </c>
      <c r="P1423" t="s">
        <v>47</v>
      </c>
      <c r="Q1423" t="s">
        <v>692</v>
      </c>
      <c r="R1423" t="s">
        <v>693</v>
      </c>
      <c r="S1423" s="28">
        <v>0.70179692044703501</v>
      </c>
      <c r="T1423" s="28">
        <v>0.29820307955296499</v>
      </c>
      <c r="U1423">
        <v>116</v>
      </c>
      <c r="V1423">
        <v>109</v>
      </c>
      <c r="W1423">
        <v>52</v>
      </c>
      <c r="X1423" t="s">
        <v>1337</v>
      </c>
      <c r="Y1423" t="s">
        <v>1294</v>
      </c>
      <c r="Z1423" s="7" t="b">
        <f t="shared" si="314"/>
        <v>1</v>
      </c>
      <c r="AA1423" s="8" t="b">
        <f t="shared" si="326"/>
        <v>1</v>
      </c>
      <c r="AB1423" s="9" t="b">
        <f t="shared" si="327"/>
        <v>0</v>
      </c>
      <c r="AC1423" s="10" t="b">
        <f t="shared" si="315"/>
        <v>1</v>
      </c>
      <c r="AD1423" s="10" t="b">
        <f t="shared" si="316"/>
        <v>1</v>
      </c>
      <c r="AE1423" s="10" t="b">
        <f t="shared" si="317"/>
        <v>1</v>
      </c>
      <c r="AF1423" s="10" t="b">
        <f t="shared" si="318"/>
        <v>1</v>
      </c>
      <c r="AG1423" s="10">
        <f t="shared" si="319"/>
        <v>1</v>
      </c>
      <c r="AH1423" s="10">
        <f t="shared" si="320"/>
        <v>1</v>
      </c>
      <c r="AI1423" s="11">
        <f t="shared" si="321"/>
        <v>1</v>
      </c>
      <c r="AJ1423" s="11">
        <f t="shared" si="322"/>
        <v>1</v>
      </c>
      <c r="AK1423" s="11">
        <f t="shared" si="323"/>
        <v>1</v>
      </c>
      <c r="AL1423" s="11" t="b">
        <f t="shared" si="324"/>
        <v>1</v>
      </c>
      <c r="AM1423" s="11">
        <f t="shared" si="325"/>
        <v>1</v>
      </c>
    </row>
    <row r="1424" spans="1:39" x14ac:dyDescent="0.25">
      <c r="A1424" s="12">
        <v>44865</v>
      </c>
      <c r="B1424">
        <v>2023</v>
      </c>
      <c r="C1424" t="s">
        <v>180</v>
      </c>
      <c r="D1424" t="s">
        <v>60</v>
      </c>
      <c r="E1424" t="s">
        <v>600</v>
      </c>
      <c r="F1424" t="s">
        <v>636</v>
      </c>
      <c r="G1424" t="s">
        <v>694</v>
      </c>
      <c r="H1424" t="s">
        <v>695</v>
      </c>
      <c r="I1424" t="s">
        <v>696</v>
      </c>
      <c r="J1424" t="s">
        <v>697</v>
      </c>
      <c r="K1424" t="s">
        <v>47</v>
      </c>
      <c r="L1424" t="s">
        <v>47</v>
      </c>
      <c r="M1424" t="s">
        <v>47</v>
      </c>
      <c r="N1424" t="s">
        <v>47</v>
      </c>
      <c r="O1424" t="s">
        <v>47</v>
      </c>
      <c r="P1424" t="s">
        <v>47</v>
      </c>
      <c r="Q1424" t="s">
        <v>698</v>
      </c>
      <c r="R1424" t="s">
        <v>699</v>
      </c>
      <c r="S1424" s="28">
        <v>0.90639092839215296</v>
      </c>
      <c r="T1424" s="28">
        <v>9.3609071607847497E-2</v>
      </c>
      <c r="U1424">
        <v>110</v>
      </c>
      <c r="V1424">
        <v>108</v>
      </c>
      <c r="W1424">
        <v>32</v>
      </c>
      <c r="X1424" t="s">
        <v>1253</v>
      </c>
      <c r="Y1424" t="s">
        <v>1714</v>
      </c>
      <c r="Z1424" s="7" t="b">
        <f t="shared" si="314"/>
        <v>1</v>
      </c>
      <c r="AA1424" s="8" t="b">
        <f t="shared" si="326"/>
        <v>1</v>
      </c>
      <c r="AB1424" s="9" t="b">
        <f t="shared" si="327"/>
        <v>0</v>
      </c>
      <c r="AC1424" s="10" t="b">
        <f t="shared" si="315"/>
        <v>1</v>
      </c>
      <c r="AD1424" s="10" t="b">
        <f t="shared" si="316"/>
        <v>1</v>
      </c>
      <c r="AE1424" s="10" t="b">
        <f t="shared" si="317"/>
        <v>1</v>
      </c>
      <c r="AF1424" s="10" t="b">
        <f t="shared" si="318"/>
        <v>1</v>
      </c>
      <c r="AG1424" s="10" t="b">
        <f t="shared" si="319"/>
        <v>1</v>
      </c>
      <c r="AH1424" s="10" t="b">
        <f t="shared" si="320"/>
        <v>1</v>
      </c>
      <c r="AI1424" s="11">
        <f t="shared" si="321"/>
        <v>1</v>
      </c>
      <c r="AJ1424" s="11">
        <f t="shared" si="322"/>
        <v>1</v>
      </c>
      <c r="AK1424" s="11">
        <f t="shared" si="323"/>
        <v>1</v>
      </c>
      <c r="AL1424" s="11">
        <f t="shared" si="324"/>
        <v>1</v>
      </c>
      <c r="AM1424" s="11">
        <f t="shared" si="325"/>
        <v>1</v>
      </c>
    </row>
    <row r="1425" spans="1:39" x14ac:dyDescent="0.25">
      <c r="A1425" s="12">
        <v>44865</v>
      </c>
      <c r="B1425">
        <v>2023</v>
      </c>
      <c r="C1425" t="s">
        <v>150</v>
      </c>
      <c r="D1425" t="s">
        <v>120</v>
      </c>
      <c r="E1425" t="s">
        <v>612</v>
      </c>
      <c r="F1425" t="s">
        <v>613</v>
      </c>
      <c r="G1425" t="s">
        <v>700</v>
      </c>
      <c r="H1425" t="s">
        <v>701</v>
      </c>
      <c r="I1425" t="s">
        <v>702</v>
      </c>
      <c r="J1425" t="s">
        <v>703</v>
      </c>
      <c r="K1425" t="s">
        <v>47</v>
      </c>
      <c r="L1425" t="s">
        <v>47</v>
      </c>
      <c r="M1425" t="s">
        <v>47</v>
      </c>
      <c r="N1425" t="s">
        <v>47</v>
      </c>
      <c r="O1425" t="s">
        <v>47</v>
      </c>
      <c r="P1425" t="s">
        <v>47</v>
      </c>
      <c r="Q1425" t="s">
        <v>704</v>
      </c>
      <c r="R1425" t="s">
        <v>705</v>
      </c>
      <c r="S1425" s="28">
        <v>0.56546708452329297</v>
      </c>
      <c r="T1425" s="28">
        <v>0.43453291547670703</v>
      </c>
      <c r="U1425">
        <v>121</v>
      </c>
      <c r="V1425">
        <v>105</v>
      </c>
      <c r="W1425">
        <v>71</v>
      </c>
      <c r="X1425" t="s">
        <v>1595</v>
      </c>
      <c r="Y1425" t="s">
        <v>1189</v>
      </c>
      <c r="Z1425" s="7" t="b">
        <f t="shared" si="314"/>
        <v>1</v>
      </c>
      <c r="AA1425" s="8" t="b">
        <f t="shared" si="326"/>
        <v>1</v>
      </c>
      <c r="AB1425" s="9" t="b">
        <f t="shared" si="327"/>
        <v>0</v>
      </c>
      <c r="AC1425" s="10" t="b">
        <f t="shared" si="315"/>
        <v>1</v>
      </c>
      <c r="AD1425" s="10">
        <f t="shared" si="316"/>
        <v>1</v>
      </c>
      <c r="AE1425" s="10">
        <f t="shared" si="317"/>
        <v>1</v>
      </c>
      <c r="AF1425" s="10">
        <f t="shared" si="318"/>
        <v>1</v>
      </c>
      <c r="AG1425" s="10">
        <f t="shared" si="319"/>
        <v>1</v>
      </c>
      <c r="AH1425" s="10">
        <f t="shared" si="320"/>
        <v>1</v>
      </c>
      <c r="AI1425" s="11" t="b">
        <f t="shared" si="321"/>
        <v>1</v>
      </c>
      <c r="AJ1425" s="11">
        <f t="shared" si="322"/>
        <v>1</v>
      </c>
      <c r="AK1425" s="11">
        <f t="shared" si="323"/>
        <v>1</v>
      </c>
      <c r="AL1425" s="11">
        <f t="shared" si="324"/>
        <v>1</v>
      </c>
      <c r="AM1425" s="11">
        <f t="shared" si="325"/>
        <v>1</v>
      </c>
    </row>
    <row r="1426" spans="1:39" x14ac:dyDescent="0.25">
      <c r="A1426" s="12">
        <v>44865</v>
      </c>
      <c r="B1426">
        <v>2023</v>
      </c>
      <c r="C1426" t="s">
        <v>188</v>
      </c>
      <c r="D1426" t="s">
        <v>101</v>
      </c>
      <c r="E1426" t="s">
        <v>624</v>
      </c>
      <c r="F1426" t="s">
        <v>661</v>
      </c>
      <c r="G1426" t="s">
        <v>706</v>
      </c>
      <c r="H1426" t="s">
        <v>707</v>
      </c>
      <c r="I1426" t="s">
        <v>708</v>
      </c>
      <c r="J1426" t="s">
        <v>709</v>
      </c>
      <c r="K1426" t="s">
        <v>47</v>
      </c>
      <c r="L1426" t="s">
        <v>47</v>
      </c>
      <c r="M1426" t="s">
        <v>47</v>
      </c>
      <c r="N1426" t="s">
        <v>47</v>
      </c>
      <c r="O1426" t="s">
        <v>47</v>
      </c>
      <c r="P1426" t="s">
        <v>47</v>
      </c>
      <c r="Q1426" t="s">
        <v>710</v>
      </c>
      <c r="R1426" t="s">
        <v>711</v>
      </c>
      <c r="S1426" s="28">
        <v>0.83499617278334204</v>
      </c>
      <c r="T1426" s="28">
        <v>0.16500382721665799</v>
      </c>
      <c r="U1426">
        <v>95</v>
      </c>
      <c r="V1426">
        <v>93</v>
      </c>
      <c r="W1426">
        <v>12</v>
      </c>
      <c r="X1426" t="s">
        <v>1569</v>
      </c>
      <c r="Y1426" t="s">
        <v>1153</v>
      </c>
      <c r="Z1426" s="7" t="b">
        <f t="shared" si="314"/>
        <v>1</v>
      </c>
      <c r="AA1426" s="8" t="b">
        <f t="shared" si="326"/>
        <v>1</v>
      </c>
      <c r="AB1426" s="9" t="b">
        <f t="shared" si="327"/>
        <v>0</v>
      </c>
      <c r="AC1426" s="10" t="b">
        <f t="shared" si="315"/>
        <v>1</v>
      </c>
      <c r="AD1426" s="10" t="b">
        <f t="shared" si="316"/>
        <v>1</v>
      </c>
      <c r="AE1426" s="10" t="b">
        <f t="shared" si="317"/>
        <v>1</v>
      </c>
      <c r="AF1426" s="10" t="b">
        <f t="shared" si="318"/>
        <v>1</v>
      </c>
      <c r="AG1426" s="10" t="b">
        <f t="shared" si="319"/>
        <v>1</v>
      </c>
      <c r="AH1426" s="10" t="b">
        <f t="shared" si="320"/>
        <v>1</v>
      </c>
      <c r="AI1426" s="11">
        <f t="shared" si="321"/>
        <v>1</v>
      </c>
      <c r="AJ1426" s="11">
        <f t="shared" si="322"/>
        <v>1</v>
      </c>
      <c r="AK1426" s="11">
        <f t="shared" si="323"/>
        <v>1</v>
      </c>
      <c r="AL1426" s="11">
        <f t="shared" si="324"/>
        <v>1</v>
      </c>
      <c r="AM1426" s="11">
        <f t="shared" si="325"/>
        <v>1</v>
      </c>
    </row>
    <row r="1427" spans="1:39" x14ac:dyDescent="0.25">
      <c r="A1427" s="12">
        <v>44866</v>
      </c>
      <c r="B1427">
        <v>2023</v>
      </c>
      <c r="C1427" t="s">
        <v>90</v>
      </c>
      <c r="D1427" t="s">
        <v>111</v>
      </c>
      <c r="E1427" t="s">
        <v>690</v>
      </c>
      <c r="F1427" t="s">
        <v>606</v>
      </c>
      <c r="G1427" t="s">
        <v>712</v>
      </c>
      <c r="H1427" t="s">
        <v>713</v>
      </c>
      <c r="I1427" t="s">
        <v>714</v>
      </c>
      <c r="J1427" t="s">
        <v>715</v>
      </c>
      <c r="K1427" t="s">
        <v>47</v>
      </c>
      <c r="L1427" t="s">
        <v>47</v>
      </c>
      <c r="M1427" t="s">
        <v>47</v>
      </c>
      <c r="N1427" t="s">
        <v>47</v>
      </c>
      <c r="O1427" t="s">
        <v>47</v>
      </c>
      <c r="P1427" t="s">
        <v>47</v>
      </c>
      <c r="Q1427" t="s">
        <v>716</v>
      </c>
      <c r="R1427" t="s">
        <v>717</v>
      </c>
      <c r="S1427" s="28">
        <v>0.62107889446791298</v>
      </c>
      <c r="T1427" s="28">
        <v>0.37892110553208702</v>
      </c>
      <c r="U1427">
        <v>99</v>
      </c>
      <c r="V1427">
        <v>108</v>
      </c>
      <c r="W1427">
        <v>57</v>
      </c>
      <c r="X1427" t="s">
        <v>1213</v>
      </c>
      <c r="Y1427" t="s">
        <v>1413</v>
      </c>
      <c r="Z1427" s="7" t="b">
        <f t="shared" si="314"/>
        <v>0</v>
      </c>
      <c r="AA1427" s="8" t="b">
        <f t="shared" si="326"/>
        <v>1</v>
      </c>
      <c r="AB1427" s="9" t="b">
        <f t="shared" si="327"/>
        <v>0</v>
      </c>
      <c r="AC1427" s="10" t="b">
        <f t="shared" si="315"/>
        <v>0</v>
      </c>
      <c r="AD1427" s="10" t="b">
        <f t="shared" si="316"/>
        <v>0</v>
      </c>
      <c r="AE1427" s="10">
        <f t="shared" si="317"/>
        <v>0</v>
      </c>
      <c r="AF1427" s="10">
        <f t="shared" si="318"/>
        <v>0</v>
      </c>
      <c r="AG1427" s="10">
        <f t="shared" si="319"/>
        <v>0</v>
      </c>
      <c r="AH1427" s="10">
        <f t="shared" si="320"/>
        <v>0</v>
      </c>
      <c r="AI1427" s="11">
        <f t="shared" si="321"/>
        <v>0</v>
      </c>
      <c r="AJ1427" s="11" t="b">
        <f t="shared" si="322"/>
        <v>0</v>
      </c>
      <c r="AK1427" s="11">
        <f t="shared" si="323"/>
        <v>0</v>
      </c>
      <c r="AL1427" s="11">
        <f t="shared" si="324"/>
        <v>0</v>
      </c>
      <c r="AM1427" s="11">
        <f t="shared" si="325"/>
        <v>0</v>
      </c>
    </row>
    <row r="1428" spans="1:39" x14ac:dyDescent="0.25">
      <c r="A1428" s="12">
        <v>44866</v>
      </c>
      <c r="B1428">
        <v>2023</v>
      </c>
      <c r="C1428" t="s">
        <v>110</v>
      </c>
      <c r="D1428" t="s">
        <v>50</v>
      </c>
      <c r="E1428" t="s">
        <v>583</v>
      </c>
      <c r="F1428" t="s">
        <v>637</v>
      </c>
      <c r="G1428" t="s">
        <v>718</v>
      </c>
      <c r="H1428" t="s">
        <v>719</v>
      </c>
      <c r="I1428" t="s">
        <v>720</v>
      </c>
      <c r="J1428" t="s">
        <v>721</v>
      </c>
      <c r="K1428" t="s">
        <v>47</v>
      </c>
      <c r="L1428" t="s">
        <v>47</v>
      </c>
      <c r="M1428" t="s">
        <v>47</v>
      </c>
      <c r="N1428" t="s">
        <v>47</v>
      </c>
      <c r="O1428" t="s">
        <v>47</v>
      </c>
      <c r="P1428" t="s">
        <v>47</v>
      </c>
      <c r="Q1428" t="s">
        <v>722</v>
      </c>
      <c r="R1428" t="s">
        <v>723</v>
      </c>
      <c r="S1428" s="28">
        <v>0.60140053548233596</v>
      </c>
      <c r="T1428" s="28">
        <v>0.39859946451766398</v>
      </c>
      <c r="U1428">
        <v>116</v>
      </c>
      <c r="V1428">
        <v>109</v>
      </c>
      <c r="W1428">
        <v>84</v>
      </c>
      <c r="X1428" t="s">
        <v>1653</v>
      </c>
      <c r="Y1428" t="s">
        <v>1295</v>
      </c>
      <c r="Z1428" s="7" t="b">
        <f t="shared" si="314"/>
        <v>1</v>
      </c>
      <c r="AA1428" s="8" t="b">
        <f t="shared" si="326"/>
        <v>1</v>
      </c>
      <c r="AB1428" s="9" t="b">
        <f t="shared" si="327"/>
        <v>0</v>
      </c>
      <c r="AC1428" s="10" t="b">
        <f t="shared" si="315"/>
        <v>1</v>
      </c>
      <c r="AD1428" s="10" t="b">
        <f t="shared" si="316"/>
        <v>1</v>
      </c>
      <c r="AE1428" s="10">
        <f t="shared" si="317"/>
        <v>1</v>
      </c>
      <c r="AF1428" s="10">
        <f t="shared" si="318"/>
        <v>1</v>
      </c>
      <c r="AG1428" s="10">
        <f t="shared" si="319"/>
        <v>1</v>
      </c>
      <c r="AH1428" s="10">
        <f t="shared" si="320"/>
        <v>1</v>
      </c>
      <c r="AI1428" s="11">
        <f t="shared" si="321"/>
        <v>1</v>
      </c>
      <c r="AJ1428" s="11" t="b">
        <f t="shared" si="322"/>
        <v>1</v>
      </c>
      <c r="AK1428" s="11">
        <f t="shared" si="323"/>
        <v>1</v>
      </c>
      <c r="AL1428" s="11">
        <f t="shared" si="324"/>
        <v>1</v>
      </c>
      <c r="AM1428" s="11">
        <f t="shared" si="325"/>
        <v>1</v>
      </c>
    </row>
    <row r="1429" spans="1:39" x14ac:dyDescent="0.25">
      <c r="A1429" s="12">
        <v>44866</v>
      </c>
      <c r="B1429">
        <v>2023</v>
      </c>
      <c r="C1429" t="s">
        <v>131</v>
      </c>
      <c r="D1429" t="s">
        <v>61</v>
      </c>
      <c r="E1429" t="s">
        <v>619</v>
      </c>
      <c r="F1429" t="s">
        <v>655</v>
      </c>
      <c r="G1429" t="s">
        <v>724</v>
      </c>
      <c r="H1429" t="s">
        <v>725</v>
      </c>
      <c r="I1429" t="s">
        <v>726</v>
      </c>
      <c r="J1429" t="s">
        <v>727</v>
      </c>
      <c r="K1429" t="s">
        <v>47</v>
      </c>
      <c r="L1429" t="s">
        <v>47</v>
      </c>
      <c r="M1429" t="s">
        <v>47</v>
      </c>
      <c r="N1429" t="s">
        <v>47</v>
      </c>
      <c r="O1429" t="s">
        <v>47</v>
      </c>
      <c r="P1429" t="s">
        <v>47</v>
      </c>
      <c r="Q1429" t="s">
        <v>728</v>
      </c>
      <c r="R1429" t="s">
        <v>729</v>
      </c>
      <c r="S1429" s="28">
        <v>0.67728787648146604</v>
      </c>
      <c r="T1429" s="28">
        <v>0.32271212351853401</v>
      </c>
      <c r="U1429">
        <v>116</v>
      </c>
      <c r="V1429">
        <v>108</v>
      </c>
      <c r="W1429">
        <v>7</v>
      </c>
      <c r="X1429" t="s">
        <v>1350</v>
      </c>
      <c r="Y1429" t="s">
        <v>1152</v>
      </c>
      <c r="Z1429" s="7" t="b">
        <f t="shared" si="314"/>
        <v>1</v>
      </c>
      <c r="AA1429" s="8" t="b">
        <f t="shared" si="326"/>
        <v>1</v>
      </c>
      <c r="AB1429" s="9" t="b">
        <f t="shared" si="327"/>
        <v>0</v>
      </c>
      <c r="AC1429" s="10" t="b">
        <f t="shared" si="315"/>
        <v>1</v>
      </c>
      <c r="AD1429" s="10" t="b">
        <f t="shared" si="316"/>
        <v>1</v>
      </c>
      <c r="AE1429" s="10" t="b">
        <f t="shared" si="317"/>
        <v>1</v>
      </c>
      <c r="AF1429" s="10">
        <f t="shared" si="318"/>
        <v>1</v>
      </c>
      <c r="AG1429" s="10">
        <f t="shared" si="319"/>
        <v>1</v>
      </c>
      <c r="AH1429" s="10">
        <f t="shared" si="320"/>
        <v>1</v>
      </c>
      <c r="AI1429" s="11">
        <f t="shared" si="321"/>
        <v>1</v>
      </c>
      <c r="AJ1429" s="11">
        <f t="shared" si="322"/>
        <v>1</v>
      </c>
      <c r="AK1429" s="11" t="b">
        <f t="shared" si="323"/>
        <v>1</v>
      </c>
      <c r="AL1429" s="11">
        <f t="shared" si="324"/>
        <v>1</v>
      </c>
      <c r="AM1429" s="11">
        <f t="shared" si="325"/>
        <v>1</v>
      </c>
    </row>
    <row r="1430" spans="1:39" x14ac:dyDescent="0.25">
      <c r="A1430" s="12">
        <v>44866</v>
      </c>
      <c r="B1430">
        <v>2023</v>
      </c>
      <c r="C1430" t="s">
        <v>160</v>
      </c>
      <c r="D1430" t="s">
        <v>130</v>
      </c>
      <c r="E1430" t="s">
        <v>660</v>
      </c>
      <c r="F1430" t="s">
        <v>649</v>
      </c>
      <c r="G1430" t="s">
        <v>730</v>
      </c>
      <c r="H1430" t="s">
        <v>731</v>
      </c>
      <c r="I1430" t="s">
        <v>732</v>
      </c>
      <c r="J1430" t="s">
        <v>733</v>
      </c>
      <c r="K1430" t="s">
        <v>47</v>
      </c>
      <c r="L1430" t="s">
        <v>47</v>
      </c>
      <c r="M1430" t="s">
        <v>47</v>
      </c>
      <c r="N1430" t="s">
        <v>47</v>
      </c>
      <c r="O1430" t="s">
        <v>47</v>
      </c>
      <c r="P1430" t="s">
        <v>47</v>
      </c>
      <c r="Q1430" t="s">
        <v>734</v>
      </c>
      <c r="R1430" t="s">
        <v>735</v>
      </c>
      <c r="S1430" s="28">
        <v>0.66406589296750196</v>
      </c>
      <c r="T1430" s="28">
        <v>0.33593410703249799</v>
      </c>
      <c r="U1430">
        <v>116</v>
      </c>
      <c r="V1430">
        <v>107</v>
      </c>
      <c r="W1430">
        <v>83</v>
      </c>
      <c r="X1430" t="s">
        <v>1433</v>
      </c>
      <c r="Y1430" t="s">
        <v>1309</v>
      </c>
      <c r="Z1430" s="7" t="b">
        <f t="shared" si="314"/>
        <v>1</v>
      </c>
      <c r="AA1430" s="8" t="b">
        <f t="shared" si="326"/>
        <v>1</v>
      </c>
      <c r="AB1430" s="9" t="b">
        <f t="shared" si="327"/>
        <v>0</v>
      </c>
      <c r="AC1430" s="10" t="b">
        <f t="shared" si="315"/>
        <v>1</v>
      </c>
      <c r="AD1430" s="10" t="b">
        <f t="shared" si="316"/>
        <v>1</v>
      </c>
      <c r="AE1430" s="10" t="b">
        <f t="shared" si="317"/>
        <v>1</v>
      </c>
      <c r="AF1430" s="10">
        <f t="shared" si="318"/>
        <v>1</v>
      </c>
      <c r="AG1430" s="10">
        <f t="shared" si="319"/>
        <v>1</v>
      </c>
      <c r="AH1430" s="10">
        <f t="shared" si="320"/>
        <v>1</v>
      </c>
      <c r="AI1430" s="11">
        <f t="shared" si="321"/>
        <v>1</v>
      </c>
      <c r="AJ1430" s="11">
        <f t="shared" si="322"/>
        <v>1</v>
      </c>
      <c r="AK1430" s="11" t="b">
        <f t="shared" si="323"/>
        <v>1</v>
      </c>
      <c r="AL1430" s="11">
        <f t="shared" si="324"/>
        <v>1</v>
      </c>
      <c r="AM1430" s="11">
        <f t="shared" si="325"/>
        <v>1</v>
      </c>
    </row>
    <row r="1431" spans="1:39" x14ac:dyDescent="0.25">
      <c r="A1431" s="12">
        <v>44867</v>
      </c>
      <c r="B1431">
        <v>2023</v>
      </c>
      <c r="C1431" t="s">
        <v>40</v>
      </c>
      <c r="D1431" t="s">
        <v>71</v>
      </c>
      <c r="E1431" t="s">
        <v>673</v>
      </c>
      <c r="F1431" t="s">
        <v>672</v>
      </c>
      <c r="G1431" t="s">
        <v>736</v>
      </c>
      <c r="H1431" t="s">
        <v>737</v>
      </c>
      <c r="I1431" t="s">
        <v>738</v>
      </c>
      <c r="J1431" t="s">
        <v>739</v>
      </c>
      <c r="K1431" t="s">
        <v>47</v>
      </c>
      <c r="L1431" t="s">
        <v>47</v>
      </c>
      <c r="M1431" t="s">
        <v>47</v>
      </c>
      <c r="N1431" t="s">
        <v>47</v>
      </c>
      <c r="O1431" t="s">
        <v>47</v>
      </c>
      <c r="P1431" t="s">
        <v>47</v>
      </c>
      <c r="Q1431" t="s">
        <v>740</v>
      </c>
      <c r="R1431" t="s">
        <v>741</v>
      </c>
      <c r="S1431" s="28">
        <v>0.74522210408612</v>
      </c>
      <c r="T1431" s="28">
        <v>0.25477789591388</v>
      </c>
      <c r="U1431">
        <v>111</v>
      </c>
      <c r="V1431">
        <v>121</v>
      </c>
      <c r="W1431">
        <v>48</v>
      </c>
      <c r="X1431" t="s">
        <v>1227</v>
      </c>
      <c r="Y1431" t="s">
        <v>2054</v>
      </c>
      <c r="Z1431" s="7" t="b">
        <f t="shared" si="314"/>
        <v>0</v>
      </c>
      <c r="AA1431" s="8" t="b">
        <f t="shared" si="326"/>
        <v>1</v>
      </c>
      <c r="AB1431" s="9" t="b">
        <f t="shared" si="327"/>
        <v>0</v>
      </c>
      <c r="AC1431" s="10" t="b">
        <f t="shared" si="315"/>
        <v>0</v>
      </c>
      <c r="AD1431" s="10" t="b">
        <f t="shared" si="316"/>
        <v>0</v>
      </c>
      <c r="AE1431" s="10" t="b">
        <f t="shared" si="317"/>
        <v>0</v>
      </c>
      <c r="AF1431" s="10" t="b">
        <f t="shared" si="318"/>
        <v>0</v>
      </c>
      <c r="AG1431" s="10">
        <f t="shared" si="319"/>
        <v>0</v>
      </c>
      <c r="AH1431" s="10">
        <f t="shared" si="320"/>
        <v>0</v>
      </c>
      <c r="AI1431" s="11">
        <f t="shared" si="321"/>
        <v>0</v>
      </c>
      <c r="AJ1431" s="11">
        <f t="shared" si="322"/>
        <v>0</v>
      </c>
      <c r="AK1431" s="11">
        <f t="shared" si="323"/>
        <v>0</v>
      </c>
      <c r="AL1431" s="11" t="b">
        <f t="shared" si="324"/>
        <v>0</v>
      </c>
      <c r="AM1431" s="11">
        <f t="shared" si="325"/>
        <v>0</v>
      </c>
    </row>
    <row r="1432" spans="1:39" x14ac:dyDescent="0.25">
      <c r="A1432" s="12">
        <v>44867</v>
      </c>
      <c r="B1432">
        <v>2023</v>
      </c>
      <c r="C1432" t="s">
        <v>81</v>
      </c>
      <c r="D1432" t="s">
        <v>39</v>
      </c>
      <c r="E1432" t="s">
        <v>630</v>
      </c>
      <c r="F1432" t="s">
        <v>642</v>
      </c>
      <c r="G1432" t="s">
        <v>742</v>
      </c>
      <c r="H1432" t="s">
        <v>743</v>
      </c>
      <c r="I1432" t="s">
        <v>744</v>
      </c>
      <c r="J1432" t="s">
        <v>745</v>
      </c>
      <c r="K1432" t="s">
        <v>47</v>
      </c>
      <c r="L1432" t="s">
        <v>47</v>
      </c>
      <c r="M1432" t="s">
        <v>47</v>
      </c>
      <c r="N1432" t="s">
        <v>47</v>
      </c>
      <c r="O1432" t="s">
        <v>47</v>
      </c>
      <c r="P1432" t="s">
        <v>47</v>
      </c>
      <c r="Q1432" t="s">
        <v>746</v>
      </c>
      <c r="R1432" t="s">
        <v>747</v>
      </c>
      <c r="S1432" s="28">
        <v>0.48356042503347502</v>
      </c>
      <c r="T1432" s="28">
        <v>0.51643957496652504</v>
      </c>
      <c r="U1432">
        <v>114</v>
      </c>
      <c r="V1432">
        <v>113</v>
      </c>
      <c r="W1432">
        <v>89</v>
      </c>
      <c r="X1432" t="s">
        <v>1095</v>
      </c>
      <c r="Y1432" t="s">
        <v>1266</v>
      </c>
      <c r="Z1432" s="7" t="b">
        <f t="shared" si="314"/>
        <v>1</v>
      </c>
      <c r="AA1432" s="8" t="b">
        <f t="shared" si="326"/>
        <v>0</v>
      </c>
      <c r="AB1432" s="9" t="b">
        <f t="shared" si="327"/>
        <v>1</v>
      </c>
      <c r="AC1432" s="10" t="b">
        <f t="shared" si="315"/>
        <v>0</v>
      </c>
      <c r="AD1432" s="10">
        <f t="shared" si="316"/>
        <v>0</v>
      </c>
      <c r="AE1432" s="10">
        <f t="shared" si="317"/>
        <v>0</v>
      </c>
      <c r="AF1432" s="10">
        <f t="shared" si="318"/>
        <v>0</v>
      </c>
      <c r="AG1432" s="10">
        <f t="shared" si="319"/>
        <v>0</v>
      </c>
      <c r="AH1432" s="10">
        <f t="shared" si="320"/>
        <v>0</v>
      </c>
      <c r="AI1432" s="11" t="b">
        <f t="shared" si="321"/>
        <v>0</v>
      </c>
      <c r="AJ1432" s="11">
        <f t="shared" si="322"/>
        <v>0</v>
      </c>
      <c r="AK1432" s="11">
        <f t="shared" si="323"/>
        <v>0</v>
      </c>
      <c r="AL1432" s="11">
        <f t="shared" si="324"/>
        <v>0</v>
      </c>
      <c r="AM1432" s="11">
        <f t="shared" si="325"/>
        <v>0</v>
      </c>
    </row>
    <row r="1433" spans="1:39" x14ac:dyDescent="0.25">
      <c r="A1433" s="12">
        <v>44867</v>
      </c>
      <c r="B1433">
        <v>2023</v>
      </c>
      <c r="C1433" t="s">
        <v>110</v>
      </c>
      <c r="D1433" t="s">
        <v>170</v>
      </c>
      <c r="E1433" t="s">
        <v>720</v>
      </c>
      <c r="F1433" t="s">
        <v>679</v>
      </c>
      <c r="G1433" t="s">
        <v>754</v>
      </c>
      <c r="H1433" t="s">
        <v>755</v>
      </c>
      <c r="I1433" t="s">
        <v>756</v>
      </c>
      <c r="J1433" t="s">
        <v>757</v>
      </c>
      <c r="K1433" t="s">
        <v>47</v>
      </c>
      <c r="L1433" t="s">
        <v>47</v>
      </c>
      <c r="M1433" t="s">
        <v>47</v>
      </c>
      <c r="N1433" t="s">
        <v>47</v>
      </c>
      <c r="O1433" t="s">
        <v>47</v>
      </c>
      <c r="P1433" t="s">
        <v>47</v>
      </c>
      <c r="Q1433" t="s">
        <v>758</v>
      </c>
      <c r="R1433" t="s">
        <v>759</v>
      </c>
      <c r="S1433" s="28">
        <v>0.68881135226301304</v>
      </c>
      <c r="T1433" s="28">
        <v>0.31118864773698701</v>
      </c>
      <c r="U1433">
        <v>110</v>
      </c>
      <c r="V1433">
        <v>107</v>
      </c>
      <c r="W1433">
        <v>47</v>
      </c>
      <c r="X1433" t="s">
        <v>1316</v>
      </c>
      <c r="Y1433" t="s">
        <v>1485</v>
      </c>
      <c r="Z1433" s="7" t="b">
        <f t="shared" si="314"/>
        <v>1</v>
      </c>
      <c r="AA1433" s="8" t="b">
        <f t="shared" si="326"/>
        <v>1</v>
      </c>
      <c r="AB1433" s="9" t="b">
        <f t="shared" si="327"/>
        <v>0</v>
      </c>
      <c r="AC1433" s="10" t="b">
        <f t="shared" si="315"/>
        <v>1</v>
      </c>
      <c r="AD1433" s="10" t="b">
        <f t="shared" si="316"/>
        <v>1</v>
      </c>
      <c r="AE1433" s="10" t="b">
        <f t="shared" si="317"/>
        <v>1</v>
      </c>
      <c r="AF1433" s="10">
        <f t="shared" si="318"/>
        <v>1</v>
      </c>
      <c r="AG1433" s="10">
        <f t="shared" si="319"/>
        <v>1</v>
      </c>
      <c r="AH1433" s="10">
        <f t="shared" si="320"/>
        <v>1</v>
      </c>
      <c r="AI1433" s="11">
        <f t="shared" si="321"/>
        <v>1</v>
      </c>
      <c r="AJ1433" s="11">
        <f t="shared" si="322"/>
        <v>1</v>
      </c>
      <c r="AK1433" s="11" t="b">
        <f t="shared" si="323"/>
        <v>1</v>
      </c>
      <c r="AL1433" s="11">
        <f t="shared" si="324"/>
        <v>1</v>
      </c>
      <c r="AM1433" s="11">
        <f t="shared" si="325"/>
        <v>1</v>
      </c>
    </row>
    <row r="1434" spans="1:39" x14ac:dyDescent="0.25">
      <c r="A1434" s="12">
        <v>44867</v>
      </c>
      <c r="B1434">
        <v>2023</v>
      </c>
      <c r="C1434" t="s">
        <v>121</v>
      </c>
      <c r="D1434" t="s">
        <v>100</v>
      </c>
      <c r="E1434" t="s">
        <v>631</v>
      </c>
      <c r="F1434" t="s">
        <v>685</v>
      </c>
      <c r="G1434" t="s">
        <v>748</v>
      </c>
      <c r="H1434" t="s">
        <v>749</v>
      </c>
      <c r="I1434" t="s">
        <v>750</v>
      </c>
      <c r="J1434" t="s">
        <v>751</v>
      </c>
      <c r="K1434" t="s">
        <v>47</v>
      </c>
      <c r="L1434" t="s">
        <v>47</v>
      </c>
      <c r="M1434" t="s">
        <v>47</v>
      </c>
      <c r="N1434" t="s">
        <v>47</v>
      </c>
      <c r="O1434" t="s">
        <v>47</v>
      </c>
      <c r="P1434" t="s">
        <v>47</v>
      </c>
      <c r="Q1434" t="s">
        <v>752</v>
      </c>
      <c r="R1434" t="s">
        <v>753</v>
      </c>
      <c r="S1434" s="28">
        <v>0.56628514446169598</v>
      </c>
      <c r="T1434" s="28">
        <v>0.43371485553830402</v>
      </c>
      <c r="U1434">
        <v>99</v>
      </c>
      <c r="V1434">
        <v>112</v>
      </c>
      <c r="W1434">
        <v>71</v>
      </c>
      <c r="X1434" t="s">
        <v>1074</v>
      </c>
      <c r="Y1434" t="s">
        <v>1493</v>
      </c>
      <c r="Z1434" s="7" t="b">
        <f t="shared" si="314"/>
        <v>0</v>
      </c>
      <c r="AA1434" s="8" t="b">
        <f t="shared" si="326"/>
        <v>1</v>
      </c>
      <c r="AB1434" s="9" t="b">
        <f t="shared" si="327"/>
        <v>0</v>
      </c>
      <c r="AC1434" s="10" t="b">
        <f t="shared" si="315"/>
        <v>0</v>
      </c>
      <c r="AD1434" s="10">
        <f t="shared" si="316"/>
        <v>0</v>
      </c>
      <c r="AE1434" s="10">
        <f t="shared" si="317"/>
        <v>0</v>
      </c>
      <c r="AF1434" s="10">
        <f t="shared" si="318"/>
        <v>0</v>
      </c>
      <c r="AG1434" s="10">
        <f t="shared" si="319"/>
        <v>0</v>
      </c>
      <c r="AH1434" s="10">
        <f t="shared" si="320"/>
        <v>0</v>
      </c>
      <c r="AI1434" s="11" t="b">
        <f t="shared" si="321"/>
        <v>0</v>
      </c>
      <c r="AJ1434" s="11">
        <f t="shared" si="322"/>
        <v>0</v>
      </c>
      <c r="AK1434" s="11">
        <f t="shared" si="323"/>
        <v>0</v>
      </c>
      <c r="AL1434" s="11">
        <f t="shared" si="324"/>
        <v>0</v>
      </c>
      <c r="AM1434" s="11">
        <f t="shared" si="325"/>
        <v>0</v>
      </c>
    </row>
    <row r="1435" spans="1:39" x14ac:dyDescent="0.25">
      <c r="A1435" s="12">
        <v>44867</v>
      </c>
      <c r="B1435">
        <v>2023</v>
      </c>
      <c r="C1435" t="s">
        <v>111</v>
      </c>
      <c r="D1435" t="s">
        <v>141</v>
      </c>
      <c r="E1435" t="s">
        <v>715</v>
      </c>
      <c r="F1435" t="s">
        <v>678</v>
      </c>
      <c r="G1435" t="s">
        <v>760</v>
      </c>
      <c r="H1435" t="s">
        <v>761</v>
      </c>
      <c r="I1435" t="s">
        <v>762</v>
      </c>
      <c r="J1435" t="s">
        <v>763</v>
      </c>
      <c r="K1435" t="s">
        <v>47</v>
      </c>
      <c r="L1435" t="s">
        <v>47</v>
      </c>
      <c r="M1435" t="s">
        <v>47</v>
      </c>
      <c r="N1435" t="s">
        <v>47</v>
      </c>
      <c r="O1435" t="s">
        <v>47</v>
      </c>
      <c r="P1435" t="s">
        <v>47</v>
      </c>
      <c r="Q1435" t="s">
        <v>764</v>
      </c>
      <c r="R1435" t="s">
        <v>765</v>
      </c>
      <c r="S1435" s="28">
        <v>0.59477884152591898</v>
      </c>
      <c r="T1435" s="28">
        <v>0.40522115847408102</v>
      </c>
      <c r="U1435">
        <v>106</v>
      </c>
      <c r="V1435">
        <v>88</v>
      </c>
      <c r="W1435">
        <v>40</v>
      </c>
      <c r="X1435" t="s">
        <v>1105</v>
      </c>
      <c r="Y1435" t="s">
        <v>1084</v>
      </c>
      <c r="Z1435" s="7" t="b">
        <f t="shared" si="314"/>
        <v>1</v>
      </c>
      <c r="AA1435" s="8" t="b">
        <f t="shared" si="326"/>
        <v>1</v>
      </c>
      <c r="AB1435" s="9" t="b">
        <f t="shared" si="327"/>
        <v>0</v>
      </c>
      <c r="AC1435" s="10" t="b">
        <f t="shared" si="315"/>
        <v>1</v>
      </c>
      <c r="AD1435" s="10">
        <f t="shared" si="316"/>
        <v>1</v>
      </c>
      <c r="AE1435" s="10">
        <f t="shared" si="317"/>
        <v>1</v>
      </c>
      <c r="AF1435" s="10">
        <f t="shared" si="318"/>
        <v>1</v>
      </c>
      <c r="AG1435" s="10">
        <f t="shared" si="319"/>
        <v>1</v>
      </c>
      <c r="AH1435" s="10">
        <f t="shared" si="320"/>
        <v>1</v>
      </c>
      <c r="AI1435" s="11" t="b">
        <f t="shared" si="321"/>
        <v>1</v>
      </c>
      <c r="AJ1435" s="11">
        <f t="shared" si="322"/>
        <v>1</v>
      </c>
      <c r="AK1435" s="11">
        <f t="shared" si="323"/>
        <v>1</v>
      </c>
      <c r="AL1435" s="11">
        <f t="shared" si="324"/>
        <v>1</v>
      </c>
      <c r="AM1435" s="11">
        <f t="shared" si="325"/>
        <v>1</v>
      </c>
    </row>
    <row r="1436" spans="1:39" x14ac:dyDescent="0.25">
      <c r="A1436" s="12">
        <v>44867</v>
      </c>
      <c r="B1436">
        <v>2023</v>
      </c>
      <c r="C1436" t="s">
        <v>101</v>
      </c>
      <c r="D1436" t="s">
        <v>188</v>
      </c>
      <c r="E1436" t="s">
        <v>709</v>
      </c>
      <c r="F1436" t="s">
        <v>708</v>
      </c>
      <c r="G1436" t="s">
        <v>772</v>
      </c>
      <c r="H1436" t="s">
        <v>773</v>
      </c>
      <c r="I1436" t="s">
        <v>774</v>
      </c>
      <c r="J1436" t="s">
        <v>775</v>
      </c>
      <c r="K1436" t="s">
        <v>47</v>
      </c>
      <c r="L1436" t="s">
        <v>47</v>
      </c>
      <c r="M1436" t="s">
        <v>47</v>
      </c>
      <c r="N1436" t="s">
        <v>47</v>
      </c>
      <c r="O1436" t="s">
        <v>47</v>
      </c>
      <c r="P1436" t="s">
        <v>47</v>
      </c>
      <c r="Q1436" t="s">
        <v>776</v>
      </c>
      <c r="R1436" t="s">
        <v>777</v>
      </c>
      <c r="S1436" s="28">
        <v>0.32502013271831398</v>
      </c>
      <c r="T1436" s="28">
        <v>0.67497986728168602</v>
      </c>
      <c r="U1436">
        <v>101</v>
      </c>
      <c r="V1436">
        <v>109</v>
      </c>
      <c r="W1436">
        <v>12</v>
      </c>
      <c r="X1436" t="s">
        <v>1163</v>
      </c>
      <c r="Y1436" t="s">
        <v>1064</v>
      </c>
      <c r="Z1436" s="7" t="b">
        <f t="shared" si="314"/>
        <v>0</v>
      </c>
      <c r="AA1436" s="8" t="b">
        <f t="shared" si="326"/>
        <v>0</v>
      </c>
      <c r="AB1436" s="9" t="b">
        <f t="shared" si="327"/>
        <v>1</v>
      </c>
      <c r="AC1436" s="10" t="b">
        <f t="shared" si="315"/>
        <v>1</v>
      </c>
      <c r="AD1436" s="10" t="b">
        <f t="shared" si="316"/>
        <v>1</v>
      </c>
      <c r="AE1436" s="10" t="b">
        <f t="shared" si="317"/>
        <v>1</v>
      </c>
      <c r="AF1436" s="10">
        <f t="shared" si="318"/>
        <v>1</v>
      </c>
      <c r="AG1436" s="10">
        <f t="shared" si="319"/>
        <v>1</v>
      </c>
      <c r="AH1436" s="10">
        <f t="shared" si="320"/>
        <v>1</v>
      </c>
      <c r="AI1436" s="11">
        <f t="shared" si="321"/>
        <v>1</v>
      </c>
      <c r="AJ1436" s="11">
        <f t="shared" si="322"/>
        <v>1</v>
      </c>
      <c r="AK1436" s="11" t="b">
        <f t="shared" si="323"/>
        <v>1</v>
      </c>
      <c r="AL1436" s="11">
        <f t="shared" si="324"/>
        <v>1</v>
      </c>
      <c r="AM1436" s="11">
        <f t="shared" si="325"/>
        <v>1</v>
      </c>
    </row>
    <row r="1437" spans="1:39" x14ac:dyDescent="0.25">
      <c r="A1437" s="12">
        <v>44867</v>
      </c>
      <c r="B1437">
        <v>2023</v>
      </c>
      <c r="C1437" t="s">
        <v>140</v>
      </c>
      <c r="D1437" t="s">
        <v>80</v>
      </c>
      <c r="E1437" t="s">
        <v>648</v>
      </c>
      <c r="F1437" t="s">
        <v>684</v>
      </c>
      <c r="G1437" t="s">
        <v>766</v>
      </c>
      <c r="H1437" t="s">
        <v>767</v>
      </c>
      <c r="I1437" t="s">
        <v>768</v>
      </c>
      <c r="J1437" t="s">
        <v>769</v>
      </c>
      <c r="K1437" t="s">
        <v>47</v>
      </c>
      <c r="L1437" t="s">
        <v>47</v>
      </c>
      <c r="M1437" t="s">
        <v>47</v>
      </c>
      <c r="N1437" t="s">
        <v>47</v>
      </c>
      <c r="O1437" t="s">
        <v>47</v>
      </c>
      <c r="P1437" t="s">
        <v>47</v>
      </c>
      <c r="Q1437" t="s">
        <v>770</v>
      </c>
      <c r="R1437" t="s">
        <v>771</v>
      </c>
      <c r="S1437" s="28">
        <v>0.34403378553316499</v>
      </c>
      <c r="T1437" s="28">
        <v>0.65596621446683501</v>
      </c>
      <c r="U1437">
        <v>100</v>
      </c>
      <c r="V1437">
        <v>143</v>
      </c>
      <c r="W1437">
        <v>37</v>
      </c>
      <c r="X1437" t="s">
        <v>2343</v>
      </c>
      <c r="Y1437" t="s">
        <v>1595</v>
      </c>
      <c r="Z1437" s="7" t="b">
        <f t="shared" si="314"/>
        <v>0</v>
      </c>
      <c r="AA1437" s="8" t="b">
        <f t="shared" si="326"/>
        <v>0</v>
      </c>
      <c r="AB1437" s="9" t="b">
        <f t="shared" si="327"/>
        <v>1</v>
      </c>
      <c r="AC1437" s="10" t="b">
        <f t="shared" si="315"/>
        <v>1</v>
      </c>
      <c r="AD1437" s="10" t="b">
        <f t="shared" si="316"/>
        <v>1</v>
      </c>
      <c r="AE1437" s="10" t="b">
        <f t="shared" si="317"/>
        <v>1</v>
      </c>
      <c r="AF1437" s="10">
        <f t="shared" si="318"/>
        <v>1</v>
      </c>
      <c r="AG1437" s="10">
        <f t="shared" si="319"/>
        <v>1</v>
      </c>
      <c r="AH1437" s="10">
        <f t="shared" si="320"/>
        <v>1</v>
      </c>
      <c r="AI1437" s="11">
        <f t="shared" si="321"/>
        <v>1</v>
      </c>
      <c r="AJ1437" s="11">
        <f t="shared" si="322"/>
        <v>1</v>
      </c>
      <c r="AK1437" s="11" t="b">
        <f t="shared" si="323"/>
        <v>1</v>
      </c>
      <c r="AL1437" s="11">
        <f t="shared" si="324"/>
        <v>1</v>
      </c>
      <c r="AM1437" s="11">
        <f t="shared" si="325"/>
        <v>1</v>
      </c>
    </row>
    <row r="1438" spans="1:39" x14ac:dyDescent="0.25">
      <c r="A1438" s="12">
        <v>44867</v>
      </c>
      <c r="B1438">
        <v>2023</v>
      </c>
      <c r="C1438" t="s">
        <v>180</v>
      </c>
      <c r="D1438" t="s">
        <v>60</v>
      </c>
      <c r="E1438" t="s">
        <v>696</v>
      </c>
      <c r="F1438" t="s">
        <v>697</v>
      </c>
      <c r="G1438" t="s">
        <v>778</v>
      </c>
      <c r="H1438" t="s">
        <v>779</v>
      </c>
      <c r="I1438" t="s">
        <v>780</v>
      </c>
      <c r="J1438" t="s">
        <v>781</v>
      </c>
      <c r="K1438" t="s">
        <v>47</v>
      </c>
      <c r="L1438" t="s">
        <v>47</v>
      </c>
      <c r="M1438" t="s">
        <v>47</v>
      </c>
      <c r="N1438" t="s">
        <v>47</v>
      </c>
      <c r="O1438" t="s">
        <v>47</v>
      </c>
      <c r="P1438" t="s">
        <v>47</v>
      </c>
      <c r="Q1438" t="s">
        <v>782</v>
      </c>
      <c r="R1438" t="s">
        <v>783</v>
      </c>
      <c r="S1438" s="28">
        <v>0.87422242919783499</v>
      </c>
      <c r="T1438" s="28">
        <v>0.12577757080216501</v>
      </c>
      <c r="U1438">
        <v>116</v>
      </c>
      <c r="V1438">
        <v>91</v>
      </c>
      <c r="W1438">
        <v>38</v>
      </c>
      <c r="X1438" t="s">
        <v>1253</v>
      </c>
      <c r="Y1438" t="s">
        <v>1302</v>
      </c>
      <c r="Z1438" s="7" t="b">
        <f t="shared" si="314"/>
        <v>1</v>
      </c>
      <c r="AA1438" s="8" t="b">
        <f t="shared" si="326"/>
        <v>1</v>
      </c>
      <c r="AB1438" s="9" t="b">
        <f t="shared" si="327"/>
        <v>0</v>
      </c>
      <c r="AC1438" s="10" t="b">
        <f t="shared" si="315"/>
        <v>1</v>
      </c>
      <c r="AD1438" s="10" t="b">
        <f t="shared" si="316"/>
        <v>1</v>
      </c>
      <c r="AE1438" s="10" t="b">
        <f t="shared" si="317"/>
        <v>1</v>
      </c>
      <c r="AF1438" s="10" t="b">
        <f t="shared" si="318"/>
        <v>1</v>
      </c>
      <c r="AG1438" s="10" t="b">
        <f t="shared" si="319"/>
        <v>1</v>
      </c>
      <c r="AH1438" s="10" t="b">
        <f t="shared" si="320"/>
        <v>1</v>
      </c>
      <c r="AI1438" s="11">
        <f t="shared" si="321"/>
        <v>1</v>
      </c>
      <c r="AJ1438" s="11">
        <f t="shared" si="322"/>
        <v>1</v>
      </c>
      <c r="AK1438" s="11">
        <f t="shared" si="323"/>
        <v>1</v>
      </c>
      <c r="AL1438" s="11">
        <f t="shared" si="324"/>
        <v>1</v>
      </c>
      <c r="AM1438" s="11">
        <f t="shared" si="325"/>
        <v>1</v>
      </c>
    </row>
    <row r="1439" spans="1:39" x14ac:dyDescent="0.25">
      <c r="A1439" s="12">
        <v>44867</v>
      </c>
      <c r="B1439">
        <v>2023</v>
      </c>
      <c r="C1439" t="s">
        <v>161</v>
      </c>
      <c r="D1439" t="s">
        <v>150</v>
      </c>
      <c r="E1439" t="s">
        <v>654</v>
      </c>
      <c r="F1439" t="s">
        <v>702</v>
      </c>
      <c r="G1439" t="s">
        <v>784</v>
      </c>
      <c r="H1439" t="s">
        <v>785</v>
      </c>
      <c r="I1439" t="s">
        <v>786</v>
      </c>
      <c r="J1439" t="s">
        <v>787</v>
      </c>
      <c r="K1439" t="s">
        <v>47</v>
      </c>
      <c r="L1439" t="s">
        <v>47</v>
      </c>
      <c r="M1439" t="s">
        <v>47</v>
      </c>
      <c r="N1439" t="s">
        <v>47</v>
      </c>
      <c r="O1439" t="s">
        <v>47</v>
      </c>
      <c r="P1439" t="s">
        <v>47</v>
      </c>
      <c r="Q1439" t="s">
        <v>788</v>
      </c>
      <c r="R1439" t="s">
        <v>789</v>
      </c>
      <c r="S1439" s="28">
        <v>0.72344837903398396</v>
      </c>
      <c r="T1439" s="28">
        <v>0.27655162096601599</v>
      </c>
      <c r="U1439">
        <v>103</v>
      </c>
      <c r="V1439">
        <v>100</v>
      </c>
      <c r="W1439">
        <v>79</v>
      </c>
      <c r="X1439" t="s">
        <v>1375</v>
      </c>
      <c r="Y1439" t="s">
        <v>1309</v>
      </c>
      <c r="Z1439" s="7" t="b">
        <f t="shared" si="314"/>
        <v>1</v>
      </c>
      <c r="AA1439" s="8" t="b">
        <f t="shared" si="326"/>
        <v>1</v>
      </c>
      <c r="AB1439" s="9" t="b">
        <f t="shared" si="327"/>
        <v>0</v>
      </c>
      <c r="AC1439" s="10" t="b">
        <f t="shared" si="315"/>
        <v>1</v>
      </c>
      <c r="AD1439" s="10" t="b">
        <f t="shared" si="316"/>
        <v>1</v>
      </c>
      <c r="AE1439" s="10" t="b">
        <f t="shared" si="317"/>
        <v>1</v>
      </c>
      <c r="AF1439" s="10" t="b">
        <f t="shared" si="318"/>
        <v>1</v>
      </c>
      <c r="AG1439" s="10">
        <f t="shared" si="319"/>
        <v>1</v>
      </c>
      <c r="AH1439" s="10">
        <f t="shared" si="320"/>
        <v>1</v>
      </c>
      <c r="AI1439" s="11">
        <f t="shared" si="321"/>
        <v>1</v>
      </c>
      <c r="AJ1439" s="11">
        <f t="shared" si="322"/>
        <v>1</v>
      </c>
      <c r="AK1439" s="11">
        <f t="shared" si="323"/>
        <v>1</v>
      </c>
      <c r="AL1439" s="11" t="b">
        <f t="shared" si="324"/>
        <v>1</v>
      </c>
      <c r="AM1439" s="11">
        <f t="shared" si="325"/>
        <v>1</v>
      </c>
    </row>
    <row r="1440" spans="1:39" x14ac:dyDescent="0.25">
      <c r="A1440" s="12">
        <v>44867</v>
      </c>
      <c r="B1440">
        <v>2023</v>
      </c>
      <c r="C1440" t="s">
        <v>171</v>
      </c>
      <c r="D1440" t="s">
        <v>120</v>
      </c>
      <c r="E1440" t="s">
        <v>570</v>
      </c>
      <c r="F1440" t="s">
        <v>703</v>
      </c>
      <c r="G1440" t="s">
        <v>790</v>
      </c>
      <c r="H1440" t="s">
        <v>791</v>
      </c>
      <c r="I1440" t="s">
        <v>792</v>
      </c>
      <c r="J1440" t="s">
        <v>793</v>
      </c>
      <c r="K1440" t="s">
        <v>47</v>
      </c>
      <c r="L1440" t="s">
        <v>47</v>
      </c>
      <c r="M1440" t="s">
        <v>47</v>
      </c>
      <c r="N1440" t="s">
        <v>47</v>
      </c>
      <c r="O1440" t="s">
        <v>47</v>
      </c>
      <c r="P1440" t="s">
        <v>47</v>
      </c>
      <c r="Q1440" t="s">
        <v>794</v>
      </c>
      <c r="R1440" t="s">
        <v>795</v>
      </c>
      <c r="S1440" s="28">
        <v>0.35728035273617498</v>
      </c>
      <c r="T1440" s="28">
        <v>0.64271964726382502</v>
      </c>
      <c r="U1440">
        <v>106</v>
      </c>
      <c r="V1440">
        <v>111</v>
      </c>
      <c r="W1440">
        <v>50</v>
      </c>
      <c r="X1440" t="s">
        <v>1180</v>
      </c>
      <c r="Y1440" t="s">
        <v>1330</v>
      </c>
      <c r="Z1440" s="7" t="b">
        <f t="shared" ref="Z1440:Z1482" si="328">U1440&gt;V1440</f>
        <v>0</v>
      </c>
      <c r="AA1440" s="8" t="b">
        <f t="shared" si="326"/>
        <v>0</v>
      </c>
      <c r="AB1440" s="9" t="b">
        <f t="shared" si="327"/>
        <v>1</v>
      </c>
      <c r="AC1440" s="10" t="b">
        <f t="shared" ref="AC1440:AC1482" si="329">IF(Z1440=TRUE,AA1440,AB1440)</f>
        <v>1</v>
      </c>
      <c r="AD1440" s="10" t="b">
        <f t="shared" ref="AD1440:AD1482" si="330">IF(AND(OR(S1440&gt;=60%,T1440&gt;=60%)=TRUE,AC1440=TRUE),TRUE,IF(AND(OR(S1440&gt;=60%,T1440&gt;=60%)=FALSE,AC1440=TRUE),1,IF(AND(OR(S1440&gt;=60%,T1440&gt;=60%)=FALSE,AC1440=FALSE),0,IF(AND(OR(S1440&gt;=60%,T1440&gt;=60%)=TRUE,AC1440=FALSE),FALSE,"вне условия"))))</f>
        <v>1</v>
      </c>
      <c r="AE1440" s="10">
        <f t="shared" ref="AE1440:AE1482" si="331">IF(AND(OR(S1440&gt;=65%,T1440&gt;=65%)=TRUE,AC1440=TRUE),TRUE,IF(AND(OR(S1440&gt;=65%,T1440&gt;=65%)=FALSE,AC1440=TRUE),1,IF(AND(OR(S1440&gt;=65%,T1440&gt;=65%)=FALSE,AC1440=FALSE),0,IF(AND(OR(S1440&gt;=65%,T1440&gt;=65%)=TRUE,AC1440=FALSE),FALSE,"вне условия"))))</f>
        <v>1</v>
      </c>
      <c r="AF1440" s="10">
        <f t="shared" ref="AF1440:AF1482" si="332">IF(AND(OR(S1440&gt;=70%,T1440&gt;=70%)=TRUE,AC1440=TRUE),TRUE,IF(AND(OR(S1440&gt;=70%,T1440&gt;=70%)=FALSE,AC1440=TRUE),1,IF(AND(OR(S1440&gt;=70%,T1440&gt;=70%)=FALSE,AC1440=FALSE),0,IF(AND(OR(S1440&gt;=70%,T1440&gt;=70%)=TRUE,AC1440=FALSE),FALSE,"вне условия"))))</f>
        <v>1</v>
      </c>
      <c r="AG1440" s="10">
        <f t="shared" ref="AG1440:AG1482" si="333">IF(AND(OR(S1440&gt;=75%,T1440&gt;=75%)=TRUE,AC1440=TRUE),TRUE,IF(AND(OR(S1440&gt;=75%,T1440&gt;=75%)=FALSE,AC1440=TRUE),1,IF(AND(OR(S1440&gt;=75%,T1440&gt;=75%)=FALSE,AC1440=FALSE),0,IF(AND(OR(S1440&gt;=75%,T1440&gt;=75%)=TRUE,AC1440=FALSE),FALSE,"вне условия"))))</f>
        <v>1</v>
      </c>
      <c r="AH1440" s="10">
        <f t="shared" ref="AH1440:AH1482" si="334">IF(AND(OR(S1440&gt;=80%,T1440&gt;=80%)=TRUE,AC1440=TRUE),TRUE,IF(AND(OR(S1440&gt;=80%,T1440&gt;=80%)=FALSE,AC1440=TRUE),1,IF(AND(OR(S1440&gt;=80%,T1440&gt;=80%)=FALSE,AC1440=FALSE),0,IF(AND(OR(S1440&gt;=80%,T1440&gt;=80%)=TRUE,AC1440=FALSE),FALSE,"вне условия"))))</f>
        <v>1</v>
      </c>
      <c r="AI1440" s="11">
        <f t="shared" ref="AI1440:AI1482" si="335">IF(AND(OR(AND(S1440&lt;60%,S1440&gt;=50%),AND(T1440&lt;60%,T1440&gt;=50%))=TRUE,AC1440=TRUE),TRUE,IF(AND(OR(AND(S1440&lt;60%,S1440&gt;=50%),AND(T1440&lt;60%,T1440&gt;=50%))=FALSE,AC1440=TRUE),1,IF(AND(OR(AND(S1440&lt;60%,S1440&gt;=50%),AND(T1440&lt;60%,T1440&gt;=50%))=FALSE,AC1440=FALSE),0,IF(AND(OR(AND(S1440&lt;60%,S1440&gt;=50%),AND(T1440&lt;60%,T1440&gt;=50%))=TRUE,AC1440=FALSE),FALSE,"вне условия"))))</f>
        <v>1</v>
      </c>
      <c r="AJ1440" s="11" t="b">
        <f t="shared" ref="AJ1440:AJ1482" si="336">IF(AND(OR(AND(S1440&lt;65%,S1440&gt;=60%),AND(T1440&lt;65%,T1440&gt;=60%))=TRUE,AC1440=TRUE),TRUE,IF(AND(OR(AND(S1440&lt;65%,S1440&gt;=60%),AND(T1440&lt;65%,T1440&gt;=60%))=FALSE,AC1440=TRUE),1,IF(AND(OR(AND(S1440&lt;65%,S1440&gt;=60%),AND(T1440&lt;65%,T1440&gt;=60%))=FALSE,AC1440=FALSE),0,IF(AND(OR(AND(S1440&lt;65%,S1440&gt;=60%),AND(T1440&lt;65%,T1440&gt;=60%))=TRUE,AC1440=FALSE),FALSE,"вне условия"))))</f>
        <v>1</v>
      </c>
      <c r="AK1440" s="11">
        <f t="shared" ref="AK1440:AK1482" si="337">IF(AND(OR(AND(S1440&lt;70%,S1440&gt;=65%),AND(T1440&lt;70%,T1440&gt;=65%))=TRUE,AC1440=TRUE),TRUE,IF(AND(OR(AND(S1440&lt;70%,S1440&gt;=65%),AND(T1440&lt;70%,T1440&gt;=65%))=FALSE,AC1440=TRUE),1,IF(AND(OR(AND(S1440&lt;70%,S1440&gt;=65%),AND(T1440&lt;70%,T1440&gt;=65%))=FALSE,AC1440=FALSE),0,IF(AND(OR(AND(S1440&lt;70%,S1440&gt;=65%),AND(T1440&lt;70%,T1440&gt;=65%))=TRUE,AC1440=FALSE),FALSE,"вне условия"))))</f>
        <v>1</v>
      </c>
      <c r="AL1440" s="11">
        <f t="shared" ref="AL1440:AL1482" si="338">IF(AND(OR(AND(S1440&lt;75%,S1440&gt;=70%),AND(T1440&lt;75%,T1440&gt;=70%))=TRUE,AC1440=TRUE),TRUE,IF(AND(OR(AND(S1440&lt;75%,S1440&gt;=70%),AND(T1440&lt;75%,T1440&gt;=70%))=FALSE,AC1440=TRUE),1,IF(AND(OR(AND(S1440&lt;75%,S1440&gt;=70%),AND(T1440&lt;75%,T1440&gt;=70%))=FALSE,AC1440=FALSE),0,IF(AND(OR(AND(S1440&lt;75%,S1440&gt;=70%),AND(T1440&lt;75%,T1440&gt;=70%))=TRUE,AC1440=FALSE),FALSE,"вне условия"))))</f>
        <v>1</v>
      </c>
      <c r="AM1440" s="11">
        <f t="shared" ref="AM1440:AM1482" si="339">IF(AND(OR(AND(S1440&lt;80%,S1440&gt;=75%),AND(T1440&lt;80%,T1440&gt;=75%))=TRUE,AC1440=TRUE),TRUE,IF(AND(OR(AND(S1440&lt;80%,S1440&gt;=75%),AND(T1440&lt;80%,T1440&gt;=75%))=FALSE,AC1440=TRUE),1,IF(AND(OR(AND(S1440&lt;80%,S1440&gt;=75%),AND(T1440&lt;80%,T1440&gt;=75%))=FALSE,AC1440=FALSE),0,IF(AND(OR(AND(S1440&lt;80%,S1440&gt;=75%),AND(T1440&lt;80%,T1440&gt;=75%))=TRUE,AC1440=FALSE),FALSE,"вне условия"))))</f>
        <v>1</v>
      </c>
    </row>
    <row r="1441" spans="1:39" x14ac:dyDescent="0.25">
      <c r="A1441" s="12">
        <v>44867</v>
      </c>
      <c r="B1441">
        <v>2023</v>
      </c>
      <c r="C1441" t="s">
        <v>51</v>
      </c>
      <c r="D1441" t="s">
        <v>91</v>
      </c>
      <c r="E1441" t="s">
        <v>666</v>
      </c>
      <c r="F1441" t="s">
        <v>625</v>
      </c>
      <c r="G1441" t="s">
        <v>796</v>
      </c>
      <c r="H1441" t="s">
        <v>797</v>
      </c>
      <c r="I1441" t="s">
        <v>798</v>
      </c>
      <c r="J1441" t="s">
        <v>799</v>
      </c>
      <c r="K1441" t="s">
        <v>47</v>
      </c>
      <c r="L1441" t="s">
        <v>47</v>
      </c>
      <c r="M1441" t="s">
        <v>47</v>
      </c>
      <c r="N1441" t="s">
        <v>47</v>
      </c>
      <c r="O1441" t="s">
        <v>47</v>
      </c>
      <c r="P1441" t="s">
        <v>47</v>
      </c>
      <c r="Q1441" t="s">
        <v>800</v>
      </c>
      <c r="R1441" t="s">
        <v>801</v>
      </c>
      <c r="S1441" s="28">
        <v>0.47858373150778799</v>
      </c>
      <c r="T1441" s="28">
        <v>0.52141626849221201</v>
      </c>
      <c r="U1441">
        <v>120</v>
      </c>
      <c r="V1441">
        <v>117</v>
      </c>
      <c r="W1441">
        <v>52</v>
      </c>
      <c r="X1441" t="s">
        <v>1757</v>
      </c>
      <c r="Y1441" t="s">
        <v>1446</v>
      </c>
      <c r="Z1441" s="7" t="b">
        <f t="shared" si="328"/>
        <v>1</v>
      </c>
      <c r="AA1441" s="8" t="b">
        <f t="shared" si="326"/>
        <v>0</v>
      </c>
      <c r="AB1441" s="9" t="b">
        <f t="shared" si="327"/>
        <v>1</v>
      </c>
      <c r="AC1441" s="10" t="b">
        <f t="shared" si="329"/>
        <v>0</v>
      </c>
      <c r="AD1441" s="10">
        <f t="shared" si="330"/>
        <v>0</v>
      </c>
      <c r="AE1441" s="10">
        <f t="shared" si="331"/>
        <v>0</v>
      </c>
      <c r="AF1441" s="10">
        <f t="shared" si="332"/>
        <v>0</v>
      </c>
      <c r="AG1441" s="10">
        <f t="shared" si="333"/>
        <v>0</v>
      </c>
      <c r="AH1441" s="10">
        <f t="shared" si="334"/>
        <v>0</v>
      </c>
      <c r="AI1441" s="11" t="b">
        <f t="shared" si="335"/>
        <v>0</v>
      </c>
      <c r="AJ1441" s="11">
        <f t="shared" si="336"/>
        <v>0</v>
      </c>
      <c r="AK1441" s="11">
        <f t="shared" si="337"/>
        <v>0</v>
      </c>
      <c r="AL1441" s="11">
        <f t="shared" si="338"/>
        <v>0</v>
      </c>
      <c r="AM1441" s="11">
        <f t="shared" si="339"/>
        <v>0</v>
      </c>
    </row>
    <row r="1442" spans="1:39" x14ac:dyDescent="0.25">
      <c r="A1442" s="12">
        <v>44868</v>
      </c>
      <c r="B1442">
        <v>2023</v>
      </c>
      <c r="C1442" t="s">
        <v>61</v>
      </c>
      <c r="D1442" t="s">
        <v>50</v>
      </c>
      <c r="E1442" t="s">
        <v>727</v>
      </c>
      <c r="F1442" t="s">
        <v>721</v>
      </c>
      <c r="G1442" t="s">
        <v>802</v>
      </c>
      <c r="H1442" t="s">
        <v>803</v>
      </c>
      <c r="I1442" t="s">
        <v>804</v>
      </c>
      <c r="J1442" t="s">
        <v>805</v>
      </c>
      <c r="K1442" t="s">
        <v>47</v>
      </c>
      <c r="L1442" t="s">
        <v>47</v>
      </c>
      <c r="M1442" t="s">
        <v>47</v>
      </c>
      <c r="N1442" t="s">
        <v>47</v>
      </c>
      <c r="O1442" t="s">
        <v>47</v>
      </c>
      <c r="P1442" t="s">
        <v>47</v>
      </c>
      <c r="Q1442" t="s">
        <v>806</v>
      </c>
      <c r="R1442" t="s">
        <v>807</v>
      </c>
      <c r="S1442" s="28">
        <v>0.26264470266216799</v>
      </c>
      <c r="T1442" s="28">
        <v>0.73735529733783201</v>
      </c>
      <c r="U1442">
        <v>130</v>
      </c>
      <c r="V1442">
        <v>129</v>
      </c>
      <c r="W1442">
        <v>30</v>
      </c>
      <c r="X1442" t="s">
        <v>1500</v>
      </c>
      <c r="Y1442" t="s">
        <v>1133</v>
      </c>
      <c r="Z1442" s="7" t="b">
        <f t="shared" si="328"/>
        <v>1</v>
      </c>
      <c r="AA1442" s="8" t="b">
        <f t="shared" si="326"/>
        <v>0</v>
      </c>
      <c r="AB1442" s="9" t="b">
        <f t="shared" si="327"/>
        <v>1</v>
      </c>
      <c r="AC1442" s="10" t="b">
        <f t="shared" si="329"/>
        <v>0</v>
      </c>
      <c r="AD1442" s="10" t="b">
        <f t="shared" si="330"/>
        <v>0</v>
      </c>
      <c r="AE1442" s="10" t="b">
        <f t="shared" si="331"/>
        <v>0</v>
      </c>
      <c r="AF1442" s="10" t="b">
        <f t="shared" si="332"/>
        <v>0</v>
      </c>
      <c r="AG1442" s="10">
        <f t="shared" si="333"/>
        <v>0</v>
      </c>
      <c r="AH1442" s="10">
        <f t="shared" si="334"/>
        <v>0</v>
      </c>
      <c r="AI1442" s="11">
        <f t="shared" si="335"/>
        <v>0</v>
      </c>
      <c r="AJ1442" s="11">
        <f t="shared" si="336"/>
        <v>0</v>
      </c>
      <c r="AK1442" s="11">
        <f t="shared" si="337"/>
        <v>0</v>
      </c>
      <c r="AL1442" s="11" t="b">
        <f t="shared" si="338"/>
        <v>0</v>
      </c>
      <c r="AM1442" s="11">
        <f t="shared" si="339"/>
        <v>0</v>
      </c>
    </row>
    <row r="1443" spans="1:39" x14ac:dyDescent="0.25">
      <c r="A1443" s="12">
        <v>44868</v>
      </c>
      <c r="B1443">
        <v>2023</v>
      </c>
      <c r="C1443" t="s">
        <v>131</v>
      </c>
      <c r="D1443" t="s">
        <v>151</v>
      </c>
      <c r="E1443" t="s">
        <v>726</v>
      </c>
      <c r="F1443" t="s">
        <v>667</v>
      </c>
      <c r="G1443" t="s">
        <v>808</v>
      </c>
      <c r="H1443" t="s">
        <v>809</v>
      </c>
      <c r="I1443" t="s">
        <v>810</v>
      </c>
      <c r="J1443" t="s">
        <v>811</v>
      </c>
      <c r="K1443" t="s">
        <v>47</v>
      </c>
      <c r="L1443" t="s">
        <v>47</v>
      </c>
      <c r="M1443" t="s">
        <v>47</v>
      </c>
      <c r="N1443" t="s">
        <v>47</v>
      </c>
      <c r="O1443" t="s">
        <v>47</v>
      </c>
      <c r="P1443" t="s">
        <v>47</v>
      </c>
      <c r="Q1443" t="s">
        <v>812</v>
      </c>
      <c r="R1443" t="s">
        <v>813</v>
      </c>
      <c r="S1443" s="28">
        <v>0.32197711210617302</v>
      </c>
      <c r="T1443" s="28">
        <v>0.67802288789382703</v>
      </c>
      <c r="U1443">
        <v>110</v>
      </c>
      <c r="V1443">
        <v>122</v>
      </c>
      <c r="W1443">
        <v>44</v>
      </c>
      <c r="X1443" t="s">
        <v>1153</v>
      </c>
      <c r="Y1443" t="s">
        <v>1433</v>
      </c>
      <c r="Z1443" s="7" t="b">
        <f t="shared" si="328"/>
        <v>0</v>
      </c>
      <c r="AA1443" s="8" t="b">
        <f t="shared" si="326"/>
        <v>0</v>
      </c>
      <c r="AB1443" s="9" t="b">
        <f t="shared" si="327"/>
        <v>1</v>
      </c>
      <c r="AC1443" s="10" t="b">
        <f t="shared" si="329"/>
        <v>1</v>
      </c>
      <c r="AD1443" s="10" t="b">
        <f t="shared" si="330"/>
        <v>1</v>
      </c>
      <c r="AE1443" s="10" t="b">
        <f t="shared" si="331"/>
        <v>1</v>
      </c>
      <c r="AF1443" s="10">
        <f t="shared" si="332"/>
        <v>1</v>
      </c>
      <c r="AG1443" s="10">
        <f t="shared" si="333"/>
        <v>1</v>
      </c>
      <c r="AH1443" s="10">
        <f t="shared" si="334"/>
        <v>1</v>
      </c>
      <c r="AI1443" s="11">
        <f t="shared" si="335"/>
        <v>1</v>
      </c>
      <c r="AJ1443" s="11">
        <f t="shared" si="336"/>
        <v>1</v>
      </c>
      <c r="AK1443" s="11" t="b">
        <f t="shared" si="337"/>
        <v>1</v>
      </c>
      <c r="AL1443" s="11">
        <f t="shared" si="338"/>
        <v>1</v>
      </c>
      <c r="AM1443" s="11">
        <f t="shared" si="339"/>
        <v>1</v>
      </c>
    </row>
    <row r="1444" spans="1:39" x14ac:dyDescent="0.25">
      <c r="A1444" s="12">
        <v>44869</v>
      </c>
      <c r="B1444">
        <v>2023</v>
      </c>
      <c r="C1444" t="s">
        <v>70</v>
      </c>
      <c r="D1444" t="s">
        <v>110</v>
      </c>
      <c r="E1444" t="s">
        <v>691</v>
      </c>
      <c r="F1444" t="s">
        <v>756</v>
      </c>
      <c r="G1444" t="s">
        <v>826</v>
      </c>
      <c r="H1444" t="s">
        <v>827</v>
      </c>
      <c r="I1444" t="s">
        <v>828</v>
      </c>
      <c r="J1444" t="s">
        <v>829</v>
      </c>
      <c r="K1444" t="s">
        <v>47</v>
      </c>
      <c r="L1444" t="s">
        <v>47</v>
      </c>
      <c r="M1444" t="s">
        <v>47</v>
      </c>
      <c r="N1444" t="s">
        <v>47</v>
      </c>
      <c r="O1444" t="s">
        <v>47</v>
      </c>
      <c r="P1444" t="s">
        <v>47</v>
      </c>
      <c r="Q1444" t="s">
        <v>830</v>
      </c>
      <c r="R1444" t="s">
        <v>831</v>
      </c>
      <c r="S1444" s="28">
        <v>0.48874315978451999</v>
      </c>
      <c r="T1444" s="28">
        <v>0.51125684021548001</v>
      </c>
      <c r="U1444">
        <v>101</v>
      </c>
      <c r="V1444">
        <v>99</v>
      </c>
      <c r="W1444">
        <v>55</v>
      </c>
      <c r="X1444" t="s">
        <v>1273</v>
      </c>
      <c r="Y1444" t="s">
        <v>1294</v>
      </c>
      <c r="Z1444" s="7" t="b">
        <f t="shared" si="328"/>
        <v>1</v>
      </c>
      <c r="AA1444" s="8" t="b">
        <f t="shared" si="326"/>
        <v>0</v>
      </c>
      <c r="AB1444" s="9" t="b">
        <f t="shared" si="327"/>
        <v>1</v>
      </c>
      <c r="AC1444" s="10" t="b">
        <f t="shared" si="329"/>
        <v>0</v>
      </c>
      <c r="AD1444" s="10">
        <f t="shared" si="330"/>
        <v>0</v>
      </c>
      <c r="AE1444" s="10">
        <f t="shared" si="331"/>
        <v>0</v>
      </c>
      <c r="AF1444" s="10">
        <f t="shared" si="332"/>
        <v>0</v>
      </c>
      <c r="AG1444" s="10">
        <f t="shared" si="333"/>
        <v>0</v>
      </c>
      <c r="AH1444" s="10">
        <f t="shared" si="334"/>
        <v>0</v>
      </c>
      <c r="AI1444" s="11" t="b">
        <f t="shared" si="335"/>
        <v>0</v>
      </c>
      <c r="AJ1444" s="11">
        <f t="shared" si="336"/>
        <v>0</v>
      </c>
      <c r="AK1444" s="11">
        <f t="shared" si="337"/>
        <v>0</v>
      </c>
      <c r="AL1444" s="11">
        <f t="shared" si="338"/>
        <v>0</v>
      </c>
      <c r="AM1444" s="11">
        <f t="shared" si="339"/>
        <v>0</v>
      </c>
    </row>
    <row r="1445" spans="1:39" x14ac:dyDescent="0.25">
      <c r="A1445" s="12">
        <v>44869</v>
      </c>
      <c r="B1445">
        <v>2023</v>
      </c>
      <c r="C1445" t="s">
        <v>60</v>
      </c>
      <c r="D1445" t="s">
        <v>81</v>
      </c>
      <c r="E1445" t="s">
        <v>781</v>
      </c>
      <c r="F1445" t="s">
        <v>744</v>
      </c>
      <c r="G1445" t="s">
        <v>832</v>
      </c>
      <c r="H1445" t="s">
        <v>833</v>
      </c>
      <c r="I1445" t="s">
        <v>834</v>
      </c>
      <c r="J1445" t="s">
        <v>835</v>
      </c>
      <c r="K1445" t="s">
        <v>47</v>
      </c>
      <c r="L1445" t="s">
        <v>47</v>
      </c>
      <c r="M1445" t="s">
        <v>47</v>
      </c>
      <c r="N1445" t="s">
        <v>47</v>
      </c>
      <c r="O1445" t="s">
        <v>47</v>
      </c>
      <c r="P1445" t="s">
        <v>47</v>
      </c>
      <c r="Q1445" t="s">
        <v>836</v>
      </c>
      <c r="R1445" t="s">
        <v>837</v>
      </c>
      <c r="S1445" s="28">
        <v>0.50459731139139197</v>
      </c>
      <c r="T1445" s="28">
        <v>0.49540268860860798</v>
      </c>
      <c r="U1445">
        <v>88</v>
      </c>
      <c r="V1445">
        <v>112</v>
      </c>
      <c r="W1445">
        <v>12</v>
      </c>
      <c r="X1445" t="s">
        <v>1153</v>
      </c>
      <c r="Y1445" t="s">
        <v>1500</v>
      </c>
      <c r="Z1445" s="7" t="b">
        <f t="shared" si="328"/>
        <v>0</v>
      </c>
      <c r="AA1445" s="8" t="b">
        <f t="shared" si="326"/>
        <v>1</v>
      </c>
      <c r="AB1445" s="9" t="b">
        <f t="shared" si="327"/>
        <v>0</v>
      </c>
      <c r="AC1445" s="10" t="b">
        <f t="shared" si="329"/>
        <v>0</v>
      </c>
      <c r="AD1445" s="10">
        <f t="shared" si="330"/>
        <v>0</v>
      </c>
      <c r="AE1445" s="10">
        <f t="shared" si="331"/>
        <v>0</v>
      </c>
      <c r="AF1445" s="10">
        <f t="shared" si="332"/>
        <v>0</v>
      </c>
      <c r="AG1445" s="10">
        <f t="shared" si="333"/>
        <v>0</v>
      </c>
      <c r="AH1445" s="10">
        <f t="shared" si="334"/>
        <v>0</v>
      </c>
      <c r="AI1445" s="11" t="b">
        <f t="shared" si="335"/>
        <v>0</v>
      </c>
      <c r="AJ1445" s="11">
        <f t="shared" si="336"/>
        <v>0</v>
      </c>
      <c r="AK1445" s="11">
        <f t="shared" si="337"/>
        <v>0</v>
      </c>
      <c r="AL1445" s="11">
        <f t="shared" si="338"/>
        <v>0</v>
      </c>
      <c r="AM1445" s="11">
        <f t="shared" si="339"/>
        <v>0</v>
      </c>
    </row>
    <row r="1446" spans="1:39" x14ac:dyDescent="0.25">
      <c r="A1446" s="12">
        <v>44869</v>
      </c>
      <c r="B1446">
        <v>2023</v>
      </c>
      <c r="C1446" t="s">
        <v>71</v>
      </c>
      <c r="D1446" t="s">
        <v>90</v>
      </c>
      <c r="E1446" t="s">
        <v>739</v>
      </c>
      <c r="F1446" t="s">
        <v>714</v>
      </c>
      <c r="G1446" t="s">
        <v>820</v>
      </c>
      <c r="H1446" t="s">
        <v>821</v>
      </c>
      <c r="I1446" t="s">
        <v>822</v>
      </c>
      <c r="J1446" t="s">
        <v>823</v>
      </c>
      <c r="K1446" t="s">
        <v>47</v>
      </c>
      <c r="L1446" t="s">
        <v>47</v>
      </c>
      <c r="M1446" t="s">
        <v>47</v>
      </c>
      <c r="N1446" t="s">
        <v>47</v>
      </c>
      <c r="O1446" t="s">
        <v>47</v>
      </c>
      <c r="P1446" t="s">
        <v>47</v>
      </c>
      <c r="Q1446" t="s">
        <v>824</v>
      </c>
      <c r="R1446" t="s">
        <v>825</v>
      </c>
      <c r="S1446" s="28">
        <v>0.57294450168048705</v>
      </c>
      <c r="T1446" s="28">
        <v>0.427055498319513</v>
      </c>
      <c r="U1446">
        <v>86</v>
      </c>
      <c r="V1446">
        <v>128</v>
      </c>
      <c r="W1446">
        <v>32</v>
      </c>
      <c r="X1446" t="s">
        <v>1085</v>
      </c>
      <c r="Y1446" t="s">
        <v>1782</v>
      </c>
      <c r="Z1446" s="7" t="b">
        <f t="shared" si="328"/>
        <v>0</v>
      </c>
      <c r="AA1446" s="8" t="b">
        <f t="shared" si="326"/>
        <v>1</v>
      </c>
      <c r="AB1446" s="9" t="b">
        <f t="shared" si="327"/>
        <v>0</v>
      </c>
      <c r="AC1446" s="10" t="b">
        <f t="shared" si="329"/>
        <v>0</v>
      </c>
      <c r="AD1446" s="10">
        <f t="shared" si="330"/>
        <v>0</v>
      </c>
      <c r="AE1446" s="10">
        <f t="shared" si="331"/>
        <v>0</v>
      </c>
      <c r="AF1446" s="10">
        <f t="shared" si="332"/>
        <v>0</v>
      </c>
      <c r="AG1446" s="10">
        <f t="shared" si="333"/>
        <v>0</v>
      </c>
      <c r="AH1446" s="10">
        <f t="shared" si="334"/>
        <v>0</v>
      </c>
      <c r="AI1446" s="11" t="b">
        <f t="shared" si="335"/>
        <v>0</v>
      </c>
      <c r="AJ1446" s="11">
        <f t="shared" si="336"/>
        <v>0</v>
      </c>
      <c r="AK1446" s="11">
        <f t="shared" si="337"/>
        <v>0</v>
      </c>
      <c r="AL1446" s="11">
        <f t="shared" si="338"/>
        <v>0</v>
      </c>
      <c r="AM1446" s="11">
        <f t="shared" si="339"/>
        <v>0</v>
      </c>
    </row>
    <row r="1447" spans="1:39" x14ac:dyDescent="0.25">
      <c r="A1447" s="12">
        <v>44869</v>
      </c>
      <c r="B1447">
        <v>2023</v>
      </c>
      <c r="C1447" t="s">
        <v>40</v>
      </c>
      <c r="D1447" t="s">
        <v>121</v>
      </c>
      <c r="E1447" t="s">
        <v>738</v>
      </c>
      <c r="F1447" t="s">
        <v>750</v>
      </c>
      <c r="G1447" t="s">
        <v>814</v>
      </c>
      <c r="H1447" t="s">
        <v>815</v>
      </c>
      <c r="I1447" t="s">
        <v>816</v>
      </c>
      <c r="J1447" t="s">
        <v>817</v>
      </c>
      <c r="K1447" t="s">
        <v>47</v>
      </c>
      <c r="L1447" t="s">
        <v>47</v>
      </c>
      <c r="M1447" t="s">
        <v>47</v>
      </c>
      <c r="N1447" t="s">
        <v>47</v>
      </c>
      <c r="O1447" t="s">
        <v>47</v>
      </c>
      <c r="P1447" t="s">
        <v>47</v>
      </c>
      <c r="Q1447" t="s">
        <v>818</v>
      </c>
      <c r="R1447" t="s">
        <v>819</v>
      </c>
      <c r="S1447" s="28">
        <v>0.66000547347161498</v>
      </c>
      <c r="T1447" s="28">
        <v>0.33999452652838502</v>
      </c>
      <c r="U1447">
        <v>104</v>
      </c>
      <c r="V1447">
        <v>106</v>
      </c>
      <c r="W1447">
        <v>72</v>
      </c>
      <c r="X1447" t="s">
        <v>1446</v>
      </c>
      <c r="Y1447" t="s">
        <v>1413</v>
      </c>
      <c r="Z1447" s="7" t="b">
        <f t="shared" si="328"/>
        <v>0</v>
      </c>
      <c r="AA1447" s="8" t="b">
        <f t="shared" si="326"/>
        <v>1</v>
      </c>
      <c r="AB1447" s="9" t="b">
        <f t="shared" si="327"/>
        <v>0</v>
      </c>
      <c r="AC1447" s="10" t="b">
        <f t="shared" si="329"/>
        <v>0</v>
      </c>
      <c r="AD1447" s="10" t="b">
        <f t="shared" si="330"/>
        <v>0</v>
      </c>
      <c r="AE1447" s="10" t="b">
        <f t="shared" si="331"/>
        <v>0</v>
      </c>
      <c r="AF1447" s="10">
        <f t="shared" si="332"/>
        <v>0</v>
      </c>
      <c r="AG1447" s="10">
        <f t="shared" si="333"/>
        <v>0</v>
      </c>
      <c r="AH1447" s="10">
        <f t="shared" si="334"/>
        <v>0</v>
      </c>
      <c r="AI1447" s="11">
        <f t="shared" si="335"/>
        <v>0</v>
      </c>
      <c r="AJ1447" s="11">
        <f t="shared" si="336"/>
        <v>0</v>
      </c>
      <c r="AK1447" s="11" t="b">
        <f t="shared" si="337"/>
        <v>0</v>
      </c>
      <c r="AL1447" s="11">
        <f t="shared" si="338"/>
        <v>0</v>
      </c>
      <c r="AM1447" s="11">
        <f t="shared" si="339"/>
        <v>0</v>
      </c>
    </row>
    <row r="1448" spans="1:39" x14ac:dyDescent="0.25">
      <c r="A1448" s="12">
        <v>44869</v>
      </c>
      <c r="B1448">
        <v>2023</v>
      </c>
      <c r="C1448" t="s">
        <v>39</v>
      </c>
      <c r="D1448" t="s">
        <v>111</v>
      </c>
      <c r="E1448" t="s">
        <v>745</v>
      </c>
      <c r="F1448" t="s">
        <v>762</v>
      </c>
      <c r="G1448" t="s">
        <v>838</v>
      </c>
      <c r="H1448" t="s">
        <v>839</v>
      </c>
      <c r="I1448" t="s">
        <v>840</v>
      </c>
      <c r="J1448" t="s">
        <v>841</v>
      </c>
      <c r="K1448" t="s">
        <v>47</v>
      </c>
      <c r="L1448" t="s">
        <v>47</v>
      </c>
      <c r="M1448" t="s">
        <v>47</v>
      </c>
      <c r="N1448" t="s">
        <v>47</v>
      </c>
      <c r="O1448" t="s">
        <v>47</v>
      </c>
      <c r="P1448" t="s">
        <v>47</v>
      </c>
      <c r="Q1448" t="s">
        <v>842</v>
      </c>
      <c r="R1448" t="s">
        <v>843</v>
      </c>
      <c r="S1448" s="28">
        <v>0.79485844696809005</v>
      </c>
      <c r="T1448" s="28">
        <v>0.20514155303191001</v>
      </c>
      <c r="U1448">
        <v>123</v>
      </c>
      <c r="V1448">
        <v>119</v>
      </c>
      <c r="W1448">
        <v>78</v>
      </c>
      <c r="X1448" t="s">
        <v>1714</v>
      </c>
      <c r="Y1448" t="s">
        <v>1294</v>
      </c>
      <c r="Z1448" s="7" t="b">
        <f t="shared" si="328"/>
        <v>1</v>
      </c>
      <c r="AA1448" s="8" t="b">
        <f t="shared" si="326"/>
        <v>1</v>
      </c>
      <c r="AB1448" s="9" t="b">
        <f t="shared" si="327"/>
        <v>0</v>
      </c>
      <c r="AC1448" s="10" t="b">
        <f t="shared" si="329"/>
        <v>1</v>
      </c>
      <c r="AD1448" s="10" t="b">
        <f t="shared" si="330"/>
        <v>1</v>
      </c>
      <c r="AE1448" s="10" t="b">
        <f t="shared" si="331"/>
        <v>1</v>
      </c>
      <c r="AF1448" s="10" t="b">
        <f t="shared" si="332"/>
        <v>1</v>
      </c>
      <c r="AG1448" s="10" t="b">
        <f t="shared" si="333"/>
        <v>1</v>
      </c>
      <c r="AH1448" s="10">
        <f t="shared" si="334"/>
        <v>1</v>
      </c>
      <c r="AI1448" s="11">
        <f t="shared" si="335"/>
        <v>1</v>
      </c>
      <c r="AJ1448" s="11">
        <f t="shared" si="336"/>
        <v>1</v>
      </c>
      <c r="AK1448" s="11">
        <f t="shared" si="337"/>
        <v>1</v>
      </c>
      <c r="AL1448" s="11">
        <f t="shared" si="338"/>
        <v>1</v>
      </c>
      <c r="AM1448" s="11" t="b">
        <f t="shared" si="339"/>
        <v>1</v>
      </c>
    </row>
    <row r="1449" spans="1:39" x14ac:dyDescent="0.25">
      <c r="A1449" s="12">
        <v>44869</v>
      </c>
      <c r="B1449">
        <v>2023</v>
      </c>
      <c r="C1449" t="s">
        <v>140</v>
      </c>
      <c r="D1449" t="s">
        <v>188</v>
      </c>
      <c r="E1449" t="s">
        <v>768</v>
      </c>
      <c r="F1449" t="s">
        <v>775</v>
      </c>
      <c r="G1449" t="s">
        <v>850</v>
      </c>
      <c r="H1449" t="s">
        <v>851</v>
      </c>
      <c r="I1449" t="s">
        <v>852</v>
      </c>
      <c r="J1449" t="s">
        <v>853</v>
      </c>
      <c r="K1449" t="s">
        <v>47</v>
      </c>
      <c r="L1449" t="s">
        <v>47</v>
      </c>
      <c r="M1449" t="s">
        <v>47</v>
      </c>
      <c r="N1449" t="s">
        <v>47</v>
      </c>
      <c r="O1449" t="s">
        <v>47</v>
      </c>
      <c r="P1449" t="s">
        <v>47</v>
      </c>
      <c r="Q1449" t="s">
        <v>854</v>
      </c>
      <c r="R1449" t="s">
        <v>855</v>
      </c>
      <c r="S1449" s="28">
        <v>0.53529810785654097</v>
      </c>
      <c r="T1449" s="28">
        <v>0.46470189214345903</v>
      </c>
      <c r="U1449">
        <v>106</v>
      </c>
      <c r="V1449">
        <v>113</v>
      </c>
      <c r="W1449">
        <v>39</v>
      </c>
      <c r="X1449" t="s">
        <v>1084</v>
      </c>
      <c r="Y1449" t="s">
        <v>1330</v>
      </c>
      <c r="Z1449" s="7" t="b">
        <f t="shared" si="328"/>
        <v>0</v>
      </c>
      <c r="AA1449" s="8" t="b">
        <f t="shared" si="326"/>
        <v>1</v>
      </c>
      <c r="AB1449" s="9" t="b">
        <f t="shared" si="327"/>
        <v>0</v>
      </c>
      <c r="AC1449" s="10" t="b">
        <f t="shared" si="329"/>
        <v>0</v>
      </c>
      <c r="AD1449" s="10">
        <f t="shared" si="330"/>
        <v>0</v>
      </c>
      <c r="AE1449" s="10">
        <f t="shared" si="331"/>
        <v>0</v>
      </c>
      <c r="AF1449" s="10">
        <f t="shared" si="332"/>
        <v>0</v>
      </c>
      <c r="AG1449" s="10">
        <f t="shared" si="333"/>
        <v>0</v>
      </c>
      <c r="AH1449" s="10">
        <f t="shared" si="334"/>
        <v>0</v>
      </c>
      <c r="AI1449" s="11" t="b">
        <f t="shared" si="335"/>
        <v>0</v>
      </c>
      <c r="AJ1449" s="11">
        <f t="shared" si="336"/>
        <v>0</v>
      </c>
      <c r="AK1449" s="11">
        <f t="shared" si="337"/>
        <v>0</v>
      </c>
      <c r="AL1449" s="11">
        <f t="shared" si="338"/>
        <v>0</v>
      </c>
      <c r="AM1449" s="11">
        <f t="shared" si="339"/>
        <v>0</v>
      </c>
    </row>
    <row r="1450" spans="1:39" x14ac:dyDescent="0.25">
      <c r="A1450" s="12">
        <v>44869</v>
      </c>
      <c r="B1450">
        <v>2023</v>
      </c>
      <c r="C1450" t="s">
        <v>120</v>
      </c>
      <c r="D1450" t="s">
        <v>141</v>
      </c>
      <c r="E1450" t="s">
        <v>793</v>
      </c>
      <c r="F1450" t="s">
        <v>763</v>
      </c>
      <c r="G1450" t="s">
        <v>844</v>
      </c>
      <c r="H1450" t="s">
        <v>845</v>
      </c>
      <c r="I1450" t="s">
        <v>846</v>
      </c>
      <c r="J1450" t="s">
        <v>847</v>
      </c>
      <c r="K1450" t="s">
        <v>47</v>
      </c>
      <c r="L1450" t="s">
        <v>47</v>
      </c>
      <c r="M1450" t="s">
        <v>47</v>
      </c>
      <c r="N1450" t="s">
        <v>47</v>
      </c>
      <c r="O1450" t="s">
        <v>47</v>
      </c>
      <c r="P1450" t="s">
        <v>47</v>
      </c>
      <c r="Q1450" t="s">
        <v>848</v>
      </c>
      <c r="R1450" t="s">
        <v>849</v>
      </c>
      <c r="S1450" s="28">
        <v>0.84259917984681798</v>
      </c>
      <c r="T1450" s="28">
        <v>0.15740082015318199</v>
      </c>
      <c r="U1450">
        <v>130</v>
      </c>
      <c r="V1450">
        <v>99</v>
      </c>
      <c r="W1450">
        <v>41</v>
      </c>
      <c r="X1450" t="s">
        <v>1226</v>
      </c>
      <c r="Y1450" t="s">
        <v>1433</v>
      </c>
      <c r="Z1450" s="7" t="b">
        <f t="shared" si="328"/>
        <v>1</v>
      </c>
      <c r="AA1450" s="8" t="b">
        <f t="shared" si="326"/>
        <v>1</v>
      </c>
      <c r="AB1450" s="9" t="b">
        <f t="shared" si="327"/>
        <v>0</v>
      </c>
      <c r="AC1450" s="10" t="b">
        <f t="shared" si="329"/>
        <v>1</v>
      </c>
      <c r="AD1450" s="10" t="b">
        <f t="shared" si="330"/>
        <v>1</v>
      </c>
      <c r="AE1450" s="10" t="b">
        <f t="shared" si="331"/>
        <v>1</v>
      </c>
      <c r="AF1450" s="10" t="b">
        <f t="shared" si="332"/>
        <v>1</v>
      </c>
      <c r="AG1450" s="10" t="b">
        <f t="shared" si="333"/>
        <v>1</v>
      </c>
      <c r="AH1450" s="10" t="b">
        <f t="shared" si="334"/>
        <v>1</v>
      </c>
      <c r="AI1450" s="11">
        <f t="shared" si="335"/>
        <v>1</v>
      </c>
      <c r="AJ1450" s="11">
        <f t="shared" si="336"/>
        <v>1</v>
      </c>
      <c r="AK1450" s="11">
        <f t="shared" si="337"/>
        <v>1</v>
      </c>
      <c r="AL1450" s="11">
        <f t="shared" si="338"/>
        <v>1</v>
      </c>
      <c r="AM1450" s="11">
        <f t="shared" si="339"/>
        <v>1</v>
      </c>
    </row>
    <row r="1451" spans="1:39" x14ac:dyDescent="0.25">
      <c r="A1451" s="12">
        <v>44869</v>
      </c>
      <c r="B1451">
        <v>2023</v>
      </c>
      <c r="C1451" t="s">
        <v>91</v>
      </c>
      <c r="D1451" t="s">
        <v>50</v>
      </c>
      <c r="E1451" t="s">
        <v>799</v>
      </c>
      <c r="F1451" t="s">
        <v>805</v>
      </c>
      <c r="G1451" t="s">
        <v>856</v>
      </c>
      <c r="H1451" t="s">
        <v>857</v>
      </c>
      <c r="I1451" t="s">
        <v>858</v>
      </c>
      <c r="J1451" t="s">
        <v>859</v>
      </c>
      <c r="K1451" t="s">
        <v>47</v>
      </c>
      <c r="L1451" t="s">
        <v>47</v>
      </c>
      <c r="M1451" t="s">
        <v>47</v>
      </c>
      <c r="N1451" t="s">
        <v>47</v>
      </c>
      <c r="O1451" t="s">
        <v>47</v>
      </c>
      <c r="P1451" t="s">
        <v>47</v>
      </c>
      <c r="Q1451" t="s">
        <v>860</v>
      </c>
      <c r="R1451" t="s">
        <v>861</v>
      </c>
      <c r="S1451" s="28">
        <v>0.91584779081582601</v>
      </c>
      <c r="T1451" s="28">
        <v>8.4152209184174001E-2</v>
      </c>
      <c r="U1451">
        <v>114</v>
      </c>
      <c r="V1451">
        <v>105</v>
      </c>
      <c r="W1451">
        <v>15</v>
      </c>
      <c r="X1451" t="s">
        <v>1142</v>
      </c>
      <c r="Y1451" t="s">
        <v>1143</v>
      </c>
      <c r="Z1451" s="7" t="b">
        <f t="shared" si="328"/>
        <v>1</v>
      </c>
      <c r="AA1451" s="8" t="b">
        <f t="shared" si="326"/>
        <v>1</v>
      </c>
      <c r="AB1451" s="9" t="b">
        <f t="shared" si="327"/>
        <v>0</v>
      </c>
      <c r="AC1451" s="10" t="b">
        <f t="shared" si="329"/>
        <v>1</v>
      </c>
      <c r="AD1451" s="10" t="b">
        <f t="shared" si="330"/>
        <v>1</v>
      </c>
      <c r="AE1451" s="10" t="b">
        <f t="shared" si="331"/>
        <v>1</v>
      </c>
      <c r="AF1451" s="10" t="b">
        <f t="shared" si="332"/>
        <v>1</v>
      </c>
      <c r="AG1451" s="10" t="b">
        <f t="shared" si="333"/>
        <v>1</v>
      </c>
      <c r="AH1451" s="10" t="b">
        <f t="shared" si="334"/>
        <v>1</v>
      </c>
      <c r="AI1451" s="11">
        <f t="shared" si="335"/>
        <v>1</v>
      </c>
      <c r="AJ1451" s="11">
        <f t="shared" si="336"/>
        <v>1</v>
      </c>
      <c r="AK1451" s="11">
        <f t="shared" si="337"/>
        <v>1</v>
      </c>
      <c r="AL1451" s="11">
        <f t="shared" si="338"/>
        <v>1</v>
      </c>
      <c r="AM1451" s="11">
        <f t="shared" si="339"/>
        <v>1</v>
      </c>
    </row>
    <row r="1452" spans="1:39" x14ac:dyDescent="0.25">
      <c r="A1452" s="12">
        <v>44869</v>
      </c>
      <c r="B1452">
        <v>2023</v>
      </c>
      <c r="C1452" t="s">
        <v>161</v>
      </c>
      <c r="D1452" t="s">
        <v>80</v>
      </c>
      <c r="E1452" t="s">
        <v>786</v>
      </c>
      <c r="F1452" t="s">
        <v>769</v>
      </c>
      <c r="G1452" t="s">
        <v>862</v>
      </c>
      <c r="H1452" t="s">
        <v>863</v>
      </c>
      <c r="I1452" t="s">
        <v>864</v>
      </c>
      <c r="J1452" t="s">
        <v>865</v>
      </c>
      <c r="K1452" t="s">
        <v>47</v>
      </c>
      <c r="L1452" t="s">
        <v>47</v>
      </c>
      <c r="M1452" t="s">
        <v>47</v>
      </c>
      <c r="N1452" t="s">
        <v>47</v>
      </c>
      <c r="O1452" t="s">
        <v>47</v>
      </c>
      <c r="P1452" t="s">
        <v>47</v>
      </c>
      <c r="Q1452" t="s">
        <v>866</v>
      </c>
      <c r="R1452" t="s">
        <v>867</v>
      </c>
      <c r="S1452" s="28">
        <v>0.640463516578754</v>
      </c>
      <c r="T1452" s="28">
        <v>0.359536483421246</v>
      </c>
      <c r="U1452">
        <v>111</v>
      </c>
      <c r="V1452">
        <v>110</v>
      </c>
      <c r="W1452">
        <v>88</v>
      </c>
      <c r="X1452" t="s">
        <v>1500</v>
      </c>
      <c r="Y1452" t="s">
        <v>1085</v>
      </c>
      <c r="Z1452" s="7" t="b">
        <f t="shared" si="328"/>
        <v>1</v>
      </c>
      <c r="AA1452" s="8" t="b">
        <f t="shared" si="326"/>
        <v>1</v>
      </c>
      <c r="AB1452" s="9" t="b">
        <f t="shared" si="327"/>
        <v>0</v>
      </c>
      <c r="AC1452" s="10" t="b">
        <f t="shared" si="329"/>
        <v>1</v>
      </c>
      <c r="AD1452" s="10" t="b">
        <f t="shared" si="330"/>
        <v>1</v>
      </c>
      <c r="AE1452" s="10">
        <f t="shared" si="331"/>
        <v>1</v>
      </c>
      <c r="AF1452" s="10">
        <f t="shared" si="332"/>
        <v>1</v>
      </c>
      <c r="AG1452" s="10">
        <f t="shared" si="333"/>
        <v>1</v>
      </c>
      <c r="AH1452" s="10">
        <f t="shared" si="334"/>
        <v>1</v>
      </c>
      <c r="AI1452" s="11">
        <f t="shared" si="335"/>
        <v>1</v>
      </c>
      <c r="AJ1452" s="11" t="b">
        <f t="shared" si="336"/>
        <v>1</v>
      </c>
      <c r="AK1452" s="11">
        <f t="shared" si="337"/>
        <v>1</v>
      </c>
      <c r="AL1452" s="11">
        <f t="shared" si="338"/>
        <v>1</v>
      </c>
      <c r="AM1452" s="11">
        <f t="shared" si="339"/>
        <v>1</v>
      </c>
    </row>
    <row r="1453" spans="1:39" x14ac:dyDescent="0.25">
      <c r="A1453" s="12">
        <v>44869</v>
      </c>
      <c r="B1453">
        <v>2023</v>
      </c>
      <c r="C1453" t="s">
        <v>130</v>
      </c>
      <c r="D1453" t="s">
        <v>180</v>
      </c>
      <c r="E1453" t="s">
        <v>733</v>
      </c>
      <c r="F1453" t="s">
        <v>780</v>
      </c>
      <c r="G1453" t="s">
        <v>868</v>
      </c>
      <c r="H1453" t="s">
        <v>869</v>
      </c>
      <c r="I1453" t="s">
        <v>870</v>
      </c>
      <c r="J1453" t="s">
        <v>871</v>
      </c>
      <c r="K1453" t="s">
        <v>47</v>
      </c>
      <c r="L1453" t="s">
        <v>47</v>
      </c>
      <c r="M1453" t="s">
        <v>47</v>
      </c>
      <c r="N1453" t="s">
        <v>47</v>
      </c>
      <c r="O1453" t="s">
        <v>47</v>
      </c>
      <c r="P1453" t="s">
        <v>47</v>
      </c>
      <c r="Q1453" t="s">
        <v>872</v>
      </c>
      <c r="R1453" t="s">
        <v>873</v>
      </c>
      <c r="S1453" s="28">
        <v>0.536372431585876</v>
      </c>
      <c r="T1453" s="28">
        <v>0.463627568414124</v>
      </c>
      <c r="U1453">
        <v>102</v>
      </c>
      <c r="V1453">
        <v>115</v>
      </c>
      <c r="W1453">
        <v>83</v>
      </c>
      <c r="X1453" t="s">
        <v>1433</v>
      </c>
      <c r="Y1453" t="s">
        <v>1309</v>
      </c>
      <c r="Z1453" s="7" t="b">
        <f t="shared" si="328"/>
        <v>0</v>
      </c>
      <c r="AA1453" s="8" t="b">
        <f t="shared" si="326"/>
        <v>1</v>
      </c>
      <c r="AB1453" s="9" t="b">
        <f t="shared" si="327"/>
        <v>0</v>
      </c>
      <c r="AC1453" s="10" t="b">
        <f t="shared" si="329"/>
        <v>0</v>
      </c>
      <c r="AD1453" s="10">
        <f t="shared" si="330"/>
        <v>0</v>
      </c>
      <c r="AE1453" s="10">
        <f t="shared" si="331"/>
        <v>0</v>
      </c>
      <c r="AF1453" s="10">
        <f t="shared" si="332"/>
        <v>0</v>
      </c>
      <c r="AG1453" s="10">
        <f t="shared" si="333"/>
        <v>0</v>
      </c>
      <c r="AH1453" s="10">
        <f t="shared" si="334"/>
        <v>0</v>
      </c>
      <c r="AI1453" s="11" t="b">
        <f t="shared" si="335"/>
        <v>0</v>
      </c>
      <c r="AJ1453" s="11">
        <f t="shared" si="336"/>
        <v>0</v>
      </c>
      <c r="AK1453" s="11">
        <f t="shared" si="337"/>
        <v>0</v>
      </c>
      <c r="AL1453" s="11">
        <f t="shared" si="338"/>
        <v>0</v>
      </c>
      <c r="AM1453" s="11">
        <f t="shared" si="339"/>
        <v>0</v>
      </c>
    </row>
    <row r="1454" spans="1:39" x14ac:dyDescent="0.25">
      <c r="A1454" s="12">
        <v>44869</v>
      </c>
      <c r="B1454">
        <v>2023</v>
      </c>
      <c r="C1454" t="s">
        <v>160</v>
      </c>
      <c r="D1454" t="s">
        <v>171</v>
      </c>
      <c r="E1454" t="s">
        <v>732</v>
      </c>
      <c r="F1454" t="s">
        <v>792</v>
      </c>
      <c r="G1454" t="s">
        <v>874</v>
      </c>
      <c r="H1454" t="s">
        <v>875</v>
      </c>
      <c r="I1454" t="s">
        <v>876</v>
      </c>
      <c r="J1454" t="s">
        <v>877</v>
      </c>
      <c r="K1454" t="s">
        <v>47</v>
      </c>
      <c r="L1454" t="s">
        <v>47</v>
      </c>
      <c r="M1454" t="s">
        <v>47</v>
      </c>
      <c r="N1454" t="s">
        <v>47</v>
      </c>
      <c r="O1454" t="s">
        <v>47</v>
      </c>
      <c r="P1454" t="s">
        <v>47</v>
      </c>
      <c r="Q1454" t="s">
        <v>878</v>
      </c>
      <c r="R1454" t="s">
        <v>879</v>
      </c>
      <c r="S1454" s="28">
        <v>0.89068133481879097</v>
      </c>
      <c r="T1454" s="28">
        <v>0.109318665181209</v>
      </c>
      <c r="U1454">
        <v>106</v>
      </c>
      <c r="V1454">
        <v>108</v>
      </c>
      <c r="W1454">
        <v>37</v>
      </c>
      <c r="X1454" t="s">
        <v>1142</v>
      </c>
      <c r="Y1454" t="s">
        <v>1095</v>
      </c>
      <c r="Z1454" s="7" t="b">
        <f t="shared" si="328"/>
        <v>0</v>
      </c>
      <c r="AA1454" s="8" t="b">
        <f t="shared" si="326"/>
        <v>1</v>
      </c>
      <c r="AB1454" s="9" t="b">
        <f t="shared" si="327"/>
        <v>0</v>
      </c>
      <c r="AC1454" s="10" t="b">
        <f t="shared" si="329"/>
        <v>0</v>
      </c>
      <c r="AD1454" s="10" t="b">
        <f t="shared" si="330"/>
        <v>0</v>
      </c>
      <c r="AE1454" s="10" t="b">
        <f t="shared" si="331"/>
        <v>0</v>
      </c>
      <c r="AF1454" s="10" t="b">
        <f t="shared" si="332"/>
        <v>0</v>
      </c>
      <c r="AG1454" s="10" t="b">
        <f t="shared" si="333"/>
        <v>0</v>
      </c>
      <c r="AH1454" s="10" t="b">
        <f t="shared" si="334"/>
        <v>0</v>
      </c>
      <c r="AI1454" s="11">
        <f t="shared" si="335"/>
        <v>0</v>
      </c>
      <c r="AJ1454" s="11">
        <f t="shared" si="336"/>
        <v>0</v>
      </c>
      <c r="AK1454" s="11">
        <f t="shared" si="337"/>
        <v>0</v>
      </c>
      <c r="AL1454" s="11">
        <f t="shared" si="338"/>
        <v>0</v>
      </c>
      <c r="AM1454" s="11">
        <f t="shared" si="339"/>
        <v>0</v>
      </c>
    </row>
    <row r="1455" spans="1:39" x14ac:dyDescent="0.25">
      <c r="A1455" s="12">
        <v>44869</v>
      </c>
      <c r="B1455">
        <v>2023</v>
      </c>
      <c r="C1455" t="s">
        <v>51</v>
      </c>
      <c r="D1455" t="s">
        <v>150</v>
      </c>
      <c r="E1455" t="s">
        <v>798</v>
      </c>
      <c r="F1455" t="s">
        <v>787</v>
      </c>
      <c r="G1455" t="s">
        <v>880</v>
      </c>
      <c r="H1455" t="s">
        <v>881</v>
      </c>
      <c r="I1455" t="s">
        <v>882</v>
      </c>
      <c r="J1455" t="s">
        <v>883</v>
      </c>
      <c r="K1455" t="s">
        <v>47</v>
      </c>
      <c r="L1455" t="s">
        <v>47</v>
      </c>
      <c r="M1455" t="s">
        <v>47</v>
      </c>
      <c r="N1455" t="s">
        <v>47</v>
      </c>
      <c r="O1455" t="s">
        <v>47</v>
      </c>
      <c r="P1455" t="s">
        <v>47</v>
      </c>
      <c r="Q1455" t="s">
        <v>884</v>
      </c>
      <c r="R1455" t="s">
        <v>885</v>
      </c>
      <c r="S1455" s="28">
        <v>0.506339316423013</v>
      </c>
      <c r="T1455" s="28">
        <v>0.493660683576987</v>
      </c>
      <c r="U1455">
        <v>116</v>
      </c>
      <c r="V1455">
        <v>130</v>
      </c>
      <c r="W1455">
        <v>49</v>
      </c>
      <c r="X1455" t="s">
        <v>1198</v>
      </c>
      <c r="Y1455" t="s">
        <v>1294</v>
      </c>
      <c r="Z1455" s="7" t="b">
        <f t="shared" si="328"/>
        <v>0</v>
      </c>
      <c r="AA1455" s="8" t="b">
        <f t="shared" si="326"/>
        <v>1</v>
      </c>
      <c r="AB1455" s="9" t="b">
        <f t="shared" si="327"/>
        <v>0</v>
      </c>
      <c r="AC1455" s="10" t="b">
        <f t="shared" si="329"/>
        <v>0</v>
      </c>
      <c r="AD1455" s="10">
        <f t="shared" si="330"/>
        <v>0</v>
      </c>
      <c r="AE1455" s="10">
        <f t="shared" si="331"/>
        <v>0</v>
      </c>
      <c r="AF1455" s="10">
        <f t="shared" si="332"/>
        <v>0</v>
      </c>
      <c r="AG1455" s="10">
        <f t="shared" si="333"/>
        <v>0</v>
      </c>
      <c r="AH1455" s="10">
        <f t="shared" si="334"/>
        <v>0</v>
      </c>
      <c r="AI1455" s="11" t="b">
        <f t="shared" si="335"/>
        <v>0</v>
      </c>
      <c r="AJ1455" s="11">
        <f t="shared" si="336"/>
        <v>0</v>
      </c>
      <c r="AK1455" s="11">
        <f t="shared" si="337"/>
        <v>0</v>
      </c>
      <c r="AL1455" s="11">
        <f t="shared" si="338"/>
        <v>0</v>
      </c>
      <c r="AM1455" s="11">
        <f t="shared" si="339"/>
        <v>0</v>
      </c>
    </row>
    <row r="1456" spans="1:39" x14ac:dyDescent="0.25">
      <c r="A1456" s="12">
        <v>44870</v>
      </c>
      <c r="B1456">
        <v>2023</v>
      </c>
      <c r="C1456" t="s">
        <v>61</v>
      </c>
      <c r="D1456" t="s">
        <v>170</v>
      </c>
      <c r="E1456" t="s">
        <v>804</v>
      </c>
      <c r="F1456" t="s">
        <v>757</v>
      </c>
      <c r="G1456" t="s">
        <v>886</v>
      </c>
      <c r="H1456" t="s">
        <v>887</v>
      </c>
      <c r="I1456" t="s">
        <v>888</v>
      </c>
      <c r="J1456" t="s">
        <v>889</v>
      </c>
      <c r="K1456" t="s">
        <v>47</v>
      </c>
      <c r="L1456" t="s">
        <v>47</v>
      </c>
      <c r="M1456" t="s">
        <v>47</v>
      </c>
      <c r="N1456" t="s">
        <v>47</v>
      </c>
      <c r="O1456" t="s">
        <v>47</v>
      </c>
      <c r="P1456" t="s">
        <v>47</v>
      </c>
      <c r="Q1456" t="s">
        <v>890</v>
      </c>
      <c r="R1456" t="s">
        <v>891</v>
      </c>
      <c r="S1456" s="28">
        <v>0.44626260272846602</v>
      </c>
      <c r="T1456" s="28">
        <v>0.55373739727153404</v>
      </c>
      <c r="U1456">
        <v>123</v>
      </c>
      <c r="V1456">
        <v>126</v>
      </c>
      <c r="W1456">
        <v>13</v>
      </c>
      <c r="X1456" t="s">
        <v>1132</v>
      </c>
      <c r="Y1456" t="s">
        <v>1500</v>
      </c>
      <c r="Z1456" s="7" t="b">
        <f t="shared" si="328"/>
        <v>0</v>
      </c>
      <c r="AA1456" s="8" t="b">
        <f t="shared" si="326"/>
        <v>0</v>
      </c>
      <c r="AB1456" s="9" t="b">
        <f t="shared" si="327"/>
        <v>1</v>
      </c>
      <c r="AC1456" s="10" t="b">
        <f t="shared" si="329"/>
        <v>1</v>
      </c>
      <c r="AD1456" s="10">
        <f t="shared" si="330"/>
        <v>1</v>
      </c>
      <c r="AE1456" s="10">
        <f t="shared" si="331"/>
        <v>1</v>
      </c>
      <c r="AF1456" s="10">
        <f t="shared" si="332"/>
        <v>1</v>
      </c>
      <c r="AG1456" s="10">
        <f t="shared" si="333"/>
        <v>1</v>
      </c>
      <c r="AH1456" s="10">
        <f t="shared" si="334"/>
        <v>1</v>
      </c>
      <c r="AI1456" s="11" t="b">
        <f t="shared" si="335"/>
        <v>1</v>
      </c>
      <c r="AJ1456" s="11">
        <f t="shared" si="336"/>
        <v>1</v>
      </c>
      <c r="AK1456" s="11">
        <f t="shared" si="337"/>
        <v>1</v>
      </c>
      <c r="AL1456" s="11">
        <f t="shared" si="338"/>
        <v>1</v>
      </c>
      <c r="AM1456" s="11">
        <f t="shared" si="339"/>
        <v>1</v>
      </c>
    </row>
    <row r="1457" spans="1:39" x14ac:dyDescent="0.25">
      <c r="A1457" s="12">
        <v>44870</v>
      </c>
      <c r="B1457">
        <v>2023</v>
      </c>
      <c r="C1457" t="s">
        <v>141</v>
      </c>
      <c r="D1457" t="s">
        <v>90</v>
      </c>
      <c r="E1457" t="s">
        <v>847</v>
      </c>
      <c r="F1457" t="s">
        <v>823</v>
      </c>
      <c r="G1457" t="s">
        <v>892</v>
      </c>
      <c r="H1457" t="s">
        <v>893</v>
      </c>
      <c r="I1457" t="s">
        <v>894</v>
      </c>
      <c r="J1457" t="s">
        <v>895</v>
      </c>
      <c r="K1457" t="s">
        <v>47</v>
      </c>
      <c r="L1457" t="s">
        <v>47</v>
      </c>
      <c r="M1457" t="s">
        <v>47</v>
      </c>
      <c r="N1457" t="s">
        <v>47</v>
      </c>
      <c r="O1457" t="s">
        <v>47</v>
      </c>
      <c r="P1457" t="s">
        <v>47</v>
      </c>
      <c r="Q1457" t="s">
        <v>896</v>
      </c>
      <c r="R1457" t="s">
        <v>897</v>
      </c>
      <c r="S1457" s="28">
        <v>0.54231746676033799</v>
      </c>
      <c r="T1457" s="28">
        <v>0.45768253323966201</v>
      </c>
      <c r="U1457">
        <v>94</v>
      </c>
      <c r="V1457">
        <v>98</v>
      </c>
      <c r="W1457">
        <v>31</v>
      </c>
      <c r="X1457" t="s">
        <v>2374</v>
      </c>
      <c r="Y1457" t="s">
        <v>1189</v>
      </c>
      <c r="Z1457" s="7" t="b">
        <f t="shared" si="328"/>
        <v>0</v>
      </c>
      <c r="AA1457" s="8" t="b">
        <f t="shared" si="326"/>
        <v>1</v>
      </c>
      <c r="AB1457" s="9" t="b">
        <f t="shared" si="327"/>
        <v>0</v>
      </c>
      <c r="AC1457" s="10" t="b">
        <f t="shared" si="329"/>
        <v>0</v>
      </c>
      <c r="AD1457" s="10">
        <f t="shared" si="330"/>
        <v>0</v>
      </c>
      <c r="AE1457" s="10">
        <f t="shared" si="331"/>
        <v>0</v>
      </c>
      <c r="AF1457" s="10">
        <f t="shared" si="332"/>
        <v>0</v>
      </c>
      <c r="AG1457" s="10">
        <f t="shared" si="333"/>
        <v>0</v>
      </c>
      <c r="AH1457" s="10">
        <f t="shared" si="334"/>
        <v>0</v>
      </c>
      <c r="AI1457" s="11" t="b">
        <f t="shared" si="335"/>
        <v>0</v>
      </c>
      <c r="AJ1457" s="11">
        <f t="shared" si="336"/>
        <v>0</v>
      </c>
      <c r="AK1457" s="11">
        <f t="shared" si="337"/>
        <v>0</v>
      </c>
      <c r="AL1457" s="11">
        <f t="shared" si="338"/>
        <v>0</v>
      </c>
      <c r="AM1457" s="11">
        <f t="shared" si="339"/>
        <v>0</v>
      </c>
    </row>
    <row r="1458" spans="1:39" x14ac:dyDescent="0.25">
      <c r="A1458" s="12">
        <v>44870</v>
      </c>
      <c r="B1458">
        <v>2023</v>
      </c>
      <c r="C1458" t="s">
        <v>121</v>
      </c>
      <c r="D1458" t="s">
        <v>39</v>
      </c>
      <c r="E1458" t="s">
        <v>817</v>
      </c>
      <c r="F1458" t="s">
        <v>840</v>
      </c>
      <c r="G1458" t="s">
        <v>904</v>
      </c>
      <c r="H1458" t="s">
        <v>905</v>
      </c>
      <c r="I1458" t="s">
        <v>906</v>
      </c>
      <c r="J1458" t="s">
        <v>907</v>
      </c>
      <c r="K1458" t="s">
        <v>47</v>
      </c>
      <c r="L1458" t="s">
        <v>47</v>
      </c>
      <c r="M1458" t="s">
        <v>47</v>
      </c>
      <c r="N1458" t="s">
        <v>47</v>
      </c>
      <c r="O1458" t="s">
        <v>47</v>
      </c>
      <c r="P1458" t="s">
        <v>47</v>
      </c>
      <c r="Q1458" t="s">
        <v>908</v>
      </c>
      <c r="R1458" t="s">
        <v>909</v>
      </c>
      <c r="S1458" s="28">
        <v>0.41236529834823499</v>
      </c>
      <c r="T1458" s="28">
        <v>0.58763470165176501</v>
      </c>
      <c r="U1458">
        <v>118</v>
      </c>
      <c r="V1458">
        <v>133</v>
      </c>
      <c r="W1458">
        <v>81</v>
      </c>
      <c r="X1458" t="s">
        <v>1234</v>
      </c>
      <c r="Y1458" t="s">
        <v>1213</v>
      </c>
      <c r="Z1458" s="7" t="b">
        <f t="shared" si="328"/>
        <v>0</v>
      </c>
      <c r="AA1458" s="8" t="b">
        <f t="shared" si="326"/>
        <v>0</v>
      </c>
      <c r="AB1458" s="9" t="b">
        <f t="shared" si="327"/>
        <v>1</v>
      </c>
      <c r="AC1458" s="10" t="b">
        <f t="shared" si="329"/>
        <v>1</v>
      </c>
      <c r="AD1458" s="10">
        <f t="shared" si="330"/>
        <v>1</v>
      </c>
      <c r="AE1458" s="10">
        <f t="shared" si="331"/>
        <v>1</v>
      </c>
      <c r="AF1458" s="10">
        <f t="shared" si="332"/>
        <v>1</v>
      </c>
      <c r="AG1458" s="10">
        <f t="shared" si="333"/>
        <v>1</v>
      </c>
      <c r="AH1458" s="10">
        <f t="shared" si="334"/>
        <v>1</v>
      </c>
      <c r="AI1458" s="11" t="b">
        <f t="shared" si="335"/>
        <v>1</v>
      </c>
      <c r="AJ1458" s="11">
        <f t="shared" si="336"/>
        <v>1</v>
      </c>
      <c r="AK1458" s="11">
        <f t="shared" si="337"/>
        <v>1</v>
      </c>
      <c r="AL1458" s="11">
        <f t="shared" si="338"/>
        <v>1</v>
      </c>
      <c r="AM1458" s="11">
        <f t="shared" si="339"/>
        <v>1</v>
      </c>
    </row>
    <row r="1459" spans="1:39" x14ac:dyDescent="0.25">
      <c r="A1459" s="12">
        <v>44870</v>
      </c>
      <c r="B1459">
        <v>2023</v>
      </c>
      <c r="C1459" t="s">
        <v>100</v>
      </c>
      <c r="D1459" t="s">
        <v>91</v>
      </c>
      <c r="E1459" t="s">
        <v>751</v>
      </c>
      <c r="F1459" t="s">
        <v>858</v>
      </c>
      <c r="G1459" t="s">
        <v>898</v>
      </c>
      <c r="H1459" t="s">
        <v>899</v>
      </c>
      <c r="I1459" t="s">
        <v>900</v>
      </c>
      <c r="J1459" t="s">
        <v>901</v>
      </c>
      <c r="K1459" t="s">
        <v>47</v>
      </c>
      <c r="L1459" t="s">
        <v>47</v>
      </c>
      <c r="M1459" t="s">
        <v>47</v>
      </c>
      <c r="N1459" t="s">
        <v>47</v>
      </c>
      <c r="O1459" t="s">
        <v>47</v>
      </c>
      <c r="P1459" t="s">
        <v>47</v>
      </c>
      <c r="Q1459" t="s">
        <v>902</v>
      </c>
      <c r="R1459" t="s">
        <v>903</v>
      </c>
      <c r="S1459" s="28">
        <v>0.66708161553321199</v>
      </c>
      <c r="T1459" s="28">
        <v>0.33291838446678801</v>
      </c>
      <c r="U1459">
        <v>124</v>
      </c>
      <c r="V1459">
        <v>121</v>
      </c>
      <c r="W1459">
        <v>77</v>
      </c>
      <c r="X1459" t="s">
        <v>2343</v>
      </c>
      <c r="Y1459" t="s">
        <v>1065</v>
      </c>
      <c r="Z1459" s="7" t="b">
        <f t="shared" si="328"/>
        <v>1</v>
      </c>
      <c r="AA1459" s="8" t="b">
        <f t="shared" si="326"/>
        <v>1</v>
      </c>
      <c r="AB1459" s="9" t="b">
        <f t="shared" si="327"/>
        <v>0</v>
      </c>
      <c r="AC1459" s="10" t="b">
        <f t="shared" si="329"/>
        <v>1</v>
      </c>
      <c r="AD1459" s="10" t="b">
        <f t="shared" si="330"/>
        <v>1</v>
      </c>
      <c r="AE1459" s="10" t="b">
        <f t="shared" si="331"/>
        <v>1</v>
      </c>
      <c r="AF1459" s="10">
        <f t="shared" si="332"/>
        <v>1</v>
      </c>
      <c r="AG1459" s="10">
        <f t="shared" si="333"/>
        <v>1</v>
      </c>
      <c r="AH1459" s="10">
        <f t="shared" si="334"/>
        <v>1</v>
      </c>
      <c r="AI1459" s="11">
        <f t="shared" si="335"/>
        <v>1</v>
      </c>
      <c r="AJ1459" s="11">
        <f t="shared" si="336"/>
        <v>1</v>
      </c>
      <c r="AK1459" s="11" t="b">
        <f t="shared" si="337"/>
        <v>1</v>
      </c>
      <c r="AL1459" s="11">
        <f t="shared" si="338"/>
        <v>1</v>
      </c>
      <c r="AM1459" s="11">
        <f t="shared" si="339"/>
        <v>1</v>
      </c>
    </row>
    <row r="1460" spans="1:39" x14ac:dyDescent="0.25">
      <c r="A1460" s="12">
        <v>44870</v>
      </c>
      <c r="B1460">
        <v>2023</v>
      </c>
      <c r="C1460" t="s">
        <v>130</v>
      </c>
      <c r="D1460" t="s">
        <v>101</v>
      </c>
      <c r="E1460" t="s">
        <v>870</v>
      </c>
      <c r="F1460" t="s">
        <v>774</v>
      </c>
      <c r="G1460" t="s">
        <v>916</v>
      </c>
      <c r="H1460" t="s">
        <v>917</v>
      </c>
      <c r="I1460" t="s">
        <v>918</v>
      </c>
      <c r="J1460" t="s">
        <v>919</v>
      </c>
      <c r="K1460" t="s">
        <v>47</v>
      </c>
      <c r="L1460" t="s">
        <v>47</v>
      </c>
      <c r="M1460" t="s">
        <v>47</v>
      </c>
      <c r="N1460" t="s">
        <v>47</v>
      </c>
      <c r="O1460" t="s">
        <v>47</v>
      </c>
      <c r="P1460" t="s">
        <v>47</v>
      </c>
      <c r="Q1460" t="s">
        <v>920</v>
      </c>
      <c r="R1460" t="s">
        <v>921</v>
      </c>
      <c r="S1460" s="28">
        <v>0.82389717274739005</v>
      </c>
      <c r="T1460" s="28">
        <v>0.17610282725261001</v>
      </c>
      <c r="U1460">
        <v>129</v>
      </c>
      <c r="V1460">
        <v>117</v>
      </c>
      <c r="W1460">
        <v>15</v>
      </c>
      <c r="X1460" t="s">
        <v>1132</v>
      </c>
      <c r="Y1460" t="s">
        <v>1143</v>
      </c>
      <c r="Z1460" s="7" t="b">
        <f t="shared" si="328"/>
        <v>1</v>
      </c>
      <c r="AA1460" s="8" t="b">
        <f t="shared" si="326"/>
        <v>1</v>
      </c>
      <c r="AB1460" s="9" t="b">
        <f t="shared" si="327"/>
        <v>0</v>
      </c>
      <c r="AC1460" s="10" t="b">
        <f t="shared" si="329"/>
        <v>1</v>
      </c>
      <c r="AD1460" s="10" t="b">
        <f t="shared" si="330"/>
        <v>1</v>
      </c>
      <c r="AE1460" s="10" t="b">
        <f t="shared" si="331"/>
        <v>1</v>
      </c>
      <c r="AF1460" s="10" t="b">
        <f t="shared" si="332"/>
        <v>1</v>
      </c>
      <c r="AG1460" s="10" t="b">
        <f t="shared" si="333"/>
        <v>1</v>
      </c>
      <c r="AH1460" s="10" t="b">
        <f t="shared" si="334"/>
        <v>1</v>
      </c>
      <c r="AI1460" s="11">
        <f t="shared" si="335"/>
        <v>1</v>
      </c>
      <c r="AJ1460" s="11">
        <f t="shared" si="336"/>
        <v>1</v>
      </c>
      <c r="AK1460" s="11">
        <f t="shared" si="337"/>
        <v>1</v>
      </c>
      <c r="AL1460" s="11">
        <f t="shared" si="338"/>
        <v>1</v>
      </c>
      <c r="AM1460" s="11">
        <f t="shared" si="339"/>
        <v>1</v>
      </c>
    </row>
    <row r="1461" spans="1:39" x14ac:dyDescent="0.25">
      <c r="A1461" s="12">
        <v>44870</v>
      </c>
      <c r="B1461">
        <v>2023</v>
      </c>
      <c r="C1461" t="s">
        <v>180</v>
      </c>
      <c r="D1461" t="s">
        <v>131</v>
      </c>
      <c r="E1461" t="s">
        <v>871</v>
      </c>
      <c r="F1461" t="s">
        <v>810</v>
      </c>
      <c r="G1461" t="s">
        <v>910</v>
      </c>
      <c r="H1461" t="s">
        <v>911</v>
      </c>
      <c r="I1461" t="s">
        <v>912</v>
      </c>
      <c r="J1461" t="s">
        <v>913</v>
      </c>
      <c r="K1461" t="s">
        <v>47</v>
      </c>
      <c r="L1461" t="s">
        <v>47</v>
      </c>
      <c r="M1461" t="s">
        <v>47</v>
      </c>
      <c r="N1461" t="s">
        <v>47</v>
      </c>
      <c r="O1461" t="s">
        <v>47</v>
      </c>
      <c r="P1461" t="s">
        <v>47</v>
      </c>
      <c r="Q1461" t="s">
        <v>914</v>
      </c>
      <c r="R1461" t="s">
        <v>915</v>
      </c>
      <c r="S1461" s="28">
        <v>0.70553319470118403</v>
      </c>
      <c r="T1461" s="28">
        <v>0.29446680529881603</v>
      </c>
      <c r="U1461">
        <v>108</v>
      </c>
      <c r="V1461">
        <v>94</v>
      </c>
      <c r="W1461">
        <v>35</v>
      </c>
      <c r="X1461" t="s">
        <v>1152</v>
      </c>
      <c r="Y1461" t="s">
        <v>1302</v>
      </c>
      <c r="Z1461" s="7" t="b">
        <f t="shared" si="328"/>
        <v>1</v>
      </c>
      <c r="AA1461" s="8" t="b">
        <f t="shared" si="326"/>
        <v>1</v>
      </c>
      <c r="AB1461" s="9" t="b">
        <f t="shared" si="327"/>
        <v>0</v>
      </c>
      <c r="AC1461" s="10" t="b">
        <f t="shared" si="329"/>
        <v>1</v>
      </c>
      <c r="AD1461" s="10" t="b">
        <f t="shared" si="330"/>
        <v>1</v>
      </c>
      <c r="AE1461" s="10" t="b">
        <f t="shared" si="331"/>
        <v>1</v>
      </c>
      <c r="AF1461" s="10" t="b">
        <f t="shared" si="332"/>
        <v>1</v>
      </c>
      <c r="AG1461" s="10">
        <f t="shared" si="333"/>
        <v>1</v>
      </c>
      <c r="AH1461" s="10">
        <f t="shared" si="334"/>
        <v>1</v>
      </c>
      <c r="AI1461" s="11">
        <f t="shared" si="335"/>
        <v>1</v>
      </c>
      <c r="AJ1461" s="11">
        <f t="shared" si="336"/>
        <v>1</v>
      </c>
      <c r="AK1461" s="11">
        <f t="shared" si="337"/>
        <v>1</v>
      </c>
      <c r="AL1461" s="11" t="b">
        <f t="shared" si="338"/>
        <v>1</v>
      </c>
      <c r="AM1461" s="11">
        <f t="shared" si="339"/>
        <v>1</v>
      </c>
    </row>
    <row r="1462" spans="1:39" x14ac:dyDescent="0.25">
      <c r="A1462" s="12">
        <v>44870</v>
      </c>
      <c r="B1462">
        <v>2023</v>
      </c>
      <c r="C1462" t="s">
        <v>151</v>
      </c>
      <c r="D1462" t="s">
        <v>140</v>
      </c>
      <c r="E1462" t="s">
        <v>811</v>
      </c>
      <c r="F1462" t="s">
        <v>852</v>
      </c>
      <c r="G1462" t="s">
        <v>922</v>
      </c>
      <c r="H1462" t="s">
        <v>923</v>
      </c>
      <c r="I1462" t="s">
        <v>924</v>
      </c>
      <c r="J1462" t="s">
        <v>925</v>
      </c>
      <c r="K1462" t="s">
        <v>47</v>
      </c>
      <c r="L1462" t="s">
        <v>47</v>
      </c>
      <c r="M1462" t="s">
        <v>47</v>
      </c>
      <c r="N1462" t="s">
        <v>47</v>
      </c>
      <c r="O1462" t="s">
        <v>47</v>
      </c>
      <c r="P1462" t="s">
        <v>47</v>
      </c>
      <c r="Q1462" t="s">
        <v>926</v>
      </c>
      <c r="R1462" t="s">
        <v>927</v>
      </c>
      <c r="S1462" s="28">
        <v>0.87325274940946795</v>
      </c>
      <c r="T1462" s="28">
        <v>0.12674725059053199</v>
      </c>
      <c r="U1462">
        <v>126</v>
      </c>
      <c r="V1462">
        <v>101</v>
      </c>
      <c r="W1462">
        <v>56</v>
      </c>
      <c r="X1462" t="s">
        <v>1569</v>
      </c>
      <c r="Y1462" t="s">
        <v>2054</v>
      </c>
      <c r="Z1462" s="7" t="b">
        <f t="shared" si="328"/>
        <v>1</v>
      </c>
      <c r="AA1462" s="8" t="b">
        <f t="shared" si="326"/>
        <v>1</v>
      </c>
      <c r="AB1462" s="9" t="b">
        <f t="shared" si="327"/>
        <v>0</v>
      </c>
      <c r="AC1462" s="10" t="b">
        <f t="shared" si="329"/>
        <v>1</v>
      </c>
      <c r="AD1462" s="10" t="b">
        <f t="shared" si="330"/>
        <v>1</v>
      </c>
      <c r="AE1462" s="10" t="b">
        <f t="shared" si="331"/>
        <v>1</v>
      </c>
      <c r="AF1462" s="10" t="b">
        <f t="shared" si="332"/>
        <v>1</v>
      </c>
      <c r="AG1462" s="10" t="b">
        <f t="shared" si="333"/>
        <v>1</v>
      </c>
      <c r="AH1462" s="10" t="b">
        <f t="shared" si="334"/>
        <v>1</v>
      </c>
      <c r="AI1462" s="11">
        <f t="shared" si="335"/>
        <v>1</v>
      </c>
      <c r="AJ1462" s="11">
        <f t="shared" si="336"/>
        <v>1</v>
      </c>
      <c r="AK1462" s="11">
        <f t="shared" si="337"/>
        <v>1</v>
      </c>
      <c r="AL1462" s="11">
        <f t="shared" si="338"/>
        <v>1</v>
      </c>
      <c r="AM1462" s="11">
        <f t="shared" si="339"/>
        <v>1</v>
      </c>
    </row>
    <row r="1463" spans="1:39" x14ac:dyDescent="0.25">
      <c r="A1463" s="12">
        <v>44870</v>
      </c>
      <c r="B1463">
        <v>2023</v>
      </c>
      <c r="C1463" t="s">
        <v>160</v>
      </c>
      <c r="D1463" t="s">
        <v>171</v>
      </c>
      <c r="E1463" t="s">
        <v>876</v>
      </c>
      <c r="F1463" t="s">
        <v>877</v>
      </c>
      <c r="G1463" t="s">
        <v>928</v>
      </c>
      <c r="H1463" t="s">
        <v>929</v>
      </c>
      <c r="I1463" t="s">
        <v>930</v>
      </c>
      <c r="J1463" t="s">
        <v>931</v>
      </c>
      <c r="K1463" t="s">
        <v>47</v>
      </c>
      <c r="L1463" t="s">
        <v>47</v>
      </c>
      <c r="M1463" t="s">
        <v>47</v>
      </c>
      <c r="N1463" t="s">
        <v>47</v>
      </c>
      <c r="O1463" t="s">
        <v>47</v>
      </c>
      <c r="P1463" t="s">
        <v>47</v>
      </c>
      <c r="Q1463" t="s">
        <v>932</v>
      </c>
      <c r="R1463" t="s">
        <v>933</v>
      </c>
      <c r="S1463" s="28">
        <v>0.87969778882419603</v>
      </c>
      <c r="T1463" s="28">
        <v>0.120302211175804</v>
      </c>
      <c r="U1463">
        <v>102</v>
      </c>
      <c r="V1463">
        <v>82</v>
      </c>
      <c r="W1463">
        <v>33</v>
      </c>
      <c r="X1463" t="s">
        <v>1153</v>
      </c>
      <c r="Y1463" t="s">
        <v>1323</v>
      </c>
      <c r="Z1463" s="7" t="b">
        <f t="shared" si="328"/>
        <v>1</v>
      </c>
      <c r="AA1463" s="8" t="b">
        <f t="shared" si="326"/>
        <v>1</v>
      </c>
      <c r="AB1463" s="9" t="b">
        <f t="shared" si="327"/>
        <v>0</v>
      </c>
      <c r="AC1463" s="10" t="b">
        <f t="shared" si="329"/>
        <v>1</v>
      </c>
      <c r="AD1463" s="10" t="b">
        <f t="shared" si="330"/>
        <v>1</v>
      </c>
      <c r="AE1463" s="10" t="b">
        <f t="shared" si="331"/>
        <v>1</v>
      </c>
      <c r="AF1463" s="10" t="b">
        <f t="shared" si="332"/>
        <v>1</v>
      </c>
      <c r="AG1463" s="10" t="b">
        <f t="shared" si="333"/>
        <v>1</v>
      </c>
      <c r="AH1463" s="10" t="b">
        <f t="shared" si="334"/>
        <v>1</v>
      </c>
      <c r="AI1463" s="11">
        <f t="shared" si="335"/>
        <v>1</v>
      </c>
      <c r="AJ1463" s="11">
        <f t="shared" si="336"/>
        <v>1</v>
      </c>
      <c r="AK1463" s="11">
        <f t="shared" si="337"/>
        <v>1</v>
      </c>
      <c r="AL1463" s="11">
        <f t="shared" si="338"/>
        <v>1</v>
      </c>
      <c r="AM1463" s="11">
        <f t="shared" si="339"/>
        <v>1</v>
      </c>
    </row>
    <row r="1464" spans="1:39" x14ac:dyDescent="0.25">
      <c r="A1464" s="12">
        <v>44871</v>
      </c>
      <c r="B1464">
        <v>2023</v>
      </c>
      <c r="C1464" t="s">
        <v>51</v>
      </c>
      <c r="D1464" t="s">
        <v>81</v>
      </c>
      <c r="E1464" t="s">
        <v>882</v>
      </c>
      <c r="F1464" t="s">
        <v>835</v>
      </c>
      <c r="G1464" t="s">
        <v>934</v>
      </c>
      <c r="H1464" t="s">
        <v>935</v>
      </c>
      <c r="I1464" t="s">
        <v>936</v>
      </c>
      <c r="J1464" t="s">
        <v>937</v>
      </c>
      <c r="K1464" t="s">
        <v>47</v>
      </c>
      <c r="L1464" t="s">
        <v>47</v>
      </c>
      <c r="M1464" t="s">
        <v>47</v>
      </c>
      <c r="N1464" t="s">
        <v>47</v>
      </c>
      <c r="O1464" t="s">
        <v>47</v>
      </c>
      <c r="P1464" t="s">
        <v>47</v>
      </c>
      <c r="Q1464" t="s">
        <v>938</v>
      </c>
      <c r="R1464" t="s">
        <v>939</v>
      </c>
      <c r="S1464" s="28">
        <v>0.40342132504384798</v>
      </c>
      <c r="T1464" s="28">
        <v>0.59657867495615202</v>
      </c>
      <c r="U1464">
        <v>100</v>
      </c>
      <c r="V1464">
        <v>114</v>
      </c>
      <c r="W1464">
        <v>39</v>
      </c>
      <c r="X1464" t="s">
        <v>1123</v>
      </c>
      <c r="Y1464" t="s">
        <v>1646</v>
      </c>
      <c r="Z1464" s="7" t="b">
        <f t="shared" si="328"/>
        <v>0</v>
      </c>
      <c r="AA1464" s="8" t="b">
        <f t="shared" si="326"/>
        <v>0</v>
      </c>
      <c r="AB1464" s="9" t="b">
        <f t="shared" si="327"/>
        <v>1</v>
      </c>
      <c r="AC1464" s="10" t="b">
        <f t="shared" si="329"/>
        <v>1</v>
      </c>
      <c r="AD1464" s="10">
        <f t="shared" si="330"/>
        <v>1</v>
      </c>
      <c r="AE1464" s="10">
        <f t="shared" si="331"/>
        <v>1</v>
      </c>
      <c r="AF1464" s="10">
        <f t="shared" si="332"/>
        <v>1</v>
      </c>
      <c r="AG1464" s="10">
        <f t="shared" si="333"/>
        <v>1</v>
      </c>
      <c r="AH1464" s="10">
        <f t="shared" si="334"/>
        <v>1</v>
      </c>
      <c r="AI1464" s="11" t="b">
        <f t="shared" si="335"/>
        <v>1</v>
      </c>
      <c r="AJ1464" s="11">
        <f t="shared" si="336"/>
        <v>1</v>
      </c>
      <c r="AK1464" s="11">
        <f t="shared" si="337"/>
        <v>1</v>
      </c>
      <c r="AL1464" s="11">
        <f t="shared" si="338"/>
        <v>1</v>
      </c>
      <c r="AM1464" s="11">
        <f t="shared" si="339"/>
        <v>1</v>
      </c>
    </row>
    <row r="1465" spans="1:39" x14ac:dyDescent="0.25">
      <c r="A1465" s="12">
        <v>44871</v>
      </c>
      <c r="B1465">
        <v>2023</v>
      </c>
      <c r="C1465" t="s">
        <v>80</v>
      </c>
      <c r="D1465" t="s">
        <v>111</v>
      </c>
      <c r="E1465" t="s">
        <v>865</v>
      </c>
      <c r="F1465" t="s">
        <v>841</v>
      </c>
      <c r="G1465" t="s">
        <v>940</v>
      </c>
      <c r="H1465" t="s">
        <v>941</v>
      </c>
      <c r="I1465" t="s">
        <v>942</v>
      </c>
      <c r="J1465" t="s">
        <v>943</v>
      </c>
      <c r="K1465" t="s">
        <v>47</v>
      </c>
      <c r="L1465" t="s">
        <v>47</v>
      </c>
      <c r="M1465" t="s">
        <v>47</v>
      </c>
      <c r="N1465" t="s">
        <v>47</v>
      </c>
      <c r="O1465" t="s">
        <v>47</v>
      </c>
      <c r="P1465" t="s">
        <v>47</v>
      </c>
      <c r="Q1465" t="s">
        <v>944</v>
      </c>
      <c r="R1465" t="s">
        <v>945</v>
      </c>
      <c r="S1465" s="28">
        <v>0.77530261644292997</v>
      </c>
      <c r="T1465" s="28">
        <v>0.22469738355707</v>
      </c>
      <c r="U1465">
        <v>113</v>
      </c>
      <c r="V1465">
        <v>104</v>
      </c>
      <c r="W1465">
        <v>72</v>
      </c>
      <c r="X1465" t="s">
        <v>1133</v>
      </c>
      <c r="Y1465" t="s">
        <v>1198</v>
      </c>
      <c r="Z1465" s="7" t="b">
        <f t="shared" si="328"/>
        <v>1</v>
      </c>
      <c r="AA1465" s="8" t="b">
        <f t="shared" si="326"/>
        <v>1</v>
      </c>
      <c r="AB1465" s="9" t="b">
        <f t="shared" si="327"/>
        <v>0</v>
      </c>
      <c r="AC1465" s="10" t="b">
        <f t="shared" si="329"/>
        <v>1</v>
      </c>
      <c r="AD1465" s="10" t="b">
        <f t="shared" si="330"/>
        <v>1</v>
      </c>
      <c r="AE1465" s="10" t="b">
        <f t="shared" si="331"/>
        <v>1</v>
      </c>
      <c r="AF1465" s="10" t="b">
        <f t="shared" si="332"/>
        <v>1</v>
      </c>
      <c r="AG1465" s="10" t="b">
        <f t="shared" si="333"/>
        <v>1</v>
      </c>
      <c r="AH1465" s="10">
        <f t="shared" si="334"/>
        <v>1</v>
      </c>
      <c r="AI1465" s="11">
        <f t="shared" si="335"/>
        <v>1</v>
      </c>
      <c r="AJ1465" s="11">
        <f t="shared" si="336"/>
        <v>1</v>
      </c>
      <c r="AK1465" s="11">
        <f t="shared" si="337"/>
        <v>1</v>
      </c>
      <c r="AL1465" s="11">
        <f t="shared" si="338"/>
        <v>1</v>
      </c>
      <c r="AM1465" s="11" t="b">
        <f t="shared" si="339"/>
        <v>1</v>
      </c>
    </row>
    <row r="1466" spans="1:39" x14ac:dyDescent="0.25">
      <c r="A1466" s="12">
        <v>44871</v>
      </c>
      <c r="B1466">
        <v>2023</v>
      </c>
      <c r="C1466" t="s">
        <v>120</v>
      </c>
      <c r="D1466" t="s">
        <v>71</v>
      </c>
      <c r="E1466" t="s">
        <v>846</v>
      </c>
      <c r="F1466" t="s">
        <v>822</v>
      </c>
      <c r="G1466" t="s">
        <v>946</v>
      </c>
      <c r="H1466" t="s">
        <v>947</v>
      </c>
      <c r="I1466" t="s">
        <v>948</v>
      </c>
      <c r="J1466" t="s">
        <v>949</v>
      </c>
      <c r="K1466" t="s">
        <v>47</v>
      </c>
      <c r="L1466" t="s">
        <v>47</v>
      </c>
      <c r="M1466" t="s">
        <v>47</v>
      </c>
      <c r="N1466" t="s">
        <v>47</v>
      </c>
      <c r="O1466" t="s">
        <v>47</v>
      </c>
      <c r="P1466" t="s">
        <v>47</v>
      </c>
      <c r="Q1466" t="s">
        <v>950</v>
      </c>
      <c r="R1466" t="s">
        <v>951</v>
      </c>
      <c r="S1466" s="28">
        <v>0.85483118291341897</v>
      </c>
      <c r="T1466" s="28">
        <v>0.145168817086581</v>
      </c>
      <c r="U1466">
        <v>103</v>
      </c>
      <c r="V1466">
        <v>97</v>
      </c>
      <c r="W1466">
        <v>43</v>
      </c>
      <c r="X1466" t="s">
        <v>1394</v>
      </c>
      <c r="Y1466" t="s">
        <v>1525</v>
      </c>
      <c r="Z1466" s="7" t="b">
        <f t="shared" si="328"/>
        <v>1</v>
      </c>
      <c r="AA1466" s="8" t="b">
        <f t="shared" si="326"/>
        <v>1</v>
      </c>
      <c r="AB1466" s="9" t="b">
        <f t="shared" si="327"/>
        <v>0</v>
      </c>
      <c r="AC1466" s="10" t="b">
        <f t="shared" si="329"/>
        <v>1</v>
      </c>
      <c r="AD1466" s="10" t="b">
        <f t="shared" si="330"/>
        <v>1</v>
      </c>
      <c r="AE1466" s="10" t="b">
        <f t="shared" si="331"/>
        <v>1</v>
      </c>
      <c r="AF1466" s="10" t="b">
        <f t="shared" si="332"/>
        <v>1</v>
      </c>
      <c r="AG1466" s="10" t="b">
        <f t="shared" si="333"/>
        <v>1</v>
      </c>
      <c r="AH1466" s="10" t="b">
        <f t="shared" si="334"/>
        <v>1</v>
      </c>
      <c r="AI1466" s="11">
        <f t="shared" si="335"/>
        <v>1</v>
      </c>
      <c r="AJ1466" s="11">
        <f t="shared" si="336"/>
        <v>1</v>
      </c>
      <c r="AK1466" s="11">
        <f t="shared" si="337"/>
        <v>1</v>
      </c>
      <c r="AL1466" s="11">
        <f t="shared" si="338"/>
        <v>1</v>
      </c>
      <c r="AM1466" s="11">
        <f t="shared" si="339"/>
        <v>1</v>
      </c>
    </row>
    <row r="1467" spans="1:39" x14ac:dyDescent="0.25">
      <c r="A1467" s="12">
        <v>44871</v>
      </c>
      <c r="B1467">
        <v>2023</v>
      </c>
      <c r="C1467" t="s">
        <v>188</v>
      </c>
      <c r="D1467" t="s">
        <v>150</v>
      </c>
      <c r="E1467" t="s">
        <v>853</v>
      </c>
      <c r="F1467" t="s">
        <v>883</v>
      </c>
      <c r="G1467" t="s">
        <v>952</v>
      </c>
      <c r="H1467" t="s">
        <v>953</v>
      </c>
      <c r="I1467" t="s">
        <v>954</v>
      </c>
      <c r="J1467" t="s">
        <v>955</v>
      </c>
      <c r="K1467" t="s">
        <v>47</v>
      </c>
      <c r="L1467" t="s">
        <v>47</v>
      </c>
      <c r="M1467" t="s">
        <v>47</v>
      </c>
      <c r="N1467" t="s">
        <v>47</v>
      </c>
      <c r="O1467" t="s">
        <v>47</v>
      </c>
      <c r="P1467" t="s">
        <v>47</v>
      </c>
      <c r="Q1467" t="s">
        <v>956</v>
      </c>
      <c r="R1467" t="s">
        <v>957</v>
      </c>
      <c r="S1467" s="28">
        <v>0.57900798036063905</v>
      </c>
      <c r="T1467" s="28">
        <v>0.420992019639361</v>
      </c>
      <c r="U1467">
        <v>102</v>
      </c>
      <c r="V1467">
        <v>110</v>
      </c>
      <c r="W1467">
        <v>62</v>
      </c>
      <c r="X1467" t="s">
        <v>1413</v>
      </c>
      <c r="Y1467" t="s">
        <v>1295</v>
      </c>
      <c r="Z1467" s="7" t="b">
        <f t="shared" si="328"/>
        <v>0</v>
      </c>
      <c r="AA1467" s="8" t="b">
        <f t="shared" si="326"/>
        <v>1</v>
      </c>
      <c r="AB1467" s="9" t="b">
        <f t="shared" si="327"/>
        <v>0</v>
      </c>
      <c r="AC1467" s="10" t="b">
        <f t="shared" si="329"/>
        <v>0</v>
      </c>
      <c r="AD1467" s="10">
        <f t="shared" si="330"/>
        <v>0</v>
      </c>
      <c r="AE1467" s="10">
        <f t="shared" si="331"/>
        <v>0</v>
      </c>
      <c r="AF1467" s="10">
        <f t="shared" si="332"/>
        <v>0</v>
      </c>
      <c r="AG1467" s="10">
        <f t="shared" si="333"/>
        <v>0</v>
      </c>
      <c r="AH1467" s="10">
        <f t="shared" si="334"/>
        <v>0</v>
      </c>
      <c r="AI1467" s="11" t="b">
        <f t="shared" si="335"/>
        <v>0</v>
      </c>
      <c r="AJ1467" s="11">
        <f t="shared" si="336"/>
        <v>0</v>
      </c>
      <c r="AK1467" s="11">
        <f t="shared" si="337"/>
        <v>0</v>
      </c>
      <c r="AL1467" s="11">
        <f t="shared" si="338"/>
        <v>0</v>
      </c>
      <c r="AM1467" s="11">
        <f t="shared" si="339"/>
        <v>0</v>
      </c>
    </row>
    <row r="1468" spans="1:39" x14ac:dyDescent="0.25">
      <c r="A1468" s="12">
        <v>44872</v>
      </c>
      <c r="B1468">
        <v>2023</v>
      </c>
      <c r="C1468" t="s">
        <v>141</v>
      </c>
      <c r="D1468" t="s">
        <v>71</v>
      </c>
      <c r="E1468" t="s">
        <v>894</v>
      </c>
      <c r="F1468" t="s">
        <v>949</v>
      </c>
      <c r="G1468" t="s">
        <v>958</v>
      </c>
      <c r="H1468" t="s">
        <v>959</v>
      </c>
      <c r="I1468" t="s">
        <v>960</v>
      </c>
      <c r="J1468" t="s">
        <v>961</v>
      </c>
      <c r="K1468" t="s">
        <v>47</v>
      </c>
      <c r="L1468" t="s">
        <v>47</v>
      </c>
      <c r="M1468" t="s">
        <v>47</v>
      </c>
      <c r="N1468" t="s">
        <v>47</v>
      </c>
      <c r="O1468" t="s">
        <v>47</v>
      </c>
      <c r="P1468" t="s">
        <v>47</v>
      </c>
      <c r="Q1468" t="s">
        <v>962</v>
      </c>
      <c r="R1468" t="s">
        <v>963</v>
      </c>
      <c r="S1468" s="28">
        <v>0.71731648935202896</v>
      </c>
      <c r="T1468" s="28">
        <v>0.28268351064797098</v>
      </c>
      <c r="U1468">
        <v>100</v>
      </c>
      <c r="V1468">
        <v>108</v>
      </c>
      <c r="W1468">
        <v>18</v>
      </c>
      <c r="X1468" t="s">
        <v>1525</v>
      </c>
      <c r="Y1468" t="s">
        <v>1323</v>
      </c>
      <c r="Z1468" s="7" t="b">
        <f t="shared" si="328"/>
        <v>0</v>
      </c>
      <c r="AA1468" s="8" t="b">
        <f t="shared" si="326"/>
        <v>1</v>
      </c>
      <c r="AB1468" s="9" t="b">
        <f t="shared" si="327"/>
        <v>0</v>
      </c>
      <c r="AC1468" s="10" t="b">
        <f t="shared" si="329"/>
        <v>0</v>
      </c>
      <c r="AD1468" s="10" t="b">
        <f t="shared" si="330"/>
        <v>0</v>
      </c>
      <c r="AE1468" s="10" t="b">
        <f t="shared" si="331"/>
        <v>0</v>
      </c>
      <c r="AF1468" s="10" t="b">
        <f t="shared" si="332"/>
        <v>0</v>
      </c>
      <c r="AG1468" s="10">
        <f t="shared" si="333"/>
        <v>0</v>
      </c>
      <c r="AH1468" s="10">
        <f t="shared" si="334"/>
        <v>0</v>
      </c>
      <c r="AI1468" s="11">
        <f t="shared" si="335"/>
        <v>0</v>
      </c>
      <c r="AJ1468" s="11">
        <f t="shared" si="336"/>
        <v>0</v>
      </c>
      <c r="AK1468" s="11">
        <f t="shared" si="337"/>
        <v>0</v>
      </c>
      <c r="AL1468" s="11" t="b">
        <f t="shared" si="338"/>
        <v>0</v>
      </c>
      <c r="AM1468" s="11">
        <f t="shared" si="339"/>
        <v>0</v>
      </c>
    </row>
    <row r="1469" spans="1:39" x14ac:dyDescent="0.25">
      <c r="A1469" s="12">
        <v>44872</v>
      </c>
      <c r="B1469">
        <v>2023</v>
      </c>
      <c r="C1469" t="s">
        <v>61</v>
      </c>
      <c r="D1469" t="s">
        <v>101</v>
      </c>
      <c r="E1469" t="s">
        <v>888</v>
      </c>
      <c r="F1469" t="s">
        <v>919</v>
      </c>
      <c r="G1469" t="s">
        <v>964</v>
      </c>
      <c r="H1469" t="s">
        <v>965</v>
      </c>
      <c r="I1469" t="s">
        <v>966</v>
      </c>
      <c r="J1469" t="s">
        <v>967</v>
      </c>
      <c r="K1469" t="s">
        <v>47</v>
      </c>
      <c r="L1469" t="s">
        <v>47</v>
      </c>
      <c r="M1469" t="s">
        <v>47</v>
      </c>
      <c r="N1469" t="s">
        <v>47</v>
      </c>
      <c r="O1469" t="s">
        <v>47</v>
      </c>
      <c r="P1469" t="s">
        <v>47</v>
      </c>
      <c r="Q1469" t="s">
        <v>968</v>
      </c>
      <c r="R1469" t="s">
        <v>969</v>
      </c>
      <c r="S1469" s="28">
        <v>0.689680804031641</v>
      </c>
      <c r="T1469" s="28">
        <v>0.310319195968359</v>
      </c>
      <c r="U1469">
        <v>127</v>
      </c>
      <c r="V1469">
        <v>134</v>
      </c>
      <c r="W1469">
        <v>2</v>
      </c>
      <c r="X1469" t="s">
        <v>1162</v>
      </c>
      <c r="Y1469" t="s">
        <v>1253</v>
      </c>
      <c r="Z1469" s="7" t="b">
        <f t="shared" si="328"/>
        <v>0</v>
      </c>
      <c r="AA1469" s="8" t="b">
        <f t="shared" si="326"/>
        <v>1</v>
      </c>
      <c r="AB1469" s="9" t="b">
        <f t="shared" si="327"/>
        <v>0</v>
      </c>
      <c r="AC1469" s="10" t="b">
        <f t="shared" si="329"/>
        <v>0</v>
      </c>
      <c r="AD1469" s="10" t="b">
        <f t="shared" si="330"/>
        <v>0</v>
      </c>
      <c r="AE1469" s="10" t="b">
        <f t="shared" si="331"/>
        <v>0</v>
      </c>
      <c r="AF1469" s="10">
        <f t="shared" si="332"/>
        <v>0</v>
      </c>
      <c r="AG1469" s="10">
        <f t="shared" si="333"/>
        <v>0</v>
      </c>
      <c r="AH1469" s="10">
        <f t="shared" si="334"/>
        <v>0</v>
      </c>
      <c r="AI1469" s="11">
        <f t="shared" si="335"/>
        <v>0</v>
      </c>
      <c r="AJ1469" s="11">
        <f t="shared" si="336"/>
        <v>0</v>
      </c>
      <c r="AK1469" s="11" t="b">
        <f t="shared" si="337"/>
        <v>0</v>
      </c>
      <c r="AL1469" s="11">
        <f t="shared" si="338"/>
        <v>0</v>
      </c>
      <c r="AM1469" s="11">
        <f t="shared" si="339"/>
        <v>0</v>
      </c>
    </row>
    <row r="1470" spans="1:39" x14ac:dyDescent="0.25">
      <c r="A1470" s="12">
        <v>44872</v>
      </c>
      <c r="B1470">
        <v>2023</v>
      </c>
      <c r="C1470" t="s">
        <v>60</v>
      </c>
      <c r="D1470" t="s">
        <v>131</v>
      </c>
      <c r="E1470" t="s">
        <v>834</v>
      </c>
      <c r="F1470" t="s">
        <v>913</v>
      </c>
      <c r="G1470" t="s">
        <v>970</v>
      </c>
      <c r="H1470" t="s">
        <v>971</v>
      </c>
      <c r="I1470" t="s">
        <v>972</v>
      </c>
      <c r="J1470" t="s">
        <v>973</v>
      </c>
      <c r="K1470" t="s">
        <v>47</v>
      </c>
      <c r="L1470" t="s">
        <v>47</v>
      </c>
      <c r="M1470" t="s">
        <v>47</v>
      </c>
      <c r="N1470" t="s">
        <v>47</v>
      </c>
      <c r="O1470" t="s">
        <v>47</v>
      </c>
      <c r="P1470" t="s">
        <v>47</v>
      </c>
      <c r="Q1470" t="s">
        <v>974</v>
      </c>
      <c r="R1470" t="s">
        <v>975</v>
      </c>
      <c r="S1470" s="28">
        <v>0.52609079061114705</v>
      </c>
      <c r="T1470" s="28">
        <v>0.473909209388853</v>
      </c>
      <c r="U1470">
        <v>112</v>
      </c>
      <c r="V1470">
        <v>103</v>
      </c>
      <c r="W1470">
        <v>8</v>
      </c>
      <c r="X1470" t="s">
        <v>1350</v>
      </c>
      <c r="Y1470" t="s">
        <v>1152</v>
      </c>
      <c r="Z1470" s="7" t="b">
        <f t="shared" si="328"/>
        <v>1</v>
      </c>
      <c r="AA1470" s="8" t="b">
        <f t="shared" si="326"/>
        <v>1</v>
      </c>
      <c r="AB1470" s="9" t="b">
        <f t="shared" si="327"/>
        <v>0</v>
      </c>
      <c r="AC1470" s="10" t="b">
        <f t="shared" si="329"/>
        <v>1</v>
      </c>
      <c r="AD1470" s="10">
        <f t="shared" si="330"/>
        <v>1</v>
      </c>
      <c r="AE1470" s="10">
        <f t="shared" si="331"/>
        <v>1</v>
      </c>
      <c r="AF1470" s="10">
        <f t="shared" si="332"/>
        <v>1</v>
      </c>
      <c r="AG1470" s="10">
        <f t="shared" si="333"/>
        <v>1</v>
      </c>
      <c r="AH1470" s="10">
        <f t="shared" si="334"/>
        <v>1</v>
      </c>
      <c r="AI1470" s="11" t="b">
        <f t="shared" si="335"/>
        <v>1</v>
      </c>
      <c r="AJ1470" s="11">
        <f t="shared" si="336"/>
        <v>1</v>
      </c>
      <c r="AK1470" s="11">
        <f t="shared" si="337"/>
        <v>1</v>
      </c>
      <c r="AL1470" s="11">
        <f t="shared" si="338"/>
        <v>1</v>
      </c>
      <c r="AM1470" s="11">
        <f t="shared" si="339"/>
        <v>1</v>
      </c>
    </row>
    <row r="1471" spans="1:39" x14ac:dyDescent="0.25">
      <c r="A1471" s="12">
        <v>44872</v>
      </c>
      <c r="B1471">
        <v>2023</v>
      </c>
      <c r="C1471" t="s">
        <v>70</v>
      </c>
      <c r="D1471" t="s">
        <v>91</v>
      </c>
      <c r="E1471" t="s">
        <v>828</v>
      </c>
      <c r="F1471" t="s">
        <v>901</v>
      </c>
      <c r="G1471" t="s">
        <v>976</v>
      </c>
      <c r="H1471" t="s">
        <v>977</v>
      </c>
      <c r="I1471" t="s">
        <v>978</v>
      </c>
      <c r="J1471" t="s">
        <v>979</v>
      </c>
      <c r="K1471" t="s">
        <v>47</v>
      </c>
      <c r="L1471" t="s">
        <v>47</v>
      </c>
      <c r="M1471" t="s">
        <v>47</v>
      </c>
      <c r="N1471" t="s">
        <v>47</v>
      </c>
      <c r="O1471" t="s">
        <v>47</v>
      </c>
      <c r="P1471" t="s">
        <v>47</v>
      </c>
      <c r="Q1471" t="s">
        <v>980</v>
      </c>
      <c r="R1471" t="s">
        <v>981</v>
      </c>
      <c r="S1471" s="28">
        <v>0.45595564646047299</v>
      </c>
      <c r="T1471" s="28">
        <v>0.54404435353952696</v>
      </c>
      <c r="U1471">
        <v>129</v>
      </c>
      <c r="V1471">
        <v>122</v>
      </c>
      <c r="W1471">
        <v>58</v>
      </c>
      <c r="X1471" t="s">
        <v>1234</v>
      </c>
      <c r="Y1471" t="s">
        <v>1198</v>
      </c>
      <c r="Z1471" s="7" t="b">
        <f t="shared" si="328"/>
        <v>1</v>
      </c>
      <c r="AA1471" s="8" t="b">
        <f t="shared" si="326"/>
        <v>0</v>
      </c>
      <c r="AB1471" s="9" t="b">
        <f t="shared" si="327"/>
        <v>1</v>
      </c>
      <c r="AC1471" s="10" t="b">
        <f t="shared" si="329"/>
        <v>0</v>
      </c>
      <c r="AD1471" s="10">
        <f t="shared" si="330"/>
        <v>0</v>
      </c>
      <c r="AE1471" s="10">
        <f t="shared" si="331"/>
        <v>0</v>
      </c>
      <c r="AF1471" s="10">
        <f t="shared" si="332"/>
        <v>0</v>
      </c>
      <c r="AG1471" s="10">
        <f t="shared" si="333"/>
        <v>0</v>
      </c>
      <c r="AH1471" s="10">
        <f t="shared" si="334"/>
        <v>0</v>
      </c>
      <c r="AI1471" s="11" t="b">
        <f t="shared" si="335"/>
        <v>0</v>
      </c>
      <c r="AJ1471" s="11">
        <f t="shared" si="336"/>
        <v>0</v>
      </c>
      <c r="AK1471" s="11">
        <f t="shared" si="337"/>
        <v>0</v>
      </c>
      <c r="AL1471" s="11">
        <f t="shared" si="338"/>
        <v>0</v>
      </c>
      <c r="AM1471" s="11">
        <f t="shared" si="339"/>
        <v>0</v>
      </c>
    </row>
    <row r="1472" spans="1:39" x14ac:dyDescent="0.25">
      <c r="A1472" s="12">
        <v>44872</v>
      </c>
      <c r="B1472">
        <v>2023</v>
      </c>
      <c r="C1472" t="s">
        <v>40</v>
      </c>
      <c r="D1472" t="s">
        <v>160</v>
      </c>
      <c r="E1472" t="s">
        <v>816</v>
      </c>
      <c r="F1472" t="s">
        <v>930</v>
      </c>
      <c r="G1472" t="s">
        <v>982</v>
      </c>
      <c r="H1472" t="s">
        <v>983</v>
      </c>
      <c r="I1472" t="s">
        <v>984</v>
      </c>
      <c r="J1472" t="s">
        <v>985</v>
      </c>
      <c r="K1472" t="s">
        <v>47</v>
      </c>
      <c r="L1472" t="s">
        <v>47</v>
      </c>
      <c r="M1472" t="s">
        <v>47</v>
      </c>
      <c r="N1472" t="s">
        <v>47</v>
      </c>
      <c r="O1472" t="s">
        <v>47</v>
      </c>
      <c r="P1472" t="s">
        <v>47</v>
      </c>
      <c r="Q1472" t="s">
        <v>986</v>
      </c>
      <c r="R1472" t="s">
        <v>987</v>
      </c>
      <c r="S1472" s="28">
        <v>0.60648243482194897</v>
      </c>
      <c r="T1472" s="28">
        <v>0.39351756517805098</v>
      </c>
      <c r="U1472">
        <v>100</v>
      </c>
      <c r="V1472">
        <v>88</v>
      </c>
      <c r="W1472">
        <v>87</v>
      </c>
      <c r="X1472" t="s">
        <v>1123</v>
      </c>
      <c r="Y1472" t="s">
        <v>1065</v>
      </c>
      <c r="Z1472" s="7" t="b">
        <f t="shared" si="328"/>
        <v>1</v>
      </c>
      <c r="AA1472" s="8" t="b">
        <f t="shared" si="326"/>
        <v>1</v>
      </c>
      <c r="AB1472" s="9" t="b">
        <f t="shared" si="327"/>
        <v>0</v>
      </c>
      <c r="AC1472" s="10" t="b">
        <f t="shared" si="329"/>
        <v>1</v>
      </c>
      <c r="AD1472" s="10" t="b">
        <f t="shared" si="330"/>
        <v>1</v>
      </c>
      <c r="AE1472" s="10">
        <f t="shared" si="331"/>
        <v>1</v>
      </c>
      <c r="AF1472" s="10">
        <f t="shared" si="332"/>
        <v>1</v>
      </c>
      <c r="AG1472" s="10">
        <f t="shared" si="333"/>
        <v>1</v>
      </c>
      <c r="AH1472" s="10">
        <f t="shared" si="334"/>
        <v>1</v>
      </c>
      <c r="AI1472" s="11">
        <f t="shared" si="335"/>
        <v>1</v>
      </c>
      <c r="AJ1472" s="11" t="b">
        <f t="shared" si="336"/>
        <v>1</v>
      </c>
      <c r="AK1472" s="11">
        <f t="shared" si="337"/>
        <v>1</v>
      </c>
      <c r="AL1472" s="11">
        <f t="shared" si="338"/>
        <v>1</v>
      </c>
      <c r="AM1472" s="11">
        <f t="shared" si="339"/>
        <v>1</v>
      </c>
    </row>
    <row r="1473" spans="1:39" x14ac:dyDescent="0.25">
      <c r="A1473" s="12">
        <v>44872</v>
      </c>
      <c r="B1473">
        <v>2023</v>
      </c>
      <c r="C1473" t="s">
        <v>100</v>
      </c>
      <c r="D1473" t="s">
        <v>180</v>
      </c>
      <c r="E1473" t="s">
        <v>900</v>
      </c>
      <c r="F1473" t="s">
        <v>912</v>
      </c>
      <c r="G1473" t="s">
        <v>988</v>
      </c>
      <c r="H1473" t="s">
        <v>989</v>
      </c>
      <c r="I1473" t="s">
        <v>990</v>
      </c>
      <c r="J1473" t="s">
        <v>991</v>
      </c>
      <c r="K1473" t="s">
        <v>47</v>
      </c>
      <c r="L1473" t="s">
        <v>47</v>
      </c>
      <c r="M1473" t="s">
        <v>47</v>
      </c>
      <c r="N1473" t="s">
        <v>47</v>
      </c>
      <c r="O1473" t="s">
        <v>47</v>
      </c>
      <c r="P1473" t="s">
        <v>47</v>
      </c>
      <c r="Q1473" t="s">
        <v>992</v>
      </c>
      <c r="R1473" t="s">
        <v>993</v>
      </c>
      <c r="S1473" s="28">
        <v>0.526082481078326</v>
      </c>
      <c r="T1473" s="28">
        <v>0.473917518921674</v>
      </c>
      <c r="U1473">
        <v>117</v>
      </c>
      <c r="V1473">
        <v>98</v>
      </c>
      <c r="W1473">
        <v>80</v>
      </c>
      <c r="X1473" t="s">
        <v>1714</v>
      </c>
      <c r="Y1473" t="s">
        <v>1576</v>
      </c>
      <c r="Z1473" s="7" t="b">
        <f t="shared" si="328"/>
        <v>1</v>
      </c>
      <c r="AA1473" s="8" t="b">
        <f t="shared" si="326"/>
        <v>1</v>
      </c>
      <c r="AB1473" s="9" t="b">
        <f t="shared" si="327"/>
        <v>0</v>
      </c>
      <c r="AC1473" s="10" t="b">
        <f t="shared" si="329"/>
        <v>1</v>
      </c>
      <c r="AD1473" s="10">
        <f t="shared" si="330"/>
        <v>1</v>
      </c>
      <c r="AE1473" s="10">
        <f t="shared" si="331"/>
        <v>1</v>
      </c>
      <c r="AF1473" s="10">
        <f t="shared" si="332"/>
        <v>1</v>
      </c>
      <c r="AG1473" s="10">
        <f t="shared" si="333"/>
        <v>1</v>
      </c>
      <c r="AH1473" s="10">
        <f t="shared" si="334"/>
        <v>1</v>
      </c>
      <c r="AI1473" s="11" t="b">
        <f t="shared" si="335"/>
        <v>1</v>
      </c>
      <c r="AJ1473" s="11">
        <f t="shared" si="336"/>
        <v>1</v>
      </c>
      <c r="AK1473" s="11">
        <f t="shared" si="337"/>
        <v>1</v>
      </c>
      <c r="AL1473" s="11">
        <f t="shared" si="338"/>
        <v>1</v>
      </c>
      <c r="AM1473" s="11">
        <f t="shared" si="339"/>
        <v>1</v>
      </c>
    </row>
    <row r="1474" spans="1:39" x14ac:dyDescent="0.25">
      <c r="A1474" s="12">
        <v>44872</v>
      </c>
      <c r="B1474">
        <v>2023</v>
      </c>
      <c r="C1474" t="s">
        <v>110</v>
      </c>
      <c r="D1474" t="s">
        <v>171</v>
      </c>
      <c r="E1474" t="s">
        <v>829</v>
      </c>
      <c r="F1474" t="s">
        <v>931</v>
      </c>
      <c r="G1474" t="s">
        <v>994</v>
      </c>
      <c r="H1474" t="s">
        <v>995</v>
      </c>
      <c r="I1474" t="s">
        <v>996</v>
      </c>
      <c r="J1474" t="s">
        <v>997</v>
      </c>
      <c r="K1474" t="s">
        <v>47</v>
      </c>
      <c r="L1474" t="s">
        <v>47</v>
      </c>
      <c r="M1474" t="s">
        <v>47</v>
      </c>
      <c r="N1474" t="s">
        <v>47</v>
      </c>
      <c r="O1474" t="s">
        <v>47</v>
      </c>
      <c r="P1474" t="s">
        <v>47</v>
      </c>
      <c r="Q1474" t="s">
        <v>998</v>
      </c>
      <c r="R1474" t="s">
        <v>999</v>
      </c>
      <c r="S1474" s="28">
        <v>0.80377078956601899</v>
      </c>
      <c r="T1474" s="28">
        <v>0.19622921043398101</v>
      </c>
      <c r="U1474">
        <v>107</v>
      </c>
      <c r="V1474">
        <v>110</v>
      </c>
      <c r="W1474">
        <v>54</v>
      </c>
      <c r="X1474" t="s">
        <v>1525</v>
      </c>
      <c r="Y1474" t="s">
        <v>1273</v>
      </c>
      <c r="Z1474" s="7" t="b">
        <f t="shared" si="328"/>
        <v>0</v>
      </c>
      <c r="AA1474" s="8" t="b">
        <f t="shared" si="326"/>
        <v>1</v>
      </c>
      <c r="AB1474" s="9" t="b">
        <f t="shared" si="327"/>
        <v>0</v>
      </c>
      <c r="AC1474" s="10" t="b">
        <f t="shared" si="329"/>
        <v>0</v>
      </c>
      <c r="AD1474" s="10" t="b">
        <f t="shared" si="330"/>
        <v>0</v>
      </c>
      <c r="AE1474" s="10" t="b">
        <f t="shared" si="331"/>
        <v>0</v>
      </c>
      <c r="AF1474" s="10" t="b">
        <f t="shared" si="332"/>
        <v>0</v>
      </c>
      <c r="AG1474" s="10" t="b">
        <f t="shared" si="333"/>
        <v>0</v>
      </c>
      <c r="AH1474" s="10" t="b">
        <f t="shared" si="334"/>
        <v>0</v>
      </c>
      <c r="AI1474" s="11">
        <f t="shared" si="335"/>
        <v>0</v>
      </c>
      <c r="AJ1474" s="11">
        <f t="shared" si="336"/>
        <v>0</v>
      </c>
      <c r="AK1474" s="11">
        <f t="shared" si="337"/>
        <v>0</v>
      </c>
      <c r="AL1474" s="11">
        <f t="shared" si="338"/>
        <v>0</v>
      </c>
      <c r="AM1474" s="11">
        <f t="shared" si="339"/>
        <v>0</v>
      </c>
    </row>
    <row r="1475" spans="1:39" x14ac:dyDescent="0.25">
      <c r="A1475" s="12">
        <v>44872</v>
      </c>
      <c r="B1475">
        <v>2023</v>
      </c>
      <c r="C1475" t="s">
        <v>111</v>
      </c>
      <c r="D1475" t="s">
        <v>80</v>
      </c>
      <c r="E1475" t="s">
        <v>943</v>
      </c>
      <c r="F1475" t="s">
        <v>942</v>
      </c>
      <c r="G1475" t="s">
        <v>1000</v>
      </c>
      <c r="H1475" t="s">
        <v>1001</v>
      </c>
      <c r="I1475" t="s">
        <v>1002</v>
      </c>
      <c r="J1475" t="s">
        <v>1003</v>
      </c>
      <c r="K1475" t="s">
        <v>47</v>
      </c>
      <c r="L1475" t="s">
        <v>47</v>
      </c>
      <c r="M1475" t="s">
        <v>47</v>
      </c>
      <c r="N1475" t="s">
        <v>47</v>
      </c>
      <c r="O1475" t="s">
        <v>47</v>
      </c>
      <c r="P1475" t="s">
        <v>47</v>
      </c>
      <c r="Q1475" t="s">
        <v>1004</v>
      </c>
      <c r="R1475" t="s">
        <v>1005</v>
      </c>
      <c r="S1475" s="28">
        <v>0.39968748924510999</v>
      </c>
      <c r="T1475" s="28">
        <v>0.60031251075488901</v>
      </c>
      <c r="U1475">
        <v>111</v>
      </c>
      <c r="V1475">
        <v>97</v>
      </c>
      <c r="W1475">
        <v>73</v>
      </c>
      <c r="X1475" t="s">
        <v>1197</v>
      </c>
      <c r="Y1475" t="s">
        <v>1576</v>
      </c>
      <c r="Z1475" s="7" t="b">
        <f t="shared" si="328"/>
        <v>1</v>
      </c>
      <c r="AA1475" s="8" t="b">
        <f t="shared" ref="AA1475:AA1482" si="340">OR($S1475&gt;50%)</f>
        <v>0</v>
      </c>
      <c r="AB1475" s="9" t="b">
        <f t="shared" ref="AB1475:AB1482" si="341">OR($T1475&gt;50%)</f>
        <v>1</v>
      </c>
      <c r="AC1475" s="10" t="b">
        <f t="shared" si="329"/>
        <v>0</v>
      </c>
      <c r="AD1475" s="10" t="b">
        <f t="shared" si="330"/>
        <v>0</v>
      </c>
      <c r="AE1475" s="10">
        <f t="shared" si="331"/>
        <v>0</v>
      </c>
      <c r="AF1475" s="10">
        <f t="shared" si="332"/>
        <v>0</v>
      </c>
      <c r="AG1475" s="10">
        <f t="shared" si="333"/>
        <v>0</v>
      </c>
      <c r="AH1475" s="10">
        <f t="shared" si="334"/>
        <v>0</v>
      </c>
      <c r="AI1475" s="11">
        <f t="shared" si="335"/>
        <v>0</v>
      </c>
      <c r="AJ1475" s="11" t="b">
        <f t="shared" si="336"/>
        <v>0</v>
      </c>
      <c r="AK1475" s="11">
        <f t="shared" si="337"/>
        <v>0</v>
      </c>
      <c r="AL1475" s="11">
        <f t="shared" si="338"/>
        <v>0</v>
      </c>
      <c r="AM1475" s="11">
        <f t="shared" si="339"/>
        <v>0</v>
      </c>
    </row>
    <row r="1476" spans="1:39" x14ac:dyDescent="0.25">
      <c r="A1476" s="12">
        <v>44872</v>
      </c>
      <c r="B1476">
        <v>2023</v>
      </c>
      <c r="C1476" t="s">
        <v>120</v>
      </c>
      <c r="D1476" t="s">
        <v>39</v>
      </c>
      <c r="E1476" t="s">
        <v>948</v>
      </c>
      <c r="F1476" t="s">
        <v>907</v>
      </c>
      <c r="G1476" t="s">
        <v>1006</v>
      </c>
      <c r="H1476" t="s">
        <v>1007</v>
      </c>
      <c r="I1476" t="s">
        <v>1008</v>
      </c>
      <c r="J1476" t="s">
        <v>1009</v>
      </c>
      <c r="K1476" t="s">
        <v>47</v>
      </c>
      <c r="L1476" t="s">
        <v>47</v>
      </c>
      <c r="M1476" t="s">
        <v>47</v>
      </c>
      <c r="N1476" t="s">
        <v>47</v>
      </c>
      <c r="O1476" t="s">
        <v>47</v>
      </c>
      <c r="P1476" t="s">
        <v>47</v>
      </c>
      <c r="Q1476" t="s">
        <v>1010</v>
      </c>
      <c r="R1476" t="s">
        <v>1011</v>
      </c>
      <c r="S1476" s="28">
        <v>0.46180005521826401</v>
      </c>
      <c r="T1476" s="28">
        <v>0.53819994478173605</v>
      </c>
      <c r="U1476">
        <v>106</v>
      </c>
      <c r="V1476">
        <v>109</v>
      </c>
      <c r="W1476">
        <v>92</v>
      </c>
      <c r="X1476" t="s">
        <v>1153</v>
      </c>
      <c r="Y1476" t="s">
        <v>1084</v>
      </c>
      <c r="Z1476" s="7" t="b">
        <f t="shared" si="328"/>
        <v>0</v>
      </c>
      <c r="AA1476" s="8" t="b">
        <f t="shared" si="340"/>
        <v>0</v>
      </c>
      <c r="AB1476" s="9" t="b">
        <f t="shared" si="341"/>
        <v>1</v>
      </c>
      <c r="AC1476" s="10" t="b">
        <f t="shared" si="329"/>
        <v>1</v>
      </c>
      <c r="AD1476" s="10">
        <f t="shared" si="330"/>
        <v>1</v>
      </c>
      <c r="AE1476" s="10">
        <f t="shared" si="331"/>
        <v>1</v>
      </c>
      <c r="AF1476" s="10">
        <f t="shared" si="332"/>
        <v>1</v>
      </c>
      <c r="AG1476" s="10">
        <f t="shared" si="333"/>
        <v>1</v>
      </c>
      <c r="AH1476" s="10">
        <f t="shared" si="334"/>
        <v>1</v>
      </c>
      <c r="AI1476" s="11" t="b">
        <f t="shared" si="335"/>
        <v>1</v>
      </c>
      <c r="AJ1476" s="11">
        <f t="shared" si="336"/>
        <v>1</v>
      </c>
      <c r="AK1476" s="11">
        <f t="shared" si="337"/>
        <v>1</v>
      </c>
      <c r="AL1476" s="11">
        <f t="shared" si="338"/>
        <v>1</v>
      </c>
      <c r="AM1476" s="11">
        <f t="shared" si="339"/>
        <v>1</v>
      </c>
    </row>
    <row r="1477" spans="1:39" x14ac:dyDescent="0.25">
      <c r="A1477" s="12">
        <v>44872</v>
      </c>
      <c r="B1477">
        <v>2023</v>
      </c>
      <c r="C1477" t="s">
        <v>130</v>
      </c>
      <c r="D1477" t="s">
        <v>121</v>
      </c>
      <c r="E1477" t="s">
        <v>918</v>
      </c>
      <c r="F1477" t="s">
        <v>906</v>
      </c>
      <c r="G1477" t="s">
        <v>1012</v>
      </c>
      <c r="H1477" t="s">
        <v>1013</v>
      </c>
      <c r="I1477" t="s">
        <v>1014</v>
      </c>
      <c r="J1477" t="s">
        <v>1015</v>
      </c>
      <c r="K1477" t="s">
        <v>47</v>
      </c>
      <c r="L1477" t="s">
        <v>47</v>
      </c>
      <c r="M1477" t="s">
        <v>47</v>
      </c>
      <c r="N1477" t="s">
        <v>47</v>
      </c>
      <c r="O1477" t="s">
        <v>47</v>
      </c>
      <c r="P1477" t="s">
        <v>47</v>
      </c>
      <c r="Q1477" t="s">
        <v>1016</v>
      </c>
      <c r="R1477" t="s">
        <v>1017</v>
      </c>
      <c r="S1477" s="28">
        <v>0.63167659593317604</v>
      </c>
      <c r="T1477" s="28">
        <v>0.36832340406682401</v>
      </c>
      <c r="U1477">
        <v>107</v>
      </c>
      <c r="V1477">
        <v>120</v>
      </c>
      <c r="W1477">
        <v>58</v>
      </c>
      <c r="X1477" t="s">
        <v>1309</v>
      </c>
      <c r="Y1477" t="s">
        <v>1075</v>
      </c>
      <c r="Z1477" s="7" t="b">
        <f t="shared" si="328"/>
        <v>0</v>
      </c>
      <c r="AA1477" s="8" t="b">
        <f t="shared" si="340"/>
        <v>1</v>
      </c>
      <c r="AB1477" s="9" t="b">
        <f t="shared" si="341"/>
        <v>0</v>
      </c>
      <c r="AC1477" s="10" t="b">
        <f t="shared" si="329"/>
        <v>0</v>
      </c>
      <c r="AD1477" s="10" t="b">
        <f t="shared" si="330"/>
        <v>0</v>
      </c>
      <c r="AE1477" s="10">
        <f t="shared" si="331"/>
        <v>0</v>
      </c>
      <c r="AF1477" s="10">
        <f t="shared" si="332"/>
        <v>0</v>
      </c>
      <c r="AG1477" s="10">
        <f t="shared" si="333"/>
        <v>0</v>
      </c>
      <c r="AH1477" s="10">
        <f t="shared" si="334"/>
        <v>0</v>
      </c>
      <c r="AI1477" s="11">
        <f t="shared" si="335"/>
        <v>0</v>
      </c>
      <c r="AJ1477" s="11" t="b">
        <f t="shared" si="336"/>
        <v>0</v>
      </c>
      <c r="AK1477" s="11">
        <f t="shared" si="337"/>
        <v>0</v>
      </c>
      <c r="AL1477" s="11">
        <f t="shared" si="338"/>
        <v>0</v>
      </c>
      <c r="AM1477" s="11">
        <f t="shared" si="339"/>
        <v>0</v>
      </c>
    </row>
    <row r="1478" spans="1:39" x14ac:dyDescent="0.25">
      <c r="A1478" s="12">
        <v>44872</v>
      </c>
      <c r="B1478">
        <v>2023</v>
      </c>
      <c r="C1478" t="s">
        <v>140</v>
      </c>
      <c r="D1478" t="s">
        <v>151</v>
      </c>
      <c r="E1478" t="s">
        <v>925</v>
      </c>
      <c r="F1478" t="s">
        <v>924</v>
      </c>
      <c r="G1478" t="s">
        <v>1018</v>
      </c>
      <c r="H1478" t="s">
        <v>1019</v>
      </c>
      <c r="I1478" t="s">
        <v>1020</v>
      </c>
      <c r="J1478" t="s">
        <v>1021</v>
      </c>
      <c r="K1478" t="s">
        <v>47</v>
      </c>
      <c r="L1478" t="s">
        <v>47</v>
      </c>
      <c r="M1478" t="s">
        <v>47</v>
      </c>
      <c r="N1478" t="s">
        <v>47</v>
      </c>
      <c r="O1478" t="s">
        <v>47</v>
      </c>
      <c r="P1478" t="s">
        <v>47</v>
      </c>
      <c r="Q1478" t="s">
        <v>1022</v>
      </c>
      <c r="R1478" t="s">
        <v>1023</v>
      </c>
      <c r="S1478" s="28">
        <v>0.36161182016440502</v>
      </c>
      <c r="T1478" s="28">
        <v>0.63838817983559504</v>
      </c>
      <c r="U1478">
        <v>109</v>
      </c>
      <c r="V1478">
        <v>115</v>
      </c>
      <c r="W1478">
        <v>54</v>
      </c>
      <c r="X1478" t="s">
        <v>1163</v>
      </c>
      <c r="Y1478" t="s">
        <v>1653</v>
      </c>
      <c r="Z1478" s="7" t="b">
        <f t="shared" si="328"/>
        <v>0</v>
      </c>
      <c r="AA1478" s="8" t="b">
        <f t="shared" si="340"/>
        <v>0</v>
      </c>
      <c r="AB1478" s="9" t="b">
        <f t="shared" si="341"/>
        <v>1</v>
      </c>
      <c r="AC1478" s="10" t="b">
        <f t="shared" si="329"/>
        <v>1</v>
      </c>
      <c r="AD1478" s="10" t="b">
        <f t="shared" si="330"/>
        <v>1</v>
      </c>
      <c r="AE1478" s="10">
        <f t="shared" si="331"/>
        <v>1</v>
      </c>
      <c r="AF1478" s="10">
        <f t="shared" si="332"/>
        <v>1</v>
      </c>
      <c r="AG1478" s="10">
        <f t="shared" si="333"/>
        <v>1</v>
      </c>
      <c r="AH1478" s="10">
        <f t="shared" si="334"/>
        <v>1</v>
      </c>
      <c r="AI1478" s="11">
        <f t="shared" si="335"/>
        <v>1</v>
      </c>
      <c r="AJ1478" s="11" t="b">
        <f t="shared" si="336"/>
        <v>1</v>
      </c>
      <c r="AK1478" s="11">
        <f t="shared" si="337"/>
        <v>1</v>
      </c>
      <c r="AL1478" s="11">
        <f t="shared" si="338"/>
        <v>1</v>
      </c>
      <c r="AM1478" s="11">
        <f t="shared" si="339"/>
        <v>1</v>
      </c>
    </row>
    <row r="1479" spans="1:39" x14ac:dyDescent="0.25">
      <c r="A1479" s="12">
        <v>44872</v>
      </c>
      <c r="B1479">
        <v>2023</v>
      </c>
      <c r="C1479" t="s">
        <v>161</v>
      </c>
      <c r="D1479" t="s">
        <v>90</v>
      </c>
      <c r="E1479" t="s">
        <v>864</v>
      </c>
      <c r="F1479" t="s">
        <v>895</v>
      </c>
      <c r="G1479" t="s">
        <v>1024</v>
      </c>
      <c r="H1479" t="s">
        <v>1025</v>
      </c>
      <c r="I1479" t="s">
        <v>1026</v>
      </c>
      <c r="J1479" t="s">
        <v>1027</v>
      </c>
      <c r="K1479" t="s">
        <v>47</v>
      </c>
      <c r="L1479" t="s">
        <v>47</v>
      </c>
      <c r="M1479" t="s">
        <v>47</v>
      </c>
      <c r="N1479" t="s">
        <v>47</v>
      </c>
      <c r="O1479" t="s">
        <v>47</v>
      </c>
      <c r="P1479" t="s">
        <v>47</v>
      </c>
      <c r="Q1479" t="s">
        <v>1028</v>
      </c>
      <c r="R1479" t="s">
        <v>1029</v>
      </c>
      <c r="S1479" s="28">
        <v>0.74215481525451299</v>
      </c>
      <c r="T1479" s="28">
        <v>0.25784518474548701</v>
      </c>
      <c r="U1479">
        <v>96</v>
      </c>
      <c r="V1479">
        <v>94</v>
      </c>
      <c r="W1479">
        <v>77</v>
      </c>
      <c r="X1479" t="s">
        <v>1323</v>
      </c>
      <c r="Y1479" t="s">
        <v>1085</v>
      </c>
      <c r="Z1479" s="7" t="b">
        <f t="shared" si="328"/>
        <v>1</v>
      </c>
      <c r="AA1479" s="8" t="b">
        <f t="shared" si="340"/>
        <v>1</v>
      </c>
      <c r="AB1479" s="9" t="b">
        <f t="shared" si="341"/>
        <v>0</v>
      </c>
      <c r="AC1479" s="10" t="b">
        <f t="shared" si="329"/>
        <v>1</v>
      </c>
      <c r="AD1479" s="10" t="b">
        <f t="shared" si="330"/>
        <v>1</v>
      </c>
      <c r="AE1479" s="10" t="b">
        <f t="shared" si="331"/>
        <v>1</v>
      </c>
      <c r="AF1479" s="10" t="b">
        <f t="shared" si="332"/>
        <v>1</v>
      </c>
      <c r="AG1479" s="10">
        <f t="shared" si="333"/>
        <v>1</v>
      </c>
      <c r="AH1479" s="10">
        <f t="shared" si="334"/>
        <v>1</v>
      </c>
      <c r="AI1479" s="11">
        <f t="shared" si="335"/>
        <v>1</v>
      </c>
      <c r="AJ1479" s="11">
        <f t="shared" si="336"/>
        <v>1</v>
      </c>
      <c r="AK1479" s="11">
        <f t="shared" si="337"/>
        <v>1</v>
      </c>
      <c r="AL1479" s="11" t="b">
        <f t="shared" si="338"/>
        <v>1</v>
      </c>
      <c r="AM1479" s="11">
        <f t="shared" si="339"/>
        <v>1</v>
      </c>
    </row>
    <row r="1480" spans="1:39" x14ac:dyDescent="0.25">
      <c r="A1480" s="12">
        <v>44872</v>
      </c>
      <c r="B1480">
        <v>2023</v>
      </c>
      <c r="C1480" t="s">
        <v>50</v>
      </c>
      <c r="D1480" t="s">
        <v>170</v>
      </c>
      <c r="E1480" t="s">
        <v>859</v>
      </c>
      <c r="F1480" t="s">
        <v>889</v>
      </c>
      <c r="G1480" t="s">
        <v>1030</v>
      </c>
      <c r="H1480" t="s">
        <v>1031</v>
      </c>
      <c r="I1480" t="s">
        <v>1032</v>
      </c>
      <c r="J1480" t="s">
        <v>1033</v>
      </c>
      <c r="K1480" t="s">
        <v>47</v>
      </c>
      <c r="L1480" t="s">
        <v>47</v>
      </c>
      <c r="M1480" t="s">
        <v>47</v>
      </c>
      <c r="N1480" t="s">
        <v>47</v>
      </c>
      <c r="O1480" t="s">
        <v>47</v>
      </c>
      <c r="P1480" t="s">
        <v>47</v>
      </c>
      <c r="Q1480" t="s">
        <v>1034</v>
      </c>
      <c r="R1480" t="s">
        <v>1035</v>
      </c>
      <c r="S1480" s="28">
        <v>0.75566754332478703</v>
      </c>
      <c r="T1480" s="28">
        <v>0.244332456675213</v>
      </c>
      <c r="U1480">
        <v>116</v>
      </c>
      <c r="V1480">
        <v>113</v>
      </c>
      <c r="W1480">
        <v>53</v>
      </c>
      <c r="X1480" t="s">
        <v>1433</v>
      </c>
      <c r="Y1480" t="s">
        <v>1273</v>
      </c>
      <c r="Z1480" s="7" t="b">
        <f t="shared" si="328"/>
        <v>1</v>
      </c>
      <c r="AA1480" s="8" t="b">
        <f t="shared" si="340"/>
        <v>1</v>
      </c>
      <c r="AB1480" s="9" t="b">
        <f t="shared" si="341"/>
        <v>0</v>
      </c>
      <c r="AC1480" s="10" t="b">
        <f t="shared" si="329"/>
        <v>1</v>
      </c>
      <c r="AD1480" s="10" t="b">
        <f t="shared" si="330"/>
        <v>1</v>
      </c>
      <c r="AE1480" s="10" t="b">
        <f t="shared" si="331"/>
        <v>1</v>
      </c>
      <c r="AF1480" s="10" t="b">
        <f t="shared" si="332"/>
        <v>1</v>
      </c>
      <c r="AG1480" s="10" t="b">
        <f t="shared" si="333"/>
        <v>1</v>
      </c>
      <c r="AH1480" s="10">
        <f t="shared" si="334"/>
        <v>1</v>
      </c>
      <c r="AI1480" s="11">
        <f t="shared" si="335"/>
        <v>1</v>
      </c>
      <c r="AJ1480" s="11">
        <f t="shared" si="336"/>
        <v>1</v>
      </c>
      <c r="AK1480" s="11">
        <f t="shared" si="337"/>
        <v>1</v>
      </c>
      <c r="AL1480" s="11">
        <f t="shared" si="338"/>
        <v>1</v>
      </c>
      <c r="AM1480" s="11" t="b">
        <f t="shared" si="339"/>
        <v>1</v>
      </c>
    </row>
    <row r="1481" spans="1:39" x14ac:dyDescent="0.25">
      <c r="A1481" s="12">
        <v>44872</v>
      </c>
      <c r="B1481">
        <v>2023</v>
      </c>
      <c r="C1481" t="s">
        <v>150</v>
      </c>
      <c r="D1481" t="s">
        <v>51</v>
      </c>
      <c r="E1481" t="s">
        <v>955</v>
      </c>
      <c r="F1481" t="s">
        <v>936</v>
      </c>
      <c r="G1481" t="s">
        <v>1036</v>
      </c>
      <c r="H1481" t="s">
        <v>1037</v>
      </c>
      <c r="I1481" t="s">
        <v>1038</v>
      </c>
      <c r="J1481" t="s">
        <v>1039</v>
      </c>
      <c r="K1481" t="s">
        <v>47</v>
      </c>
      <c r="L1481" t="s">
        <v>47</v>
      </c>
      <c r="M1481" t="s">
        <v>47</v>
      </c>
      <c r="N1481" t="s">
        <v>47</v>
      </c>
      <c r="O1481" t="s">
        <v>47</v>
      </c>
      <c r="P1481" t="s">
        <v>47</v>
      </c>
      <c r="Q1481" t="s">
        <v>1040</v>
      </c>
      <c r="R1481" t="s">
        <v>1041</v>
      </c>
      <c r="S1481" s="28">
        <v>0.84031940999472798</v>
      </c>
      <c r="T1481" s="28">
        <v>0.15968059000527199</v>
      </c>
      <c r="U1481">
        <v>139</v>
      </c>
      <c r="V1481">
        <v>116</v>
      </c>
      <c r="W1481">
        <v>31</v>
      </c>
      <c r="X1481" t="s">
        <v>1153</v>
      </c>
      <c r="Y1481" t="s">
        <v>1133</v>
      </c>
      <c r="Z1481" s="7" t="b">
        <f t="shared" si="328"/>
        <v>1</v>
      </c>
      <c r="AA1481" s="8" t="b">
        <f t="shared" si="340"/>
        <v>1</v>
      </c>
      <c r="AB1481" s="9" t="b">
        <f t="shared" si="341"/>
        <v>0</v>
      </c>
      <c r="AC1481" s="10" t="b">
        <f t="shared" si="329"/>
        <v>1</v>
      </c>
      <c r="AD1481" s="10" t="b">
        <f t="shared" si="330"/>
        <v>1</v>
      </c>
      <c r="AE1481" s="10" t="b">
        <f t="shared" si="331"/>
        <v>1</v>
      </c>
      <c r="AF1481" s="10" t="b">
        <f t="shared" si="332"/>
        <v>1</v>
      </c>
      <c r="AG1481" s="10" t="b">
        <f t="shared" si="333"/>
        <v>1</v>
      </c>
      <c r="AH1481" s="10" t="b">
        <f t="shared" si="334"/>
        <v>1</v>
      </c>
      <c r="AI1481" s="11">
        <f t="shared" si="335"/>
        <v>1</v>
      </c>
      <c r="AJ1481" s="11">
        <f t="shared" si="336"/>
        <v>1</v>
      </c>
      <c r="AK1481" s="11">
        <f t="shared" si="337"/>
        <v>1</v>
      </c>
      <c r="AL1481" s="11">
        <f t="shared" si="338"/>
        <v>1</v>
      </c>
      <c r="AM1481" s="11">
        <f t="shared" si="339"/>
        <v>1</v>
      </c>
    </row>
    <row r="1482" spans="1:39" x14ac:dyDescent="0.25">
      <c r="A1482" s="12">
        <v>44872</v>
      </c>
      <c r="B1482">
        <v>2023</v>
      </c>
      <c r="C1482" t="s">
        <v>188</v>
      </c>
      <c r="D1482" t="s">
        <v>81</v>
      </c>
      <c r="E1482" t="s">
        <v>954</v>
      </c>
      <c r="F1482" t="s">
        <v>937</v>
      </c>
      <c r="G1482" t="s">
        <v>1042</v>
      </c>
      <c r="H1482" t="s">
        <v>1043</v>
      </c>
      <c r="I1482" t="s">
        <v>1044</v>
      </c>
      <c r="J1482" t="s">
        <v>1045</v>
      </c>
      <c r="K1482" t="s">
        <v>47</v>
      </c>
      <c r="L1482" t="s">
        <v>47</v>
      </c>
      <c r="M1482" t="s">
        <v>47</v>
      </c>
      <c r="N1482" t="s">
        <v>47</v>
      </c>
      <c r="O1482" t="s">
        <v>47</v>
      </c>
      <c r="P1482" t="s">
        <v>47</v>
      </c>
      <c r="Q1482" t="s">
        <v>1046</v>
      </c>
      <c r="R1482" t="s">
        <v>1047</v>
      </c>
      <c r="S1482" s="28">
        <v>0.49704287345293002</v>
      </c>
      <c r="T1482" s="28">
        <v>0.50295712654707003</v>
      </c>
      <c r="U1482">
        <v>119</v>
      </c>
      <c r="V1482">
        <v>117</v>
      </c>
      <c r="W1482">
        <v>71</v>
      </c>
      <c r="X1482" t="s">
        <v>1234</v>
      </c>
      <c r="Y1482" t="s">
        <v>1074</v>
      </c>
      <c r="Z1482" s="7" t="b">
        <f t="shared" si="328"/>
        <v>1</v>
      </c>
      <c r="AA1482" s="8" t="b">
        <f t="shared" si="340"/>
        <v>0</v>
      </c>
      <c r="AB1482" s="9" t="b">
        <f t="shared" si="341"/>
        <v>1</v>
      </c>
      <c r="AC1482" s="10" t="b">
        <f t="shared" si="329"/>
        <v>0</v>
      </c>
      <c r="AD1482" s="10">
        <f t="shared" si="330"/>
        <v>0</v>
      </c>
      <c r="AE1482" s="10">
        <f t="shared" si="331"/>
        <v>0</v>
      </c>
      <c r="AF1482" s="10">
        <f t="shared" si="332"/>
        <v>0</v>
      </c>
      <c r="AG1482" s="10">
        <f t="shared" si="333"/>
        <v>0</v>
      </c>
      <c r="AH1482" s="10">
        <f t="shared" si="334"/>
        <v>0</v>
      </c>
      <c r="AI1482" s="11" t="b">
        <f t="shared" si="335"/>
        <v>0</v>
      </c>
      <c r="AJ1482" s="11">
        <f t="shared" si="336"/>
        <v>0</v>
      </c>
      <c r="AK1482" s="11">
        <f t="shared" si="337"/>
        <v>0</v>
      </c>
      <c r="AL1482" s="11">
        <f t="shared" si="338"/>
        <v>0</v>
      </c>
      <c r="AM1482" s="11">
        <f t="shared" si="339"/>
        <v>0</v>
      </c>
    </row>
    <row r="1483" spans="1:39" ht="18.75" x14ac:dyDescent="0.25">
      <c r="AC1483" s="29" t="s">
        <v>9126</v>
      </c>
      <c r="AD1483" s="29"/>
      <c r="AE1483" s="29"/>
      <c r="AF1483" s="29"/>
      <c r="AG1483" s="29"/>
      <c r="AH1483" s="29"/>
      <c r="AI1483" s="29"/>
      <c r="AJ1483" s="29"/>
      <c r="AK1483" s="29"/>
      <c r="AL1483" s="29"/>
      <c r="AM1483" s="29"/>
    </row>
    <row r="1484" spans="1:39" x14ac:dyDescent="0.25">
      <c r="Z1484" s="14" t="str">
        <f t="shared" ref="Z1484" si="342">Z1</f>
        <v>П1</v>
      </c>
      <c r="AC1484" s="15" t="str">
        <f t="shared" ref="AC1484:AM1484" si="343">AC1</f>
        <v>WP&gt;50%</v>
      </c>
      <c r="AD1484" s="15" t="str">
        <f t="shared" si="343"/>
        <v>WP&gt;=60%</v>
      </c>
      <c r="AE1484" s="16" t="str">
        <f t="shared" si="343"/>
        <v>WP&gt;=65%</v>
      </c>
      <c r="AF1484" s="16" t="str">
        <f t="shared" si="343"/>
        <v>WP&gt;=70%</v>
      </c>
      <c r="AG1484" s="16" t="str">
        <f t="shared" si="343"/>
        <v>WP&gt;=75%</v>
      </c>
      <c r="AH1484" s="17" t="str">
        <f t="shared" si="343"/>
        <v>WP&gt;=80%</v>
      </c>
      <c r="AI1484" s="3" t="str">
        <f t="shared" si="343"/>
        <v>60%&gt;WP&gt;50%</v>
      </c>
      <c r="AJ1484" s="3" t="str">
        <f t="shared" si="343"/>
        <v>65%&gt;WP&gt;=60%</v>
      </c>
      <c r="AK1484" s="3" t="str">
        <f t="shared" si="343"/>
        <v>70%&gt;WP&gt;=65%</v>
      </c>
      <c r="AL1484" s="3" t="str">
        <f t="shared" si="343"/>
        <v>75%&gt;WP&gt;=70%</v>
      </c>
      <c r="AM1484" s="3" t="str">
        <f t="shared" si="343"/>
        <v>80%&gt;WP&gt;=75%</v>
      </c>
    </row>
    <row r="1485" spans="1:39" x14ac:dyDescent="0.25">
      <c r="X1485" s="30" t="b">
        <v>1</v>
      </c>
      <c r="Y1485" s="30"/>
      <c r="Z1485" s="14">
        <f>COUNTIF($Z$1:$Z$1482,X1485)</f>
        <v>820</v>
      </c>
      <c r="AC1485" s="10">
        <f>COUNTIF(AC$1:AC$1482,$X1485)</f>
        <v>974</v>
      </c>
      <c r="AD1485" s="10">
        <f>COUNTIF(AD$1:AD$1482,$X1485)</f>
        <v>742</v>
      </c>
      <c r="AE1485" s="10">
        <f>COUNTIF(AE$1:AE$1482,$X1485)</f>
        <v>625</v>
      </c>
      <c r="AF1485" s="10">
        <f>COUNTIF(AF$1:AF$1482,$X1485)</f>
        <v>508</v>
      </c>
      <c r="AG1485" s="10">
        <f>COUNTIF(AG$1:AG$1482,$X1485)</f>
        <v>372</v>
      </c>
      <c r="AH1485" s="13">
        <f>COUNTIF(AH$1:AH$1482,$X1485)</f>
        <v>257</v>
      </c>
      <c r="AI1485" s="11">
        <f>COUNTIF(AI$1:AI$1482,$X1485)</f>
        <v>232</v>
      </c>
      <c r="AJ1485" s="11">
        <f t="shared" ref="AJ1485:AM1486" si="344">COUNTIF(AJ$1:AJ$1482,$X1485)</f>
        <v>117</v>
      </c>
      <c r="AK1485" s="11">
        <f t="shared" si="344"/>
        <v>117</v>
      </c>
      <c r="AL1485" s="11">
        <f t="shared" si="344"/>
        <v>136</v>
      </c>
      <c r="AM1485" s="11">
        <f t="shared" si="344"/>
        <v>115</v>
      </c>
    </row>
    <row r="1486" spans="1:39" x14ac:dyDescent="0.25">
      <c r="X1486" s="30" t="b">
        <v>0</v>
      </c>
      <c r="Y1486" s="30"/>
      <c r="Z1486" s="14">
        <f>COUNTIF($Z$1:$Z$1482,X1486)</f>
        <v>661</v>
      </c>
      <c r="AC1486" s="10">
        <f>COUNTIF(AC$1:AC$1482,$X1486)</f>
        <v>507</v>
      </c>
      <c r="AD1486" s="10">
        <f>COUNTIF(AD$1:AD$1482,$X1486)</f>
        <v>326</v>
      </c>
      <c r="AE1486" s="10">
        <f>COUNTIF(AE$1:AE$1482,$X1486)</f>
        <v>245</v>
      </c>
      <c r="AF1486" s="10">
        <f>COUNTIF(AF$1:AF$1482,$X1486)</f>
        <v>185</v>
      </c>
      <c r="AG1486" s="10">
        <f>COUNTIF(AG$1:AG$1482,$X1486)</f>
        <v>112</v>
      </c>
      <c r="AH1486" s="13">
        <f>COUNTIF(AH$1:AH$1482,$X1486)</f>
        <v>66</v>
      </c>
      <c r="AI1486" s="11">
        <f>COUNTIF(AI$1:AI$1482,$X1486)</f>
        <v>181</v>
      </c>
      <c r="AJ1486" s="11">
        <f t="shared" si="344"/>
        <v>81</v>
      </c>
      <c r="AK1486" s="11">
        <f t="shared" si="344"/>
        <v>60</v>
      </c>
      <c r="AL1486" s="11">
        <f t="shared" si="344"/>
        <v>73</v>
      </c>
      <c r="AM1486" s="11">
        <f t="shared" si="344"/>
        <v>46</v>
      </c>
    </row>
    <row r="1487" spans="1:39" x14ac:dyDescent="0.25">
      <c r="X1487" s="30" t="s">
        <v>9127</v>
      </c>
      <c r="Y1487" s="30"/>
      <c r="Z1487" s="14">
        <f>SUM(Z1485:Z1486)</f>
        <v>1481</v>
      </c>
      <c r="AC1487" s="15">
        <f>SUM(AC1485:AC1486)</f>
        <v>1481</v>
      </c>
      <c r="AD1487" s="15">
        <f>SUM(AD1485:AD1486)</f>
        <v>1068</v>
      </c>
      <c r="AE1487" s="15">
        <f>SUM(AE1485:AE1486)</f>
        <v>870</v>
      </c>
      <c r="AF1487" s="15">
        <f>SUM(AF1485:AF1486)</f>
        <v>693</v>
      </c>
      <c r="AG1487" s="15">
        <f>SUM(AG1485:AG1486)</f>
        <v>484</v>
      </c>
      <c r="AH1487" s="18">
        <f>SUM(AH1485:AH1486)</f>
        <v>323</v>
      </c>
      <c r="AI1487" s="19">
        <f>SUM(AI1485:AI1486)</f>
        <v>413</v>
      </c>
      <c r="AJ1487" s="19">
        <f t="shared" ref="AJ1487:AM1487" si="345">SUM(AJ1485:AJ1486)</f>
        <v>198</v>
      </c>
      <c r="AK1487" s="19">
        <f t="shared" si="345"/>
        <v>177</v>
      </c>
      <c r="AL1487" s="19">
        <f t="shared" si="345"/>
        <v>209</v>
      </c>
      <c r="AM1487" s="19">
        <f t="shared" si="345"/>
        <v>161</v>
      </c>
    </row>
    <row r="1488" spans="1:39" x14ac:dyDescent="0.25">
      <c r="X1488" s="30" t="s">
        <v>9128</v>
      </c>
      <c r="Y1488" s="30"/>
      <c r="Z1488" s="20">
        <f>Z1485/Z1487</f>
        <v>0.5536799459824443</v>
      </c>
      <c r="AC1488" s="21">
        <f>AC1485/AC1487</f>
        <v>0.65766374071573264</v>
      </c>
      <c r="AD1488" s="21">
        <f t="shared" ref="AD1488:AI1488" si="346">AD1485/AD1487</f>
        <v>0.69475655430711614</v>
      </c>
      <c r="AE1488" s="21">
        <f t="shared" si="346"/>
        <v>0.7183908045977011</v>
      </c>
      <c r="AF1488" s="21">
        <f t="shared" si="346"/>
        <v>0.73304473304473305</v>
      </c>
      <c r="AG1488" s="21">
        <f t="shared" si="346"/>
        <v>0.76859504132231404</v>
      </c>
      <c r="AH1488" s="22">
        <f t="shared" si="346"/>
        <v>0.79566563467492257</v>
      </c>
      <c r="AI1488" s="23">
        <f t="shared" si="346"/>
        <v>0.56174334140435833</v>
      </c>
      <c r="AJ1488" s="23">
        <f>AJ1485/AJ1487</f>
        <v>0.59090909090909094</v>
      </c>
      <c r="AK1488" s="23">
        <f t="shared" ref="AK1488:AM1488" si="347">AK1485/AK1487</f>
        <v>0.66101694915254239</v>
      </c>
      <c r="AL1488" s="23">
        <f t="shared" si="347"/>
        <v>0.65071770334928225</v>
      </c>
      <c r="AM1488" s="23">
        <f t="shared" si="347"/>
        <v>0.7142857142857143</v>
      </c>
    </row>
    <row r="1489" spans="22:39" x14ac:dyDescent="0.25">
      <c r="X1489" s="30" t="s">
        <v>9129</v>
      </c>
      <c r="Y1489" s="30"/>
      <c r="Z1489" s="20">
        <f>Z1486/Z1487</f>
        <v>0.4463200540175557</v>
      </c>
      <c r="AC1489" s="21">
        <f>AC1486/AC1487</f>
        <v>0.34233625928426736</v>
      </c>
      <c r="AD1489" s="21">
        <f t="shared" ref="AD1489:AM1489" si="348">AD1486/AD1487</f>
        <v>0.30524344569288392</v>
      </c>
      <c r="AE1489" s="21">
        <f t="shared" si="348"/>
        <v>0.28160919540229884</v>
      </c>
      <c r="AF1489" s="21">
        <f t="shared" si="348"/>
        <v>0.26695526695526695</v>
      </c>
      <c r="AG1489" s="21">
        <f t="shared" si="348"/>
        <v>0.23140495867768596</v>
      </c>
      <c r="AH1489" s="22">
        <f t="shared" si="348"/>
        <v>0.2043343653250774</v>
      </c>
      <c r="AI1489" s="23">
        <f t="shared" si="348"/>
        <v>0.43825665859564167</v>
      </c>
      <c r="AJ1489" s="23">
        <f t="shared" si="348"/>
        <v>0.40909090909090912</v>
      </c>
      <c r="AK1489" s="23">
        <f t="shared" si="348"/>
        <v>0.33898305084745761</v>
      </c>
      <c r="AL1489" s="23">
        <f t="shared" si="348"/>
        <v>0.34928229665071769</v>
      </c>
      <c r="AM1489" s="23">
        <f t="shared" si="348"/>
        <v>0.2857142857142857</v>
      </c>
    </row>
    <row r="1490" spans="22:39" x14ac:dyDescent="0.25">
      <c r="X1490" s="31"/>
      <c r="Y1490" s="31"/>
      <c r="Z1490" s="20"/>
      <c r="AC1490" s="21"/>
      <c r="AD1490" s="21"/>
      <c r="AE1490" s="21"/>
      <c r="AF1490" s="21"/>
      <c r="AG1490" s="21"/>
      <c r="AH1490" s="22"/>
      <c r="AI1490" s="23"/>
      <c r="AJ1490" s="23"/>
      <c r="AK1490" s="23"/>
      <c r="AL1490" s="23"/>
      <c r="AM1490" s="23"/>
    </row>
    <row r="1491" spans="22:39" x14ac:dyDescent="0.25">
      <c r="X1491" s="32"/>
      <c r="Y1491" s="32"/>
      <c r="Z1491" s="20"/>
      <c r="AC1491" s="10"/>
      <c r="AD1491" s="10"/>
      <c r="AE1491" s="24"/>
      <c r="AF1491" s="24"/>
      <c r="AG1491" s="24"/>
      <c r="AH1491" s="25"/>
      <c r="AI1491" s="23"/>
      <c r="AJ1491" s="23"/>
      <c r="AK1491" s="9"/>
      <c r="AL1491" s="9"/>
      <c r="AM1491" s="9"/>
    </row>
    <row r="1492" spans="22:39" x14ac:dyDescent="0.25">
      <c r="AC1492" s="15" t="s">
        <v>1048</v>
      </c>
      <c r="AD1492" s="10"/>
      <c r="AE1492" s="24"/>
      <c r="AF1492" s="24"/>
      <c r="AG1492" s="24"/>
      <c r="AH1492" s="25"/>
      <c r="AI1492" s="11"/>
      <c r="AJ1492" s="11"/>
      <c r="AK1492" s="9"/>
      <c r="AL1492" s="9"/>
      <c r="AM1492" s="9"/>
    </row>
    <row r="1493" spans="22:39" x14ac:dyDescent="0.25">
      <c r="X1493" s="7"/>
      <c r="AC1493" s="26" t="s">
        <v>1049</v>
      </c>
      <c r="AD1493" s="10"/>
      <c r="AE1493" s="24"/>
      <c r="AF1493" s="24"/>
      <c r="AG1493" s="24"/>
      <c r="AH1493" s="24"/>
      <c r="AI1493" s="11"/>
      <c r="AJ1493" s="11"/>
      <c r="AK1493" s="9"/>
      <c r="AL1493" s="9"/>
      <c r="AM1493" s="9"/>
    </row>
    <row r="1494" spans="22:39" x14ac:dyDescent="0.25">
      <c r="X1494" s="7"/>
      <c r="AC1494" s="26" t="s">
        <v>1050</v>
      </c>
      <c r="AD1494" s="10"/>
      <c r="AE1494" s="24"/>
      <c r="AF1494" s="24"/>
      <c r="AG1494" s="24"/>
      <c r="AH1494" s="24"/>
      <c r="AI1494" s="11"/>
      <c r="AJ1494" s="11"/>
      <c r="AK1494" s="9"/>
      <c r="AL1494" s="9"/>
      <c r="AM1494" s="9"/>
    </row>
    <row r="1495" spans="22:39" x14ac:dyDescent="0.25">
      <c r="X1495" s="7"/>
      <c r="AC1495" s="26" t="s">
        <v>1051</v>
      </c>
      <c r="AD1495" s="10"/>
      <c r="AE1495" s="24"/>
      <c r="AF1495" s="24"/>
      <c r="AG1495" s="24"/>
      <c r="AH1495" s="24"/>
      <c r="AI1495" s="11"/>
      <c r="AJ1495" s="11"/>
      <c r="AK1495" s="9"/>
      <c r="AL1495" s="9"/>
      <c r="AM1495" s="9"/>
    </row>
    <row r="1496" spans="22:39" x14ac:dyDescent="0.25">
      <c r="X1496" s="7"/>
      <c r="Z1496" s="7"/>
      <c r="AC1496" s="26" t="s">
        <v>1052</v>
      </c>
      <c r="AD1496" s="10"/>
      <c r="AE1496" s="24"/>
      <c r="AF1496" s="24"/>
      <c r="AG1496" s="24"/>
      <c r="AH1496" s="24"/>
      <c r="AI1496" s="11"/>
      <c r="AJ1496" s="11"/>
      <c r="AK1496" s="9"/>
      <c r="AL1496" s="9"/>
      <c r="AM1496" s="9"/>
    </row>
    <row r="1497" spans="22:39" x14ac:dyDescent="0.25">
      <c r="X1497" s="7"/>
      <c r="Z1497" s="7"/>
      <c r="AC1497" s="26" t="s">
        <v>1053</v>
      </c>
      <c r="AD1497" s="10"/>
      <c r="AE1497" s="24"/>
      <c r="AF1497" s="24"/>
      <c r="AG1497" s="24"/>
      <c r="AH1497" s="24"/>
      <c r="AI1497" s="11"/>
      <c r="AJ1497" s="11"/>
      <c r="AK1497" s="9"/>
      <c r="AL1497" s="9"/>
      <c r="AM1497" s="9"/>
    </row>
    <row r="1498" spans="22:39" x14ac:dyDescent="0.25">
      <c r="V1498" s="7"/>
      <c r="W1498" s="7"/>
      <c r="X1498" s="7"/>
      <c r="Z1498" s="7"/>
      <c r="AC1498" s="26" t="s">
        <v>1054</v>
      </c>
      <c r="AD1498" s="10"/>
      <c r="AE1498" s="24"/>
      <c r="AF1498" s="24"/>
      <c r="AG1498" s="24"/>
      <c r="AH1498" s="24"/>
      <c r="AI1498" s="11"/>
      <c r="AJ1498" s="11"/>
      <c r="AK1498" s="9"/>
      <c r="AL1498" s="9"/>
      <c r="AM1498" s="9"/>
    </row>
    <row r="1499" spans="22:39" x14ac:dyDescent="0.25">
      <c r="V1499" s="7"/>
      <c r="W1499" s="7"/>
      <c r="X1499" s="7"/>
      <c r="Z1499" s="7"/>
      <c r="AC1499" s="10"/>
      <c r="AD1499" s="10"/>
      <c r="AE1499" s="24"/>
      <c r="AF1499" s="24"/>
      <c r="AG1499" s="24"/>
      <c r="AH1499" s="24"/>
      <c r="AI1499" s="11"/>
      <c r="AJ1499" s="11"/>
      <c r="AK1499" s="9"/>
      <c r="AL1499" s="9"/>
      <c r="AM1499" s="9"/>
    </row>
    <row r="1500" spans="22:39" x14ac:dyDescent="0.25">
      <c r="V1500" s="7"/>
      <c r="W1500" s="7"/>
      <c r="X1500" s="7"/>
      <c r="Z1500" s="7"/>
      <c r="AC1500" s="27" t="s">
        <v>1055</v>
      </c>
      <c r="AD1500" s="10"/>
      <c r="AE1500" s="24"/>
      <c r="AF1500" s="24"/>
      <c r="AG1500" s="24"/>
      <c r="AH1500" s="24"/>
      <c r="AI1500" s="11"/>
      <c r="AJ1500" s="11"/>
      <c r="AK1500" s="9"/>
      <c r="AL1500" s="9"/>
      <c r="AM1500" s="9"/>
    </row>
  </sheetData>
  <mergeCells count="6">
    <mergeCell ref="X1485:Y1485"/>
    <mergeCell ref="X1486:Y1486"/>
    <mergeCell ref="X1487:Y1487"/>
    <mergeCell ref="X1488:Y1488"/>
    <mergeCell ref="X1489:Y1489"/>
    <mergeCell ref="AC1483:AM1483"/>
  </mergeCells>
  <conditionalFormatting sqref="Z1:Z1482 Z1496:Z1498">
    <cfRule type="cellIs" dxfId="135" priority="1604" operator="equal">
      <formula>FALSE</formula>
    </cfRule>
    <cfRule type="cellIs" dxfId="134" priority="1605" operator="equal">
      <formula>TRUE</formula>
    </cfRule>
  </conditionalFormatting>
  <conditionalFormatting sqref="AC1:AC1482">
    <cfRule type="cellIs" dxfId="133" priority="1602" operator="equal">
      <formula>FALSE</formula>
    </cfRule>
    <cfRule type="cellIs" dxfId="132" priority="1603" operator="equal">
      <formula>TRUE</formula>
    </cfRule>
  </conditionalFormatting>
  <conditionalFormatting sqref="AD1:AD1482">
    <cfRule type="cellIs" dxfId="131" priority="1600" operator="equal">
      <formula>FALSE</formula>
    </cfRule>
    <cfRule type="cellIs" dxfId="130" priority="1601" operator="equal">
      <formula>TRUE</formula>
    </cfRule>
  </conditionalFormatting>
  <conditionalFormatting sqref="AE2:AE1482">
    <cfRule type="cellIs" dxfId="129" priority="1598" operator="equal">
      <formula>FALSE</formula>
    </cfRule>
    <cfRule type="cellIs" dxfId="128" priority="1599" operator="equal">
      <formula>TRUE</formula>
    </cfRule>
  </conditionalFormatting>
  <conditionalFormatting sqref="AF2:AH1482">
    <cfRule type="cellIs" dxfId="127" priority="1596" operator="equal">
      <formula>FALSE</formula>
    </cfRule>
    <cfRule type="cellIs" dxfId="126" priority="1597" operator="equal">
      <formula>TRUE</formula>
    </cfRule>
  </conditionalFormatting>
  <conditionalFormatting sqref="AE1:AH1">
    <cfRule type="cellIs" dxfId="125" priority="1588" operator="equal">
      <formula>FALSE</formula>
    </cfRule>
    <cfRule type="cellIs" dxfId="124" priority="1589" operator="equal">
      <formula>TRUE</formula>
    </cfRule>
  </conditionalFormatting>
  <conditionalFormatting sqref="U2:V2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V3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V4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V5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V6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V7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:V8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:V9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V10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V11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V12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V13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:V14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:V15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:V16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V17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:V18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:V19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:V2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V21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:V22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V23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:V24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V25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:V26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V27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V28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V29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:V30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V31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V3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:V33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:V34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:V35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:V36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:V37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:V38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:V39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:V40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:V41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:V42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:V4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:V4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:V45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:V46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V47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:V48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:V49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:V50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:V51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V5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:V5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:V5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:V55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:V56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:V57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:V58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:V59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:V60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:V61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:V62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:V63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:V64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:V65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:V66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:V67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:V68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:V69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:V70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:V71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:V72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:V73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:V7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:V75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:V76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:V77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:V78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:V79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:V8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:V81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:V82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:V83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:V84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:V85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:V86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:V87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:V8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:V89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:V90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:V9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:V92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:V93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:V94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:V95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:V96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:V97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:V98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:V99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:V100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:V101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:V102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:V103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:V104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:V10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:V106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:V107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:V108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:V109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:V110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:V111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:V112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:V113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:V114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:V115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V116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:V117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V118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:V119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:V120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:V121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:V122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:V123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:V124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:V125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:V126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:V127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:V128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:V129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:V130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:V131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:V132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:V13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:V134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:V13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:V13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:V137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:V138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:V139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:V140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:V141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:V142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:V143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:V144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:V14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:V14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:V147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8:V148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9:V149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0:V150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1:V151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2:V152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3:V153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4:V154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5:V155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6:V156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7:V157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482">
    <cfRule type="cellIs" dxfId="123" priority="1425" operator="equal">
      <formula>FALSE</formula>
    </cfRule>
    <cfRule type="cellIs" dxfId="122" priority="1426" operator="equal">
      <formula>TRUE</formula>
    </cfRule>
  </conditionalFormatting>
  <conditionalFormatting sqref="AK2:AK1482">
    <cfRule type="cellIs" dxfId="121" priority="1423" operator="equal">
      <formula>FALSE</formula>
    </cfRule>
    <cfRule type="cellIs" dxfId="120" priority="1424" operator="equal">
      <formula>TRUE</formula>
    </cfRule>
  </conditionalFormatting>
  <conditionalFormatting sqref="AL2:AM1482">
    <cfRule type="cellIs" dxfId="119" priority="1421" operator="equal">
      <formula>FALSE</formula>
    </cfRule>
    <cfRule type="cellIs" dxfId="118" priority="1422" operator="equal">
      <formula>TRUE</formula>
    </cfRule>
  </conditionalFormatting>
  <conditionalFormatting sqref="AK1:AM1">
    <cfRule type="cellIs" dxfId="117" priority="1417" operator="equal">
      <formula>FALSE</formula>
    </cfRule>
    <cfRule type="cellIs" dxfId="116" priority="1418" operator="equal">
      <formula>TRUE</formula>
    </cfRule>
  </conditionalFormatting>
  <conditionalFormatting sqref="AI2:AI1482">
    <cfRule type="cellIs" dxfId="115" priority="1409" operator="equal">
      <formula>FALSE</formula>
    </cfRule>
    <cfRule type="cellIs" dxfId="114" priority="1410" operator="equal">
      <formula>TRUE</formula>
    </cfRule>
  </conditionalFormatting>
  <conditionalFormatting sqref="AI1">
    <cfRule type="cellIs" dxfId="113" priority="1402" operator="equal">
      <formula>FALSE</formula>
    </cfRule>
    <cfRule type="cellIs" dxfId="112" priority="1403" operator="equal">
      <formula>TRUE</formula>
    </cfRule>
  </conditionalFormatting>
  <conditionalFormatting sqref="U158:V158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9:V159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0:V160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1:V161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2:V162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3:V163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4:V164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5:V165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6:V16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7:V167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8:V168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9:V169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0:V170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1:V171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2:V17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3:V173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4:V174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5:V175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6:V17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7:V177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8:V178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9:V179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0:V180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1:V181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2:V182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3:V183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4:V184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5:V185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6:V186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7:V187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8:V188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9:V189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0:V190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1:V191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2:V192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3:V193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4:V194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5:V195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6:V196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7:V197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8:V198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9:V199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0:V200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1:V201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2:V202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3:V203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4:V20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5:V205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6:V206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7:V207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8:V208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9:V209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0:V210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1:V211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2:V212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3:V213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4:V214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5:V215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6:V216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7:V217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8:V218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9:V219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0:V220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1:V221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2:V222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3:V223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4:V224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5:V225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6:V22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7:V227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8:V228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9:V229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0:V230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1:V231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2:V232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3:V233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4:V234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5:V235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6:V23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7:V237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8:V238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9:V239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0:V240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1:V241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2:V242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3:V243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4:V244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5:V245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6:V246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7:V247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8:V248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9:V249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0:V250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1:V251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2:V252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3:V253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4:V254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5:V255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6:V256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7:V257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8:V258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9:V259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0:V260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1:V261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2:V262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3:V263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4:V26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5:V265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6:V266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7:V267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8:V268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9:V269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0:V270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1:V271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2:V272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3:V273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4:V274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5:V275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6:V276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7:V277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8:V278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9:V279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0:V280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1:V281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2:V282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3:V283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4:V284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5:V285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6:V286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7:V287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8:V288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9:V289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0:V290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1:V291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2:V29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3:V293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4:V294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5:V295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6:V296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7:V297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8:V298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9:V29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0:V300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1:V301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2:V302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3:V303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4:V304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5:V305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6:V306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7:V307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8:V308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9:V309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0:V310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1:V311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2:V312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3:V313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4:V314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5:V315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6:V316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7:V317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8:V318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9:V319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0:V320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1:V321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2:V322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3:V323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4:V324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5:V325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6:V326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7:V327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8:V328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9:V329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0:V330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1:V331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2:V332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3:V33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4:V334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5:V335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6:V336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7:V337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8:V338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9:V339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0:V340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1:V341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2:V342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3:V343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4:V344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5:V345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6:V346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7:V347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8:V348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9:V349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0:V350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1:V35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2:V352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3:V353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4:V354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5:V355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6:V356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7:V357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8:V358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9:V35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0:V360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1:V361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2:V362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3:V363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4:V364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5:V365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6:V366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7:V367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8:V368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9:V369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0:V370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1:V371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2:V372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3:V373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4:V374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5:V375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6:V376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7:V377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8:V378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9:V379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0:V380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1:V381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2:V382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3:V383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4:V384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5:V385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6:V386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7:V38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8:V388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9:V389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0:V390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1:V391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2:V392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3:V393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4:V394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5:V395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6:V396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7:V397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8:V398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9:V399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0:V400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1:V401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2:V402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3:V403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4:V404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5:V405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6:V406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7:V40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8:V408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9:V409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0:V410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1:V411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2:V412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3:V413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4:V414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5:V415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6:V416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7:V417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8:V418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9:V419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0:V420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1:V421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2:V422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3:V423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4:V424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5:V425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6:V426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7:V42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8:V428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29:V429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0:V430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1:V431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2:V432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3:V433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4:V434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5:V435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6:V436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7:V437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8:V438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39:V439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0:V440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1:V44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2:V442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3:V443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4:V444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5:V445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6:V446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7:V447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8:V448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9:V449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0:V450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1:V45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2:V452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3:V453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4:V454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5:V455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6:V456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7:V457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8:V458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9:V459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0:V460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1:V461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2:V462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3:V463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4:V464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5:V465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6:V466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7:V467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8:V46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9:V469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0:V470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1:V471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2:V472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3:V473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4:V474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5:V475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6:V476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7:V477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8:V478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9:V479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0:V480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1:V481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2:V482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3:V483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4:V484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5:V485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6:V486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7:V487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8:V488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9:V489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0:V490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1:V491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2:V492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3:V493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4:V494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5:V495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6:V496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7:V497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8:V498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9:V499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0:V500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1:V501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2:V502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3:V503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4:V504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5:V505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6:V506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7:V507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8:V508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09:V509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0:V510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1:V511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2:V512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3:V513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4:V514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5:V515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6:V516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7:V517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8:V518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9:V519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0:V520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1:V521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2:V522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3:V523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4:V524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5:V525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6:V526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7:V527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8:V528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9:V529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0:V530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1:V531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2:V532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3:V533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4:V534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5:V535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6:V536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7:V537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8:V538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39:V539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0:V540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1:V541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2:V542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3:V543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4:V544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5:V545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6:V546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7:V547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8:V548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49:V54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0:V550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1:V551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2:V552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3:V553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4:V554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5:V555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6:V556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7:V557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8:V558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9:V559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0:V560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1:V561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2:V562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3:V563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4:V564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5:V565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6:V566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7:V567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8:V568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9:V569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0:V570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1:V571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2:V572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3:V573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4:V574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5:V575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6:V576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7:V577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8:V578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9:V579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0:V580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1:V581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2:V582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3:V583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4:V584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5:V585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6:V586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7:V587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8:V588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9:V589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0:V590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1:V591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2:V592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3:V593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4:V594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5:V595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6:V596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7:V597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8:V598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9:V599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0:V600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1:V601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2:V602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3:V603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4:V604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5:V605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6:V606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7:V607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8:V608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09:V609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0:V610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1:V611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2:V612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3:V613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4:V614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5:V615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6:V616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7:V617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8:V618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9:V619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0:V620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1:V621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2:V622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3:V623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4:V624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5:V625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6:V626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7:V627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8:V628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29:V629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0:V630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1:V631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2:V632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3:V633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4:V634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5:V635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6:V636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7:V637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8:V638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9:V639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0:V640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1:V641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2:V642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3:V643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4:V644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5:V645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6:V646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7:V647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8:V648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49:V649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0:V650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1:V651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2:V652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3:V653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4:V654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5:V655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6:V656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7:V657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8:V658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9:V659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0:V660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1:V661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2:V662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3:V663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4:V664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5:V665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6:V666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7:V667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8:V668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9:V669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0:V670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1:V671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2:V672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3:V67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4:V674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5:V675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6:V676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7:V677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8:V678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79:V679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0:V680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1:V681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2:V682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3:V683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4:V684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5:V685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6:V686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7:V687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8:V688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9:V689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0:V690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1:V691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2:V692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3:V693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4:V694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5:V695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6:V696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7:V697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8:V698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9:V699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0:V700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1:V701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2:V702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3:V703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4:V704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5:V705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6:V706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7:V707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8:V708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9:V709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0:V710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1:V711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2:V712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3:V713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4:V71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5:V715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6:V716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7:V717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8:V718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9:V719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0:V720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1:V721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2:V722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3:V723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4:V724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5:V725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6:V726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7:V727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8:V728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29:V729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0:V730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1:V731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2:V732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3:V733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4:V734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5:V735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6:V736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7:V737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8:V738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39:V739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0:V740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1:V741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2:V742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3:V743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4:V744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5:V745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6:V746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7:V747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8:V748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9:V749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0:V750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1:V751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2:V752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3:V753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4:V754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5:V755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6:V756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7:V757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8:V758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9:V759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0:V760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1:V761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2:V762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3:V763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4:V764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5:V765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6:V766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7:V767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8:V768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69:V769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0:V770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1:V771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2:V772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3:V773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4:V774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5:V775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6:V776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7:V777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8:V778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79:V779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0:V780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1:V781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2:V782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3:V783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4:V784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5:V785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6:V786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7:V787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8:V788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89:V789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0:V790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1:V791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2:V792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3:V793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4:V794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5:V795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6:V796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7:V797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8:V798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99:V799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0:V800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1:V801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2:V802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3:V803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4:V804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5:V805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6:V806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7:V807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8:V808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09:V809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0:V810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1:V811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2:V812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3:V813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4:V814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5:V815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6:V816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7:V817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8:V818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19:V819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0:V820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1:V821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2:V822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3:V823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4:V824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5:V825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6:V82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7:V827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8:V828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9:V829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0:V830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1:V831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2:V832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3:V833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4:V834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5:V835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6:V836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7:V837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8:V838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39:V839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0:V840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1:V841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2:V842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3:V843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4:V844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5:V84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6:V846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7:V847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8:V848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49:V849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0:V850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1:V851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2:V852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3:V853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4:V854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5:V855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6:V856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7:V857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8:V858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9:V859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0:V860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1:V861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2:V862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3:V863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4:V864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5:V865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6:V866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7:V867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8:V868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69:V869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0:V870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1:V871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2:V872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3:V873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4:V874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5:V875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6:V876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7:V877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8:V878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79:V879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0:V880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1:V881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2:V882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3:V883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4:V884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5:V885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6:V886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7:V88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8:V888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89:V889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0:V890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1:V891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2:V892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3:V893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4:V894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5:V895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6:V896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7:V897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8:V898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9:V899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0:V900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1:V901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2:V902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3:V903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4:V904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5:V905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6:V906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7:V907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8:V908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09:V909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0:V910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1:V911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2:V912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3:V913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4:V914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5:V915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6:V916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7:V917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8:V918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19:V919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0:V920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1:V921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2:V92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3:V923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4:V924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5:V925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6:V926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7:V927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8:V928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29:V929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0:V930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1:V931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2:V932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3:V933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4:V934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5:V935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6:V936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7:V937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8:V938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39:V939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0:V940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1:V941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2:V942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3:V94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4:V944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5:V945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6:V946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7:V947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8:V948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9:V94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0:V950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1:V951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2:V952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3:V953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4:V954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5:V955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6:V956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7:V957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8:V958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59:V959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0:V9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1:V961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2:V962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3:V963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4:V964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5:V965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6:V966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7:V967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8:V968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69:V969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0:V97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1:V971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2:V972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3:V973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4:V974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5:V97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6:V976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7:V977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8:V978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79:V979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0:V980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1:V981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2:V982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3:V983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4:V98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5:V985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6:V986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7:V987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8:V988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89:V989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0:V99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1:V991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2:V992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3:V993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4:V994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5:V995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6:V996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7:V997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8:V998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99:V999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0:V1000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1:V1001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2:V1002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3:V1003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4:V1004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5:V1005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6:V1006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7:V1007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8:V1008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09:V100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0:V101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1:V1011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2:V1012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3:V1013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4:V1014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5:V1015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6:V1016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7:V1017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8:V1018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19:V1019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0:V1020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1:V1021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2:V1022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3:V102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4:V1024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5:V102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6:V1026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7:V1027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8:V1028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29:V1029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0:V1030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1:V1031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2:V1032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3:V1033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4:V1034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5:V1035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6:V1036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7:V1037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8:V1038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9:V1039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0:V1040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1:V1041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2:V1042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3:V1043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4:V1044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5:V104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6:V1046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7:V1047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8:V104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49:V1049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0:V1050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1:V105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2:V1052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3:V1053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4:V1054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5:V1055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6:V1056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7:V1057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8:V1058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59:V1059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0:V1060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1:V1061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2:V1062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3:V1063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4:V1064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5:V1065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6:V1066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7:V1067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8:V1068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69:V1069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0:V1070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1:V1071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2:V1072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3:V1073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4:V1074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5:V1075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6:V1076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7:V1077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8:V1078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9:V1079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0:V108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1:V1081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2:V108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3:V108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4:V108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5:V108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6:V1086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7:V108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8:V1088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9:V1089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0:V109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1:V1091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2:V109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3:V1093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4:V1094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5:V1095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6:V1096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7:V1097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8:V1098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99:V109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0:V1100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1:V1101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2:V1102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3:V110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4:V1104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5:V1105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6:V1106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7:V1107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8:V1108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09:V1109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0:V111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1:V1111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2:V1112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3:V1113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4:V111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5:V111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6:V1116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7:V1117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8:V1118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19:V111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0:V1120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1:V1121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2:V1122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3:V1123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4:V112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5:V1125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6:V1126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7:V1127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8:V1128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29:V112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0:V113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1:V113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2:V1132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3:V113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4:V1134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5:V113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6:V1136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7:V1137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8:V1138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39:V113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0:V114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1:V1141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2:V1142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3:V114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4:V1144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5:V1145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6:V1146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7:V1147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8:V1148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49:V1149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0:V115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1:V1151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2:V1152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3:V1153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4:V115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5:V115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6:V115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7:V1157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8:V1158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59:V115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0:V1160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1:V1161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2:V1162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3:V1163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4:V1164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5:V1165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6:V116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7:V1167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8:V1168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9:V1169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0:V117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1:V117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2:V117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3:V1173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4:V1174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5:V1175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6:V117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7:V1177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8:V117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9:V1179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0:V118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1:V1181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2:V1182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3:V1183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4:V1184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5:V1185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6:V1186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7:V118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8:V118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9:V1189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0:V1190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1:V119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2:V1192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3:V1193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4:V1194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5:V119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6:V1196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7:V119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8:V119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9:V1199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0:V1200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1:V1201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2:V120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3:V1203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4:V120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5:V1205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6:V120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7:V120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8:V1208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9:V120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0:V1210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1:V1211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2:V1212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3:V1213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4:V1214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5:V1215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6:V121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7:V1217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8:V1218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9:V121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0:V1220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1:V1221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2:V122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3:V122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4:V1224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5:V122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6:V1226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7:V122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8:V1228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9:V1229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0:V1230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1:V1231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2:V1232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3:V1233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4:V1234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5:V123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6:V123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7:V123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8:V1238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9:V1239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0:V1240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1:V1241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2:V1242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3:V124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4:V124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5:V1245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6:V124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7:V124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8:V124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9:V1249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0:V1250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1:V1251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2:V125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3:V125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4:V12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5:V125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6:V1256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7:V125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8:V1258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9:V125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0:V1260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1:V126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2:V1262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3:V1263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4:V1264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5:V1265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6:V126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7:V126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8:V1268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9:V1269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0:V1270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1:V127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2:V127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3:V127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4:V1274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5:V127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6:V127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7:V127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8:V127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9:V1279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0:V128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1:V1281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2:V1282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3:V1283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4:V128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5:V128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6:V128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7:V1287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8:V1288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9:V128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0:V1290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1:V1291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2:V129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3:V1293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4:V129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5:V129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6:V129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7:V129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8:V1298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9:V1299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0:V130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1:V1301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2:V130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3:V1303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4:V130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5:V130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6:V130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7:V130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8:V1308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9:V130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0:V1310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1:V1311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2:V1312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3:V131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4:V131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5:V131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6:V131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7:V131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8:V1318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9:V131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0:V132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1:V1321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2:V1322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3:V132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4:V132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5:V132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6:V132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7:V132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8:V1328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9:V132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0:V133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1:V133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2:V133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3:V1333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4:V133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5:V133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6:V133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7:V133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8:V1338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39:V133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0:V134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1:V134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2:V134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3:V134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4:V1344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5:V1345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6:V1346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7:V134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8:V1348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49:V134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0:V135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1:V1351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2:V135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3:V135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4:V135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5:V135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6:V1356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7:V1357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8:V1358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59:V1359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0:V136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1:V136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2:V1362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3:V136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4:V136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5:V136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6:V136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7:V136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8:V136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69:V136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0:V137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1:V137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2:V137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3:V137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4:V137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5:V13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6:V137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7:V137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8:V137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79:V137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0:V138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1:V1381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2:V138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3:V138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4:V138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5:V138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6:V138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7:V138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8:V138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89:V138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0:V1390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1:V1391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2:V139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3:V139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4:V139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5:V139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6:V139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7:V139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8:V1398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99:V139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0:V140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1:V140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2:V140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3:V140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4:V140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5:V140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6:V140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7:V140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8:V140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09:V140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0:V141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1:V141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2:V141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3:V141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4:V141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5:V141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6:V141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7:V141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8:V141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19:V141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0:V142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1:V142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2:V142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3:V142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4:V142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5:V142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6:V142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7:V142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8:V14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29:V14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0:V143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1:V143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2:V143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3:V143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4:V143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5:V143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6:V143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7:V143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8:V143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39:V143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0:V144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1:V144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2:V144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3:V144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4:V144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5:V144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6:V144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7:V144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8:V144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9:V144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0:V145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1:V145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2:V145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3:V145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4:V145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5:V145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6:V145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7:V145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8:V145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59:V14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0:V146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1:V146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2:V146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3:V146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4:V146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5:V146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6:V146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7:V146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8:V146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69:V146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0:V147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1:V147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2:V147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3:V147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4:V147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5:V147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6:V147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7:V147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8:V147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9:V147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80:V148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81:V148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82:V148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99:Z1500">
    <cfRule type="cellIs" dxfId="111" priority="59" operator="equal">
      <formula>FALSE</formula>
    </cfRule>
    <cfRule type="cellIs" dxfId="110" priority="60" operator="equal">
      <formula>TRUE</formula>
    </cfRule>
  </conditionalFormatting>
  <conditionalFormatting sqref="AC1499:AC1500">
    <cfRule type="cellIs" dxfId="109" priority="57" operator="equal">
      <formula>FALSE</formula>
    </cfRule>
    <cfRule type="cellIs" dxfId="108" priority="58" operator="equal">
      <formula>TRUE</formula>
    </cfRule>
  </conditionalFormatting>
  <conditionalFormatting sqref="AD1499:AD1500">
    <cfRule type="cellIs" dxfId="107" priority="55" operator="equal">
      <formula>FALSE</formula>
    </cfRule>
    <cfRule type="cellIs" dxfId="106" priority="56" operator="equal">
      <formula>TRUE</formula>
    </cfRule>
  </conditionalFormatting>
  <conditionalFormatting sqref="AD1488:AH1490 AH1485:AH1487">
    <cfRule type="cellIs" dxfId="105" priority="47" operator="equal">
      <formula>FALSE</formula>
    </cfRule>
    <cfRule type="cellIs" dxfId="104" priority="48" operator="equal">
      <formula>TRUE</formula>
    </cfRule>
  </conditionalFormatting>
  <conditionalFormatting sqref="AC1484:AC1498">
    <cfRule type="cellIs" dxfId="103" priority="51" operator="equal">
      <formula>FALSE</formula>
    </cfRule>
    <cfRule type="cellIs" dxfId="102" priority="52" operator="equal">
      <formula>TRUE</formula>
    </cfRule>
  </conditionalFormatting>
  <conditionalFormatting sqref="AD1484 AD1491:AD1498">
    <cfRule type="cellIs" dxfId="101" priority="49" operator="equal">
      <formula>FALSE</formula>
    </cfRule>
    <cfRule type="cellIs" dxfId="100" priority="50" operator="equal">
      <formula>TRUE</formula>
    </cfRule>
  </conditionalFormatting>
  <conditionalFormatting sqref="AC1488:AH14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499:AJ1500">
    <cfRule type="cellIs" dxfId="99" priority="44" operator="equal">
      <formula>FALSE</formula>
    </cfRule>
    <cfRule type="cellIs" dxfId="98" priority="45" operator="equal">
      <formula>TRUE</formula>
    </cfRule>
  </conditionalFormatting>
  <conditionalFormatting sqref="AJ1492:AJ1498">
    <cfRule type="cellIs" dxfId="97" priority="42" operator="equal">
      <formula>FALSE</formula>
    </cfRule>
    <cfRule type="cellIs" dxfId="96" priority="43" operator="equal">
      <formula>TRUE</formula>
    </cfRule>
  </conditionalFormatting>
  <conditionalFormatting sqref="AJ1491">
    <cfRule type="cellIs" dxfId="95" priority="39" operator="equal">
      <formula>FALSE</formula>
    </cfRule>
    <cfRule type="cellIs" dxfId="94" priority="40" operator="equal">
      <formula>TRUE</formula>
    </cfRule>
  </conditionalFormatting>
  <conditionalFormatting sqref="AJ149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485:AM1490">
    <cfRule type="cellIs" dxfId="93" priority="37" operator="equal">
      <formula>FALSE</formula>
    </cfRule>
    <cfRule type="cellIs" dxfId="92" priority="38" operator="equal">
      <formula>TRUE</formula>
    </cfRule>
  </conditionalFormatting>
  <conditionalFormatting sqref="AJ1488:AM148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99:AI1500">
    <cfRule type="cellIs" dxfId="91" priority="34" operator="equal">
      <formula>FALSE</formula>
    </cfRule>
    <cfRule type="cellIs" dxfId="90" priority="35" operator="equal">
      <formula>TRUE</formula>
    </cfRule>
  </conditionalFormatting>
  <conditionalFormatting sqref="AI1492:AI1498">
    <cfRule type="cellIs" dxfId="89" priority="32" operator="equal">
      <formula>FALSE</formula>
    </cfRule>
    <cfRule type="cellIs" dxfId="88" priority="33" operator="equal">
      <formula>TRUE</formula>
    </cfRule>
  </conditionalFormatting>
  <conditionalFormatting sqref="AI1491">
    <cfRule type="cellIs" dxfId="87" priority="29" operator="equal">
      <formula>FALSE</formula>
    </cfRule>
    <cfRule type="cellIs" dxfId="86" priority="30" operator="equal">
      <formula>TRUE</formula>
    </cfRule>
  </conditionalFormatting>
  <conditionalFormatting sqref="AI149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85:AI1490">
    <cfRule type="cellIs" dxfId="85" priority="27" operator="equal">
      <formula>FALSE</formula>
    </cfRule>
    <cfRule type="cellIs" dxfId="84" priority="28" operator="equal">
      <formula>TRUE</formula>
    </cfRule>
  </conditionalFormatting>
  <conditionalFormatting sqref="AI148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88:AM14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83">
    <cfRule type="cellIs" dxfId="83" priority="23" operator="equal">
      <formula>FALSE</formula>
    </cfRule>
    <cfRule type="cellIs" dxfId="82" priority="24" operator="equal">
      <formula>TRUE</formula>
    </cfRule>
  </conditionalFormatting>
  <conditionalFormatting sqref="V1498:X1500 X1493:X1497">
    <cfRule type="cellIs" dxfId="81" priority="11" operator="equal">
      <formula>FALSE</formula>
    </cfRule>
    <cfRule type="cellIs" dxfId="80" priority="12" operator="equal">
      <formula>TRUE</formula>
    </cfRule>
  </conditionalFormatting>
  <conditionalFormatting sqref="Z1491">
    <cfRule type="cellIs" dxfId="79" priority="17" operator="equal">
      <formula>FALSE</formula>
    </cfRule>
    <cfRule type="cellIs" dxfId="78" priority="18" operator="equal">
      <formula>TRUE</formula>
    </cfRule>
  </conditionalFormatting>
  <conditionalFormatting sqref="Z1487:Z1490">
    <cfRule type="cellIs" dxfId="77" priority="13" operator="equal">
      <formula>FALSE</formula>
    </cfRule>
    <cfRule type="cellIs" dxfId="76" priority="14" operator="equal">
      <formula>TRUE</formula>
    </cfRule>
  </conditionalFormatting>
  <conditionalFormatting sqref="AD1485:AD1487">
    <cfRule type="cellIs" dxfId="75" priority="9" operator="equal">
      <formula>FALSE</formula>
    </cfRule>
    <cfRule type="cellIs" dxfId="74" priority="10" operator="equal">
      <formula>TRUE</formula>
    </cfRule>
  </conditionalFormatting>
  <conditionalFormatting sqref="AE1485:AE1487">
    <cfRule type="cellIs" dxfId="73" priority="7" operator="equal">
      <formula>FALSE</formula>
    </cfRule>
    <cfRule type="cellIs" dxfId="72" priority="8" operator="equal">
      <formula>TRUE</formula>
    </cfRule>
  </conditionalFormatting>
  <conditionalFormatting sqref="AF1485:AF1487">
    <cfRule type="cellIs" dxfId="71" priority="5" operator="equal">
      <formula>FALSE</formula>
    </cfRule>
    <cfRule type="cellIs" dxfId="70" priority="6" operator="equal">
      <formula>TRUE</formula>
    </cfRule>
  </conditionalFormatting>
  <conditionalFormatting sqref="AG1485:AG1487">
    <cfRule type="cellIs" dxfId="69" priority="3" operator="equal">
      <formula>FALSE</formula>
    </cfRule>
    <cfRule type="cellIs" dxfId="68" priority="4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I 1 R p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A j V G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1 R p V R E s 2 O z 8 A Q A A 3 A Q A A B M A H A B G b 3 J t d W x h c y 9 T Z W N 0 a W 9 u M S 5 t I K I Y A C i g F A A A A A A A A A A A A A A A A A A A A A A A A A A A A I 2 T y 2 7 T Q B S G 9 5 H y D i O z S S V j y R Y X i c o L S I p A Q p Q q k V g 0 K J o 4 J 6 1 h L m b m u G o U d Q E b k P o C 3 f E K C F Q R C i 2 v M H 4 j T m 5 q g 2 1 U b 2 b m / z z n / + f Y Y y H B V C v W X Y 7 h d r P R b N h D b m D E 1 J A P Q G g W M w H Y b D B 6 3 F n x o f j o r o p P 7 t L N 3 A W x t j 0 K O j r J J S h s P U 0 F B G 2 t k B a 2 5 X U e 9 c O A 7 e I h m P n k t T b v 5 u M r o w 8 M l z J V B 6 v l W 7 K 3 / S h g T 4 D G E U f e h 2 M u M w G 2 v / N i l y 2 U V Z 4 g s U f e l r / f A Z H K F M H E n u / 5 r K 1 F L p W N o 4 c + 2 1 G J H l H 1 O I z u h z 7 b y z V C F y c C 4 u t p 8 F I r e L P l L w 9 2 x 3 N f 3 J X 7 V p w W n 9 0 5 H e 6 y O H X n z P 1 w X 9 1 3 A r / m 0 F 2 4 m U d H 7 v E h 7 a f Y k o o 9 A z 4 C Y 1 v / t s Z n + 6 s 3 H g v R T b j g x s Z o 8 g 3 P M z L 4 v f B b e / 5 k V G T m / l z 7 9 A x X d q y N X J 6 w N 8 n A t m 6 f 1 5 9 O P W o f U I u Q t s 5 b C S c + m 3 o W u N W K 5 O c K H 9 w L 5 n U X u o I c D R d l k A k + 0 e P x u h D C M S 5 0 B C 7 D S j U q q f T 9 w k F m o A p E d Y B 0 P S w 7 r E m d i 7 Z Y Y 1 N F E m 7 k 3 d p 4 a 1 q d c U 1 r g m 7 g c t o b z v 8 L V p P b 8 A y 1 q U 6 9 Z N W Z l 6 w m 8 Q 1 Y z m s T b S A s / x 8 L P S r r 7 3 M u U p y U Q S o z b Z C r p J w O N X I x M B z p F m / A k 6 1 m I 1 W 3 u U D b f w F Q S w E C L Q A U A A I A C A A j V G l V / V 4 L D 6 Y A A A D 4 A A A A E g A A A A A A A A A A A A A A A A A A A A A A Q 2 9 u Z m l n L 1 B h Y 2 t h Z 2 U u e G 1 s U E s B A i 0 A F A A C A A g A I 1 R p V Q / K 6 a u k A A A A 6 Q A A A B M A A A A A A A A A A A A A A A A A 8 g A A A F t D b 2 5 0 Z W 5 0 X 1 R 5 c G V z X S 5 4 b W x Q S w E C L Q A U A A I A C A A j V G l V E S z Y 7 P w B A A D c B A A A E w A A A A A A A A A A A A A A A A D j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G g A A A A A A A F k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m F f Z W x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J h X 2 V s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c 2 V h c 2 9 u J n F 1 b 3 Q 7 L C Z x d W 9 0 O 2 5 l d X R y Y W w m c X V v d D s s J n F 1 b 3 Q 7 c G x h e W 9 m Z i Z x d W 9 0 O y w m c X V v d D t 0 Z W F t M S Z x d W 9 0 O y w m c X V v d D t 0 Z W F t M i Z x d W 9 0 O y w m c X V v d D t l b G 8 x X 3 B y Z S Z x d W 9 0 O y w m c X V v d D t l b G 8 y X 3 B y Z S Z x d W 9 0 O y w m c X V v d D t l b G 9 f c H J v Y j E m c X V v d D s s J n F 1 b 3 Q 7 Z W x v X 3 B y b 2 I y J n F 1 b 3 Q 7 L C Z x d W 9 0 O 2 V s b z F f c G 9 z d C Z x d W 9 0 O y w m c X V v d D t l b G 8 y X 3 B v c 3 Q m c X V v d D s s J n F 1 b 3 Q 7 Y 2 F y b S 1 l b G 8 x X 3 B y Z S Z x d W 9 0 O y w m c X V v d D t j Y X J t L W V s b z J f c H J l J n F 1 b 3 Q 7 L C Z x d W 9 0 O 2 N h c m 0 t Z W x v X 3 B y b 2 I x J n F 1 b 3 Q 7 L C Z x d W 9 0 O 2 N h c m 0 t Z W x v X 3 B y b 2 I y J n F 1 b 3 Q 7 L C Z x d W 9 0 O 2 N h c m 0 t Z W x v M V 9 w b 3 N 0 J n F 1 b 3 Q 7 L C Z x d W 9 0 O 2 N h c m 0 t Z W x v M l 9 w b 3 N 0 J n F 1 b 3 Q 7 L C Z x d W 9 0 O 3 J h c H R v c j F f c H J l J n F 1 b 3 Q 7 L C Z x d W 9 0 O 3 J h c H R v c j J f c H J l J n F 1 b 3 Q 7 L C Z x d W 9 0 O 3 J h c H R v c l 9 w c m 9 i M S Z x d W 9 0 O y w m c X V v d D t y Y X B 0 b 3 J f c H J v Y j I m c X V v d D s s J n F 1 b 3 Q 7 c 2 N v c m U x J n F 1 b 3 Q 7 L C Z x d W 9 0 O 3 N j b 3 J l M i Z x d W 9 0 O y w m c X V v d D t x d W F s a X R 5 J n F 1 b 3 Q 7 L C Z x d W 9 0 O 2 l t c G 9 y d G F u Y 2 U m c X V v d D s s J n F 1 b 3 Q 7 d G 9 0 Y W x f c m F 0 a W 5 n J n F 1 b 3 Q 7 X S I g L z 4 8 R W 5 0 c n k g V H l w Z T 0 i R m l s b E N v b H V t b l R 5 c G V z I i B W Y W x 1 Z T 0 i c 0 N R T U R C Z 1 l H Q m d Z R 0 J n W U d C Z 1 l H Q m d Z R 0 J n W U d C Z 0 1 E Q X d Z R y I g L z 4 8 R W 5 0 c n k g V H l w Z T 0 i R m l s b E x h c 3 R V c G R h d G V k I i B W Y W x 1 Z T 0 i Z D I w M j I t M T E t M D h U M T Y 6 M T c 6 M D Q u N z Y x N T Q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z M j c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m F f Z W x v L 9 C Y 0 L f Q v N C 1 0 L 3 Q t d C 9 0 L 3 R i 9 C 5 I N G C 0 L j Q v y 5 7 Z G F 0 Z S w w f S Z x d W 9 0 O y w m c X V v d D t T Z W N 0 a W 9 u M S 9 u Y m F f Z W x v L 9 C Y 0 L f Q v N C 1 0 L 3 Q t d C 9 0 L 3 R i 9 C 5 I N G C 0 L j Q v y 5 7 c 2 V h c 2 9 u L D F 9 J n F 1 b 3 Q 7 L C Z x d W 9 0 O 1 N l Y 3 R p b 2 4 x L 2 5 i Y V 9 l b G 8 v 0 J j Q t 9 C 8 0 L X Q v d C 1 0 L 3 Q v d G L 0 L k g 0 Y L Q u N C / L n t u Z X V 0 c m F s L D J 9 J n F 1 b 3 Q 7 L C Z x d W 9 0 O 1 N l Y 3 R p b 2 4 x L 2 5 i Y V 9 l b G 8 v 0 J j Q t 9 C 8 0 L X Q v d C 1 0 L 3 Q v d G L 0 L k g 0 Y L Q u N C / L n t w b G F 5 b 2 Z m L D N 9 J n F 1 b 3 Q 7 L C Z x d W 9 0 O 1 N l Y 3 R p b 2 4 x L 2 5 i Y V 9 l b G 8 v 0 J j Q t 9 C 8 0 L X Q v d C 1 0 L 3 Q v d G L 0 L k g 0 Y L Q u N C / L n t 0 Z W F t M S w 0 f S Z x d W 9 0 O y w m c X V v d D t T Z W N 0 a W 9 u M S 9 u Y m F f Z W x v L 9 C Y 0 L f Q v N C 1 0 L 3 Q t d C 9 0 L 3 R i 9 C 5 I N G C 0 L j Q v y 5 7 d G V h b T I s N X 0 m c X V v d D s s J n F 1 b 3 Q 7 U 2 V j d G l v b j E v b m J h X 2 V s b y / Q m N C 3 0 L z Q t d C 9 0 L X Q v d C 9 0 Y v Q u S D R g t C 4 0 L 8 u e 2 V s b z F f c H J l L D Z 9 J n F 1 b 3 Q 7 L C Z x d W 9 0 O 1 N l Y 3 R p b 2 4 x L 2 5 i Y V 9 l b G 8 v 0 J j Q t 9 C 8 0 L X Q v d C 1 0 L 3 Q v d G L 0 L k g 0 Y L Q u N C / L n t l b G 8 y X 3 B y Z S w 3 f S Z x d W 9 0 O y w m c X V v d D t T Z W N 0 a W 9 u M S 9 u Y m F f Z W x v L 9 C Y 0 L f Q v N C 1 0 L 3 Q t d C 9 0 L 3 R i 9 C 5 I N G C 0 L j Q v y 5 7 Z W x v X 3 B y b 2 I x L D h 9 J n F 1 b 3 Q 7 L C Z x d W 9 0 O 1 N l Y 3 R p b 2 4 x L 2 5 i Y V 9 l b G 8 v 0 J j Q t 9 C 8 0 L X Q v d C 1 0 L 3 Q v d G L 0 L k g 0 Y L Q u N C / L n t l b G 9 f c H J v Y j I s O X 0 m c X V v d D s s J n F 1 b 3 Q 7 U 2 V j d G l v b j E v b m J h X 2 V s b y / Q m N C 3 0 L z Q t d C 9 0 L X Q v d C 9 0 Y v Q u S D R g t C 4 0 L 8 u e 2 V s b z F f c G 9 z d C w x M H 0 m c X V v d D s s J n F 1 b 3 Q 7 U 2 V j d G l v b j E v b m J h X 2 V s b y / Q m N C 3 0 L z Q t d C 9 0 L X Q v d C 9 0 Y v Q u S D R g t C 4 0 L 8 u e 2 V s b z J f c G 9 z d C w x M X 0 m c X V v d D s s J n F 1 b 3 Q 7 U 2 V j d G l v b j E v b m J h X 2 V s b y / Q m N C 3 0 L z Q t d C 9 0 L X Q v d C 9 0 Y v Q u S D R g t C 4 0 L 8 u e 2 N h c m 0 t Z W x v M V 9 w c m U s M T J 9 J n F 1 b 3 Q 7 L C Z x d W 9 0 O 1 N l Y 3 R p b 2 4 x L 2 5 i Y V 9 l b G 8 v 0 J j Q t 9 C 8 0 L X Q v d C 1 0 L 3 Q v d G L 0 L k g 0 Y L Q u N C / L n t j Y X J t L W V s b z J f c H J l L D E z f S Z x d W 9 0 O y w m c X V v d D t T Z W N 0 a W 9 u M S 9 u Y m F f Z W x v L 9 C Y 0 L f Q v N C 1 0 L 3 Q t d C 9 0 L 3 R i 9 C 5 I N G C 0 L j Q v y 5 7 Y 2 F y b S 1 l b G 9 f c H J v Y j E s M T R 9 J n F 1 b 3 Q 7 L C Z x d W 9 0 O 1 N l Y 3 R p b 2 4 x L 2 5 i Y V 9 l b G 8 v 0 J j Q t 9 C 8 0 L X Q v d C 1 0 L 3 Q v d G L 0 L k g 0 Y L Q u N C / L n t j Y X J t L W V s b 1 9 w c m 9 i M i w x N X 0 m c X V v d D s s J n F 1 b 3 Q 7 U 2 V j d G l v b j E v b m J h X 2 V s b y / Q m N C 3 0 L z Q t d C 9 0 L X Q v d C 9 0 Y v Q u S D R g t C 4 0 L 8 u e 2 N h c m 0 t Z W x v M V 9 w b 3 N 0 L D E 2 f S Z x d W 9 0 O y w m c X V v d D t T Z W N 0 a W 9 u M S 9 u Y m F f Z W x v L 9 C Y 0 L f Q v N C 1 0 L 3 Q t d C 9 0 L 3 R i 9 C 5 I N G C 0 L j Q v y 5 7 Y 2 F y b S 1 l b G 8 y X 3 B v c 3 Q s M T d 9 J n F 1 b 3 Q 7 L C Z x d W 9 0 O 1 N l Y 3 R p b 2 4 x L 2 5 i Y V 9 l b G 8 v 0 J j Q t 9 C 8 0 L X Q v d C 1 0 L 3 Q v d G L 0 L k g 0 Y L Q u N C / L n t y Y X B 0 b 3 I x X 3 B y Z S w x O H 0 m c X V v d D s s J n F 1 b 3 Q 7 U 2 V j d G l v b j E v b m J h X 2 V s b y / Q m N C 3 0 L z Q t d C 9 0 L X Q v d C 9 0 Y v Q u S D R g t C 4 0 L 8 u e 3 J h c H R v c j J f c H J l L D E 5 f S Z x d W 9 0 O y w m c X V v d D t T Z W N 0 a W 9 u M S 9 u Y m F f Z W x v L 9 C Y 0 L f Q v N C 1 0 L 3 Q t d C 9 0 L 3 R i 9 C 5 I N G C 0 L j Q v y 5 7 c m F w d G 9 y X 3 B y b 2 I x L D I w f S Z x d W 9 0 O y w m c X V v d D t T Z W N 0 a W 9 u M S 9 u Y m F f Z W x v L 9 C Y 0 L f Q v N C 1 0 L 3 Q t d C 9 0 L 3 R i 9 C 5 I N G C 0 L j Q v y 5 7 c m F w d G 9 y X 3 B y b 2 I y L D I x f S Z x d W 9 0 O y w m c X V v d D t T Z W N 0 a W 9 u M S 9 u Y m F f Z W x v L 9 C Y 0 L f Q v N C 1 0 L 3 Q t d C 9 0 L 3 R i 9 C 5 I N G C 0 L j Q v y 5 7 c 2 N v c m U x L D I y f S Z x d W 9 0 O y w m c X V v d D t T Z W N 0 a W 9 u M S 9 u Y m F f Z W x v L 9 C Y 0 L f Q v N C 1 0 L 3 Q t d C 9 0 L 3 R i 9 C 5 I N G C 0 L j Q v y 5 7 c 2 N v c m U y L D I z f S Z x d W 9 0 O y w m c X V v d D t T Z W N 0 a W 9 u M S 9 u Y m F f Z W x v L 9 C Y 0 L f Q v N C 1 0 L 3 Q t d C 9 0 L 3 R i 9 C 5 I N G C 0 L j Q v y 5 7 c X V h b G l 0 e S w y N H 0 m c X V v d D s s J n F 1 b 3 Q 7 U 2 V j d G l v b j E v b m J h X 2 V s b y / Q m N C 3 0 L z Q t d C 9 0 L X Q v d C 9 0 Y v Q u S D R g t C 4 0 L 8 u e 2 l t c G 9 y d G F u Y 2 U s M j V 9 J n F 1 b 3 Q 7 L C Z x d W 9 0 O 1 N l Y 3 R p b 2 4 x L 2 5 i Y V 9 l b G 8 v 0 J j Q t 9 C 8 0 L X Q v d C 1 0 L 3 Q v d G L 0 L k g 0 Y L Q u N C / L n t 0 b 3 R h b F 9 y Y X R p b m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Y m F f Z W x v L 9 C Y 0 L f Q v N C 1 0 L 3 Q t d C 9 0 L 3 R i 9 C 5 I N G C 0 L j Q v y 5 7 Z G F 0 Z S w w f S Z x d W 9 0 O y w m c X V v d D t T Z W N 0 a W 9 u M S 9 u Y m F f Z W x v L 9 C Y 0 L f Q v N C 1 0 L 3 Q t d C 9 0 L 3 R i 9 C 5 I N G C 0 L j Q v y 5 7 c 2 V h c 2 9 u L D F 9 J n F 1 b 3 Q 7 L C Z x d W 9 0 O 1 N l Y 3 R p b 2 4 x L 2 5 i Y V 9 l b G 8 v 0 J j Q t 9 C 8 0 L X Q v d C 1 0 L 3 Q v d G L 0 L k g 0 Y L Q u N C / L n t u Z X V 0 c m F s L D J 9 J n F 1 b 3 Q 7 L C Z x d W 9 0 O 1 N l Y 3 R p b 2 4 x L 2 5 i Y V 9 l b G 8 v 0 J j Q t 9 C 8 0 L X Q v d C 1 0 L 3 Q v d G L 0 L k g 0 Y L Q u N C / L n t w b G F 5 b 2 Z m L D N 9 J n F 1 b 3 Q 7 L C Z x d W 9 0 O 1 N l Y 3 R p b 2 4 x L 2 5 i Y V 9 l b G 8 v 0 J j Q t 9 C 8 0 L X Q v d C 1 0 L 3 Q v d G L 0 L k g 0 Y L Q u N C / L n t 0 Z W F t M S w 0 f S Z x d W 9 0 O y w m c X V v d D t T Z W N 0 a W 9 u M S 9 u Y m F f Z W x v L 9 C Y 0 L f Q v N C 1 0 L 3 Q t d C 9 0 L 3 R i 9 C 5 I N G C 0 L j Q v y 5 7 d G V h b T I s N X 0 m c X V v d D s s J n F 1 b 3 Q 7 U 2 V j d G l v b j E v b m J h X 2 V s b y / Q m N C 3 0 L z Q t d C 9 0 L X Q v d C 9 0 Y v Q u S D R g t C 4 0 L 8 u e 2 V s b z F f c H J l L D Z 9 J n F 1 b 3 Q 7 L C Z x d W 9 0 O 1 N l Y 3 R p b 2 4 x L 2 5 i Y V 9 l b G 8 v 0 J j Q t 9 C 8 0 L X Q v d C 1 0 L 3 Q v d G L 0 L k g 0 Y L Q u N C / L n t l b G 8 y X 3 B y Z S w 3 f S Z x d W 9 0 O y w m c X V v d D t T Z W N 0 a W 9 u M S 9 u Y m F f Z W x v L 9 C Y 0 L f Q v N C 1 0 L 3 Q t d C 9 0 L 3 R i 9 C 5 I N G C 0 L j Q v y 5 7 Z W x v X 3 B y b 2 I x L D h 9 J n F 1 b 3 Q 7 L C Z x d W 9 0 O 1 N l Y 3 R p b 2 4 x L 2 5 i Y V 9 l b G 8 v 0 J j Q t 9 C 8 0 L X Q v d C 1 0 L 3 Q v d G L 0 L k g 0 Y L Q u N C / L n t l b G 9 f c H J v Y j I s O X 0 m c X V v d D s s J n F 1 b 3 Q 7 U 2 V j d G l v b j E v b m J h X 2 V s b y / Q m N C 3 0 L z Q t d C 9 0 L X Q v d C 9 0 Y v Q u S D R g t C 4 0 L 8 u e 2 V s b z F f c G 9 z d C w x M H 0 m c X V v d D s s J n F 1 b 3 Q 7 U 2 V j d G l v b j E v b m J h X 2 V s b y / Q m N C 3 0 L z Q t d C 9 0 L X Q v d C 9 0 Y v Q u S D R g t C 4 0 L 8 u e 2 V s b z J f c G 9 z d C w x M X 0 m c X V v d D s s J n F 1 b 3 Q 7 U 2 V j d G l v b j E v b m J h X 2 V s b y / Q m N C 3 0 L z Q t d C 9 0 L X Q v d C 9 0 Y v Q u S D R g t C 4 0 L 8 u e 2 N h c m 0 t Z W x v M V 9 w c m U s M T J 9 J n F 1 b 3 Q 7 L C Z x d W 9 0 O 1 N l Y 3 R p b 2 4 x L 2 5 i Y V 9 l b G 8 v 0 J j Q t 9 C 8 0 L X Q v d C 1 0 L 3 Q v d G L 0 L k g 0 Y L Q u N C / L n t j Y X J t L W V s b z J f c H J l L D E z f S Z x d W 9 0 O y w m c X V v d D t T Z W N 0 a W 9 u M S 9 u Y m F f Z W x v L 9 C Y 0 L f Q v N C 1 0 L 3 Q t d C 9 0 L 3 R i 9 C 5 I N G C 0 L j Q v y 5 7 Y 2 F y b S 1 l b G 9 f c H J v Y j E s M T R 9 J n F 1 b 3 Q 7 L C Z x d W 9 0 O 1 N l Y 3 R p b 2 4 x L 2 5 i Y V 9 l b G 8 v 0 J j Q t 9 C 8 0 L X Q v d C 1 0 L 3 Q v d G L 0 L k g 0 Y L Q u N C / L n t j Y X J t L W V s b 1 9 w c m 9 i M i w x N X 0 m c X V v d D s s J n F 1 b 3 Q 7 U 2 V j d G l v b j E v b m J h X 2 V s b y / Q m N C 3 0 L z Q t d C 9 0 L X Q v d C 9 0 Y v Q u S D R g t C 4 0 L 8 u e 2 N h c m 0 t Z W x v M V 9 w b 3 N 0 L D E 2 f S Z x d W 9 0 O y w m c X V v d D t T Z W N 0 a W 9 u M S 9 u Y m F f Z W x v L 9 C Y 0 L f Q v N C 1 0 L 3 Q t d C 9 0 L 3 R i 9 C 5 I N G C 0 L j Q v y 5 7 Y 2 F y b S 1 l b G 8 y X 3 B v c 3 Q s M T d 9 J n F 1 b 3 Q 7 L C Z x d W 9 0 O 1 N l Y 3 R p b 2 4 x L 2 5 i Y V 9 l b G 8 v 0 J j Q t 9 C 8 0 L X Q v d C 1 0 L 3 Q v d G L 0 L k g 0 Y L Q u N C / L n t y Y X B 0 b 3 I x X 3 B y Z S w x O H 0 m c X V v d D s s J n F 1 b 3 Q 7 U 2 V j d G l v b j E v b m J h X 2 V s b y / Q m N C 3 0 L z Q t d C 9 0 L X Q v d C 9 0 Y v Q u S D R g t C 4 0 L 8 u e 3 J h c H R v c j J f c H J l L D E 5 f S Z x d W 9 0 O y w m c X V v d D t T Z W N 0 a W 9 u M S 9 u Y m F f Z W x v L 9 C Y 0 L f Q v N C 1 0 L 3 Q t d C 9 0 L 3 R i 9 C 5 I N G C 0 L j Q v y 5 7 c m F w d G 9 y X 3 B y b 2 I x L D I w f S Z x d W 9 0 O y w m c X V v d D t T Z W N 0 a W 9 u M S 9 u Y m F f Z W x v L 9 C Y 0 L f Q v N C 1 0 L 3 Q t d C 9 0 L 3 R i 9 C 5 I N G C 0 L j Q v y 5 7 c m F w d G 9 y X 3 B y b 2 I y L D I x f S Z x d W 9 0 O y w m c X V v d D t T Z W N 0 a W 9 u M S 9 u Y m F f Z W x v L 9 C Y 0 L f Q v N C 1 0 L 3 Q t d C 9 0 L 3 R i 9 C 5 I N G C 0 L j Q v y 5 7 c 2 N v c m U x L D I y f S Z x d W 9 0 O y w m c X V v d D t T Z W N 0 a W 9 u M S 9 u Y m F f Z W x v L 9 C Y 0 L f Q v N C 1 0 L 3 Q t d C 9 0 L 3 R i 9 C 5 I N G C 0 L j Q v y 5 7 c 2 N v c m U y L D I z f S Z x d W 9 0 O y w m c X V v d D t T Z W N 0 a W 9 u M S 9 u Y m F f Z W x v L 9 C Y 0 L f Q v N C 1 0 L 3 Q t d C 9 0 L 3 R i 9 C 5 I N G C 0 L j Q v y 5 7 c X V h b G l 0 e S w y N H 0 m c X V v d D s s J n F 1 b 3 Q 7 U 2 V j d G l v b j E v b m J h X 2 V s b y / Q m N C 3 0 L z Q t d C 9 0 L X Q v d C 9 0 Y v Q u S D R g t C 4 0 L 8 u e 2 l t c G 9 y d G F u Y 2 U s M j V 9 J n F 1 b 3 Q 7 L C Z x d W 9 0 O 1 N l Y 3 R p b 2 4 x L 2 5 i Y V 9 l b G 8 v 0 J j Q t 9 C 8 0 L X Q v d C 1 0 L 3 Q v d G L 0 L k g 0 Y L Q u N C / L n t 0 b 3 R h b F 9 y Y X R p b m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m F f Z W x v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Y V 9 l b G 8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h X 2 V s b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X K N 0 O e M m k + b E h Q 3 G o 4 C S w A A A A A C A A A A A A A Q Z g A A A A E A A C A A A A B a c Y / V Y t 2 8 E 8 W Z 9 H I u a 3 4 R d y 3 Q F d 6 h N V b m F I Y x W u G C X w A A A A A O g A A A A A I A A C A A A A A k 1 w s p A 5 M q 3 d D h + g G X J W T a m R + P y q A T 7 p z T M v e x F b h C W F A A A A A L T R p + W Z N + U H 3 n F W v 7 m C r D N B x p R u x t s a Y m 0 1 p t W j x F 7 D d A B + O R S m s 9 o N x i f 3 + 2 1 h 5 u 5 c 4 D l z a c R s o 1 q f i s B T Q u K 7 P 0 F a l e q i X T k 1 G d K T p i j 0 A A A A A 7 L v h e V N / N S a 4 e H w 9 S g M d A O v B K z C 1 j 7 Y D t 6 F Y 8 V 7 N b f 8 C M t d 3 r l d k a 1 f Y s Y Z / 3 D L 1 B L U d m T / K d Q Y o 2 7 y h z y 5 V S < / D a t a M a s h u p > 
</file>

<file path=customXml/itemProps1.xml><?xml version="1.0" encoding="utf-8"?>
<ds:datastoreItem xmlns:ds="http://schemas.openxmlformats.org/officeDocument/2006/customXml" ds:itemID="{512F7F84-A091-47CA-A187-EF5482D1F9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2015-06-05T18:19:34Z</dcterms:created>
  <dcterms:modified xsi:type="dcterms:W3CDTF">2022-11-09T07:50:44Z</dcterms:modified>
</cp:coreProperties>
</file>