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 Felix\OneDrive\Documents\GitHub\StatsI_Fall2023\problemSets\PS02\my_answers\"/>
    </mc:Choice>
  </mc:AlternateContent>
  <xr:revisionPtr revIDLastSave="0" documentId="13_ncr:1_{B973CDFB-7F94-464B-9D34-F62AB7818379}" xr6:coauthVersionLast="47" xr6:coauthVersionMax="47" xr10:uidLastSave="{00000000-0000-0000-0000-000000000000}"/>
  <bookViews>
    <workbookView xWindow="20370" yWindow="-120" windowWidth="29040" windowHeight="15720" xr2:uid="{DC7AF068-4167-4E91-A079-1CD7852E13D3}"/>
  </bookViews>
  <sheets>
    <sheet name="P2_01" sheetId="4" r:id="rId1"/>
    <sheet name="data" sheetId="3" r:id="rId2"/>
    <sheet name="BIVARIATE LINEAR REGRESSION" sheetId="2" r:id="rId3"/>
    <sheet name="Pearson Correlation Coefficient" sheetId="1" r:id="rId4"/>
  </sheets>
  <definedNames>
    <definedName name="ExternalData_1" localSheetId="1" hidden="1">data!$A$1:$F$323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E2" i="4"/>
  <c r="E3" i="4"/>
  <c r="C4" i="4"/>
  <c r="B20" i="4"/>
  <c r="D4" i="4"/>
  <c r="I5" i="2"/>
  <c r="I4" i="2"/>
  <c r="F325" i="2"/>
  <c r="E3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" i="2"/>
  <c r="I5" i="1"/>
  <c r="D7" i="1"/>
  <c r="E7" i="1"/>
  <c r="F7" i="1"/>
  <c r="F6" i="1"/>
  <c r="F5" i="1"/>
  <c r="F4" i="1"/>
  <c r="L6" i="1"/>
  <c r="L5" i="1"/>
  <c r="L4" i="1"/>
  <c r="L3" i="1"/>
  <c r="E5" i="1"/>
  <c r="E6" i="1"/>
  <c r="E4" i="1"/>
  <c r="D5" i="1"/>
  <c r="D6" i="1"/>
  <c r="D4" i="1"/>
  <c r="B7" i="1"/>
  <c r="C7" i="1"/>
  <c r="I6" i="1" s="1"/>
  <c r="B9" i="4" l="1"/>
  <c r="I2" i="4" s="1"/>
  <c r="C10" i="4"/>
  <c r="C9" i="4"/>
  <c r="B10" i="4"/>
  <c r="D10" i="4"/>
  <c r="B14" i="4"/>
  <c r="D9" i="4"/>
  <c r="I7" i="1"/>
  <c r="D14" i="4" l="1"/>
  <c r="K2" i="4"/>
  <c r="D15" i="4"/>
  <c r="K3" i="4"/>
  <c r="B15" i="4"/>
  <c r="I3" i="4"/>
  <c r="C14" i="4"/>
  <c r="J2" i="4"/>
  <c r="C15" i="4"/>
  <c r="J3" i="4"/>
  <c r="B17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EAB897-8D3B-4E72-A4FF-C4861DCDFFA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<sst xmlns="http://schemas.openxmlformats.org/spreadsheetml/2006/main" count="64" uniqueCount="45">
  <si>
    <t>X</t>
  </si>
  <si>
    <t>Y</t>
  </si>
  <si>
    <t>n = sample size</t>
  </si>
  <si>
    <t>X2</t>
  </si>
  <si>
    <t>Y2</t>
  </si>
  <si>
    <t>XY</t>
  </si>
  <si>
    <t>∑ =</t>
  </si>
  <si>
    <t>^ Mean (Average)</t>
  </si>
  <si>
    <t>n =</t>
  </si>
  <si>
    <t>^XY =</t>
  </si>
  <si>
    <t>^Y2 =</t>
  </si>
  <si>
    <t xml:space="preserve">^X2 = </t>
  </si>
  <si>
    <t>∑X  =</t>
  </si>
  <si>
    <t>∑Y =</t>
  </si>
  <si>
    <t>∑X2 =</t>
  </si>
  <si>
    <t>∑Y2=</t>
  </si>
  <si>
    <t>∑XY =</t>
  </si>
  <si>
    <t>Pearson Correlation Coefficient</t>
  </si>
  <si>
    <t>GP</t>
  </si>
  <si>
    <t>village</t>
  </si>
  <si>
    <t>reserved</t>
  </si>
  <si>
    <t>female</t>
  </si>
  <si>
    <t>irrigation</t>
  </si>
  <si>
    <t>water</t>
  </si>
  <si>
    <t>Xbar</t>
  </si>
  <si>
    <t>Ybar</t>
  </si>
  <si>
    <t>Xi-Xbar</t>
  </si>
  <si>
    <t>Yi-Ybar</t>
  </si>
  <si>
    <t>(Xi-Xbar)(Yi-Ybar)</t>
  </si>
  <si>
    <t>(Xi-Xbar)^2</t>
  </si>
  <si>
    <t>The coefficiente (B1)</t>
  </si>
  <si>
    <t>Intercept (B0)</t>
  </si>
  <si>
    <t>Upper class</t>
  </si>
  <si>
    <t>Lower class</t>
  </si>
  <si>
    <t>Not Stopped</t>
  </si>
  <si>
    <t>Bribe requested</t>
  </si>
  <si>
    <t>Stopped/given warning</t>
  </si>
  <si>
    <t>Row Total</t>
  </si>
  <si>
    <t>Column Total</t>
  </si>
  <si>
    <t>Grand Total</t>
  </si>
  <si>
    <t>Expected Frequency (E) =</t>
  </si>
  <si>
    <t>CHI Squared Statistic</t>
  </si>
  <si>
    <t>CHI Squared Statistic (∑)</t>
  </si>
  <si>
    <t>Degrees of Freedom (DF)</t>
  </si>
  <si>
    <t>STANDARDIZED RESIDUAL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</si>
</sst>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/>
    <xf numFmtId="0" fontId="1" fillId="2" borderId="0" xfId="0" applyFont="1" applyFill="1"/>
    <xf numFmtId="164" fontId="1" fillId="2" borderId="0" xfId="0" applyNumberFormat="1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8" xfId="0" applyFont="1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129468-6B6C-4897-8EE6-3B08B0E5E024}" autoFormatId="16" applyNumberFormats="0" applyBorderFormats="0" applyFontFormats="0" applyPatternFormats="0" applyAlignmentFormats="0" applyWidthHeightFormats="0">
  <queryTableRefresh nextId="7">
    <queryTableFields count="6">
      <queryTableField id="1" name="GP" tableColumnId="1"/>
      <queryTableField id="2" name="village" tableColumnId="2"/>
      <queryTableField id="3" name="reserved" tableColumnId="3"/>
      <queryTableField id="4" name="female" tableColumnId="4"/>
      <queryTableField id="5" name="irrigation" tableColumnId="5"/>
      <queryTableField id="6" name="wat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027DF5-5C32-4FA4-9FD0-1B886445F2B8}" name="data" displayName="data" ref="A1:F323" tableType="queryTable" totalsRowShown="0">
  <autoFilter ref="A1:F323" xr:uid="{91027DF5-5C32-4FA4-9FD0-1B886445F2B8}"/>
  <tableColumns count="6">
    <tableColumn id="1" xr3:uid="{D4197907-C2E4-4F19-9D6D-26106EB1EC70}" uniqueName="1" name="GP" queryTableFieldId="1"/>
    <tableColumn id="2" xr3:uid="{1480BB4A-4452-496C-9262-1819B2A32B74}" uniqueName="2" name="village" queryTableFieldId="2"/>
    <tableColumn id="3" xr3:uid="{DFED5144-FBF0-43FA-9C8B-920CF661D07C}" uniqueName="3" name="reserved" queryTableFieldId="3"/>
    <tableColumn id="4" xr3:uid="{5C25DB75-B8AE-4278-ABE5-8837084E99A0}" uniqueName="4" name="female" queryTableFieldId="4"/>
    <tableColumn id="5" xr3:uid="{114CDCE9-0D60-49C5-A235-F974A66B41A8}" uniqueName="5" name="irrigation" queryTableFieldId="5"/>
    <tableColumn id="6" xr3:uid="{A4B9C956-5CFE-437E-A01B-3F3ECC6CD6F4}" uniqueName="6" name="wate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886E-1143-489E-94F6-BE01AADCE172}">
  <dimension ref="A1:K21"/>
  <sheetViews>
    <sheetView showGridLines="0" tabSelected="1" zoomScale="140" zoomScaleNormal="140" workbookViewId="0">
      <selection activeCell="H12" sqref="H12"/>
    </sheetView>
  </sheetViews>
  <sheetFormatPr defaultRowHeight="15" x14ac:dyDescent="0.25"/>
  <cols>
    <col min="1" max="1" width="15.7109375" customWidth="1"/>
    <col min="2" max="4" width="14.7109375" customWidth="1"/>
    <col min="8" max="11" width="14.7109375" customWidth="1"/>
  </cols>
  <sheetData>
    <row r="1" spans="1:11" ht="30" x14ac:dyDescent="0.25">
      <c r="A1" s="7"/>
      <c r="B1" s="19" t="s">
        <v>34</v>
      </c>
      <c r="C1" s="17" t="s">
        <v>35</v>
      </c>
      <c r="D1" s="17" t="s">
        <v>36</v>
      </c>
      <c r="E1" s="12" t="s">
        <v>37</v>
      </c>
      <c r="H1" s="27" t="s">
        <v>44</v>
      </c>
      <c r="I1" s="19" t="s">
        <v>34</v>
      </c>
      <c r="J1" s="17" t="s">
        <v>35</v>
      </c>
      <c r="K1" s="17" t="s">
        <v>36</v>
      </c>
    </row>
    <row r="2" spans="1:11" x14ac:dyDescent="0.25">
      <c r="A2" s="20" t="s">
        <v>32</v>
      </c>
      <c r="B2" s="5">
        <v>14</v>
      </c>
      <c r="C2" s="5">
        <v>6</v>
      </c>
      <c r="D2" s="5">
        <v>7</v>
      </c>
      <c r="E2" s="12">
        <f>SUM(B2:D2)</f>
        <v>27</v>
      </c>
      <c r="H2" s="20" t="s">
        <v>32</v>
      </c>
      <c r="I2" s="5">
        <f>(B2-B9)/SQRT(B9)</f>
        <v>0.13608276348795434</v>
      </c>
      <c r="J2" s="5">
        <f t="shared" ref="J2:K2" si="0">(C2-C9)/SQRT(C9)</f>
        <v>-0.81537424832721139</v>
      </c>
      <c r="K2" s="5">
        <f t="shared" si="0"/>
        <v>0.81892302485332547</v>
      </c>
    </row>
    <row r="3" spans="1:11" x14ac:dyDescent="0.25">
      <c r="A3" s="18" t="s">
        <v>33</v>
      </c>
      <c r="B3" s="5">
        <v>7</v>
      </c>
      <c r="C3" s="5">
        <v>7</v>
      </c>
      <c r="D3" s="5">
        <v>1</v>
      </c>
      <c r="E3" s="12">
        <f>SUM(B3:D3)</f>
        <v>15</v>
      </c>
      <c r="H3" s="18" t="s">
        <v>33</v>
      </c>
      <c r="I3" s="5">
        <f>(B3-B10)/SQRT(B10)</f>
        <v>-0.18257418583505536</v>
      </c>
      <c r="J3" s="5">
        <f t="shared" ref="J3" si="1">(C3-C10)/SQRT(C10)</f>
        <v>1.0939393478174628</v>
      </c>
      <c r="K3" s="5">
        <f>(D3-D10)/SQRT(D10)</f>
        <v>-1.0987005311470717</v>
      </c>
    </row>
    <row r="4" spans="1:11" x14ac:dyDescent="0.25">
      <c r="A4" s="12" t="s">
        <v>38</v>
      </c>
      <c r="B4" s="25">
        <f>SUM(B2:B3)</f>
        <v>21</v>
      </c>
      <c r="C4" s="25">
        <f>SUM(C2:C3)</f>
        <v>13</v>
      </c>
      <c r="D4" s="25">
        <f>SUM(D2:D3)</f>
        <v>8</v>
      </c>
    </row>
    <row r="5" spans="1:11" x14ac:dyDescent="0.25">
      <c r="A5" s="12" t="s">
        <v>39</v>
      </c>
      <c r="B5" s="24">
        <f>SUM(B2:D3)</f>
        <v>42</v>
      </c>
      <c r="C5" s="1"/>
      <c r="D5" s="1"/>
    </row>
    <row r="8" spans="1:11" ht="30" x14ac:dyDescent="0.25">
      <c r="A8" s="27" t="s">
        <v>40</v>
      </c>
      <c r="B8" s="29" t="s">
        <v>34</v>
      </c>
      <c r="C8" s="30" t="s">
        <v>35</v>
      </c>
      <c r="D8" s="30" t="s">
        <v>36</v>
      </c>
    </row>
    <row r="9" spans="1:11" x14ac:dyDescent="0.25">
      <c r="A9" s="28" t="s">
        <v>32</v>
      </c>
      <c r="B9" s="21">
        <f>($E$2*B4)/$B$5</f>
        <v>13.5</v>
      </c>
      <c r="C9" s="26">
        <f>($E$2*C4)/$B$5</f>
        <v>8.3571428571428577</v>
      </c>
      <c r="D9" s="26">
        <f>($E$2*D4)/$B$5</f>
        <v>5.1428571428571432</v>
      </c>
    </row>
    <row r="10" spans="1:11" x14ac:dyDescent="0.25">
      <c r="A10" s="28" t="s">
        <v>33</v>
      </c>
      <c r="B10" s="21">
        <f>($E$3*B4)/$B$5</f>
        <v>7.5</v>
      </c>
      <c r="C10" s="26">
        <f>($E$3*C4)/$B$5</f>
        <v>4.6428571428571432</v>
      </c>
      <c r="D10" s="26">
        <f>($E$3*D4)/$B$5</f>
        <v>2.8571428571428572</v>
      </c>
    </row>
    <row r="13" spans="1:11" ht="30" x14ac:dyDescent="0.25">
      <c r="A13" s="27" t="s">
        <v>41</v>
      </c>
      <c r="B13" s="29" t="s">
        <v>34</v>
      </c>
      <c r="C13" s="30" t="s">
        <v>35</v>
      </c>
      <c r="D13" s="30" t="s">
        <v>36</v>
      </c>
    </row>
    <row r="14" spans="1:11" x14ac:dyDescent="0.25">
      <c r="A14" s="28" t="s">
        <v>32</v>
      </c>
      <c r="B14" s="26">
        <f>(B2-B9)^2/B9</f>
        <v>1.8518518518518517E-2</v>
      </c>
      <c r="C14" s="26">
        <f>(C2-C9)^2/C9</f>
        <v>0.66483516483516503</v>
      </c>
      <c r="D14" s="26">
        <f>(D2-D9)^2/D9</f>
        <v>0.67063492063492036</v>
      </c>
    </row>
    <row r="15" spans="1:11" x14ac:dyDescent="0.25">
      <c r="A15" s="28" t="s">
        <v>33</v>
      </c>
      <c r="B15" s="26">
        <f>(B3-B10)^2/B10</f>
        <v>3.3333333333333333E-2</v>
      </c>
      <c r="C15" s="26">
        <f>(C3-C10)^2/C10</f>
        <v>1.1967032967032962</v>
      </c>
      <c r="D15" s="26">
        <f>(D3-D10)^2/D10</f>
        <v>1.2071428571428571</v>
      </c>
    </row>
    <row r="17" spans="1:2" x14ac:dyDescent="0.25">
      <c r="A17" s="22" t="s">
        <v>42</v>
      </c>
      <c r="B17" s="23">
        <f>SUM(B14:D15)</f>
        <v>3.7911680911680907</v>
      </c>
    </row>
    <row r="18" spans="1:2" x14ac:dyDescent="0.25">
      <c r="A18" s="22"/>
      <c r="B18" s="23"/>
    </row>
    <row r="20" spans="1:2" x14ac:dyDescent="0.25">
      <c r="A20" s="22" t="s">
        <v>43</v>
      </c>
      <c r="B20" s="23">
        <f>(2-1)*(3-1)</f>
        <v>2</v>
      </c>
    </row>
    <row r="21" spans="1:2" x14ac:dyDescent="0.25">
      <c r="A21" s="22"/>
      <c r="B21" s="23"/>
    </row>
  </sheetData>
  <mergeCells count="4">
    <mergeCell ref="A17:A18"/>
    <mergeCell ref="B17:B18"/>
    <mergeCell ref="A20:A21"/>
    <mergeCell ref="B20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5C48-A26F-4B95-ADE1-8258B9BA6AE5}">
  <dimension ref="A1:F323"/>
  <sheetViews>
    <sheetView workbookViewId="0">
      <selection activeCell="H15" sqref="H15"/>
    </sheetView>
  </sheetViews>
  <sheetFormatPr defaultRowHeight="15" x14ac:dyDescent="0.25"/>
  <cols>
    <col min="1" max="1" width="5.85546875" bestFit="1" customWidth="1"/>
    <col min="3" max="3" width="11.140625" bestFit="1" customWidth="1"/>
    <col min="4" max="4" width="9.5703125" bestFit="1" customWidth="1"/>
    <col min="5" max="5" width="11.42578125" bestFit="1" customWidth="1"/>
    <col min="6" max="6" width="8.4257812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>
        <v>1</v>
      </c>
      <c r="B2">
        <v>2</v>
      </c>
      <c r="C2">
        <v>1</v>
      </c>
      <c r="D2">
        <v>1</v>
      </c>
      <c r="E2">
        <v>0</v>
      </c>
      <c r="F2">
        <v>10</v>
      </c>
    </row>
    <row r="3" spans="1:6" x14ac:dyDescent="0.25">
      <c r="A3">
        <v>1</v>
      </c>
      <c r="B3">
        <v>1</v>
      </c>
      <c r="C3">
        <v>1</v>
      </c>
      <c r="D3">
        <v>1</v>
      </c>
      <c r="E3">
        <v>5</v>
      </c>
      <c r="F3">
        <v>0</v>
      </c>
    </row>
    <row r="4" spans="1:6" x14ac:dyDescent="0.25">
      <c r="A4">
        <v>2</v>
      </c>
      <c r="B4">
        <v>2</v>
      </c>
      <c r="C4">
        <v>1</v>
      </c>
      <c r="D4">
        <v>1</v>
      </c>
      <c r="E4">
        <v>2</v>
      </c>
      <c r="F4">
        <v>2</v>
      </c>
    </row>
    <row r="5" spans="1:6" x14ac:dyDescent="0.25">
      <c r="A5">
        <v>2</v>
      </c>
      <c r="B5">
        <v>1</v>
      </c>
      <c r="C5">
        <v>1</v>
      </c>
      <c r="D5">
        <v>1</v>
      </c>
      <c r="E5">
        <v>4</v>
      </c>
      <c r="F5">
        <v>31</v>
      </c>
    </row>
    <row r="6" spans="1:6" x14ac:dyDescent="0.25">
      <c r="A6">
        <v>3</v>
      </c>
      <c r="B6">
        <v>2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3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4</v>
      </c>
      <c r="B8">
        <v>2</v>
      </c>
      <c r="C8">
        <v>0</v>
      </c>
      <c r="D8">
        <v>0</v>
      </c>
      <c r="E8">
        <v>4</v>
      </c>
      <c r="F8">
        <v>7</v>
      </c>
    </row>
    <row r="9" spans="1:6" x14ac:dyDescent="0.25">
      <c r="A9">
        <v>4</v>
      </c>
      <c r="B9">
        <v>1</v>
      </c>
      <c r="C9">
        <v>0</v>
      </c>
      <c r="D9">
        <v>0</v>
      </c>
      <c r="E9">
        <v>0</v>
      </c>
      <c r="F9">
        <v>12</v>
      </c>
    </row>
    <row r="10" spans="1:6" x14ac:dyDescent="0.25">
      <c r="A10">
        <v>5</v>
      </c>
      <c r="B10">
        <v>2</v>
      </c>
      <c r="C10">
        <v>0</v>
      </c>
      <c r="D10">
        <v>0</v>
      </c>
      <c r="E10">
        <v>0</v>
      </c>
      <c r="F10">
        <v>28</v>
      </c>
    </row>
    <row r="11" spans="1:6" x14ac:dyDescent="0.25">
      <c r="A11">
        <v>5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6</v>
      </c>
      <c r="B12">
        <v>2</v>
      </c>
      <c r="C12">
        <v>0</v>
      </c>
      <c r="D12">
        <v>0</v>
      </c>
      <c r="E12">
        <v>0</v>
      </c>
      <c r="F12">
        <v>23</v>
      </c>
    </row>
    <row r="13" spans="1:6" x14ac:dyDescent="0.25">
      <c r="A13">
        <v>6</v>
      </c>
      <c r="B13">
        <v>1</v>
      </c>
      <c r="C13">
        <v>0</v>
      </c>
      <c r="D13">
        <v>0</v>
      </c>
      <c r="E13">
        <v>4</v>
      </c>
      <c r="F13">
        <v>12</v>
      </c>
    </row>
    <row r="14" spans="1:6" x14ac:dyDescent="0.25">
      <c r="A14">
        <v>7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7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8</v>
      </c>
      <c r="B16">
        <v>2</v>
      </c>
      <c r="C16">
        <v>1</v>
      </c>
      <c r="D16">
        <v>1</v>
      </c>
      <c r="E16">
        <v>4</v>
      </c>
      <c r="F16">
        <v>41</v>
      </c>
    </row>
    <row r="17" spans="1:6" x14ac:dyDescent="0.25">
      <c r="A17">
        <v>8</v>
      </c>
      <c r="B17">
        <v>1</v>
      </c>
      <c r="C17">
        <v>1</v>
      </c>
      <c r="D17">
        <v>1</v>
      </c>
      <c r="E17">
        <v>5</v>
      </c>
      <c r="F17">
        <v>23</v>
      </c>
    </row>
    <row r="18" spans="1:6" x14ac:dyDescent="0.25">
      <c r="A18">
        <v>9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9</v>
      </c>
      <c r="B19">
        <v>1</v>
      </c>
      <c r="C19">
        <v>0</v>
      </c>
      <c r="D19">
        <v>0</v>
      </c>
      <c r="E19">
        <v>1</v>
      </c>
      <c r="F19">
        <v>0</v>
      </c>
    </row>
    <row r="20" spans="1:6" x14ac:dyDescent="0.25">
      <c r="A20">
        <v>10</v>
      </c>
      <c r="B20">
        <v>2</v>
      </c>
      <c r="C20">
        <v>0</v>
      </c>
      <c r="D20">
        <v>0</v>
      </c>
      <c r="E20">
        <v>9</v>
      </c>
      <c r="F20">
        <v>12</v>
      </c>
    </row>
    <row r="21" spans="1:6" x14ac:dyDescent="0.25">
      <c r="A21">
        <v>10</v>
      </c>
      <c r="B21">
        <v>1</v>
      </c>
      <c r="C21">
        <v>0</v>
      </c>
      <c r="D21">
        <v>0</v>
      </c>
      <c r="E21">
        <v>52</v>
      </c>
      <c r="F21">
        <v>59</v>
      </c>
    </row>
    <row r="22" spans="1:6" x14ac:dyDescent="0.25">
      <c r="A22">
        <v>11</v>
      </c>
      <c r="B22">
        <v>2</v>
      </c>
      <c r="C22">
        <v>0</v>
      </c>
      <c r="D22">
        <v>0</v>
      </c>
      <c r="E22">
        <v>20</v>
      </c>
      <c r="F22">
        <v>70</v>
      </c>
    </row>
    <row r="23" spans="1:6" x14ac:dyDescent="0.25">
      <c r="A23">
        <v>11</v>
      </c>
      <c r="B23">
        <v>1</v>
      </c>
      <c r="C23">
        <v>0</v>
      </c>
      <c r="D23">
        <v>0</v>
      </c>
      <c r="E23">
        <v>5</v>
      </c>
      <c r="F23">
        <v>7</v>
      </c>
    </row>
    <row r="24" spans="1:6" x14ac:dyDescent="0.25">
      <c r="A24">
        <v>12</v>
      </c>
      <c r="B24">
        <v>2</v>
      </c>
      <c r="C24">
        <v>0</v>
      </c>
      <c r="D24">
        <v>0</v>
      </c>
      <c r="E24">
        <v>0</v>
      </c>
      <c r="F24">
        <v>2</v>
      </c>
    </row>
    <row r="25" spans="1:6" x14ac:dyDescent="0.25">
      <c r="A25">
        <v>12</v>
      </c>
      <c r="B25">
        <v>1</v>
      </c>
      <c r="C25">
        <v>0</v>
      </c>
      <c r="D25">
        <v>0</v>
      </c>
      <c r="E25">
        <v>0</v>
      </c>
      <c r="F25">
        <v>3</v>
      </c>
    </row>
    <row r="26" spans="1:6" x14ac:dyDescent="0.25">
      <c r="A26">
        <v>13</v>
      </c>
      <c r="B26">
        <v>2</v>
      </c>
      <c r="C26">
        <v>0</v>
      </c>
      <c r="D26">
        <v>0</v>
      </c>
      <c r="E26">
        <v>32</v>
      </c>
      <c r="F26">
        <v>23</v>
      </c>
    </row>
    <row r="27" spans="1:6" x14ac:dyDescent="0.25">
      <c r="A27">
        <v>13</v>
      </c>
      <c r="B27">
        <v>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14</v>
      </c>
      <c r="B28">
        <v>2</v>
      </c>
      <c r="C28">
        <v>1</v>
      </c>
      <c r="D28">
        <v>1</v>
      </c>
      <c r="E28">
        <v>0</v>
      </c>
      <c r="F28">
        <v>1</v>
      </c>
    </row>
    <row r="29" spans="1:6" x14ac:dyDescent="0.25">
      <c r="A29">
        <v>14</v>
      </c>
      <c r="B29">
        <v>1</v>
      </c>
      <c r="C29">
        <v>1</v>
      </c>
      <c r="D29">
        <v>1</v>
      </c>
      <c r="E29">
        <v>0</v>
      </c>
      <c r="F29">
        <v>1</v>
      </c>
    </row>
    <row r="30" spans="1:6" x14ac:dyDescent="0.25">
      <c r="A30">
        <v>15</v>
      </c>
      <c r="B30">
        <v>2</v>
      </c>
      <c r="C30">
        <v>1</v>
      </c>
      <c r="D30">
        <v>1</v>
      </c>
      <c r="E30">
        <v>2</v>
      </c>
      <c r="F30">
        <v>0</v>
      </c>
    </row>
    <row r="31" spans="1:6" x14ac:dyDescent="0.25">
      <c r="A31">
        <v>15</v>
      </c>
      <c r="B31">
        <v>1</v>
      </c>
      <c r="C31">
        <v>1</v>
      </c>
      <c r="D31">
        <v>1</v>
      </c>
      <c r="E31">
        <v>12</v>
      </c>
      <c r="F31">
        <v>0</v>
      </c>
    </row>
    <row r="32" spans="1:6" x14ac:dyDescent="0.25">
      <c r="A32">
        <v>16</v>
      </c>
      <c r="B32">
        <v>2</v>
      </c>
      <c r="C32">
        <v>0</v>
      </c>
      <c r="D32">
        <v>0</v>
      </c>
      <c r="E32">
        <v>0</v>
      </c>
      <c r="F32">
        <v>5</v>
      </c>
    </row>
    <row r="33" spans="1:6" x14ac:dyDescent="0.25">
      <c r="A33">
        <v>16</v>
      </c>
      <c r="B33">
        <v>1</v>
      </c>
      <c r="C33">
        <v>0</v>
      </c>
      <c r="D33">
        <v>0</v>
      </c>
      <c r="E33">
        <v>0</v>
      </c>
      <c r="F33">
        <v>6</v>
      </c>
    </row>
    <row r="34" spans="1:6" x14ac:dyDescent="0.25">
      <c r="A34">
        <v>17</v>
      </c>
      <c r="B34">
        <v>2</v>
      </c>
      <c r="C34">
        <v>0</v>
      </c>
      <c r="D34">
        <v>0</v>
      </c>
      <c r="E34">
        <v>1</v>
      </c>
      <c r="F34">
        <v>10</v>
      </c>
    </row>
    <row r="35" spans="1:6" x14ac:dyDescent="0.25">
      <c r="A35">
        <v>17</v>
      </c>
      <c r="B35">
        <v>1</v>
      </c>
      <c r="C35">
        <v>0</v>
      </c>
      <c r="D35">
        <v>0</v>
      </c>
      <c r="E35">
        <v>0</v>
      </c>
      <c r="F35">
        <v>3</v>
      </c>
    </row>
    <row r="36" spans="1:6" x14ac:dyDescent="0.25">
      <c r="A36">
        <v>18</v>
      </c>
      <c r="B36">
        <v>2</v>
      </c>
      <c r="C36">
        <v>1</v>
      </c>
      <c r="D36">
        <v>1</v>
      </c>
      <c r="E36">
        <v>1</v>
      </c>
      <c r="F36">
        <v>7</v>
      </c>
    </row>
    <row r="37" spans="1:6" x14ac:dyDescent="0.25">
      <c r="A37">
        <v>18</v>
      </c>
      <c r="B37">
        <v>1</v>
      </c>
      <c r="C37">
        <v>1</v>
      </c>
      <c r="D37">
        <v>1</v>
      </c>
      <c r="E37">
        <v>0</v>
      </c>
      <c r="F37">
        <v>10</v>
      </c>
    </row>
    <row r="38" spans="1:6" x14ac:dyDescent="0.25">
      <c r="A38">
        <v>19</v>
      </c>
      <c r="B38">
        <v>2</v>
      </c>
      <c r="C38">
        <v>0</v>
      </c>
      <c r="D38">
        <v>0</v>
      </c>
      <c r="E38">
        <v>0</v>
      </c>
      <c r="F38">
        <v>41</v>
      </c>
    </row>
    <row r="39" spans="1:6" x14ac:dyDescent="0.25">
      <c r="A39">
        <v>19</v>
      </c>
      <c r="B39">
        <v>1</v>
      </c>
      <c r="C39">
        <v>0</v>
      </c>
      <c r="D39">
        <v>0</v>
      </c>
      <c r="E39">
        <v>0</v>
      </c>
      <c r="F39">
        <v>76</v>
      </c>
    </row>
    <row r="40" spans="1:6" x14ac:dyDescent="0.25">
      <c r="A40">
        <v>20</v>
      </c>
      <c r="B40">
        <v>2</v>
      </c>
      <c r="C40">
        <v>1</v>
      </c>
      <c r="D40">
        <v>1</v>
      </c>
      <c r="E40">
        <v>0</v>
      </c>
      <c r="F40">
        <v>0</v>
      </c>
    </row>
    <row r="41" spans="1:6" x14ac:dyDescent="0.25">
      <c r="A41">
        <v>20</v>
      </c>
      <c r="B41">
        <v>1</v>
      </c>
      <c r="C41">
        <v>1</v>
      </c>
      <c r="D41">
        <v>1</v>
      </c>
      <c r="E41">
        <v>21</v>
      </c>
      <c r="F41">
        <v>123</v>
      </c>
    </row>
    <row r="42" spans="1:6" x14ac:dyDescent="0.25">
      <c r="A42">
        <v>21</v>
      </c>
      <c r="B42">
        <v>2</v>
      </c>
      <c r="C42">
        <v>0</v>
      </c>
      <c r="D42">
        <v>0</v>
      </c>
      <c r="E42">
        <v>1</v>
      </c>
      <c r="F42">
        <v>1</v>
      </c>
    </row>
    <row r="43" spans="1:6" x14ac:dyDescent="0.25">
      <c r="A43">
        <v>21</v>
      </c>
      <c r="B43">
        <v>1</v>
      </c>
      <c r="C43">
        <v>0</v>
      </c>
      <c r="D43">
        <v>0</v>
      </c>
      <c r="E43">
        <v>0</v>
      </c>
      <c r="F43">
        <v>7</v>
      </c>
    </row>
    <row r="44" spans="1:6" x14ac:dyDescent="0.25">
      <c r="A44">
        <v>22</v>
      </c>
      <c r="B44">
        <v>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22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23</v>
      </c>
      <c r="B46">
        <v>2</v>
      </c>
      <c r="C46">
        <v>0</v>
      </c>
      <c r="D46">
        <v>0</v>
      </c>
      <c r="E46">
        <v>0</v>
      </c>
      <c r="F46">
        <v>2</v>
      </c>
    </row>
    <row r="47" spans="1:6" x14ac:dyDescent="0.25">
      <c r="A47">
        <v>23</v>
      </c>
      <c r="B47">
        <v>1</v>
      </c>
      <c r="C47">
        <v>0</v>
      </c>
      <c r="D47">
        <v>0</v>
      </c>
      <c r="E47">
        <v>0</v>
      </c>
      <c r="F47">
        <v>18</v>
      </c>
    </row>
    <row r="48" spans="1:6" x14ac:dyDescent="0.25">
      <c r="A48">
        <v>24</v>
      </c>
      <c r="B48">
        <v>2</v>
      </c>
      <c r="C48">
        <v>0</v>
      </c>
      <c r="D48">
        <v>0</v>
      </c>
      <c r="E48">
        <v>7</v>
      </c>
      <c r="F48">
        <v>18</v>
      </c>
    </row>
    <row r="49" spans="1:6" x14ac:dyDescent="0.25">
      <c r="A49">
        <v>24</v>
      </c>
      <c r="B49">
        <v>1</v>
      </c>
      <c r="C49">
        <v>0</v>
      </c>
      <c r="D49">
        <v>0</v>
      </c>
      <c r="E49">
        <v>0</v>
      </c>
      <c r="F49">
        <v>16</v>
      </c>
    </row>
    <row r="50" spans="1:6" x14ac:dyDescent="0.25">
      <c r="A50">
        <v>25</v>
      </c>
      <c r="B50">
        <v>2</v>
      </c>
      <c r="C50">
        <v>1</v>
      </c>
      <c r="D50">
        <v>1</v>
      </c>
      <c r="E50">
        <v>21</v>
      </c>
      <c r="F50">
        <v>340</v>
      </c>
    </row>
    <row r="51" spans="1:6" x14ac:dyDescent="0.25">
      <c r="A51">
        <v>25</v>
      </c>
      <c r="B51">
        <v>1</v>
      </c>
      <c r="C51">
        <v>1</v>
      </c>
      <c r="D51">
        <v>1</v>
      </c>
      <c r="E51">
        <v>15</v>
      </c>
      <c r="F51">
        <v>6</v>
      </c>
    </row>
    <row r="52" spans="1:6" x14ac:dyDescent="0.25">
      <c r="A52">
        <v>26</v>
      </c>
      <c r="B52">
        <v>2</v>
      </c>
      <c r="C52">
        <v>0</v>
      </c>
      <c r="D52">
        <v>1</v>
      </c>
      <c r="E52">
        <v>5</v>
      </c>
      <c r="F52">
        <v>5</v>
      </c>
    </row>
    <row r="53" spans="1:6" x14ac:dyDescent="0.25">
      <c r="A53">
        <v>26</v>
      </c>
      <c r="B53">
        <v>1</v>
      </c>
      <c r="C53">
        <v>0</v>
      </c>
      <c r="D53">
        <v>1</v>
      </c>
      <c r="E53">
        <v>5</v>
      </c>
      <c r="F53">
        <v>0</v>
      </c>
    </row>
    <row r="54" spans="1:6" x14ac:dyDescent="0.25">
      <c r="A54">
        <v>27</v>
      </c>
      <c r="B54">
        <v>2</v>
      </c>
      <c r="C54">
        <v>1</v>
      </c>
      <c r="D54">
        <v>1</v>
      </c>
      <c r="E54">
        <v>40</v>
      </c>
      <c r="F54">
        <v>309</v>
      </c>
    </row>
    <row r="55" spans="1:6" x14ac:dyDescent="0.25">
      <c r="A55">
        <v>27</v>
      </c>
      <c r="B55">
        <v>1</v>
      </c>
      <c r="C55">
        <v>1</v>
      </c>
      <c r="D55">
        <v>1</v>
      </c>
      <c r="E55">
        <v>0</v>
      </c>
      <c r="F55">
        <v>4</v>
      </c>
    </row>
    <row r="56" spans="1:6" x14ac:dyDescent="0.25">
      <c r="A56">
        <v>28</v>
      </c>
      <c r="B56">
        <v>2</v>
      </c>
      <c r="C56">
        <v>0</v>
      </c>
      <c r="D56">
        <v>0</v>
      </c>
      <c r="E56">
        <v>0</v>
      </c>
      <c r="F56">
        <v>5</v>
      </c>
    </row>
    <row r="57" spans="1:6" x14ac:dyDescent="0.25">
      <c r="A57">
        <v>28</v>
      </c>
      <c r="B57">
        <v>1</v>
      </c>
      <c r="C57">
        <v>0</v>
      </c>
      <c r="D57">
        <v>0</v>
      </c>
      <c r="E57">
        <v>0</v>
      </c>
      <c r="F57">
        <v>8</v>
      </c>
    </row>
    <row r="58" spans="1:6" x14ac:dyDescent="0.25">
      <c r="A58">
        <v>29</v>
      </c>
      <c r="B58">
        <v>2</v>
      </c>
      <c r="C58">
        <v>0</v>
      </c>
      <c r="D58">
        <v>0</v>
      </c>
      <c r="E58">
        <v>0</v>
      </c>
      <c r="F58">
        <v>9</v>
      </c>
    </row>
    <row r="59" spans="1:6" x14ac:dyDescent="0.25">
      <c r="A59">
        <v>29</v>
      </c>
      <c r="B59">
        <v>1</v>
      </c>
      <c r="C59">
        <v>0</v>
      </c>
      <c r="D59">
        <v>0</v>
      </c>
      <c r="E59">
        <v>3</v>
      </c>
      <c r="F59">
        <v>0</v>
      </c>
    </row>
    <row r="60" spans="1:6" x14ac:dyDescent="0.25">
      <c r="A60">
        <v>30</v>
      </c>
      <c r="B60">
        <v>2</v>
      </c>
      <c r="C60">
        <v>1</v>
      </c>
      <c r="D60">
        <v>1</v>
      </c>
      <c r="E60">
        <v>7</v>
      </c>
      <c r="F60">
        <v>31</v>
      </c>
    </row>
    <row r="61" spans="1:6" x14ac:dyDescent="0.25">
      <c r="A61">
        <v>30</v>
      </c>
      <c r="B61">
        <v>1</v>
      </c>
      <c r="C61">
        <v>1</v>
      </c>
      <c r="D61">
        <v>1</v>
      </c>
      <c r="E61">
        <v>0</v>
      </c>
      <c r="F61">
        <v>200</v>
      </c>
    </row>
    <row r="62" spans="1:6" x14ac:dyDescent="0.25">
      <c r="A62">
        <v>31</v>
      </c>
      <c r="B62">
        <v>2</v>
      </c>
      <c r="C62">
        <v>0</v>
      </c>
      <c r="D62">
        <v>0</v>
      </c>
      <c r="E62">
        <v>0</v>
      </c>
      <c r="F62">
        <v>20</v>
      </c>
    </row>
    <row r="63" spans="1:6" x14ac:dyDescent="0.25">
      <c r="A63">
        <v>31</v>
      </c>
      <c r="B63">
        <v>1</v>
      </c>
      <c r="C63">
        <v>0</v>
      </c>
      <c r="D63">
        <v>0</v>
      </c>
      <c r="E63">
        <v>0</v>
      </c>
      <c r="F63">
        <v>12</v>
      </c>
    </row>
    <row r="64" spans="1:6" x14ac:dyDescent="0.25">
      <c r="A64">
        <v>32</v>
      </c>
      <c r="B64">
        <v>2</v>
      </c>
      <c r="C64">
        <v>0</v>
      </c>
      <c r="D64">
        <v>0</v>
      </c>
      <c r="E64">
        <v>0</v>
      </c>
      <c r="F64">
        <v>28</v>
      </c>
    </row>
    <row r="65" spans="1:6" x14ac:dyDescent="0.25">
      <c r="A65">
        <v>32</v>
      </c>
      <c r="B65">
        <v>1</v>
      </c>
      <c r="C65">
        <v>0</v>
      </c>
      <c r="D65">
        <v>0</v>
      </c>
      <c r="E65">
        <v>5</v>
      </c>
      <c r="F65">
        <v>41</v>
      </c>
    </row>
    <row r="66" spans="1:6" x14ac:dyDescent="0.25">
      <c r="A66">
        <v>33</v>
      </c>
      <c r="B66">
        <v>2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33</v>
      </c>
      <c r="B67">
        <v>1</v>
      </c>
      <c r="C67">
        <v>0</v>
      </c>
      <c r="D67">
        <v>0</v>
      </c>
      <c r="E67">
        <v>1</v>
      </c>
      <c r="F67">
        <v>0</v>
      </c>
    </row>
    <row r="68" spans="1:6" x14ac:dyDescent="0.25">
      <c r="A68">
        <v>34</v>
      </c>
      <c r="B68">
        <v>2</v>
      </c>
      <c r="C68">
        <v>1</v>
      </c>
      <c r="D68">
        <v>1</v>
      </c>
      <c r="E68">
        <v>0</v>
      </c>
      <c r="F68">
        <v>10</v>
      </c>
    </row>
    <row r="69" spans="1:6" x14ac:dyDescent="0.25">
      <c r="A69">
        <v>34</v>
      </c>
      <c r="B69">
        <v>1</v>
      </c>
      <c r="C69">
        <v>1</v>
      </c>
      <c r="D69">
        <v>1</v>
      </c>
      <c r="E69">
        <v>0</v>
      </c>
      <c r="F69">
        <v>5</v>
      </c>
    </row>
    <row r="70" spans="1:6" x14ac:dyDescent="0.25">
      <c r="A70">
        <v>35</v>
      </c>
      <c r="B70">
        <v>2</v>
      </c>
      <c r="C70">
        <v>0</v>
      </c>
      <c r="D70">
        <v>0</v>
      </c>
      <c r="E70">
        <v>0</v>
      </c>
      <c r="F70">
        <v>2</v>
      </c>
    </row>
    <row r="71" spans="1:6" x14ac:dyDescent="0.25">
      <c r="A71">
        <v>35</v>
      </c>
      <c r="B71">
        <v>1</v>
      </c>
      <c r="C71">
        <v>0</v>
      </c>
      <c r="D71">
        <v>0</v>
      </c>
      <c r="E71">
        <v>15</v>
      </c>
      <c r="F71">
        <v>4</v>
      </c>
    </row>
    <row r="72" spans="1:6" x14ac:dyDescent="0.25">
      <c r="A72">
        <v>36</v>
      </c>
      <c r="B72">
        <v>2</v>
      </c>
      <c r="C72">
        <v>0</v>
      </c>
      <c r="D72">
        <v>0</v>
      </c>
      <c r="E72">
        <v>3</v>
      </c>
      <c r="F72">
        <v>59</v>
      </c>
    </row>
    <row r="73" spans="1:6" x14ac:dyDescent="0.25">
      <c r="A73">
        <v>36</v>
      </c>
      <c r="B73">
        <v>1</v>
      </c>
      <c r="C73">
        <v>0</v>
      </c>
      <c r="D73">
        <v>0</v>
      </c>
      <c r="E73">
        <v>0</v>
      </c>
      <c r="F73">
        <v>19</v>
      </c>
    </row>
    <row r="74" spans="1:6" x14ac:dyDescent="0.25">
      <c r="A74">
        <v>37</v>
      </c>
      <c r="B74">
        <v>2</v>
      </c>
      <c r="C74">
        <v>1</v>
      </c>
      <c r="D74">
        <v>1</v>
      </c>
      <c r="E74">
        <v>0</v>
      </c>
      <c r="F74">
        <v>8</v>
      </c>
    </row>
    <row r="75" spans="1:6" x14ac:dyDescent="0.25">
      <c r="A75">
        <v>37</v>
      </c>
      <c r="B75">
        <v>1</v>
      </c>
      <c r="C75">
        <v>1</v>
      </c>
      <c r="D75">
        <v>1</v>
      </c>
      <c r="E75">
        <v>0</v>
      </c>
      <c r="F75">
        <v>1</v>
      </c>
    </row>
    <row r="76" spans="1:6" x14ac:dyDescent="0.25">
      <c r="A76">
        <v>38</v>
      </c>
      <c r="B76">
        <v>2</v>
      </c>
      <c r="C76">
        <v>0</v>
      </c>
      <c r="D76">
        <v>0</v>
      </c>
      <c r="E76">
        <v>0</v>
      </c>
      <c r="F76">
        <v>10</v>
      </c>
    </row>
    <row r="77" spans="1:6" x14ac:dyDescent="0.25">
      <c r="A77">
        <v>38</v>
      </c>
      <c r="B77">
        <v>1</v>
      </c>
      <c r="C77">
        <v>0</v>
      </c>
      <c r="D77">
        <v>0</v>
      </c>
      <c r="E77">
        <v>0</v>
      </c>
      <c r="F77">
        <v>4</v>
      </c>
    </row>
    <row r="78" spans="1:6" x14ac:dyDescent="0.25">
      <c r="A78">
        <v>39</v>
      </c>
      <c r="B78">
        <v>2</v>
      </c>
      <c r="C78">
        <v>0</v>
      </c>
      <c r="D78">
        <v>0</v>
      </c>
      <c r="E78">
        <v>0</v>
      </c>
      <c r="F78">
        <v>16</v>
      </c>
    </row>
    <row r="79" spans="1:6" x14ac:dyDescent="0.25">
      <c r="A79">
        <v>39</v>
      </c>
      <c r="B79">
        <v>1</v>
      </c>
      <c r="C79">
        <v>0</v>
      </c>
      <c r="D79">
        <v>0</v>
      </c>
      <c r="E79">
        <v>0</v>
      </c>
      <c r="F79">
        <v>2</v>
      </c>
    </row>
    <row r="80" spans="1:6" x14ac:dyDescent="0.25">
      <c r="A80">
        <v>40</v>
      </c>
      <c r="B80">
        <v>2</v>
      </c>
      <c r="C80">
        <v>0</v>
      </c>
      <c r="D80">
        <v>0</v>
      </c>
      <c r="E80">
        <v>0</v>
      </c>
      <c r="F80">
        <v>5</v>
      </c>
    </row>
    <row r="81" spans="1:6" x14ac:dyDescent="0.25">
      <c r="A81">
        <v>40</v>
      </c>
      <c r="B81">
        <v>1</v>
      </c>
      <c r="C81">
        <v>0</v>
      </c>
      <c r="D81">
        <v>0</v>
      </c>
      <c r="E81">
        <v>0</v>
      </c>
      <c r="F81">
        <v>3</v>
      </c>
    </row>
    <row r="82" spans="1:6" x14ac:dyDescent="0.25">
      <c r="A82">
        <v>41</v>
      </c>
      <c r="B82">
        <v>2</v>
      </c>
      <c r="C82">
        <v>0</v>
      </c>
      <c r="D82">
        <v>0</v>
      </c>
      <c r="E82">
        <v>0</v>
      </c>
      <c r="F82">
        <v>10</v>
      </c>
    </row>
    <row r="83" spans="1:6" x14ac:dyDescent="0.25">
      <c r="A83">
        <v>41</v>
      </c>
      <c r="B83">
        <v>1</v>
      </c>
      <c r="C83">
        <v>0</v>
      </c>
      <c r="D83">
        <v>0</v>
      </c>
      <c r="E83">
        <v>0</v>
      </c>
      <c r="F83">
        <v>3</v>
      </c>
    </row>
    <row r="84" spans="1:6" x14ac:dyDescent="0.25">
      <c r="A84">
        <v>42</v>
      </c>
      <c r="B84">
        <v>2</v>
      </c>
      <c r="C84">
        <v>0</v>
      </c>
      <c r="D84">
        <v>0</v>
      </c>
      <c r="E84">
        <v>0</v>
      </c>
      <c r="F84">
        <v>9</v>
      </c>
    </row>
    <row r="85" spans="1:6" x14ac:dyDescent="0.25">
      <c r="A85">
        <v>42</v>
      </c>
      <c r="B85">
        <v>1</v>
      </c>
      <c r="C85">
        <v>0</v>
      </c>
      <c r="D85">
        <v>0</v>
      </c>
      <c r="E85">
        <v>0</v>
      </c>
      <c r="F85">
        <v>6</v>
      </c>
    </row>
    <row r="86" spans="1:6" x14ac:dyDescent="0.25">
      <c r="A86">
        <v>43</v>
      </c>
      <c r="B86">
        <v>2</v>
      </c>
      <c r="C86">
        <v>1</v>
      </c>
      <c r="D86">
        <v>1</v>
      </c>
      <c r="E86">
        <v>0</v>
      </c>
      <c r="F86">
        <v>1</v>
      </c>
    </row>
    <row r="87" spans="1:6" x14ac:dyDescent="0.25">
      <c r="A87">
        <v>43</v>
      </c>
      <c r="B87">
        <v>1</v>
      </c>
      <c r="C87">
        <v>1</v>
      </c>
      <c r="D87">
        <v>1</v>
      </c>
      <c r="E87">
        <v>7</v>
      </c>
      <c r="F87">
        <v>7</v>
      </c>
    </row>
    <row r="88" spans="1:6" x14ac:dyDescent="0.25">
      <c r="A88">
        <v>44</v>
      </c>
      <c r="B88">
        <v>2</v>
      </c>
      <c r="C88">
        <v>1</v>
      </c>
      <c r="D88">
        <v>1</v>
      </c>
      <c r="E88">
        <v>2</v>
      </c>
      <c r="F88">
        <v>25</v>
      </c>
    </row>
    <row r="89" spans="1:6" x14ac:dyDescent="0.25">
      <c r="A89">
        <v>44</v>
      </c>
      <c r="B89">
        <v>1</v>
      </c>
      <c r="C89">
        <v>1</v>
      </c>
      <c r="D89">
        <v>1</v>
      </c>
      <c r="E89">
        <v>0</v>
      </c>
      <c r="F89">
        <v>0</v>
      </c>
    </row>
    <row r="90" spans="1:6" x14ac:dyDescent="0.25">
      <c r="A90">
        <v>45</v>
      </c>
      <c r="B90">
        <v>2</v>
      </c>
      <c r="C90">
        <v>0</v>
      </c>
      <c r="D90">
        <v>0</v>
      </c>
      <c r="E90">
        <v>0</v>
      </c>
      <c r="F90">
        <v>11</v>
      </c>
    </row>
    <row r="91" spans="1:6" x14ac:dyDescent="0.25">
      <c r="A91">
        <v>45</v>
      </c>
      <c r="B91">
        <v>1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46</v>
      </c>
      <c r="B92">
        <v>2</v>
      </c>
      <c r="C92">
        <v>1</v>
      </c>
      <c r="D92">
        <v>1</v>
      </c>
      <c r="E92">
        <v>1</v>
      </c>
      <c r="F92">
        <v>13</v>
      </c>
    </row>
    <row r="93" spans="1:6" x14ac:dyDescent="0.25">
      <c r="A93">
        <v>46</v>
      </c>
      <c r="B93">
        <v>1</v>
      </c>
      <c r="C93">
        <v>1</v>
      </c>
      <c r="D93">
        <v>1</v>
      </c>
      <c r="E93">
        <v>0</v>
      </c>
      <c r="F93">
        <v>4</v>
      </c>
    </row>
    <row r="94" spans="1:6" x14ac:dyDescent="0.25">
      <c r="A94">
        <v>47</v>
      </c>
      <c r="B94">
        <v>2</v>
      </c>
      <c r="C94">
        <v>0</v>
      </c>
      <c r="D94">
        <v>0</v>
      </c>
      <c r="E94">
        <v>0</v>
      </c>
      <c r="F94">
        <v>17</v>
      </c>
    </row>
    <row r="95" spans="1:6" x14ac:dyDescent="0.25">
      <c r="A95">
        <v>47</v>
      </c>
      <c r="B95">
        <v>1</v>
      </c>
      <c r="C95">
        <v>0</v>
      </c>
      <c r="D95">
        <v>0</v>
      </c>
      <c r="E95">
        <v>0</v>
      </c>
      <c r="F95">
        <v>17</v>
      </c>
    </row>
    <row r="96" spans="1:6" x14ac:dyDescent="0.25">
      <c r="A96">
        <v>48</v>
      </c>
      <c r="B96">
        <v>2</v>
      </c>
      <c r="C96">
        <v>1</v>
      </c>
      <c r="D96">
        <v>1</v>
      </c>
      <c r="E96">
        <v>0</v>
      </c>
      <c r="F96">
        <v>5</v>
      </c>
    </row>
    <row r="97" spans="1:6" x14ac:dyDescent="0.25">
      <c r="A97">
        <v>48</v>
      </c>
      <c r="B97">
        <v>1</v>
      </c>
      <c r="C97">
        <v>1</v>
      </c>
      <c r="D97">
        <v>1</v>
      </c>
      <c r="E97">
        <v>0</v>
      </c>
      <c r="F97">
        <v>8</v>
      </c>
    </row>
    <row r="98" spans="1:6" x14ac:dyDescent="0.25">
      <c r="A98">
        <v>49</v>
      </c>
      <c r="B98">
        <v>2</v>
      </c>
      <c r="C98">
        <v>1</v>
      </c>
      <c r="D98">
        <v>1</v>
      </c>
      <c r="E98">
        <v>10</v>
      </c>
      <c r="F98">
        <v>78</v>
      </c>
    </row>
    <row r="99" spans="1:6" x14ac:dyDescent="0.25">
      <c r="A99">
        <v>49</v>
      </c>
      <c r="B99">
        <v>1</v>
      </c>
      <c r="C99">
        <v>1</v>
      </c>
      <c r="D99">
        <v>1</v>
      </c>
      <c r="E99">
        <v>0</v>
      </c>
      <c r="F99">
        <v>19</v>
      </c>
    </row>
    <row r="100" spans="1:6" x14ac:dyDescent="0.25">
      <c r="A100">
        <v>50</v>
      </c>
      <c r="B100">
        <v>2</v>
      </c>
      <c r="C100">
        <v>0</v>
      </c>
      <c r="D100">
        <v>0</v>
      </c>
      <c r="E100">
        <v>0</v>
      </c>
      <c r="F100">
        <v>2</v>
      </c>
    </row>
    <row r="101" spans="1:6" x14ac:dyDescent="0.25">
      <c r="A101">
        <v>50</v>
      </c>
      <c r="B101">
        <v>1</v>
      </c>
      <c r="C101">
        <v>0</v>
      </c>
      <c r="D101">
        <v>0</v>
      </c>
      <c r="E101">
        <v>7</v>
      </c>
      <c r="F101">
        <v>41</v>
      </c>
    </row>
    <row r="102" spans="1:6" x14ac:dyDescent="0.25">
      <c r="A102">
        <v>51</v>
      </c>
      <c r="B102">
        <v>2</v>
      </c>
      <c r="C102">
        <v>1</v>
      </c>
      <c r="D102">
        <v>1</v>
      </c>
      <c r="E102">
        <v>6</v>
      </c>
      <c r="F102">
        <v>0</v>
      </c>
    </row>
    <row r="103" spans="1:6" x14ac:dyDescent="0.25">
      <c r="A103">
        <v>51</v>
      </c>
      <c r="B103">
        <v>1</v>
      </c>
      <c r="C103">
        <v>1</v>
      </c>
      <c r="D103">
        <v>1</v>
      </c>
      <c r="E103">
        <v>0</v>
      </c>
      <c r="F103">
        <v>3</v>
      </c>
    </row>
    <row r="104" spans="1:6" x14ac:dyDescent="0.25">
      <c r="A104">
        <v>52</v>
      </c>
      <c r="B104">
        <v>2</v>
      </c>
      <c r="C104">
        <v>0</v>
      </c>
      <c r="D104">
        <v>0</v>
      </c>
      <c r="E104">
        <v>0</v>
      </c>
      <c r="F104">
        <v>8</v>
      </c>
    </row>
    <row r="105" spans="1:6" x14ac:dyDescent="0.25">
      <c r="A105">
        <v>52</v>
      </c>
      <c r="B105">
        <v>1</v>
      </c>
      <c r="C105">
        <v>0</v>
      </c>
      <c r="D105">
        <v>0</v>
      </c>
      <c r="E105">
        <v>0</v>
      </c>
      <c r="F105">
        <v>5</v>
      </c>
    </row>
    <row r="106" spans="1:6" x14ac:dyDescent="0.25">
      <c r="A106">
        <v>53</v>
      </c>
      <c r="B106">
        <v>2</v>
      </c>
      <c r="C106">
        <v>0</v>
      </c>
      <c r="D106">
        <v>0</v>
      </c>
      <c r="E106">
        <v>0</v>
      </c>
      <c r="F106">
        <v>21</v>
      </c>
    </row>
    <row r="107" spans="1:6" x14ac:dyDescent="0.25">
      <c r="A107">
        <v>53</v>
      </c>
      <c r="B107">
        <v>1</v>
      </c>
      <c r="C107">
        <v>0</v>
      </c>
      <c r="D107">
        <v>0</v>
      </c>
      <c r="E107">
        <v>0</v>
      </c>
      <c r="F107">
        <v>6</v>
      </c>
    </row>
    <row r="108" spans="1:6" x14ac:dyDescent="0.25">
      <c r="A108">
        <v>54</v>
      </c>
      <c r="B108">
        <v>2</v>
      </c>
      <c r="C108">
        <v>0</v>
      </c>
      <c r="D108">
        <v>0</v>
      </c>
      <c r="E108">
        <v>15</v>
      </c>
      <c r="F108">
        <v>26</v>
      </c>
    </row>
    <row r="109" spans="1:6" x14ac:dyDescent="0.25">
      <c r="A109">
        <v>54</v>
      </c>
      <c r="B109">
        <v>1</v>
      </c>
      <c r="C109">
        <v>0</v>
      </c>
      <c r="D109">
        <v>0</v>
      </c>
      <c r="E109">
        <v>2</v>
      </c>
      <c r="F109">
        <v>9</v>
      </c>
    </row>
    <row r="110" spans="1:6" x14ac:dyDescent="0.25">
      <c r="A110">
        <v>55</v>
      </c>
      <c r="B110">
        <v>2</v>
      </c>
      <c r="C110">
        <v>0</v>
      </c>
      <c r="D110">
        <v>0</v>
      </c>
      <c r="E110">
        <v>10</v>
      </c>
      <c r="F110">
        <v>8</v>
      </c>
    </row>
    <row r="111" spans="1:6" x14ac:dyDescent="0.25">
      <c r="A111">
        <v>55</v>
      </c>
      <c r="B111">
        <v>1</v>
      </c>
      <c r="C111">
        <v>0</v>
      </c>
      <c r="D111">
        <v>0</v>
      </c>
      <c r="E111">
        <v>0</v>
      </c>
      <c r="F111">
        <v>3</v>
      </c>
    </row>
    <row r="112" spans="1:6" x14ac:dyDescent="0.25">
      <c r="A112">
        <v>56</v>
      </c>
      <c r="B112">
        <v>2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56</v>
      </c>
      <c r="B113">
        <v>1</v>
      </c>
      <c r="C113">
        <v>0</v>
      </c>
      <c r="D113">
        <v>0</v>
      </c>
      <c r="E113">
        <v>0</v>
      </c>
      <c r="F113">
        <v>1</v>
      </c>
    </row>
    <row r="114" spans="1:6" x14ac:dyDescent="0.25">
      <c r="A114">
        <v>57</v>
      </c>
      <c r="B114">
        <v>2</v>
      </c>
      <c r="C114">
        <v>1</v>
      </c>
      <c r="D114">
        <v>1</v>
      </c>
      <c r="E114">
        <v>0</v>
      </c>
      <c r="F114">
        <v>9</v>
      </c>
    </row>
    <row r="115" spans="1:6" x14ac:dyDescent="0.25">
      <c r="A115">
        <v>57</v>
      </c>
      <c r="B115">
        <v>1</v>
      </c>
      <c r="C115">
        <v>1</v>
      </c>
      <c r="D115">
        <v>1</v>
      </c>
      <c r="E115">
        <v>0</v>
      </c>
      <c r="F115">
        <v>10</v>
      </c>
    </row>
    <row r="116" spans="1:6" x14ac:dyDescent="0.25">
      <c r="A116">
        <v>58</v>
      </c>
      <c r="B116">
        <v>2</v>
      </c>
      <c r="C116">
        <v>0</v>
      </c>
      <c r="D116">
        <v>0</v>
      </c>
      <c r="E116">
        <v>0</v>
      </c>
      <c r="F116">
        <v>11</v>
      </c>
    </row>
    <row r="117" spans="1:6" x14ac:dyDescent="0.25">
      <c r="A117">
        <v>58</v>
      </c>
      <c r="B117">
        <v>1</v>
      </c>
      <c r="C117">
        <v>0</v>
      </c>
      <c r="D117">
        <v>0</v>
      </c>
      <c r="E117">
        <v>0</v>
      </c>
      <c r="F117">
        <v>12</v>
      </c>
    </row>
    <row r="118" spans="1:6" x14ac:dyDescent="0.25">
      <c r="A118">
        <v>59</v>
      </c>
      <c r="B118">
        <v>2</v>
      </c>
      <c r="C118">
        <v>1</v>
      </c>
      <c r="D118">
        <v>1</v>
      </c>
      <c r="E118">
        <v>0</v>
      </c>
      <c r="F118">
        <v>0</v>
      </c>
    </row>
    <row r="119" spans="1:6" x14ac:dyDescent="0.25">
      <c r="A119">
        <v>59</v>
      </c>
      <c r="B119">
        <v>1</v>
      </c>
      <c r="C119">
        <v>1</v>
      </c>
      <c r="D119">
        <v>1</v>
      </c>
      <c r="E119">
        <v>0</v>
      </c>
      <c r="F119">
        <v>5</v>
      </c>
    </row>
    <row r="120" spans="1:6" x14ac:dyDescent="0.25">
      <c r="A120">
        <v>60</v>
      </c>
      <c r="B120">
        <v>2</v>
      </c>
      <c r="C120">
        <v>0</v>
      </c>
      <c r="D120">
        <v>0</v>
      </c>
      <c r="E120">
        <v>0</v>
      </c>
      <c r="F120">
        <v>24</v>
      </c>
    </row>
    <row r="121" spans="1:6" x14ac:dyDescent="0.25">
      <c r="A121">
        <v>60</v>
      </c>
      <c r="B121">
        <v>1</v>
      </c>
      <c r="C121">
        <v>0</v>
      </c>
      <c r="D121">
        <v>0</v>
      </c>
      <c r="E121">
        <v>0</v>
      </c>
      <c r="F121">
        <v>24</v>
      </c>
    </row>
    <row r="122" spans="1:6" x14ac:dyDescent="0.25">
      <c r="A122">
        <v>61</v>
      </c>
      <c r="B122">
        <v>2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61</v>
      </c>
      <c r="B123">
        <v>1</v>
      </c>
      <c r="C123">
        <v>0</v>
      </c>
      <c r="D123">
        <v>0</v>
      </c>
      <c r="E123">
        <v>0</v>
      </c>
      <c r="F123">
        <v>10</v>
      </c>
    </row>
    <row r="124" spans="1:6" x14ac:dyDescent="0.25">
      <c r="A124">
        <v>62</v>
      </c>
      <c r="B124">
        <v>2</v>
      </c>
      <c r="C124">
        <v>1</v>
      </c>
      <c r="D124">
        <v>1</v>
      </c>
      <c r="E124">
        <v>0</v>
      </c>
      <c r="F124">
        <v>0</v>
      </c>
    </row>
    <row r="125" spans="1:6" x14ac:dyDescent="0.25">
      <c r="A125">
        <v>62</v>
      </c>
      <c r="B125">
        <v>1</v>
      </c>
      <c r="C125">
        <v>1</v>
      </c>
      <c r="D125">
        <v>1</v>
      </c>
      <c r="E125">
        <v>0</v>
      </c>
      <c r="F125">
        <v>144</v>
      </c>
    </row>
    <row r="126" spans="1:6" x14ac:dyDescent="0.25">
      <c r="A126">
        <v>63</v>
      </c>
      <c r="B126">
        <v>2</v>
      </c>
      <c r="C126">
        <v>1</v>
      </c>
      <c r="D126">
        <v>1</v>
      </c>
      <c r="E126">
        <v>0</v>
      </c>
      <c r="F126">
        <v>2</v>
      </c>
    </row>
    <row r="127" spans="1:6" x14ac:dyDescent="0.25">
      <c r="A127">
        <v>63</v>
      </c>
      <c r="B127">
        <v>1</v>
      </c>
      <c r="C127">
        <v>1</v>
      </c>
      <c r="D127">
        <v>1</v>
      </c>
      <c r="E127">
        <v>0</v>
      </c>
      <c r="F127">
        <v>5</v>
      </c>
    </row>
    <row r="128" spans="1:6" x14ac:dyDescent="0.25">
      <c r="A128">
        <v>64</v>
      </c>
      <c r="B128">
        <v>2</v>
      </c>
      <c r="C128">
        <v>0</v>
      </c>
      <c r="D128">
        <v>0</v>
      </c>
      <c r="E128">
        <v>0</v>
      </c>
      <c r="F128">
        <v>6</v>
      </c>
    </row>
    <row r="129" spans="1:6" x14ac:dyDescent="0.25">
      <c r="A129">
        <v>64</v>
      </c>
      <c r="B129">
        <v>1</v>
      </c>
      <c r="C129">
        <v>0</v>
      </c>
      <c r="D129">
        <v>0</v>
      </c>
      <c r="E129">
        <v>0</v>
      </c>
      <c r="F129">
        <v>1</v>
      </c>
    </row>
    <row r="130" spans="1:6" x14ac:dyDescent="0.25">
      <c r="A130">
        <v>65</v>
      </c>
      <c r="B130">
        <v>2</v>
      </c>
      <c r="C130">
        <v>1</v>
      </c>
      <c r="D130">
        <v>1</v>
      </c>
      <c r="E130">
        <v>0</v>
      </c>
      <c r="F130">
        <v>43</v>
      </c>
    </row>
    <row r="131" spans="1:6" x14ac:dyDescent="0.25">
      <c r="A131">
        <v>65</v>
      </c>
      <c r="B131">
        <v>1</v>
      </c>
      <c r="C131">
        <v>1</v>
      </c>
      <c r="D131">
        <v>1</v>
      </c>
      <c r="E131">
        <v>0</v>
      </c>
      <c r="F131">
        <v>9</v>
      </c>
    </row>
    <row r="132" spans="1:6" x14ac:dyDescent="0.25">
      <c r="A132">
        <v>66</v>
      </c>
      <c r="B132">
        <v>2</v>
      </c>
      <c r="C132">
        <v>1</v>
      </c>
      <c r="D132">
        <v>1</v>
      </c>
      <c r="E132">
        <v>0</v>
      </c>
      <c r="F132">
        <v>38</v>
      </c>
    </row>
    <row r="133" spans="1:6" x14ac:dyDescent="0.25">
      <c r="A133">
        <v>66</v>
      </c>
      <c r="B133">
        <v>1</v>
      </c>
      <c r="C133">
        <v>1</v>
      </c>
      <c r="D133">
        <v>1</v>
      </c>
      <c r="E133">
        <v>5</v>
      </c>
      <c r="F133">
        <v>25</v>
      </c>
    </row>
    <row r="134" spans="1:6" x14ac:dyDescent="0.25">
      <c r="A134">
        <v>67</v>
      </c>
      <c r="B134">
        <v>2</v>
      </c>
      <c r="C134">
        <v>0</v>
      </c>
      <c r="D134">
        <v>0</v>
      </c>
      <c r="E134">
        <v>0</v>
      </c>
      <c r="F134">
        <v>11</v>
      </c>
    </row>
    <row r="135" spans="1:6" x14ac:dyDescent="0.25">
      <c r="A135">
        <v>67</v>
      </c>
      <c r="B135">
        <v>1</v>
      </c>
      <c r="C135">
        <v>0</v>
      </c>
      <c r="D135">
        <v>0</v>
      </c>
      <c r="E135">
        <v>0</v>
      </c>
      <c r="F135">
        <v>15</v>
      </c>
    </row>
    <row r="136" spans="1:6" x14ac:dyDescent="0.25">
      <c r="A136">
        <v>68</v>
      </c>
      <c r="B136">
        <v>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68</v>
      </c>
      <c r="B137">
        <v>1</v>
      </c>
      <c r="C137">
        <v>0</v>
      </c>
      <c r="D137">
        <v>0</v>
      </c>
      <c r="E137">
        <v>0</v>
      </c>
      <c r="F137">
        <v>9</v>
      </c>
    </row>
    <row r="138" spans="1:6" x14ac:dyDescent="0.25">
      <c r="A138">
        <v>69</v>
      </c>
      <c r="B138">
        <v>2</v>
      </c>
      <c r="C138">
        <v>0</v>
      </c>
      <c r="D138">
        <v>0</v>
      </c>
      <c r="E138">
        <v>0</v>
      </c>
      <c r="F138">
        <v>30</v>
      </c>
    </row>
    <row r="139" spans="1:6" x14ac:dyDescent="0.25">
      <c r="A139">
        <v>69</v>
      </c>
      <c r="B139">
        <v>1</v>
      </c>
      <c r="C139">
        <v>0</v>
      </c>
      <c r="D139">
        <v>0</v>
      </c>
      <c r="E139">
        <v>0</v>
      </c>
      <c r="F139">
        <v>2</v>
      </c>
    </row>
    <row r="140" spans="1:6" x14ac:dyDescent="0.25">
      <c r="A140">
        <v>70</v>
      </c>
      <c r="B140">
        <v>2</v>
      </c>
      <c r="C140">
        <v>1</v>
      </c>
      <c r="D140">
        <v>1</v>
      </c>
      <c r="E140">
        <v>0</v>
      </c>
      <c r="F140">
        <v>98</v>
      </c>
    </row>
    <row r="141" spans="1:6" x14ac:dyDescent="0.25">
      <c r="A141">
        <v>70</v>
      </c>
      <c r="B141">
        <v>1</v>
      </c>
      <c r="C141">
        <v>1</v>
      </c>
      <c r="D141">
        <v>1</v>
      </c>
      <c r="E141">
        <v>0</v>
      </c>
      <c r="F141">
        <v>44</v>
      </c>
    </row>
    <row r="142" spans="1:6" x14ac:dyDescent="0.25">
      <c r="A142">
        <v>71</v>
      </c>
      <c r="B142">
        <v>2</v>
      </c>
      <c r="C142">
        <v>0</v>
      </c>
      <c r="D142">
        <v>0</v>
      </c>
      <c r="E142">
        <v>0</v>
      </c>
      <c r="F142">
        <v>1</v>
      </c>
    </row>
    <row r="143" spans="1:6" x14ac:dyDescent="0.25">
      <c r="A143">
        <v>71</v>
      </c>
      <c r="B143">
        <v>1</v>
      </c>
      <c r="C143">
        <v>0</v>
      </c>
      <c r="D143">
        <v>0</v>
      </c>
      <c r="E143">
        <v>0</v>
      </c>
      <c r="F143">
        <v>5</v>
      </c>
    </row>
    <row r="144" spans="1:6" x14ac:dyDescent="0.25">
      <c r="A144">
        <v>72</v>
      </c>
      <c r="B144">
        <v>2</v>
      </c>
      <c r="C144">
        <v>1</v>
      </c>
      <c r="D144">
        <v>1</v>
      </c>
      <c r="E144">
        <v>0</v>
      </c>
      <c r="F144">
        <v>2</v>
      </c>
    </row>
    <row r="145" spans="1:6" x14ac:dyDescent="0.25">
      <c r="A145">
        <v>72</v>
      </c>
      <c r="B145">
        <v>1</v>
      </c>
      <c r="C145">
        <v>1</v>
      </c>
      <c r="D145">
        <v>1</v>
      </c>
      <c r="E145">
        <v>0</v>
      </c>
      <c r="F145">
        <v>4</v>
      </c>
    </row>
    <row r="146" spans="1:6" x14ac:dyDescent="0.25">
      <c r="A146">
        <v>73</v>
      </c>
      <c r="B146">
        <v>2</v>
      </c>
      <c r="C146">
        <v>0</v>
      </c>
      <c r="D146">
        <v>0</v>
      </c>
      <c r="E146">
        <v>0</v>
      </c>
      <c r="F146">
        <v>10</v>
      </c>
    </row>
    <row r="147" spans="1:6" x14ac:dyDescent="0.25">
      <c r="A147">
        <v>73</v>
      </c>
      <c r="B147">
        <v>1</v>
      </c>
      <c r="C147">
        <v>0</v>
      </c>
      <c r="D147">
        <v>0</v>
      </c>
      <c r="E147">
        <v>0</v>
      </c>
      <c r="F147">
        <v>14</v>
      </c>
    </row>
    <row r="148" spans="1:6" x14ac:dyDescent="0.25">
      <c r="A148">
        <v>74</v>
      </c>
      <c r="B148">
        <v>2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74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75</v>
      </c>
      <c r="B150">
        <v>2</v>
      </c>
      <c r="C150">
        <v>0</v>
      </c>
      <c r="D150">
        <v>0</v>
      </c>
      <c r="E150">
        <v>0</v>
      </c>
      <c r="F150">
        <v>3</v>
      </c>
    </row>
    <row r="151" spans="1:6" x14ac:dyDescent="0.25">
      <c r="A151">
        <v>75</v>
      </c>
      <c r="B151">
        <v>1</v>
      </c>
      <c r="C151">
        <v>0</v>
      </c>
      <c r="D151">
        <v>0</v>
      </c>
      <c r="E151">
        <v>13</v>
      </c>
      <c r="F151">
        <v>23</v>
      </c>
    </row>
    <row r="152" spans="1:6" x14ac:dyDescent="0.25">
      <c r="A152">
        <v>76</v>
      </c>
      <c r="B152">
        <v>2</v>
      </c>
      <c r="C152">
        <v>0</v>
      </c>
      <c r="D152">
        <v>0</v>
      </c>
      <c r="E152">
        <v>0</v>
      </c>
      <c r="F152">
        <v>1</v>
      </c>
    </row>
    <row r="153" spans="1:6" x14ac:dyDescent="0.25">
      <c r="A153">
        <v>76</v>
      </c>
      <c r="B153">
        <v>1</v>
      </c>
      <c r="C153">
        <v>0</v>
      </c>
      <c r="D153">
        <v>0</v>
      </c>
      <c r="E153">
        <v>0</v>
      </c>
      <c r="F153">
        <v>10</v>
      </c>
    </row>
    <row r="154" spans="1:6" x14ac:dyDescent="0.25">
      <c r="A154">
        <v>77</v>
      </c>
      <c r="B154">
        <v>2</v>
      </c>
      <c r="C154">
        <v>0</v>
      </c>
      <c r="D154">
        <v>0</v>
      </c>
      <c r="E154">
        <v>0</v>
      </c>
      <c r="F154">
        <v>5</v>
      </c>
    </row>
    <row r="155" spans="1:6" x14ac:dyDescent="0.25">
      <c r="A155">
        <v>77</v>
      </c>
      <c r="B155">
        <v>1</v>
      </c>
      <c r="C155">
        <v>0</v>
      </c>
      <c r="D155">
        <v>0</v>
      </c>
      <c r="E155">
        <v>0</v>
      </c>
      <c r="F155">
        <v>9</v>
      </c>
    </row>
    <row r="156" spans="1:6" x14ac:dyDescent="0.25">
      <c r="A156">
        <v>78</v>
      </c>
      <c r="B156">
        <v>2</v>
      </c>
      <c r="C156">
        <v>1</v>
      </c>
      <c r="D156">
        <v>1</v>
      </c>
      <c r="E156">
        <v>0</v>
      </c>
      <c r="F156">
        <v>6</v>
      </c>
    </row>
    <row r="157" spans="1:6" x14ac:dyDescent="0.25">
      <c r="A157">
        <v>78</v>
      </c>
      <c r="B157">
        <v>1</v>
      </c>
      <c r="C157">
        <v>1</v>
      </c>
      <c r="D157">
        <v>1</v>
      </c>
      <c r="E157">
        <v>0</v>
      </c>
      <c r="F157">
        <v>2</v>
      </c>
    </row>
    <row r="158" spans="1:6" x14ac:dyDescent="0.25">
      <c r="A158">
        <v>79</v>
      </c>
      <c r="B158">
        <v>2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79</v>
      </c>
      <c r="B159">
        <v>1</v>
      </c>
      <c r="C159">
        <v>0</v>
      </c>
      <c r="D159">
        <v>0</v>
      </c>
      <c r="E159">
        <v>5</v>
      </c>
      <c r="F159">
        <v>6</v>
      </c>
    </row>
    <row r="160" spans="1:6" x14ac:dyDescent="0.25">
      <c r="A160">
        <v>80</v>
      </c>
      <c r="B160">
        <v>2</v>
      </c>
      <c r="C160">
        <v>1</v>
      </c>
      <c r="D160">
        <v>1</v>
      </c>
      <c r="E160">
        <v>0</v>
      </c>
      <c r="F160">
        <v>8</v>
      </c>
    </row>
    <row r="161" spans="1:6" x14ac:dyDescent="0.25">
      <c r="A161">
        <v>80</v>
      </c>
      <c r="B161">
        <v>1</v>
      </c>
      <c r="C161">
        <v>1</v>
      </c>
      <c r="D161">
        <v>1</v>
      </c>
      <c r="E161">
        <v>0</v>
      </c>
      <c r="F161">
        <v>7</v>
      </c>
    </row>
    <row r="162" spans="1:6" x14ac:dyDescent="0.25">
      <c r="A162">
        <v>81</v>
      </c>
      <c r="B162">
        <v>2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81</v>
      </c>
      <c r="B163">
        <v>1</v>
      </c>
      <c r="C163">
        <v>0</v>
      </c>
      <c r="D163">
        <v>0</v>
      </c>
      <c r="E163">
        <v>3</v>
      </c>
      <c r="F163">
        <v>4</v>
      </c>
    </row>
    <row r="164" spans="1:6" x14ac:dyDescent="0.25">
      <c r="A164">
        <v>82</v>
      </c>
      <c r="B164">
        <v>2</v>
      </c>
      <c r="C164">
        <v>0</v>
      </c>
      <c r="D164">
        <v>0</v>
      </c>
      <c r="E164">
        <v>3</v>
      </c>
      <c r="F164">
        <v>11</v>
      </c>
    </row>
    <row r="165" spans="1:6" x14ac:dyDescent="0.25">
      <c r="A165">
        <v>82</v>
      </c>
      <c r="B165">
        <v>1</v>
      </c>
      <c r="C165">
        <v>0</v>
      </c>
      <c r="D165">
        <v>0</v>
      </c>
      <c r="E165">
        <v>0</v>
      </c>
      <c r="F165">
        <v>17</v>
      </c>
    </row>
    <row r="166" spans="1:6" x14ac:dyDescent="0.25">
      <c r="A166">
        <v>83</v>
      </c>
      <c r="B166">
        <v>2</v>
      </c>
      <c r="C166">
        <v>1</v>
      </c>
      <c r="D166">
        <v>1</v>
      </c>
      <c r="E166">
        <v>0</v>
      </c>
      <c r="F166">
        <v>0</v>
      </c>
    </row>
    <row r="167" spans="1:6" x14ac:dyDescent="0.25">
      <c r="A167">
        <v>83</v>
      </c>
      <c r="B167">
        <v>1</v>
      </c>
      <c r="C167">
        <v>1</v>
      </c>
      <c r="D167">
        <v>1</v>
      </c>
      <c r="E167">
        <v>6</v>
      </c>
      <c r="F167">
        <v>13</v>
      </c>
    </row>
    <row r="168" spans="1:6" x14ac:dyDescent="0.25">
      <c r="A168">
        <v>84</v>
      </c>
      <c r="B168">
        <v>2</v>
      </c>
      <c r="C168">
        <v>0</v>
      </c>
      <c r="D168">
        <v>1</v>
      </c>
      <c r="E168">
        <v>1</v>
      </c>
      <c r="F168">
        <v>9</v>
      </c>
    </row>
    <row r="169" spans="1:6" x14ac:dyDescent="0.25">
      <c r="A169">
        <v>84</v>
      </c>
      <c r="B169">
        <v>1</v>
      </c>
      <c r="C169">
        <v>0</v>
      </c>
      <c r="D169">
        <v>1</v>
      </c>
      <c r="E169">
        <v>0</v>
      </c>
      <c r="F169">
        <v>5</v>
      </c>
    </row>
    <row r="170" spans="1:6" x14ac:dyDescent="0.25">
      <c r="A170">
        <v>85</v>
      </c>
      <c r="B170">
        <v>2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85</v>
      </c>
      <c r="B171">
        <v>1</v>
      </c>
      <c r="C171">
        <v>0</v>
      </c>
      <c r="D171">
        <v>0</v>
      </c>
      <c r="E171">
        <v>0</v>
      </c>
      <c r="F171">
        <v>4</v>
      </c>
    </row>
    <row r="172" spans="1:6" x14ac:dyDescent="0.25">
      <c r="A172">
        <v>86</v>
      </c>
      <c r="B172">
        <v>2</v>
      </c>
      <c r="C172">
        <v>0</v>
      </c>
      <c r="D172">
        <v>1</v>
      </c>
      <c r="E172">
        <v>0</v>
      </c>
      <c r="F172">
        <v>12</v>
      </c>
    </row>
    <row r="173" spans="1:6" x14ac:dyDescent="0.25">
      <c r="A173">
        <v>86</v>
      </c>
      <c r="B173">
        <v>1</v>
      </c>
      <c r="C173">
        <v>0</v>
      </c>
      <c r="D173">
        <v>1</v>
      </c>
      <c r="E173">
        <v>1</v>
      </c>
      <c r="F173">
        <v>13</v>
      </c>
    </row>
    <row r="174" spans="1:6" x14ac:dyDescent="0.25">
      <c r="A174">
        <v>87</v>
      </c>
      <c r="B174">
        <v>2</v>
      </c>
      <c r="C174">
        <v>0</v>
      </c>
      <c r="D174">
        <v>0</v>
      </c>
      <c r="E174">
        <v>0</v>
      </c>
      <c r="F174">
        <v>4</v>
      </c>
    </row>
    <row r="175" spans="1:6" x14ac:dyDescent="0.25">
      <c r="A175">
        <v>87</v>
      </c>
      <c r="B175">
        <v>1</v>
      </c>
      <c r="C175">
        <v>0</v>
      </c>
      <c r="D175">
        <v>0</v>
      </c>
      <c r="E175">
        <v>0</v>
      </c>
      <c r="F175">
        <v>28</v>
      </c>
    </row>
    <row r="176" spans="1:6" x14ac:dyDescent="0.25">
      <c r="A176">
        <v>88</v>
      </c>
      <c r="B176">
        <v>2</v>
      </c>
      <c r="C176">
        <v>0</v>
      </c>
      <c r="D176">
        <v>0</v>
      </c>
      <c r="E176">
        <v>1</v>
      </c>
      <c r="F176">
        <v>1</v>
      </c>
    </row>
    <row r="177" spans="1:6" x14ac:dyDescent="0.25">
      <c r="A177">
        <v>88</v>
      </c>
      <c r="B177">
        <v>1</v>
      </c>
      <c r="C177">
        <v>0</v>
      </c>
      <c r="D177">
        <v>0</v>
      </c>
      <c r="E177">
        <v>1</v>
      </c>
      <c r="F177">
        <v>13</v>
      </c>
    </row>
    <row r="178" spans="1:6" x14ac:dyDescent="0.25">
      <c r="A178">
        <v>89</v>
      </c>
      <c r="B178">
        <v>2</v>
      </c>
      <c r="C178">
        <v>0</v>
      </c>
      <c r="D178">
        <v>0</v>
      </c>
      <c r="E178">
        <v>0</v>
      </c>
      <c r="F178">
        <v>8</v>
      </c>
    </row>
    <row r="179" spans="1:6" x14ac:dyDescent="0.25">
      <c r="A179">
        <v>89</v>
      </c>
      <c r="B179">
        <v>1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90</v>
      </c>
      <c r="B180">
        <v>2</v>
      </c>
      <c r="C180">
        <v>1</v>
      </c>
      <c r="D180">
        <v>1</v>
      </c>
      <c r="E180">
        <v>0</v>
      </c>
      <c r="F180">
        <v>3</v>
      </c>
    </row>
    <row r="181" spans="1:6" x14ac:dyDescent="0.25">
      <c r="A181">
        <v>90</v>
      </c>
      <c r="B181">
        <v>1</v>
      </c>
      <c r="C181">
        <v>1</v>
      </c>
      <c r="D181">
        <v>1</v>
      </c>
      <c r="E181">
        <v>2</v>
      </c>
      <c r="F181">
        <v>6</v>
      </c>
    </row>
    <row r="182" spans="1:6" x14ac:dyDescent="0.25">
      <c r="A182">
        <v>91</v>
      </c>
      <c r="B182">
        <v>2</v>
      </c>
      <c r="C182">
        <v>1</v>
      </c>
      <c r="D182">
        <v>1</v>
      </c>
      <c r="E182">
        <v>0</v>
      </c>
      <c r="F182">
        <v>3</v>
      </c>
    </row>
    <row r="183" spans="1:6" x14ac:dyDescent="0.25">
      <c r="A183">
        <v>91</v>
      </c>
      <c r="B183">
        <v>1</v>
      </c>
      <c r="C183">
        <v>1</v>
      </c>
      <c r="D183">
        <v>1</v>
      </c>
      <c r="E183">
        <v>0</v>
      </c>
      <c r="F183">
        <v>16</v>
      </c>
    </row>
    <row r="184" spans="1:6" x14ac:dyDescent="0.25">
      <c r="A184">
        <v>92</v>
      </c>
      <c r="B184">
        <v>2</v>
      </c>
      <c r="C184">
        <v>0</v>
      </c>
      <c r="D184">
        <v>1</v>
      </c>
      <c r="E184">
        <v>0</v>
      </c>
      <c r="F184">
        <v>54</v>
      </c>
    </row>
    <row r="185" spans="1:6" x14ac:dyDescent="0.25">
      <c r="A185">
        <v>92</v>
      </c>
      <c r="B185">
        <v>1</v>
      </c>
      <c r="C185">
        <v>0</v>
      </c>
      <c r="D185">
        <v>1</v>
      </c>
      <c r="E185">
        <v>15</v>
      </c>
      <c r="F185">
        <v>2</v>
      </c>
    </row>
    <row r="186" spans="1:6" x14ac:dyDescent="0.25">
      <c r="A186">
        <v>93</v>
      </c>
      <c r="B186">
        <v>2</v>
      </c>
      <c r="C186">
        <v>0</v>
      </c>
      <c r="D186">
        <v>0</v>
      </c>
      <c r="E186">
        <v>0</v>
      </c>
      <c r="F186">
        <v>8</v>
      </c>
    </row>
    <row r="187" spans="1:6" x14ac:dyDescent="0.25">
      <c r="A187">
        <v>93</v>
      </c>
      <c r="B187">
        <v>1</v>
      </c>
      <c r="C187">
        <v>0</v>
      </c>
      <c r="D187">
        <v>0</v>
      </c>
      <c r="E187">
        <v>0</v>
      </c>
      <c r="F187">
        <v>23</v>
      </c>
    </row>
    <row r="188" spans="1:6" x14ac:dyDescent="0.25">
      <c r="A188">
        <v>94</v>
      </c>
      <c r="B188">
        <v>2</v>
      </c>
      <c r="C188">
        <v>0</v>
      </c>
      <c r="D188">
        <v>0</v>
      </c>
      <c r="E188">
        <v>1</v>
      </c>
      <c r="F188">
        <v>9</v>
      </c>
    </row>
    <row r="189" spans="1:6" x14ac:dyDescent="0.25">
      <c r="A189">
        <v>94</v>
      </c>
      <c r="B189">
        <v>1</v>
      </c>
      <c r="C189">
        <v>0</v>
      </c>
      <c r="D189">
        <v>0</v>
      </c>
      <c r="E189">
        <v>0</v>
      </c>
      <c r="F189">
        <v>12</v>
      </c>
    </row>
    <row r="190" spans="1:6" x14ac:dyDescent="0.25">
      <c r="A190">
        <v>95</v>
      </c>
      <c r="B190">
        <v>2</v>
      </c>
      <c r="C190">
        <v>1</v>
      </c>
      <c r="D190">
        <v>1</v>
      </c>
      <c r="E190">
        <v>0</v>
      </c>
      <c r="F190">
        <v>11</v>
      </c>
    </row>
    <row r="191" spans="1:6" x14ac:dyDescent="0.25">
      <c r="A191">
        <v>95</v>
      </c>
      <c r="B191">
        <v>1</v>
      </c>
      <c r="C191">
        <v>1</v>
      </c>
      <c r="D191">
        <v>1</v>
      </c>
      <c r="E191">
        <v>1</v>
      </c>
      <c r="F191">
        <v>5</v>
      </c>
    </row>
    <row r="192" spans="1:6" x14ac:dyDescent="0.25">
      <c r="A192">
        <v>96</v>
      </c>
      <c r="B192">
        <v>2</v>
      </c>
      <c r="C192">
        <v>0</v>
      </c>
      <c r="D192">
        <v>0</v>
      </c>
      <c r="E192">
        <v>0</v>
      </c>
      <c r="F192">
        <v>16</v>
      </c>
    </row>
    <row r="193" spans="1:6" x14ac:dyDescent="0.25">
      <c r="A193">
        <v>96</v>
      </c>
      <c r="B193">
        <v>1</v>
      </c>
      <c r="C193">
        <v>0</v>
      </c>
      <c r="D193">
        <v>0</v>
      </c>
      <c r="E193">
        <v>0</v>
      </c>
      <c r="F193">
        <v>2</v>
      </c>
    </row>
    <row r="194" spans="1:6" x14ac:dyDescent="0.25">
      <c r="A194">
        <v>97</v>
      </c>
      <c r="B194">
        <v>2</v>
      </c>
      <c r="C194">
        <v>1</v>
      </c>
      <c r="D194">
        <v>1</v>
      </c>
      <c r="E194">
        <v>0</v>
      </c>
      <c r="F194">
        <v>9</v>
      </c>
    </row>
    <row r="195" spans="1:6" x14ac:dyDescent="0.25">
      <c r="A195">
        <v>97</v>
      </c>
      <c r="B195">
        <v>1</v>
      </c>
      <c r="C195">
        <v>1</v>
      </c>
      <c r="D195">
        <v>1</v>
      </c>
      <c r="E195">
        <v>12</v>
      </c>
      <c r="F195">
        <v>15</v>
      </c>
    </row>
    <row r="196" spans="1:6" x14ac:dyDescent="0.25">
      <c r="A196">
        <v>98</v>
      </c>
      <c r="B196">
        <v>2</v>
      </c>
      <c r="C196">
        <v>1</v>
      </c>
      <c r="D196">
        <v>1</v>
      </c>
      <c r="E196">
        <v>0</v>
      </c>
      <c r="F196">
        <v>12</v>
      </c>
    </row>
    <row r="197" spans="1:6" x14ac:dyDescent="0.25">
      <c r="A197">
        <v>98</v>
      </c>
      <c r="B197">
        <v>1</v>
      </c>
      <c r="C197">
        <v>1</v>
      </c>
      <c r="D197">
        <v>1</v>
      </c>
      <c r="E197">
        <v>2</v>
      </c>
      <c r="F197">
        <v>8</v>
      </c>
    </row>
    <row r="198" spans="1:6" x14ac:dyDescent="0.25">
      <c r="A198">
        <v>99</v>
      </c>
      <c r="B198">
        <v>2</v>
      </c>
      <c r="C198">
        <v>0</v>
      </c>
      <c r="D198">
        <v>0</v>
      </c>
      <c r="E198">
        <v>6</v>
      </c>
      <c r="F198">
        <v>13</v>
      </c>
    </row>
    <row r="199" spans="1:6" x14ac:dyDescent="0.25">
      <c r="A199">
        <v>99</v>
      </c>
      <c r="B199">
        <v>1</v>
      </c>
      <c r="C199">
        <v>0</v>
      </c>
      <c r="D199">
        <v>0</v>
      </c>
      <c r="E199">
        <v>1</v>
      </c>
      <c r="F199">
        <v>7</v>
      </c>
    </row>
    <row r="200" spans="1:6" x14ac:dyDescent="0.25">
      <c r="A200">
        <v>100</v>
      </c>
      <c r="B200">
        <v>2</v>
      </c>
      <c r="C200">
        <v>1</v>
      </c>
      <c r="D200">
        <v>1</v>
      </c>
      <c r="E200">
        <v>5</v>
      </c>
      <c r="F200">
        <v>2</v>
      </c>
    </row>
    <row r="201" spans="1:6" x14ac:dyDescent="0.25">
      <c r="A201">
        <v>100</v>
      </c>
      <c r="B201">
        <v>1</v>
      </c>
      <c r="C201">
        <v>1</v>
      </c>
      <c r="D201">
        <v>1</v>
      </c>
      <c r="E201">
        <v>0</v>
      </c>
      <c r="F201">
        <v>7</v>
      </c>
    </row>
    <row r="202" spans="1:6" x14ac:dyDescent="0.25">
      <c r="A202">
        <v>101</v>
      </c>
      <c r="B202">
        <v>2</v>
      </c>
      <c r="C202">
        <v>0</v>
      </c>
      <c r="D202">
        <v>0</v>
      </c>
      <c r="E202">
        <v>2</v>
      </c>
      <c r="F202">
        <v>20</v>
      </c>
    </row>
    <row r="203" spans="1:6" x14ac:dyDescent="0.25">
      <c r="A203">
        <v>101</v>
      </c>
      <c r="B203">
        <v>1</v>
      </c>
      <c r="C203">
        <v>0</v>
      </c>
      <c r="D203">
        <v>0</v>
      </c>
      <c r="E203">
        <v>0</v>
      </c>
      <c r="F203">
        <v>3</v>
      </c>
    </row>
    <row r="204" spans="1:6" x14ac:dyDescent="0.25">
      <c r="A204">
        <v>102</v>
      </c>
      <c r="B204">
        <v>2</v>
      </c>
      <c r="C204">
        <v>1</v>
      </c>
      <c r="D204">
        <v>1</v>
      </c>
      <c r="E204">
        <v>1</v>
      </c>
      <c r="F204">
        <v>60</v>
      </c>
    </row>
    <row r="205" spans="1:6" x14ac:dyDescent="0.25">
      <c r="A205">
        <v>102</v>
      </c>
      <c r="B205">
        <v>1</v>
      </c>
      <c r="C205">
        <v>1</v>
      </c>
      <c r="D205">
        <v>1</v>
      </c>
      <c r="E205">
        <v>0</v>
      </c>
      <c r="F205">
        <v>6</v>
      </c>
    </row>
    <row r="206" spans="1:6" x14ac:dyDescent="0.25">
      <c r="A206">
        <v>103</v>
      </c>
      <c r="B206">
        <v>2</v>
      </c>
      <c r="C206">
        <v>0</v>
      </c>
      <c r="D206">
        <v>0</v>
      </c>
      <c r="E206">
        <v>0</v>
      </c>
      <c r="F206">
        <v>3</v>
      </c>
    </row>
    <row r="207" spans="1:6" x14ac:dyDescent="0.25">
      <c r="A207">
        <v>103</v>
      </c>
      <c r="B207">
        <v>1</v>
      </c>
      <c r="C207">
        <v>0</v>
      </c>
      <c r="D207">
        <v>0</v>
      </c>
      <c r="E207">
        <v>0</v>
      </c>
      <c r="F207">
        <v>3</v>
      </c>
    </row>
    <row r="208" spans="1:6" x14ac:dyDescent="0.25">
      <c r="A208">
        <v>104</v>
      </c>
      <c r="B208">
        <v>2</v>
      </c>
      <c r="C208">
        <v>0</v>
      </c>
      <c r="D208">
        <v>0</v>
      </c>
      <c r="E208">
        <v>0</v>
      </c>
      <c r="F208">
        <v>22</v>
      </c>
    </row>
    <row r="209" spans="1:6" x14ac:dyDescent="0.25">
      <c r="A209">
        <v>104</v>
      </c>
      <c r="B209">
        <v>1</v>
      </c>
      <c r="C209">
        <v>0</v>
      </c>
      <c r="D209">
        <v>0</v>
      </c>
      <c r="E209">
        <v>9</v>
      </c>
      <c r="F209">
        <v>7</v>
      </c>
    </row>
    <row r="210" spans="1:6" x14ac:dyDescent="0.25">
      <c r="A210">
        <v>105</v>
      </c>
      <c r="B210">
        <v>2</v>
      </c>
      <c r="C210">
        <v>0</v>
      </c>
      <c r="D210">
        <v>0</v>
      </c>
      <c r="E210">
        <v>0</v>
      </c>
      <c r="F210">
        <v>13</v>
      </c>
    </row>
    <row r="211" spans="1:6" x14ac:dyDescent="0.25">
      <c r="A211">
        <v>105</v>
      </c>
      <c r="B211">
        <v>1</v>
      </c>
      <c r="C211">
        <v>0</v>
      </c>
      <c r="D211">
        <v>0</v>
      </c>
      <c r="E211">
        <v>0</v>
      </c>
      <c r="F211">
        <v>22</v>
      </c>
    </row>
    <row r="212" spans="1:6" x14ac:dyDescent="0.25">
      <c r="A212">
        <v>106</v>
      </c>
      <c r="B212">
        <v>2</v>
      </c>
      <c r="C212">
        <v>0</v>
      </c>
      <c r="D212">
        <v>0</v>
      </c>
      <c r="E212">
        <v>1</v>
      </c>
      <c r="F212">
        <v>8</v>
      </c>
    </row>
    <row r="213" spans="1:6" x14ac:dyDescent="0.25">
      <c r="A213">
        <v>106</v>
      </c>
      <c r="B213">
        <v>1</v>
      </c>
      <c r="C213">
        <v>0</v>
      </c>
      <c r="D213">
        <v>0</v>
      </c>
      <c r="E213">
        <v>0</v>
      </c>
      <c r="F213">
        <v>14</v>
      </c>
    </row>
    <row r="214" spans="1:6" x14ac:dyDescent="0.25">
      <c r="A214">
        <v>107</v>
      </c>
      <c r="B214">
        <v>2</v>
      </c>
      <c r="C214">
        <v>0</v>
      </c>
      <c r="D214">
        <v>1</v>
      </c>
      <c r="E214">
        <v>1</v>
      </c>
      <c r="F214">
        <v>2</v>
      </c>
    </row>
    <row r="215" spans="1:6" x14ac:dyDescent="0.25">
      <c r="A215">
        <v>107</v>
      </c>
      <c r="B215">
        <v>1</v>
      </c>
      <c r="C215">
        <v>0</v>
      </c>
      <c r="D215">
        <v>1</v>
      </c>
      <c r="E215">
        <v>0</v>
      </c>
      <c r="F215">
        <v>24</v>
      </c>
    </row>
    <row r="216" spans="1:6" x14ac:dyDescent="0.25">
      <c r="A216">
        <v>108</v>
      </c>
      <c r="B216">
        <v>2</v>
      </c>
      <c r="C216">
        <v>0</v>
      </c>
      <c r="D216">
        <v>0</v>
      </c>
      <c r="E216">
        <v>0</v>
      </c>
      <c r="F216">
        <v>13</v>
      </c>
    </row>
    <row r="217" spans="1:6" x14ac:dyDescent="0.25">
      <c r="A217">
        <v>108</v>
      </c>
      <c r="B217">
        <v>1</v>
      </c>
      <c r="C217">
        <v>0</v>
      </c>
      <c r="D217">
        <v>0</v>
      </c>
      <c r="E217">
        <v>0</v>
      </c>
      <c r="F217">
        <v>21</v>
      </c>
    </row>
    <row r="218" spans="1:6" x14ac:dyDescent="0.25">
      <c r="A218">
        <v>109</v>
      </c>
      <c r="B218">
        <v>2</v>
      </c>
      <c r="C218">
        <v>1</v>
      </c>
      <c r="D218">
        <v>1</v>
      </c>
      <c r="E218">
        <v>0</v>
      </c>
      <c r="F218">
        <v>5</v>
      </c>
    </row>
    <row r="219" spans="1:6" x14ac:dyDescent="0.25">
      <c r="A219">
        <v>109</v>
      </c>
      <c r="B219">
        <v>1</v>
      </c>
      <c r="C219">
        <v>1</v>
      </c>
      <c r="D219">
        <v>1</v>
      </c>
      <c r="E219">
        <v>0</v>
      </c>
      <c r="F219">
        <v>8</v>
      </c>
    </row>
    <row r="220" spans="1:6" x14ac:dyDescent="0.25">
      <c r="A220">
        <v>110</v>
      </c>
      <c r="B220">
        <v>2</v>
      </c>
      <c r="C220">
        <v>0</v>
      </c>
      <c r="D220">
        <v>0</v>
      </c>
      <c r="E220">
        <v>0</v>
      </c>
      <c r="F220">
        <v>24</v>
      </c>
    </row>
    <row r="221" spans="1:6" x14ac:dyDescent="0.25">
      <c r="A221">
        <v>110</v>
      </c>
      <c r="B221">
        <v>1</v>
      </c>
      <c r="C221">
        <v>0</v>
      </c>
      <c r="D221">
        <v>0</v>
      </c>
      <c r="E221">
        <v>0</v>
      </c>
      <c r="F221">
        <v>7</v>
      </c>
    </row>
    <row r="222" spans="1:6" x14ac:dyDescent="0.25">
      <c r="A222">
        <v>111</v>
      </c>
      <c r="B222">
        <v>2</v>
      </c>
      <c r="C222">
        <v>1</v>
      </c>
      <c r="D222">
        <v>1</v>
      </c>
      <c r="E222">
        <v>0</v>
      </c>
      <c r="F222">
        <v>18</v>
      </c>
    </row>
    <row r="223" spans="1:6" x14ac:dyDescent="0.25">
      <c r="A223">
        <v>111</v>
      </c>
      <c r="B223">
        <v>1</v>
      </c>
      <c r="C223">
        <v>1</v>
      </c>
      <c r="D223">
        <v>1</v>
      </c>
      <c r="E223">
        <v>0</v>
      </c>
      <c r="F223">
        <v>29</v>
      </c>
    </row>
    <row r="224" spans="1:6" x14ac:dyDescent="0.25">
      <c r="A224">
        <v>112</v>
      </c>
      <c r="B224">
        <v>2</v>
      </c>
      <c r="C224">
        <v>0</v>
      </c>
      <c r="D224">
        <v>0</v>
      </c>
      <c r="E224">
        <v>0</v>
      </c>
      <c r="F224">
        <v>26</v>
      </c>
    </row>
    <row r="225" spans="1:6" x14ac:dyDescent="0.25">
      <c r="A225">
        <v>112</v>
      </c>
      <c r="B225">
        <v>1</v>
      </c>
      <c r="C225">
        <v>0</v>
      </c>
      <c r="D225">
        <v>0</v>
      </c>
      <c r="E225">
        <v>0</v>
      </c>
      <c r="F225">
        <v>10</v>
      </c>
    </row>
    <row r="226" spans="1:6" x14ac:dyDescent="0.25">
      <c r="A226">
        <v>113</v>
      </c>
      <c r="B226">
        <v>2</v>
      </c>
      <c r="C226">
        <v>0</v>
      </c>
      <c r="D226">
        <v>0</v>
      </c>
      <c r="E226">
        <v>16</v>
      </c>
      <c r="F226">
        <v>40</v>
      </c>
    </row>
    <row r="227" spans="1:6" x14ac:dyDescent="0.25">
      <c r="A227">
        <v>113</v>
      </c>
      <c r="B227">
        <v>1</v>
      </c>
      <c r="C227">
        <v>0</v>
      </c>
      <c r="D227">
        <v>0</v>
      </c>
      <c r="E227">
        <v>8</v>
      </c>
      <c r="F227">
        <v>10</v>
      </c>
    </row>
    <row r="228" spans="1:6" x14ac:dyDescent="0.25">
      <c r="A228">
        <v>114</v>
      </c>
      <c r="B228">
        <v>2</v>
      </c>
      <c r="C228">
        <v>1</v>
      </c>
      <c r="D228">
        <v>1</v>
      </c>
      <c r="E228">
        <v>14</v>
      </c>
      <c r="F228">
        <v>7</v>
      </c>
    </row>
    <row r="229" spans="1:6" x14ac:dyDescent="0.25">
      <c r="A229">
        <v>114</v>
      </c>
      <c r="B229">
        <v>1</v>
      </c>
      <c r="C229">
        <v>1</v>
      </c>
      <c r="D229">
        <v>1</v>
      </c>
      <c r="E229">
        <v>2</v>
      </c>
      <c r="F229">
        <v>16</v>
      </c>
    </row>
    <row r="230" spans="1:6" x14ac:dyDescent="0.25">
      <c r="A230">
        <v>115</v>
      </c>
      <c r="B230">
        <v>2</v>
      </c>
      <c r="C230">
        <v>1</v>
      </c>
      <c r="D230">
        <v>1</v>
      </c>
      <c r="E230">
        <v>0</v>
      </c>
      <c r="F230">
        <v>7</v>
      </c>
    </row>
    <row r="231" spans="1:6" x14ac:dyDescent="0.25">
      <c r="A231">
        <v>115</v>
      </c>
      <c r="B231">
        <v>1</v>
      </c>
      <c r="C231">
        <v>1</v>
      </c>
      <c r="D231">
        <v>1</v>
      </c>
      <c r="E231">
        <v>0</v>
      </c>
      <c r="F231">
        <v>5</v>
      </c>
    </row>
    <row r="232" spans="1:6" x14ac:dyDescent="0.25">
      <c r="A232">
        <v>116</v>
      </c>
      <c r="B232">
        <v>2</v>
      </c>
      <c r="C232">
        <v>0</v>
      </c>
      <c r="D232">
        <v>0</v>
      </c>
      <c r="E232">
        <v>10</v>
      </c>
      <c r="F232">
        <v>12</v>
      </c>
    </row>
    <row r="233" spans="1:6" x14ac:dyDescent="0.25">
      <c r="A233">
        <v>116</v>
      </c>
      <c r="B233">
        <v>1</v>
      </c>
      <c r="C233">
        <v>0</v>
      </c>
      <c r="D233">
        <v>0</v>
      </c>
      <c r="E233">
        <v>0</v>
      </c>
      <c r="F233">
        <v>4</v>
      </c>
    </row>
    <row r="234" spans="1:6" x14ac:dyDescent="0.25">
      <c r="A234">
        <v>117</v>
      </c>
      <c r="B234">
        <v>2</v>
      </c>
      <c r="C234">
        <v>0</v>
      </c>
      <c r="D234">
        <v>0</v>
      </c>
      <c r="E234">
        <v>0</v>
      </c>
      <c r="F234">
        <v>20</v>
      </c>
    </row>
    <row r="235" spans="1:6" x14ac:dyDescent="0.25">
      <c r="A235">
        <v>117</v>
      </c>
      <c r="B235">
        <v>1</v>
      </c>
      <c r="C235">
        <v>0</v>
      </c>
      <c r="D235">
        <v>0</v>
      </c>
      <c r="E235">
        <v>0</v>
      </c>
      <c r="F235">
        <v>9</v>
      </c>
    </row>
    <row r="236" spans="1:6" x14ac:dyDescent="0.25">
      <c r="A236">
        <v>118</v>
      </c>
      <c r="B236">
        <v>2</v>
      </c>
      <c r="C236">
        <v>1</v>
      </c>
      <c r="D236">
        <v>1</v>
      </c>
      <c r="E236">
        <v>2</v>
      </c>
      <c r="F236">
        <v>71</v>
      </c>
    </row>
    <row r="237" spans="1:6" x14ac:dyDescent="0.25">
      <c r="A237">
        <v>118</v>
      </c>
      <c r="B237">
        <v>1</v>
      </c>
      <c r="C237">
        <v>1</v>
      </c>
      <c r="D237">
        <v>1</v>
      </c>
      <c r="E237">
        <v>0</v>
      </c>
      <c r="F237">
        <v>5</v>
      </c>
    </row>
    <row r="238" spans="1:6" x14ac:dyDescent="0.25">
      <c r="A238">
        <v>119</v>
      </c>
      <c r="B238">
        <v>2</v>
      </c>
      <c r="C238">
        <v>0</v>
      </c>
      <c r="D238">
        <v>1</v>
      </c>
      <c r="E238">
        <v>18</v>
      </c>
      <c r="F238">
        <v>4</v>
      </c>
    </row>
    <row r="239" spans="1:6" x14ac:dyDescent="0.25">
      <c r="A239">
        <v>119</v>
      </c>
      <c r="B239">
        <v>1</v>
      </c>
      <c r="C239">
        <v>0</v>
      </c>
      <c r="D239">
        <v>1</v>
      </c>
      <c r="E239">
        <v>2</v>
      </c>
      <c r="F239">
        <v>17</v>
      </c>
    </row>
    <row r="240" spans="1:6" x14ac:dyDescent="0.25">
      <c r="A240">
        <v>120</v>
      </c>
      <c r="B240">
        <v>2</v>
      </c>
      <c r="C240">
        <v>0</v>
      </c>
      <c r="D240">
        <v>0</v>
      </c>
      <c r="E240">
        <v>47</v>
      </c>
      <c r="F240">
        <v>47</v>
      </c>
    </row>
    <row r="241" spans="1:6" x14ac:dyDescent="0.25">
      <c r="A241">
        <v>120</v>
      </c>
      <c r="B241">
        <v>1</v>
      </c>
      <c r="C241">
        <v>0</v>
      </c>
      <c r="D241">
        <v>0</v>
      </c>
      <c r="E241">
        <v>15</v>
      </c>
      <c r="F241">
        <v>9</v>
      </c>
    </row>
    <row r="242" spans="1:6" x14ac:dyDescent="0.25">
      <c r="A242">
        <v>121</v>
      </c>
      <c r="B242">
        <v>2</v>
      </c>
      <c r="C242">
        <v>0</v>
      </c>
      <c r="D242">
        <v>0</v>
      </c>
      <c r="E242">
        <v>0</v>
      </c>
      <c r="F242">
        <v>25</v>
      </c>
    </row>
    <row r="243" spans="1:6" x14ac:dyDescent="0.25">
      <c r="A243">
        <v>121</v>
      </c>
      <c r="B243">
        <v>1</v>
      </c>
      <c r="C243">
        <v>0</v>
      </c>
      <c r="D243">
        <v>0</v>
      </c>
      <c r="E243">
        <v>0</v>
      </c>
      <c r="F243">
        <v>62</v>
      </c>
    </row>
    <row r="244" spans="1:6" x14ac:dyDescent="0.25">
      <c r="A244">
        <v>122</v>
      </c>
      <c r="B244">
        <v>2</v>
      </c>
      <c r="C244">
        <v>0</v>
      </c>
      <c r="D244">
        <v>0</v>
      </c>
      <c r="E244">
        <v>8</v>
      </c>
      <c r="F244">
        <v>58</v>
      </c>
    </row>
    <row r="245" spans="1:6" x14ac:dyDescent="0.25">
      <c r="A245">
        <v>122</v>
      </c>
      <c r="B245">
        <v>1</v>
      </c>
      <c r="C245">
        <v>0</v>
      </c>
      <c r="D245">
        <v>0</v>
      </c>
      <c r="E245">
        <v>0</v>
      </c>
      <c r="F245">
        <v>6</v>
      </c>
    </row>
    <row r="246" spans="1:6" x14ac:dyDescent="0.25">
      <c r="A246">
        <v>123</v>
      </c>
      <c r="B246">
        <v>2</v>
      </c>
      <c r="C246">
        <v>1</v>
      </c>
      <c r="D246">
        <v>1</v>
      </c>
      <c r="E246">
        <v>0</v>
      </c>
      <c r="F246">
        <v>5</v>
      </c>
    </row>
    <row r="247" spans="1:6" x14ac:dyDescent="0.25">
      <c r="A247">
        <v>123</v>
      </c>
      <c r="B247">
        <v>1</v>
      </c>
      <c r="C247">
        <v>1</v>
      </c>
      <c r="D247">
        <v>1</v>
      </c>
      <c r="E247">
        <v>0</v>
      </c>
      <c r="F247">
        <v>15</v>
      </c>
    </row>
    <row r="248" spans="1:6" x14ac:dyDescent="0.25">
      <c r="A248">
        <v>124</v>
      </c>
      <c r="B248">
        <v>2</v>
      </c>
      <c r="C248">
        <v>0</v>
      </c>
      <c r="D248">
        <v>0</v>
      </c>
      <c r="E248">
        <v>4</v>
      </c>
      <c r="F248">
        <v>8</v>
      </c>
    </row>
    <row r="249" spans="1:6" x14ac:dyDescent="0.25">
      <c r="A249">
        <v>124</v>
      </c>
      <c r="B249">
        <v>1</v>
      </c>
      <c r="C249">
        <v>0</v>
      </c>
      <c r="D249">
        <v>0</v>
      </c>
      <c r="E249">
        <v>0</v>
      </c>
      <c r="F249">
        <v>12</v>
      </c>
    </row>
    <row r="250" spans="1:6" x14ac:dyDescent="0.25">
      <c r="A250">
        <v>125</v>
      </c>
      <c r="B250">
        <v>2</v>
      </c>
      <c r="C250">
        <v>1</v>
      </c>
      <c r="D250">
        <v>1</v>
      </c>
      <c r="E250">
        <v>0</v>
      </c>
      <c r="F250">
        <v>32</v>
      </c>
    </row>
    <row r="251" spans="1:6" x14ac:dyDescent="0.25">
      <c r="A251">
        <v>125</v>
      </c>
      <c r="B251">
        <v>1</v>
      </c>
      <c r="C251">
        <v>1</v>
      </c>
      <c r="D251">
        <v>1</v>
      </c>
      <c r="E251">
        <v>0</v>
      </c>
      <c r="F251">
        <v>17</v>
      </c>
    </row>
    <row r="252" spans="1:6" x14ac:dyDescent="0.25">
      <c r="A252">
        <v>126</v>
      </c>
      <c r="B252">
        <v>2</v>
      </c>
      <c r="C252">
        <v>0</v>
      </c>
      <c r="D252">
        <v>0</v>
      </c>
      <c r="E252">
        <v>2</v>
      </c>
      <c r="F252">
        <v>10</v>
      </c>
    </row>
    <row r="253" spans="1:6" x14ac:dyDescent="0.25">
      <c r="A253">
        <v>126</v>
      </c>
      <c r="B253">
        <v>1</v>
      </c>
      <c r="C253">
        <v>0</v>
      </c>
      <c r="D253">
        <v>0</v>
      </c>
      <c r="E253">
        <v>8</v>
      </c>
      <c r="F253">
        <v>4</v>
      </c>
    </row>
    <row r="254" spans="1:6" x14ac:dyDescent="0.25">
      <c r="A254">
        <v>127</v>
      </c>
      <c r="B254">
        <v>2</v>
      </c>
      <c r="C254">
        <v>0</v>
      </c>
      <c r="D254">
        <v>0</v>
      </c>
      <c r="E254">
        <v>0</v>
      </c>
      <c r="F254">
        <v>3</v>
      </c>
    </row>
    <row r="255" spans="1:6" x14ac:dyDescent="0.25">
      <c r="A255">
        <v>127</v>
      </c>
      <c r="B255">
        <v>1</v>
      </c>
      <c r="C255">
        <v>0</v>
      </c>
      <c r="D255">
        <v>0</v>
      </c>
      <c r="E255">
        <v>0</v>
      </c>
      <c r="F255">
        <v>3</v>
      </c>
    </row>
    <row r="256" spans="1:6" x14ac:dyDescent="0.25">
      <c r="A256">
        <v>128</v>
      </c>
      <c r="B256">
        <v>2</v>
      </c>
      <c r="C256">
        <v>1</v>
      </c>
      <c r="D256">
        <v>1</v>
      </c>
      <c r="E256">
        <v>2</v>
      </c>
      <c r="F256">
        <v>16</v>
      </c>
    </row>
    <row r="257" spans="1:6" x14ac:dyDescent="0.25">
      <c r="A257">
        <v>128</v>
      </c>
      <c r="B257">
        <v>1</v>
      </c>
      <c r="C257">
        <v>1</v>
      </c>
      <c r="D257">
        <v>1</v>
      </c>
      <c r="E257">
        <v>15</v>
      </c>
      <c r="F257">
        <v>3</v>
      </c>
    </row>
    <row r="258" spans="1:6" x14ac:dyDescent="0.25">
      <c r="A258">
        <v>129</v>
      </c>
      <c r="B258">
        <v>2</v>
      </c>
      <c r="C258">
        <v>1</v>
      </c>
      <c r="D258">
        <v>1</v>
      </c>
      <c r="E258">
        <v>5</v>
      </c>
      <c r="F258">
        <v>86</v>
      </c>
    </row>
    <row r="259" spans="1:6" x14ac:dyDescent="0.25">
      <c r="A259">
        <v>129</v>
      </c>
      <c r="B259">
        <v>1</v>
      </c>
      <c r="C259">
        <v>1</v>
      </c>
      <c r="D259">
        <v>1</v>
      </c>
      <c r="E259">
        <v>24</v>
      </c>
      <c r="F259">
        <v>11</v>
      </c>
    </row>
    <row r="260" spans="1:6" x14ac:dyDescent="0.25">
      <c r="A260">
        <v>130</v>
      </c>
      <c r="B260">
        <v>2</v>
      </c>
      <c r="C260">
        <v>1</v>
      </c>
      <c r="D260">
        <v>1</v>
      </c>
      <c r="E260">
        <v>0</v>
      </c>
      <c r="F260">
        <v>21</v>
      </c>
    </row>
    <row r="261" spans="1:6" x14ac:dyDescent="0.25">
      <c r="A261">
        <v>130</v>
      </c>
      <c r="B261">
        <v>1</v>
      </c>
      <c r="C261">
        <v>1</v>
      </c>
      <c r="D261">
        <v>1</v>
      </c>
      <c r="E261">
        <v>0</v>
      </c>
      <c r="F261">
        <v>5</v>
      </c>
    </row>
    <row r="262" spans="1:6" x14ac:dyDescent="0.25">
      <c r="A262">
        <v>131</v>
      </c>
      <c r="B262">
        <v>2</v>
      </c>
      <c r="C262">
        <v>0</v>
      </c>
      <c r="D262">
        <v>0</v>
      </c>
      <c r="E262">
        <v>90</v>
      </c>
      <c r="F262">
        <v>54</v>
      </c>
    </row>
    <row r="263" spans="1:6" x14ac:dyDescent="0.25">
      <c r="A263">
        <v>131</v>
      </c>
      <c r="B263">
        <v>1</v>
      </c>
      <c r="C263">
        <v>0</v>
      </c>
      <c r="D263">
        <v>0</v>
      </c>
      <c r="E263">
        <v>34</v>
      </c>
      <c r="F263">
        <v>8</v>
      </c>
    </row>
    <row r="264" spans="1:6" x14ac:dyDescent="0.25">
      <c r="A264">
        <v>132</v>
      </c>
      <c r="B264">
        <v>2</v>
      </c>
      <c r="C264">
        <v>0</v>
      </c>
      <c r="D264">
        <v>0</v>
      </c>
      <c r="E264">
        <v>0</v>
      </c>
      <c r="F264">
        <v>19</v>
      </c>
    </row>
    <row r="265" spans="1:6" x14ac:dyDescent="0.25">
      <c r="A265">
        <v>132</v>
      </c>
      <c r="B265">
        <v>1</v>
      </c>
      <c r="C265">
        <v>0</v>
      </c>
      <c r="D265">
        <v>0</v>
      </c>
      <c r="E265">
        <v>0</v>
      </c>
      <c r="F265">
        <v>4</v>
      </c>
    </row>
    <row r="266" spans="1:6" x14ac:dyDescent="0.25">
      <c r="A266">
        <v>133</v>
      </c>
      <c r="B266">
        <v>2</v>
      </c>
      <c r="C266">
        <v>0</v>
      </c>
      <c r="D266">
        <v>0</v>
      </c>
      <c r="E266">
        <v>8</v>
      </c>
      <c r="F266">
        <v>77</v>
      </c>
    </row>
    <row r="267" spans="1:6" x14ac:dyDescent="0.25">
      <c r="A267">
        <v>133</v>
      </c>
      <c r="B267">
        <v>1</v>
      </c>
      <c r="C267">
        <v>0</v>
      </c>
      <c r="D267">
        <v>0</v>
      </c>
      <c r="E267">
        <v>0</v>
      </c>
      <c r="F267">
        <v>44</v>
      </c>
    </row>
    <row r="268" spans="1:6" x14ac:dyDescent="0.25">
      <c r="A268">
        <v>134</v>
      </c>
      <c r="B268">
        <v>2</v>
      </c>
      <c r="C268">
        <v>1</v>
      </c>
      <c r="D268">
        <v>1</v>
      </c>
      <c r="E268">
        <v>1</v>
      </c>
      <c r="F268">
        <v>4</v>
      </c>
    </row>
    <row r="269" spans="1:6" x14ac:dyDescent="0.25">
      <c r="A269">
        <v>134</v>
      </c>
      <c r="B269">
        <v>1</v>
      </c>
      <c r="C269">
        <v>1</v>
      </c>
      <c r="D269">
        <v>1</v>
      </c>
      <c r="E269">
        <v>6</v>
      </c>
      <c r="F269">
        <v>4</v>
      </c>
    </row>
    <row r="270" spans="1:6" x14ac:dyDescent="0.25">
      <c r="A270">
        <v>135</v>
      </c>
      <c r="B270">
        <v>2</v>
      </c>
      <c r="C270">
        <v>1</v>
      </c>
      <c r="D270">
        <v>1</v>
      </c>
      <c r="E270">
        <v>0</v>
      </c>
      <c r="F270">
        <v>26</v>
      </c>
    </row>
    <row r="271" spans="1:6" x14ac:dyDescent="0.25">
      <c r="A271">
        <v>135</v>
      </c>
      <c r="B271">
        <v>1</v>
      </c>
      <c r="C271">
        <v>1</v>
      </c>
      <c r="D271">
        <v>1</v>
      </c>
      <c r="E271">
        <v>0</v>
      </c>
      <c r="F271">
        <v>10</v>
      </c>
    </row>
    <row r="272" spans="1:6" x14ac:dyDescent="0.25">
      <c r="A272">
        <v>136</v>
      </c>
      <c r="B272">
        <v>2</v>
      </c>
      <c r="C272">
        <v>0</v>
      </c>
      <c r="D272">
        <v>0</v>
      </c>
      <c r="E272">
        <v>0</v>
      </c>
      <c r="F272">
        <v>21</v>
      </c>
    </row>
    <row r="273" spans="1:6" x14ac:dyDescent="0.25">
      <c r="A273">
        <v>136</v>
      </c>
      <c r="B273">
        <v>1</v>
      </c>
      <c r="C273">
        <v>0</v>
      </c>
      <c r="D273">
        <v>0</v>
      </c>
      <c r="E273">
        <v>20</v>
      </c>
      <c r="F273">
        <v>46</v>
      </c>
    </row>
    <row r="274" spans="1:6" x14ac:dyDescent="0.25">
      <c r="A274">
        <v>137</v>
      </c>
      <c r="B274">
        <v>2</v>
      </c>
      <c r="C274">
        <v>0</v>
      </c>
      <c r="D274">
        <v>0</v>
      </c>
      <c r="E274">
        <v>6</v>
      </c>
      <c r="F274">
        <v>30</v>
      </c>
    </row>
    <row r="275" spans="1:6" x14ac:dyDescent="0.25">
      <c r="A275">
        <v>137</v>
      </c>
      <c r="B275">
        <v>1</v>
      </c>
      <c r="C275">
        <v>0</v>
      </c>
      <c r="D275">
        <v>0</v>
      </c>
      <c r="E275">
        <v>0</v>
      </c>
      <c r="F275">
        <v>20</v>
      </c>
    </row>
    <row r="276" spans="1:6" x14ac:dyDescent="0.25">
      <c r="A276">
        <v>138</v>
      </c>
      <c r="B276">
        <v>2</v>
      </c>
      <c r="C276">
        <v>0</v>
      </c>
      <c r="D276">
        <v>0</v>
      </c>
      <c r="E276">
        <v>3</v>
      </c>
      <c r="F276">
        <v>10</v>
      </c>
    </row>
    <row r="277" spans="1:6" x14ac:dyDescent="0.25">
      <c r="A277">
        <v>138</v>
      </c>
      <c r="B277">
        <v>1</v>
      </c>
      <c r="C277">
        <v>0</v>
      </c>
      <c r="D277">
        <v>0</v>
      </c>
      <c r="E277">
        <v>2</v>
      </c>
      <c r="F277">
        <v>2</v>
      </c>
    </row>
    <row r="278" spans="1:6" x14ac:dyDescent="0.25">
      <c r="A278">
        <v>139</v>
      </c>
      <c r="B278">
        <v>2</v>
      </c>
      <c r="C278">
        <v>0</v>
      </c>
      <c r="D278">
        <v>0</v>
      </c>
      <c r="E278">
        <v>5</v>
      </c>
      <c r="F278">
        <v>90</v>
      </c>
    </row>
    <row r="279" spans="1:6" x14ac:dyDescent="0.25">
      <c r="A279">
        <v>139</v>
      </c>
      <c r="B279">
        <v>1</v>
      </c>
      <c r="C279">
        <v>0</v>
      </c>
      <c r="D279">
        <v>0</v>
      </c>
      <c r="E279">
        <v>83</v>
      </c>
      <c r="F279">
        <v>155</v>
      </c>
    </row>
    <row r="280" spans="1:6" x14ac:dyDescent="0.25">
      <c r="A280">
        <v>140</v>
      </c>
      <c r="B280">
        <v>2</v>
      </c>
      <c r="C280">
        <v>0</v>
      </c>
      <c r="D280">
        <v>0</v>
      </c>
      <c r="E280">
        <v>1</v>
      </c>
      <c r="F280">
        <v>23</v>
      </c>
    </row>
    <row r="281" spans="1:6" x14ac:dyDescent="0.25">
      <c r="A281">
        <v>140</v>
      </c>
      <c r="B281">
        <v>1</v>
      </c>
      <c r="C281">
        <v>0</v>
      </c>
      <c r="D281">
        <v>0</v>
      </c>
      <c r="E281">
        <v>0</v>
      </c>
      <c r="F281">
        <v>8</v>
      </c>
    </row>
    <row r="282" spans="1:6" x14ac:dyDescent="0.25">
      <c r="A282">
        <v>141</v>
      </c>
      <c r="B282">
        <v>2</v>
      </c>
      <c r="C282">
        <v>1</v>
      </c>
      <c r="D282">
        <v>1</v>
      </c>
      <c r="E282">
        <v>9</v>
      </c>
      <c r="F282">
        <v>20</v>
      </c>
    </row>
    <row r="283" spans="1:6" x14ac:dyDescent="0.25">
      <c r="A283">
        <v>141</v>
      </c>
      <c r="B283">
        <v>1</v>
      </c>
      <c r="C283">
        <v>1</v>
      </c>
      <c r="D283">
        <v>1</v>
      </c>
      <c r="E283">
        <v>4</v>
      </c>
      <c r="F283">
        <v>22</v>
      </c>
    </row>
    <row r="284" spans="1:6" x14ac:dyDescent="0.25">
      <c r="A284">
        <v>142</v>
      </c>
      <c r="B284">
        <v>2</v>
      </c>
      <c r="C284">
        <v>0</v>
      </c>
      <c r="D284">
        <v>1</v>
      </c>
      <c r="E284">
        <v>2</v>
      </c>
      <c r="F284">
        <v>25</v>
      </c>
    </row>
    <row r="285" spans="1:6" x14ac:dyDescent="0.25">
      <c r="A285">
        <v>142</v>
      </c>
      <c r="B285">
        <v>1</v>
      </c>
      <c r="C285">
        <v>0</v>
      </c>
      <c r="D285">
        <v>1</v>
      </c>
      <c r="E285">
        <v>0</v>
      </c>
      <c r="F285">
        <v>20</v>
      </c>
    </row>
    <row r="286" spans="1:6" x14ac:dyDescent="0.25">
      <c r="A286">
        <v>143</v>
      </c>
      <c r="B286">
        <v>2</v>
      </c>
      <c r="C286">
        <v>1</v>
      </c>
      <c r="D286">
        <v>1</v>
      </c>
      <c r="E286">
        <v>3</v>
      </c>
      <c r="F286">
        <v>21</v>
      </c>
    </row>
    <row r="287" spans="1:6" x14ac:dyDescent="0.25">
      <c r="A287">
        <v>143</v>
      </c>
      <c r="B287">
        <v>1</v>
      </c>
      <c r="C287">
        <v>1</v>
      </c>
      <c r="D287">
        <v>1</v>
      </c>
      <c r="E287">
        <v>32</v>
      </c>
      <c r="F287">
        <v>59</v>
      </c>
    </row>
    <row r="288" spans="1:6" x14ac:dyDescent="0.25">
      <c r="A288">
        <v>144</v>
      </c>
      <c r="B288">
        <v>2</v>
      </c>
      <c r="C288">
        <v>0</v>
      </c>
      <c r="D288">
        <v>0</v>
      </c>
      <c r="E288">
        <v>3</v>
      </c>
      <c r="F288">
        <v>8</v>
      </c>
    </row>
    <row r="289" spans="1:6" x14ac:dyDescent="0.25">
      <c r="A289">
        <v>144</v>
      </c>
      <c r="B289">
        <v>1</v>
      </c>
      <c r="C289">
        <v>0</v>
      </c>
      <c r="D289">
        <v>0</v>
      </c>
      <c r="E289">
        <v>0</v>
      </c>
      <c r="F289">
        <v>1</v>
      </c>
    </row>
    <row r="290" spans="1:6" x14ac:dyDescent="0.25">
      <c r="A290">
        <v>145</v>
      </c>
      <c r="B290">
        <v>2</v>
      </c>
      <c r="C290">
        <v>0</v>
      </c>
      <c r="D290">
        <v>1</v>
      </c>
      <c r="E290">
        <v>0</v>
      </c>
      <c r="F290">
        <v>25</v>
      </c>
    </row>
    <row r="291" spans="1:6" x14ac:dyDescent="0.25">
      <c r="A291">
        <v>145</v>
      </c>
      <c r="B291">
        <v>1</v>
      </c>
      <c r="C291">
        <v>0</v>
      </c>
      <c r="D291">
        <v>1</v>
      </c>
      <c r="E291">
        <v>0</v>
      </c>
      <c r="F291">
        <v>4</v>
      </c>
    </row>
    <row r="292" spans="1:6" x14ac:dyDescent="0.25">
      <c r="A292">
        <v>146</v>
      </c>
      <c r="B292">
        <v>2</v>
      </c>
      <c r="C292">
        <v>0</v>
      </c>
      <c r="D292">
        <v>0</v>
      </c>
      <c r="E292">
        <v>0</v>
      </c>
      <c r="F292">
        <v>7</v>
      </c>
    </row>
    <row r="293" spans="1:6" x14ac:dyDescent="0.25">
      <c r="A293">
        <v>146</v>
      </c>
      <c r="B293">
        <v>1</v>
      </c>
      <c r="C293">
        <v>0</v>
      </c>
      <c r="D293">
        <v>0</v>
      </c>
      <c r="E293">
        <v>0</v>
      </c>
      <c r="F293">
        <v>40</v>
      </c>
    </row>
    <row r="294" spans="1:6" x14ac:dyDescent="0.25">
      <c r="A294">
        <v>147</v>
      </c>
      <c r="B294">
        <v>2</v>
      </c>
      <c r="C294">
        <v>1</v>
      </c>
      <c r="D294">
        <v>1</v>
      </c>
      <c r="E294">
        <v>2</v>
      </c>
      <c r="F294">
        <v>7</v>
      </c>
    </row>
    <row r="295" spans="1:6" x14ac:dyDescent="0.25">
      <c r="A295">
        <v>147</v>
      </c>
      <c r="B295">
        <v>1</v>
      </c>
      <c r="C295">
        <v>1</v>
      </c>
      <c r="D295">
        <v>1</v>
      </c>
      <c r="E295">
        <v>0</v>
      </c>
      <c r="F295">
        <v>0</v>
      </c>
    </row>
    <row r="296" spans="1:6" x14ac:dyDescent="0.25">
      <c r="A296">
        <v>148</v>
      </c>
      <c r="B296">
        <v>2</v>
      </c>
      <c r="C296">
        <v>0</v>
      </c>
      <c r="D296">
        <v>0</v>
      </c>
      <c r="E296">
        <v>0</v>
      </c>
      <c r="F296">
        <v>19</v>
      </c>
    </row>
    <row r="297" spans="1:6" x14ac:dyDescent="0.25">
      <c r="A297">
        <v>148</v>
      </c>
      <c r="B297">
        <v>1</v>
      </c>
      <c r="C297">
        <v>0</v>
      </c>
      <c r="D297">
        <v>0</v>
      </c>
      <c r="E297">
        <v>2</v>
      </c>
      <c r="F297">
        <v>3</v>
      </c>
    </row>
    <row r="298" spans="1:6" x14ac:dyDescent="0.25">
      <c r="A298">
        <v>149</v>
      </c>
      <c r="B298">
        <v>2</v>
      </c>
      <c r="C298">
        <v>0</v>
      </c>
      <c r="D298">
        <v>0</v>
      </c>
      <c r="E298">
        <v>0</v>
      </c>
      <c r="F298">
        <v>40</v>
      </c>
    </row>
    <row r="299" spans="1:6" x14ac:dyDescent="0.25">
      <c r="A299">
        <v>149</v>
      </c>
      <c r="B299">
        <v>1</v>
      </c>
      <c r="C299">
        <v>0</v>
      </c>
      <c r="D299">
        <v>0</v>
      </c>
      <c r="E299">
        <v>0</v>
      </c>
      <c r="F299">
        <v>2</v>
      </c>
    </row>
    <row r="300" spans="1:6" x14ac:dyDescent="0.25">
      <c r="A300">
        <v>150</v>
      </c>
      <c r="B300">
        <v>2</v>
      </c>
      <c r="C300">
        <v>1</v>
      </c>
      <c r="D300">
        <v>1</v>
      </c>
      <c r="E300">
        <v>1</v>
      </c>
      <c r="F300">
        <v>17</v>
      </c>
    </row>
    <row r="301" spans="1:6" x14ac:dyDescent="0.25">
      <c r="A301">
        <v>150</v>
      </c>
      <c r="B301">
        <v>1</v>
      </c>
      <c r="C301">
        <v>1</v>
      </c>
      <c r="D301">
        <v>1</v>
      </c>
      <c r="E301">
        <v>0</v>
      </c>
      <c r="F301">
        <v>9</v>
      </c>
    </row>
    <row r="302" spans="1:6" x14ac:dyDescent="0.25">
      <c r="A302">
        <v>151</v>
      </c>
      <c r="B302">
        <v>2</v>
      </c>
      <c r="C302">
        <v>0</v>
      </c>
      <c r="D302">
        <v>0</v>
      </c>
      <c r="E302">
        <v>4</v>
      </c>
      <c r="F302">
        <v>7</v>
      </c>
    </row>
    <row r="303" spans="1:6" x14ac:dyDescent="0.25">
      <c r="A303">
        <v>151</v>
      </c>
      <c r="B303">
        <v>1</v>
      </c>
      <c r="C303">
        <v>0</v>
      </c>
      <c r="D303">
        <v>0</v>
      </c>
      <c r="E303">
        <v>1</v>
      </c>
      <c r="F303">
        <v>42</v>
      </c>
    </row>
    <row r="304" spans="1:6" x14ac:dyDescent="0.25">
      <c r="A304">
        <v>152</v>
      </c>
      <c r="B304">
        <v>2</v>
      </c>
      <c r="C304">
        <v>0</v>
      </c>
      <c r="D304">
        <v>0</v>
      </c>
      <c r="E304">
        <v>0</v>
      </c>
      <c r="F304">
        <v>1</v>
      </c>
    </row>
    <row r="305" spans="1:6" x14ac:dyDescent="0.25">
      <c r="A305">
        <v>152</v>
      </c>
      <c r="B305">
        <v>1</v>
      </c>
      <c r="C305">
        <v>0</v>
      </c>
      <c r="D305">
        <v>0</v>
      </c>
      <c r="E305">
        <v>1</v>
      </c>
      <c r="F305">
        <v>3</v>
      </c>
    </row>
    <row r="306" spans="1:6" x14ac:dyDescent="0.25">
      <c r="A306">
        <v>153</v>
      </c>
      <c r="B306">
        <v>2</v>
      </c>
      <c r="C306">
        <v>0</v>
      </c>
      <c r="D306">
        <v>0</v>
      </c>
      <c r="E306">
        <v>0</v>
      </c>
      <c r="F306">
        <v>3</v>
      </c>
    </row>
    <row r="307" spans="1:6" x14ac:dyDescent="0.25">
      <c r="A307">
        <v>153</v>
      </c>
      <c r="B307">
        <v>1</v>
      </c>
      <c r="C307">
        <v>0</v>
      </c>
      <c r="D307">
        <v>0</v>
      </c>
      <c r="E307">
        <v>0</v>
      </c>
      <c r="F307">
        <v>66</v>
      </c>
    </row>
    <row r="308" spans="1:6" x14ac:dyDescent="0.25">
      <c r="A308">
        <v>154</v>
      </c>
      <c r="B308">
        <v>2</v>
      </c>
      <c r="C308">
        <v>0</v>
      </c>
      <c r="D308">
        <v>0</v>
      </c>
      <c r="E308">
        <v>0</v>
      </c>
      <c r="F308">
        <v>6</v>
      </c>
    </row>
    <row r="309" spans="1:6" x14ac:dyDescent="0.25">
      <c r="A309">
        <v>154</v>
      </c>
      <c r="B309">
        <v>1</v>
      </c>
      <c r="C309">
        <v>0</v>
      </c>
      <c r="D309">
        <v>0</v>
      </c>
      <c r="E309">
        <v>30</v>
      </c>
      <c r="F309">
        <v>35</v>
      </c>
    </row>
    <row r="310" spans="1:6" x14ac:dyDescent="0.25">
      <c r="A310">
        <v>155</v>
      </c>
      <c r="B310">
        <v>2</v>
      </c>
      <c r="C310">
        <v>0</v>
      </c>
      <c r="D310">
        <v>0</v>
      </c>
      <c r="E310">
        <v>3</v>
      </c>
      <c r="F310">
        <v>51</v>
      </c>
    </row>
    <row r="311" spans="1:6" x14ac:dyDescent="0.25">
      <c r="A311">
        <v>155</v>
      </c>
      <c r="B311">
        <v>1</v>
      </c>
      <c r="C311">
        <v>0</v>
      </c>
      <c r="D311">
        <v>0</v>
      </c>
      <c r="E311">
        <v>10</v>
      </c>
      <c r="F311">
        <v>13</v>
      </c>
    </row>
    <row r="312" spans="1:6" x14ac:dyDescent="0.25">
      <c r="A312">
        <v>156</v>
      </c>
      <c r="B312">
        <v>2</v>
      </c>
      <c r="C312">
        <v>0</v>
      </c>
      <c r="D312">
        <v>0</v>
      </c>
      <c r="E312">
        <v>0</v>
      </c>
      <c r="F312">
        <v>7</v>
      </c>
    </row>
    <row r="313" spans="1:6" x14ac:dyDescent="0.25">
      <c r="A313">
        <v>156</v>
      </c>
      <c r="B313">
        <v>1</v>
      </c>
      <c r="C313">
        <v>0</v>
      </c>
      <c r="D313">
        <v>0</v>
      </c>
      <c r="E313">
        <v>0</v>
      </c>
      <c r="F313">
        <v>16</v>
      </c>
    </row>
    <row r="314" spans="1:6" x14ac:dyDescent="0.25">
      <c r="A314">
        <v>157</v>
      </c>
      <c r="B314">
        <v>2</v>
      </c>
      <c r="C314">
        <v>0</v>
      </c>
      <c r="D314">
        <v>0</v>
      </c>
      <c r="E314">
        <v>0</v>
      </c>
      <c r="F314">
        <v>20</v>
      </c>
    </row>
    <row r="315" spans="1:6" x14ac:dyDescent="0.25">
      <c r="A315">
        <v>157</v>
      </c>
      <c r="B315">
        <v>1</v>
      </c>
      <c r="C315">
        <v>0</v>
      </c>
      <c r="D315">
        <v>0</v>
      </c>
      <c r="E315">
        <v>0</v>
      </c>
      <c r="F315">
        <v>21</v>
      </c>
    </row>
    <row r="316" spans="1:6" x14ac:dyDescent="0.25">
      <c r="A316">
        <v>158</v>
      </c>
      <c r="B316">
        <v>2</v>
      </c>
      <c r="C316">
        <v>0</v>
      </c>
      <c r="D316">
        <v>0</v>
      </c>
      <c r="E316">
        <v>0</v>
      </c>
      <c r="F316">
        <v>3</v>
      </c>
    </row>
    <row r="317" spans="1:6" x14ac:dyDescent="0.25">
      <c r="A317">
        <v>158</v>
      </c>
      <c r="B317">
        <v>1</v>
      </c>
      <c r="C317">
        <v>0</v>
      </c>
      <c r="D317">
        <v>0</v>
      </c>
      <c r="E317">
        <v>8</v>
      </c>
      <c r="F317">
        <v>4</v>
      </c>
    </row>
    <row r="318" spans="1:6" x14ac:dyDescent="0.25">
      <c r="A318">
        <v>159</v>
      </c>
      <c r="B318">
        <v>2</v>
      </c>
      <c r="C318">
        <v>1</v>
      </c>
      <c r="D318">
        <v>1</v>
      </c>
      <c r="E318">
        <v>0</v>
      </c>
      <c r="F318">
        <v>11</v>
      </c>
    </row>
    <row r="319" spans="1:6" x14ac:dyDescent="0.25">
      <c r="A319">
        <v>159</v>
      </c>
      <c r="B319">
        <v>1</v>
      </c>
      <c r="C319">
        <v>1</v>
      </c>
      <c r="D319">
        <v>1</v>
      </c>
      <c r="E319">
        <v>0</v>
      </c>
      <c r="F319">
        <v>29</v>
      </c>
    </row>
    <row r="320" spans="1:6" x14ac:dyDescent="0.25">
      <c r="A320">
        <v>160</v>
      </c>
      <c r="B320">
        <v>2</v>
      </c>
      <c r="C320">
        <v>1</v>
      </c>
      <c r="D320">
        <v>1</v>
      </c>
      <c r="E320">
        <v>0</v>
      </c>
      <c r="F320">
        <v>2</v>
      </c>
    </row>
    <row r="321" spans="1:6" x14ac:dyDescent="0.25">
      <c r="A321">
        <v>160</v>
      </c>
      <c r="B321">
        <v>1</v>
      </c>
      <c r="C321">
        <v>1</v>
      </c>
      <c r="D321">
        <v>1</v>
      </c>
      <c r="E321">
        <v>5</v>
      </c>
      <c r="F321">
        <v>5</v>
      </c>
    </row>
    <row r="322" spans="1:6" x14ac:dyDescent="0.25">
      <c r="A322">
        <v>161</v>
      </c>
      <c r="B322">
        <v>2</v>
      </c>
      <c r="C322">
        <v>0</v>
      </c>
      <c r="D322">
        <v>0</v>
      </c>
      <c r="E322">
        <v>0</v>
      </c>
      <c r="F322">
        <v>2</v>
      </c>
    </row>
    <row r="323" spans="1:6" x14ac:dyDescent="0.25">
      <c r="A323">
        <v>161</v>
      </c>
      <c r="B323">
        <v>1</v>
      </c>
      <c r="C323">
        <v>0</v>
      </c>
      <c r="D323">
        <v>0</v>
      </c>
      <c r="E323">
        <v>0</v>
      </c>
      <c r="F323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BC82-F1D3-4346-9713-5C0CB421F971}">
  <dimension ref="A1:I325"/>
  <sheetViews>
    <sheetView workbookViewId="0">
      <selection activeCell="H12" sqref="H12"/>
    </sheetView>
  </sheetViews>
  <sheetFormatPr defaultRowHeight="15" x14ac:dyDescent="0.25"/>
  <cols>
    <col min="1" max="2" width="9.140625" style="1"/>
    <col min="5" max="5" width="16.5703125" bestFit="1" customWidth="1"/>
    <col min="6" max="6" width="10.85546875" bestFit="1" customWidth="1"/>
    <col min="8" max="8" width="19.7109375" bestFit="1" customWidth="1"/>
    <col min="9" max="9" width="9.5703125" bestFit="1" customWidth="1"/>
  </cols>
  <sheetData>
    <row r="1" spans="1:9" x14ac:dyDescent="0.25">
      <c r="A1" s="1" t="s">
        <v>20</v>
      </c>
      <c r="B1" s="1" t="s">
        <v>23</v>
      </c>
      <c r="H1" t="s">
        <v>24</v>
      </c>
      <c r="I1">
        <v>0.33540372699999998</v>
      </c>
    </row>
    <row r="2" spans="1:9" x14ac:dyDescent="0.25">
      <c r="A2" s="11" t="s">
        <v>0</v>
      </c>
      <c r="B2" s="11" t="s">
        <v>1</v>
      </c>
      <c r="C2" t="s">
        <v>26</v>
      </c>
      <c r="D2" t="s">
        <v>27</v>
      </c>
      <c r="E2" t="s">
        <v>28</v>
      </c>
      <c r="F2" t="s">
        <v>29</v>
      </c>
      <c r="H2" t="s">
        <v>25</v>
      </c>
      <c r="I2">
        <v>17.841614910000001</v>
      </c>
    </row>
    <row r="3" spans="1:9" x14ac:dyDescent="0.25">
      <c r="A3" s="1">
        <v>1</v>
      </c>
      <c r="B3" s="1">
        <v>10</v>
      </c>
      <c r="C3">
        <f>A3-$I$1</f>
        <v>0.66459627300000002</v>
      </c>
      <c r="D3">
        <f>B3-$I$2</f>
        <v>-7.8416149100000005</v>
      </c>
      <c r="E3">
        <f>C3*D3</f>
        <v>-5.211508043487231</v>
      </c>
      <c r="F3">
        <f>C3^2</f>
        <v>0.44168820608549053</v>
      </c>
    </row>
    <row r="4" spans="1:9" x14ac:dyDescent="0.25">
      <c r="A4" s="1">
        <v>1</v>
      </c>
      <c r="B4" s="1">
        <v>0</v>
      </c>
      <c r="C4">
        <f t="shared" ref="C4:C67" si="0">A4-$I$1</f>
        <v>0.66459627300000002</v>
      </c>
      <c r="D4">
        <f t="shared" ref="D4:D67" si="1">B4-$I$2</f>
        <v>-17.841614910000001</v>
      </c>
      <c r="E4">
        <f t="shared" ref="E4:E67" si="2">C4*D4</f>
        <v>-11.857470773487231</v>
      </c>
      <c r="F4">
        <f t="shared" ref="F4:F67" si="3">C4^2</f>
        <v>0.44168820608549053</v>
      </c>
      <c r="H4" s="15" t="s">
        <v>30</v>
      </c>
      <c r="I4" s="16">
        <f>E325/F325</f>
        <v>9.2524229837314156</v>
      </c>
    </row>
    <row r="5" spans="1:9" x14ac:dyDescent="0.25">
      <c r="A5" s="1">
        <v>1</v>
      </c>
      <c r="B5" s="1">
        <v>2</v>
      </c>
      <c r="C5">
        <f t="shared" si="0"/>
        <v>0.66459627300000002</v>
      </c>
      <c r="D5">
        <f t="shared" si="1"/>
        <v>-15.841614910000001</v>
      </c>
      <c r="E5">
        <f t="shared" si="2"/>
        <v>-10.528278227487231</v>
      </c>
      <c r="F5">
        <f t="shared" si="3"/>
        <v>0.44168820608549053</v>
      </c>
      <c r="H5" s="15" t="s">
        <v>31</v>
      </c>
      <c r="I5" s="16">
        <f>I2-I4*I1</f>
        <v>14.738317757476024</v>
      </c>
    </row>
    <row r="6" spans="1:9" x14ac:dyDescent="0.25">
      <c r="A6" s="1">
        <v>1</v>
      </c>
      <c r="B6" s="1">
        <v>31</v>
      </c>
      <c r="C6">
        <f t="shared" si="0"/>
        <v>0.66459627300000002</v>
      </c>
      <c r="D6">
        <f t="shared" si="1"/>
        <v>13.158385089999999</v>
      </c>
      <c r="E6">
        <f t="shared" si="2"/>
        <v>8.7450136895127688</v>
      </c>
      <c r="F6">
        <f t="shared" si="3"/>
        <v>0.44168820608549053</v>
      </c>
    </row>
    <row r="7" spans="1:9" x14ac:dyDescent="0.25">
      <c r="A7" s="1">
        <v>0</v>
      </c>
      <c r="B7" s="1">
        <v>0</v>
      </c>
      <c r="C7">
        <f t="shared" si="0"/>
        <v>-0.33540372699999998</v>
      </c>
      <c r="D7">
        <f t="shared" si="1"/>
        <v>-17.841614910000001</v>
      </c>
      <c r="E7">
        <f t="shared" si="2"/>
        <v>5.9841441365127697</v>
      </c>
      <c r="F7">
        <f t="shared" si="3"/>
        <v>0.11249566008549051</v>
      </c>
    </row>
    <row r="8" spans="1:9" x14ac:dyDescent="0.25">
      <c r="A8" s="1">
        <v>0</v>
      </c>
      <c r="B8" s="1">
        <v>0</v>
      </c>
      <c r="C8">
        <f t="shared" si="0"/>
        <v>-0.33540372699999998</v>
      </c>
      <c r="D8">
        <f t="shared" si="1"/>
        <v>-17.841614910000001</v>
      </c>
      <c r="E8">
        <f t="shared" si="2"/>
        <v>5.9841441365127697</v>
      </c>
      <c r="F8">
        <f t="shared" si="3"/>
        <v>0.11249566008549051</v>
      </c>
    </row>
    <row r="9" spans="1:9" x14ac:dyDescent="0.25">
      <c r="A9" s="1">
        <v>0</v>
      </c>
      <c r="B9" s="1">
        <v>7</v>
      </c>
      <c r="C9">
        <f t="shared" si="0"/>
        <v>-0.33540372699999998</v>
      </c>
      <c r="D9">
        <f t="shared" si="1"/>
        <v>-10.841614910000001</v>
      </c>
      <c r="E9">
        <f t="shared" si="2"/>
        <v>3.6363180475127694</v>
      </c>
      <c r="F9">
        <f t="shared" si="3"/>
        <v>0.11249566008549051</v>
      </c>
    </row>
    <row r="10" spans="1:9" x14ac:dyDescent="0.25">
      <c r="A10" s="1">
        <v>0</v>
      </c>
      <c r="B10" s="1">
        <v>12</v>
      </c>
      <c r="C10">
        <f t="shared" si="0"/>
        <v>-0.33540372699999998</v>
      </c>
      <c r="D10">
        <f t="shared" si="1"/>
        <v>-5.8416149100000005</v>
      </c>
      <c r="E10">
        <f t="shared" si="2"/>
        <v>1.9592994125127696</v>
      </c>
      <c r="F10">
        <f t="shared" si="3"/>
        <v>0.11249566008549051</v>
      </c>
    </row>
    <row r="11" spans="1:9" x14ac:dyDescent="0.25">
      <c r="A11" s="1">
        <v>0</v>
      </c>
      <c r="B11" s="1">
        <v>28</v>
      </c>
      <c r="C11">
        <f t="shared" si="0"/>
        <v>-0.33540372699999998</v>
      </c>
      <c r="D11">
        <f t="shared" si="1"/>
        <v>10.158385089999999</v>
      </c>
      <c r="E11">
        <f t="shared" si="2"/>
        <v>-3.4071602194872299</v>
      </c>
      <c r="F11">
        <f t="shared" si="3"/>
        <v>0.11249566008549051</v>
      </c>
    </row>
    <row r="12" spans="1:9" x14ac:dyDescent="0.25">
      <c r="A12" s="1">
        <v>0</v>
      </c>
      <c r="B12" s="1">
        <v>0</v>
      </c>
      <c r="C12">
        <f t="shared" si="0"/>
        <v>-0.33540372699999998</v>
      </c>
      <c r="D12">
        <f t="shared" si="1"/>
        <v>-17.841614910000001</v>
      </c>
      <c r="E12">
        <f t="shared" si="2"/>
        <v>5.9841441365127697</v>
      </c>
      <c r="F12">
        <f t="shared" si="3"/>
        <v>0.11249566008549051</v>
      </c>
    </row>
    <row r="13" spans="1:9" x14ac:dyDescent="0.25">
      <c r="A13" s="1">
        <v>0</v>
      </c>
      <c r="B13" s="1">
        <v>23</v>
      </c>
      <c r="C13">
        <f t="shared" si="0"/>
        <v>-0.33540372699999998</v>
      </c>
      <c r="D13">
        <f t="shared" si="1"/>
        <v>5.1583850899999995</v>
      </c>
      <c r="E13">
        <f t="shared" si="2"/>
        <v>-1.7301415844872301</v>
      </c>
      <c r="F13">
        <f t="shared" si="3"/>
        <v>0.11249566008549051</v>
      </c>
    </row>
    <row r="14" spans="1:9" x14ac:dyDescent="0.25">
      <c r="A14" s="1">
        <v>0</v>
      </c>
      <c r="B14" s="1">
        <v>12</v>
      </c>
      <c r="C14">
        <f t="shared" si="0"/>
        <v>-0.33540372699999998</v>
      </c>
      <c r="D14">
        <f t="shared" si="1"/>
        <v>-5.8416149100000005</v>
      </c>
      <c r="E14">
        <f t="shared" si="2"/>
        <v>1.9592994125127696</v>
      </c>
      <c r="F14">
        <f t="shared" si="3"/>
        <v>0.11249566008549051</v>
      </c>
    </row>
    <row r="15" spans="1:9" x14ac:dyDescent="0.25">
      <c r="A15" s="1">
        <v>0</v>
      </c>
      <c r="B15" s="1">
        <v>0</v>
      </c>
      <c r="C15">
        <f t="shared" si="0"/>
        <v>-0.33540372699999998</v>
      </c>
      <c r="D15">
        <f t="shared" si="1"/>
        <v>-17.841614910000001</v>
      </c>
      <c r="E15">
        <f t="shared" si="2"/>
        <v>5.9841441365127697</v>
      </c>
      <c r="F15">
        <f t="shared" si="3"/>
        <v>0.11249566008549051</v>
      </c>
    </row>
    <row r="16" spans="1:9" x14ac:dyDescent="0.25">
      <c r="A16" s="1">
        <v>0</v>
      </c>
      <c r="B16" s="1">
        <v>0</v>
      </c>
      <c r="C16">
        <f t="shared" si="0"/>
        <v>-0.33540372699999998</v>
      </c>
      <c r="D16">
        <f t="shared" si="1"/>
        <v>-17.841614910000001</v>
      </c>
      <c r="E16">
        <f t="shared" si="2"/>
        <v>5.9841441365127697</v>
      </c>
      <c r="F16">
        <f t="shared" si="3"/>
        <v>0.11249566008549051</v>
      </c>
    </row>
    <row r="17" spans="1:6" x14ac:dyDescent="0.25">
      <c r="A17" s="1">
        <v>1</v>
      </c>
      <c r="B17" s="1">
        <v>41</v>
      </c>
      <c r="C17">
        <f t="shared" si="0"/>
        <v>0.66459627300000002</v>
      </c>
      <c r="D17">
        <f t="shared" si="1"/>
        <v>23.158385089999999</v>
      </c>
      <c r="E17">
        <f t="shared" si="2"/>
        <v>15.39097641951277</v>
      </c>
      <c r="F17">
        <f t="shared" si="3"/>
        <v>0.44168820608549053</v>
      </c>
    </row>
    <row r="18" spans="1:6" x14ac:dyDescent="0.25">
      <c r="A18" s="1">
        <v>1</v>
      </c>
      <c r="B18" s="1">
        <v>23</v>
      </c>
      <c r="C18">
        <f t="shared" si="0"/>
        <v>0.66459627300000002</v>
      </c>
      <c r="D18">
        <f t="shared" si="1"/>
        <v>5.1583850899999995</v>
      </c>
      <c r="E18">
        <f t="shared" si="2"/>
        <v>3.4282435055127691</v>
      </c>
      <c r="F18">
        <f t="shared" si="3"/>
        <v>0.44168820608549053</v>
      </c>
    </row>
    <row r="19" spans="1:6" x14ac:dyDescent="0.25">
      <c r="A19" s="1">
        <v>0</v>
      </c>
      <c r="B19" s="1">
        <v>0</v>
      </c>
      <c r="C19">
        <f t="shared" si="0"/>
        <v>-0.33540372699999998</v>
      </c>
      <c r="D19">
        <f t="shared" si="1"/>
        <v>-17.841614910000001</v>
      </c>
      <c r="E19">
        <f t="shared" si="2"/>
        <v>5.9841441365127697</v>
      </c>
      <c r="F19">
        <f t="shared" si="3"/>
        <v>0.11249566008549051</v>
      </c>
    </row>
    <row r="20" spans="1:6" x14ac:dyDescent="0.25">
      <c r="A20" s="1">
        <v>0</v>
      </c>
      <c r="B20" s="1">
        <v>0</v>
      </c>
      <c r="C20">
        <f t="shared" si="0"/>
        <v>-0.33540372699999998</v>
      </c>
      <c r="D20">
        <f t="shared" si="1"/>
        <v>-17.841614910000001</v>
      </c>
      <c r="E20">
        <f t="shared" si="2"/>
        <v>5.9841441365127697</v>
      </c>
      <c r="F20">
        <f t="shared" si="3"/>
        <v>0.11249566008549051</v>
      </c>
    </row>
    <row r="21" spans="1:6" x14ac:dyDescent="0.25">
      <c r="A21" s="1">
        <v>0</v>
      </c>
      <c r="B21" s="1">
        <v>12</v>
      </c>
      <c r="C21">
        <f t="shared" si="0"/>
        <v>-0.33540372699999998</v>
      </c>
      <c r="D21">
        <f t="shared" si="1"/>
        <v>-5.8416149100000005</v>
      </c>
      <c r="E21">
        <f t="shared" si="2"/>
        <v>1.9592994125127696</v>
      </c>
      <c r="F21">
        <f t="shared" si="3"/>
        <v>0.11249566008549051</v>
      </c>
    </row>
    <row r="22" spans="1:6" x14ac:dyDescent="0.25">
      <c r="A22" s="1">
        <v>0</v>
      </c>
      <c r="B22" s="1">
        <v>59</v>
      </c>
      <c r="C22">
        <f t="shared" si="0"/>
        <v>-0.33540372699999998</v>
      </c>
      <c r="D22">
        <f t="shared" si="1"/>
        <v>41.158385089999996</v>
      </c>
      <c r="E22">
        <f t="shared" si="2"/>
        <v>-13.804675756487228</v>
      </c>
      <c r="F22">
        <f t="shared" si="3"/>
        <v>0.11249566008549051</v>
      </c>
    </row>
    <row r="23" spans="1:6" x14ac:dyDescent="0.25">
      <c r="A23" s="1">
        <v>0</v>
      </c>
      <c r="B23" s="1">
        <v>70</v>
      </c>
      <c r="C23">
        <f t="shared" si="0"/>
        <v>-0.33540372699999998</v>
      </c>
      <c r="D23">
        <f t="shared" si="1"/>
        <v>52.158385089999996</v>
      </c>
      <c r="E23">
        <f t="shared" si="2"/>
        <v>-17.49411675348723</v>
      </c>
      <c r="F23">
        <f t="shared" si="3"/>
        <v>0.11249566008549051</v>
      </c>
    </row>
    <row r="24" spans="1:6" x14ac:dyDescent="0.25">
      <c r="A24" s="1">
        <v>0</v>
      </c>
      <c r="B24" s="1">
        <v>7</v>
      </c>
      <c r="C24">
        <f t="shared" si="0"/>
        <v>-0.33540372699999998</v>
      </c>
      <c r="D24">
        <f t="shared" si="1"/>
        <v>-10.841614910000001</v>
      </c>
      <c r="E24">
        <f t="shared" si="2"/>
        <v>3.6363180475127694</v>
      </c>
      <c r="F24">
        <f t="shared" si="3"/>
        <v>0.11249566008549051</v>
      </c>
    </row>
    <row r="25" spans="1:6" x14ac:dyDescent="0.25">
      <c r="A25" s="1">
        <v>0</v>
      </c>
      <c r="B25" s="1">
        <v>2</v>
      </c>
      <c r="C25">
        <f t="shared" si="0"/>
        <v>-0.33540372699999998</v>
      </c>
      <c r="D25">
        <f t="shared" si="1"/>
        <v>-15.841614910000001</v>
      </c>
      <c r="E25">
        <f t="shared" si="2"/>
        <v>5.3133366825127695</v>
      </c>
      <c r="F25">
        <f t="shared" si="3"/>
        <v>0.11249566008549051</v>
      </c>
    </row>
    <row r="26" spans="1:6" x14ac:dyDescent="0.25">
      <c r="A26" s="1">
        <v>0</v>
      </c>
      <c r="B26" s="1">
        <v>3</v>
      </c>
      <c r="C26">
        <f t="shared" si="0"/>
        <v>-0.33540372699999998</v>
      </c>
      <c r="D26">
        <f t="shared" si="1"/>
        <v>-14.841614910000001</v>
      </c>
      <c r="E26">
        <f t="shared" si="2"/>
        <v>4.9779329555127694</v>
      </c>
      <c r="F26">
        <f t="shared" si="3"/>
        <v>0.11249566008549051</v>
      </c>
    </row>
    <row r="27" spans="1:6" x14ac:dyDescent="0.25">
      <c r="A27" s="1">
        <v>0</v>
      </c>
      <c r="B27" s="1">
        <v>23</v>
      </c>
      <c r="C27">
        <f t="shared" si="0"/>
        <v>-0.33540372699999998</v>
      </c>
      <c r="D27">
        <f t="shared" si="1"/>
        <v>5.1583850899999995</v>
      </c>
      <c r="E27">
        <f t="shared" si="2"/>
        <v>-1.7301415844872301</v>
      </c>
      <c r="F27">
        <f t="shared" si="3"/>
        <v>0.11249566008549051</v>
      </c>
    </row>
    <row r="28" spans="1:6" x14ac:dyDescent="0.25">
      <c r="A28" s="1">
        <v>0</v>
      </c>
      <c r="B28" s="1">
        <v>0</v>
      </c>
      <c r="C28">
        <f t="shared" si="0"/>
        <v>-0.33540372699999998</v>
      </c>
      <c r="D28">
        <f t="shared" si="1"/>
        <v>-17.841614910000001</v>
      </c>
      <c r="E28">
        <f t="shared" si="2"/>
        <v>5.9841441365127697</v>
      </c>
      <c r="F28">
        <f t="shared" si="3"/>
        <v>0.11249566008549051</v>
      </c>
    </row>
    <row r="29" spans="1:6" x14ac:dyDescent="0.25">
      <c r="A29" s="1">
        <v>1</v>
      </c>
      <c r="B29" s="1">
        <v>1</v>
      </c>
      <c r="C29">
        <f t="shared" si="0"/>
        <v>0.66459627300000002</v>
      </c>
      <c r="D29">
        <f t="shared" si="1"/>
        <v>-16.841614910000001</v>
      </c>
      <c r="E29">
        <f t="shared" si="2"/>
        <v>-11.192874500487232</v>
      </c>
      <c r="F29">
        <f t="shared" si="3"/>
        <v>0.44168820608549053</v>
      </c>
    </row>
    <row r="30" spans="1:6" x14ac:dyDescent="0.25">
      <c r="A30" s="1">
        <v>1</v>
      </c>
      <c r="B30" s="1">
        <v>1</v>
      </c>
      <c r="C30">
        <f t="shared" si="0"/>
        <v>0.66459627300000002</v>
      </c>
      <c r="D30">
        <f t="shared" si="1"/>
        <v>-16.841614910000001</v>
      </c>
      <c r="E30">
        <f t="shared" si="2"/>
        <v>-11.192874500487232</v>
      </c>
      <c r="F30">
        <f t="shared" si="3"/>
        <v>0.44168820608549053</v>
      </c>
    </row>
    <row r="31" spans="1:6" x14ac:dyDescent="0.25">
      <c r="A31" s="1">
        <v>1</v>
      </c>
      <c r="B31" s="1">
        <v>0</v>
      </c>
      <c r="C31">
        <f t="shared" si="0"/>
        <v>0.66459627300000002</v>
      </c>
      <c r="D31">
        <f t="shared" si="1"/>
        <v>-17.841614910000001</v>
      </c>
      <c r="E31">
        <f t="shared" si="2"/>
        <v>-11.857470773487231</v>
      </c>
      <c r="F31">
        <f t="shared" si="3"/>
        <v>0.44168820608549053</v>
      </c>
    </row>
    <row r="32" spans="1:6" x14ac:dyDescent="0.25">
      <c r="A32" s="1">
        <v>1</v>
      </c>
      <c r="B32" s="1">
        <v>0</v>
      </c>
      <c r="C32">
        <f t="shared" si="0"/>
        <v>0.66459627300000002</v>
      </c>
      <c r="D32">
        <f t="shared" si="1"/>
        <v>-17.841614910000001</v>
      </c>
      <c r="E32">
        <f t="shared" si="2"/>
        <v>-11.857470773487231</v>
      </c>
      <c r="F32">
        <f t="shared" si="3"/>
        <v>0.44168820608549053</v>
      </c>
    </row>
    <row r="33" spans="1:6" x14ac:dyDescent="0.25">
      <c r="A33" s="1">
        <v>0</v>
      </c>
      <c r="B33" s="1">
        <v>5</v>
      </c>
      <c r="C33">
        <f t="shared" si="0"/>
        <v>-0.33540372699999998</v>
      </c>
      <c r="D33">
        <f t="shared" si="1"/>
        <v>-12.841614910000001</v>
      </c>
      <c r="E33">
        <f t="shared" si="2"/>
        <v>4.3071255015127692</v>
      </c>
      <c r="F33">
        <f t="shared" si="3"/>
        <v>0.11249566008549051</v>
      </c>
    </row>
    <row r="34" spans="1:6" x14ac:dyDescent="0.25">
      <c r="A34" s="1">
        <v>0</v>
      </c>
      <c r="B34" s="1">
        <v>6</v>
      </c>
      <c r="C34">
        <f t="shared" si="0"/>
        <v>-0.33540372699999998</v>
      </c>
      <c r="D34">
        <f t="shared" si="1"/>
        <v>-11.841614910000001</v>
      </c>
      <c r="E34">
        <f t="shared" si="2"/>
        <v>3.9717217745127695</v>
      </c>
      <c r="F34">
        <f t="shared" si="3"/>
        <v>0.11249566008549051</v>
      </c>
    </row>
    <row r="35" spans="1:6" x14ac:dyDescent="0.25">
      <c r="A35" s="1">
        <v>0</v>
      </c>
      <c r="B35" s="1">
        <v>10</v>
      </c>
      <c r="C35">
        <f t="shared" si="0"/>
        <v>-0.33540372699999998</v>
      </c>
      <c r="D35">
        <f t="shared" si="1"/>
        <v>-7.8416149100000005</v>
      </c>
      <c r="E35">
        <f t="shared" si="2"/>
        <v>2.6301068665127696</v>
      </c>
      <c r="F35">
        <f t="shared" si="3"/>
        <v>0.11249566008549051</v>
      </c>
    </row>
    <row r="36" spans="1:6" x14ac:dyDescent="0.25">
      <c r="A36" s="1">
        <v>0</v>
      </c>
      <c r="B36" s="1">
        <v>3</v>
      </c>
      <c r="C36">
        <f t="shared" si="0"/>
        <v>-0.33540372699999998</v>
      </c>
      <c r="D36">
        <f t="shared" si="1"/>
        <v>-14.841614910000001</v>
      </c>
      <c r="E36">
        <f t="shared" si="2"/>
        <v>4.9779329555127694</v>
      </c>
      <c r="F36">
        <f t="shared" si="3"/>
        <v>0.11249566008549051</v>
      </c>
    </row>
    <row r="37" spans="1:6" x14ac:dyDescent="0.25">
      <c r="A37" s="1">
        <v>1</v>
      </c>
      <c r="B37" s="1">
        <v>7</v>
      </c>
      <c r="C37">
        <f t="shared" si="0"/>
        <v>0.66459627300000002</v>
      </c>
      <c r="D37">
        <f t="shared" si="1"/>
        <v>-10.841614910000001</v>
      </c>
      <c r="E37">
        <f t="shared" si="2"/>
        <v>-7.2052968624872307</v>
      </c>
      <c r="F37">
        <f t="shared" si="3"/>
        <v>0.44168820608549053</v>
      </c>
    </row>
    <row r="38" spans="1:6" x14ac:dyDescent="0.25">
      <c r="A38" s="1">
        <v>1</v>
      </c>
      <c r="B38" s="1">
        <v>10</v>
      </c>
      <c r="C38">
        <f t="shared" si="0"/>
        <v>0.66459627300000002</v>
      </c>
      <c r="D38">
        <f t="shared" si="1"/>
        <v>-7.8416149100000005</v>
      </c>
      <c r="E38">
        <f t="shared" si="2"/>
        <v>-5.211508043487231</v>
      </c>
      <c r="F38">
        <f t="shared" si="3"/>
        <v>0.44168820608549053</v>
      </c>
    </row>
    <row r="39" spans="1:6" x14ac:dyDescent="0.25">
      <c r="A39" s="1">
        <v>0</v>
      </c>
      <c r="B39" s="1">
        <v>41</v>
      </c>
      <c r="C39">
        <f t="shared" si="0"/>
        <v>-0.33540372699999998</v>
      </c>
      <c r="D39">
        <f t="shared" si="1"/>
        <v>23.158385089999999</v>
      </c>
      <c r="E39">
        <f t="shared" si="2"/>
        <v>-7.7674086704872298</v>
      </c>
      <c r="F39">
        <f t="shared" si="3"/>
        <v>0.11249566008549051</v>
      </c>
    </row>
    <row r="40" spans="1:6" x14ac:dyDescent="0.25">
      <c r="A40" s="1">
        <v>0</v>
      </c>
      <c r="B40" s="1">
        <v>76</v>
      </c>
      <c r="C40">
        <f t="shared" si="0"/>
        <v>-0.33540372699999998</v>
      </c>
      <c r="D40">
        <f t="shared" si="1"/>
        <v>58.158385089999996</v>
      </c>
      <c r="E40">
        <f t="shared" si="2"/>
        <v>-19.506539115487229</v>
      </c>
      <c r="F40">
        <f t="shared" si="3"/>
        <v>0.11249566008549051</v>
      </c>
    </row>
    <row r="41" spans="1:6" x14ac:dyDescent="0.25">
      <c r="A41" s="1">
        <v>1</v>
      </c>
      <c r="B41" s="1">
        <v>0</v>
      </c>
      <c r="C41">
        <f t="shared" si="0"/>
        <v>0.66459627300000002</v>
      </c>
      <c r="D41">
        <f t="shared" si="1"/>
        <v>-17.841614910000001</v>
      </c>
      <c r="E41">
        <f t="shared" si="2"/>
        <v>-11.857470773487231</v>
      </c>
      <c r="F41">
        <f t="shared" si="3"/>
        <v>0.44168820608549053</v>
      </c>
    </row>
    <row r="42" spans="1:6" x14ac:dyDescent="0.25">
      <c r="A42" s="1">
        <v>1</v>
      </c>
      <c r="B42" s="1">
        <v>123</v>
      </c>
      <c r="C42">
        <f t="shared" si="0"/>
        <v>0.66459627300000002</v>
      </c>
      <c r="D42">
        <f t="shared" si="1"/>
        <v>105.15838509</v>
      </c>
      <c r="E42">
        <f t="shared" si="2"/>
        <v>69.887870805512762</v>
      </c>
      <c r="F42">
        <f t="shared" si="3"/>
        <v>0.44168820608549053</v>
      </c>
    </row>
    <row r="43" spans="1:6" x14ac:dyDescent="0.25">
      <c r="A43" s="1">
        <v>0</v>
      </c>
      <c r="B43" s="1">
        <v>1</v>
      </c>
      <c r="C43">
        <f t="shared" si="0"/>
        <v>-0.33540372699999998</v>
      </c>
      <c r="D43">
        <f t="shared" si="1"/>
        <v>-16.841614910000001</v>
      </c>
      <c r="E43">
        <f t="shared" si="2"/>
        <v>5.6487404095127696</v>
      </c>
      <c r="F43">
        <f t="shared" si="3"/>
        <v>0.11249566008549051</v>
      </c>
    </row>
    <row r="44" spans="1:6" x14ac:dyDescent="0.25">
      <c r="A44" s="1">
        <v>0</v>
      </c>
      <c r="B44" s="1">
        <v>7</v>
      </c>
      <c r="C44">
        <f t="shared" si="0"/>
        <v>-0.33540372699999998</v>
      </c>
      <c r="D44">
        <f t="shared" si="1"/>
        <v>-10.841614910000001</v>
      </c>
      <c r="E44">
        <f t="shared" si="2"/>
        <v>3.6363180475127694</v>
      </c>
      <c r="F44">
        <f t="shared" si="3"/>
        <v>0.11249566008549051</v>
      </c>
    </row>
    <row r="45" spans="1:6" x14ac:dyDescent="0.25">
      <c r="A45" s="1">
        <v>0</v>
      </c>
      <c r="B45" s="1">
        <v>0</v>
      </c>
      <c r="C45">
        <f t="shared" si="0"/>
        <v>-0.33540372699999998</v>
      </c>
      <c r="D45">
        <f t="shared" si="1"/>
        <v>-17.841614910000001</v>
      </c>
      <c r="E45">
        <f t="shared" si="2"/>
        <v>5.9841441365127697</v>
      </c>
      <c r="F45">
        <f t="shared" si="3"/>
        <v>0.11249566008549051</v>
      </c>
    </row>
    <row r="46" spans="1:6" x14ac:dyDescent="0.25">
      <c r="A46" s="1">
        <v>0</v>
      </c>
      <c r="B46" s="1">
        <v>0</v>
      </c>
      <c r="C46">
        <f t="shared" si="0"/>
        <v>-0.33540372699999998</v>
      </c>
      <c r="D46">
        <f t="shared" si="1"/>
        <v>-17.841614910000001</v>
      </c>
      <c r="E46">
        <f t="shared" si="2"/>
        <v>5.9841441365127697</v>
      </c>
      <c r="F46">
        <f t="shared" si="3"/>
        <v>0.11249566008549051</v>
      </c>
    </row>
    <row r="47" spans="1:6" x14ac:dyDescent="0.25">
      <c r="A47" s="1">
        <v>0</v>
      </c>
      <c r="B47" s="1">
        <v>2</v>
      </c>
      <c r="C47">
        <f t="shared" si="0"/>
        <v>-0.33540372699999998</v>
      </c>
      <c r="D47">
        <f t="shared" si="1"/>
        <v>-15.841614910000001</v>
      </c>
      <c r="E47">
        <f t="shared" si="2"/>
        <v>5.3133366825127695</v>
      </c>
      <c r="F47">
        <f t="shared" si="3"/>
        <v>0.11249566008549051</v>
      </c>
    </row>
    <row r="48" spans="1:6" x14ac:dyDescent="0.25">
      <c r="A48" s="1">
        <v>0</v>
      </c>
      <c r="B48" s="1">
        <v>18</v>
      </c>
      <c r="C48">
        <f t="shared" si="0"/>
        <v>-0.33540372699999998</v>
      </c>
      <c r="D48">
        <f t="shared" si="1"/>
        <v>0.15838508999999945</v>
      </c>
      <c r="E48">
        <f t="shared" si="2"/>
        <v>-5.3122949487230245E-2</v>
      </c>
      <c r="F48">
        <f t="shared" si="3"/>
        <v>0.11249566008549051</v>
      </c>
    </row>
    <row r="49" spans="1:6" x14ac:dyDescent="0.25">
      <c r="A49" s="1">
        <v>0</v>
      </c>
      <c r="B49" s="1">
        <v>18</v>
      </c>
      <c r="C49">
        <f t="shared" si="0"/>
        <v>-0.33540372699999998</v>
      </c>
      <c r="D49">
        <f t="shared" si="1"/>
        <v>0.15838508999999945</v>
      </c>
      <c r="E49">
        <f t="shared" si="2"/>
        <v>-5.3122949487230245E-2</v>
      </c>
      <c r="F49">
        <f t="shared" si="3"/>
        <v>0.11249566008549051</v>
      </c>
    </row>
    <row r="50" spans="1:6" x14ac:dyDescent="0.25">
      <c r="A50" s="1">
        <v>0</v>
      </c>
      <c r="B50" s="1">
        <v>16</v>
      </c>
      <c r="C50">
        <f t="shared" si="0"/>
        <v>-0.33540372699999998</v>
      </c>
      <c r="D50">
        <f t="shared" si="1"/>
        <v>-1.8416149100000005</v>
      </c>
      <c r="E50">
        <f t="shared" si="2"/>
        <v>0.61768450451276968</v>
      </c>
      <c r="F50">
        <f t="shared" si="3"/>
        <v>0.11249566008549051</v>
      </c>
    </row>
    <row r="51" spans="1:6" x14ac:dyDescent="0.25">
      <c r="A51" s="1">
        <v>1</v>
      </c>
      <c r="B51" s="1">
        <v>340</v>
      </c>
      <c r="C51">
        <f t="shared" si="0"/>
        <v>0.66459627300000002</v>
      </c>
      <c r="D51">
        <f t="shared" si="1"/>
        <v>322.15838509000002</v>
      </c>
      <c r="E51">
        <f t="shared" si="2"/>
        <v>214.10526204651279</v>
      </c>
      <c r="F51">
        <f t="shared" si="3"/>
        <v>0.44168820608549053</v>
      </c>
    </row>
    <row r="52" spans="1:6" x14ac:dyDescent="0.25">
      <c r="A52" s="1">
        <v>1</v>
      </c>
      <c r="B52" s="1">
        <v>6</v>
      </c>
      <c r="C52">
        <f t="shared" si="0"/>
        <v>0.66459627300000002</v>
      </c>
      <c r="D52">
        <f t="shared" si="1"/>
        <v>-11.841614910000001</v>
      </c>
      <c r="E52">
        <f t="shared" si="2"/>
        <v>-7.8698931354872306</v>
      </c>
      <c r="F52">
        <f t="shared" si="3"/>
        <v>0.44168820608549053</v>
      </c>
    </row>
    <row r="53" spans="1:6" x14ac:dyDescent="0.25">
      <c r="A53" s="1">
        <v>0</v>
      </c>
      <c r="B53" s="1">
        <v>5</v>
      </c>
      <c r="C53">
        <f t="shared" si="0"/>
        <v>-0.33540372699999998</v>
      </c>
      <c r="D53">
        <f t="shared" si="1"/>
        <v>-12.841614910000001</v>
      </c>
      <c r="E53">
        <f t="shared" si="2"/>
        <v>4.3071255015127692</v>
      </c>
      <c r="F53">
        <f t="shared" si="3"/>
        <v>0.11249566008549051</v>
      </c>
    </row>
    <row r="54" spans="1:6" x14ac:dyDescent="0.25">
      <c r="A54" s="1">
        <v>0</v>
      </c>
      <c r="B54" s="1">
        <v>0</v>
      </c>
      <c r="C54">
        <f t="shared" si="0"/>
        <v>-0.33540372699999998</v>
      </c>
      <c r="D54">
        <f t="shared" si="1"/>
        <v>-17.841614910000001</v>
      </c>
      <c r="E54">
        <f t="shared" si="2"/>
        <v>5.9841441365127697</v>
      </c>
      <c r="F54">
        <f t="shared" si="3"/>
        <v>0.11249566008549051</v>
      </c>
    </row>
    <row r="55" spans="1:6" x14ac:dyDescent="0.25">
      <c r="A55" s="1">
        <v>1</v>
      </c>
      <c r="B55" s="1">
        <v>309</v>
      </c>
      <c r="C55">
        <f t="shared" si="0"/>
        <v>0.66459627300000002</v>
      </c>
      <c r="D55">
        <f t="shared" si="1"/>
        <v>291.15838509000002</v>
      </c>
      <c r="E55">
        <f t="shared" si="2"/>
        <v>193.5027775835128</v>
      </c>
      <c r="F55">
        <f t="shared" si="3"/>
        <v>0.44168820608549053</v>
      </c>
    </row>
    <row r="56" spans="1:6" x14ac:dyDescent="0.25">
      <c r="A56" s="1">
        <v>1</v>
      </c>
      <c r="B56" s="1">
        <v>4</v>
      </c>
      <c r="C56">
        <f t="shared" si="0"/>
        <v>0.66459627300000002</v>
      </c>
      <c r="D56">
        <f t="shared" si="1"/>
        <v>-13.841614910000001</v>
      </c>
      <c r="E56">
        <f t="shared" si="2"/>
        <v>-9.1990856814872313</v>
      </c>
      <c r="F56">
        <f t="shared" si="3"/>
        <v>0.44168820608549053</v>
      </c>
    </row>
    <row r="57" spans="1:6" x14ac:dyDescent="0.25">
      <c r="A57" s="1">
        <v>0</v>
      </c>
      <c r="B57" s="1">
        <v>5</v>
      </c>
      <c r="C57">
        <f t="shared" si="0"/>
        <v>-0.33540372699999998</v>
      </c>
      <c r="D57">
        <f t="shared" si="1"/>
        <v>-12.841614910000001</v>
      </c>
      <c r="E57">
        <f t="shared" si="2"/>
        <v>4.3071255015127692</v>
      </c>
      <c r="F57">
        <f t="shared" si="3"/>
        <v>0.11249566008549051</v>
      </c>
    </row>
    <row r="58" spans="1:6" x14ac:dyDescent="0.25">
      <c r="A58" s="1">
        <v>0</v>
      </c>
      <c r="B58" s="1">
        <v>8</v>
      </c>
      <c r="C58">
        <f t="shared" si="0"/>
        <v>-0.33540372699999998</v>
      </c>
      <c r="D58">
        <f t="shared" si="1"/>
        <v>-9.8416149100000005</v>
      </c>
      <c r="E58">
        <f t="shared" si="2"/>
        <v>3.3009143205127698</v>
      </c>
      <c r="F58">
        <f t="shared" si="3"/>
        <v>0.11249566008549051</v>
      </c>
    </row>
    <row r="59" spans="1:6" x14ac:dyDescent="0.25">
      <c r="A59" s="1">
        <v>0</v>
      </c>
      <c r="B59" s="1">
        <v>9</v>
      </c>
      <c r="C59">
        <f t="shared" si="0"/>
        <v>-0.33540372699999998</v>
      </c>
      <c r="D59">
        <f t="shared" si="1"/>
        <v>-8.8416149100000005</v>
      </c>
      <c r="E59">
        <f t="shared" si="2"/>
        <v>2.9655105935127697</v>
      </c>
      <c r="F59">
        <f t="shared" si="3"/>
        <v>0.11249566008549051</v>
      </c>
    </row>
    <row r="60" spans="1:6" x14ac:dyDescent="0.25">
      <c r="A60" s="1">
        <v>0</v>
      </c>
      <c r="B60" s="1">
        <v>0</v>
      </c>
      <c r="C60">
        <f t="shared" si="0"/>
        <v>-0.33540372699999998</v>
      </c>
      <c r="D60">
        <f t="shared" si="1"/>
        <v>-17.841614910000001</v>
      </c>
      <c r="E60">
        <f t="shared" si="2"/>
        <v>5.9841441365127697</v>
      </c>
      <c r="F60">
        <f t="shared" si="3"/>
        <v>0.11249566008549051</v>
      </c>
    </row>
    <row r="61" spans="1:6" x14ac:dyDescent="0.25">
      <c r="A61" s="1">
        <v>1</v>
      </c>
      <c r="B61" s="1">
        <v>31</v>
      </c>
      <c r="C61">
        <f t="shared" si="0"/>
        <v>0.66459627300000002</v>
      </c>
      <c r="D61">
        <f t="shared" si="1"/>
        <v>13.158385089999999</v>
      </c>
      <c r="E61">
        <f t="shared" si="2"/>
        <v>8.7450136895127688</v>
      </c>
      <c r="F61">
        <f t="shared" si="3"/>
        <v>0.44168820608549053</v>
      </c>
    </row>
    <row r="62" spans="1:6" x14ac:dyDescent="0.25">
      <c r="A62" s="1">
        <v>1</v>
      </c>
      <c r="B62" s="1">
        <v>200</v>
      </c>
      <c r="C62">
        <f t="shared" si="0"/>
        <v>0.66459627300000002</v>
      </c>
      <c r="D62">
        <f t="shared" si="1"/>
        <v>182.15838509</v>
      </c>
      <c r="E62">
        <f t="shared" si="2"/>
        <v>121.06178382651277</v>
      </c>
      <c r="F62">
        <f t="shared" si="3"/>
        <v>0.44168820608549053</v>
      </c>
    </row>
    <row r="63" spans="1:6" x14ac:dyDescent="0.25">
      <c r="A63" s="1">
        <v>0</v>
      </c>
      <c r="B63" s="1">
        <v>20</v>
      </c>
      <c r="C63">
        <f t="shared" si="0"/>
        <v>-0.33540372699999998</v>
      </c>
      <c r="D63">
        <f t="shared" si="1"/>
        <v>2.1583850899999995</v>
      </c>
      <c r="E63">
        <f t="shared" si="2"/>
        <v>-0.72393040348723026</v>
      </c>
      <c r="F63">
        <f t="shared" si="3"/>
        <v>0.11249566008549051</v>
      </c>
    </row>
    <row r="64" spans="1:6" x14ac:dyDescent="0.25">
      <c r="A64" s="1">
        <v>0</v>
      </c>
      <c r="B64" s="1">
        <v>12</v>
      </c>
      <c r="C64">
        <f t="shared" si="0"/>
        <v>-0.33540372699999998</v>
      </c>
      <c r="D64">
        <f t="shared" si="1"/>
        <v>-5.8416149100000005</v>
      </c>
      <c r="E64">
        <f t="shared" si="2"/>
        <v>1.9592994125127696</v>
      </c>
      <c r="F64">
        <f t="shared" si="3"/>
        <v>0.11249566008549051</v>
      </c>
    </row>
    <row r="65" spans="1:6" x14ac:dyDescent="0.25">
      <c r="A65" s="1">
        <v>0</v>
      </c>
      <c r="B65" s="1">
        <v>28</v>
      </c>
      <c r="C65">
        <f t="shared" si="0"/>
        <v>-0.33540372699999998</v>
      </c>
      <c r="D65">
        <f t="shared" si="1"/>
        <v>10.158385089999999</v>
      </c>
      <c r="E65">
        <f t="shared" si="2"/>
        <v>-3.4071602194872299</v>
      </c>
      <c r="F65">
        <f t="shared" si="3"/>
        <v>0.11249566008549051</v>
      </c>
    </row>
    <row r="66" spans="1:6" x14ac:dyDescent="0.25">
      <c r="A66" s="1">
        <v>0</v>
      </c>
      <c r="B66" s="1">
        <v>41</v>
      </c>
      <c r="C66">
        <f t="shared" si="0"/>
        <v>-0.33540372699999998</v>
      </c>
      <c r="D66">
        <f t="shared" si="1"/>
        <v>23.158385089999999</v>
      </c>
      <c r="E66">
        <f t="shared" si="2"/>
        <v>-7.7674086704872298</v>
      </c>
      <c r="F66">
        <f t="shared" si="3"/>
        <v>0.11249566008549051</v>
      </c>
    </row>
    <row r="67" spans="1:6" x14ac:dyDescent="0.25">
      <c r="A67" s="1">
        <v>0</v>
      </c>
      <c r="B67" s="1">
        <v>0</v>
      </c>
      <c r="C67">
        <f t="shared" si="0"/>
        <v>-0.33540372699999998</v>
      </c>
      <c r="D67">
        <f t="shared" si="1"/>
        <v>-17.841614910000001</v>
      </c>
      <c r="E67">
        <f t="shared" si="2"/>
        <v>5.9841441365127697</v>
      </c>
      <c r="F67">
        <f t="shared" si="3"/>
        <v>0.11249566008549051</v>
      </c>
    </row>
    <row r="68" spans="1:6" x14ac:dyDescent="0.25">
      <c r="A68" s="1">
        <v>0</v>
      </c>
      <c r="B68" s="1">
        <v>0</v>
      </c>
      <c r="C68">
        <f t="shared" ref="C68:C131" si="4">A68-$I$1</f>
        <v>-0.33540372699999998</v>
      </c>
      <c r="D68">
        <f t="shared" ref="D68:D131" si="5">B68-$I$2</f>
        <v>-17.841614910000001</v>
      </c>
      <c r="E68">
        <f t="shared" ref="E68:E131" si="6">C68*D68</f>
        <v>5.9841441365127697</v>
      </c>
      <c r="F68">
        <f t="shared" ref="F68:F131" si="7">C68^2</f>
        <v>0.11249566008549051</v>
      </c>
    </row>
    <row r="69" spans="1:6" x14ac:dyDescent="0.25">
      <c r="A69" s="1">
        <v>1</v>
      </c>
      <c r="B69" s="1">
        <v>10</v>
      </c>
      <c r="C69">
        <f t="shared" si="4"/>
        <v>0.66459627300000002</v>
      </c>
      <c r="D69">
        <f t="shared" si="5"/>
        <v>-7.8416149100000005</v>
      </c>
      <c r="E69">
        <f t="shared" si="6"/>
        <v>-5.211508043487231</v>
      </c>
      <c r="F69">
        <f t="shared" si="7"/>
        <v>0.44168820608549053</v>
      </c>
    </row>
    <row r="70" spans="1:6" x14ac:dyDescent="0.25">
      <c r="A70" s="1">
        <v>1</v>
      </c>
      <c r="B70" s="1">
        <v>5</v>
      </c>
      <c r="C70">
        <f t="shared" si="4"/>
        <v>0.66459627300000002</v>
      </c>
      <c r="D70">
        <f t="shared" si="5"/>
        <v>-12.841614910000001</v>
      </c>
      <c r="E70">
        <f t="shared" si="6"/>
        <v>-8.5344894084872305</v>
      </c>
      <c r="F70">
        <f t="shared" si="7"/>
        <v>0.44168820608549053</v>
      </c>
    </row>
    <row r="71" spans="1:6" x14ac:dyDescent="0.25">
      <c r="A71" s="1">
        <v>0</v>
      </c>
      <c r="B71" s="1">
        <v>2</v>
      </c>
      <c r="C71">
        <f t="shared" si="4"/>
        <v>-0.33540372699999998</v>
      </c>
      <c r="D71">
        <f t="shared" si="5"/>
        <v>-15.841614910000001</v>
      </c>
      <c r="E71">
        <f t="shared" si="6"/>
        <v>5.3133366825127695</v>
      </c>
      <c r="F71">
        <f t="shared" si="7"/>
        <v>0.11249566008549051</v>
      </c>
    </row>
    <row r="72" spans="1:6" x14ac:dyDescent="0.25">
      <c r="A72" s="1">
        <v>0</v>
      </c>
      <c r="B72" s="1">
        <v>4</v>
      </c>
      <c r="C72">
        <f t="shared" si="4"/>
        <v>-0.33540372699999998</v>
      </c>
      <c r="D72">
        <f t="shared" si="5"/>
        <v>-13.841614910000001</v>
      </c>
      <c r="E72">
        <f t="shared" si="6"/>
        <v>4.6425292285127693</v>
      </c>
      <c r="F72">
        <f t="shared" si="7"/>
        <v>0.11249566008549051</v>
      </c>
    </row>
    <row r="73" spans="1:6" x14ac:dyDescent="0.25">
      <c r="A73" s="1">
        <v>0</v>
      </c>
      <c r="B73" s="1">
        <v>59</v>
      </c>
      <c r="C73">
        <f t="shared" si="4"/>
        <v>-0.33540372699999998</v>
      </c>
      <c r="D73">
        <f t="shared" si="5"/>
        <v>41.158385089999996</v>
      </c>
      <c r="E73">
        <f t="shared" si="6"/>
        <v>-13.804675756487228</v>
      </c>
      <c r="F73">
        <f t="shared" si="7"/>
        <v>0.11249566008549051</v>
      </c>
    </row>
    <row r="74" spans="1:6" x14ac:dyDescent="0.25">
      <c r="A74" s="1">
        <v>0</v>
      </c>
      <c r="B74" s="1">
        <v>19</v>
      </c>
      <c r="C74">
        <f t="shared" si="4"/>
        <v>-0.33540372699999998</v>
      </c>
      <c r="D74">
        <f t="shared" si="5"/>
        <v>1.1583850899999995</v>
      </c>
      <c r="E74">
        <f t="shared" si="6"/>
        <v>-0.38852667648723022</v>
      </c>
      <c r="F74">
        <f t="shared" si="7"/>
        <v>0.11249566008549051</v>
      </c>
    </row>
    <row r="75" spans="1:6" x14ac:dyDescent="0.25">
      <c r="A75" s="1">
        <v>1</v>
      </c>
      <c r="B75" s="1">
        <v>8</v>
      </c>
      <c r="C75">
        <f t="shared" si="4"/>
        <v>0.66459627300000002</v>
      </c>
      <c r="D75">
        <f t="shared" si="5"/>
        <v>-9.8416149100000005</v>
      </c>
      <c r="E75">
        <f t="shared" si="6"/>
        <v>-6.5407005894872308</v>
      </c>
      <c r="F75">
        <f t="shared" si="7"/>
        <v>0.44168820608549053</v>
      </c>
    </row>
    <row r="76" spans="1:6" x14ac:dyDescent="0.25">
      <c r="A76" s="1">
        <v>1</v>
      </c>
      <c r="B76" s="1">
        <v>1</v>
      </c>
      <c r="C76">
        <f t="shared" si="4"/>
        <v>0.66459627300000002</v>
      </c>
      <c r="D76">
        <f t="shared" si="5"/>
        <v>-16.841614910000001</v>
      </c>
      <c r="E76">
        <f t="shared" si="6"/>
        <v>-11.192874500487232</v>
      </c>
      <c r="F76">
        <f t="shared" si="7"/>
        <v>0.44168820608549053</v>
      </c>
    </row>
    <row r="77" spans="1:6" x14ac:dyDescent="0.25">
      <c r="A77" s="1">
        <v>0</v>
      </c>
      <c r="B77" s="1">
        <v>10</v>
      </c>
      <c r="C77">
        <f t="shared" si="4"/>
        <v>-0.33540372699999998</v>
      </c>
      <c r="D77">
        <f t="shared" si="5"/>
        <v>-7.8416149100000005</v>
      </c>
      <c r="E77">
        <f t="shared" si="6"/>
        <v>2.6301068665127696</v>
      </c>
      <c r="F77">
        <f t="shared" si="7"/>
        <v>0.11249566008549051</v>
      </c>
    </row>
    <row r="78" spans="1:6" x14ac:dyDescent="0.25">
      <c r="A78" s="1">
        <v>0</v>
      </c>
      <c r="B78" s="1">
        <v>4</v>
      </c>
      <c r="C78">
        <f t="shared" si="4"/>
        <v>-0.33540372699999998</v>
      </c>
      <c r="D78">
        <f t="shared" si="5"/>
        <v>-13.841614910000001</v>
      </c>
      <c r="E78">
        <f t="shared" si="6"/>
        <v>4.6425292285127693</v>
      </c>
      <c r="F78">
        <f t="shared" si="7"/>
        <v>0.11249566008549051</v>
      </c>
    </row>
    <row r="79" spans="1:6" x14ac:dyDescent="0.25">
      <c r="A79" s="1">
        <v>0</v>
      </c>
      <c r="B79" s="1">
        <v>16</v>
      </c>
      <c r="C79">
        <f t="shared" si="4"/>
        <v>-0.33540372699999998</v>
      </c>
      <c r="D79">
        <f t="shared" si="5"/>
        <v>-1.8416149100000005</v>
      </c>
      <c r="E79">
        <f t="shared" si="6"/>
        <v>0.61768450451276968</v>
      </c>
      <c r="F79">
        <f t="shared" si="7"/>
        <v>0.11249566008549051</v>
      </c>
    </row>
    <row r="80" spans="1:6" x14ac:dyDescent="0.25">
      <c r="A80" s="1">
        <v>0</v>
      </c>
      <c r="B80" s="1">
        <v>2</v>
      </c>
      <c r="C80">
        <f t="shared" si="4"/>
        <v>-0.33540372699999998</v>
      </c>
      <c r="D80">
        <f t="shared" si="5"/>
        <v>-15.841614910000001</v>
      </c>
      <c r="E80">
        <f t="shared" si="6"/>
        <v>5.3133366825127695</v>
      </c>
      <c r="F80">
        <f t="shared" si="7"/>
        <v>0.11249566008549051</v>
      </c>
    </row>
    <row r="81" spans="1:6" x14ac:dyDescent="0.25">
      <c r="A81" s="1">
        <v>0</v>
      </c>
      <c r="B81" s="1">
        <v>5</v>
      </c>
      <c r="C81">
        <f t="shared" si="4"/>
        <v>-0.33540372699999998</v>
      </c>
      <c r="D81">
        <f t="shared" si="5"/>
        <v>-12.841614910000001</v>
      </c>
      <c r="E81">
        <f t="shared" si="6"/>
        <v>4.3071255015127692</v>
      </c>
      <c r="F81">
        <f t="shared" si="7"/>
        <v>0.11249566008549051</v>
      </c>
    </row>
    <row r="82" spans="1:6" x14ac:dyDescent="0.25">
      <c r="A82" s="1">
        <v>0</v>
      </c>
      <c r="B82" s="1">
        <v>3</v>
      </c>
      <c r="C82">
        <f t="shared" si="4"/>
        <v>-0.33540372699999998</v>
      </c>
      <c r="D82">
        <f t="shared" si="5"/>
        <v>-14.841614910000001</v>
      </c>
      <c r="E82">
        <f t="shared" si="6"/>
        <v>4.9779329555127694</v>
      </c>
      <c r="F82">
        <f t="shared" si="7"/>
        <v>0.11249566008549051</v>
      </c>
    </row>
    <row r="83" spans="1:6" x14ac:dyDescent="0.25">
      <c r="A83" s="1">
        <v>0</v>
      </c>
      <c r="B83" s="1">
        <v>10</v>
      </c>
      <c r="C83">
        <f t="shared" si="4"/>
        <v>-0.33540372699999998</v>
      </c>
      <c r="D83">
        <f t="shared" si="5"/>
        <v>-7.8416149100000005</v>
      </c>
      <c r="E83">
        <f t="shared" si="6"/>
        <v>2.6301068665127696</v>
      </c>
      <c r="F83">
        <f t="shared" si="7"/>
        <v>0.11249566008549051</v>
      </c>
    </row>
    <row r="84" spans="1:6" x14ac:dyDescent="0.25">
      <c r="A84" s="1">
        <v>0</v>
      </c>
      <c r="B84" s="1">
        <v>3</v>
      </c>
      <c r="C84">
        <f t="shared" si="4"/>
        <v>-0.33540372699999998</v>
      </c>
      <c r="D84">
        <f t="shared" si="5"/>
        <v>-14.841614910000001</v>
      </c>
      <c r="E84">
        <f t="shared" si="6"/>
        <v>4.9779329555127694</v>
      </c>
      <c r="F84">
        <f t="shared" si="7"/>
        <v>0.11249566008549051</v>
      </c>
    </row>
    <row r="85" spans="1:6" x14ac:dyDescent="0.25">
      <c r="A85" s="1">
        <v>0</v>
      </c>
      <c r="B85" s="1">
        <v>9</v>
      </c>
      <c r="C85">
        <f t="shared" si="4"/>
        <v>-0.33540372699999998</v>
      </c>
      <c r="D85">
        <f t="shared" si="5"/>
        <v>-8.8416149100000005</v>
      </c>
      <c r="E85">
        <f t="shared" si="6"/>
        <v>2.9655105935127697</v>
      </c>
      <c r="F85">
        <f t="shared" si="7"/>
        <v>0.11249566008549051</v>
      </c>
    </row>
    <row r="86" spans="1:6" x14ac:dyDescent="0.25">
      <c r="A86" s="1">
        <v>0</v>
      </c>
      <c r="B86" s="1">
        <v>6</v>
      </c>
      <c r="C86">
        <f t="shared" si="4"/>
        <v>-0.33540372699999998</v>
      </c>
      <c r="D86">
        <f t="shared" si="5"/>
        <v>-11.841614910000001</v>
      </c>
      <c r="E86">
        <f t="shared" si="6"/>
        <v>3.9717217745127695</v>
      </c>
      <c r="F86">
        <f t="shared" si="7"/>
        <v>0.11249566008549051</v>
      </c>
    </row>
    <row r="87" spans="1:6" x14ac:dyDescent="0.25">
      <c r="A87" s="1">
        <v>1</v>
      </c>
      <c r="B87" s="1">
        <v>1</v>
      </c>
      <c r="C87">
        <f t="shared" si="4"/>
        <v>0.66459627300000002</v>
      </c>
      <c r="D87">
        <f t="shared" si="5"/>
        <v>-16.841614910000001</v>
      </c>
      <c r="E87">
        <f t="shared" si="6"/>
        <v>-11.192874500487232</v>
      </c>
      <c r="F87">
        <f t="shared" si="7"/>
        <v>0.44168820608549053</v>
      </c>
    </row>
    <row r="88" spans="1:6" x14ac:dyDescent="0.25">
      <c r="A88" s="1">
        <v>1</v>
      </c>
      <c r="B88" s="1">
        <v>7</v>
      </c>
      <c r="C88">
        <f t="shared" si="4"/>
        <v>0.66459627300000002</v>
      </c>
      <c r="D88">
        <f t="shared" si="5"/>
        <v>-10.841614910000001</v>
      </c>
      <c r="E88">
        <f t="shared" si="6"/>
        <v>-7.2052968624872307</v>
      </c>
      <c r="F88">
        <f t="shared" si="7"/>
        <v>0.44168820608549053</v>
      </c>
    </row>
    <row r="89" spans="1:6" x14ac:dyDescent="0.25">
      <c r="A89" s="1">
        <v>1</v>
      </c>
      <c r="B89" s="1">
        <v>25</v>
      </c>
      <c r="C89">
        <f t="shared" si="4"/>
        <v>0.66459627300000002</v>
      </c>
      <c r="D89">
        <f t="shared" si="5"/>
        <v>7.1583850899999995</v>
      </c>
      <c r="E89">
        <f t="shared" si="6"/>
        <v>4.7574360515127694</v>
      </c>
      <c r="F89">
        <f t="shared" si="7"/>
        <v>0.44168820608549053</v>
      </c>
    </row>
    <row r="90" spans="1:6" x14ac:dyDescent="0.25">
      <c r="A90" s="1">
        <v>1</v>
      </c>
      <c r="B90" s="1">
        <v>0</v>
      </c>
      <c r="C90">
        <f t="shared" si="4"/>
        <v>0.66459627300000002</v>
      </c>
      <c r="D90">
        <f t="shared" si="5"/>
        <v>-17.841614910000001</v>
      </c>
      <c r="E90">
        <f t="shared" si="6"/>
        <v>-11.857470773487231</v>
      </c>
      <c r="F90">
        <f t="shared" si="7"/>
        <v>0.44168820608549053</v>
      </c>
    </row>
    <row r="91" spans="1:6" x14ac:dyDescent="0.25">
      <c r="A91" s="1">
        <v>0</v>
      </c>
      <c r="B91" s="1">
        <v>11</v>
      </c>
      <c r="C91">
        <f t="shared" si="4"/>
        <v>-0.33540372699999998</v>
      </c>
      <c r="D91">
        <f t="shared" si="5"/>
        <v>-6.8416149100000005</v>
      </c>
      <c r="E91">
        <f t="shared" si="6"/>
        <v>2.2947031395127695</v>
      </c>
      <c r="F91">
        <f t="shared" si="7"/>
        <v>0.11249566008549051</v>
      </c>
    </row>
    <row r="92" spans="1:6" x14ac:dyDescent="0.25">
      <c r="A92" s="1">
        <v>0</v>
      </c>
      <c r="B92" s="1">
        <v>0</v>
      </c>
      <c r="C92">
        <f t="shared" si="4"/>
        <v>-0.33540372699999998</v>
      </c>
      <c r="D92">
        <f t="shared" si="5"/>
        <v>-17.841614910000001</v>
      </c>
      <c r="E92">
        <f t="shared" si="6"/>
        <v>5.9841441365127697</v>
      </c>
      <c r="F92">
        <f t="shared" si="7"/>
        <v>0.11249566008549051</v>
      </c>
    </row>
    <row r="93" spans="1:6" x14ac:dyDescent="0.25">
      <c r="A93" s="1">
        <v>1</v>
      </c>
      <c r="B93" s="1">
        <v>13</v>
      </c>
      <c r="C93">
        <f t="shared" si="4"/>
        <v>0.66459627300000002</v>
      </c>
      <c r="D93">
        <f t="shared" si="5"/>
        <v>-4.8416149100000005</v>
      </c>
      <c r="E93">
        <f t="shared" si="6"/>
        <v>-3.2177192244872308</v>
      </c>
      <c r="F93">
        <f t="shared" si="7"/>
        <v>0.44168820608549053</v>
      </c>
    </row>
    <row r="94" spans="1:6" x14ac:dyDescent="0.25">
      <c r="A94" s="1">
        <v>1</v>
      </c>
      <c r="B94" s="1">
        <v>4</v>
      </c>
      <c r="C94">
        <f t="shared" si="4"/>
        <v>0.66459627300000002</v>
      </c>
      <c r="D94">
        <f t="shared" si="5"/>
        <v>-13.841614910000001</v>
      </c>
      <c r="E94">
        <f t="shared" si="6"/>
        <v>-9.1990856814872313</v>
      </c>
      <c r="F94">
        <f t="shared" si="7"/>
        <v>0.44168820608549053</v>
      </c>
    </row>
    <row r="95" spans="1:6" x14ac:dyDescent="0.25">
      <c r="A95" s="1">
        <v>0</v>
      </c>
      <c r="B95" s="1">
        <v>17</v>
      </c>
      <c r="C95">
        <f t="shared" si="4"/>
        <v>-0.33540372699999998</v>
      </c>
      <c r="D95">
        <f t="shared" si="5"/>
        <v>-0.84161491000000055</v>
      </c>
      <c r="E95">
        <f t="shared" si="6"/>
        <v>0.28228077751276975</v>
      </c>
      <c r="F95">
        <f t="shared" si="7"/>
        <v>0.11249566008549051</v>
      </c>
    </row>
    <row r="96" spans="1:6" x14ac:dyDescent="0.25">
      <c r="A96" s="1">
        <v>0</v>
      </c>
      <c r="B96" s="1">
        <v>17</v>
      </c>
      <c r="C96">
        <f t="shared" si="4"/>
        <v>-0.33540372699999998</v>
      </c>
      <c r="D96">
        <f t="shared" si="5"/>
        <v>-0.84161491000000055</v>
      </c>
      <c r="E96">
        <f t="shared" si="6"/>
        <v>0.28228077751276975</v>
      </c>
      <c r="F96">
        <f t="shared" si="7"/>
        <v>0.11249566008549051</v>
      </c>
    </row>
    <row r="97" spans="1:6" x14ac:dyDescent="0.25">
      <c r="A97" s="1">
        <v>1</v>
      </c>
      <c r="B97" s="1">
        <v>5</v>
      </c>
      <c r="C97">
        <f t="shared" si="4"/>
        <v>0.66459627300000002</v>
      </c>
      <c r="D97">
        <f t="shared" si="5"/>
        <v>-12.841614910000001</v>
      </c>
      <c r="E97">
        <f t="shared" si="6"/>
        <v>-8.5344894084872305</v>
      </c>
      <c r="F97">
        <f t="shared" si="7"/>
        <v>0.44168820608549053</v>
      </c>
    </row>
    <row r="98" spans="1:6" x14ac:dyDescent="0.25">
      <c r="A98" s="1">
        <v>1</v>
      </c>
      <c r="B98" s="1">
        <v>8</v>
      </c>
      <c r="C98">
        <f t="shared" si="4"/>
        <v>0.66459627300000002</v>
      </c>
      <c r="D98">
        <f t="shared" si="5"/>
        <v>-9.8416149100000005</v>
      </c>
      <c r="E98">
        <f t="shared" si="6"/>
        <v>-6.5407005894872308</v>
      </c>
      <c r="F98">
        <f t="shared" si="7"/>
        <v>0.44168820608549053</v>
      </c>
    </row>
    <row r="99" spans="1:6" x14ac:dyDescent="0.25">
      <c r="A99" s="1">
        <v>1</v>
      </c>
      <c r="B99" s="1">
        <v>78</v>
      </c>
      <c r="C99">
        <f t="shared" si="4"/>
        <v>0.66459627300000002</v>
      </c>
      <c r="D99">
        <f t="shared" si="5"/>
        <v>60.158385089999996</v>
      </c>
      <c r="E99">
        <f t="shared" si="6"/>
        <v>39.981038520512769</v>
      </c>
      <c r="F99">
        <f t="shared" si="7"/>
        <v>0.44168820608549053</v>
      </c>
    </row>
    <row r="100" spans="1:6" x14ac:dyDescent="0.25">
      <c r="A100" s="1">
        <v>1</v>
      </c>
      <c r="B100" s="1">
        <v>19</v>
      </c>
      <c r="C100">
        <f t="shared" si="4"/>
        <v>0.66459627300000002</v>
      </c>
      <c r="D100">
        <f t="shared" si="5"/>
        <v>1.1583850899999995</v>
      </c>
      <c r="E100">
        <f t="shared" si="6"/>
        <v>0.76985841351276918</v>
      </c>
      <c r="F100">
        <f t="shared" si="7"/>
        <v>0.44168820608549053</v>
      </c>
    </row>
    <row r="101" spans="1:6" x14ac:dyDescent="0.25">
      <c r="A101" s="1">
        <v>0</v>
      </c>
      <c r="B101" s="1">
        <v>2</v>
      </c>
      <c r="C101">
        <f t="shared" si="4"/>
        <v>-0.33540372699999998</v>
      </c>
      <c r="D101">
        <f t="shared" si="5"/>
        <v>-15.841614910000001</v>
      </c>
      <c r="E101">
        <f t="shared" si="6"/>
        <v>5.3133366825127695</v>
      </c>
      <c r="F101">
        <f t="shared" si="7"/>
        <v>0.11249566008549051</v>
      </c>
    </row>
    <row r="102" spans="1:6" x14ac:dyDescent="0.25">
      <c r="A102" s="1">
        <v>0</v>
      </c>
      <c r="B102" s="1">
        <v>41</v>
      </c>
      <c r="C102">
        <f t="shared" si="4"/>
        <v>-0.33540372699999998</v>
      </c>
      <c r="D102">
        <f t="shared" si="5"/>
        <v>23.158385089999999</v>
      </c>
      <c r="E102">
        <f t="shared" si="6"/>
        <v>-7.7674086704872298</v>
      </c>
      <c r="F102">
        <f t="shared" si="7"/>
        <v>0.11249566008549051</v>
      </c>
    </row>
    <row r="103" spans="1:6" x14ac:dyDescent="0.25">
      <c r="A103" s="1">
        <v>1</v>
      </c>
      <c r="B103" s="1">
        <v>0</v>
      </c>
      <c r="C103">
        <f t="shared" si="4"/>
        <v>0.66459627300000002</v>
      </c>
      <c r="D103">
        <f t="shared" si="5"/>
        <v>-17.841614910000001</v>
      </c>
      <c r="E103">
        <f t="shared" si="6"/>
        <v>-11.857470773487231</v>
      </c>
      <c r="F103">
        <f t="shared" si="7"/>
        <v>0.44168820608549053</v>
      </c>
    </row>
    <row r="104" spans="1:6" x14ac:dyDescent="0.25">
      <c r="A104" s="1">
        <v>1</v>
      </c>
      <c r="B104" s="1">
        <v>3</v>
      </c>
      <c r="C104">
        <f t="shared" si="4"/>
        <v>0.66459627300000002</v>
      </c>
      <c r="D104">
        <f t="shared" si="5"/>
        <v>-14.841614910000001</v>
      </c>
      <c r="E104">
        <f t="shared" si="6"/>
        <v>-9.8636819544872303</v>
      </c>
      <c r="F104">
        <f t="shared" si="7"/>
        <v>0.44168820608549053</v>
      </c>
    </row>
    <row r="105" spans="1:6" x14ac:dyDescent="0.25">
      <c r="A105" s="1">
        <v>0</v>
      </c>
      <c r="B105" s="1">
        <v>8</v>
      </c>
      <c r="C105">
        <f t="shared" si="4"/>
        <v>-0.33540372699999998</v>
      </c>
      <c r="D105">
        <f t="shared" si="5"/>
        <v>-9.8416149100000005</v>
      </c>
      <c r="E105">
        <f t="shared" si="6"/>
        <v>3.3009143205127698</v>
      </c>
      <c r="F105">
        <f t="shared" si="7"/>
        <v>0.11249566008549051</v>
      </c>
    </row>
    <row r="106" spans="1:6" x14ac:dyDescent="0.25">
      <c r="A106" s="1">
        <v>0</v>
      </c>
      <c r="B106" s="1">
        <v>5</v>
      </c>
      <c r="C106">
        <f t="shared" si="4"/>
        <v>-0.33540372699999998</v>
      </c>
      <c r="D106">
        <f t="shared" si="5"/>
        <v>-12.841614910000001</v>
      </c>
      <c r="E106">
        <f t="shared" si="6"/>
        <v>4.3071255015127692</v>
      </c>
      <c r="F106">
        <f t="shared" si="7"/>
        <v>0.11249566008549051</v>
      </c>
    </row>
    <row r="107" spans="1:6" x14ac:dyDescent="0.25">
      <c r="A107" s="1">
        <v>0</v>
      </c>
      <c r="B107" s="1">
        <v>21</v>
      </c>
      <c r="C107">
        <f t="shared" si="4"/>
        <v>-0.33540372699999998</v>
      </c>
      <c r="D107">
        <f t="shared" si="5"/>
        <v>3.1583850899999995</v>
      </c>
      <c r="E107">
        <f t="shared" si="6"/>
        <v>-1.0593341304872301</v>
      </c>
      <c r="F107">
        <f t="shared" si="7"/>
        <v>0.11249566008549051</v>
      </c>
    </row>
    <row r="108" spans="1:6" x14ac:dyDescent="0.25">
      <c r="A108" s="1">
        <v>0</v>
      </c>
      <c r="B108" s="1">
        <v>6</v>
      </c>
      <c r="C108">
        <f t="shared" si="4"/>
        <v>-0.33540372699999998</v>
      </c>
      <c r="D108">
        <f t="shared" si="5"/>
        <v>-11.841614910000001</v>
      </c>
      <c r="E108">
        <f t="shared" si="6"/>
        <v>3.9717217745127695</v>
      </c>
      <c r="F108">
        <f t="shared" si="7"/>
        <v>0.11249566008549051</v>
      </c>
    </row>
    <row r="109" spans="1:6" x14ac:dyDescent="0.25">
      <c r="A109" s="1">
        <v>0</v>
      </c>
      <c r="B109" s="1">
        <v>26</v>
      </c>
      <c r="C109">
        <f t="shared" si="4"/>
        <v>-0.33540372699999998</v>
      </c>
      <c r="D109">
        <f t="shared" si="5"/>
        <v>8.1583850899999995</v>
      </c>
      <c r="E109">
        <f t="shared" si="6"/>
        <v>-2.7363527654872302</v>
      </c>
      <c r="F109">
        <f t="shared" si="7"/>
        <v>0.11249566008549051</v>
      </c>
    </row>
    <row r="110" spans="1:6" x14ac:dyDescent="0.25">
      <c r="A110" s="1">
        <v>0</v>
      </c>
      <c r="B110" s="1">
        <v>9</v>
      </c>
      <c r="C110">
        <f t="shared" si="4"/>
        <v>-0.33540372699999998</v>
      </c>
      <c r="D110">
        <f t="shared" si="5"/>
        <v>-8.8416149100000005</v>
      </c>
      <c r="E110">
        <f t="shared" si="6"/>
        <v>2.9655105935127697</v>
      </c>
      <c r="F110">
        <f t="shared" si="7"/>
        <v>0.11249566008549051</v>
      </c>
    </row>
    <row r="111" spans="1:6" x14ac:dyDescent="0.25">
      <c r="A111" s="1">
        <v>0</v>
      </c>
      <c r="B111" s="1">
        <v>8</v>
      </c>
      <c r="C111">
        <f t="shared" si="4"/>
        <v>-0.33540372699999998</v>
      </c>
      <c r="D111">
        <f t="shared" si="5"/>
        <v>-9.8416149100000005</v>
      </c>
      <c r="E111">
        <f t="shared" si="6"/>
        <v>3.3009143205127698</v>
      </c>
      <c r="F111">
        <f t="shared" si="7"/>
        <v>0.11249566008549051</v>
      </c>
    </row>
    <row r="112" spans="1:6" x14ac:dyDescent="0.25">
      <c r="A112" s="1">
        <v>0</v>
      </c>
      <c r="B112" s="1">
        <v>3</v>
      </c>
      <c r="C112">
        <f t="shared" si="4"/>
        <v>-0.33540372699999998</v>
      </c>
      <c r="D112">
        <f t="shared" si="5"/>
        <v>-14.841614910000001</v>
      </c>
      <c r="E112">
        <f t="shared" si="6"/>
        <v>4.9779329555127694</v>
      </c>
      <c r="F112">
        <f t="shared" si="7"/>
        <v>0.11249566008549051</v>
      </c>
    </row>
    <row r="113" spans="1:6" x14ac:dyDescent="0.25">
      <c r="A113" s="1">
        <v>0</v>
      </c>
      <c r="B113" s="1">
        <v>0</v>
      </c>
      <c r="C113">
        <f t="shared" si="4"/>
        <v>-0.33540372699999998</v>
      </c>
      <c r="D113">
        <f t="shared" si="5"/>
        <v>-17.841614910000001</v>
      </c>
      <c r="E113">
        <f t="shared" si="6"/>
        <v>5.9841441365127697</v>
      </c>
      <c r="F113">
        <f t="shared" si="7"/>
        <v>0.11249566008549051</v>
      </c>
    </row>
    <row r="114" spans="1:6" x14ac:dyDescent="0.25">
      <c r="A114" s="1">
        <v>0</v>
      </c>
      <c r="B114" s="1">
        <v>1</v>
      </c>
      <c r="C114">
        <f t="shared" si="4"/>
        <v>-0.33540372699999998</v>
      </c>
      <c r="D114">
        <f t="shared" si="5"/>
        <v>-16.841614910000001</v>
      </c>
      <c r="E114">
        <f t="shared" si="6"/>
        <v>5.6487404095127696</v>
      </c>
      <c r="F114">
        <f t="shared" si="7"/>
        <v>0.11249566008549051</v>
      </c>
    </row>
    <row r="115" spans="1:6" x14ac:dyDescent="0.25">
      <c r="A115" s="1">
        <v>1</v>
      </c>
      <c r="B115" s="1">
        <v>9</v>
      </c>
      <c r="C115">
        <f t="shared" si="4"/>
        <v>0.66459627300000002</v>
      </c>
      <c r="D115">
        <f t="shared" si="5"/>
        <v>-8.8416149100000005</v>
      </c>
      <c r="E115">
        <f t="shared" si="6"/>
        <v>-5.8761043164872309</v>
      </c>
      <c r="F115">
        <f t="shared" si="7"/>
        <v>0.44168820608549053</v>
      </c>
    </row>
    <row r="116" spans="1:6" x14ac:dyDescent="0.25">
      <c r="A116" s="1">
        <v>1</v>
      </c>
      <c r="B116" s="1">
        <v>10</v>
      </c>
      <c r="C116">
        <f t="shared" si="4"/>
        <v>0.66459627300000002</v>
      </c>
      <c r="D116">
        <f t="shared" si="5"/>
        <v>-7.8416149100000005</v>
      </c>
      <c r="E116">
        <f t="shared" si="6"/>
        <v>-5.211508043487231</v>
      </c>
      <c r="F116">
        <f t="shared" si="7"/>
        <v>0.44168820608549053</v>
      </c>
    </row>
    <row r="117" spans="1:6" x14ac:dyDescent="0.25">
      <c r="A117" s="1">
        <v>0</v>
      </c>
      <c r="B117" s="1">
        <v>11</v>
      </c>
      <c r="C117">
        <f t="shared" si="4"/>
        <v>-0.33540372699999998</v>
      </c>
      <c r="D117">
        <f t="shared" si="5"/>
        <v>-6.8416149100000005</v>
      </c>
      <c r="E117">
        <f t="shared" si="6"/>
        <v>2.2947031395127695</v>
      </c>
      <c r="F117">
        <f t="shared" si="7"/>
        <v>0.11249566008549051</v>
      </c>
    </row>
    <row r="118" spans="1:6" x14ac:dyDescent="0.25">
      <c r="A118" s="1">
        <v>0</v>
      </c>
      <c r="B118" s="1">
        <v>12</v>
      </c>
      <c r="C118">
        <f t="shared" si="4"/>
        <v>-0.33540372699999998</v>
      </c>
      <c r="D118">
        <f t="shared" si="5"/>
        <v>-5.8416149100000005</v>
      </c>
      <c r="E118">
        <f t="shared" si="6"/>
        <v>1.9592994125127696</v>
      </c>
      <c r="F118">
        <f t="shared" si="7"/>
        <v>0.11249566008549051</v>
      </c>
    </row>
    <row r="119" spans="1:6" x14ac:dyDescent="0.25">
      <c r="A119" s="1">
        <v>1</v>
      </c>
      <c r="B119" s="1">
        <v>0</v>
      </c>
      <c r="C119">
        <f t="shared" si="4"/>
        <v>0.66459627300000002</v>
      </c>
      <c r="D119">
        <f t="shared" si="5"/>
        <v>-17.841614910000001</v>
      </c>
      <c r="E119">
        <f t="shared" si="6"/>
        <v>-11.857470773487231</v>
      </c>
      <c r="F119">
        <f t="shared" si="7"/>
        <v>0.44168820608549053</v>
      </c>
    </row>
    <row r="120" spans="1:6" x14ac:dyDescent="0.25">
      <c r="A120" s="1">
        <v>1</v>
      </c>
      <c r="B120" s="1">
        <v>5</v>
      </c>
      <c r="C120">
        <f t="shared" si="4"/>
        <v>0.66459627300000002</v>
      </c>
      <c r="D120">
        <f t="shared" si="5"/>
        <v>-12.841614910000001</v>
      </c>
      <c r="E120">
        <f t="shared" si="6"/>
        <v>-8.5344894084872305</v>
      </c>
      <c r="F120">
        <f t="shared" si="7"/>
        <v>0.44168820608549053</v>
      </c>
    </row>
    <row r="121" spans="1:6" x14ac:dyDescent="0.25">
      <c r="A121" s="1">
        <v>0</v>
      </c>
      <c r="B121" s="1">
        <v>24</v>
      </c>
      <c r="C121">
        <f t="shared" si="4"/>
        <v>-0.33540372699999998</v>
      </c>
      <c r="D121">
        <f t="shared" si="5"/>
        <v>6.1583850899999995</v>
      </c>
      <c r="E121">
        <f t="shared" si="6"/>
        <v>-2.06554531148723</v>
      </c>
      <c r="F121">
        <f t="shared" si="7"/>
        <v>0.11249566008549051</v>
      </c>
    </row>
    <row r="122" spans="1:6" x14ac:dyDescent="0.25">
      <c r="A122" s="1">
        <v>0</v>
      </c>
      <c r="B122" s="1">
        <v>24</v>
      </c>
      <c r="C122">
        <f t="shared" si="4"/>
        <v>-0.33540372699999998</v>
      </c>
      <c r="D122">
        <f t="shared" si="5"/>
        <v>6.1583850899999995</v>
      </c>
      <c r="E122">
        <f t="shared" si="6"/>
        <v>-2.06554531148723</v>
      </c>
      <c r="F122">
        <f t="shared" si="7"/>
        <v>0.11249566008549051</v>
      </c>
    </row>
    <row r="123" spans="1:6" x14ac:dyDescent="0.25">
      <c r="A123" s="1">
        <v>0</v>
      </c>
      <c r="B123" s="1">
        <v>0</v>
      </c>
      <c r="C123">
        <f t="shared" si="4"/>
        <v>-0.33540372699999998</v>
      </c>
      <c r="D123">
        <f t="shared" si="5"/>
        <v>-17.841614910000001</v>
      </c>
      <c r="E123">
        <f t="shared" si="6"/>
        <v>5.9841441365127697</v>
      </c>
      <c r="F123">
        <f t="shared" si="7"/>
        <v>0.11249566008549051</v>
      </c>
    </row>
    <row r="124" spans="1:6" x14ac:dyDescent="0.25">
      <c r="A124" s="1">
        <v>0</v>
      </c>
      <c r="B124" s="1">
        <v>10</v>
      </c>
      <c r="C124">
        <f t="shared" si="4"/>
        <v>-0.33540372699999998</v>
      </c>
      <c r="D124">
        <f t="shared" si="5"/>
        <v>-7.8416149100000005</v>
      </c>
      <c r="E124">
        <f t="shared" si="6"/>
        <v>2.6301068665127696</v>
      </c>
      <c r="F124">
        <f t="shared" si="7"/>
        <v>0.11249566008549051</v>
      </c>
    </row>
    <row r="125" spans="1:6" x14ac:dyDescent="0.25">
      <c r="A125" s="1">
        <v>1</v>
      </c>
      <c r="B125" s="1">
        <v>0</v>
      </c>
      <c r="C125">
        <f t="shared" si="4"/>
        <v>0.66459627300000002</v>
      </c>
      <c r="D125">
        <f t="shared" si="5"/>
        <v>-17.841614910000001</v>
      </c>
      <c r="E125">
        <f t="shared" si="6"/>
        <v>-11.857470773487231</v>
      </c>
      <c r="F125">
        <f t="shared" si="7"/>
        <v>0.44168820608549053</v>
      </c>
    </row>
    <row r="126" spans="1:6" x14ac:dyDescent="0.25">
      <c r="A126" s="1">
        <v>1</v>
      </c>
      <c r="B126" s="1">
        <v>144</v>
      </c>
      <c r="C126">
        <f t="shared" si="4"/>
        <v>0.66459627300000002</v>
      </c>
      <c r="D126">
        <f t="shared" si="5"/>
        <v>126.15838509</v>
      </c>
      <c r="E126">
        <f t="shared" si="6"/>
        <v>83.844392538512764</v>
      </c>
      <c r="F126">
        <f t="shared" si="7"/>
        <v>0.44168820608549053</v>
      </c>
    </row>
    <row r="127" spans="1:6" x14ac:dyDescent="0.25">
      <c r="A127" s="1">
        <v>1</v>
      </c>
      <c r="B127" s="1">
        <v>2</v>
      </c>
      <c r="C127">
        <f t="shared" si="4"/>
        <v>0.66459627300000002</v>
      </c>
      <c r="D127">
        <f t="shared" si="5"/>
        <v>-15.841614910000001</v>
      </c>
      <c r="E127">
        <f t="shared" si="6"/>
        <v>-10.528278227487231</v>
      </c>
      <c r="F127">
        <f t="shared" si="7"/>
        <v>0.44168820608549053</v>
      </c>
    </row>
    <row r="128" spans="1:6" x14ac:dyDescent="0.25">
      <c r="A128" s="1">
        <v>1</v>
      </c>
      <c r="B128" s="1">
        <v>5</v>
      </c>
      <c r="C128">
        <f t="shared" si="4"/>
        <v>0.66459627300000002</v>
      </c>
      <c r="D128">
        <f t="shared" si="5"/>
        <v>-12.841614910000001</v>
      </c>
      <c r="E128">
        <f t="shared" si="6"/>
        <v>-8.5344894084872305</v>
      </c>
      <c r="F128">
        <f t="shared" si="7"/>
        <v>0.44168820608549053</v>
      </c>
    </row>
    <row r="129" spans="1:6" x14ac:dyDescent="0.25">
      <c r="A129" s="1">
        <v>0</v>
      </c>
      <c r="B129" s="1">
        <v>6</v>
      </c>
      <c r="C129">
        <f t="shared" si="4"/>
        <v>-0.33540372699999998</v>
      </c>
      <c r="D129">
        <f t="shared" si="5"/>
        <v>-11.841614910000001</v>
      </c>
      <c r="E129">
        <f t="shared" si="6"/>
        <v>3.9717217745127695</v>
      </c>
      <c r="F129">
        <f t="shared" si="7"/>
        <v>0.11249566008549051</v>
      </c>
    </row>
    <row r="130" spans="1:6" x14ac:dyDescent="0.25">
      <c r="A130" s="1">
        <v>0</v>
      </c>
      <c r="B130" s="1">
        <v>1</v>
      </c>
      <c r="C130">
        <f t="shared" si="4"/>
        <v>-0.33540372699999998</v>
      </c>
      <c r="D130">
        <f t="shared" si="5"/>
        <v>-16.841614910000001</v>
      </c>
      <c r="E130">
        <f t="shared" si="6"/>
        <v>5.6487404095127696</v>
      </c>
      <c r="F130">
        <f t="shared" si="7"/>
        <v>0.11249566008549051</v>
      </c>
    </row>
    <row r="131" spans="1:6" x14ac:dyDescent="0.25">
      <c r="A131" s="1">
        <v>1</v>
      </c>
      <c r="B131" s="1">
        <v>43</v>
      </c>
      <c r="C131">
        <f t="shared" si="4"/>
        <v>0.66459627300000002</v>
      </c>
      <c r="D131">
        <f t="shared" si="5"/>
        <v>25.158385089999999</v>
      </c>
      <c r="E131">
        <f t="shared" si="6"/>
        <v>16.720168965512769</v>
      </c>
      <c r="F131">
        <f t="shared" si="7"/>
        <v>0.44168820608549053</v>
      </c>
    </row>
    <row r="132" spans="1:6" x14ac:dyDescent="0.25">
      <c r="A132" s="1">
        <v>1</v>
      </c>
      <c r="B132" s="1">
        <v>9</v>
      </c>
      <c r="C132">
        <f t="shared" ref="C132:C195" si="8">A132-$I$1</f>
        <v>0.66459627300000002</v>
      </c>
      <c r="D132">
        <f t="shared" ref="D132:D195" si="9">B132-$I$2</f>
        <v>-8.8416149100000005</v>
      </c>
      <c r="E132">
        <f t="shared" ref="E132:E195" si="10">C132*D132</f>
        <v>-5.8761043164872309</v>
      </c>
      <c r="F132">
        <f t="shared" ref="F132:F195" si="11">C132^2</f>
        <v>0.44168820608549053</v>
      </c>
    </row>
    <row r="133" spans="1:6" x14ac:dyDescent="0.25">
      <c r="A133" s="1">
        <v>1</v>
      </c>
      <c r="B133" s="1">
        <v>38</v>
      </c>
      <c r="C133">
        <f t="shared" si="8"/>
        <v>0.66459627300000002</v>
      </c>
      <c r="D133">
        <f t="shared" si="9"/>
        <v>20.158385089999999</v>
      </c>
      <c r="E133">
        <f t="shared" si="10"/>
        <v>13.397187600512769</v>
      </c>
      <c r="F133">
        <f t="shared" si="11"/>
        <v>0.44168820608549053</v>
      </c>
    </row>
    <row r="134" spans="1:6" x14ac:dyDescent="0.25">
      <c r="A134" s="1">
        <v>1</v>
      </c>
      <c r="B134" s="1">
        <v>25</v>
      </c>
      <c r="C134">
        <f t="shared" si="8"/>
        <v>0.66459627300000002</v>
      </c>
      <c r="D134">
        <f t="shared" si="9"/>
        <v>7.1583850899999995</v>
      </c>
      <c r="E134">
        <f t="shared" si="10"/>
        <v>4.7574360515127694</v>
      </c>
      <c r="F134">
        <f t="shared" si="11"/>
        <v>0.44168820608549053</v>
      </c>
    </row>
    <row r="135" spans="1:6" x14ac:dyDescent="0.25">
      <c r="A135" s="1">
        <v>0</v>
      </c>
      <c r="B135" s="1">
        <v>11</v>
      </c>
      <c r="C135">
        <f t="shared" si="8"/>
        <v>-0.33540372699999998</v>
      </c>
      <c r="D135">
        <f t="shared" si="9"/>
        <v>-6.8416149100000005</v>
      </c>
      <c r="E135">
        <f t="shared" si="10"/>
        <v>2.2947031395127695</v>
      </c>
      <c r="F135">
        <f t="shared" si="11"/>
        <v>0.11249566008549051</v>
      </c>
    </row>
    <row r="136" spans="1:6" x14ac:dyDescent="0.25">
      <c r="A136" s="1">
        <v>0</v>
      </c>
      <c r="B136" s="1">
        <v>15</v>
      </c>
      <c r="C136">
        <f t="shared" si="8"/>
        <v>-0.33540372699999998</v>
      </c>
      <c r="D136">
        <f t="shared" si="9"/>
        <v>-2.8416149100000005</v>
      </c>
      <c r="E136">
        <f t="shared" si="10"/>
        <v>0.95308823151276967</v>
      </c>
      <c r="F136">
        <f t="shared" si="11"/>
        <v>0.11249566008549051</v>
      </c>
    </row>
    <row r="137" spans="1:6" x14ac:dyDescent="0.25">
      <c r="A137" s="1">
        <v>0</v>
      </c>
      <c r="B137" s="1">
        <v>0</v>
      </c>
      <c r="C137">
        <f t="shared" si="8"/>
        <v>-0.33540372699999998</v>
      </c>
      <c r="D137">
        <f t="shared" si="9"/>
        <v>-17.841614910000001</v>
      </c>
      <c r="E137">
        <f t="shared" si="10"/>
        <v>5.9841441365127697</v>
      </c>
      <c r="F137">
        <f t="shared" si="11"/>
        <v>0.11249566008549051</v>
      </c>
    </row>
    <row r="138" spans="1:6" x14ac:dyDescent="0.25">
      <c r="A138" s="1">
        <v>0</v>
      </c>
      <c r="B138" s="1">
        <v>9</v>
      </c>
      <c r="C138">
        <f t="shared" si="8"/>
        <v>-0.33540372699999998</v>
      </c>
      <c r="D138">
        <f t="shared" si="9"/>
        <v>-8.8416149100000005</v>
      </c>
      <c r="E138">
        <f t="shared" si="10"/>
        <v>2.9655105935127697</v>
      </c>
      <c r="F138">
        <f t="shared" si="11"/>
        <v>0.11249566008549051</v>
      </c>
    </row>
    <row r="139" spans="1:6" x14ac:dyDescent="0.25">
      <c r="A139" s="1">
        <v>0</v>
      </c>
      <c r="B139" s="1">
        <v>30</v>
      </c>
      <c r="C139">
        <f t="shared" si="8"/>
        <v>-0.33540372699999998</v>
      </c>
      <c r="D139">
        <f t="shared" si="9"/>
        <v>12.158385089999999</v>
      </c>
      <c r="E139">
        <f t="shared" si="10"/>
        <v>-4.0779676734872297</v>
      </c>
      <c r="F139">
        <f t="shared" si="11"/>
        <v>0.11249566008549051</v>
      </c>
    </row>
    <row r="140" spans="1:6" x14ac:dyDescent="0.25">
      <c r="A140" s="1">
        <v>0</v>
      </c>
      <c r="B140" s="1">
        <v>2</v>
      </c>
      <c r="C140">
        <f t="shared" si="8"/>
        <v>-0.33540372699999998</v>
      </c>
      <c r="D140">
        <f t="shared" si="9"/>
        <v>-15.841614910000001</v>
      </c>
      <c r="E140">
        <f t="shared" si="10"/>
        <v>5.3133366825127695</v>
      </c>
      <c r="F140">
        <f t="shared" si="11"/>
        <v>0.11249566008549051</v>
      </c>
    </row>
    <row r="141" spans="1:6" x14ac:dyDescent="0.25">
      <c r="A141" s="1">
        <v>1</v>
      </c>
      <c r="B141" s="1">
        <v>98</v>
      </c>
      <c r="C141">
        <f t="shared" si="8"/>
        <v>0.66459627300000002</v>
      </c>
      <c r="D141">
        <f t="shared" si="9"/>
        <v>80.158385089999996</v>
      </c>
      <c r="E141">
        <f t="shared" si="10"/>
        <v>53.27296398051277</v>
      </c>
      <c r="F141">
        <f t="shared" si="11"/>
        <v>0.44168820608549053</v>
      </c>
    </row>
    <row r="142" spans="1:6" x14ac:dyDescent="0.25">
      <c r="A142" s="1">
        <v>1</v>
      </c>
      <c r="B142" s="1">
        <v>44</v>
      </c>
      <c r="C142">
        <f t="shared" si="8"/>
        <v>0.66459627300000002</v>
      </c>
      <c r="D142">
        <f t="shared" si="9"/>
        <v>26.158385089999999</v>
      </c>
      <c r="E142">
        <f t="shared" si="10"/>
        <v>17.38476523851277</v>
      </c>
      <c r="F142">
        <f t="shared" si="11"/>
        <v>0.44168820608549053</v>
      </c>
    </row>
    <row r="143" spans="1:6" x14ac:dyDescent="0.25">
      <c r="A143" s="1">
        <v>0</v>
      </c>
      <c r="B143" s="1">
        <v>1</v>
      </c>
      <c r="C143">
        <f t="shared" si="8"/>
        <v>-0.33540372699999998</v>
      </c>
      <c r="D143">
        <f t="shared" si="9"/>
        <v>-16.841614910000001</v>
      </c>
      <c r="E143">
        <f t="shared" si="10"/>
        <v>5.6487404095127696</v>
      </c>
      <c r="F143">
        <f t="shared" si="11"/>
        <v>0.11249566008549051</v>
      </c>
    </row>
    <row r="144" spans="1:6" x14ac:dyDescent="0.25">
      <c r="A144" s="1">
        <v>0</v>
      </c>
      <c r="B144" s="1">
        <v>5</v>
      </c>
      <c r="C144">
        <f t="shared" si="8"/>
        <v>-0.33540372699999998</v>
      </c>
      <c r="D144">
        <f t="shared" si="9"/>
        <v>-12.841614910000001</v>
      </c>
      <c r="E144">
        <f t="shared" si="10"/>
        <v>4.3071255015127692</v>
      </c>
      <c r="F144">
        <f t="shared" si="11"/>
        <v>0.11249566008549051</v>
      </c>
    </row>
    <row r="145" spans="1:6" x14ac:dyDescent="0.25">
      <c r="A145" s="1">
        <v>1</v>
      </c>
      <c r="B145" s="1">
        <v>2</v>
      </c>
      <c r="C145">
        <f t="shared" si="8"/>
        <v>0.66459627300000002</v>
      </c>
      <c r="D145">
        <f t="shared" si="9"/>
        <v>-15.841614910000001</v>
      </c>
      <c r="E145">
        <f t="shared" si="10"/>
        <v>-10.528278227487231</v>
      </c>
      <c r="F145">
        <f t="shared" si="11"/>
        <v>0.44168820608549053</v>
      </c>
    </row>
    <row r="146" spans="1:6" x14ac:dyDescent="0.25">
      <c r="A146" s="1">
        <v>1</v>
      </c>
      <c r="B146" s="1">
        <v>4</v>
      </c>
      <c r="C146">
        <f t="shared" si="8"/>
        <v>0.66459627300000002</v>
      </c>
      <c r="D146">
        <f t="shared" si="9"/>
        <v>-13.841614910000001</v>
      </c>
      <c r="E146">
        <f t="shared" si="10"/>
        <v>-9.1990856814872313</v>
      </c>
      <c r="F146">
        <f t="shared" si="11"/>
        <v>0.44168820608549053</v>
      </c>
    </row>
    <row r="147" spans="1:6" x14ac:dyDescent="0.25">
      <c r="A147" s="1">
        <v>0</v>
      </c>
      <c r="B147" s="1">
        <v>10</v>
      </c>
      <c r="C147">
        <f t="shared" si="8"/>
        <v>-0.33540372699999998</v>
      </c>
      <c r="D147">
        <f t="shared" si="9"/>
        <v>-7.8416149100000005</v>
      </c>
      <c r="E147">
        <f t="shared" si="10"/>
        <v>2.6301068665127696</v>
      </c>
      <c r="F147">
        <f t="shared" si="11"/>
        <v>0.11249566008549051</v>
      </c>
    </row>
    <row r="148" spans="1:6" x14ac:dyDescent="0.25">
      <c r="A148" s="1">
        <v>0</v>
      </c>
      <c r="B148" s="1">
        <v>14</v>
      </c>
      <c r="C148">
        <f t="shared" si="8"/>
        <v>-0.33540372699999998</v>
      </c>
      <c r="D148">
        <f t="shared" si="9"/>
        <v>-3.8416149100000005</v>
      </c>
      <c r="E148">
        <f t="shared" si="10"/>
        <v>1.2884919585127697</v>
      </c>
      <c r="F148">
        <f t="shared" si="11"/>
        <v>0.11249566008549051</v>
      </c>
    </row>
    <row r="149" spans="1:6" x14ac:dyDescent="0.25">
      <c r="A149" s="1">
        <v>0</v>
      </c>
      <c r="B149" s="1">
        <v>0</v>
      </c>
      <c r="C149">
        <f t="shared" si="8"/>
        <v>-0.33540372699999998</v>
      </c>
      <c r="D149">
        <f t="shared" si="9"/>
        <v>-17.841614910000001</v>
      </c>
      <c r="E149">
        <f t="shared" si="10"/>
        <v>5.9841441365127697</v>
      </c>
      <c r="F149">
        <f t="shared" si="11"/>
        <v>0.11249566008549051</v>
      </c>
    </row>
    <row r="150" spans="1:6" x14ac:dyDescent="0.25">
      <c r="A150" s="1">
        <v>0</v>
      </c>
      <c r="B150" s="1">
        <v>0</v>
      </c>
      <c r="C150">
        <f t="shared" si="8"/>
        <v>-0.33540372699999998</v>
      </c>
      <c r="D150">
        <f t="shared" si="9"/>
        <v>-17.841614910000001</v>
      </c>
      <c r="E150">
        <f t="shared" si="10"/>
        <v>5.9841441365127697</v>
      </c>
      <c r="F150">
        <f t="shared" si="11"/>
        <v>0.11249566008549051</v>
      </c>
    </row>
    <row r="151" spans="1:6" x14ac:dyDescent="0.25">
      <c r="A151" s="1">
        <v>0</v>
      </c>
      <c r="B151" s="1">
        <v>3</v>
      </c>
      <c r="C151">
        <f t="shared" si="8"/>
        <v>-0.33540372699999998</v>
      </c>
      <c r="D151">
        <f t="shared" si="9"/>
        <v>-14.841614910000001</v>
      </c>
      <c r="E151">
        <f t="shared" si="10"/>
        <v>4.9779329555127694</v>
      </c>
      <c r="F151">
        <f t="shared" si="11"/>
        <v>0.11249566008549051</v>
      </c>
    </row>
    <row r="152" spans="1:6" x14ac:dyDescent="0.25">
      <c r="A152" s="1">
        <v>0</v>
      </c>
      <c r="B152" s="1">
        <v>23</v>
      </c>
      <c r="C152">
        <f t="shared" si="8"/>
        <v>-0.33540372699999998</v>
      </c>
      <c r="D152">
        <f t="shared" si="9"/>
        <v>5.1583850899999995</v>
      </c>
      <c r="E152">
        <f t="shared" si="10"/>
        <v>-1.7301415844872301</v>
      </c>
      <c r="F152">
        <f t="shared" si="11"/>
        <v>0.11249566008549051</v>
      </c>
    </row>
    <row r="153" spans="1:6" x14ac:dyDescent="0.25">
      <c r="A153" s="1">
        <v>0</v>
      </c>
      <c r="B153" s="1">
        <v>1</v>
      </c>
      <c r="C153">
        <f t="shared" si="8"/>
        <v>-0.33540372699999998</v>
      </c>
      <c r="D153">
        <f t="shared" si="9"/>
        <v>-16.841614910000001</v>
      </c>
      <c r="E153">
        <f t="shared" si="10"/>
        <v>5.6487404095127696</v>
      </c>
      <c r="F153">
        <f t="shared" si="11"/>
        <v>0.11249566008549051</v>
      </c>
    </row>
    <row r="154" spans="1:6" x14ac:dyDescent="0.25">
      <c r="A154" s="1">
        <v>0</v>
      </c>
      <c r="B154" s="1">
        <v>10</v>
      </c>
      <c r="C154">
        <f t="shared" si="8"/>
        <v>-0.33540372699999998</v>
      </c>
      <c r="D154">
        <f t="shared" si="9"/>
        <v>-7.8416149100000005</v>
      </c>
      <c r="E154">
        <f t="shared" si="10"/>
        <v>2.6301068665127696</v>
      </c>
      <c r="F154">
        <f t="shared" si="11"/>
        <v>0.11249566008549051</v>
      </c>
    </row>
    <row r="155" spans="1:6" x14ac:dyDescent="0.25">
      <c r="A155" s="1">
        <v>0</v>
      </c>
      <c r="B155" s="1">
        <v>5</v>
      </c>
      <c r="C155">
        <f t="shared" si="8"/>
        <v>-0.33540372699999998</v>
      </c>
      <c r="D155">
        <f t="shared" si="9"/>
        <v>-12.841614910000001</v>
      </c>
      <c r="E155">
        <f t="shared" si="10"/>
        <v>4.3071255015127692</v>
      </c>
      <c r="F155">
        <f t="shared" si="11"/>
        <v>0.11249566008549051</v>
      </c>
    </row>
    <row r="156" spans="1:6" x14ac:dyDescent="0.25">
      <c r="A156" s="1">
        <v>0</v>
      </c>
      <c r="B156" s="1">
        <v>9</v>
      </c>
      <c r="C156">
        <f t="shared" si="8"/>
        <v>-0.33540372699999998</v>
      </c>
      <c r="D156">
        <f t="shared" si="9"/>
        <v>-8.8416149100000005</v>
      </c>
      <c r="E156">
        <f t="shared" si="10"/>
        <v>2.9655105935127697</v>
      </c>
      <c r="F156">
        <f t="shared" si="11"/>
        <v>0.11249566008549051</v>
      </c>
    </row>
    <row r="157" spans="1:6" x14ac:dyDescent="0.25">
      <c r="A157" s="1">
        <v>1</v>
      </c>
      <c r="B157" s="1">
        <v>6</v>
      </c>
      <c r="C157">
        <f t="shared" si="8"/>
        <v>0.66459627300000002</v>
      </c>
      <c r="D157">
        <f t="shared" si="9"/>
        <v>-11.841614910000001</v>
      </c>
      <c r="E157">
        <f t="shared" si="10"/>
        <v>-7.8698931354872306</v>
      </c>
      <c r="F157">
        <f t="shared" si="11"/>
        <v>0.44168820608549053</v>
      </c>
    </row>
    <row r="158" spans="1:6" x14ac:dyDescent="0.25">
      <c r="A158" s="1">
        <v>1</v>
      </c>
      <c r="B158" s="1">
        <v>2</v>
      </c>
      <c r="C158">
        <f t="shared" si="8"/>
        <v>0.66459627300000002</v>
      </c>
      <c r="D158">
        <f t="shared" si="9"/>
        <v>-15.841614910000001</v>
      </c>
      <c r="E158">
        <f t="shared" si="10"/>
        <v>-10.528278227487231</v>
      </c>
      <c r="F158">
        <f t="shared" si="11"/>
        <v>0.44168820608549053</v>
      </c>
    </row>
    <row r="159" spans="1:6" x14ac:dyDescent="0.25">
      <c r="A159" s="1">
        <v>0</v>
      </c>
      <c r="B159" s="1">
        <v>0</v>
      </c>
      <c r="C159">
        <f t="shared" si="8"/>
        <v>-0.33540372699999998</v>
      </c>
      <c r="D159">
        <f t="shared" si="9"/>
        <v>-17.841614910000001</v>
      </c>
      <c r="E159">
        <f t="shared" si="10"/>
        <v>5.9841441365127697</v>
      </c>
      <c r="F159">
        <f t="shared" si="11"/>
        <v>0.11249566008549051</v>
      </c>
    </row>
    <row r="160" spans="1:6" x14ac:dyDescent="0.25">
      <c r="A160" s="1">
        <v>0</v>
      </c>
      <c r="B160" s="1">
        <v>6</v>
      </c>
      <c r="C160">
        <f t="shared" si="8"/>
        <v>-0.33540372699999998</v>
      </c>
      <c r="D160">
        <f t="shared" si="9"/>
        <v>-11.841614910000001</v>
      </c>
      <c r="E160">
        <f t="shared" si="10"/>
        <v>3.9717217745127695</v>
      </c>
      <c r="F160">
        <f t="shared" si="11"/>
        <v>0.11249566008549051</v>
      </c>
    </row>
    <row r="161" spans="1:6" x14ac:dyDescent="0.25">
      <c r="A161" s="1">
        <v>1</v>
      </c>
      <c r="B161" s="1">
        <v>8</v>
      </c>
      <c r="C161">
        <f t="shared" si="8"/>
        <v>0.66459627300000002</v>
      </c>
      <c r="D161">
        <f t="shared" si="9"/>
        <v>-9.8416149100000005</v>
      </c>
      <c r="E161">
        <f t="shared" si="10"/>
        <v>-6.5407005894872308</v>
      </c>
      <c r="F161">
        <f t="shared" si="11"/>
        <v>0.44168820608549053</v>
      </c>
    </row>
    <row r="162" spans="1:6" x14ac:dyDescent="0.25">
      <c r="A162" s="1">
        <v>1</v>
      </c>
      <c r="B162" s="1">
        <v>7</v>
      </c>
      <c r="C162">
        <f t="shared" si="8"/>
        <v>0.66459627300000002</v>
      </c>
      <c r="D162">
        <f t="shared" si="9"/>
        <v>-10.841614910000001</v>
      </c>
      <c r="E162">
        <f t="shared" si="10"/>
        <v>-7.2052968624872307</v>
      </c>
      <c r="F162">
        <f t="shared" si="11"/>
        <v>0.44168820608549053</v>
      </c>
    </row>
    <row r="163" spans="1:6" x14ac:dyDescent="0.25">
      <c r="A163" s="1">
        <v>0</v>
      </c>
      <c r="B163" s="1">
        <v>0</v>
      </c>
      <c r="C163">
        <f t="shared" si="8"/>
        <v>-0.33540372699999998</v>
      </c>
      <c r="D163">
        <f t="shared" si="9"/>
        <v>-17.841614910000001</v>
      </c>
      <c r="E163">
        <f t="shared" si="10"/>
        <v>5.9841441365127697</v>
      </c>
      <c r="F163">
        <f t="shared" si="11"/>
        <v>0.11249566008549051</v>
      </c>
    </row>
    <row r="164" spans="1:6" x14ac:dyDescent="0.25">
      <c r="A164" s="1">
        <v>0</v>
      </c>
      <c r="B164" s="1">
        <v>4</v>
      </c>
      <c r="C164">
        <f t="shared" si="8"/>
        <v>-0.33540372699999998</v>
      </c>
      <c r="D164">
        <f t="shared" si="9"/>
        <v>-13.841614910000001</v>
      </c>
      <c r="E164">
        <f t="shared" si="10"/>
        <v>4.6425292285127693</v>
      </c>
      <c r="F164">
        <f t="shared" si="11"/>
        <v>0.11249566008549051</v>
      </c>
    </row>
    <row r="165" spans="1:6" x14ac:dyDescent="0.25">
      <c r="A165" s="1">
        <v>0</v>
      </c>
      <c r="B165" s="1">
        <v>11</v>
      </c>
      <c r="C165">
        <f t="shared" si="8"/>
        <v>-0.33540372699999998</v>
      </c>
      <c r="D165">
        <f t="shared" si="9"/>
        <v>-6.8416149100000005</v>
      </c>
      <c r="E165">
        <f t="shared" si="10"/>
        <v>2.2947031395127695</v>
      </c>
      <c r="F165">
        <f t="shared" si="11"/>
        <v>0.11249566008549051</v>
      </c>
    </row>
    <row r="166" spans="1:6" x14ac:dyDescent="0.25">
      <c r="A166" s="1">
        <v>0</v>
      </c>
      <c r="B166" s="1">
        <v>17</v>
      </c>
      <c r="C166">
        <f t="shared" si="8"/>
        <v>-0.33540372699999998</v>
      </c>
      <c r="D166">
        <f t="shared" si="9"/>
        <v>-0.84161491000000055</v>
      </c>
      <c r="E166">
        <f t="shared" si="10"/>
        <v>0.28228077751276975</v>
      </c>
      <c r="F166">
        <f t="shared" si="11"/>
        <v>0.11249566008549051</v>
      </c>
    </row>
    <row r="167" spans="1:6" x14ac:dyDescent="0.25">
      <c r="A167" s="1">
        <v>1</v>
      </c>
      <c r="B167" s="1">
        <v>0</v>
      </c>
      <c r="C167">
        <f t="shared" si="8"/>
        <v>0.66459627300000002</v>
      </c>
      <c r="D167">
        <f t="shared" si="9"/>
        <v>-17.841614910000001</v>
      </c>
      <c r="E167">
        <f t="shared" si="10"/>
        <v>-11.857470773487231</v>
      </c>
      <c r="F167">
        <f t="shared" si="11"/>
        <v>0.44168820608549053</v>
      </c>
    </row>
    <row r="168" spans="1:6" x14ac:dyDescent="0.25">
      <c r="A168" s="1">
        <v>1</v>
      </c>
      <c r="B168" s="1">
        <v>13</v>
      </c>
      <c r="C168">
        <f t="shared" si="8"/>
        <v>0.66459627300000002</v>
      </c>
      <c r="D168">
        <f t="shared" si="9"/>
        <v>-4.8416149100000005</v>
      </c>
      <c r="E168">
        <f t="shared" si="10"/>
        <v>-3.2177192244872308</v>
      </c>
      <c r="F168">
        <f t="shared" si="11"/>
        <v>0.44168820608549053</v>
      </c>
    </row>
    <row r="169" spans="1:6" x14ac:dyDescent="0.25">
      <c r="A169" s="1">
        <v>0</v>
      </c>
      <c r="B169" s="1">
        <v>9</v>
      </c>
      <c r="C169">
        <f t="shared" si="8"/>
        <v>-0.33540372699999998</v>
      </c>
      <c r="D169">
        <f t="shared" si="9"/>
        <v>-8.8416149100000005</v>
      </c>
      <c r="E169">
        <f t="shared" si="10"/>
        <v>2.9655105935127697</v>
      </c>
      <c r="F169">
        <f t="shared" si="11"/>
        <v>0.11249566008549051</v>
      </c>
    </row>
    <row r="170" spans="1:6" x14ac:dyDescent="0.25">
      <c r="A170" s="1">
        <v>0</v>
      </c>
      <c r="B170" s="1">
        <v>5</v>
      </c>
      <c r="C170">
        <f t="shared" si="8"/>
        <v>-0.33540372699999998</v>
      </c>
      <c r="D170">
        <f t="shared" si="9"/>
        <v>-12.841614910000001</v>
      </c>
      <c r="E170">
        <f t="shared" si="10"/>
        <v>4.3071255015127692</v>
      </c>
      <c r="F170">
        <f t="shared" si="11"/>
        <v>0.11249566008549051</v>
      </c>
    </row>
    <row r="171" spans="1:6" x14ac:dyDescent="0.25">
      <c r="A171" s="1">
        <v>0</v>
      </c>
      <c r="B171" s="1">
        <v>0</v>
      </c>
      <c r="C171">
        <f t="shared" si="8"/>
        <v>-0.33540372699999998</v>
      </c>
      <c r="D171">
        <f t="shared" si="9"/>
        <v>-17.841614910000001</v>
      </c>
      <c r="E171">
        <f t="shared" si="10"/>
        <v>5.9841441365127697</v>
      </c>
      <c r="F171">
        <f t="shared" si="11"/>
        <v>0.11249566008549051</v>
      </c>
    </row>
    <row r="172" spans="1:6" x14ac:dyDescent="0.25">
      <c r="A172" s="1">
        <v>0</v>
      </c>
      <c r="B172" s="1">
        <v>4</v>
      </c>
      <c r="C172">
        <f t="shared" si="8"/>
        <v>-0.33540372699999998</v>
      </c>
      <c r="D172">
        <f t="shared" si="9"/>
        <v>-13.841614910000001</v>
      </c>
      <c r="E172">
        <f t="shared" si="10"/>
        <v>4.6425292285127693</v>
      </c>
      <c r="F172">
        <f t="shared" si="11"/>
        <v>0.11249566008549051</v>
      </c>
    </row>
    <row r="173" spans="1:6" x14ac:dyDescent="0.25">
      <c r="A173" s="1">
        <v>0</v>
      </c>
      <c r="B173" s="1">
        <v>12</v>
      </c>
      <c r="C173">
        <f t="shared" si="8"/>
        <v>-0.33540372699999998</v>
      </c>
      <c r="D173">
        <f t="shared" si="9"/>
        <v>-5.8416149100000005</v>
      </c>
      <c r="E173">
        <f t="shared" si="10"/>
        <v>1.9592994125127696</v>
      </c>
      <c r="F173">
        <f t="shared" si="11"/>
        <v>0.11249566008549051</v>
      </c>
    </row>
    <row r="174" spans="1:6" x14ac:dyDescent="0.25">
      <c r="A174" s="1">
        <v>0</v>
      </c>
      <c r="B174" s="1">
        <v>13</v>
      </c>
      <c r="C174">
        <f t="shared" si="8"/>
        <v>-0.33540372699999998</v>
      </c>
      <c r="D174">
        <f t="shared" si="9"/>
        <v>-4.8416149100000005</v>
      </c>
      <c r="E174">
        <f t="shared" si="10"/>
        <v>1.6238956855127697</v>
      </c>
      <c r="F174">
        <f t="shared" si="11"/>
        <v>0.11249566008549051</v>
      </c>
    </row>
    <row r="175" spans="1:6" x14ac:dyDescent="0.25">
      <c r="A175" s="1">
        <v>0</v>
      </c>
      <c r="B175" s="1">
        <v>4</v>
      </c>
      <c r="C175">
        <f t="shared" si="8"/>
        <v>-0.33540372699999998</v>
      </c>
      <c r="D175">
        <f t="shared" si="9"/>
        <v>-13.841614910000001</v>
      </c>
      <c r="E175">
        <f t="shared" si="10"/>
        <v>4.6425292285127693</v>
      </c>
      <c r="F175">
        <f t="shared" si="11"/>
        <v>0.11249566008549051</v>
      </c>
    </row>
    <row r="176" spans="1:6" x14ac:dyDescent="0.25">
      <c r="A176" s="1">
        <v>0</v>
      </c>
      <c r="B176" s="1">
        <v>28</v>
      </c>
      <c r="C176">
        <f t="shared" si="8"/>
        <v>-0.33540372699999998</v>
      </c>
      <c r="D176">
        <f t="shared" si="9"/>
        <v>10.158385089999999</v>
      </c>
      <c r="E176">
        <f t="shared" si="10"/>
        <v>-3.4071602194872299</v>
      </c>
      <c r="F176">
        <f t="shared" si="11"/>
        <v>0.11249566008549051</v>
      </c>
    </row>
    <row r="177" spans="1:6" x14ac:dyDescent="0.25">
      <c r="A177" s="1">
        <v>0</v>
      </c>
      <c r="B177" s="1">
        <v>1</v>
      </c>
      <c r="C177">
        <f t="shared" si="8"/>
        <v>-0.33540372699999998</v>
      </c>
      <c r="D177">
        <f t="shared" si="9"/>
        <v>-16.841614910000001</v>
      </c>
      <c r="E177">
        <f t="shared" si="10"/>
        <v>5.6487404095127696</v>
      </c>
      <c r="F177">
        <f t="shared" si="11"/>
        <v>0.11249566008549051</v>
      </c>
    </row>
    <row r="178" spans="1:6" x14ac:dyDescent="0.25">
      <c r="A178" s="1">
        <v>0</v>
      </c>
      <c r="B178" s="1">
        <v>13</v>
      </c>
      <c r="C178">
        <f t="shared" si="8"/>
        <v>-0.33540372699999998</v>
      </c>
      <c r="D178">
        <f t="shared" si="9"/>
        <v>-4.8416149100000005</v>
      </c>
      <c r="E178">
        <f t="shared" si="10"/>
        <v>1.6238956855127697</v>
      </c>
      <c r="F178">
        <f t="shared" si="11"/>
        <v>0.11249566008549051</v>
      </c>
    </row>
    <row r="179" spans="1:6" x14ac:dyDescent="0.25">
      <c r="A179" s="1">
        <v>0</v>
      </c>
      <c r="B179" s="1">
        <v>8</v>
      </c>
      <c r="C179">
        <f t="shared" si="8"/>
        <v>-0.33540372699999998</v>
      </c>
      <c r="D179">
        <f t="shared" si="9"/>
        <v>-9.8416149100000005</v>
      </c>
      <c r="E179">
        <f t="shared" si="10"/>
        <v>3.3009143205127698</v>
      </c>
      <c r="F179">
        <f t="shared" si="11"/>
        <v>0.11249566008549051</v>
      </c>
    </row>
    <row r="180" spans="1:6" x14ac:dyDescent="0.25">
      <c r="A180" s="1">
        <v>0</v>
      </c>
      <c r="B180" s="1">
        <v>0</v>
      </c>
      <c r="C180">
        <f t="shared" si="8"/>
        <v>-0.33540372699999998</v>
      </c>
      <c r="D180">
        <f t="shared" si="9"/>
        <v>-17.841614910000001</v>
      </c>
      <c r="E180">
        <f t="shared" si="10"/>
        <v>5.9841441365127697</v>
      </c>
      <c r="F180">
        <f t="shared" si="11"/>
        <v>0.11249566008549051</v>
      </c>
    </row>
    <row r="181" spans="1:6" x14ac:dyDescent="0.25">
      <c r="A181" s="1">
        <v>1</v>
      </c>
      <c r="B181" s="1">
        <v>3</v>
      </c>
      <c r="C181">
        <f t="shared" si="8"/>
        <v>0.66459627300000002</v>
      </c>
      <c r="D181">
        <f t="shared" si="9"/>
        <v>-14.841614910000001</v>
      </c>
      <c r="E181">
        <f t="shared" si="10"/>
        <v>-9.8636819544872303</v>
      </c>
      <c r="F181">
        <f t="shared" si="11"/>
        <v>0.44168820608549053</v>
      </c>
    </row>
    <row r="182" spans="1:6" x14ac:dyDescent="0.25">
      <c r="A182" s="1">
        <v>1</v>
      </c>
      <c r="B182" s="1">
        <v>6</v>
      </c>
      <c r="C182">
        <f t="shared" si="8"/>
        <v>0.66459627300000002</v>
      </c>
      <c r="D182">
        <f t="shared" si="9"/>
        <v>-11.841614910000001</v>
      </c>
      <c r="E182">
        <f t="shared" si="10"/>
        <v>-7.8698931354872306</v>
      </c>
      <c r="F182">
        <f t="shared" si="11"/>
        <v>0.44168820608549053</v>
      </c>
    </row>
    <row r="183" spans="1:6" x14ac:dyDescent="0.25">
      <c r="A183" s="1">
        <v>1</v>
      </c>
      <c r="B183" s="1">
        <v>3</v>
      </c>
      <c r="C183">
        <f t="shared" si="8"/>
        <v>0.66459627300000002</v>
      </c>
      <c r="D183">
        <f t="shared" si="9"/>
        <v>-14.841614910000001</v>
      </c>
      <c r="E183">
        <f t="shared" si="10"/>
        <v>-9.8636819544872303</v>
      </c>
      <c r="F183">
        <f t="shared" si="11"/>
        <v>0.44168820608549053</v>
      </c>
    </row>
    <row r="184" spans="1:6" x14ac:dyDescent="0.25">
      <c r="A184" s="1">
        <v>1</v>
      </c>
      <c r="B184" s="1">
        <v>16</v>
      </c>
      <c r="C184">
        <f t="shared" si="8"/>
        <v>0.66459627300000002</v>
      </c>
      <c r="D184">
        <f t="shared" si="9"/>
        <v>-1.8416149100000005</v>
      </c>
      <c r="E184">
        <f t="shared" si="10"/>
        <v>-1.2239304054872309</v>
      </c>
      <c r="F184">
        <f t="shared" si="11"/>
        <v>0.44168820608549053</v>
      </c>
    </row>
    <row r="185" spans="1:6" x14ac:dyDescent="0.25">
      <c r="A185" s="1">
        <v>0</v>
      </c>
      <c r="B185" s="1">
        <v>54</v>
      </c>
      <c r="C185">
        <f t="shared" si="8"/>
        <v>-0.33540372699999998</v>
      </c>
      <c r="D185">
        <f t="shared" si="9"/>
        <v>36.158385089999996</v>
      </c>
      <c r="E185">
        <f t="shared" si="10"/>
        <v>-12.127657121487228</v>
      </c>
      <c r="F185">
        <f t="shared" si="11"/>
        <v>0.11249566008549051</v>
      </c>
    </row>
    <row r="186" spans="1:6" x14ac:dyDescent="0.25">
      <c r="A186" s="1">
        <v>0</v>
      </c>
      <c r="B186" s="1">
        <v>2</v>
      </c>
      <c r="C186">
        <f t="shared" si="8"/>
        <v>-0.33540372699999998</v>
      </c>
      <c r="D186">
        <f t="shared" si="9"/>
        <v>-15.841614910000001</v>
      </c>
      <c r="E186">
        <f t="shared" si="10"/>
        <v>5.3133366825127695</v>
      </c>
      <c r="F186">
        <f t="shared" si="11"/>
        <v>0.11249566008549051</v>
      </c>
    </row>
    <row r="187" spans="1:6" x14ac:dyDescent="0.25">
      <c r="A187" s="1">
        <v>0</v>
      </c>
      <c r="B187" s="1">
        <v>8</v>
      </c>
      <c r="C187">
        <f t="shared" si="8"/>
        <v>-0.33540372699999998</v>
      </c>
      <c r="D187">
        <f t="shared" si="9"/>
        <v>-9.8416149100000005</v>
      </c>
      <c r="E187">
        <f t="shared" si="10"/>
        <v>3.3009143205127698</v>
      </c>
      <c r="F187">
        <f t="shared" si="11"/>
        <v>0.11249566008549051</v>
      </c>
    </row>
    <row r="188" spans="1:6" x14ac:dyDescent="0.25">
      <c r="A188" s="1">
        <v>0</v>
      </c>
      <c r="B188" s="1">
        <v>23</v>
      </c>
      <c r="C188">
        <f t="shared" si="8"/>
        <v>-0.33540372699999998</v>
      </c>
      <c r="D188">
        <f t="shared" si="9"/>
        <v>5.1583850899999995</v>
      </c>
      <c r="E188">
        <f t="shared" si="10"/>
        <v>-1.7301415844872301</v>
      </c>
      <c r="F188">
        <f t="shared" si="11"/>
        <v>0.11249566008549051</v>
      </c>
    </row>
    <row r="189" spans="1:6" x14ac:dyDescent="0.25">
      <c r="A189" s="1">
        <v>0</v>
      </c>
      <c r="B189" s="1">
        <v>9</v>
      </c>
      <c r="C189">
        <f t="shared" si="8"/>
        <v>-0.33540372699999998</v>
      </c>
      <c r="D189">
        <f t="shared" si="9"/>
        <v>-8.8416149100000005</v>
      </c>
      <c r="E189">
        <f t="shared" si="10"/>
        <v>2.9655105935127697</v>
      </c>
      <c r="F189">
        <f t="shared" si="11"/>
        <v>0.11249566008549051</v>
      </c>
    </row>
    <row r="190" spans="1:6" x14ac:dyDescent="0.25">
      <c r="A190" s="1">
        <v>0</v>
      </c>
      <c r="B190" s="1">
        <v>12</v>
      </c>
      <c r="C190">
        <f t="shared" si="8"/>
        <v>-0.33540372699999998</v>
      </c>
      <c r="D190">
        <f t="shared" si="9"/>
        <v>-5.8416149100000005</v>
      </c>
      <c r="E190">
        <f t="shared" si="10"/>
        <v>1.9592994125127696</v>
      </c>
      <c r="F190">
        <f t="shared" si="11"/>
        <v>0.11249566008549051</v>
      </c>
    </row>
    <row r="191" spans="1:6" x14ac:dyDescent="0.25">
      <c r="A191" s="1">
        <v>1</v>
      </c>
      <c r="B191" s="1">
        <v>11</v>
      </c>
      <c r="C191">
        <f t="shared" si="8"/>
        <v>0.66459627300000002</v>
      </c>
      <c r="D191">
        <f t="shared" si="9"/>
        <v>-6.8416149100000005</v>
      </c>
      <c r="E191">
        <f t="shared" si="10"/>
        <v>-4.5469117704872311</v>
      </c>
      <c r="F191">
        <f t="shared" si="11"/>
        <v>0.44168820608549053</v>
      </c>
    </row>
    <row r="192" spans="1:6" x14ac:dyDescent="0.25">
      <c r="A192" s="1">
        <v>1</v>
      </c>
      <c r="B192" s="1">
        <v>5</v>
      </c>
      <c r="C192">
        <f t="shared" si="8"/>
        <v>0.66459627300000002</v>
      </c>
      <c r="D192">
        <f t="shared" si="9"/>
        <v>-12.841614910000001</v>
      </c>
      <c r="E192">
        <f t="shared" si="10"/>
        <v>-8.5344894084872305</v>
      </c>
      <c r="F192">
        <f t="shared" si="11"/>
        <v>0.44168820608549053</v>
      </c>
    </row>
    <row r="193" spans="1:6" x14ac:dyDescent="0.25">
      <c r="A193" s="1">
        <v>0</v>
      </c>
      <c r="B193" s="1">
        <v>16</v>
      </c>
      <c r="C193">
        <f t="shared" si="8"/>
        <v>-0.33540372699999998</v>
      </c>
      <c r="D193">
        <f t="shared" si="9"/>
        <v>-1.8416149100000005</v>
      </c>
      <c r="E193">
        <f t="shared" si="10"/>
        <v>0.61768450451276968</v>
      </c>
      <c r="F193">
        <f t="shared" si="11"/>
        <v>0.11249566008549051</v>
      </c>
    </row>
    <row r="194" spans="1:6" x14ac:dyDescent="0.25">
      <c r="A194" s="1">
        <v>0</v>
      </c>
      <c r="B194" s="1">
        <v>2</v>
      </c>
      <c r="C194">
        <f t="shared" si="8"/>
        <v>-0.33540372699999998</v>
      </c>
      <c r="D194">
        <f t="shared" si="9"/>
        <v>-15.841614910000001</v>
      </c>
      <c r="E194">
        <f t="shared" si="10"/>
        <v>5.3133366825127695</v>
      </c>
      <c r="F194">
        <f t="shared" si="11"/>
        <v>0.11249566008549051</v>
      </c>
    </row>
    <row r="195" spans="1:6" x14ac:dyDescent="0.25">
      <c r="A195" s="1">
        <v>1</v>
      </c>
      <c r="B195" s="1">
        <v>9</v>
      </c>
      <c r="C195">
        <f t="shared" si="8"/>
        <v>0.66459627300000002</v>
      </c>
      <c r="D195">
        <f t="shared" si="9"/>
        <v>-8.8416149100000005</v>
      </c>
      <c r="E195">
        <f t="shared" si="10"/>
        <v>-5.8761043164872309</v>
      </c>
      <c r="F195">
        <f t="shared" si="11"/>
        <v>0.44168820608549053</v>
      </c>
    </row>
    <row r="196" spans="1:6" x14ac:dyDescent="0.25">
      <c r="A196" s="1">
        <v>1</v>
      </c>
      <c r="B196" s="1">
        <v>15</v>
      </c>
      <c r="C196">
        <f t="shared" ref="C196:C259" si="12">A196-$I$1</f>
        <v>0.66459627300000002</v>
      </c>
      <c r="D196">
        <f t="shared" ref="D196:D259" si="13">B196-$I$2</f>
        <v>-2.8416149100000005</v>
      </c>
      <c r="E196">
        <f t="shared" ref="E196:E259" si="14">C196*D196</f>
        <v>-1.8885266784872308</v>
      </c>
      <c r="F196">
        <f t="shared" ref="F196:F259" si="15">C196^2</f>
        <v>0.44168820608549053</v>
      </c>
    </row>
    <row r="197" spans="1:6" x14ac:dyDescent="0.25">
      <c r="A197" s="1">
        <v>1</v>
      </c>
      <c r="B197" s="1">
        <v>12</v>
      </c>
      <c r="C197">
        <f t="shared" si="12"/>
        <v>0.66459627300000002</v>
      </c>
      <c r="D197">
        <f t="shared" si="13"/>
        <v>-5.8416149100000005</v>
      </c>
      <c r="E197">
        <f t="shared" si="14"/>
        <v>-3.8823154974872307</v>
      </c>
      <c r="F197">
        <f t="shared" si="15"/>
        <v>0.44168820608549053</v>
      </c>
    </row>
    <row r="198" spans="1:6" x14ac:dyDescent="0.25">
      <c r="A198" s="1">
        <v>1</v>
      </c>
      <c r="B198" s="1">
        <v>8</v>
      </c>
      <c r="C198">
        <f t="shared" si="12"/>
        <v>0.66459627300000002</v>
      </c>
      <c r="D198">
        <f t="shared" si="13"/>
        <v>-9.8416149100000005</v>
      </c>
      <c r="E198">
        <f t="shared" si="14"/>
        <v>-6.5407005894872308</v>
      </c>
      <c r="F198">
        <f t="shared" si="15"/>
        <v>0.44168820608549053</v>
      </c>
    </row>
    <row r="199" spans="1:6" x14ac:dyDescent="0.25">
      <c r="A199" s="1">
        <v>0</v>
      </c>
      <c r="B199" s="1">
        <v>13</v>
      </c>
      <c r="C199">
        <f t="shared" si="12"/>
        <v>-0.33540372699999998</v>
      </c>
      <c r="D199">
        <f t="shared" si="13"/>
        <v>-4.8416149100000005</v>
      </c>
      <c r="E199">
        <f t="shared" si="14"/>
        <v>1.6238956855127697</v>
      </c>
      <c r="F199">
        <f t="shared" si="15"/>
        <v>0.11249566008549051</v>
      </c>
    </row>
    <row r="200" spans="1:6" x14ac:dyDescent="0.25">
      <c r="A200" s="1">
        <v>0</v>
      </c>
      <c r="B200" s="1">
        <v>7</v>
      </c>
      <c r="C200">
        <f t="shared" si="12"/>
        <v>-0.33540372699999998</v>
      </c>
      <c r="D200">
        <f t="shared" si="13"/>
        <v>-10.841614910000001</v>
      </c>
      <c r="E200">
        <f t="shared" si="14"/>
        <v>3.6363180475127694</v>
      </c>
      <c r="F200">
        <f t="shared" si="15"/>
        <v>0.11249566008549051</v>
      </c>
    </row>
    <row r="201" spans="1:6" x14ac:dyDescent="0.25">
      <c r="A201" s="1">
        <v>1</v>
      </c>
      <c r="B201" s="1">
        <v>2</v>
      </c>
      <c r="C201">
        <f t="shared" si="12"/>
        <v>0.66459627300000002</v>
      </c>
      <c r="D201">
        <f t="shared" si="13"/>
        <v>-15.841614910000001</v>
      </c>
      <c r="E201">
        <f t="shared" si="14"/>
        <v>-10.528278227487231</v>
      </c>
      <c r="F201">
        <f t="shared" si="15"/>
        <v>0.44168820608549053</v>
      </c>
    </row>
    <row r="202" spans="1:6" x14ac:dyDescent="0.25">
      <c r="A202" s="1">
        <v>1</v>
      </c>
      <c r="B202" s="1">
        <v>7</v>
      </c>
      <c r="C202">
        <f t="shared" si="12"/>
        <v>0.66459627300000002</v>
      </c>
      <c r="D202">
        <f t="shared" si="13"/>
        <v>-10.841614910000001</v>
      </c>
      <c r="E202">
        <f t="shared" si="14"/>
        <v>-7.2052968624872307</v>
      </c>
      <c r="F202">
        <f t="shared" si="15"/>
        <v>0.44168820608549053</v>
      </c>
    </row>
    <row r="203" spans="1:6" x14ac:dyDescent="0.25">
      <c r="A203" s="1">
        <v>0</v>
      </c>
      <c r="B203" s="1">
        <v>20</v>
      </c>
      <c r="C203">
        <f t="shared" si="12"/>
        <v>-0.33540372699999998</v>
      </c>
      <c r="D203">
        <f t="shared" si="13"/>
        <v>2.1583850899999995</v>
      </c>
      <c r="E203">
        <f t="shared" si="14"/>
        <v>-0.72393040348723026</v>
      </c>
      <c r="F203">
        <f t="shared" si="15"/>
        <v>0.11249566008549051</v>
      </c>
    </row>
    <row r="204" spans="1:6" x14ac:dyDescent="0.25">
      <c r="A204" s="1">
        <v>0</v>
      </c>
      <c r="B204" s="1">
        <v>3</v>
      </c>
      <c r="C204">
        <f t="shared" si="12"/>
        <v>-0.33540372699999998</v>
      </c>
      <c r="D204">
        <f t="shared" si="13"/>
        <v>-14.841614910000001</v>
      </c>
      <c r="E204">
        <f t="shared" si="14"/>
        <v>4.9779329555127694</v>
      </c>
      <c r="F204">
        <f t="shared" si="15"/>
        <v>0.11249566008549051</v>
      </c>
    </row>
    <row r="205" spans="1:6" x14ac:dyDescent="0.25">
      <c r="A205" s="1">
        <v>1</v>
      </c>
      <c r="B205" s="1">
        <v>60</v>
      </c>
      <c r="C205">
        <f t="shared" si="12"/>
        <v>0.66459627300000002</v>
      </c>
      <c r="D205">
        <f t="shared" si="13"/>
        <v>42.158385089999996</v>
      </c>
      <c r="E205">
        <f t="shared" si="14"/>
        <v>28.018305606512769</v>
      </c>
      <c r="F205">
        <f t="shared" si="15"/>
        <v>0.44168820608549053</v>
      </c>
    </row>
    <row r="206" spans="1:6" x14ac:dyDescent="0.25">
      <c r="A206" s="1">
        <v>1</v>
      </c>
      <c r="B206" s="1">
        <v>6</v>
      </c>
      <c r="C206">
        <f t="shared" si="12"/>
        <v>0.66459627300000002</v>
      </c>
      <c r="D206">
        <f t="shared" si="13"/>
        <v>-11.841614910000001</v>
      </c>
      <c r="E206">
        <f t="shared" si="14"/>
        <v>-7.8698931354872306</v>
      </c>
      <c r="F206">
        <f t="shared" si="15"/>
        <v>0.44168820608549053</v>
      </c>
    </row>
    <row r="207" spans="1:6" x14ac:dyDescent="0.25">
      <c r="A207" s="1">
        <v>0</v>
      </c>
      <c r="B207" s="1">
        <v>3</v>
      </c>
      <c r="C207">
        <f t="shared" si="12"/>
        <v>-0.33540372699999998</v>
      </c>
      <c r="D207">
        <f t="shared" si="13"/>
        <v>-14.841614910000001</v>
      </c>
      <c r="E207">
        <f t="shared" si="14"/>
        <v>4.9779329555127694</v>
      </c>
      <c r="F207">
        <f t="shared" si="15"/>
        <v>0.11249566008549051</v>
      </c>
    </row>
    <row r="208" spans="1:6" x14ac:dyDescent="0.25">
      <c r="A208" s="1">
        <v>0</v>
      </c>
      <c r="B208" s="1">
        <v>3</v>
      </c>
      <c r="C208">
        <f t="shared" si="12"/>
        <v>-0.33540372699999998</v>
      </c>
      <c r="D208">
        <f t="shared" si="13"/>
        <v>-14.841614910000001</v>
      </c>
      <c r="E208">
        <f t="shared" si="14"/>
        <v>4.9779329555127694</v>
      </c>
      <c r="F208">
        <f t="shared" si="15"/>
        <v>0.11249566008549051</v>
      </c>
    </row>
    <row r="209" spans="1:6" x14ac:dyDescent="0.25">
      <c r="A209" s="1">
        <v>0</v>
      </c>
      <c r="B209" s="1">
        <v>22</v>
      </c>
      <c r="C209">
        <f t="shared" si="12"/>
        <v>-0.33540372699999998</v>
      </c>
      <c r="D209">
        <f t="shared" si="13"/>
        <v>4.1583850899999995</v>
      </c>
      <c r="E209">
        <f t="shared" si="14"/>
        <v>-1.3947378574872302</v>
      </c>
      <c r="F209">
        <f t="shared" si="15"/>
        <v>0.11249566008549051</v>
      </c>
    </row>
    <row r="210" spans="1:6" x14ac:dyDescent="0.25">
      <c r="A210" s="1">
        <v>0</v>
      </c>
      <c r="B210" s="1">
        <v>7</v>
      </c>
      <c r="C210">
        <f t="shared" si="12"/>
        <v>-0.33540372699999998</v>
      </c>
      <c r="D210">
        <f t="shared" si="13"/>
        <v>-10.841614910000001</v>
      </c>
      <c r="E210">
        <f t="shared" si="14"/>
        <v>3.6363180475127694</v>
      </c>
      <c r="F210">
        <f t="shared" si="15"/>
        <v>0.11249566008549051</v>
      </c>
    </row>
    <row r="211" spans="1:6" x14ac:dyDescent="0.25">
      <c r="A211" s="1">
        <v>0</v>
      </c>
      <c r="B211" s="1">
        <v>13</v>
      </c>
      <c r="C211">
        <f t="shared" si="12"/>
        <v>-0.33540372699999998</v>
      </c>
      <c r="D211">
        <f t="shared" si="13"/>
        <v>-4.8416149100000005</v>
      </c>
      <c r="E211">
        <f t="shared" si="14"/>
        <v>1.6238956855127697</v>
      </c>
      <c r="F211">
        <f t="shared" si="15"/>
        <v>0.11249566008549051</v>
      </c>
    </row>
    <row r="212" spans="1:6" x14ac:dyDescent="0.25">
      <c r="A212" s="1">
        <v>0</v>
      </c>
      <c r="B212" s="1">
        <v>22</v>
      </c>
      <c r="C212">
        <f t="shared" si="12"/>
        <v>-0.33540372699999998</v>
      </c>
      <c r="D212">
        <f t="shared" si="13"/>
        <v>4.1583850899999995</v>
      </c>
      <c r="E212">
        <f t="shared" si="14"/>
        <v>-1.3947378574872302</v>
      </c>
      <c r="F212">
        <f t="shared" si="15"/>
        <v>0.11249566008549051</v>
      </c>
    </row>
    <row r="213" spans="1:6" x14ac:dyDescent="0.25">
      <c r="A213" s="1">
        <v>0</v>
      </c>
      <c r="B213" s="1">
        <v>8</v>
      </c>
      <c r="C213">
        <f t="shared" si="12"/>
        <v>-0.33540372699999998</v>
      </c>
      <c r="D213">
        <f t="shared" si="13"/>
        <v>-9.8416149100000005</v>
      </c>
      <c r="E213">
        <f t="shared" si="14"/>
        <v>3.3009143205127698</v>
      </c>
      <c r="F213">
        <f t="shared" si="15"/>
        <v>0.11249566008549051</v>
      </c>
    </row>
    <row r="214" spans="1:6" x14ac:dyDescent="0.25">
      <c r="A214" s="1">
        <v>0</v>
      </c>
      <c r="B214" s="1">
        <v>14</v>
      </c>
      <c r="C214">
        <f t="shared" si="12"/>
        <v>-0.33540372699999998</v>
      </c>
      <c r="D214">
        <f t="shared" si="13"/>
        <v>-3.8416149100000005</v>
      </c>
      <c r="E214">
        <f t="shared" si="14"/>
        <v>1.2884919585127697</v>
      </c>
      <c r="F214">
        <f t="shared" si="15"/>
        <v>0.11249566008549051</v>
      </c>
    </row>
    <row r="215" spans="1:6" x14ac:dyDescent="0.25">
      <c r="A215" s="1">
        <v>0</v>
      </c>
      <c r="B215" s="1">
        <v>2</v>
      </c>
      <c r="C215">
        <f t="shared" si="12"/>
        <v>-0.33540372699999998</v>
      </c>
      <c r="D215">
        <f t="shared" si="13"/>
        <v>-15.841614910000001</v>
      </c>
      <c r="E215">
        <f t="shared" si="14"/>
        <v>5.3133366825127695</v>
      </c>
      <c r="F215">
        <f t="shared" si="15"/>
        <v>0.11249566008549051</v>
      </c>
    </row>
    <row r="216" spans="1:6" x14ac:dyDescent="0.25">
      <c r="A216" s="1">
        <v>0</v>
      </c>
      <c r="B216" s="1">
        <v>24</v>
      </c>
      <c r="C216">
        <f t="shared" si="12"/>
        <v>-0.33540372699999998</v>
      </c>
      <c r="D216">
        <f t="shared" si="13"/>
        <v>6.1583850899999995</v>
      </c>
      <c r="E216">
        <f t="shared" si="14"/>
        <v>-2.06554531148723</v>
      </c>
      <c r="F216">
        <f t="shared" si="15"/>
        <v>0.11249566008549051</v>
      </c>
    </row>
    <row r="217" spans="1:6" x14ac:dyDescent="0.25">
      <c r="A217" s="1">
        <v>0</v>
      </c>
      <c r="B217" s="1">
        <v>13</v>
      </c>
      <c r="C217">
        <f t="shared" si="12"/>
        <v>-0.33540372699999998</v>
      </c>
      <c r="D217">
        <f t="shared" si="13"/>
        <v>-4.8416149100000005</v>
      </c>
      <c r="E217">
        <f t="shared" si="14"/>
        <v>1.6238956855127697</v>
      </c>
      <c r="F217">
        <f t="shared" si="15"/>
        <v>0.11249566008549051</v>
      </c>
    </row>
    <row r="218" spans="1:6" x14ac:dyDescent="0.25">
      <c r="A218" s="1">
        <v>0</v>
      </c>
      <c r="B218" s="1">
        <v>21</v>
      </c>
      <c r="C218">
        <f t="shared" si="12"/>
        <v>-0.33540372699999998</v>
      </c>
      <c r="D218">
        <f t="shared" si="13"/>
        <v>3.1583850899999995</v>
      </c>
      <c r="E218">
        <f t="shared" si="14"/>
        <v>-1.0593341304872301</v>
      </c>
      <c r="F218">
        <f t="shared" si="15"/>
        <v>0.11249566008549051</v>
      </c>
    </row>
    <row r="219" spans="1:6" x14ac:dyDescent="0.25">
      <c r="A219" s="1">
        <v>1</v>
      </c>
      <c r="B219" s="1">
        <v>5</v>
      </c>
      <c r="C219">
        <f t="shared" si="12"/>
        <v>0.66459627300000002</v>
      </c>
      <c r="D219">
        <f t="shared" si="13"/>
        <v>-12.841614910000001</v>
      </c>
      <c r="E219">
        <f t="shared" si="14"/>
        <v>-8.5344894084872305</v>
      </c>
      <c r="F219">
        <f t="shared" si="15"/>
        <v>0.44168820608549053</v>
      </c>
    </row>
    <row r="220" spans="1:6" x14ac:dyDescent="0.25">
      <c r="A220" s="1">
        <v>1</v>
      </c>
      <c r="B220" s="1">
        <v>8</v>
      </c>
      <c r="C220">
        <f t="shared" si="12"/>
        <v>0.66459627300000002</v>
      </c>
      <c r="D220">
        <f t="shared" si="13"/>
        <v>-9.8416149100000005</v>
      </c>
      <c r="E220">
        <f t="shared" si="14"/>
        <v>-6.5407005894872308</v>
      </c>
      <c r="F220">
        <f t="shared" si="15"/>
        <v>0.44168820608549053</v>
      </c>
    </row>
    <row r="221" spans="1:6" x14ac:dyDescent="0.25">
      <c r="A221" s="1">
        <v>0</v>
      </c>
      <c r="B221" s="1">
        <v>24</v>
      </c>
      <c r="C221">
        <f t="shared" si="12"/>
        <v>-0.33540372699999998</v>
      </c>
      <c r="D221">
        <f t="shared" si="13"/>
        <v>6.1583850899999995</v>
      </c>
      <c r="E221">
        <f t="shared" si="14"/>
        <v>-2.06554531148723</v>
      </c>
      <c r="F221">
        <f t="shared" si="15"/>
        <v>0.11249566008549051</v>
      </c>
    </row>
    <row r="222" spans="1:6" x14ac:dyDescent="0.25">
      <c r="A222" s="1">
        <v>0</v>
      </c>
      <c r="B222" s="1">
        <v>7</v>
      </c>
      <c r="C222">
        <f t="shared" si="12"/>
        <v>-0.33540372699999998</v>
      </c>
      <c r="D222">
        <f t="shared" si="13"/>
        <v>-10.841614910000001</v>
      </c>
      <c r="E222">
        <f t="shared" si="14"/>
        <v>3.6363180475127694</v>
      </c>
      <c r="F222">
        <f t="shared" si="15"/>
        <v>0.11249566008549051</v>
      </c>
    </row>
    <row r="223" spans="1:6" x14ac:dyDescent="0.25">
      <c r="A223" s="1">
        <v>1</v>
      </c>
      <c r="B223" s="1">
        <v>18</v>
      </c>
      <c r="C223">
        <f t="shared" si="12"/>
        <v>0.66459627300000002</v>
      </c>
      <c r="D223">
        <f t="shared" si="13"/>
        <v>0.15838508999999945</v>
      </c>
      <c r="E223">
        <f t="shared" si="14"/>
        <v>0.10526214051276921</v>
      </c>
      <c r="F223">
        <f t="shared" si="15"/>
        <v>0.44168820608549053</v>
      </c>
    </row>
    <row r="224" spans="1:6" x14ac:dyDescent="0.25">
      <c r="A224" s="1">
        <v>1</v>
      </c>
      <c r="B224" s="1">
        <v>29</v>
      </c>
      <c r="C224">
        <f t="shared" si="12"/>
        <v>0.66459627300000002</v>
      </c>
      <c r="D224">
        <f t="shared" si="13"/>
        <v>11.158385089999999</v>
      </c>
      <c r="E224">
        <f t="shared" si="14"/>
        <v>7.415821143512769</v>
      </c>
      <c r="F224">
        <f t="shared" si="15"/>
        <v>0.44168820608549053</v>
      </c>
    </row>
    <row r="225" spans="1:6" x14ac:dyDescent="0.25">
      <c r="A225" s="1">
        <v>0</v>
      </c>
      <c r="B225" s="1">
        <v>26</v>
      </c>
      <c r="C225">
        <f t="shared" si="12"/>
        <v>-0.33540372699999998</v>
      </c>
      <c r="D225">
        <f t="shared" si="13"/>
        <v>8.1583850899999995</v>
      </c>
      <c r="E225">
        <f t="shared" si="14"/>
        <v>-2.7363527654872302</v>
      </c>
      <c r="F225">
        <f t="shared" si="15"/>
        <v>0.11249566008549051</v>
      </c>
    </row>
    <row r="226" spans="1:6" x14ac:dyDescent="0.25">
      <c r="A226" s="1">
        <v>0</v>
      </c>
      <c r="B226" s="1">
        <v>10</v>
      </c>
      <c r="C226">
        <f t="shared" si="12"/>
        <v>-0.33540372699999998</v>
      </c>
      <c r="D226">
        <f t="shared" si="13"/>
        <v>-7.8416149100000005</v>
      </c>
      <c r="E226">
        <f t="shared" si="14"/>
        <v>2.6301068665127696</v>
      </c>
      <c r="F226">
        <f t="shared" si="15"/>
        <v>0.11249566008549051</v>
      </c>
    </row>
    <row r="227" spans="1:6" x14ac:dyDescent="0.25">
      <c r="A227" s="1">
        <v>0</v>
      </c>
      <c r="B227" s="1">
        <v>40</v>
      </c>
      <c r="C227">
        <f t="shared" si="12"/>
        <v>-0.33540372699999998</v>
      </c>
      <c r="D227">
        <f t="shared" si="13"/>
        <v>22.158385089999999</v>
      </c>
      <c r="E227">
        <f t="shared" si="14"/>
        <v>-7.4320049434872297</v>
      </c>
      <c r="F227">
        <f t="shared" si="15"/>
        <v>0.11249566008549051</v>
      </c>
    </row>
    <row r="228" spans="1:6" x14ac:dyDescent="0.25">
      <c r="A228" s="1">
        <v>0</v>
      </c>
      <c r="B228" s="1">
        <v>10</v>
      </c>
      <c r="C228">
        <f t="shared" si="12"/>
        <v>-0.33540372699999998</v>
      </c>
      <c r="D228">
        <f t="shared" si="13"/>
        <v>-7.8416149100000005</v>
      </c>
      <c r="E228">
        <f t="shared" si="14"/>
        <v>2.6301068665127696</v>
      </c>
      <c r="F228">
        <f t="shared" si="15"/>
        <v>0.11249566008549051</v>
      </c>
    </row>
    <row r="229" spans="1:6" x14ac:dyDescent="0.25">
      <c r="A229" s="1">
        <v>1</v>
      </c>
      <c r="B229" s="1">
        <v>7</v>
      </c>
      <c r="C229">
        <f t="shared" si="12"/>
        <v>0.66459627300000002</v>
      </c>
      <c r="D229">
        <f t="shared" si="13"/>
        <v>-10.841614910000001</v>
      </c>
      <c r="E229">
        <f t="shared" si="14"/>
        <v>-7.2052968624872307</v>
      </c>
      <c r="F229">
        <f t="shared" si="15"/>
        <v>0.44168820608549053</v>
      </c>
    </row>
    <row r="230" spans="1:6" x14ac:dyDescent="0.25">
      <c r="A230" s="1">
        <v>1</v>
      </c>
      <c r="B230" s="1">
        <v>16</v>
      </c>
      <c r="C230">
        <f t="shared" si="12"/>
        <v>0.66459627300000002</v>
      </c>
      <c r="D230">
        <f t="shared" si="13"/>
        <v>-1.8416149100000005</v>
      </c>
      <c r="E230">
        <f t="shared" si="14"/>
        <v>-1.2239304054872309</v>
      </c>
      <c r="F230">
        <f t="shared" si="15"/>
        <v>0.44168820608549053</v>
      </c>
    </row>
    <row r="231" spans="1:6" x14ac:dyDescent="0.25">
      <c r="A231" s="1">
        <v>1</v>
      </c>
      <c r="B231" s="1">
        <v>7</v>
      </c>
      <c r="C231">
        <f t="shared" si="12"/>
        <v>0.66459627300000002</v>
      </c>
      <c r="D231">
        <f t="shared" si="13"/>
        <v>-10.841614910000001</v>
      </c>
      <c r="E231">
        <f t="shared" si="14"/>
        <v>-7.2052968624872307</v>
      </c>
      <c r="F231">
        <f t="shared" si="15"/>
        <v>0.44168820608549053</v>
      </c>
    </row>
    <row r="232" spans="1:6" x14ac:dyDescent="0.25">
      <c r="A232" s="1">
        <v>1</v>
      </c>
      <c r="B232" s="1">
        <v>5</v>
      </c>
      <c r="C232">
        <f t="shared" si="12"/>
        <v>0.66459627300000002</v>
      </c>
      <c r="D232">
        <f t="shared" si="13"/>
        <v>-12.841614910000001</v>
      </c>
      <c r="E232">
        <f t="shared" si="14"/>
        <v>-8.5344894084872305</v>
      </c>
      <c r="F232">
        <f t="shared" si="15"/>
        <v>0.44168820608549053</v>
      </c>
    </row>
    <row r="233" spans="1:6" x14ac:dyDescent="0.25">
      <c r="A233" s="1">
        <v>0</v>
      </c>
      <c r="B233" s="1">
        <v>12</v>
      </c>
      <c r="C233">
        <f t="shared" si="12"/>
        <v>-0.33540372699999998</v>
      </c>
      <c r="D233">
        <f t="shared" si="13"/>
        <v>-5.8416149100000005</v>
      </c>
      <c r="E233">
        <f t="shared" si="14"/>
        <v>1.9592994125127696</v>
      </c>
      <c r="F233">
        <f t="shared" si="15"/>
        <v>0.11249566008549051</v>
      </c>
    </row>
    <row r="234" spans="1:6" x14ac:dyDescent="0.25">
      <c r="A234" s="1">
        <v>0</v>
      </c>
      <c r="B234" s="1">
        <v>4</v>
      </c>
      <c r="C234">
        <f t="shared" si="12"/>
        <v>-0.33540372699999998</v>
      </c>
      <c r="D234">
        <f t="shared" si="13"/>
        <v>-13.841614910000001</v>
      </c>
      <c r="E234">
        <f t="shared" si="14"/>
        <v>4.6425292285127693</v>
      </c>
      <c r="F234">
        <f t="shared" si="15"/>
        <v>0.11249566008549051</v>
      </c>
    </row>
    <row r="235" spans="1:6" x14ac:dyDescent="0.25">
      <c r="A235" s="1">
        <v>0</v>
      </c>
      <c r="B235" s="1">
        <v>20</v>
      </c>
      <c r="C235">
        <f t="shared" si="12"/>
        <v>-0.33540372699999998</v>
      </c>
      <c r="D235">
        <f t="shared" si="13"/>
        <v>2.1583850899999995</v>
      </c>
      <c r="E235">
        <f t="shared" si="14"/>
        <v>-0.72393040348723026</v>
      </c>
      <c r="F235">
        <f t="shared" si="15"/>
        <v>0.11249566008549051</v>
      </c>
    </row>
    <row r="236" spans="1:6" x14ac:dyDescent="0.25">
      <c r="A236" s="1">
        <v>0</v>
      </c>
      <c r="B236" s="1">
        <v>9</v>
      </c>
      <c r="C236">
        <f t="shared" si="12"/>
        <v>-0.33540372699999998</v>
      </c>
      <c r="D236">
        <f t="shared" si="13"/>
        <v>-8.8416149100000005</v>
      </c>
      <c r="E236">
        <f t="shared" si="14"/>
        <v>2.9655105935127697</v>
      </c>
      <c r="F236">
        <f t="shared" si="15"/>
        <v>0.11249566008549051</v>
      </c>
    </row>
    <row r="237" spans="1:6" x14ac:dyDescent="0.25">
      <c r="A237" s="1">
        <v>1</v>
      </c>
      <c r="B237" s="1">
        <v>71</v>
      </c>
      <c r="C237">
        <f t="shared" si="12"/>
        <v>0.66459627300000002</v>
      </c>
      <c r="D237">
        <f t="shared" si="13"/>
        <v>53.158385089999996</v>
      </c>
      <c r="E237">
        <f t="shared" si="14"/>
        <v>35.32886460951277</v>
      </c>
      <c r="F237">
        <f t="shared" si="15"/>
        <v>0.44168820608549053</v>
      </c>
    </row>
    <row r="238" spans="1:6" x14ac:dyDescent="0.25">
      <c r="A238" s="1">
        <v>1</v>
      </c>
      <c r="B238" s="1">
        <v>5</v>
      </c>
      <c r="C238">
        <f t="shared" si="12"/>
        <v>0.66459627300000002</v>
      </c>
      <c r="D238">
        <f t="shared" si="13"/>
        <v>-12.841614910000001</v>
      </c>
      <c r="E238">
        <f t="shared" si="14"/>
        <v>-8.5344894084872305</v>
      </c>
      <c r="F238">
        <f t="shared" si="15"/>
        <v>0.44168820608549053</v>
      </c>
    </row>
    <row r="239" spans="1:6" x14ac:dyDescent="0.25">
      <c r="A239" s="1">
        <v>0</v>
      </c>
      <c r="B239" s="1">
        <v>4</v>
      </c>
      <c r="C239">
        <f t="shared" si="12"/>
        <v>-0.33540372699999998</v>
      </c>
      <c r="D239">
        <f t="shared" si="13"/>
        <v>-13.841614910000001</v>
      </c>
      <c r="E239">
        <f t="shared" si="14"/>
        <v>4.6425292285127693</v>
      </c>
      <c r="F239">
        <f t="shared" si="15"/>
        <v>0.11249566008549051</v>
      </c>
    </row>
    <row r="240" spans="1:6" x14ac:dyDescent="0.25">
      <c r="A240" s="1">
        <v>0</v>
      </c>
      <c r="B240" s="1">
        <v>17</v>
      </c>
      <c r="C240">
        <f t="shared" si="12"/>
        <v>-0.33540372699999998</v>
      </c>
      <c r="D240">
        <f t="shared" si="13"/>
        <v>-0.84161491000000055</v>
      </c>
      <c r="E240">
        <f t="shared" si="14"/>
        <v>0.28228077751276975</v>
      </c>
      <c r="F240">
        <f t="shared" si="15"/>
        <v>0.11249566008549051</v>
      </c>
    </row>
    <row r="241" spans="1:6" x14ac:dyDescent="0.25">
      <c r="A241" s="1">
        <v>0</v>
      </c>
      <c r="B241" s="1">
        <v>47</v>
      </c>
      <c r="C241">
        <f t="shared" si="12"/>
        <v>-0.33540372699999998</v>
      </c>
      <c r="D241">
        <f t="shared" si="13"/>
        <v>29.158385089999999</v>
      </c>
      <c r="E241">
        <f t="shared" si="14"/>
        <v>-9.7798310324872304</v>
      </c>
      <c r="F241">
        <f t="shared" si="15"/>
        <v>0.11249566008549051</v>
      </c>
    </row>
    <row r="242" spans="1:6" x14ac:dyDescent="0.25">
      <c r="A242" s="1">
        <v>0</v>
      </c>
      <c r="B242" s="1">
        <v>9</v>
      </c>
      <c r="C242">
        <f t="shared" si="12"/>
        <v>-0.33540372699999998</v>
      </c>
      <c r="D242">
        <f t="shared" si="13"/>
        <v>-8.8416149100000005</v>
      </c>
      <c r="E242">
        <f t="shared" si="14"/>
        <v>2.9655105935127697</v>
      </c>
      <c r="F242">
        <f t="shared" si="15"/>
        <v>0.11249566008549051</v>
      </c>
    </row>
    <row r="243" spans="1:6" x14ac:dyDescent="0.25">
      <c r="A243" s="1">
        <v>0</v>
      </c>
      <c r="B243" s="1">
        <v>25</v>
      </c>
      <c r="C243">
        <f t="shared" si="12"/>
        <v>-0.33540372699999998</v>
      </c>
      <c r="D243">
        <f t="shared" si="13"/>
        <v>7.1583850899999995</v>
      </c>
      <c r="E243">
        <f t="shared" si="14"/>
        <v>-2.4009490384872301</v>
      </c>
      <c r="F243">
        <f t="shared" si="15"/>
        <v>0.11249566008549051</v>
      </c>
    </row>
    <row r="244" spans="1:6" x14ac:dyDescent="0.25">
      <c r="A244" s="1">
        <v>0</v>
      </c>
      <c r="B244" s="1">
        <v>62</v>
      </c>
      <c r="C244">
        <f t="shared" si="12"/>
        <v>-0.33540372699999998</v>
      </c>
      <c r="D244">
        <f t="shared" si="13"/>
        <v>44.158385089999996</v>
      </c>
      <c r="E244">
        <f t="shared" si="14"/>
        <v>-14.810886937487229</v>
      </c>
      <c r="F244">
        <f t="shared" si="15"/>
        <v>0.11249566008549051</v>
      </c>
    </row>
    <row r="245" spans="1:6" x14ac:dyDescent="0.25">
      <c r="A245" s="1">
        <v>0</v>
      </c>
      <c r="B245" s="1">
        <v>58</v>
      </c>
      <c r="C245">
        <f t="shared" si="12"/>
        <v>-0.33540372699999998</v>
      </c>
      <c r="D245">
        <f t="shared" si="13"/>
        <v>40.158385089999996</v>
      </c>
      <c r="E245">
        <f t="shared" si="14"/>
        <v>-13.469272029487229</v>
      </c>
      <c r="F245">
        <f t="shared" si="15"/>
        <v>0.11249566008549051</v>
      </c>
    </row>
    <row r="246" spans="1:6" x14ac:dyDescent="0.25">
      <c r="A246" s="1">
        <v>0</v>
      </c>
      <c r="B246" s="1">
        <v>6</v>
      </c>
      <c r="C246">
        <f t="shared" si="12"/>
        <v>-0.33540372699999998</v>
      </c>
      <c r="D246">
        <f t="shared" si="13"/>
        <v>-11.841614910000001</v>
      </c>
      <c r="E246">
        <f t="shared" si="14"/>
        <v>3.9717217745127695</v>
      </c>
      <c r="F246">
        <f t="shared" si="15"/>
        <v>0.11249566008549051</v>
      </c>
    </row>
    <row r="247" spans="1:6" x14ac:dyDescent="0.25">
      <c r="A247" s="1">
        <v>1</v>
      </c>
      <c r="B247" s="1">
        <v>5</v>
      </c>
      <c r="C247">
        <f t="shared" si="12"/>
        <v>0.66459627300000002</v>
      </c>
      <c r="D247">
        <f t="shared" si="13"/>
        <v>-12.841614910000001</v>
      </c>
      <c r="E247">
        <f t="shared" si="14"/>
        <v>-8.5344894084872305</v>
      </c>
      <c r="F247">
        <f t="shared" si="15"/>
        <v>0.44168820608549053</v>
      </c>
    </row>
    <row r="248" spans="1:6" x14ac:dyDescent="0.25">
      <c r="A248" s="1">
        <v>1</v>
      </c>
      <c r="B248" s="1">
        <v>15</v>
      </c>
      <c r="C248">
        <f t="shared" si="12"/>
        <v>0.66459627300000002</v>
      </c>
      <c r="D248">
        <f t="shared" si="13"/>
        <v>-2.8416149100000005</v>
      </c>
      <c r="E248">
        <f t="shared" si="14"/>
        <v>-1.8885266784872308</v>
      </c>
      <c r="F248">
        <f t="shared" si="15"/>
        <v>0.44168820608549053</v>
      </c>
    </row>
    <row r="249" spans="1:6" x14ac:dyDescent="0.25">
      <c r="A249" s="1">
        <v>0</v>
      </c>
      <c r="B249" s="1">
        <v>8</v>
      </c>
      <c r="C249">
        <f t="shared" si="12"/>
        <v>-0.33540372699999998</v>
      </c>
      <c r="D249">
        <f t="shared" si="13"/>
        <v>-9.8416149100000005</v>
      </c>
      <c r="E249">
        <f t="shared" si="14"/>
        <v>3.3009143205127698</v>
      </c>
      <c r="F249">
        <f t="shared" si="15"/>
        <v>0.11249566008549051</v>
      </c>
    </row>
    <row r="250" spans="1:6" x14ac:dyDescent="0.25">
      <c r="A250" s="1">
        <v>0</v>
      </c>
      <c r="B250" s="1">
        <v>12</v>
      </c>
      <c r="C250">
        <f t="shared" si="12"/>
        <v>-0.33540372699999998</v>
      </c>
      <c r="D250">
        <f t="shared" si="13"/>
        <v>-5.8416149100000005</v>
      </c>
      <c r="E250">
        <f t="shared" si="14"/>
        <v>1.9592994125127696</v>
      </c>
      <c r="F250">
        <f t="shared" si="15"/>
        <v>0.11249566008549051</v>
      </c>
    </row>
    <row r="251" spans="1:6" x14ac:dyDescent="0.25">
      <c r="A251" s="1">
        <v>1</v>
      </c>
      <c r="B251" s="1">
        <v>32</v>
      </c>
      <c r="C251">
        <f t="shared" si="12"/>
        <v>0.66459627300000002</v>
      </c>
      <c r="D251">
        <f t="shared" si="13"/>
        <v>14.158385089999999</v>
      </c>
      <c r="E251">
        <f t="shared" si="14"/>
        <v>9.4096099625127696</v>
      </c>
      <c r="F251">
        <f t="shared" si="15"/>
        <v>0.44168820608549053</v>
      </c>
    </row>
    <row r="252" spans="1:6" x14ac:dyDescent="0.25">
      <c r="A252" s="1">
        <v>1</v>
      </c>
      <c r="B252" s="1">
        <v>17</v>
      </c>
      <c r="C252">
        <f t="shared" si="12"/>
        <v>0.66459627300000002</v>
      </c>
      <c r="D252">
        <f t="shared" si="13"/>
        <v>-0.84161491000000055</v>
      </c>
      <c r="E252">
        <f t="shared" si="14"/>
        <v>-0.55933413248723085</v>
      </c>
      <c r="F252">
        <f t="shared" si="15"/>
        <v>0.44168820608549053</v>
      </c>
    </row>
    <row r="253" spans="1:6" x14ac:dyDescent="0.25">
      <c r="A253" s="1">
        <v>0</v>
      </c>
      <c r="B253" s="1">
        <v>10</v>
      </c>
      <c r="C253">
        <f t="shared" si="12"/>
        <v>-0.33540372699999998</v>
      </c>
      <c r="D253">
        <f t="shared" si="13"/>
        <v>-7.8416149100000005</v>
      </c>
      <c r="E253">
        <f t="shared" si="14"/>
        <v>2.6301068665127696</v>
      </c>
      <c r="F253">
        <f t="shared" si="15"/>
        <v>0.11249566008549051</v>
      </c>
    </row>
    <row r="254" spans="1:6" x14ac:dyDescent="0.25">
      <c r="A254" s="1">
        <v>0</v>
      </c>
      <c r="B254" s="1">
        <v>4</v>
      </c>
      <c r="C254">
        <f t="shared" si="12"/>
        <v>-0.33540372699999998</v>
      </c>
      <c r="D254">
        <f t="shared" si="13"/>
        <v>-13.841614910000001</v>
      </c>
      <c r="E254">
        <f t="shared" si="14"/>
        <v>4.6425292285127693</v>
      </c>
      <c r="F254">
        <f t="shared" si="15"/>
        <v>0.11249566008549051</v>
      </c>
    </row>
    <row r="255" spans="1:6" x14ac:dyDescent="0.25">
      <c r="A255" s="1">
        <v>0</v>
      </c>
      <c r="B255" s="1">
        <v>3</v>
      </c>
      <c r="C255">
        <f t="shared" si="12"/>
        <v>-0.33540372699999998</v>
      </c>
      <c r="D255">
        <f t="shared" si="13"/>
        <v>-14.841614910000001</v>
      </c>
      <c r="E255">
        <f t="shared" si="14"/>
        <v>4.9779329555127694</v>
      </c>
      <c r="F255">
        <f t="shared" si="15"/>
        <v>0.11249566008549051</v>
      </c>
    </row>
    <row r="256" spans="1:6" x14ac:dyDescent="0.25">
      <c r="A256" s="1">
        <v>0</v>
      </c>
      <c r="B256" s="1">
        <v>3</v>
      </c>
      <c r="C256">
        <f t="shared" si="12"/>
        <v>-0.33540372699999998</v>
      </c>
      <c r="D256">
        <f t="shared" si="13"/>
        <v>-14.841614910000001</v>
      </c>
      <c r="E256">
        <f t="shared" si="14"/>
        <v>4.9779329555127694</v>
      </c>
      <c r="F256">
        <f t="shared" si="15"/>
        <v>0.11249566008549051</v>
      </c>
    </row>
    <row r="257" spans="1:6" x14ac:dyDescent="0.25">
      <c r="A257" s="1">
        <v>1</v>
      </c>
      <c r="B257" s="1">
        <v>16</v>
      </c>
      <c r="C257">
        <f t="shared" si="12"/>
        <v>0.66459627300000002</v>
      </c>
      <c r="D257">
        <f t="shared" si="13"/>
        <v>-1.8416149100000005</v>
      </c>
      <c r="E257">
        <f t="shared" si="14"/>
        <v>-1.2239304054872309</v>
      </c>
      <c r="F257">
        <f t="shared" si="15"/>
        <v>0.44168820608549053</v>
      </c>
    </row>
    <row r="258" spans="1:6" x14ac:dyDescent="0.25">
      <c r="A258" s="1">
        <v>1</v>
      </c>
      <c r="B258" s="1">
        <v>3</v>
      </c>
      <c r="C258">
        <f t="shared" si="12"/>
        <v>0.66459627300000002</v>
      </c>
      <c r="D258">
        <f t="shared" si="13"/>
        <v>-14.841614910000001</v>
      </c>
      <c r="E258">
        <f t="shared" si="14"/>
        <v>-9.8636819544872303</v>
      </c>
      <c r="F258">
        <f t="shared" si="15"/>
        <v>0.44168820608549053</v>
      </c>
    </row>
    <row r="259" spans="1:6" x14ac:dyDescent="0.25">
      <c r="A259" s="1">
        <v>1</v>
      </c>
      <c r="B259" s="1">
        <v>86</v>
      </c>
      <c r="C259">
        <f t="shared" si="12"/>
        <v>0.66459627300000002</v>
      </c>
      <c r="D259">
        <f t="shared" si="13"/>
        <v>68.158385089999996</v>
      </c>
      <c r="E259">
        <f t="shared" si="14"/>
        <v>45.297808704512768</v>
      </c>
      <c r="F259">
        <f t="shared" si="15"/>
        <v>0.44168820608549053</v>
      </c>
    </row>
    <row r="260" spans="1:6" x14ac:dyDescent="0.25">
      <c r="A260" s="1">
        <v>1</v>
      </c>
      <c r="B260" s="1">
        <v>11</v>
      </c>
      <c r="C260">
        <f t="shared" ref="C260:C323" si="16">A260-$I$1</f>
        <v>0.66459627300000002</v>
      </c>
      <c r="D260">
        <f t="shared" ref="D260:D323" si="17">B260-$I$2</f>
        <v>-6.8416149100000005</v>
      </c>
      <c r="E260">
        <f t="shared" ref="E260:E323" si="18">C260*D260</f>
        <v>-4.5469117704872311</v>
      </c>
      <c r="F260">
        <f t="shared" ref="F260:F323" si="19">C260^2</f>
        <v>0.44168820608549053</v>
      </c>
    </row>
    <row r="261" spans="1:6" x14ac:dyDescent="0.25">
      <c r="A261" s="1">
        <v>1</v>
      </c>
      <c r="B261" s="1">
        <v>21</v>
      </c>
      <c r="C261">
        <f t="shared" si="16"/>
        <v>0.66459627300000002</v>
      </c>
      <c r="D261">
        <f t="shared" si="17"/>
        <v>3.1583850899999995</v>
      </c>
      <c r="E261">
        <f t="shared" si="18"/>
        <v>2.0990509595127693</v>
      </c>
      <c r="F261">
        <f t="shared" si="19"/>
        <v>0.44168820608549053</v>
      </c>
    </row>
    <row r="262" spans="1:6" x14ac:dyDescent="0.25">
      <c r="A262" s="1">
        <v>1</v>
      </c>
      <c r="B262" s="1">
        <v>5</v>
      </c>
      <c r="C262">
        <f t="shared" si="16"/>
        <v>0.66459627300000002</v>
      </c>
      <c r="D262">
        <f t="shared" si="17"/>
        <v>-12.841614910000001</v>
      </c>
      <c r="E262">
        <f t="shared" si="18"/>
        <v>-8.5344894084872305</v>
      </c>
      <c r="F262">
        <f t="shared" si="19"/>
        <v>0.44168820608549053</v>
      </c>
    </row>
    <row r="263" spans="1:6" x14ac:dyDescent="0.25">
      <c r="A263" s="1">
        <v>0</v>
      </c>
      <c r="B263" s="1">
        <v>54</v>
      </c>
      <c r="C263">
        <f t="shared" si="16"/>
        <v>-0.33540372699999998</v>
      </c>
      <c r="D263">
        <f t="shared" si="17"/>
        <v>36.158385089999996</v>
      </c>
      <c r="E263">
        <f t="shared" si="18"/>
        <v>-12.127657121487228</v>
      </c>
      <c r="F263">
        <f t="shared" si="19"/>
        <v>0.11249566008549051</v>
      </c>
    </row>
    <row r="264" spans="1:6" x14ac:dyDescent="0.25">
      <c r="A264" s="1">
        <v>0</v>
      </c>
      <c r="B264" s="1">
        <v>8</v>
      </c>
      <c r="C264">
        <f t="shared" si="16"/>
        <v>-0.33540372699999998</v>
      </c>
      <c r="D264">
        <f t="shared" si="17"/>
        <v>-9.8416149100000005</v>
      </c>
      <c r="E264">
        <f t="shared" si="18"/>
        <v>3.3009143205127698</v>
      </c>
      <c r="F264">
        <f t="shared" si="19"/>
        <v>0.11249566008549051</v>
      </c>
    </row>
    <row r="265" spans="1:6" x14ac:dyDescent="0.25">
      <c r="A265" s="1">
        <v>0</v>
      </c>
      <c r="B265" s="1">
        <v>19</v>
      </c>
      <c r="C265">
        <f t="shared" si="16"/>
        <v>-0.33540372699999998</v>
      </c>
      <c r="D265">
        <f t="shared" si="17"/>
        <v>1.1583850899999995</v>
      </c>
      <c r="E265">
        <f t="shared" si="18"/>
        <v>-0.38852667648723022</v>
      </c>
      <c r="F265">
        <f t="shared" si="19"/>
        <v>0.11249566008549051</v>
      </c>
    </row>
    <row r="266" spans="1:6" x14ac:dyDescent="0.25">
      <c r="A266" s="1">
        <v>0</v>
      </c>
      <c r="B266" s="1">
        <v>4</v>
      </c>
      <c r="C266">
        <f t="shared" si="16"/>
        <v>-0.33540372699999998</v>
      </c>
      <c r="D266">
        <f t="shared" si="17"/>
        <v>-13.841614910000001</v>
      </c>
      <c r="E266">
        <f t="shared" si="18"/>
        <v>4.6425292285127693</v>
      </c>
      <c r="F266">
        <f t="shared" si="19"/>
        <v>0.11249566008549051</v>
      </c>
    </row>
    <row r="267" spans="1:6" x14ac:dyDescent="0.25">
      <c r="A267" s="1">
        <v>0</v>
      </c>
      <c r="B267" s="1">
        <v>77</v>
      </c>
      <c r="C267">
        <f t="shared" si="16"/>
        <v>-0.33540372699999998</v>
      </c>
      <c r="D267">
        <f t="shared" si="17"/>
        <v>59.158385089999996</v>
      </c>
      <c r="E267">
        <f t="shared" si="18"/>
        <v>-19.841942842487228</v>
      </c>
      <c r="F267">
        <f t="shared" si="19"/>
        <v>0.11249566008549051</v>
      </c>
    </row>
    <row r="268" spans="1:6" x14ac:dyDescent="0.25">
      <c r="A268" s="1">
        <v>0</v>
      </c>
      <c r="B268" s="1">
        <v>44</v>
      </c>
      <c r="C268">
        <f t="shared" si="16"/>
        <v>-0.33540372699999998</v>
      </c>
      <c r="D268">
        <f t="shared" si="17"/>
        <v>26.158385089999999</v>
      </c>
      <c r="E268">
        <f t="shared" si="18"/>
        <v>-8.7736198514872292</v>
      </c>
      <c r="F268">
        <f t="shared" si="19"/>
        <v>0.11249566008549051</v>
      </c>
    </row>
    <row r="269" spans="1:6" x14ac:dyDescent="0.25">
      <c r="A269" s="1">
        <v>1</v>
      </c>
      <c r="B269" s="1">
        <v>4</v>
      </c>
      <c r="C269">
        <f t="shared" si="16"/>
        <v>0.66459627300000002</v>
      </c>
      <c r="D269">
        <f t="shared" si="17"/>
        <v>-13.841614910000001</v>
      </c>
      <c r="E269">
        <f t="shared" si="18"/>
        <v>-9.1990856814872313</v>
      </c>
      <c r="F269">
        <f t="shared" si="19"/>
        <v>0.44168820608549053</v>
      </c>
    </row>
    <row r="270" spans="1:6" x14ac:dyDescent="0.25">
      <c r="A270" s="1">
        <v>1</v>
      </c>
      <c r="B270" s="1">
        <v>4</v>
      </c>
      <c r="C270">
        <f t="shared" si="16"/>
        <v>0.66459627300000002</v>
      </c>
      <c r="D270">
        <f t="shared" si="17"/>
        <v>-13.841614910000001</v>
      </c>
      <c r="E270">
        <f t="shared" si="18"/>
        <v>-9.1990856814872313</v>
      </c>
      <c r="F270">
        <f t="shared" si="19"/>
        <v>0.44168820608549053</v>
      </c>
    </row>
    <row r="271" spans="1:6" x14ac:dyDescent="0.25">
      <c r="A271" s="1">
        <v>1</v>
      </c>
      <c r="B271" s="1">
        <v>26</v>
      </c>
      <c r="C271">
        <f t="shared" si="16"/>
        <v>0.66459627300000002</v>
      </c>
      <c r="D271">
        <f t="shared" si="17"/>
        <v>8.1583850899999995</v>
      </c>
      <c r="E271">
        <f t="shared" si="18"/>
        <v>5.4220323245127693</v>
      </c>
      <c r="F271">
        <f t="shared" si="19"/>
        <v>0.44168820608549053</v>
      </c>
    </row>
    <row r="272" spans="1:6" x14ac:dyDescent="0.25">
      <c r="A272" s="1">
        <v>1</v>
      </c>
      <c r="B272" s="1">
        <v>10</v>
      </c>
      <c r="C272">
        <f t="shared" si="16"/>
        <v>0.66459627300000002</v>
      </c>
      <c r="D272">
        <f t="shared" si="17"/>
        <v>-7.8416149100000005</v>
      </c>
      <c r="E272">
        <f t="shared" si="18"/>
        <v>-5.211508043487231</v>
      </c>
      <c r="F272">
        <f t="shared" si="19"/>
        <v>0.44168820608549053</v>
      </c>
    </row>
    <row r="273" spans="1:6" x14ac:dyDescent="0.25">
      <c r="A273" s="1">
        <v>0</v>
      </c>
      <c r="B273" s="1">
        <v>21</v>
      </c>
      <c r="C273">
        <f t="shared" si="16"/>
        <v>-0.33540372699999998</v>
      </c>
      <c r="D273">
        <f t="shared" si="17"/>
        <v>3.1583850899999995</v>
      </c>
      <c r="E273">
        <f t="shared" si="18"/>
        <v>-1.0593341304872301</v>
      </c>
      <c r="F273">
        <f t="shared" si="19"/>
        <v>0.11249566008549051</v>
      </c>
    </row>
    <row r="274" spans="1:6" x14ac:dyDescent="0.25">
      <c r="A274" s="1">
        <v>0</v>
      </c>
      <c r="B274" s="1">
        <v>46</v>
      </c>
      <c r="C274">
        <f t="shared" si="16"/>
        <v>-0.33540372699999998</v>
      </c>
      <c r="D274">
        <f t="shared" si="17"/>
        <v>28.158385089999999</v>
      </c>
      <c r="E274">
        <f t="shared" si="18"/>
        <v>-9.4444273054872294</v>
      </c>
      <c r="F274">
        <f t="shared" si="19"/>
        <v>0.11249566008549051</v>
      </c>
    </row>
    <row r="275" spans="1:6" x14ac:dyDescent="0.25">
      <c r="A275" s="1">
        <v>0</v>
      </c>
      <c r="B275" s="1">
        <v>30</v>
      </c>
      <c r="C275">
        <f t="shared" si="16"/>
        <v>-0.33540372699999998</v>
      </c>
      <c r="D275">
        <f t="shared" si="17"/>
        <v>12.158385089999999</v>
      </c>
      <c r="E275">
        <f t="shared" si="18"/>
        <v>-4.0779676734872297</v>
      </c>
      <c r="F275">
        <f t="shared" si="19"/>
        <v>0.11249566008549051</v>
      </c>
    </row>
    <row r="276" spans="1:6" x14ac:dyDescent="0.25">
      <c r="A276" s="1">
        <v>0</v>
      </c>
      <c r="B276" s="1">
        <v>20</v>
      </c>
      <c r="C276">
        <f t="shared" si="16"/>
        <v>-0.33540372699999998</v>
      </c>
      <c r="D276">
        <f t="shared" si="17"/>
        <v>2.1583850899999995</v>
      </c>
      <c r="E276">
        <f t="shared" si="18"/>
        <v>-0.72393040348723026</v>
      </c>
      <c r="F276">
        <f t="shared" si="19"/>
        <v>0.11249566008549051</v>
      </c>
    </row>
    <row r="277" spans="1:6" x14ac:dyDescent="0.25">
      <c r="A277" s="1">
        <v>0</v>
      </c>
      <c r="B277" s="1">
        <v>10</v>
      </c>
      <c r="C277">
        <f t="shared" si="16"/>
        <v>-0.33540372699999998</v>
      </c>
      <c r="D277">
        <f t="shared" si="17"/>
        <v>-7.8416149100000005</v>
      </c>
      <c r="E277">
        <f t="shared" si="18"/>
        <v>2.6301068665127696</v>
      </c>
      <c r="F277">
        <f t="shared" si="19"/>
        <v>0.11249566008549051</v>
      </c>
    </row>
    <row r="278" spans="1:6" x14ac:dyDescent="0.25">
      <c r="A278" s="1">
        <v>0</v>
      </c>
      <c r="B278" s="1">
        <v>2</v>
      </c>
      <c r="C278">
        <f t="shared" si="16"/>
        <v>-0.33540372699999998</v>
      </c>
      <c r="D278">
        <f t="shared" si="17"/>
        <v>-15.841614910000001</v>
      </c>
      <c r="E278">
        <f t="shared" si="18"/>
        <v>5.3133366825127695</v>
      </c>
      <c r="F278">
        <f t="shared" si="19"/>
        <v>0.11249566008549051</v>
      </c>
    </row>
    <row r="279" spans="1:6" x14ac:dyDescent="0.25">
      <c r="A279" s="1">
        <v>0</v>
      </c>
      <c r="B279" s="1">
        <v>90</v>
      </c>
      <c r="C279">
        <f t="shared" si="16"/>
        <v>-0.33540372699999998</v>
      </c>
      <c r="D279">
        <f t="shared" si="17"/>
        <v>72.158385089999996</v>
      </c>
      <c r="E279">
        <f t="shared" si="18"/>
        <v>-24.202191293487228</v>
      </c>
      <c r="F279">
        <f t="shared" si="19"/>
        <v>0.11249566008549051</v>
      </c>
    </row>
    <row r="280" spans="1:6" x14ac:dyDescent="0.25">
      <c r="A280" s="1">
        <v>0</v>
      </c>
      <c r="B280" s="1">
        <v>155</v>
      </c>
      <c r="C280">
        <f t="shared" si="16"/>
        <v>-0.33540372699999998</v>
      </c>
      <c r="D280">
        <f t="shared" si="17"/>
        <v>137.15838509</v>
      </c>
      <c r="E280">
        <f t="shared" si="18"/>
        <v>-46.00343354848723</v>
      </c>
      <c r="F280">
        <f t="shared" si="19"/>
        <v>0.11249566008549051</v>
      </c>
    </row>
    <row r="281" spans="1:6" x14ac:dyDescent="0.25">
      <c r="A281" s="1">
        <v>0</v>
      </c>
      <c r="B281" s="1">
        <v>23</v>
      </c>
      <c r="C281">
        <f t="shared" si="16"/>
        <v>-0.33540372699999998</v>
      </c>
      <c r="D281">
        <f t="shared" si="17"/>
        <v>5.1583850899999995</v>
      </c>
      <c r="E281">
        <f t="shared" si="18"/>
        <v>-1.7301415844872301</v>
      </c>
      <c r="F281">
        <f t="shared" si="19"/>
        <v>0.11249566008549051</v>
      </c>
    </row>
    <row r="282" spans="1:6" x14ac:dyDescent="0.25">
      <c r="A282" s="1">
        <v>0</v>
      </c>
      <c r="B282" s="1">
        <v>8</v>
      </c>
      <c r="C282">
        <f t="shared" si="16"/>
        <v>-0.33540372699999998</v>
      </c>
      <c r="D282">
        <f t="shared" si="17"/>
        <v>-9.8416149100000005</v>
      </c>
      <c r="E282">
        <f t="shared" si="18"/>
        <v>3.3009143205127698</v>
      </c>
      <c r="F282">
        <f t="shared" si="19"/>
        <v>0.11249566008549051</v>
      </c>
    </row>
    <row r="283" spans="1:6" x14ac:dyDescent="0.25">
      <c r="A283" s="1">
        <v>1</v>
      </c>
      <c r="B283" s="1">
        <v>20</v>
      </c>
      <c r="C283">
        <f t="shared" si="16"/>
        <v>0.66459627300000002</v>
      </c>
      <c r="D283">
        <f t="shared" si="17"/>
        <v>2.1583850899999995</v>
      </c>
      <c r="E283">
        <f t="shared" si="18"/>
        <v>1.4344546865127692</v>
      </c>
      <c r="F283">
        <f t="shared" si="19"/>
        <v>0.44168820608549053</v>
      </c>
    </row>
    <row r="284" spans="1:6" x14ac:dyDescent="0.25">
      <c r="A284" s="1">
        <v>1</v>
      </c>
      <c r="B284" s="1">
        <v>22</v>
      </c>
      <c r="C284">
        <f t="shared" si="16"/>
        <v>0.66459627300000002</v>
      </c>
      <c r="D284">
        <f t="shared" si="17"/>
        <v>4.1583850899999995</v>
      </c>
      <c r="E284">
        <f t="shared" si="18"/>
        <v>2.7636472325127692</v>
      </c>
      <c r="F284">
        <f t="shared" si="19"/>
        <v>0.44168820608549053</v>
      </c>
    </row>
    <row r="285" spans="1:6" x14ac:dyDescent="0.25">
      <c r="A285" s="1">
        <v>0</v>
      </c>
      <c r="B285" s="1">
        <v>25</v>
      </c>
      <c r="C285">
        <f t="shared" si="16"/>
        <v>-0.33540372699999998</v>
      </c>
      <c r="D285">
        <f t="shared" si="17"/>
        <v>7.1583850899999995</v>
      </c>
      <c r="E285">
        <f t="shared" si="18"/>
        <v>-2.4009490384872301</v>
      </c>
      <c r="F285">
        <f t="shared" si="19"/>
        <v>0.11249566008549051</v>
      </c>
    </row>
    <row r="286" spans="1:6" x14ac:dyDescent="0.25">
      <c r="A286" s="1">
        <v>0</v>
      </c>
      <c r="B286" s="1">
        <v>20</v>
      </c>
      <c r="C286">
        <f t="shared" si="16"/>
        <v>-0.33540372699999998</v>
      </c>
      <c r="D286">
        <f t="shared" si="17"/>
        <v>2.1583850899999995</v>
      </c>
      <c r="E286">
        <f t="shared" si="18"/>
        <v>-0.72393040348723026</v>
      </c>
      <c r="F286">
        <f t="shared" si="19"/>
        <v>0.11249566008549051</v>
      </c>
    </row>
    <row r="287" spans="1:6" x14ac:dyDescent="0.25">
      <c r="A287" s="1">
        <v>1</v>
      </c>
      <c r="B287" s="1">
        <v>21</v>
      </c>
      <c r="C287">
        <f t="shared" si="16"/>
        <v>0.66459627300000002</v>
      </c>
      <c r="D287">
        <f t="shared" si="17"/>
        <v>3.1583850899999995</v>
      </c>
      <c r="E287">
        <f t="shared" si="18"/>
        <v>2.0990509595127693</v>
      </c>
      <c r="F287">
        <f t="shared" si="19"/>
        <v>0.44168820608549053</v>
      </c>
    </row>
    <row r="288" spans="1:6" x14ac:dyDescent="0.25">
      <c r="A288" s="1">
        <v>1</v>
      </c>
      <c r="B288" s="1">
        <v>59</v>
      </c>
      <c r="C288">
        <f t="shared" si="16"/>
        <v>0.66459627300000002</v>
      </c>
      <c r="D288">
        <f t="shared" si="17"/>
        <v>41.158385089999996</v>
      </c>
      <c r="E288">
        <f t="shared" si="18"/>
        <v>27.353709333512768</v>
      </c>
      <c r="F288">
        <f t="shared" si="19"/>
        <v>0.44168820608549053</v>
      </c>
    </row>
    <row r="289" spans="1:6" x14ac:dyDescent="0.25">
      <c r="A289" s="1">
        <v>0</v>
      </c>
      <c r="B289" s="1">
        <v>8</v>
      </c>
      <c r="C289">
        <f t="shared" si="16"/>
        <v>-0.33540372699999998</v>
      </c>
      <c r="D289">
        <f t="shared" si="17"/>
        <v>-9.8416149100000005</v>
      </c>
      <c r="E289">
        <f t="shared" si="18"/>
        <v>3.3009143205127698</v>
      </c>
      <c r="F289">
        <f t="shared" si="19"/>
        <v>0.11249566008549051</v>
      </c>
    </row>
    <row r="290" spans="1:6" x14ac:dyDescent="0.25">
      <c r="A290" s="1">
        <v>0</v>
      </c>
      <c r="B290" s="1">
        <v>1</v>
      </c>
      <c r="C290">
        <f t="shared" si="16"/>
        <v>-0.33540372699999998</v>
      </c>
      <c r="D290">
        <f t="shared" si="17"/>
        <v>-16.841614910000001</v>
      </c>
      <c r="E290">
        <f t="shared" si="18"/>
        <v>5.6487404095127696</v>
      </c>
      <c r="F290">
        <f t="shared" si="19"/>
        <v>0.11249566008549051</v>
      </c>
    </row>
    <row r="291" spans="1:6" x14ac:dyDescent="0.25">
      <c r="A291" s="1">
        <v>0</v>
      </c>
      <c r="B291" s="1">
        <v>25</v>
      </c>
      <c r="C291">
        <f t="shared" si="16"/>
        <v>-0.33540372699999998</v>
      </c>
      <c r="D291">
        <f t="shared" si="17"/>
        <v>7.1583850899999995</v>
      </c>
      <c r="E291">
        <f t="shared" si="18"/>
        <v>-2.4009490384872301</v>
      </c>
      <c r="F291">
        <f t="shared" si="19"/>
        <v>0.11249566008549051</v>
      </c>
    </row>
    <row r="292" spans="1:6" x14ac:dyDescent="0.25">
      <c r="A292" s="1">
        <v>0</v>
      </c>
      <c r="B292" s="1">
        <v>4</v>
      </c>
      <c r="C292">
        <f t="shared" si="16"/>
        <v>-0.33540372699999998</v>
      </c>
      <c r="D292">
        <f t="shared" si="17"/>
        <v>-13.841614910000001</v>
      </c>
      <c r="E292">
        <f t="shared" si="18"/>
        <v>4.6425292285127693</v>
      </c>
      <c r="F292">
        <f t="shared" si="19"/>
        <v>0.11249566008549051</v>
      </c>
    </row>
    <row r="293" spans="1:6" x14ac:dyDescent="0.25">
      <c r="A293" s="1">
        <v>0</v>
      </c>
      <c r="B293" s="1">
        <v>7</v>
      </c>
      <c r="C293">
        <f t="shared" si="16"/>
        <v>-0.33540372699999998</v>
      </c>
      <c r="D293">
        <f t="shared" si="17"/>
        <v>-10.841614910000001</v>
      </c>
      <c r="E293">
        <f t="shared" si="18"/>
        <v>3.6363180475127694</v>
      </c>
      <c r="F293">
        <f t="shared" si="19"/>
        <v>0.11249566008549051</v>
      </c>
    </row>
    <row r="294" spans="1:6" x14ac:dyDescent="0.25">
      <c r="A294" s="1">
        <v>0</v>
      </c>
      <c r="B294" s="1">
        <v>40</v>
      </c>
      <c r="C294">
        <f t="shared" si="16"/>
        <v>-0.33540372699999998</v>
      </c>
      <c r="D294">
        <f t="shared" si="17"/>
        <v>22.158385089999999</v>
      </c>
      <c r="E294">
        <f t="shared" si="18"/>
        <v>-7.4320049434872297</v>
      </c>
      <c r="F294">
        <f t="shared" si="19"/>
        <v>0.11249566008549051</v>
      </c>
    </row>
    <row r="295" spans="1:6" x14ac:dyDescent="0.25">
      <c r="A295" s="1">
        <v>1</v>
      </c>
      <c r="B295" s="1">
        <v>7</v>
      </c>
      <c r="C295">
        <f t="shared" si="16"/>
        <v>0.66459627300000002</v>
      </c>
      <c r="D295">
        <f t="shared" si="17"/>
        <v>-10.841614910000001</v>
      </c>
      <c r="E295">
        <f t="shared" si="18"/>
        <v>-7.2052968624872307</v>
      </c>
      <c r="F295">
        <f t="shared" si="19"/>
        <v>0.44168820608549053</v>
      </c>
    </row>
    <row r="296" spans="1:6" x14ac:dyDescent="0.25">
      <c r="A296" s="1">
        <v>1</v>
      </c>
      <c r="B296" s="1">
        <v>0</v>
      </c>
      <c r="C296">
        <f t="shared" si="16"/>
        <v>0.66459627300000002</v>
      </c>
      <c r="D296">
        <f t="shared" si="17"/>
        <v>-17.841614910000001</v>
      </c>
      <c r="E296">
        <f t="shared" si="18"/>
        <v>-11.857470773487231</v>
      </c>
      <c r="F296">
        <f t="shared" si="19"/>
        <v>0.44168820608549053</v>
      </c>
    </row>
    <row r="297" spans="1:6" x14ac:dyDescent="0.25">
      <c r="A297" s="1">
        <v>0</v>
      </c>
      <c r="B297" s="1">
        <v>19</v>
      </c>
      <c r="C297">
        <f t="shared" si="16"/>
        <v>-0.33540372699999998</v>
      </c>
      <c r="D297">
        <f t="shared" si="17"/>
        <v>1.1583850899999995</v>
      </c>
      <c r="E297">
        <f t="shared" si="18"/>
        <v>-0.38852667648723022</v>
      </c>
      <c r="F297">
        <f t="shared" si="19"/>
        <v>0.11249566008549051</v>
      </c>
    </row>
    <row r="298" spans="1:6" x14ac:dyDescent="0.25">
      <c r="A298" s="1">
        <v>0</v>
      </c>
      <c r="B298" s="1">
        <v>3</v>
      </c>
      <c r="C298">
        <f t="shared" si="16"/>
        <v>-0.33540372699999998</v>
      </c>
      <c r="D298">
        <f t="shared" si="17"/>
        <v>-14.841614910000001</v>
      </c>
      <c r="E298">
        <f t="shared" si="18"/>
        <v>4.9779329555127694</v>
      </c>
      <c r="F298">
        <f t="shared" si="19"/>
        <v>0.11249566008549051</v>
      </c>
    </row>
    <row r="299" spans="1:6" x14ac:dyDescent="0.25">
      <c r="A299" s="1">
        <v>0</v>
      </c>
      <c r="B299" s="1">
        <v>40</v>
      </c>
      <c r="C299">
        <f t="shared" si="16"/>
        <v>-0.33540372699999998</v>
      </c>
      <c r="D299">
        <f t="shared" si="17"/>
        <v>22.158385089999999</v>
      </c>
      <c r="E299">
        <f t="shared" si="18"/>
        <v>-7.4320049434872297</v>
      </c>
      <c r="F299">
        <f t="shared" si="19"/>
        <v>0.11249566008549051</v>
      </c>
    </row>
    <row r="300" spans="1:6" x14ac:dyDescent="0.25">
      <c r="A300" s="1">
        <v>0</v>
      </c>
      <c r="B300" s="1">
        <v>2</v>
      </c>
      <c r="C300">
        <f t="shared" si="16"/>
        <v>-0.33540372699999998</v>
      </c>
      <c r="D300">
        <f t="shared" si="17"/>
        <v>-15.841614910000001</v>
      </c>
      <c r="E300">
        <f t="shared" si="18"/>
        <v>5.3133366825127695</v>
      </c>
      <c r="F300">
        <f t="shared" si="19"/>
        <v>0.11249566008549051</v>
      </c>
    </row>
    <row r="301" spans="1:6" x14ac:dyDescent="0.25">
      <c r="A301" s="1">
        <v>1</v>
      </c>
      <c r="B301" s="1">
        <v>17</v>
      </c>
      <c r="C301">
        <f t="shared" si="16"/>
        <v>0.66459627300000002</v>
      </c>
      <c r="D301">
        <f t="shared" si="17"/>
        <v>-0.84161491000000055</v>
      </c>
      <c r="E301">
        <f t="shared" si="18"/>
        <v>-0.55933413248723085</v>
      </c>
      <c r="F301">
        <f t="shared" si="19"/>
        <v>0.44168820608549053</v>
      </c>
    </row>
    <row r="302" spans="1:6" x14ac:dyDescent="0.25">
      <c r="A302" s="1">
        <v>1</v>
      </c>
      <c r="B302" s="1">
        <v>9</v>
      </c>
      <c r="C302">
        <f t="shared" si="16"/>
        <v>0.66459627300000002</v>
      </c>
      <c r="D302">
        <f t="shared" si="17"/>
        <v>-8.8416149100000005</v>
      </c>
      <c r="E302">
        <f t="shared" si="18"/>
        <v>-5.8761043164872309</v>
      </c>
      <c r="F302">
        <f t="shared" si="19"/>
        <v>0.44168820608549053</v>
      </c>
    </row>
    <row r="303" spans="1:6" x14ac:dyDescent="0.25">
      <c r="A303" s="1">
        <v>0</v>
      </c>
      <c r="B303" s="1">
        <v>7</v>
      </c>
      <c r="C303">
        <f t="shared" si="16"/>
        <v>-0.33540372699999998</v>
      </c>
      <c r="D303">
        <f t="shared" si="17"/>
        <v>-10.841614910000001</v>
      </c>
      <c r="E303">
        <f t="shared" si="18"/>
        <v>3.6363180475127694</v>
      </c>
      <c r="F303">
        <f t="shared" si="19"/>
        <v>0.11249566008549051</v>
      </c>
    </row>
    <row r="304" spans="1:6" x14ac:dyDescent="0.25">
      <c r="A304" s="1">
        <v>0</v>
      </c>
      <c r="B304" s="1">
        <v>42</v>
      </c>
      <c r="C304">
        <f t="shared" si="16"/>
        <v>-0.33540372699999998</v>
      </c>
      <c r="D304">
        <f t="shared" si="17"/>
        <v>24.158385089999999</v>
      </c>
      <c r="E304">
        <f t="shared" si="18"/>
        <v>-8.102812397487229</v>
      </c>
      <c r="F304">
        <f t="shared" si="19"/>
        <v>0.11249566008549051</v>
      </c>
    </row>
    <row r="305" spans="1:6" x14ac:dyDescent="0.25">
      <c r="A305" s="1">
        <v>0</v>
      </c>
      <c r="B305" s="1">
        <v>1</v>
      </c>
      <c r="C305">
        <f t="shared" si="16"/>
        <v>-0.33540372699999998</v>
      </c>
      <c r="D305">
        <f t="shared" si="17"/>
        <v>-16.841614910000001</v>
      </c>
      <c r="E305">
        <f t="shared" si="18"/>
        <v>5.6487404095127696</v>
      </c>
      <c r="F305">
        <f t="shared" si="19"/>
        <v>0.11249566008549051</v>
      </c>
    </row>
    <row r="306" spans="1:6" x14ac:dyDescent="0.25">
      <c r="A306" s="1">
        <v>0</v>
      </c>
      <c r="B306" s="1">
        <v>3</v>
      </c>
      <c r="C306">
        <f t="shared" si="16"/>
        <v>-0.33540372699999998</v>
      </c>
      <c r="D306">
        <f t="shared" si="17"/>
        <v>-14.841614910000001</v>
      </c>
      <c r="E306">
        <f t="shared" si="18"/>
        <v>4.9779329555127694</v>
      </c>
      <c r="F306">
        <f t="shared" si="19"/>
        <v>0.11249566008549051</v>
      </c>
    </row>
    <row r="307" spans="1:6" x14ac:dyDescent="0.25">
      <c r="A307" s="1">
        <v>0</v>
      </c>
      <c r="B307" s="1">
        <v>3</v>
      </c>
      <c r="C307">
        <f t="shared" si="16"/>
        <v>-0.33540372699999998</v>
      </c>
      <c r="D307">
        <f t="shared" si="17"/>
        <v>-14.841614910000001</v>
      </c>
      <c r="E307">
        <f t="shared" si="18"/>
        <v>4.9779329555127694</v>
      </c>
      <c r="F307">
        <f t="shared" si="19"/>
        <v>0.11249566008549051</v>
      </c>
    </row>
    <row r="308" spans="1:6" x14ac:dyDescent="0.25">
      <c r="A308" s="1">
        <v>0</v>
      </c>
      <c r="B308" s="1">
        <v>66</v>
      </c>
      <c r="C308">
        <f t="shared" si="16"/>
        <v>-0.33540372699999998</v>
      </c>
      <c r="D308">
        <f t="shared" si="17"/>
        <v>48.158385089999996</v>
      </c>
      <c r="E308">
        <f t="shared" si="18"/>
        <v>-16.15250184548723</v>
      </c>
      <c r="F308">
        <f t="shared" si="19"/>
        <v>0.11249566008549051</v>
      </c>
    </row>
    <row r="309" spans="1:6" x14ac:dyDescent="0.25">
      <c r="A309" s="1">
        <v>0</v>
      </c>
      <c r="B309" s="1">
        <v>6</v>
      </c>
      <c r="C309">
        <f t="shared" si="16"/>
        <v>-0.33540372699999998</v>
      </c>
      <c r="D309">
        <f t="shared" si="17"/>
        <v>-11.841614910000001</v>
      </c>
      <c r="E309">
        <f t="shared" si="18"/>
        <v>3.9717217745127695</v>
      </c>
      <c r="F309">
        <f t="shared" si="19"/>
        <v>0.11249566008549051</v>
      </c>
    </row>
    <row r="310" spans="1:6" x14ac:dyDescent="0.25">
      <c r="A310" s="1">
        <v>0</v>
      </c>
      <c r="B310" s="1">
        <v>35</v>
      </c>
      <c r="C310">
        <f t="shared" si="16"/>
        <v>-0.33540372699999998</v>
      </c>
      <c r="D310">
        <f t="shared" si="17"/>
        <v>17.158385089999999</v>
      </c>
      <c r="E310">
        <f t="shared" si="18"/>
        <v>-5.7549863084872301</v>
      </c>
      <c r="F310">
        <f t="shared" si="19"/>
        <v>0.11249566008549051</v>
      </c>
    </row>
    <row r="311" spans="1:6" x14ac:dyDescent="0.25">
      <c r="A311" s="1">
        <v>0</v>
      </c>
      <c r="B311" s="1">
        <v>51</v>
      </c>
      <c r="C311">
        <f t="shared" si="16"/>
        <v>-0.33540372699999998</v>
      </c>
      <c r="D311">
        <f t="shared" si="17"/>
        <v>33.158385089999996</v>
      </c>
      <c r="E311">
        <f t="shared" si="18"/>
        <v>-11.121445940487229</v>
      </c>
      <c r="F311">
        <f t="shared" si="19"/>
        <v>0.11249566008549051</v>
      </c>
    </row>
    <row r="312" spans="1:6" x14ac:dyDescent="0.25">
      <c r="A312" s="1">
        <v>0</v>
      </c>
      <c r="B312" s="1">
        <v>13</v>
      </c>
      <c r="C312">
        <f t="shared" si="16"/>
        <v>-0.33540372699999998</v>
      </c>
      <c r="D312">
        <f t="shared" si="17"/>
        <v>-4.8416149100000005</v>
      </c>
      <c r="E312">
        <f t="shared" si="18"/>
        <v>1.6238956855127697</v>
      </c>
      <c r="F312">
        <f t="shared" si="19"/>
        <v>0.11249566008549051</v>
      </c>
    </row>
    <row r="313" spans="1:6" x14ac:dyDescent="0.25">
      <c r="A313" s="1">
        <v>0</v>
      </c>
      <c r="B313" s="1">
        <v>7</v>
      </c>
      <c r="C313">
        <f t="shared" si="16"/>
        <v>-0.33540372699999998</v>
      </c>
      <c r="D313">
        <f t="shared" si="17"/>
        <v>-10.841614910000001</v>
      </c>
      <c r="E313">
        <f t="shared" si="18"/>
        <v>3.6363180475127694</v>
      </c>
      <c r="F313">
        <f t="shared" si="19"/>
        <v>0.11249566008549051</v>
      </c>
    </row>
    <row r="314" spans="1:6" x14ac:dyDescent="0.25">
      <c r="A314" s="1">
        <v>0</v>
      </c>
      <c r="B314" s="1">
        <v>16</v>
      </c>
      <c r="C314">
        <f t="shared" si="16"/>
        <v>-0.33540372699999998</v>
      </c>
      <c r="D314">
        <f t="shared" si="17"/>
        <v>-1.8416149100000005</v>
      </c>
      <c r="E314">
        <f t="shared" si="18"/>
        <v>0.61768450451276968</v>
      </c>
      <c r="F314">
        <f t="shared" si="19"/>
        <v>0.11249566008549051</v>
      </c>
    </row>
    <row r="315" spans="1:6" x14ac:dyDescent="0.25">
      <c r="A315" s="1">
        <v>0</v>
      </c>
      <c r="B315" s="1">
        <v>20</v>
      </c>
      <c r="C315">
        <f t="shared" si="16"/>
        <v>-0.33540372699999998</v>
      </c>
      <c r="D315">
        <f t="shared" si="17"/>
        <v>2.1583850899999995</v>
      </c>
      <c r="E315">
        <f t="shared" si="18"/>
        <v>-0.72393040348723026</v>
      </c>
      <c r="F315">
        <f t="shared" si="19"/>
        <v>0.11249566008549051</v>
      </c>
    </row>
    <row r="316" spans="1:6" x14ac:dyDescent="0.25">
      <c r="A316" s="1">
        <v>0</v>
      </c>
      <c r="B316" s="1">
        <v>21</v>
      </c>
      <c r="C316">
        <f t="shared" si="16"/>
        <v>-0.33540372699999998</v>
      </c>
      <c r="D316">
        <f t="shared" si="17"/>
        <v>3.1583850899999995</v>
      </c>
      <c r="E316">
        <f t="shared" si="18"/>
        <v>-1.0593341304872301</v>
      </c>
      <c r="F316">
        <f t="shared" si="19"/>
        <v>0.11249566008549051</v>
      </c>
    </row>
    <row r="317" spans="1:6" x14ac:dyDescent="0.25">
      <c r="A317" s="1">
        <v>0</v>
      </c>
      <c r="B317" s="1">
        <v>3</v>
      </c>
      <c r="C317">
        <f t="shared" si="16"/>
        <v>-0.33540372699999998</v>
      </c>
      <c r="D317">
        <f t="shared" si="17"/>
        <v>-14.841614910000001</v>
      </c>
      <c r="E317">
        <f t="shared" si="18"/>
        <v>4.9779329555127694</v>
      </c>
      <c r="F317">
        <f t="shared" si="19"/>
        <v>0.11249566008549051</v>
      </c>
    </row>
    <row r="318" spans="1:6" x14ac:dyDescent="0.25">
      <c r="A318" s="1">
        <v>0</v>
      </c>
      <c r="B318" s="1">
        <v>4</v>
      </c>
      <c r="C318">
        <f t="shared" si="16"/>
        <v>-0.33540372699999998</v>
      </c>
      <c r="D318">
        <f t="shared" si="17"/>
        <v>-13.841614910000001</v>
      </c>
      <c r="E318">
        <f t="shared" si="18"/>
        <v>4.6425292285127693</v>
      </c>
      <c r="F318">
        <f t="shared" si="19"/>
        <v>0.11249566008549051</v>
      </c>
    </row>
    <row r="319" spans="1:6" x14ac:dyDescent="0.25">
      <c r="A319" s="1">
        <v>1</v>
      </c>
      <c r="B319" s="1">
        <v>11</v>
      </c>
      <c r="C319">
        <f t="shared" si="16"/>
        <v>0.66459627300000002</v>
      </c>
      <c r="D319">
        <f t="shared" si="17"/>
        <v>-6.8416149100000005</v>
      </c>
      <c r="E319">
        <f t="shared" si="18"/>
        <v>-4.5469117704872311</v>
      </c>
      <c r="F319">
        <f t="shared" si="19"/>
        <v>0.44168820608549053</v>
      </c>
    </row>
    <row r="320" spans="1:6" x14ac:dyDescent="0.25">
      <c r="A320" s="1">
        <v>1</v>
      </c>
      <c r="B320" s="1">
        <v>29</v>
      </c>
      <c r="C320">
        <f t="shared" si="16"/>
        <v>0.66459627300000002</v>
      </c>
      <c r="D320">
        <f t="shared" si="17"/>
        <v>11.158385089999999</v>
      </c>
      <c r="E320">
        <f t="shared" si="18"/>
        <v>7.415821143512769</v>
      </c>
      <c r="F320">
        <f t="shared" si="19"/>
        <v>0.44168820608549053</v>
      </c>
    </row>
    <row r="321" spans="1:6" x14ac:dyDescent="0.25">
      <c r="A321" s="1">
        <v>1</v>
      </c>
      <c r="B321" s="1">
        <v>2</v>
      </c>
      <c r="C321">
        <f t="shared" si="16"/>
        <v>0.66459627300000002</v>
      </c>
      <c r="D321">
        <f t="shared" si="17"/>
        <v>-15.841614910000001</v>
      </c>
      <c r="E321">
        <f t="shared" si="18"/>
        <v>-10.528278227487231</v>
      </c>
      <c r="F321">
        <f t="shared" si="19"/>
        <v>0.44168820608549053</v>
      </c>
    </row>
    <row r="322" spans="1:6" x14ac:dyDescent="0.25">
      <c r="A322" s="1">
        <v>1</v>
      </c>
      <c r="B322" s="1">
        <v>5</v>
      </c>
      <c r="C322">
        <f t="shared" si="16"/>
        <v>0.66459627300000002</v>
      </c>
      <c r="D322">
        <f t="shared" si="17"/>
        <v>-12.841614910000001</v>
      </c>
      <c r="E322">
        <f t="shared" si="18"/>
        <v>-8.5344894084872305</v>
      </c>
      <c r="F322">
        <f t="shared" si="19"/>
        <v>0.44168820608549053</v>
      </c>
    </row>
    <row r="323" spans="1:6" x14ac:dyDescent="0.25">
      <c r="A323" s="1">
        <v>0</v>
      </c>
      <c r="B323" s="1">
        <v>2</v>
      </c>
      <c r="C323">
        <f t="shared" si="16"/>
        <v>-0.33540372699999998</v>
      </c>
      <c r="D323">
        <f t="shared" si="17"/>
        <v>-15.841614910000001</v>
      </c>
      <c r="E323">
        <f t="shared" si="18"/>
        <v>5.3133366825127695</v>
      </c>
      <c r="F323">
        <f t="shared" si="19"/>
        <v>0.11249566008549051</v>
      </c>
    </row>
    <row r="324" spans="1:6" x14ac:dyDescent="0.25">
      <c r="A324" s="1">
        <v>0</v>
      </c>
      <c r="B324" s="1">
        <v>11</v>
      </c>
      <c r="C324">
        <f t="shared" ref="C324" si="20">A324-$I$1</f>
        <v>-0.33540372699999998</v>
      </c>
      <c r="D324">
        <f t="shared" ref="D324" si="21">B324-$I$2</f>
        <v>-6.8416149100000005</v>
      </c>
      <c r="E324">
        <f t="shared" ref="E324" si="22">C324*D324</f>
        <v>2.2947031395127695</v>
      </c>
      <c r="F324">
        <f t="shared" ref="F324" si="23">C324^2</f>
        <v>0.11249566008549051</v>
      </c>
    </row>
    <row r="325" spans="1:6" x14ac:dyDescent="0.25">
      <c r="E325">
        <f>SUM(E3:E324)</f>
        <v>664.10559006211236</v>
      </c>
      <c r="F325">
        <f>SUM(F3:F324)</f>
        <v>71.776397515527847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940A-503D-489C-B382-F15E73984926}">
  <dimension ref="A1:L12"/>
  <sheetViews>
    <sheetView showGridLines="0" workbookViewId="0">
      <selection activeCell="C22" sqref="C22"/>
    </sheetView>
  </sheetViews>
  <sheetFormatPr defaultRowHeight="15" x14ac:dyDescent="0.25"/>
  <cols>
    <col min="1" max="1" width="15.28515625" bestFit="1" customWidth="1"/>
    <col min="4" max="5" width="9.140625" customWidth="1"/>
    <col min="8" max="8" width="5.7109375" style="1" bestFit="1" customWidth="1"/>
    <col min="9" max="9" width="4" bestFit="1" customWidth="1"/>
    <col min="11" max="12" width="6" bestFit="1" customWidth="1"/>
  </cols>
  <sheetData>
    <row r="1" spans="1:12" x14ac:dyDescent="0.25">
      <c r="A1" s="12" t="s">
        <v>17</v>
      </c>
    </row>
    <row r="3" spans="1:12" x14ac:dyDescent="0.25">
      <c r="B3" s="6" t="s">
        <v>0</v>
      </c>
      <c r="C3" s="6" t="s">
        <v>1</v>
      </c>
      <c r="D3" s="5" t="s">
        <v>3</v>
      </c>
      <c r="E3" s="5" t="s">
        <v>4</v>
      </c>
      <c r="F3" s="5" t="s">
        <v>5</v>
      </c>
      <c r="H3" s="13" t="s">
        <v>12</v>
      </c>
      <c r="I3" s="14">
        <v>27</v>
      </c>
      <c r="K3" s="13" t="s">
        <v>11</v>
      </c>
      <c r="L3" s="14">
        <f>D11</f>
        <v>93.67</v>
      </c>
    </row>
    <row r="4" spans="1:12" x14ac:dyDescent="0.25">
      <c r="B4" s="2">
        <v>14</v>
      </c>
      <c r="C4" s="8">
        <v>7</v>
      </c>
      <c r="D4" s="2">
        <f>B4*B4</f>
        <v>196</v>
      </c>
      <c r="E4" s="8">
        <f>C4*C4</f>
        <v>49</v>
      </c>
      <c r="F4" s="8">
        <f>B4*C4</f>
        <v>98</v>
      </c>
      <c r="H4" s="13" t="s">
        <v>13</v>
      </c>
      <c r="I4" s="14">
        <v>15</v>
      </c>
      <c r="K4" s="13" t="s">
        <v>10</v>
      </c>
      <c r="L4" s="14">
        <f>E11</f>
        <v>33</v>
      </c>
    </row>
    <row r="5" spans="1:12" x14ac:dyDescent="0.25">
      <c r="B5" s="3">
        <v>6</v>
      </c>
      <c r="C5" s="9">
        <v>7</v>
      </c>
      <c r="D5" s="3">
        <f t="shared" ref="D5:D6" si="0">B5*B5</f>
        <v>36</v>
      </c>
      <c r="E5" s="9">
        <f t="shared" ref="E5:E6" si="1">C5*C5</f>
        <v>49</v>
      </c>
      <c r="F5" s="9">
        <f>B5*C5</f>
        <v>42</v>
      </c>
      <c r="H5" s="13" t="s">
        <v>14</v>
      </c>
      <c r="I5" s="14">
        <f>D7</f>
        <v>281</v>
      </c>
      <c r="K5" s="13" t="s">
        <v>9</v>
      </c>
      <c r="L5" s="14">
        <f>F11</f>
        <v>49</v>
      </c>
    </row>
    <row r="6" spans="1:12" x14ac:dyDescent="0.25">
      <c r="B6" s="4">
        <v>7</v>
      </c>
      <c r="C6" s="10">
        <v>1</v>
      </c>
      <c r="D6" s="4">
        <f t="shared" si="0"/>
        <v>49</v>
      </c>
      <c r="E6" s="10">
        <f t="shared" si="1"/>
        <v>1</v>
      </c>
      <c r="F6" s="10">
        <f>B6*C6</f>
        <v>7</v>
      </c>
      <c r="H6" s="13" t="s">
        <v>15</v>
      </c>
      <c r="I6" s="14">
        <f>E7</f>
        <v>99</v>
      </c>
      <c r="K6" s="13" t="s">
        <v>8</v>
      </c>
      <c r="L6" s="14">
        <f>C12</f>
        <v>3</v>
      </c>
    </row>
    <row r="7" spans="1:12" x14ac:dyDescent="0.25">
      <c r="A7" s="11" t="s">
        <v>6</v>
      </c>
      <c r="B7" s="1">
        <f>SUM(B4:B6)</f>
        <v>27</v>
      </c>
      <c r="C7" s="1">
        <f>SUM(C4:C6)</f>
        <v>15</v>
      </c>
      <c r="D7" s="1">
        <f>SUM(D4:D6)</f>
        <v>281</v>
      </c>
      <c r="E7" s="1">
        <f>SUM(E4:E6)</f>
        <v>99</v>
      </c>
      <c r="F7" s="1">
        <f>SUM(F4:F6)</f>
        <v>147</v>
      </c>
      <c r="H7" s="4" t="s">
        <v>16</v>
      </c>
      <c r="I7" s="7">
        <f>F7</f>
        <v>147</v>
      </c>
    </row>
    <row r="11" spans="1:12" x14ac:dyDescent="0.25">
      <c r="A11" t="s">
        <v>7</v>
      </c>
      <c r="B11" s="11">
        <v>9</v>
      </c>
      <c r="C11" s="11">
        <v>5</v>
      </c>
      <c r="D11" s="12">
        <v>93.67</v>
      </c>
      <c r="E11" s="11">
        <v>33</v>
      </c>
      <c r="F11" s="11">
        <v>49</v>
      </c>
    </row>
    <row r="12" spans="1:12" x14ac:dyDescent="0.25">
      <c r="A12" t="s">
        <v>2</v>
      </c>
      <c r="C12" s="11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i K l L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i K l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p S 1 c c c V q 8 U w E A A E c C A A A T A B w A R m 9 y b X V s Y X M v U 2 V j d G l v b j E u b S C i G A A o o B Q A A A A A A A A A A A A A A A A A A A A A A A A A A A B t U c t u w j A Q v E f K P 1 j u J U h W B G n L o S g H F M r j 0 l K F n n C F T L I E S 3 4 g 2 + E h 1 H + v o 1 D R C n y x d 2 Z 3 d m d t o X B c K 5 S 3 d 2 8 Q B m F g t 8 x A i U r m G E q R A B c G y J 9 c 1 6 Y A j 2 R 2 H 4 9 0 U U t Q L h p z A X G m l f O B j X D 2 Q j 8 t G E u H y m n F N R q D 4 E f 6 r m B k + B 7 o b 5 2 l E + 6 m 9 Z r m j j k 7 W 4 2 Z E E k 3 e a Q 7 o 9 c C Z A 4 + Z Z 5 3 E y p P K 6 b s o d F s J o r d 0 e E O W Y 6 8 r u Q O T I o J J i j T o p b K p n 2 C X l W h S 6 6 q t J c 8 J w R 9 1 N p B 7 k 4 C 0 u s z f t M K v j q k d f a A 5 0 Z L z 5 V o C q z 0 r b C 3 u W B + k P j C X P C o X Q J B y w s + F C I v m G D G p s 7 U f y W z L V O V V 1 y c d n C V W x h v Z q O N b A d u S B v d 6 U / O Z z y Z e 2 M z 5 f p P c Z P 3 T d A Z 7 7 k Q r I J b w o B f + x 7 K W 2 Y D k o k 7 F d w Y X r H m 2 2 + 5 A / O b / Q 9 / d 8 K A q 7 v u B j 9 Q S w E C L Q A U A A I A C A C I q U t X B 7 x / X a Q A A A D 2 A A A A E g A A A A A A A A A A A A A A A A A A A A A A Q 2 9 u Z m l n L 1 B h Y 2 t h Z 2 U u e G 1 s U E s B A i 0 A F A A C A A g A i K l L V w / K 6 a u k A A A A 6 Q A A A B M A A A A A A A A A A A A A A A A A 8 A A A A F t D b 2 5 0 Z W 5 0 X 1 R 5 c G V z X S 5 4 b W x Q S w E C L Q A U A A I A C A C I q U t X H H F a v F M B A A B H A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K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x V D I w O j E y O j E 3 L j c w O D Y 2 O T N a I i A v P j x F b n R y e S B U e X B l P S J G a W x s Q 2 9 s d W 1 u V H l w Z X M i I F Z h b H V l P S J z Q X d N R E F 3 T U Q i I C 8 + P E V u d H J 5 I F R 5 c G U 9 I k Z p b G x D b 2 x 1 b W 5 O Y W 1 l c y I g V m F s d W U 9 I n N b J n F 1 b 3 Q 7 R 1 A m c X V v d D s s J n F 1 b 3 Q 7 d m l s b G F n Z S Z x d W 9 0 O y w m c X V v d D t y Z X N l c n Z l Z C Z x d W 9 0 O y w m c X V v d D t m Z W 1 h b G U m c X V v d D s s J n F 1 b 3 Q 7 a X J y a W d h d G l v b i Z x d W 9 0 O y w m c X V v d D t 3 Y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1 A s M H 0 m c X V v d D s s J n F 1 b 3 Q 7 U 2 V j d G l v b j E v Z G F 0 Y S 9 B d X R v U m V t b 3 Z l Z E N v b H V t b n M x L n t 2 a W x s Y W d l L D F 9 J n F 1 b 3 Q 7 L C Z x d W 9 0 O 1 N l Y 3 R p b 2 4 x L 2 R h d G E v Q X V 0 b 1 J l b W 9 2 Z W R D b 2 x 1 b W 5 z M S 5 7 c m V z Z X J 2 Z W Q s M n 0 m c X V v d D s s J n F 1 b 3 Q 7 U 2 V j d G l v b j E v Z G F 0 Y S 9 B d X R v U m V t b 3 Z l Z E N v b H V t b n M x L n t m Z W 1 h b G U s M 3 0 m c X V v d D s s J n F 1 b 3 Q 7 U 2 V j d G l v b j E v Z G F 0 Y S 9 B d X R v U m V t b 3 Z l Z E N v b H V t b n M x L n t p c n J p Z 2 F 0 a W 9 u L D R 9 J n F 1 b 3 Q 7 L C Z x d W 9 0 O 1 N l Y 3 R p b 2 4 x L 2 R h d G E v Q X V 0 b 1 J l b W 9 2 Z W R D b 2 x 1 b W 5 z M S 5 7 d 2 F 0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9 B d X R v U m V t b 3 Z l Z E N v b H V t b n M x L n t H U C w w f S Z x d W 9 0 O y w m c X V v d D t T Z W N 0 a W 9 u M S 9 k Y X R h L 0 F 1 d G 9 S Z W 1 v d m V k Q 2 9 s d W 1 u c z E u e 3 Z p b G x h Z 2 U s M X 0 m c X V v d D s s J n F 1 b 3 Q 7 U 2 V j d G l v b j E v Z G F 0 Y S 9 B d X R v U m V t b 3 Z l Z E N v b H V t b n M x L n t y Z X N l c n Z l Z C w y f S Z x d W 9 0 O y w m c X V v d D t T Z W N 0 a W 9 u M S 9 k Y X R h L 0 F 1 d G 9 S Z W 1 v d m V k Q 2 9 s d W 1 u c z E u e 2 Z l b W F s Z S w z f S Z x d W 9 0 O y w m c X V v d D t T Z W N 0 a W 9 u M S 9 k Y X R h L 0 F 1 d G 9 S Z W 1 v d m V k Q 2 9 s d W 1 u c z E u e 2 l y c m l n Y X R p b 2 4 s N H 0 m c X V v d D s s J n F 1 b 3 Q 7 U 2 V j d G l v b j E v Z G F 0 Y S 9 B d X R v U m V t b 3 Z l Z E N v b H V t b n M x L n t 3 Y X R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C b m 7 K o 4 M E W W l 4 Z I i v g i H Q A A A A A C A A A A A A A Q Z g A A A A E A A C A A A A C c I 8 X N 5 b n S T K / 0 h / x 6 G n m L + w d H y E 0 p n K 5 X V L 3 O Z z Y p 2 Q A A A A A O g A A A A A I A A C A A A A D N 5 F i W z 2 M f E a Z K v y 7 6 0 Q w K C F 5 k C 2 G h I + a 5 p l f j x M D W / 1 A A A A D d k P o R + m 2 P i / Z o N + O M 8 G H / 4 M Z s S p f F I p + r E 3 V S 5 L a G f 1 p Q v p / j 0 F t e d 4 l o I E x q Y s e 7 k / f X U c h K l L a n 6 Y o R T w R L 3 R s O h R 8 O r C L / v R F Z P Z 0 g 0 k A A A A B k e z 2 o B k B g o Z O B v H E u g o f u A K k P q y N o 7 H 2 X a D C 5 r t k J 4 m v h P H 3 u 5 f s D K L y 1 L L h 8 1 N l K 2 C t U t M 5 P 7 3 c a Q o U P o U u + < / D a t a M a s h u p > 
</file>

<file path=customXml/itemProps1.xml><?xml version="1.0" encoding="utf-8"?>
<ds:datastoreItem xmlns:ds="http://schemas.openxmlformats.org/officeDocument/2006/customXml" ds:itemID="{94A7648F-CC6E-4D9A-99BE-02600152EE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P2_01</vt:lpstr>
      <vt:lpstr>data</vt:lpstr>
      <vt:lpstr>BIVARIATE LINEAR REGRESSION</vt:lpstr>
      <vt:lpstr>Pearson Correlation 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Felix</dc:creator>
  <cp:lastModifiedBy>Antonio Felix</cp:lastModifiedBy>
  <dcterms:created xsi:type="dcterms:W3CDTF">2023-10-07T16:38:59Z</dcterms:created>
  <dcterms:modified xsi:type="dcterms:W3CDTF">2023-10-15T09:40:00Z</dcterms:modified>
</cp:coreProperties>
</file>