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-15" windowWidth="6000" windowHeight="6600" tabRatio="803" activeTab="5"/>
  </bookViews>
  <sheets>
    <sheet name="Presenze" sheetId="3" r:id="rId1"/>
    <sheet name="Internet" sheetId="7" r:id="rId2"/>
    <sheet name="Intermedia" sheetId="8" r:id="rId3"/>
    <sheet name="Risicole" sheetId="9" r:id="rId4"/>
    <sheet name="Previdence" sheetId="10" r:id="rId5"/>
    <sheet name="Europa" sheetId="11" r:id="rId6"/>
    <sheet name="Terme" sheetId="12" r:id="rId7"/>
    <sheet name="Bulloni" sheetId="13" r:id="rId8"/>
    <sheet name="Qualità" sheetId="14" r:id="rId9"/>
    <sheet name="Monty" sheetId="15" r:id="rId10"/>
    <sheet name="Sky" sheetId="16" r:id="rId11"/>
    <sheet name="Skyliner" sheetId="17" r:id="rId12"/>
    <sheet name="Drink" sheetId="18" r:id="rId13"/>
    <sheet name="Libri" sheetId="19" r:id="rId14"/>
    <sheet name="Titolo di studio" sheetId="20" r:id="rId15"/>
    <sheet name="Provvigioni" sheetId="21" r:id="rId16"/>
    <sheet name="Clienti" sheetId="22" r:id="rId17"/>
    <sheet name="Mailing list" sheetId="23" r:id="rId18"/>
    <sheet name="Magazzino" sheetId="24" r:id="rId19"/>
    <sheet name="Studenti" sheetId="25" r:id="rId20"/>
    <sheet name="Dipendenti_A" sheetId="26" r:id="rId21"/>
    <sheet name="Dipendenti B" sheetId="27" r:id="rId22"/>
    <sheet name="Ateneo" sheetId="28" r:id="rId23"/>
    <sheet name="Verapelle 2000" sheetId="29" r:id="rId24"/>
  </sheets>
  <externalReferences>
    <externalReference r:id="rId25"/>
    <externalReference r:id="rId26"/>
  </externalReferences>
  <definedNames>
    <definedName name="_Dist_Bin" hidden="1">#REF!</definedName>
    <definedName name="_Dist_Values" hidden="1">#REF!</definedName>
    <definedName name="_Disto_Bino" localSheetId="23" hidden="1">[1]Regioni!$A$2</definedName>
    <definedName name="_Disto_Bino" hidden="1">[2]Regioni!$A$2</definedName>
    <definedName name="_Disto_Valueso" localSheetId="23" hidden="1">[1]Regioni!$A$2</definedName>
    <definedName name="_Disto_Valueso" hidden="1">[2]Regioni!$A$2</definedName>
    <definedName name="_xlnm._FilterDatabase" localSheetId="22" hidden="1">Ateneo!$A$1:$G$109</definedName>
    <definedName name="_xlnm._FilterDatabase" localSheetId="17" hidden="1">'Mailing list'!$A$1:$E$109</definedName>
    <definedName name="_xlnm._FilterDatabase" localSheetId="19" hidden="1">Studenti!$A$1:$G$109</definedName>
    <definedName name="_xlnm._FilterDatabase" localSheetId="23" hidden="1">'Verapelle 2000'!$A$1:$G$217</definedName>
    <definedName name="_xlnm.Print_Area" localSheetId="4">Previdence!$A$1:$H$5</definedName>
  </definedNames>
  <calcPr calcId="124519"/>
</workbook>
</file>

<file path=xl/calcChain.xml><?xml version="1.0" encoding="utf-8"?>
<calcChain xmlns="http://schemas.openxmlformats.org/spreadsheetml/2006/main">
  <c r="G128" i="29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B5" i="10"/>
  <c r="C5"/>
  <c r="D5"/>
  <c r="E5"/>
  <c r="F5"/>
  <c r="G5"/>
  <c r="H5"/>
  <c r="G2" i="29"/>
  <c r="G3"/>
  <c r="G4"/>
  <c r="G5"/>
  <c r="G6"/>
  <c r="G7"/>
  <c r="G8"/>
  <c r="G9"/>
  <c r="G10"/>
  <c r="G11"/>
  <c r="G12"/>
  <c r="G13"/>
  <c r="G14"/>
  <c r="G15"/>
  <c r="G16"/>
  <c r="G17"/>
  <c r="G18"/>
  <c r="G19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</calcChain>
</file>

<file path=xl/sharedStrings.xml><?xml version="1.0" encoding="utf-8"?>
<sst xmlns="http://schemas.openxmlformats.org/spreadsheetml/2006/main" count="3348" uniqueCount="1019">
  <si>
    <t>USA</t>
  </si>
  <si>
    <t>Germania</t>
  </si>
  <si>
    <t>Francia</t>
  </si>
  <si>
    <t>Olanda</t>
  </si>
  <si>
    <t>Fonte: Il Sole 24 Ore</t>
  </si>
  <si>
    <t>Modello</t>
  </si>
  <si>
    <t>Europa: confronto Internet/cellulari</t>
  </si>
  <si>
    <t>Internet</t>
  </si>
  <si>
    <t>Cellulari</t>
  </si>
  <si>
    <t>Svezia</t>
  </si>
  <si>
    <t>Finlandia</t>
  </si>
  <si>
    <t>Italia</t>
  </si>
  <si>
    <t>Spagna</t>
  </si>
  <si>
    <t>Portogallo</t>
  </si>
  <si>
    <t>Grecia</t>
  </si>
  <si>
    <t>Entrata</t>
  </si>
  <si>
    <t>Uscita Pausa</t>
  </si>
  <si>
    <t>Rientro Pausa</t>
  </si>
  <si>
    <t>Uscita</t>
  </si>
  <si>
    <t>Inghilterra</t>
  </si>
  <si>
    <t>Dati relativi al giugno 1999</t>
  </si>
  <si>
    <t>Cellulari: % della popolazione in possesso di un cellulare</t>
  </si>
  <si>
    <t>Internet: % della popolazione con accesso proprio ad internet</t>
  </si>
  <si>
    <t>Anni</t>
  </si>
  <si>
    <t>Investimenti</t>
  </si>
  <si>
    <t>Importi in milioni di lire</t>
  </si>
  <si>
    <t>Beni immobili</t>
  </si>
  <si>
    <t>Titoli a reddito fisso</t>
  </si>
  <si>
    <t>Partecipazioni</t>
  </si>
  <si>
    <t>Mutui e prestiti</t>
  </si>
  <si>
    <t>Liquidità</t>
  </si>
  <si>
    <t>Totale investimenti</t>
  </si>
  <si>
    <t>Classi di investimento(in ettari)</t>
  </si>
  <si>
    <t>Numero aziende</t>
  </si>
  <si>
    <t>Superficie investita a risaia (in ettari)</t>
  </si>
  <si>
    <t>Superficie media investita per azienda</t>
  </si>
  <si>
    <t>Numero di aziende in percentuale</t>
  </si>
  <si>
    <t>Superficie investita in percentaule</t>
  </si>
  <si>
    <t>Fino a 3</t>
  </si>
  <si>
    <t>da 3,01 a 10</t>
  </si>
  <si>
    <t>da 10,01 a 25</t>
  </si>
  <si>
    <t>da 25,01 a 50</t>
  </si>
  <si>
    <t xml:space="preserve">da 50,01 a 100 </t>
  </si>
  <si>
    <t>oltre 100</t>
  </si>
  <si>
    <t>TOTALE</t>
  </si>
  <si>
    <t>Raccolta premi complessiva: rami danni e ramo vita.</t>
  </si>
  <si>
    <t>Premi vita</t>
  </si>
  <si>
    <t>Premi danni</t>
  </si>
  <si>
    <t>Premi complessivi</t>
  </si>
  <si>
    <t>Turisti presenti in Val Monty</t>
  </si>
  <si>
    <t>Stagione</t>
  </si>
  <si>
    <t>Presenze</t>
  </si>
  <si>
    <t>1984/85</t>
  </si>
  <si>
    <t>1992/93</t>
  </si>
  <si>
    <t>1985/86</t>
  </si>
  <si>
    <t>1993/94</t>
  </si>
  <si>
    <t>1986/87</t>
  </si>
  <si>
    <t>1994/95</t>
  </si>
  <si>
    <t>1987/88</t>
  </si>
  <si>
    <t>1995/96</t>
  </si>
  <si>
    <t>1988/89</t>
  </si>
  <si>
    <t>1996/97</t>
  </si>
  <si>
    <t>1989/90</t>
  </si>
  <si>
    <t>1997/98</t>
  </si>
  <si>
    <t>1990/91</t>
  </si>
  <si>
    <t xml:space="preserve">1998/99 </t>
  </si>
  <si>
    <t>1991/92</t>
  </si>
  <si>
    <t>Turisti presenti nella località Sky</t>
  </si>
  <si>
    <t>Popolazione (giugno 1987)</t>
  </si>
  <si>
    <t>Popolazione (giugno 1989)</t>
  </si>
  <si>
    <t>Popolazione (giugno 1994)</t>
  </si>
  <si>
    <t>Regno Unito</t>
  </si>
  <si>
    <t>Irlanda</t>
  </si>
  <si>
    <r>
      <t>Superficie (Km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</rPr>
      <t>)</t>
    </r>
  </si>
  <si>
    <t>Popolazione (giugno 1998)</t>
  </si>
  <si>
    <t>Periodo</t>
  </si>
  <si>
    <t>Numero passeggeri</t>
  </si>
  <si>
    <t>Produzione</t>
  </si>
  <si>
    <t>X</t>
  </si>
  <si>
    <t>Y</t>
  </si>
  <si>
    <t>Matricola</t>
  </si>
  <si>
    <t>Cognome</t>
  </si>
  <si>
    <t>Nome</t>
  </si>
  <si>
    <t>Sesso</t>
  </si>
  <si>
    <t>Data di nascita</t>
  </si>
  <si>
    <t>Prov</t>
  </si>
  <si>
    <t>Media</t>
  </si>
  <si>
    <t>Num esami</t>
  </si>
  <si>
    <t>BASILICO</t>
  </si>
  <si>
    <t>F</t>
  </si>
  <si>
    <t>AT</t>
  </si>
  <si>
    <t>BONINO</t>
  </si>
  <si>
    <t>PAOLO</t>
  </si>
  <si>
    <t>M</t>
  </si>
  <si>
    <t>VC</t>
  </si>
  <si>
    <t>GRI</t>
  </si>
  <si>
    <t>ALBERTO</t>
  </si>
  <si>
    <t>AO</t>
  </si>
  <si>
    <t>BARBIERI</t>
  </si>
  <si>
    <t>ROSSANA</t>
  </si>
  <si>
    <t>TO</t>
  </si>
  <si>
    <t>PRENNA</t>
  </si>
  <si>
    <t>FEDERICA</t>
  </si>
  <si>
    <t>NO</t>
  </si>
  <si>
    <t>MONTANARI</t>
  </si>
  <si>
    <t>GIACOMO</t>
  </si>
  <si>
    <t>MAROVINO</t>
  </si>
  <si>
    <t>ELISABETTA</t>
  </si>
  <si>
    <t>MONTALDO</t>
  </si>
  <si>
    <t>DIEGO</t>
  </si>
  <si>
    <t>CN</t>
  </si>
  <si>
    <t>DE SCALZI</t>
  </si>
  <si>
    <t>DAVIDE</t>
  </si>
  <si>
    <t>LAURA</t>
  </si>
  <si>
    <t>ROSSI</t>
  </si>
  <si>
    <t>FABIO</t>
  </si>
  <si>
    <t>RIVA</t>
  </si>
  <si>
    <t>GIANLUCA</t>
  </si>
  <si>
    <t>TRIPIEDI</t>
  </si>
  <si>
    <t>FEDERICO</t>
  </si>
  <si>
    <t>VELARDI</t>
  </si>
  <si>
    <t>ALFREDO</t>
  </si>
  <si>
    <t>SOFFIETTI</t>
  </si>
  <si>
    <t>MARINA ANGELA</t>
  </si>
  <si>
    <t>MARCO</t>
  </si>
  <si>
    <t>GOFFI</t>
  </si>
  <si>
    <t>ANTONIO</t>
  </si>
  <si>
    <t>SURAGNI</t>
  </si>
  <si>
    <t>CRISTINA</t>
  </si>
  <si>
    <t>AL</t>
  </si>
  <si>
    <t>GOSTO</t>
  </si>
  <si>
    <t>FILIPPO</t>
  </si>
  <si>
    <t>ROSITO</t>
  </si>
  <si>
    <t>IM</t>
  </si>
  <si>
    <t>GRILLO</t>
  </si>
  <si>
    <t>ROBERTA</t>
  </si>
  <si>
    <t>RAVETTI</t>
  </si>
  <si>
    <t>ENRICA</t>
  </si>
  <si>
    <t>FARSETTI</t>
  </si>
  <si>
    <t>RICCARDO</t>
  </si>
  <si>
    <t>ALESSIO</t>
  </si>
  <si>
    <t>PIERLUIGI</t>
  </si>
  <si>
    <t>SV</t>
  </si>
  <si>
    <t>TECCO</t>
  </si>
  <si>
    <t>ORLANDI</t>
  </si>
  <si>
    <t>ALBERTO LUCA NICOLA</t>
  </si>
  <si>
    <t>TOSATTO</t>
  </si>
  <si>
    <t>TIRELLI</t>
  </si>
  <si>
    <t>MASSIMO</t>
  </si>
  <si>
    <t>FERRERO</t>
  </si>
  <si>
    <t>DANIELA</t>
  </si>
  <si>
    <t>RIVOIRA</t>
  </si>
  <si>
    <t>MARILENA</t>
  </si>
  <si>
    <t>GE</t>
  </si>
  <si>
    <t>BOSSO</t>
  </si>
  <si>
    <t>CARDIA</t>
  </si>
  <si>
    <t>MARIA PAOLA</t>
  </si>
  <si>
    <t>MARCOLIN</t>
  </si>
  <si>
    <t>STEFANO</t>
  </si>
  <si>
    <t>NOVELLO</t>
  </si>
  <si>
    <t>ROBERTO</t>
  </si>
  <si>
    <t>CARPINELLO</t>
  </si>
  <si>
    <t>NADIA</t>
  </si>
  <si>
    <t>ANFOSSI</t>
  </si>
  <si>
    <t>DOMENICO</t>
  </si>
  <si>
    <t>PV</t>
  </si>
  <si>
    <t>CASELLA</t>
  </si>
  <si>
    <t>MARIN</t>
  </si>
  <si>
    <t>ELENA</t>
  </si>
  <si>
    <t>MERELLA</t>
  </si>
  <si>
    <t>MANUELA MARINA</t>
  </si>
  <si>
    <t>DI TONNO</t>
  </si>
  <si>
    <t>GIULIA AGNESE</t>
  </si>
  <si>
    <t>PATRIA</t>
  </si>
  <si>
    <t>ALEXANDRE</t>
  </si>
  <si>
    <t>9412144</t>
  </si>
  <si>
    <t>BUZZELLI</t>
  </si>
  <si>
    <t>KATIUSCIA</t>
  </si>
  <si>
    <t>PD</t>
  </si>
  <si>
    <t>DUO'</t>
  </si>
  <si>
    <t>BERTINATO</t>
  </si>
  <si>
    <t>ANDREA</t>
  </si>
  <si>
    <t>PARRA SAIANI</t>
  </si>
  <si>
    <t>PAOLA</t>
  </si>
  <si>
    <t>CASETTA</t>
  </si>
  <si>
    <t>CATIA</t>
  </si>
  <si>
    <t>RIBERO</t>
  </si>
  <si>
    <t>SERGIO</t>
  </si>
  <si>
    <t>VI</t>
  </si>
  <si>
    <t>CRAVERO</t>
  </si>
  <si>
    <t>LAURENTI</t>
  </si>
  <si>
    <t>GIANCARLO</t>
  </si>
  <si>
    <t>MAROCCO</t>
  </si>
  <si>
    <t>CATALANOTTO</t>
  </si>
  <si>
    <t>VE</t>
  </si>
  <si>
    <t>CERUTTI</t>
  </si>
  <si>
    <t>IRENE</t>
  </si>
  <si>
    <t>LUPARIA</t>
  </si>
  <si>
    <t>GUALTIERO</t>
  </si>
  <si>
    <t>GILLIO</t>
  </si>
  <si>
    <t>FLORIANA</t>
  </si>
  <si>
    <t>CARLETTO</t>
  </si>
  <si>
    <t>GERMANA</t>
  </si>
  <si>
    <t>CARLI</t>
  </si>
  <si>
    <t>CARESIO</t>
  </si>
  <si>
    <t>RISSONE</t>
  </si>
  <si>
    <t>DANILO</t>
  </si>
  <si>
    <t>MI</t>
  </si>
  <si>
    <t>MAZZA</t>
  </si>
  <si>
    <t>ENRICO</t>
  </si>
  <si>
    <t>ROSSO</t>
  </si>
  <si>
    <t>BARLETTA</t>
  </si>
  <si>
    <t>ELISABETTA GIOVANNA</t>
  </si>
  <si>
    <t>PERNETTA</t>
  </si>
  <si>
    <t>DANIELE</t>
  </si>
  <si>
    <t>PUTZU</t>
  </si>
  <si>
    <t>EMANUELE</t>
  </si>
  <si>
    <t>ALLORIO</t>
  </si>
  <si>
    <t>GIANMARIA</t>
  </si>
  <si>
    <t>BUSONERA</t>
  </si>
  <si>
    <t>VAZIO</t>
  </si>
  <si>
    <t>FRANCESCO</t>
  </si>
  <si>
    <t>NEBIOLO</t>
  </si>
  <si>
    <t>LOREDANA</t>
  </si>
  <si>
    <t>FASANO</t>
  </si>
  <si>
    <t>VIVIANA</t>
  </si>
  <si>
    <t>AMERIO</t>
  </si>
  <si>
    <t>DOMENICA</t>
  </si>
  <si>
    <t>TURANO</t>
  </si>
  <si>
    <t>ULLASCI</t>
  </si>
  <si>
    <t>GIANMARIO</t>
  </si>
  <si>
    <t>GRAZIANO</t>
  </si>
  <si>
    <t>ANNARITA</t>
  </si>
  <si>
    <t>MO</t>
  </si>
  <si>
    <t>MICUCCI</t>
  </si>
  <si>
    <t>CRIDA</t>
  </si>
  <si>
    <t>COPPOLINO</t>
  </si>
  <si>
    <t>GHILOTTI</t>
  </si>
  <si>
    <t>LUIGI</t>
  </si>
  <si>
    <t>MELINI</t>
  </si>
  <si>
    <t>CLAUDIO</t>
  </si>
  <si>
    <t>SQUINOBAL</t>
  </si>
  <si>
    <t>MARCHISIO</t>
  </si>
  <si>
    <t>BARBARA</t>
  </si>
  <si>
    <t>MARIA ANTONELLA</t>
  </si>
  <si>
    <t>RINALDI</t>
  </si>
  <si>
    <t>ILARIO</t>
  </si>
  <si>
    <t>MAZZARELLO</t>
  </si>
  <si>
    <t>SQUILLACI</t>
  </si>
  <si>
    <t>EDGARDO</t>
  </si>
  <si>
    <t>GIANOLIO</t>
  </si>
  <si>
    <t>CIPRIANO</t>
  </si>
  <si>
    <t>TONIETTI</t>
  </si>
  <si>
    <t>STRAZZA</t>
  </si>
  <si>
    <t>ALESSANDRA</t>
  </si>
  <si>
    <t>MOURGLIA LESLEY</t>
  </si>
  <si>
    <t>ISABELLA</t>
  </si>
  <si>
    <t>ALESSANDRO</t>
  </si>
  <si>
    <t>CORAGLIOTTO</t>
  </si>
  <si>
    <t>RIZZITIELLO</t>
  </si>
  <si>
    <t>ANGELA</t>
  </si>
  <si>
    <t>GIANOLA</t>
  </si>
  <si>
    <t>FABRIZIO</t>
  </si>
  <si>
    <t>CHESSA</t>
  </si>
  <si>
    <t>CASTELLANO</t>
  </si>
  <si>
    <t>RASERO</t>
  </si>
  <si>
    <t>MARIA</t>
  </si>
  <si>
    <t>SPINELLO</t>
  </si>
  <si>
    <t>FAVELLA</t>
  </si>
  <si>
    <t>FELICE</t>
  </si>
  <si>
    <t>POZZI</t>
  </si>
  <si>
    <t>BORELLI</t>
  </si>
  <si>
    <t>BOJERI</t>
  </si>
  <si>
    <t>ANTONELLA</t>
  </si>
  <si>
    <t>CATALANO</t>
  </si>
  <si>
    <t>CASUCCI</t>
  </si>
  <si>
    <t>RUGOLO</t>
  </si>
  <si>
    <t>EMANUELA</t>
  </si>
  <si>
    <t>LEVET</t>
  </si>
  <si>
    <t>GIORGIO</t>
  </si>
  <si>
    <t>TERESA</t>
  </si>
  <si>
    <t>9912162</t>
  </si>
  <si>
    <t>9612139</t>
  </si>
  <si>
    <t>9712147</t>
  </si>
  <si>
    <t>0012121</t>
  </si>
  <si>
    <t>9912170</t>
  </si>
  <si>
    <t>9612141</t>
  </si>
  <si>
    <t>9712149</t>
  </si>
  <si>
    <t>9612135</t>
  </si>
  <si>
    <t>0012124</t>
  </si>
  <si>
    <t>9712154</t>
  </si>
  <si>
    <t>9612146</t>
  </si>
  <si>
    <t>9912174</t>
  </si>
  <si>
    <t>9712151</t>
  </si>
  <si>
    <t>0012113</t>
  </si>
  <si>
    <t>9912173</t>
  </si>
  <si>
    <t>9412137</t>
  </si>
  <si>
    <t>9512136</t>
  </si>
  <si>
    <t>0012128</t>
  </si>
  <si>
    <t>9412139</t>
  </si>
  <si>
    <t>9912175</t>
  </si>
  <si>
    <t>0012129</t>
  </si>
  <si>
    <t>9912166</t>
  </si>
  <si>
    <t>0012123</t>
  </si>
  <si>
    <t>9512133</t>
  </si>
  <si>
    <t>9412133</t>
  </si>
  <si>
    <t>0012115</t>
  </si>
  <si>
    <t>0012119</t>
  </si>
  <si>
    <t>9512131</t>
  </si>
  <si>
    <t>9512135</t>
  </si>
  <si>
    <t>9912169</t>
  </si>
  <si>
    <t>9712152</t>
  </si>
  <si>
    <t>0012111</t>
  </si>
  <si>
    <t>9612143</t>
  </si>
  <si>
    <t>9812144</t>
  </si>
  <si>
    <t>9612138</t>
  </si>
  <si>
    <t>9812141</t>
  </si>
  <si>
    <t>0012109</t>
  </si>
  <si>
    <t>9612137</t>
  </si>
  <si>
    <t>9812154</t>
  </si>
  <si>
    <t>0012116</t>
  </si>
  <si>
    <t>9812147</t>
  </si>
  <si>
    <t>9912168</t>
  </si>
  <si>
    <t>0012112</t>
  </si>
  <si>
    <t>9512141</t>
  </si>
  <si>
    <t>0012117</t>
  </si>
  <si>
    <t>9812158</t>
  </si>
  <si>
    <t>9812156</t>
  </si>
  <si>
    <t>9912160</t>
  </si>
  <si>
    <t>9512134</t>
  </si>
  <si>
    <t>9812159</t>
  </si>
  <si>
    <t>9912171</t>
  </si>
  <si>
    <t>9812152</t>
  </si>
  <si>
    <t>9912161</t>
  </si>
  <si>
    <t>9612145</t>
  </si>
  <si>
    <t>0012131</t>
  </si>
  <si>
    <t>0012114</t>
  </si>
  <si>
    <t>9712153</t>
  </si>
  <si>
    <t>9712148</t>
  </si>
  <si>
    <t>9912164</t>
  </si>
  <si>
    <t>9412136</t>
  </si>
  <si>
    <t>9812155</t>
  </si>
  <si>
    <t>0012126</t>
  </si>
  <si>
    <t>9612140</t>
  </si>
  <si>
    <t>0012122</t>
  </si>
  <si>
    <t>0012118</t>
  </si>
  <si>
    <t>9712150</t>
  </si>
  <si>
    <t>0012130</t>
  </si>
  <si>
    <t>0012127</t>
  </si>
  <si>
    <t>9812151</t>
  </si>
  <si>
    <t>9912167</t>
  </si>
  <si>
    <t>9812149</t>
  </si>
  <si>
    <t>9812150</t>
  </si>
  <si>
    <t>9812146</t>
  </si>
  <si>
    <t>9812153</t>
  </si>
  <si>
    <t>0012125</t>
  </si>
  <si>
    <t>9912165</t>
  </si>
  <si>
    <t>0012120</t>
  </si>
  <si>
    <t>9812143</t>
  </si>
  <si>
    <t>9812142</t>
  </si>
  <si>
    <t>9912163</t>
  </si>
  <si>
    <t>0012110</t>
  </si>
  <si>
    <t>9712155</t>
  </si>
  <si>
    <t>9912172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</si>
  <si>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</si>
  <si>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</si>
  <si>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</si>
  <si>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</si>
  <si>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</si>
  <si>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</si>
  <si>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</si>
  <si>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</si>
  <si>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</si>
  <si>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</si>
  <si>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</si>
  <si>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</si>
  <si>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</si>
  <si>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</si>
  <si>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</si>
  <si>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</si>
  <si>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</si>
  <si>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</si>
  <si>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</si>
  <si>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</si>
  <si>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</si>
  <si>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</si>
  <si>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</si>
  <si>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</si>
  <si>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</si>
  <si>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</si>
  <si>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</si>
  <si>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</si>
  <si>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</si>
  <si>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</si>
  <si>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</si>
  <si>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</si>
  <si>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</si>
  <si>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</si>
  <si>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</si>
  <si>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</si>
  <si>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</si>
  <si>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P0273</t>
  </si>
  <si>
    <t>P0275</t>
  </si>
  <si>
    <t>P0277</t>
  </si>
  <si>
    <t>P0279</t>
  </si>
  <si>
    <t>P0281</t>
  </si>
  <si>
    <t>P0283</t>
  </si>
  <si>
    <t>P0285</t>
  </si>
  <si>
    <t>P0287</t>
  </si>
  <si>
    <t>P0289</t>
  </si>
  <si>
    <t>P0291</t>
  </si>
  <si>
    <t>P0293</t>
  </si>
  <si>
    <t>P0295</t>
  </si>
  <si>
    <t>P0297</t>
  </si>
  <si>
    <t>P0299</t>
  </si>
  <si>
    <t>P0301</t>
  </si>
  <si>
    <t>P0303</t>
  </si>
  <si>
    <t>P0305</t>
  </si>
  <si>
    <t>P0307</t>
  </si>
  <si>
    <t>P0309</t>
  </si>
  <si>
    <t>P0311</t>
  </si>
  <si>
    <t>P0313</t>
  </si>
  <si>
    <t>P0315</t>
  </si>
  <si>
    <t>P0317</t>
  </si>
  <si>
    <t>P0314</t>
  </si>
  <si>
    <t>P0316</t>
  </si>
  <si>
    <t>P0318</t>
  </si>
  <si>
    <t>P0320</t>
  </si>
  <si>
    <t>P0322</t>
  </si>
  <si>
    <t>P0324</t>
  </si>
  <si>
    <t>P0326</t>
  </si>
  <si>
    <t>P0328</t>
  </si>
  <si>
    <t>P0330</t>
  </si>
  <si>
    <t>P0332</t>
  </si>
  <si>
    <t>P0334</t>
  </si>
  <si>
    <t>P0336</t>
  </si>
  <si>
    <t>P0338</t>
  </si>
  <si>
    <t>P0340</t>
  </si>
  <si>
    <t>P0342</t>
  </si>
  <si>
    <t>P0344</t>
  </si>
  <si>
    <t>P0346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</si>
  <si>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</si>
  <si>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</si>
  <si>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</si>
  <si>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</si>
  <si>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</si>
  <si>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</si>
  <si>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</si>
  <si>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</si>
  <si>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</si>
  <si>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</si>
  <si>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</si>
  <si>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</si>
  <si>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</si>
  <si>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</si>
  <si>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</si>
  <si>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</si>
  <si>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</si>
  <si>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</si>
  <si>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</si>
  <si>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</si>
  <si>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</si>
  <si>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</si>
  <si>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</si>
  <si>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P0507</t>
  </si>
  <si>
    <t>P0508</t>
  </si>
  <si>
    <t>P0509</t>
  </si>
  <si>
    <t>P0510</t>
  </si>
  <si>
    <t>P0511</t>
  </si>
  <si>
    <t>P0512</t>
  </si>
  <si>
    <t>P0513</t>
  </si>
  <si>
    <t>Qualifica</t>
  </si>
  <si>
    <t>Livello</t>
  </si>
  <si>
    <t>IMP</t>
  </si>
  <si>
    <t>OP</t>
  </si>
  <si>
    <t>0012137</t>
  </si>
  <si>
    <t>0012142</t>
  </si>
  <si>
    <t>0012138</t>
  </si>
  <si>
    <t>Data assunzione</t>
  </si>
  <si>
    <t>Anno di corso</t>
  </si>
  <si>
    <t>Numero esami</t>
  </si>
  <si>
    <t>Mese</t>
  </si>
  <si>
    <t>Agente</t>
  </si>
  <si>
    <t>Prodotto</t>
  </si>
  <si>
    <t>Unità</t>
  </si>
  <si>
    <t>Prezzo</t>
  </si>
  <si>
    <t>Fatturato</t>
  </si>
  <si>
    <t>Allara</t>
  </si>
  <si>
    <t>Valigie</t>
  </si>
  <si>
    <t>Lux</t>
  </si>
  <si>
    <t>Econ</t>
  </si>
  <si>
    <t>Borse</t>
  </si>
  <si>
    <t>Cartelle</t>
  </si>
  <si>
    <t>Bonelli</t>
  </si>
  <si>
    <t>Carli</t>
  </si>
  <si>
    <t>Titolo</t>
  </si>
  <si>
    <t>Acquisto</t>
  </si>
  <si>
    <t>Vendite</t>
  </si>
  <si>
    <t>Il Piccolo principe</t>
  </si>
  <si>
    <t>I pilastri della terra</t>
  </si>
  <si>
    <t>La luna e i falò</t>
  </si>
  <si>
    <t>Se questo è un uomo</t>
  </si>
  <si>
    <t>Siddartha</t>
  </si>
  <si>
    <t>Congo</t>
  </si>
  <si>
    <t>Timeline</t>
  </si>
  <si>
    <t>La recita di Bolzano</t>
  </si>
  <si>
    <t xml:space="preserve">Harry Potter e la camera </t>
  </si>
  <si>
    <t>I confratelli</t>
  </si>
  <si>
    <t>Resti umani</t>
  </si>
  <si>
    <t>Va dove ti porta il cuore</t>
  </si>
  <si>
    <t>Laboratorio Excel 2000</t>
  </si>
  <si>
    <t>Occasioni mancate</t>
  </si>
  <si>
    <t>Obiettivo</t>
  </si>
  <si>
    <t>Provvigione base</t>
  </si>
  <si>
    <t>Premio 1 (&gt; 100%)</t>
  </si>
  <si>
    <t>Premio 2 (&gt;110%)</t>
  </si>
  <si>
    <t>Rossi Mario</t>
  </si>
  <si>
    <t>Verdi Francesca</t>
  </si>
  <si>
    <t>Bruni Marco</t>
  </si>
  <si>
    <t>Neri Giulia</t>
  </si>
  <si>
    <t>Bianchi Paolo</t>
  </si>
  <si>
    <t>Rosati Andrea</t>
  </si>
  <si>
    <t>Porpora Guido</t>
  </si>
  <si>
    <t>Celeste Antonino</t>
  </si>
  <si>
    <t>Ditte</t>
  </si>
  <si>
    <t>Provincia</t>
  </si>
  <si>
    <t>ARG</t>
  </si>
  <si>
    <t>Bruschetta</t>
  </si>
  <si>
    <t>SAPP</t>
  </si>
  <si>
    <t>Prospero Pio</t>
  </si>
  <si>
    <t>Liases</t>
  </si>
  <si>
    <t>Skyliner</t>
  </si>
  <si>
    <t>Booz</t>
  </si>
  <si>
    <t>Blu Cobalto</t>
  </si>
  <si>
    <t>Mesa Verde</t>
  </si>
  <si>
    <t>Pyramid</t>
  </si>
  <si>
    <t>Compat</t>
  </si>
  <si>
    <t>SIS</t>
  </si>
  <si>
    <t>DWD</t>
  </si>
  <si>
    <t>Oceani</t>
  </si>
  <si>
    <t>Raton</t>
  </si>
  <si>
    <t>Rayon</t>
  </si>
  <si>
    <t>Radar</t>
  </si>
  <si>
    <t>Mumble</t>
  </si>
  <si>
    <t>Bailar</t>
  </si>
  <si>
    <t>VR</t>
  </si>
  <si>
    <t>BsAs</t>
  </si>
  <si>
    <t>VA</t>
  </si>
  <si>
    <t>Età</t>
  </si>
  <si>
    <t>Stato civile</t>
  </si>
  <si>
    <t>Legenda Stato civile</t>
  </si>
  <si>
    <t>Celibe/nubile</t>
  </si>
  <si>
    <t>Coniugato/a</t>
  </si>
  <si>
    <t>Separato/Divorziato</t>
  </si>
  <si>
    <t>Vedovo/a</t>
  </si>
  <si>
    <t>Intestazioni</t>
  </si>
  <si>
    <t>Sig.ra</t>
  </si>
  <si>
    <t>Sig.re</t>
  </si>
  <si>
    <t>Sig.na</t>
  </si>
  <si>
    <t>MANUELA</t>
  </si>
  <si>
    <t>GIULIA</t>
  </si>
  <si>
    <t>MARINA</t>
  </si>
  <si>
    <t>MOGLIA LESLEY</t>
  </si>
  <si>
    <t>Codice</t>
  </si>
  <si>
    <t>Descrizione</t>
  </si>
  <si>
    <t>Costo d'acquisto</t>
  </si>
  <si>
    <t>Numero pezzi in magazzino</t>
  </si>
  <si>
    <t>Provenienza</t>
  </si>
  <si>
    <t>Importatore</t>
  </si>
  <si>
    <t>HG-041-29</t>
  </si>
  <si>
    <t>Cavo seriale F-F (1,5 m)</t>
  </si>
  <si>
    <t>PC Service</t>
  </si>
  <si>
    <t>HG-043-25</t>
  </si>
  <si>
    <t>Cavo seriale F-F (2 m)</t>
  </si>
  <si>
    <t>HG-048-14</t>
  </si>
  <si>
    <t>Cavo seriale F-F (2 m) 9 pin/25pin</t>
  </si>
  <si>
    <t>TAIWAN</t>
  </si>
  <si>
    <t>HG-082-10</t>
  </si>
  <si>
    <t>Cavo seriale F-F (2 m) null modem</t>
  </si>
  <si>
    <t>HG-054-29</t>
  </si>
  <si>
    <t>Cavo seriale F-F (3 m)</t>
  </si>
  <si>
    <t>MALAYSIA</t>
  </si>
  <si>
    <t>HG-021-26</t>
  </si>
  <si>
    <t>Cavo seriale F-M (2 m)</t>
  </si>
  <si>
    <t>KOREA</t>
  </si>
  <si>
    <t>HG-086-14</t>
  </si>
  <si>
    <t>Cavo seriale F-M (2 m) null modem</t>
  </si>
  <si>
    <t>HG-053-15</t>
  </si>
  <si>
    <t>Cavo seriale F-M (3 m) null modem</t>
  </si>
  <si>
    <t>HG-067-24</t>
  </si>
  <si>
    <t>Cavo seriale M-F (2 m) 9 pin/25pin</t>
  </si>
  <si>
    <t>HG-071-25</t>
  </si>
  <si>
    <t>Cavo seriale M-F (3 m) 9 pin/25pin</t>
  </si>
  <si>
    <t>HG-031-13</t>
  </si>
  <si>
    <t>Cavo seriale M-M (2 m)</t>
  </si>
  <si>
    <t>HG-086-25</t>
  </si>
  <si>
    <t>Cavo seriale M-M (2 m) 9 pin/25pin</t>
  </si>
  <si>
    <t>HG-063-14</t>
  </si>
  <si>
    <t>Cavo seriale M-M (2 m) null modem</t>
  </si>
  <si>
    <t>HG-049-11</t>
  </si>
  <si>
    <t>Cavo seriale M-M (3 m)</t>
  </si>
  <si>
    <t>HG-082-12</t>
  </si>
  <si>
    <t>Disco fisso SCSI-II 27 GB</t>
  </si>
  <si>
    <t>BILL &amp; PC Co.</t>
  </si>
  <si>
    <t>HG-067-12</t>
  </si>
  <si>
    <t>Porta parallela</t>
  </si>
  <si>
    <t>ITALIA</t>
  </si>
  <si>
    <t>TQ Computer</t>
  </si>
  <si>
    <t>HG-032-25</t>
  </si>
  <si>
    <t>HG-086-26</t>
  </si>
  <si>
    <t>Porta parallela (2 porte)</t>
  </si>
  <si>
    <t>HG-021-10</t>
  </si>
  <si>
    <t>HG-051-18</t>
  </si>
  <si>
    <t>Porta seriale (2 porte 9 pin)</t>
  </si>
  <si>
    <t>HG-079-12</t>
  </si>
  <si>
    <t>HG-044-28</t>
  </si>
  <si>
    <t>HG-032-24</t>
  </si>
  <si>
    <t>Porta seriale 25 pin</t>
  </si>
  <si>
    <t>HG-077-19</t>
  </si>
  <si>
    <t>HG-060-10</t>
  </si>
  <si>
    <t>Porta seriale 9 pin</t>
  </si>
  <si>
    <t>HG-076-10</t>
  </si>
  <si>
    <t>HG-058-10</t>
  </si>
  <si>
    <t>HG-057-14</t>
  </si>
  <si>
    <t>Scheda Fast SCSI-2</t>
  </si>
  <si>
    <t>Hi Tech</t>
  </si>
  <si>
    <t>HG-045-26</t>
  </si>
  <si>
    <t>PHILIPPINE</t>
  </si>
  <si>
    <t>HG-060-15</t>
  </si>
  <si>
    <t>Scheda SCSI</t>
  </si>
  <si>
    <t>HG-035-11</t>
  </si>
  <si>
    <t>HG-028-13</t>
  </si>
  <si>
    <t>Scheda SCSI (2 porte)</t>
  </si>
  <si>
    <t>HG-037-21</t>
  </si>
  <si>
    <t>Stampante</t>
  </si>
  <si>
    <t>HG-057-21</t>
  </si>
  <si>
    <t>Video</t>
  </si>
  <si>
    <t>Master cards</t>
  </si>
  <si>
    <t>HG-012-12</t>
  </si>
  <si>
    <t>HG-022-15</t>
  </si>
  <si>
    <t xml:space="preserve">Video </t>
  </si>
  <si>
    <t>HG-015-13</t>
  </si>
  <si>
    <t>Video adapter S-VGA (double bus)</t>
  </si>
  <si>
    <t>HG-012-11</t>
  </si>
  <si>
    <t>Video adapter S-VGA (espandibile)</t>
  </si>
  <si>
    <t>HG-062-18</t>
  </si>
  <si>
    <t>HG-038-28</t>
  </si>
  <si>
    <t>HG-033-17</t>
  </si>
  <si>
    <t>HG-052-24</t>
  </si>
  <si>
    <t>HG-063-29</t>
  </si>
  <si>
    <t>HG-062-17</t>
  </si>
  <si>
    <t>HG-072-20</t>
  </si>
  <si>
    <t>HG-044-16</t>
  </si>
  <si>
    <t>HG-054-23</t>
  </si>
  <si>
    <t>HG-077-24</t>
  </si>
  <si>
    <t>Video adapter U-VGA (local bus)</t>
  </si>
  <si>
    <t>HG-045-12</t>
  </si>
  <si>
    <t>HG-027-11</t>
  </si>
  <si>
    <t>HG-069-24</t>
  </si>
  <si>
    <t>HG-064-28</t>
  </si>
  <si>
    <t>Codice titolo</t>
  </si>
  <si>
    <t>Venditori</t>
  </si>
  <si>
    <t>Data inizio</t>
  </si>
  <si>
    <t>Data Fine</t>
  </si>
  <si>
    <t>Ultima Retribuzione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</si>
  <si>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</si>
  <si>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</si>
  <si>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</si>
  <si>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</si>
  <si>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</si>
  <si>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</si>
  <si>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</si>
  <si>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</si>
  <si>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</si>
  <si>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</si>
  <si>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</si>
  <si>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</si>
  <si>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Pierluigi</t>
  </si>
  <si>
    <t xml:space="preserve">Alessio </t>
  </si>
  <si>
    <t xml:space="preserve"> Gianmaria</t>
  </si>
  <si>
    <t xml:space="preserve">Allorio </t>
  </si>
  <si>
    <t xml:space="preserve"> Domenica</t>
  </si>
  <si>
    <t xml:space="preserve">Amerio </t>
  </si>
  <si>
    <t xml:space="preserve"> Domenico</t>
  </si>
  <si>
    <t xml:space="preserve">Anfossi </t>
  </si>
  <si>
    <t xml:space="preserve"> Laura</t>
  </si>
  <si>
    <t xml:space="preserve">Barbieri </t>
  </si>
  <si>
    <t xml:space="preserve"> Rossana</t>
  </si>
  <si>
    <t xml:space="preserve"> Elisabetta</t>
  </si>
  <si>
    <t xml:space="preserve">Barletta </t>
  </si>
  <si>
    <t xml:space="preserve"> Teresa</t>
  </si>
  <si>
    <t xml:space="preserve">Basilico </t>
  </si>
  <si>
    <t xml:space="preserve"> Andrea</t>
  </si>
  <si>
    <t xml:space="preserve">Bertinato </t>
  </si>
  <si>
    <t xml:space="preserve"> Antonella</t>
  </si>
  <si>
    <t xml:space="preserve">Bojeri </t>
  </si>
  <si>
    <t xml:space="preserve"> Paolo</t>
  </si>
  <si>
    <t xml:space="preserve">Bonino </t>
  </si>
  <si>
    <t xml:space="preserve"> Fabio</t>
  </si>
  <si>
    <t xml:space="preserve">Borelli </t>
  </si>
  <si>
    <t xml:space="preserve">Bosso </t>
  </si>
  <si>
    <t xml:space="preserve"> Cristina</t>
  </si>
  <si>
    <t xml:space="preserve">Busonera </t>
  </si>
  <si>
    <t xml:space="preserve"> Katiuscia</t>
  </si>
  <si>
    <t xml:space="preserve">Buzzelli </t>
  </si>
  <si>
    <t xml:space="preserve"> Maria Paola</t>
  </si>
  <si>
    <t xml:space="preserve">Cardia </t>
  </si>
  <si>
    <t xml:space="preserve">Caresio </t>
  </si>
  <si>
    <t xml:space="preserve"> Germana</t>
  </si>
  <si>
    <t xml:space="preserve">Carletto </t>
  </si>
  <si>
    <t xml:space="preserve">Carli </t>
  </si>
  <si>
    <t xml:space="preserve"> Nadia</t>
  </si>
  <si>
    <t xml:space="preserve">Carpinello </t>
  </si>
  <si>
    <t xml:space="preserve">Casella </t>
  </si>
  <si>
    <t xml:space="preserve"> Catia</t>
  </si>
  <si>
    <t xml:space="preserve">Casetta </t>
  </si>
  <si>
    <t xml:space="preserve"> Paola</t>
  </si>
  <si>
    <t xml:space="preserve">Castellano </t>
  </si>
  <si>
    <t xml:space="preserve">Casucci </t>
  </si>
  <si>
    <t xml:space="preserve">Catalano </t>
  </si>
  <si>
    <t xml:space="preserve"> Elena</t>
  </si>
  <si>
    <t xml:space="preserve">Catalanotto </t>
  </si>
  <si>
    <t xml:space="preserve"> Irene</t>
  </si>
  <si>
    <t xml:space="preserve">Cerutti </t>
  </si>
  <si>
    <t xml:space="preserve"> Fabrizio</t>
  </si>
  <si>
    <t xml:space="preserve">Chessa </t>
  </si>
  <si>
    <t xml:space="preserve"> Sergio</t>
  </si>
  <si>
    <t xml:space="preserve"> Marco</t>
  </si>
  <si>
    <t xml:space="preserve">Coppolino </t>
  </si>
  <si>
    <t xml:space="preserve">Coragliotto </t>
  </si>
  <si>
    <t xml:space="preserve"> Federica</t>
  </si>
  <si>
    <t xml:space="preserve">Cravero </t>
  </si>
  <si>
    <t xml:space="preserve"> Roberta</t>
  </si>
  <si>
    <t xml:space="preserve">Crida </t>
  </si>
  <si>
    <t xml:space="preserve">Duo' </t>
  </si>
  <si>
    <t xml:space="preserve"> Riccardo</t>
  </si>
  <si>
    <t xml:space="preserve">Farsetti </t>
  </si>
  <si>
    <t xml:space="preserve"> Viviana</t>
  </si>
  <si>
    <t xml:space="preserve">Fasano </t>
  </si>
  <si>
    <t xml:space="preserve"> Felice</t>
  </si>
  <si>
    <t xml:space="preserve">Favella </t>
  </si>
  <si>
    <t xml:space="preserve">Ferrero </t>
  </si>
  <si>
    <t xml:space="preserve"> Daniela</t>
  </si>
  <si>
    <t xml:space="preserve"> Luigi</t>
  </si>
  <si>
    <t xml:space="preserve">Ghilotti </t>
  </si>
  <si>
    <t xml:space="preserve">Gianola </t>
  </si>
  <si>
    <t xml:space="preserve"> Cipriano</t>
  </si>
  <si>
    <t xml:space="preserve">Gianolio </t>
  </si>
  <si>
    <t xml:space="preserve"> Floriana</t>
  </si>
  <si>
    <t xml:space="preserve">Gillio </t>
  </si>
  <si>
    <t xml:space="preserve"> Antonio</t>
  </si>
  <si>
    <t xml:space="preserve">Goffi </t>
  </si>
  <si>
    <t xml:space="preserve"> Filippo</t>
  </si>
  <si>
    <t xml:space="preserve">Gosto </t>
  </si>
  <si>
    <t xml:space="preserve"> Annarita</t>
  </si>
  <si>
    <t xml:space="preserve">Graziano </t>
  </si>
  <si>
    <t xml:space="preserve"> Alberto</t>
  </si>
  <si>
    <t xml:space="preserve">Gri </t>
  </si>
  <si>
    <t xml:space="preserve">Grillo </t>
  </si>
  <si>
    <t xml:space="preserve"> Alessandro</t>
  </si>
  <si>
    <t xml:space="preserve">Isabella </t>
  </si>
  <si>
    <t xml:space="preserve"> Giancarlo</t>
  </si>
  <si>
    <t xml:space="preserve">Laurenti </t>
  </si>
  <si>
    <t xml:space="preserve"> Giorgio</t>
  </si>
  <si>
    <t xml:space="preserve">Levet </t>
  </si>
  <si>
    <t xml:space="preserve"> Gualtiero</t>
  </si>
  <si>
    <t xml:space="preserve">Luparia </t>
  </si>
  <si>
    <t xml:space="preserve"> Barbara</t>
  </si>
  <si>
    <t xml:space="preserve">Marchisio </t>
  </si>
  <si>
    <t xml:space="preserve"> Maria Antonella</t>
  </si>
  <si>
    <t xml:space="preserve"> Stefano</t>
  </si>
  <si>
    <t xml:space="preserve">Marcolin </t>
  </si>
  <si>
    <t xml:space="preserve">Marin </t>
  </si>
  <si>
    <t xml:space="preserve">Marocco </t>
  </si>
  <si>
    <t xml:space="preserve">Marovino </t>
  </si>
  <si>
    <t xml:space="preserve"> Enrico</t>
  </si>
  <si>
    <t xml:space="preserve">Mazza </t>
  </si>
  <si>
    <t xml:space="preserve">Mazzarello </t>
  </si>
  <si>
    <t xml:space="preserve"> Claudio</t>
  </si>
  <si>
    <t xml:space="preserve">Melini </t>
  </si>
  <si>
    <t xml:space="preserve"> Manuela Marina</t>
  </si>
  <si>
    <t xml:space="preserve">Merella </t>
  </si>
  <si>
    <t xml:space="preserve"> Massimo</t>
  </si>
  <si>
    <t xml:space="preserve">Micucci </t>
  </si>
  <si>
    <t xml:space="preserve"> Diego</t>
  </si>
  <si>
    <t xml:space="preserve">Montaldo </t>
  </si>
  <si>
    <t xml:space="preserve"> Giacomo</t>
  </si>
  <si>
    <t xml:space="preserve">Montanari </t>
  </si>
  <si>
    <t>Lesley  Roberto</t>
  </si>
  <si>
    <t xml:space="preserve">Mourglia </t>
  </si>
  <si>
    <t xml:space="preserve"> Loredana</t>
  </si>
  <si>
    <t xml:space="preserve">Nebiolo </t>
  </si>
  <si>
    <t xml:space="preserve"> Roberto</t>
  </si>
  <si>
    <t xml:space="preserve">Novello </t>
  </si>
  <si>
    <t xml:space="preserve"> Alberto Luca Nicola</t>
  </si>
  <si>
    <t xml:space="preserve">Orlandi </t>
  </si>
  <si>
    <t>Saiani  Paola</t>
  </si>
  <si>
    <t xml:space="preserve">Parra </t>
  </si>
  <si>
    <t xml:space="preserve"> Alexandre</t>
  </si>
  <si>
    <t xml:space="preserve">Patria </t>
  </si>
  <si>
    <t xml:space="preserve"> Daniele</t>
  </si>
  <si>
    <t xml:space="preserve">Pernetta </t>
  </si>
  <si>
    <t xml:space="preserve">Pozzi </t>
  </si>
  <si>
    <t xml:space="preserve">Prenna </t>
  </si>
  <si>
    <t xml:space="preserve"> Emanuela</t>
  </si>
  <si>
    <t xml:space="preserve">Putzu </t>
  </si>
  <si>
    <t xml:space="preserve"> Emanuele</t>
  </si>
  <si>
    <t xml:space="preserve"> Maria</t>
  </si>
  <si>
    <t xml:space="preserve">Rasero </t>
  </si>
  <si>
    <t xml:space="preserve"> Enrica</t>
  </si>
  <si>
    <t xml:space="preserve">Ravetti </t>
  </si>
  <si>
    <t xml:space="preserve">Ribero </t>
  </si>
  <si>
    <t xml:space="preserve"> Ilario</t>
  </si>
  <si>
    <t xml:space="preserve">Rinaldi </t>
  </si>
  <si>
    <t xml:space="preserve"> Danilo</t>
  </si>
  <si>
    <t xml:space="preserve">Rissone </t>
  </si>
  <si>
    <t xml:space="preserve"> Gianluca</t>
  </si>
  <si>
    <t xml:space="preserve">Riva </t>
  </si>
  <si>
    <t xml:space="preserve"> Marilena</t>
  </si>
  <si>
    <t xml:space="preserve">Rivoira </t>
  </si>
  <si>
    <t xml:space="preserve"> Angela</t>
  </si>
  <si>
    <t xml:space="preserve">Rizzitiello </t>
  </si>
  <si>
    <t xml:space="preserve">Rosito </t>
  </si>
  <si>
    <t xml:space="preserve">Rossi </t>
  </si>
  <si>
    <t xml:space="preserve">Rosso </t>
  </si>
  <si>
    <t xml:space="preserve">Rugolo </t>
  </si>
  <si>
    <t xml:space="preserve"> Marina Angela</t>
  </si>
  <si>
    <t xml:space="preserve">Soffietti </t>
  </si>
  <si>
    <t xml:space="preserve">Spinello </t>
  </si>
  <si>
    <t xml:space="preserve"> Edgardo</t>
  </si>
  <si>
    <t xml:space="preserve">Squillaci </t>
  </si>
  <si>
    <t xml:space="preserve"> Federico</t>
  </si>
  <si>
    <t xml:space="preserve">Squinobal </t>
  </si>
  <si>
    <t xml:space="preserve"> Alessandra</t>
  </si>
  <si>
    <t xml:space="preserve">Strazza </t>
  </si>
  <si>
    <t xml:space="preserve">Suragni </t>
  </si>
  <si>
    <t xml:space="preserve"> Davide</t>
  </si>
  <si>
    <t xml:space="preserve">Tecco </t>
  </si>
  <si>
    <t xml:space="preserve">Tirelli </t>
  </si>
  <si>
    <t xml:space="preserve">Tonietti </t>
  </si>
  <si>
    <t xml:space="preserve">Tosatto </t>
  </si>
  <si>
    <t xml:space="preserve">Tripiedi </t>
  </si>
  <si>
    <t xml:space="preserve">Turano </t>
  </si>
  <si>
    <t xml:space="preserve"> Gianmario</t>
  </si>
  <si>
    <t xml:space="preserve">Ullasci </t>
  </si>
  <si>
    <t xml:space="preserve"> Francesco</t>
  </si>
  <si>
    <t xml:space="preserve">Vazio </t>
  </si>
  <si>
    <t xml:space="preserve"> Alfredo</t>
  </si>
  <si>
    <t xml:space="preserve">Velardi </t>
  </si>
  <si>
    <t>De Scalzi</t>
  </si>
  <si>
    <t>Di Tonno</t>
  </si>
  <si>
    <t>Davide</t>
  </si>
  <si>
    <t>Giulia Agnese</t>
  </si>
  <si>
    <t>Velardi</t>
  </si>
  <si>
    <t>Alfredo</t>
  </si>
  <si>
    <t>Bosso</t>
  </si>
  <si>
    <t>Fabio</t>
  </si>
  <si>
    <t>Isabella</t>
  </si>
  <si>
    <t>Alessandro</t>
  </si>
  <si>
    <t>Allorio</t>
  </si>
  <si>
    <t>Gianmaria</t>
  </si>
  <si>
    <t>Melini</t>
  </si>
  <si>
    <t>Claudio</t>
  </si>
  <si>
    <t>Coragliotto</t>
  </si>
  <si>
    <t>Rosso</t>
  </si>
  <si>
    <t>Marco</t>
  </si>
  <si>
    <t>Ghilotti</t>
  </si>
  <si>
    <t>Luigi</t>
  </si>
  <si>
    <t>Montaldo</t>
  </si>
  <si>
    <t>Diego</t>
  </si>
  <si>
    <t>Vazio</t>
  </si>
  <si>
    <t>Francesco</t>
  </si>
  <si>
    <t>Micucci</t>
  </si>
  <si>
    <t>Massimo</t>
  </si>
  <si>
    <t>Patria</t>
  </si>
  <si>
    <t>Alexandre</t>
  </si>
  <si>
    <t>Anfossi</t>
  </si>
  <si>
    <t>Domenico</t>
  </si>
  <si>
    <t>Giulia</t>
  </si>
  <si>
    <t>Barletta</t>
  </si>
  <si>
    <t>Giovanna</t>
  </si>
  <si>
    <t>Ferrero</t>
  </si>
  <si>
    <t>Andrea</t>
  </si>
  <si>
    <t>Cardia</t>
  </si>
  <si>
    <t>Maria</t>
  </si>
  <si>
    <t>Marovino</t>
  </si>
  <si>
    <t>Elisabetta</t>
  </si>
  <si>
    <t>Fasano</t>
  </si>
  <si>
    <t>Viviana</t>
  </si>
  <si>
    <t>Prenna</t>
  </si>
  <si>
    <t>Federica</t>
  </si>
  <si>
    <t>Ravetti</t>
  </si>
  <si>
    <t>Enrica</t>
  </si>
  <si>
    <t>Putzu</t>
  </si>
  <si>
    <t>Emanuela</t>
  </si>
  <si>
    <t>Turano</t>
  </si>
  <si>
    <t>Cristina</t>
  </si>
  <si>
    <t>Rasero</t>
  </si>
  <si>
    <t>Marchisio</t>
  </si>
  <si>
    <t>Barbara</t>
  </si>
  <si>
    <t>Mazzarello</t>
  </si>
  <si>
    <t>Enrico</t>
  </si>
  <si>
    <t>Marin</t>
  </si>
  <si>
    <t>Elena</t>
  </si>
  <si>
    <t>Casella</t>
  </si>
  <si>
    <t>Laura</t>
  </si>
  <si>
    <t>Parra</t>
  </si>
  <si>
    <t>Paola</t>
  </si>
  <si>
    <t>Crida</t>
  </si>
  <si>
    <t>Roberta</t>
  </si>
  <si>
    <t>Nebiolo</t>
  </si>
  <si>
    <t>Loredana</t>
  </si>
  <si>
    <t>Daniela</t>
  </si>
  <si>
    <t>Montanari</t>
  </si>
  <si>
    <t>Giacomo</t>
  </si>
  <si>
    <t>Soffietti</t>
  </si>
  <si>
    <t>Angela</t>
  </si>
  <si>
    <t>Cerutti</t>
  </si>
  <si>
    <t>Irene</t>
  </si>
  <si>
    <t>Catalanotto</t>
  </si>
  <si>
    <t>Alessio</t>
  </si>
  <si>
    <t>Pierluigi</t>
  </si>
  <si>
    <t>Busonera</t>
  </si>
  <si>
    <t>Pernetta</t>
  </si>
  <si>
    <t>Daniele</t>
  </si>
  <si>
    <t>Gianola</t>
  </si>
  <si>
    <t>Fabrizio</t>
  </si>
  <si>
    <t>Emanuele</t>
  </si>
  <si>
    <t>Gillio</t>
  </si>
  <si>
    <t>Floriana</t>
  </si>
  <si>
    <t>Tosatto</t>
  </si>
  <si>
    <t>Paolo</t>
  </si>
  <si>
    <t>Chessa</t>
  </si>
  <si>
    <t>Sergio</t>
  </si>
  <si>
    <t>Ullasci</t>
  </si>
  <si>
    <t>Gianmario</t>
  </si>
  <si>
    <t>Tirelli</t>
  </si>
  <si>
    <t>Carletto</t>
  </si>
  <si>
    <t>Germana</t>
  </si>
  <si>
    <t>Coppolino</t>
  </si>
  <si>
    <t>Rizzitiello</t>
  </si>
  <si>
    <t>Rossana</t>
  </si>
  <si>
    <t>Tonietti</t>
  </si>
  <si>
    <t>Merella</t>
  </si>
  <si>
    <t>Manuela</t>
  </si>
  <si>
    <t>Pozzi</t>
  </si>
  <si>
    <t>Roberto</t>
  </si>
  <si>
    <t>Rissone</t>
  </si>
  <si>
    <t>Danilo</t>
  </si>
  <si>
    <t>Bojeri</t>
  </si>
  <si>
    <t>Antonella</t>
  </si>
  <si>
    <t>Borelli</t>
  </si>
  <si>
    <t>Ribero</t>
  </si>
  <si>
    <t>Tecco</t>
  </si>
  <si>
    <t>Carpinello</t>
  </si>
  <si>
    <t>Nadia</t>
  </si>
  <si>
    <t>Mazza</t>
  </si>
  <si>
    <t>Riva</t>
  </si>
  <si>
    <t>Gianluca</t>
  </si>
  <si>
    <t>Luparia</t>
  </si>
  <si>
    <t>Gualtiero</t>
  </si>
  <si>
    <t>Casetta</t>
  </si>
  <si>
    <t>Catia</t>
  </si>
  <si>
    <t>Suragni</t>
  </si>
  <si>
    <t>Gri</t>
  </si>
  <si>
    <t>Alberto</t>
  </si>
  <si>
    <t>Graziano</t>
  </si>
  <si>
    <t>Annarita</t>
  </si>
  <si>
    <t>Rossi</t>
  </si>
  <si>
    <t>Goffi</t>
  </si>
  <si>
    <t>Antonio</t>
  </si>
  <si>
    <t>Favella</t>
  </si>
  <si>
    <t>Felice</t>
  </si>
  <si>
    <t>Cravero</t>
  </si>
  <si>
    <t>Gianolio</t>
  </si>
  <si>
    <t>Cipriano</t>
  </si>
  <si>
    <t>Farsetti</t>
  </si>
  <si>
    <t>Riccardo</t>
  </si>
  <si>
    <t>Basilico</t>
  </si>
  <si>
    <t>Teresa</t>
  </si>
  <si>
    <t>Spinello</t>
  </si>
  <si>
    <t>Duo'</t>
  </si>
  <si>
    <t>Barbieri</t>
  </si>
  <si>
    <t>Squillaci</t>
  </si>
  <si>
    <t>Edgardo</t>
  </si>
  <si>
    <t>Gosto</t>
  </si>
  <si>
    <t>Filippo</t>
  </si>
  <si>
    <t>Bonino</t>
  </si>
  <si>
    <t>Bertinato</t>
  </si>
  <si>
    <t>Marcolin</t>
  </si>
  <si>
    <t>Stefano</t>
  </si>
  <si>
    <t>Tripiedi</t>
  </si>
  <si>
    <t>Federico</t>
  </si>
  <si>
    <t>Squinobal</t>
  </si>
  <si>
    <t>Marocco</t>
  </si>
  <si>
    <t>Buzzelli</t>
  </si>
  <si>
    <t>Katiuscia</t>
  </si>
  <si>
    <t>Amerio</t>
  </si>
  <si>
    <t>Domenica</t>
  </si>
  <si>
    <t>Castellano</t>
  </si>
  <si>
    <t>Rivoira</t>
  </si>
  <si>
    <t>Marilena</t>
  </si>
  <si>
    <t>Rinaldi</t>
  </si>
  <si>
    <t>Ilario</t>
  </si>
  <si>
    <t>Strazza</t>
  </si>
  <si>
    <t>Alessandra</t>
  </si>
  <si>
    <t>Grillo</t>
  </si>
  <si>
    <t>Laurenti</t>
  </si>
  <si>
    <t>Giancarlo</t>
  </si>
  <si>
    <t>Rosito</t>
  </si>
  <si>
    <t>Novello</t>
  </si>
  <si>
    <t>Orlandi</t>
  </si>
  <si>
    <t>Nicola</t>
  </si>
  <si>
    <t>Mourglia</t>
  </si>
  <si>
    <t>Rugolo</t>
  </si>
  <si>
    <t>Catalano</t>
  </si>
  <si>
    <t>Casucci</t>
  </si>
  <si>
    <t>Caresio</t>
  </si>
  <si>
    <t>ognome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</si>
</sst>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4" formatCode="_-&quot;€&quot;\ * #,##0.00_-;\-&quot;€&quot;\ * #,##0.00_-;_-&quot;€&quot;\ * &quot;-&quot;??_-;_-@_-"/>
    <numFmt numFmtId="164" formatCode="0.0"/>
    <numFmt numFmtId="165" formatCode="_-[$€-2]\ * #,##0.00_-;\-[$€-2]\ * #,##0.00_-;_-[$€-2]\ * &quot;-&quot;??_-"/>
    <numFmt numFmtId="166" formatCode="0000000"/>
    <numFmt numFmtId="167" formatCode="_-&quot;€&quot;\ * #,##0_-;\-&quot;€&quot;\ * #,##0_-;_-&quot;€&quot;\ * &quot;-&quot;??_-;_-@_-"/>
  </numFmts>
  <fonts count="13">
    <font>
      <sz val="10"/>
      <name val="Times New Roman"/>
    </font>
    <font>
      <sz val="10"/>
      <name val="Times New Roman"/>
    </font>
    <font>
      <vertAlign val="superscript"/>
      <sz val="10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i/>
      <sz val="10"/>
      <name val="Times New Roman"/>
      <family val="1"/>
    </font>
    <font>
      <i/>
      <sz val="10"/>
      <name val="Arial"/>
    </font>
    <font>
      <b/>
      <sz val="10"/>
      <color indexed="10"/>
      <name val="Times New Roman"/>
    </font>
    <font>
      <b/>
      <sz val="10"/>
      <color indexed="18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20" fontId="3" fillId="0" borderId="0" xfId="3" applyNumberFormat="1"/>
    <xf numFmtId="0" fontId="3" fillId="0" borderId="0" xfId="3"/>
    <xf numFmtId="0" fontId="3" fillId="0" borderId="0" xfId="3" applyFont="1"/>
    <xf numFmtId="41" fontId="1" fillId="0" borderId="0" xfId="2"/>
    <xf numFmtId="0" fontId="0" fillId="0" borderId="0" xfId="0" applyBorder="1"/>
    <xf numFmtId="0" fontId="5" fillId="0" borderId="0" xfId="4" applyFont="1"/>
    <xf numFmtId="0" fontId="3" fillId="0" borderId="0" xfId="4"/>
    <xf numFmtId="0" fontId="6" fillId="0" borderId="0" xfId="4" applyFont="1" applyAlignment="1">
      <alignment horizontal="center"/>
    </xf>
    <xf numFmtId="0" fontId="7" fillId="0" borderId="0" xfId="4" applyFont="1" applyAlignment="1">
      <alignment horizontal="justify"/>
    </xf>
    <xf numFmtId="41" fontId="7" fillId="0" borderId="0" xfId="2" applyFont="1" applyAlignment="1">
      <alignment horizontal="justify"/>
    </xf>
    <xf numFmtId="0" fontId="7" fillId="0" borderId="0" xfId="4" applyFont="1" applyAlignment="1">
      <alignment horizontal="left"/>
    </xf>
    <xf numFmtId="0" fontId="4" fillId="0" borderId="0" xfId="4" applyFont="1" applyAlignment="1">
      <alignment horizontal="left" vertical="top" wrapText="1"/>
    </xf>
    <xf numFmtId="0" fontId="5" fillId="0" borderId="0" xfId="4" applyFont="1" applyAlignment="1">
      <alignment horizontal="justify"/>
    </xf>
    <xf numFmtId="41" fontId="5" fillId="0" borderId="0" xfId="2" applyFont="1" applyAlignment="1">
      <alignment horizontal="justify"/>
    </xf>
    <xf numFmtId="41" fontId="5" fillId="0" borderId="0" xfId="2" applyFont="1"/>
    <xf numFmtId="0" fontId="5" fillId="0" borderId="0" xfId="7" applyFont="1" applyAlignment="1">
      <alignment horizontal="centerContinuous" vertical="center"/>
    </xf>
    <xf numFmtId="0" fontId="5" fillId="0" borderId="0" xfId="7" applyFont="1" applyAlignment="1">
      <alignment vertical="center"/>
    </xf>
    <xf numFmtId="0" fontId="5" fillId="0" borderId="1" xfId="7" applyFont="1" applyBorder="1"/>
    <xf numFmtId="0" fontId="5" fillId="0" borderId="1" xfId="7" applyFont="1" applyBorder="1" applyAlignment="1">
      <alignment horizontal="center"/>
    </xf>
    <xf numFmtId="0" fontId="5" fillId="0" borderId="0" xfId="7" applyFont="1"/>
    <xf numFmtId="3" fontId="5" fillId="0" borderId="1" xfId="7" applyNumberFormat="1" applyFont="1" applyBorder="1"/>
    <xf numFmtId="0" fontId="5" fillId="0" borderId="0" xfId="6" applyFont="1" applyAlignment="1">
      <alignment vertical="center"/>
    </xf>
    <xf numFmtId="0" fontId="5" fillId="0" borderId="1" xfId="6" applyFont="1" applyBorder="1" applyAlignment="1">
      <alignment horizontal="center"/>
    </xf>
    <xf numFmtId="0" fontId="5" fillId="0" borderId="0" xfId="6" applyFont="1"/>
    <xf numFmtId="3" fontId="5" fillId="0" borderId="1" xfId="6" applyNumberFormat="1" applyFont="1" applyBorder="1" applyAlignment="1">
      <alignment horizontal="center"/>
    </xf>
    <xf numFmtId="0" fontId="8" fillId="0" borderId="0" xfId="6" applyFont="1" applyAlignment="1">
      <alignment horizontal="center"/>
    </xf>
    <xf numFmtId="0" fontId="3" fillId="0" borderId="0" xfId="7"/>
    <xf numFmtId="0" fontId="9" fillId="0" borderId="0" xfId="7" applyFon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5" fontId="0" fillId="0" borderId="0" xfId="0" applyNumberFormat="1" applyAlignment="1">
      <alignment horizontal="right"/>
    </xf>
    <xf numFmtId="15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/>
    </xf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1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5"/>
    <xf numFmtId="41" fontId="3" fillId="0" borderId="0" xfId="2" applyFont="1"/>
    <xf numFmtId="0" fontId="11" fillId="0" borderId="0" xfId="0" applyFont="1" applyAlignment="1">
      <alignment horizontal="center" vertical="center" wrapText="1"/>
    </xf>
    <xf numFmtId="165" fontId="1" fillId="0" borderId="0" xfId="1"/>
    <xf numFmtId="10" fontId="1" fillId="0" borderId="0" xfId="8" applyNumberFormat="1" applyAlignment="1">
      <alignment horizontal="center"/>
    </xf>
    <xf numFmtId="165" fontId="1" fillId="0" borderId="0" xfId="1" applyAlignment="1">
      <alignment horizontal="center"/>
    </xf>
    <xf numFmtId="10" fontId="1" fillId="0" borderId="0" xfId="8" applyNumberFormat="1" applyFont="1" applyAlignment="1">
      <alignment horizontal="center"/>
    </xf>
    <xf numFmtId="0" fontId="0" fillId="0" borderId="0" xfId="0" applyAlignment="1">
      <alignment vertical="center" wrapText="1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2" fillId="2" borderId="0" xfId="5" applyFont="1" applyFill="1" applyAlignment="1">
      <alignment horizontal="center"/>
    </xf>
    <xf numFmtId="41" fontId="12" fillId="2" borderId="0" xfId="2" applyFont="1" applyFill="1" applyAlignment="1">
      <alignment horizontal="center"/>
    </xf>
    <xf numFmtId="167" fontId="10" fillId="0" borderId="0" xfId="9" applyNumberFormat="1" applyFont="1" applyAlignment="1">
      <alignment horizontal="center"/>
    </xf>
    <xf numFmtId="167" fontId="0" fillId="0" borderId="0" xfId="9" applyNumberFormat="1" applyFont="1"/>
    <xf numFmtId="2" fontId="1" fillId="0" borderId="0" xfId="1" applyNumberFormat="1"/>
    <xf numFmtId="0" fontId="4" fillId="3" borderId="0" xfId="0" applyFont="1" applyFill="1" applyAlignment="1">
      <alignment vertical="center" wrapText="1"/>
    </xf>
    <xf numFmtId="41" fontId="4" fillId="3" borderId="0" xfId="2" applyFont="1" applyFill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/>
    </xf>
  </cellXfs>
  <cellStyles count="10">
    <cellStyle name="Euro" xfId="1"/>
    <cellStyle name="Migliaia [0]" xfId="2" builtinId="6"/>
    <cellStyle name="Normale" xfId="0" builtinId="0"/>
    <cellStyle name="Normale_Assenze1" xfId="3"/>
    <cellStyle name="Normale_Cartel2" xfId="4"/>
    <cellStyle name="Normale_Tabelle da inserire nel file tabelle già inviato" xfId="5"/>
    <cellStyle name="Normale_Tavola 1" xfId="6"/>
    <cellStyle name="Normale_Tavola 2" xfId="7"/>
    <cellStyle name="Percentuale" xfId="8" builtinId="5"/>
    <cellStyle name="Valuta" xfId="9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spPr>
        <a:noFill/>
        <a:ln w="25400">
          <a:noFill/>
        </a:ln>
      </c:spPr>
      <c:txPr>
        <a:bodyPr/>
        <a:lstStyle/>
        <a:p>
          <a:pPr>
            <a:defRPr sz="1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Bulloni!#REF!</c:f>
              <c:strCache>
                <c:ptCount val="1"/>
                <c:pt idx="0">
                  <c:v>#RIF!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Bulloni!#REF!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Bulloni!#REF!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6904064"/>
        <c:axId val="66906368"/>
      </c:barChart>
      <c:catAx>
        <c:axId val="6690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Diametro della classe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66906368"/>
        <c:crosses val="autoZero"/>
        <c:auto val="1"/>
        <c:lblAlgn val="ctr"/>
        <c:lblOffset val="100"/>
        <c:tickLblSkip val="1"/>
        <c:tickMarkSkip val="1"/>
      </c:catAx>
      <c:valAx>
        <c:axId val="66906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Frequenza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669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13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AZ/CANDIOTT/Pubblicazioni/Apogeo/Apogeo/Tabe22ag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e22ag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lreg"/>
      <sheetName val="Studenti A"/>
      <sheetName val="Studenti B"/>
      <sheetName val="Studenti C"/>
      <sheetName val="Regioni"/>
      <sheetName val="Riso 1"/>
      <sheetName val="Riso 2"/>
      <sheetName val="Assicura 1"/>
      <sheetName val="Assicura 2"/>
    </sheetNames>
    <sheetDataSet>
      <sheetData sheetId="0"/>
      <sheetData sheetId="1"/>
      <sheetData sheetId="2"/>
      <sheetData sheetId="3"/>
      <sheetData sheetId="4">
        <row r="2">
          <cell r="A2" t="str">
            <v>Piemonte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lreg"/>
      <sheetName val="Studenti A"/>
      <sheetName val="Studenti B"/>
      <sheetName val="Studenti C"/>
      <sheetName val="Regioni"/>
      <sheetName val="Riso 1"/>
      <sheetName val="Riso 2"/>
      <sheetName val="Assicura 1"/>
      <sheetName val="Assicura 2"/>
    </sheetNames>
    <sheetDataSet>
      <sheetData sheetId="0"/>
      <sheetData sheetId="1"/>
      <sheetData sheetId="2"/>
      <sheetData sheetId="3"/>
      <sheetData sheetId="4">
        <row r="2">
          <cell r="A2" t="str">
            <v>Piemonte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6"/>
  <dimension ref="A1:D32"/>
  <sheetViews>
    <sheetView workbookViewId="0">
      <selection activeCell="D1" sqref="D1"/>
    </sheetView>
  </sheetViews>
  <sheetFormatPr defaultColWidth="5.5" defaultRowHeight="12.75"/>
  <cols>
    <col min="1" max="1" width="8.1640625" style="3" bestFit="1" customWidth="1"/>
    <col min="2" max="2" width="14.33203125" style="3" bestFit="1" customWidth="1"/>
    <col min="3" max="3" width="15" style="3" bestFit="1" customWidth="1"/>
    <col min="4" max="4" width="7.33203125" style="3" bestFit="1" customWidth="1"/>
    <col min="5" max="16384" width="5.5" style="3"/>
  </cols>
  <sheetData>
    <row r="1" spans="1:4">
      <c r="A1" s="4" t="s">
        <v>15</v>
      </c>
      <c r="B1" s="4" t="s">
        <v>16</v>
      </c>
      <c r="C1" s="4" t="s">
        <v>17</v>
      </c>
      <c r="D1" s="4" t="s">
        <v>18</v>
      </c>
    </row>
    <row r="3" spans="1:4">
      <c r="A3" s="2">
        <v>0.34652777777777777</v>
      </c>
      <c r="B3" s="2">
        <v>0.55763888888888891</v>
      </c>
      <c r="C3" s="2">
        <v>0.5805555555555556</v>
      </c>
      <c r="D3" s="2">
        <v>0.69791666666666663</v>
      </c>
    </row>
    <row r="4" spans="1:4">
      <c r="A4" s="2">
        <v>0.3527777777777778</v>
      </c>
      <c r="B4" s="2">
        <v>0.55000000000000004</v>
      </c>
      <c r="C4" s="2">
        <v>0.5854166666666667</v>
      </c>
      <c r="D4" s="2">
        <v>0.71666666666666667</v>
      </c>
    </row>
    <row r="5" spans="1:4">
      <c r="A5" s="2">
        <v>0.3444444444444445</v>
      </c>
      <c r="B5" s="2">
        <v>0.51458333333333328</v>
      </c>
      <c r="C5" s="2">
        <v>0.54861111111111105</v>
      </c>
      <c r="D5" s="2">
        <v>0.70833333333333337</v>
      </c>
    </row>
    <row r="6" spans="1:4">
      <c r="A6" s="2">
        <v>0.34652777777777777</v>
      </c>
      <c r="B6" s="2">
        <v>0.54236111111111118</v>
      </c>
      <c r="C6" s="2">
        <v>0.57499999999999996</v>
      </c>
      <c r="D6" s="2">
        <v>0.71736111111111101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>
        <v>0.34027777777777773</v>
      </c>
      <c r="B9" s="2">
        <v>0.53819444444444442</v>
      </c>
      <c r="C9" s="2">
        <v>0.58263888888888882</v>
      </c>
      <c r="D9" s="2">
        <v>0.71250000000000002</v>
      </c>
    </row>
    <row r="10" spans="1:4">
      <c r="A10" s="2">
        <v>0.34583333333333338</v>
      </c>
      <c r="B10" s="2">
        <v>0.53888888888888886</v>
      </c>
      <c r="C10" s="2">
        <v>0.57499999999999996</v>
      </c>
      <c r="D10" s="2">
        <v>0.7090277777777777</v>
      </c>
    </row>
    <row r="11" spans="1:4">
      <c r="A11" s="2">
        <v>0.33680555555555558</v>
      </c>
      <c r="B11" s="2">
        <v>0.54374999999999996</v>
      </c>
      <c r="C11" s="2">
        <v>0.59027777777777779</v>
      </c>
      <c r="D11" s="2">
        <v>0.71250000000000002</v>
      </c>
    </row>
    <row r="12" spans="1:4">
      <c r="A12" s="2">
        <v>0.3611111111111111</v>
      </c>
      <c r="B12" s="2">
        <v>0.54722222222222217</v>
      </c>
      <c r="C12" s="2">
        <v>0.60277777777777775</v>
      </c>
      <c r="D12" s="2">
        <v>0.75416666666666676</v>
      </c>
    </row>
    <row r="13" spans="1:4">
      <c r="A13" s="2">
        <v>0.34236111111111112</v>
      </c>
      <c r="B13" s="2">
        <v>0.54236111111111118</v>
      </c>
      <c r="C13" s="2">
        <v>0.5708333333333333</v>
      </c>
      <c r="D13" s="2">
        <v>0.69861111111111107</v>
      </c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>
        <v>0.38194444444444442</v>
      </c>
      <c r="B16" s="2">
        <v>0.54722222222222217</v>
      </c>
      <c r="C16" s="2">
        <v>0.57499999999999996</v>
      </c>
      <c r="D16" s="2">
        <v>0.7402777777777777</v>
      </c>
    </row>
    <row r="17" spans="1:4">
      <c r="A17" s="2">
        <v>0.3444444444444445</v>
      </c>
      <c r="B17" s="2">
        <v>0.5395833333333333</v>
      </c>
      <c r="C17" s="2">
        <v>0.5625</v>
      </c>
      <c r="D17" s="2">
        <v>0.69374999999999998</v>
      </c>
    </row>
    <row r="18" spans="1:4">
      <c r="A18" s="2">
        <v>0.3611111111111111</v>
      </c>
      <c r="B18" s="2">
        <v>0.54027777777777775</v>
      </c>
      <c r="C18" s="2">
        <v>0.5756944444444444</v>
      </c>
      <c r="D18" s="2">
        <v>0.72361111111111109</v>
      </c>
    </row>
    <row r="19" spans="1:4">
      <c r="A19" s="2">
        <v>0.36458333333333331</v>
      </c>
      <c r="B19" s="2">
        <v>0.54305555555555551</v>
      </c>
      <c r="C19" s="2">
        <v>0.57013888888888886</v>
      </c>
      <c r="D19" s="2">
        <v>0.72152777777777777</v>
      </c>
    </row>
    <row r="20" spans="1:4">
      <c r="A20" s="2">
        <v>0.3527777777777778</v>
      </c>
      <c r="B20" s="2">
        <v>0.54652777777777783</v>
      </c>
      <c r="C20" s="2">
        <v>0.5805555555555556</v>
      </c>
      <c r="D20" s="2">
        <v>0.72083333333333333</v>
      </c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>
        <v>0.34722222222222227</v>
      </c>
      <c r="B23" s="2">
        <v>0.54305555555555551</v>
      </c>
      <c r="C23" s="2">
        <v>0.58125000000000004</v>
      </c>
      <c r="D23" s="2">
        <v>0.71250000000000002</v>
      </c>
    </row>
    <row r="24" spans="1:4">
      <c r="A24" s="2">
        <v>0.3576388888888889</v>
      </c>
      <c r="B24" s="2">
        <v>0.5444444444444444</v>
      </c>
      <c r="C24" s="2">
        <v>0.58888888888888891</v>
      </c>
      <c r="D24" s="2">
        <v>0.73263888888888884</v>
      </c>
    </row>
    <row r="25" spans="1:4" ht="12.75" customHeight="1">
      <c r="A25" s="2">
        <v>0.3659722222222222</v>
      </c>
      <c r="B25" s="2">
        <v>0.55347222222222225</v>
      </c>
      <c r="C25" s="2">
        <v>0.60277777777777775</v>
      </c>
      <c r="D25" s="2">
        <v>0.75069444444444444</v>
      </c>
    </row>
    <row r="26" spans="1:4">
      <c r="A26" s="2">
        <v>0.3430555555555555</v>
      </c>
      <c r="B26" s="2">
        <v>0.54305555555555551</v>
      </c>
      <c r="C26" s="2">
        <v>0.58402777777777781</v>
      </c>
      <c r="D26" s="2">
        <v>0.71458333333333324</v>
      </c>
    </row>
    <row r="27" spans="1:4">
      <c r="A27" s="2">
        <v>0.34375</v>
      </c>
      <c r="B27" s="2">
        <v>0.53680555555555554</v>
      </c>
      <c r="C27" s="2">
        <v>0.57361111111111118</v>
      </c>
      <c r="D27" s="2">
        <v>0.70833333333333337</v>
      </c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>
        <v>0.36180555555555555</v>
      </c>
      <c r="B30" s="2">
        <v>0.54305555555555551</v>
      </c>
      <c r="C30" s="2">
        <v>0.59375</v>
      </c>
      <c r="D30" s="2">
        <v>0.7416666666666667</v>
      </c>
    </row>
    <row r="31" spans="1:4">
      <c r="A31" s="2">
        <v>0.35069444444444442</v>
      </c>
      <c r="B31" s="2">
        <v>0.55000000000000004</v>
      </c>
      <c r="C31" s="2">
        <v>0.5854166666666667</v>
      </c>
      <c r="D31" s="2">
        <v>0.72986111111111107</v>
      </c>
    </row>
    <row r="32" spans="1:4">
      <c r="A32" s="2">
        <v>0.35138888888888892</v>
      </c>
      <c r="B32" s="2">
        <v>0.54722222222222217</v>
      </c>
      <c r="C32" s="2">
        <v>0.58750000000000002</v>
      </c>
      <c r="D32" s="2">
        <v>0.71944444444444444</v>
      </c>
    </row>
  </sheetData>
  <phoneticPr fontId="0" type="noConversion"/>
  <pageMargins left="0.55118110236220474" right="0.19685039370078741" top="0.31496062992125984" bottom="0.19685039370078741" header="0.27559055118110237" footer="0.23622047244094491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23" sqref="D23"/>
    </sheetView>
  </sheetViews>
  <sheetFormatPr defaultColWidth="8.83203125" defaultRowHeight="12.75"/>
  <cols>
    <col min="1" max="4" width="17.1640625" style="25" customWidth="1"/>
    <col min="5" max="16384" width="8.83203125" style="25"/>
  </cols>
  <sheetData>
    <row r="1" spans="1:4" s="23" customFormat="1" ht="23.45" customHeight="1">
      <c r="A1" s="23" t="s">
        <v>49</v>
      </c>
    </row>
    <row r="2" spans="1:4">
      <c r="A2" s="24" t="s">
        <v>50</v>
      </c>
      <c r="B2" s="24" t="s">
        <v>51</v>
      </c>
      <c r="C2" s="24" t="s">
        <v>50</v>
      </c>
      <c r="D2" s="24" t="s">
        <v>51</v>
      </c>
    </row>
    <row r="3" spans="1:4">
      <c r="A3" s="24" t="s">
        <v>52</v>
      </c>
      <c r="B3" s="26">
        <v>176246</v>
      </c>
      <c r="C3" s="24" t="s">
        <v>53</v>
      </c>
      <c r="D3" s="26">
        <v>199159</v>
      </c>
    </row>
    <row r="4" spans="1:4">
      <c r="A4" s="24" t="s">
        <v>54</v>
      </c>
      <c r="B4" s="26">
        <v>169112</v>
      </c>
      <c r="C4" s="24" t="s">
        <v>55</v>
      </c>
      <c r="D4" s="26">
        <v>206480</v>
      </c>
    </row>
    <row r="5" spans="1:4">
      <c r="A5" s="24" t="s">
        <v>56</v>
      </c>
      <c r="B5" s="26">
        <v>177918</v>
      </c>
      <c r="C5" s="24" t="s">
        <v>57</v>
      </c>
      <c r="D5" s="26">
        <v>215442</v>
      </c>
    </row>
    <row r="6" spans="1:4">
      <c r="A6" s="24" t="s">
        <v>58</v>
      </c>
      <c r="B6" s="26">
        <v>184279</v>
      </c>
      <c r="C6" s="24" t="s">
        <v>59</v>
      </c>
      <c r="D6" s="26">
        <v>206345</v>
      </c>
    </row>
    <row r="7" spans="1:4">
      <c r="A7" s="24" t="s">
        <v>60</v>
      </c>
      <c r="B7" s="26">
        <v>180330</v>
      </c>
      <c r="C7" s="24" t="s">
        <v>61</v>
      </c>
      <c r="D7" s="26">
        <v>216410</v>
      </c>
    </row>
    <row r="8" spans="1:4">
      <c r="A8" s="24" t="s">
        <v>62</v>
      </c>
      <c r="B8" s="26">
        <v>187187</v>
      </c>
      <c r="C8" s="24" t="s">
        <v>63</v>
      </c>
      <c r="D8" s="26">
        <v>231740</v>
      </c>
    </row>
    <row r="9" spans="1:4">
      <c r="A9" s="24" t="s">
        <v>64</v>
      </c>
      <c r="B9" s="26">
        <v>192842</v>
      </c>
      <c r="C9" s="24" t="s">
        <v>65</v>
      </c>
      <c r="D9" s="26">
        <v>235951</v>
      </c>
    </row>
    <row r="10" spans="1:4">
      <c r="A10" s="24" t="s">
        <v>66</v>
      </c>
      <c r="B10" s="26">
        <v>190753</v>
      </c>
    </row>
    <row r="18" spans="1:1">
      <c r="A18" s="27"/>
    </row>
  </sheetData>
  <phoneticPr fontId="0" type="noConversion"/>
  <printOptions headings="1" gridLines="1" gridLinesSet="0"/>
  <pageMargins left="0.75" right="0.75" top="1" bottom="1" header="0.5" footer="0.5"/>
  <pageSetup paperSize="9" orientation="portrait" horizontalDpi="300" r:id="rId1"/>
  <headerFooter alignWithMargins="0">
    <oddHeader>&amp;A</oddHeader>
    <oddFooter>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23" sqref="D23"/>
    </sheetView>
  </sheetViews>
  <sheetFormatPr defaultColWidth="8.83203125" defaultRowHeight="12.75"/>
  <cols>
    <col min="1" max="4" width="16" style="28" customWidth="1"/>
    <col min="5" max="16384" width="8.83203125" style="28"/>
  </cols>
  <sheetData>
    <row r="1" spans="1:4" ht="22.5" customHeight="1">
      <c r="A1" s="23" t="s">
        <v>67</v>
      </c>
      <c r="B1" s="23"/>
      <c r="C1" s="23"/>
    </row>
    <row r="2" spans="1:4">
      <c r="A2" s="24" t="s">
        <v>50</v>
      </c>
      <c r="B2" s="24" t="s">
        <v>51</v>
      </c>
      <c r="C2" s="24" t="s">
        <v>50</v>
      </c>
      <c r="D2" s="24" t="s">
        <v>51</v>
      </c>
    </row>
    <row r="3" spans="1:4">
      <c r="A3" s="24" t="s">
        <v>52</v>
      </c>
      <c r="B3" s="26">
        <v>29351</v>
      </c>
      <c r="C3" s="24" t="s">
        <v>53</v>
      </c>
      <c r="D3" s="26">
        <v>31573</v>
      </c>
    </row>
    <row r="4" spans="1:4">
      <c r="A4" s="24" t="s">
        <v>54</v>
      </c>
      <c r="B4" s="26">
        <v>28392</v>
      </c>
      <c r="C4" s="24" t="s">
        <v>55</v>
      </c>
      <c r="D4" s="26">
        <v>33064</v>
      </c>
    </row>
    <row r="5" spans="1:4">
      <c r="A5" s="24" t="s">
        <v>56</v>
      </c>
      <c r="B5" s="26">
        <v>29904</v>
      </c>
      <c r="C5" s="24" t="s">
        <v>57</v>
      </c>
      <c r="D5" s="26">
        <v>33326</v>
      </c>
    </row>
    <row r="6" spans="1:4">
      <c r="A6" s="24" t="s">
        <v>58</v>
      </c>
      <c r="B6" s="26">
        <v>30441</v>
      </c>
      <c r="C6" s="24" t="s">
        <v>59</v>
      </c>
      <c r="D6" s="26">
        <v>31927</v>
      </c>
    </row>
    <row r="7" spans="1:4">
      <c r="A7" s="24" t="s">
        <v>60</v>
      </c>
      <c r="B7" s="26">
        <v>30132</v>
      </c>
      <c r="C7" s="24" t="s">
        <v>61</v>
      </c>
      <c r="D7" s="26">
        <v>33257</v>
      </c>
    </row>
    <row r="8" spans="1:4">
      <c r="A8" s="24" t="s">
        <v>62</v>
      </c>
      <c r="B8" s="26">
        <v>31450</v>
      </c>
      <c r="C8" s="24" t="s">
        <v>63</v>
      </c>
      <c r="D8" s="26">
        <v>35461</v>
      </c>
    </row>
    <row r="9" spans="1:4">
      <c r="A9" s="24" t="s">
        <v>64</v>
      </c>
      <c r="B9" s="26">
        <v>31954</v>
      </c>
      <c r="C9" s="24" t="s">
        <v>65</v>
      </c>
      <c r="D9" s="26">
        <v>34937</v>
      </c>
    </row>
    <row r="10" spans="1:4">
      <c r="A10" s="24" t="s">
        <v>66</v>
      </c>
      <c r="B10" s="26">
        <v>30621</v>
      </c>
    </row>
    <row r="18" spans="1:1">
      <c r="A18" s="29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2.75"/>
  <sheetData>
    <row r="1" spans="1:2">
      <c r="A1" t="s">
        <v>75</v>
      </c>
      <c r="B1" t="s">
        <v>76</v>
      </c>
    </row>
    <row r="2" spans="1:2">
      <c r="A2" s="34">
        <v>35796</v>
      </c>
      <c r="B2">
        <v>2896</v>
      </c>
    </row>
    <row r="3" spans="1:2">
      <c r="A3" s="34">
        <v>35827</v>
      </c>
      <c r="B3">
        <v>4400</v>
      </c>
    </row>
    <row r="4" spans="1:2">
      <c r="A4" s="34">
        <v>35855</v>
      </c>
      <c r="B4">
        <v>3252</v>
      </c>
    </row>
    <row r="5" spans="1:2">
      <c r="A5" s="34">
        <v>35886</v>
      </c>
      <c r="B5">
        <v>2180</v>
      </c>
    </row>
    <row r="6" spans="1:2">
      <c r="A6" s="34">
        <v>35916</v>
      </c>
      <c r="B6">
        <v>3803</v>
      </c>
    </row>
    <row r="7" spans="1:2">
      <c r="A7" s="34">
        <v>35947</v>
      </c>
      <c r="B7">
        <v>3411</v>
      </c>
    </row>
    <row r="8" spans="1:2">
      <c r="A8" s="34">
        <v>35977</v>
      </c>
      <c r="B8">
        <v>4650</v>
      </c>
    </row>
    <row r="9" spans="1:2">
      <c r="A9" s="34">
        <v>36008</v>
      </c>
      <c r="B9">
        <v>5120</v>
      </c>
    </row>
    <row r="10" spans="1:2">
      <c r="A10" s="34">
        <v>36039</v>
      </c>
      <c r="B10">
        <v>3608</v>
      </c>
    </row>
    <row r="11" spans="1:2">
      <c r="A11" s="34">
        <v>36069</v>
      </c>
      <c r="B11">
        <v>3951</v>
      </c>
    </row>
    <row r="12" spans="1:2">
      <c r="A12" s="34">
        <v>36100</v>
      </c>
      <c r="B12">
        <v>6509</v>
      </c>
    </row>
    <row r="13" spans="1:2">
      <c r="A13" s="34">
        <v>36130</v>
      </c>
      <c r="B13">
        <v>7598</v>
      </c>
    </row>
    <row r="14" spans="1:2">
      <c r="A14" s="34">
        <v>36161</v>
      </c>
      <c r="B14">
        <v>6053</v>
      </c>
    </row>
    <row r="15" spans="1:2">
      <c r="A15" s="34">
        <v>36192</v>
      </c>
      <c r="B15">
        <v>7358</v>
      </c>
    </row>
    <row r="16" spans="1:2">
      <c r="A16" s="34">
        <v>36220</v>
      </c>
      <c r="B16">
        <v>6675</v>
      </c>
    </row>
    <row r="17" spans="1:2">
      <c r="A17" s="34">
        <v>36251</v>
      </c>
      <c r="B17">
        <v>6286</v>
      </c>
    </row>
    <row r="18" spans="1:2">
      <c r="A18" s="34">
        <v>36281</v>
      </c>
      <c r="B18">
        <v>7596</v>
      </c>
    </row>
    <row r="19" spans="1:2">
      <c r="A19" s="34">
        <v>36312</v>
      </c>
      <c r="B19">
        <v>5614</v>
      </c>
    </row>
    <row r="20" spans="1:2">
      <c r="A20" s="34">
        <v>36342</v>
      </c>
      <c r="B20">
        <v>8538</v>
      </c>
    </row>
    <row r="21" spans="1:2">
      <c r="A21" s="34">
        <v>36373</v>
      </c>
      <c r="B21">
        <v>8816</v>
      </c>
    </row>
    <row r="22" spans="1:2">
      <c r="A22" s="34">
        <v>36404</v>
      </c>
      <c r="B22">
        <v>7591</v>
      </c>
    </row>
    <row r="23" spans="1:2">
      <c r="A23" s="34">
        <v>36434</v>
      </c>
      <c r="B23">
        <v>8459</v>
      </c>
    </row>
    <row r="24" spans="1:2">
      <c r="A24" s="34">
        <v>36465</v>
      </c>
      <c r="B24">
        <v>9322</v>
      </c>
    </row>
    <row r="25" spans="1:2">
      <c r="A25" s="34">
        <v>36495</v>
      </c>
      <c r="B25">
        <v>9691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H20" sqref="H20"/>
    </sheetView>
  </sheetViews>
  <sheetFormatPr defaultRowHeight="12.75"/>
  <sheetData>
    <row r="1" spans="1:2">
      <c r="A1" s="35" t="s">
        <v>23</v>
      </c>
      <c r="B1" s="35" t="s">
        <v>77</v>
      </c>
    </row>
    <row r="2" spans="1:2">
      <c r="A2" s="35" t="s">
        <v>78</v>
      </c>
      <c r="B2" s="35" t="s">
        <v>79</v>
      </c>
    </row>
    <row r="3" spans="1:2">
      <c r="A3">
        <v>1982</v>
      </c>
      <c r="B3">
        <v>3484</v>
      </c>
    </row>
    <row r="4" spans="1:2">
      <c r="A4">
        <v>1983</v>
      </c>
      <c r="B4">
        <v>3466</v>
      </c>
    </row>
    <row r="5" spans="1:2">
      <c r="A5">
        <v>1984</v>
      </c>
      <c r="B5">
        <v>3652</v>
      </c>
    </row>
    <row r="6" spans="1:2">
      <c r="A6">
        <v>1985</v>
      </c>
      <c r="B6">
        <v>3605</v>
      </c>
    </row>
    <row r="7" spans="1:2">
      <c r="A7">
        <v>1986</v>
      </c>
      <c r="B7">
        <v>3601</v>
      </c>
    </row>
    <row r="8" spans="1:2">
      <c r="A8">
        <v>1987</v>
      </c>
      <c r="B8">
        <v>6297</v>
      </c>
    </row>
    <row r="9" spans="1:2">
      <c r="A9">
        <v>1988</v>
      </c>
      <c r="B9">
        <v>6222</v>
      </c>
    </row>
    <row r="10" spans="1:2">
      <c r="A10">
        <v>1989</v>
      </c>
      <c r="B10">
        <v>5523</v>
      </c>
    </row>
    <row r="11" spans="1:2">
      <c r="A11">
        <v>1990</v>
      </c>
      <c r="B11">
        <v>7873</v>
      </c>
    </row>
    <row r="12" spans="1:2">
      <c r="A12">
        <v>1991</v>
      </c>
      <c r="B12">
        <v>9394</v>
      </c>
    </row>
    <row r="13" spans="1:2">
      <c r="A13">
        <v>1992</v>
      </c>
      <c r="B13">
        <v>11049</v>
      </c>
    </row>
    <row r="14" spans="1:2">
      <c r="A14">
        <v>1993</v>
      </c>
      <c r="B14">
        <v>13721</v>
      </c>
    </row>
    <row r="15" spans="1:2">
      <c r="A15">
        <v>1994</v>
      </c>
      <c r="B15">
        <v>15065</v>
      </c>
    </row>
    <row r="16" spans="1:2">
      <c r="A16">
        <v>1995</v>
      </c>
      <c r="B16">
        <v>16891</v>
      </c>
    </row>
    <row r="17" spans="1:2">
      <c r="A17">
        <v>1996</v>
      </c>
      <c r="B17">
        <v>18383</v>
      </c>
    </row>
    <row r="18" spans="1:2">
      <c r="A18">
        <v>1997</v>
      </c>
      <c r="B18">
        <v>20038</v>
      </c>
    </row>
    <row r="19" spans="1:2">
      <c r="A19">
        <v>1998</v>
      </c>
      <c r="B19">
        <v>25246</v>
      </c>
    </row>
    <row r="20" spans="1:2">
      <c r="A20">
        <v>1999</v>
      </c>
      <c r="B20">
        <v>27853</v>
      </c>
    </row>
  </sheetData>
  <phoneticPr fontId="0" type="noConversion"/>
  <pageMargins left="0.75" right="0.75" top="1" bottom="1" header="0.5" footer="0.5"/>
  <pageSetup paperSize="9" orientation="portrait" horizontalDpi="180" verticalDpi="180" copies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2.75"/>
  <cols>
    <col min="1" max="1" width="23.83203125" customWidth="1"/>
    <col min="2" max="3" width="9.33203125" style="1"/>
  </cols>
  <sheetData>
    <row r="1" spans="1:3">
      <c r="A1" t="s">
        <v>495</v>
      </c>
      <c r="B1" s="1" t="s">
        <v>496</v>
      </c>
      <c r="C1" s="1" t="s">
        <v>497</v>
      </c>
    </row>
    <row r="2" spans="1:3">
      <c r="A2" t="s">
        <v>498</v>
      </c>
      <c r="B2" s="1">
        <v>25</v>
      </c>
      <c r="C2" s="1">
        <v>24</v>
      </c>
    </row>
    <row r="3" spans="1:3">
      <c r="A3" t="s">
        <v>499</v>
      </c>
      <c r="B3" s="1">
        <v>25</v>
      </c>
      <c r="C3" s="1">
        <v>25</v>
      </c>
    </row>
    <row r="4" spans="1:3">
      <c r="A4" t="s">
        <v>500</v>
      </c>
      <c r="B4" s="1">
        <v>35</v>
      </c>
      <c r="C4" s="1">
        <v>35</v>
      </c>
    </row>
    <row r="5" spans="1:3">
      <c r="A5" t="s">
        <v>501</v>
      </c>
      <c r="B5" s="1">
        <v>25</v>
      </c>
      <c r="C5" s="1">
        <v>25</v>
      </c>
    </row>
    <row r="6" spans="1:3">
      <c r="A6" t="s">
        <v>502</v>
      </c>
      <c r="B6" s="1">
        <v>25</v>
      </c>
      <c r="C6" s="1">
        <v>11</v>
      </c>
    </row>
    <row r="7" spans="1:3">
      <c r="A7" t="s">
        <v>503</v>
      </c>
      <c r="B7" s="1">
        <v>15</v>
      </c>
      <c r="C7" s="1">
        <v>6</v>
      </c>
    </row>
    <row r="8" spans="1:3">
      <c r="A8" t="s">
        <v>504</v>
      </c>
      <c r="B8" s="1">
        <v>35</v>
      </c>
      <c r="C8" s="1">
        <v>35</v>
      </c>
    </row>
    <row r="9" spans="1:3">
      <c r="A9" t="s">
        <v>505</v>
      </c>
      <c r="B9" s="1">
        <v>30</v>
      </c>
      <c r="C9" s="1">
        <v>28</v>
      </c>
    </row>
    <row r="10" spans="1:3">
      <c r="A10" t="s">
        <v>506</v>
      </c>
      <c r="B10" s="1">
        <v>30</v>
      </c>
      <c r="C10" s="1">
        <v>30</v>
      </c>
    </row>
    <row r="11" spans="1:3">
      <c r="A11" t="s">
        <v>507</v>
      </c>
      <c r="B11" s="1">
        <v>28</v>
      </c>
      <c r="C11" s="1">
        <v>18</v>
      </c>
    </row>
    <row r="12" spans="1:3">
      <c r="A12" t="s">
        <v>508</v>
      </c>
      <c r="B12" s="1">
        <v>25</v>
      </c>
      <c r="C12" s="1">
        <v>20</v>
      </c>
    </row>
    <row r="13" spans="1:3">
      <c r="A13" t="s">
        <v>509</v>
      </c>
      <c r="B13" s="1">
        <v>20</v>
      </c>
      <c r="C13" s="1">
        <v>2</v>
      </c>
    </row>
    <row r="14" spans="1:3">
      <c r="A14" t="s">
        <v>510</v>
      </c>
      <c r="B14" s="1">
        <v>30</v>
      </c>
      <c r="C14" s="1">
        <v>30</v>
      </c>
    </row>
    <row r="15" spans="1:3">
      <c r="A15" t="s">
        <v>511</v>
      </c>
      <c r="B15" s="1">
        <v>20</v>
      </c>
      <c r="C15" s="1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2" sqref="B2"/>
    </sheetView>
  </sheetViews>
  <sheetFormatPr defaultRowHeight="12.75"/>
  <cols>
    <col min="1" max="1" width="15.5" customWidth="1"/>
    <col min="2" max="2" width="9.33203125" style="1"/>
  </cols>
  <sheetData>
    <row r="1" spans="1:2" ht="25.5">
      <c r="A1" s="51" t="s">
        <v>81</v>
      </c>
      <c r="B1" s="51" t="s">
        <v>660</v>
      </c>
    </row>
    <row r="2" spans="1:2">
      <c r="A2" s="39" t="s">
        <v>217</v>
      </c>
      <c r="B2" s="1">
        <v>3</v>
      </c>
    </row>
    <row r="3" spans="1:2">
      <c r="A3" s="39" t="s">
        <v>272</v>
      </c>
      <c r="B3" s="1">
        <v>1</v>
      </c>
    </row>
    <row r="4" spans="1:2">
      <c r="A4" s="39" t="s">
        <v>271</v>
      </c>
      <c r="B4" s="1">
        <v>2</v>
      </c>
    </row>
    <row r="5" spans="1:2">
      <c r="A5" s="39" t="s">
        <v>204</v>
      </c>
      <c r="B5" s="1">
        <v>9</v>
      </c>
    </row>
    <row r="6" spans="1:2">
      <c r="A6" s="39" t="s">
        <v>201</v>
      </c>
      <c r="B6" s="1">
        <v>2</v>
      </c>
    </row>
    <row r="7" spans="1:2">
      <c r="A7" s="39" t="s">
        <v>203</v>
      </c>
      <c r="B7" s="1">
        <v>3</v>
      </c>
    </row>
    <row r="8" spans="1:2">
      <c r="A8" s="39" t="s">
        <v>161</v>
      </c>
      <c r="B8" s="1">
        <v>2</v>
      </c>
    </row>
    <row r="9" spans="1:2">
      <c r="A9" s="39" t="s">
        <v>166</v>
      </c>
      <c r="B9" s="1">
        <v>4</v>
      </c>
    </row>
    <row r="10" spans="1:2">
      <c r="A10" s="39" t="s">
        <v>195</v>
      </c>
      <c r="B10" s="1">
        <v>3</v>
      </c>
    </row>
    <row r="11" spans="1:2">
      <c r="A11" s="39" t="s">
        <v>263</v>
      </c>
      <c r="B11" s="1">
        <v>4</v>
      </c>
    </row>
    <row r="12" spans="1:2">
      <c r="A12" s="39" t="s">
        <v>263</v>
      </c>
      <c r="B12" s="1">
        <v>2</v>
      </c>
    </row>
    <row r="13" spans="1:2">
      <c r="A13" s="39" t="s">
        <v>236</v>
      </c>
      <c r="B13" s="1">
        <v>1</v>
      </c>
    </row>
    <row r="14" spans="1:2">
      <c r="A14" s="39" t="s">
        <v>189</v>
      </c>
      <c r="B14" s="1">
        <v>4</v>
      </c>
    </row>
    <row r="15" spans="1:2">
      <c r="A15" s="39" t="s">
        <v>149</v>
      </c>
      <c r="B15" s="1">
        <v>1</v>
      </c>
    </row>
    <row r="16" spans="1:2">
      <c r="A16" s="39" t="s">
        <v>261</v>
      </c>
      <c r="B16" s="1">
        <v>3</v>
      </c>
    </row>
    <row r="17" spans="1:2">
      <c r="A17" s="39" t="s">
        <v>125</v>
      </c>
      <c r="B17" s="1">
        <v>3</v>
      </c>
    </row>
    <row r="18" spans="1:2">
      <c r="A18" s="39" t="s">
        <v>231</v>
      </c>
      <c r="B18" s="1">
        <v>2</v>
      </c>
    </row>
    <row r="19" spans="1:2">
      <c r="A19" s="39" t="s">
        <v>95</v>
      </c>
      <c r="B19" s="1">
        <v>4</v>
      </c>
    </row>
    <row r="20" spans="1:2">
      <c r="A20" s="39" t="s">
        <v>278</v>
      </c>
      <c r="B20" s="1">
        <v>3</v>
      </c>
    </row>
    <row r="21" spans="1:2">
      <c r="A21" s="39" t="s">
        <v>197</v>
      </c>
      <c r="B21" s="1">
        <v>2</v>
      </c>
    </row>
    <row r="22" spans="1:2">
      <c r="A22" s="39" t="s">
        <v>242</v>
      </c>
      <c r="B22" s="1">
        <v>2</v>
      </c>
    </row>
    <row r="23" spans="1:2">
      <c r="A23" s="39" t="s">
        <v>167</v>
      </c>
      <c r="B23" s="1">
        <v>2</v>
      </c>
    </row>
    <row r="24" spans="1:2">
      <c r="A24" s="39" t="s">
        <v>208</v>
      </c>
      <c r="B24" s="1">
        <v>4</v>
      </c>
    </row>
    <row r="25" spans="1:2">
      <c r="A25" s="39" t="s">
        <v>169</v>
      </c>
      <c r="B25" s="1">
        <v>3</v>
      </c>
    </row>
    <row r="26" spans="1:2">
      <c r="A26" s="39" t="s">
        <v>104</v>
      </c>
      <c r="B26" s="1">
        <v>3</v>
      </c>
    </row>
    <row r="27" spans="1:2">
      <c r="A27" s="39" t="s">
        <v>173</v>
      </c>
      <c r="B27" s="1">
        <v>4</v>
      </c>
    </row>
    <row r="28" spans="1:2">
      <c r="A28" s="39" t="s">
        <v>215</v>
      </c>
      <c r="B28" s="1">
        <v>3</v>
      </c>
    </row>
    <row r="29" spans="1:2">
      <c r="A29" s="39" t="s">
        <v>186</v>
      </c>
      <c r="B29" s="1">
        <v>2</v>
      </c>
    </row>
    <row r="30" spans="1:2">
      <c r="A30" s="39" t="s">
        <v>245</v>
      </c>
      <c r="B30" s="1">
        <v>9</v>
      </c>
    </row>
    <row r="31" spans="1:2">
      <c r="A31" s="39" t="s">
        <v>114</v>
      </c>
      <c r="B31" s="1">
        <v>4</v>
      </c>
    </row>
    <row r="32" spans="1:2">
      <c r="A32" s="39" t="s">
        <v>210</v>
      </c>
      <c r="B32" s="1">
        <v>2</v>
      </c>
    </row>
    <row r="33" spans="1:2">
      <c r="A33" s="39" t="s">
        <v>122</v>
      </c>
      <c r="B33" s="1">
        <v>4</v>
      </c>
    </row>
    <row r="34" spans="1:2">
      <c r="A34" s="39" t="s">
        <v>248</v>
      </c>
      <c r="B34" s="1">
        <v>2</v>
      </c>
    </row>
    <row r="35" spans="1:2">
      <c r="A35" s="39" t="s">
        <v>253</v>
      </c>
      <c r="B35" s="1">
        <v>2</v>
      </c>
    </row>
    <row r="36" spans="1:2">
      <c r="A36" s="39" t="s">
        <v>127</v>
      </c>
      <c r="B36" s="1">
        <v>2</v>
      </c>
    </row>
    <row r="37" spans="1:2">
      <c r="A37" s="39" t="s">
        <v>143</v>
      </c>
      <c r="B37" s="1">
        <v>1</v>
      </c>
    </row>
    <row r="38" spans="1:2">
      <c r="A38" s="39" t="s">
        <v>147</v>
      </c>
      <c r="B38" s="1">
        <v>2</v>
      </c>
    </row>
    <row r="39" spans="1:2">
      <c r="A39" s="39" t="s">
        <v>146</v>
      </c>
      <c r="B39" s="1">
        <v>9</v>
      </c>
    </row>
    <row r="40" spans="1:2">
      <c r="A40" s="39" t="s">
        <v>220</v>
      </c>
      <c r="B40" s="1">
        <v>2</v>
      </c>
    </row>
  </sheetData>
  <phoneticPr fontId="0" type="noConversion"/>
  <pageMargins left="0.75" right="0.75" top="1" bottom="1" header="0.5" footer="0.5"/>
  <pageSetup paperSize="9" orientation="portrait" horizontalDpi="180" verticalDpi="180" copies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I2" sqref="I2"/>
    </sheetView>
  </sheetViews>
  <sheetFormatPr defaultRowHeight="12.75"/>
  <cols>
    <col min="1" max="1" width="17.5" customWidth="1"/>
    <col min="2" max="2" width="14.6640625" customWidth="1"/>
    <col min="3" max="3" width="13.5" customWidth="1"/>
    <col min="6" max="6" width="14.33203125" customWidth="1"/>
  </cols>
  <sheetData>
    <row r="1" spans="1:6" ht="25.5">
      <c r="A1" s="30" t="s">
        <v>661</v>
      </c>
      <c r="B1" s="30" t="s">
        <v>512</v>
      </c>
      <c r="C1" s="30" t="s">
        <v>513</v>
      </c>
      <c r="D1" s="30" t="s">
        <v>514</v>
      </c>
      <c r="E1" s="30" t="s">
        <v>515</v>
      </c>
      <c r="F1" s="30" t="s">
        <v>497</v>
      </c>
    </row>
    <row r="2" spans="1:6">
      <c r="A2" t="s">
        <v>516</v>
      </c>
      <c r="B2" s="52">
        <v>600000</v>
      </c>
      <c r="C2" s="53">
        <v>5.7500000000000002E-2</v>
      </c>
      <c r="D2" s="53">
        <v>6.5000000000000002E-2</v>
      </c>
      <c r="E2" s="53">
        <v>7.4999999999999997E-2</v>
      </c>
      <c r="F2" s="54">
        <v>697071</v>
      </c>
    </row>
    <row r="3" spans="1:6">
      <c r="A3" t="s">
        <v>517</v>
      </c>
      <c r="B3" s="52">
        <v>720000</v>
      </c>
      <c r="C3" s="55">
        <v>0.06</v>
      </c>
      <c r="D3" s="53">
        <v>6.7500000000000004E-2</v>
      </c>
      <c r="E3" s="53">
        <v>7.4999999999999997E-2</v>
      </c>
      <c r="F3" s="54">
        <v>755670</v>
      </c>
    </row>
    <row r="4" spans="1:6">
      <c r="A4" t="s">
        <v>518</v>
      </c>
      <c r="B4" s="52">
        <v>480000</v>
      </c>
      <c r="C4" s="53">
        <v>5.2499999999999998E-2</v>
      </c>
      <c r="D4" s="53">
        <v>5.7500000000000002E-2</v>
      </c>
      <c r="E4" s="53">
        <v>6.25E-2</v>
      </c>
      <c r="F4" s="54">
        <v>474240</v>
      </c>
    </row>
    <row r="5" spans="1:6">
      <c r="A5" t="s">
        <v>519</v>
      </c>
      <c r="B5" s="52">
        <v>840000</v>
      </c>
      <c r="C5" s="53">
        <v>6.25E-2</v>
      </c>
      <c r="D5" s="53">
        <v>7.2499999999999995E-2</v>
      </c>
      <c r="E5" s="53">
        <v>8.2000000000000003E-2</v>
      </c>
      <c r="F5" s="54">
        <v>938400</v>
      </c>
    </row>
    <row r="6" spans="1:6">
      <c r="A6" t="s">
        <v>520</v>
      </c>
      <c r="B6" s="52">
        <v>480000</v>
      </c>
      <c r="C6" s="53">
        <v>5.2499999999999998E-2</v>
      </c>
      <c r="D6" s="53">
        <v>5.7500000000000002E-2</v>
      </c>
      <c r="E6" s="53">
        <v>6.25E-2</v>
      </c>
      <c r="F6" s="54">
        <v>526050</v>
      </c>
    </row>
    <row r="7" spans="1:6">
      <c r="A7" t="s">
        <v>521</v>
      </c>
      <c r="B7" s="52">
        <v>750000</v>
      </c>
      <c r="C7" s="53">
        <v>0.06</v>
      </c>
      <c r="D7" s="53">
        <v>7.0000000000000007E-2</v>
      </c>
      <c r="E7" s="53">
        <v>7.7499999999999999E-2</v>
      </c>
      <c r="F7" s="54">
        <v>690000</v>
      </c>
    </row>
    <row r="8" spans="1:6">
      <c r="A8" t="s">
        <v>522</v>
      </c>
      <c r="B8" s="52">
        <v>900000</v>
      </c>
      <c r="C8" s="53">
        <v>6.5000000000000002E-2</v>
      </c>
      <c r="D8" s="53">
        <v>7.2499999999999995E-2</v>
      </c>
      <c r="E8" s="55">
        <v>0.08</v>
      </c>
      <c r="F8" s="54">
        <v>1008780</v>
      </c>
    </row>
    <row r="9" spans="1:6">
      <c r="A9" t="s">
        <v>523</v>
      </c>
      <c r="B9" s="52">
        <v>480000</v>
      </c>
      <c r="C9" s="53">
        <v>5.2499999999999998E-2</v>
      </c>
      <c r="D9" s="53">
        <v>5.7500000000000002E-2</v>
      </c>
      <c r="E9" s="53">
        <v>6.25E-2</v>
      </c>
      <c r="F9" s="54">
        <v>655356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2.75"/>
  <cols>
    <col min="1" max="1" width="16.1640625" customWidth="1"/>
    <col min="2" max="2" width="12.5" style="1" customWidth="1"/>
  </cols>
  <sheetData>
    <row r="1" spans="1:2">
      <c r="A1" t="s">
        <v>524</v>
      </c>
      <c r="B1" s="1" t="s">
        <v>525</v>
      </c>
    </row>
    <row r="2" spans="1:2">
      <c r="A2" t="s">
        <v>526</v>
      </c>
      <c r="B2" s="40" t="s">
        <v>90</v>
      </c>
    </row>
    <row r="3" spans="1:2">
      <c r="A3" t="s">
        <v>527</v>
      </c>
      <c r="B3" s="40" t="s">
        <v>94</v>
      </c>
    </row>
    <row r="4" spans="1:2">
      <c r="A4" t="s">
        <v>528</v>
      </c>
      <c r="B4" s="40" t="s">
        <v>97</v>
      </c>
    </row>
    <row r="5" spans="1:2">
      <c r="A5" t="s">
        <v>529</v>
      </c>
      <c r="B5" s="40" t="s">
        <v>100</v>
      </c>
    </row>
    <row r="6" spans="1:2">
      <c r="A6" t="s">
        <v>530</v>
      </c>
      <c r="B6" s="40" t="s">
        <v>103</v>
      </c>
    </row>
    <row r="7" spans="1:2">
      <c r="A7" t="s">
        <v>531</v>
      </c>
      <c r="B7" s="40" t="s">
        <v>100</v>
      </c>
    </row>
    <row r="8" spans="1:2">
      <c r="A8" t="s">
        <v>532</v>
      </c>
      <c r="B8" s="40" t="s">
        <v>97</v>
      </c>
    </row>
    <row r="9" spans="1:2">
      <c r="A9" t="s">
        <v>533</v>
      </c>
      <c r="B9" s="40" t="s">
        <v>110</v>
      </c>
    </row>
    <row r="10" spans="1:2">
      <c r="A10" t="s">
        <v>534</v>
      </c>
      <c r="B10" s="40" t="s">
        <v>100</v>
      </c>
    </row>
    <row r="11" spans="1:2">
      <c r="A11" t="s">
        <v>535</v>
      </c>
      <c r="B11" s="40" t="s">
        <v>103</v>
      </c>
    </row>
    <row r="12" spans="1:2">
      <c r="A12" t="s">
        <v>536</v>
      </c>
      <c r="B12" s="40" t="s">
        <v>110</v>
      </c>
    </row>
    <row r="13" spans="1:2">
      <c r="A13" t="s">
        <v>537</v>
      </c>
      <c r="B13" s="40" t="s">
        <v>207</v>
      </c>
    </row>
    <row r="14" spans="1:2">
      <c r="A14" t="s">
        <v>538</v>
      </c>
      <c r="B14" s="40" t="s">
        <v>100</v>
      </c>
    </row>
    <row r="15" spans="1:2">
      <c r="A15" t="s">
        <v>539</v>
      </c>
      <c r="B15" s="40" t="s">
        <v>100</v>
      </c>
    </row>
    <row r="16" spans="1:2">
      <c r="A16" t="s">
        <v>540</v>
      </c>
      <c r="B16" s="40" t="s">
        <v>103</v>
      </c>
    </row>
    <row r="17" spans="1:2">
      <c r="A17" t="s">
        <v>541</v>
      </c>
      <c r="B17" s="40" t="s">
        <v>110</v>
      </c>
    </row>
    <row r="18" spans="1:2">
      <c r="A18" t="s">
        <v>542</v>
      </c>
      <c r="B18" s="40" t="s">
        <v>100</v>
      </c>
    </row>
    <row r="19" spans="1:2">
      <c r="A19" t="s">
        <v>543</v>
      </c>
      <c r="B19" s="40" t="s">
        <v>129</v>
      </c>
    </row>
    <row r="20" spans="1:2">
      <c r="A20" t="s">
        <v>544</v>
      </c>
      <c r="B20" s="40" t="s">
        <v>545</v>
      </c>
    </row>
    <row r="21" spans="1:2">
      <c r="A21" t="s">
        <v>546</v>
      </c>
      <c r="B21" s="40" t="s">
        <v>547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4"/>
  <sheetViews>
    <sheetView workbookViewId="0"/>
  </sheetViews>
  <sheetFormatPr defaultRowHeight="12.75"/>
  <cols>
    <col min="1" max="1" width="17.5" customWidth="1"/>
    <col min="2" max="2" width="23.33203125" customWidth="1"/>
    <col min="4" max="4" width="9.5" style="1" bestFit="1" customWidth="1"/>
    <col min="5" max="5" width="12.33203125" style="1" customWidth="1"/>
    <col min="7" max="7" width="18.83203125" customWidth="1"/>
  </cols>
  <sheetData>
    <row r="1" spans="1:7">
      <c r="A1" s="36" t="s">
        <v>81</v>
      </c>
      <c r="B1" s="36" t="s">
        <v>82</v>
      </c>
      <c r="C1" s="37" t="s">
        <v>83</v>
      </c>
      <c r="D1" s="38" t="s">
        <v>548</v>
      </c>
      <c r="E1" s="38" t="s">
        <v>549</v>
      </c>
      <c r="F1" s="70" t="s">
        <v>550</v>
      </c>
      <c r="G1" s="70"/>
    </row>
    <row r="2" spans="1:7">
      <c r="A2" s="39" t="s">
        <v>195</v>
      </c>
      <c r="B2" s="39" t="s">
        <v>196</v>
      </c>
      <c r="C2" s="40" t="s">
        <v>89</v>
      </c>
      <c r="D2" s="1">
        <v>18</v>
      </c>
      <c r="E2" s="46">
        <v>1</v>
      </c>
      <c r="F2" s="1">
        <v>1</v>
      </c>
      <c r="G2" t="s">
        <v>551</v>
      </c>
    </row>
    <row r="3" spans="1:7">
      <c r="A3" s="39" t="s">
        <v>101</v>
      </c>
      <c r="B3" s="39" t="s">
        <v>102</v>
      </c>
      <c r="C3" s="40" t="s">
        <v>89</v>
      </c>
      <c r="D3" s="1">
        <v>44</v>
      </c>
      <c r="E3" s="46">
        <v>2</v>
      </c>
      <c r="F3" s="1">
        <v>2</v>
      </c>
      <c r="G3" t="s">
        <v>552</v>
      </c>
    </row>
    <row r="4" spans="1:7">
      <c r="A4" s="39" t="s">
        <v>114</v>
      </c>
      <c r="B4" s="39" t="s">
        <v>115</v>
      </c>
      <c r="C4" s="40" t="s">
        <v>93</v>
      </c>
      <c r="D4" s="1">
        <v>24</v>
      </c>
      <c r="E4" s="46">
        <v>2</v>
      </c>
      <c r="F4" s="1">
        <v>3</v>
      </c>
      <c r="G4" t="s">
        <v>553</v>
      </c>
    </row>
    <row r="5" spans="1:7">
      <c r="A5" s="39" t="s">
        <v>144</v>
      </c>
      <c r="B5" s="39" t="s">
        <v>96</v>
      </c>
      <c r="C5" s="40" t="s">
        <v>93</v>
      </c>
      <c r="D5" s="1">
        <v>37</v>
      </c>
      <c r="E5" s="46">
        <v>3</v>
      </c>
      <c r="F5" s="1">
        <v>4</v>
      </c>
      <c r="G5" t="s">
        <v>554</v>
      </c>
    </row>
    <row r="6" spans="1:7">
      <c r="A6" s="39" t="s">
        <v>265</v>
      </c>
      <c r="B6" s="39" t="s">
        <v>266</v>
      </c>
      <c r="C6" s="40" t="s">
        <v>89</v>
      </c>
      <c r="D6" s="1">
        <v>46</v>
      </c>
      <c r="E6" s="46">
        <v>3</v>
      </c>
    </row>
    <row r="7" spans="1:7">
      <c r="A7" s="39" t="s">
        <v>217</v>
      </c>
      <c r="B7" s="39" t="s">
        <v>218</v>
      </c>
      <c r="C7" s="40" t="s">
        <v>93</v>
      </c>
      <c r="D7" s="1">
        <v>24</v>
      </c>
      <c r="E7" s="46">
        <v>2</v>
      </c>
      <c r="F7" s="70" t="s">
        <v>555</v>
      </c>
      <c r="G7" s="70"/>
    </row>
    <row r="8" spans="1:7">
      <c r="A8" s="39" t="s">
        <v>231</v>
      </c>
      <c r="B8" s="39" t="s">
        <v>232</v>
      </c>
      <c r="C8" s="40" t="s">
        <v>89</v>
      </c>
      <c r="D8" s="1">
        <v>26</v>
      </c>
      <c r="E8" s="46">
        <v>1</v>
      </c>
      <c r="F8" s="70" t="s">
        <v>556</v>
      </c>
      <c r="G8" s="70"/>
    </row>
    <row r="9" spans="1:7">
      <c r="A9" s="39" t="s">
        <v>166</v>
      </c>
      <c r="B9" s="39" t="s">
        <v>113</v>
      </c>
      <c r="C9" s="40" t="s">
        <v>89</v>
      </c>
      <c r="D9" s="1">
        <v>22</v>
      </c>
      <c r="E9" s="46">
        <v>2</v>
      </c>
      <c r="F9" s="70" t="s">
        <v>557</v>
      </c>
      <c r="G9" s="70"/>
    </row>
    <row r="10" spans="1:7">
      <c r="A10" s="39" t="s">
        <v>241</v>
      </c>
      <c r="B10" s="39" t="s">
        <v>119</v>
      </c>
      <c r="C10" s="40" t="s">
        <v>93</v>
      </c>
      <c r="D10" s="1">
        <v>51</v>
      </c>
      <c r="E10" s="46">
        <v>2</v>
      </c>
      <c r="F10" s="70" t="s">
        <v>558</v>
      </c>
      <c r="G10" s="70"/>
    </row>
    <row r="11" spans="1:7">
      <c r="A11" s="39" t="s">
        <v>271</v>
      </c>
      <c r="B11" s="39" t="s">
        <v>115</v>
      </c>
      <c r="C11" s="40" t="s">
        <v>93</v>
      </c>
      <c r="D11" s="1">
        <v>31</v>
      </c>
      <c r="E11" s="46">
        <v>2</v>
      </c>
    </row>
    <row r="12" spans="1:7">
      <c r="A12" s="39" t="s">
        <v>220</v>
      </c>
      <c r="B12" s="39" t="s">
        <v>221</v>
      </c>
      <c r="C12" s="40" t="s">
        <v>93</v>
      </c>
      <c r="D12" s="1">
        <v>19</v>
      </c>
      <c r="E12" s="46">
        <v>1</v>
      </c>
    </row>
    <row r="13" spans="1:7">
      <c r="A13" s="39" t="s">
        <v>179</v>
      </c>
      <c r="B13" s="39" t="s">
        <v>128</v>
      </c>
      <c r="C13" s="40" t="s">
        <v>89</v>
      </c>
      <c r="D13" s="1">
        <v>23</v>
      </c>
      <c r="E13" s="46">
        <v>1</v>
      </c>
    </row>
    <row r="14" spans="1:7">
      <c r="A14" s="39" t="s">
        <v>205</v>
      </c>
      <c r="B14" s="39" t="s">
        <v>206</v>
      </c>
      <c r="C14" s="40" t="s">
        <v>93</v>
      </c>
      <c r="D14" s="1">
        <v>24</v>
      </c>
      <c r="E14" s="46">
        <v>1</v>
      </c>
    </row>
    <row r="15" spans="1:7">
      <c r="A15" s="39" t="s">
        <v>184</v>
      </c>
      <c r="B15" s="39" t="s">
        <v>185</v>
      </c>
      <c r="C15" s="40" t="s">
        <v>89</v>
      </c>
      <c r="D15" s="1">
        <v>23</v>
      </c>
      <c r="E15" s="46">
        <v>1</v>
      </c>
    </row>
    <row r="16" spans="1:7">
      <c r="A16" s="39" t="s">
        <v>118</v>
      </c>
      <c r="B16" s="39" t="s">
        <v>119</v>
      </c>
      <c r="C16" s="40" t="s">
        <v>93</v>
      </c>
      <c r="D16" s="1">
        <v>41</v>
      </c>
      <c r="E16" s="46">
        <v>2</v>
      </c>
    </row>
    <row r="17" spans="1:5">
      <c r="A17" s="39" t="s">
        <v>224</v>
      </c>
      <c r="B17" s="39" t="s">
        <v>225</v>
      </c>
      <c r="C17" s="40" t="s">
        <v>89</v>
      </c>
      <c r="D17" s="1">
        <v>39</v>
      </c>
      <c r="E17" s="46">
        <v>3</v>
      </c>
    </row>
    <row r="18" spans="1:5">
      <c r="A18" s="39" t="s">
        <v>104</v>
      </c>
      <c r="B18" s="39" t="s">
        <v>105</v>
      </c>
      <c r="C18" s="40" t="s">
        <v>93</v>
      </c>
      <c r="D18" s="1">
        <v>25</v>
      </c>
      <c r="E18" s="46">
        <v>2</v>
      </c>
    </row>
    <row r="19" spans="1:5">
      <c r="A19" s="39" t="s">
        <v>204</v>
      </c>
      <c r="B19" s="39" t="s">
        <v>113</v>
      </c>
      <c r="C19" s="40" t="s">
        <v>89</v>
      </c>
      <c r="D19" s="1">
        <v>31</v>
      </c>
      <c r="E19" s="46">
        <v>2</v>
      </c>
    </row>
    <row r="20" spans="1:5">
      <c r="A20" s="39" t="s">
        <v>229</v>
      </c>
      <c r="B20" s="39" t="s">
        <v>230</v>
      </c>
      <c r="C20" s="40" t="s">
        <v>93</v>
      </c>
      <c r="D20" s="1">
        <v>21</v>
      </c>
      <c r="E20" s="46">
        <v>1</v>
      </c>
    </row>
    <row r="21" spans="1:5">
      <c r="A21" s="39" t="s">
        <v>140</v>
      </c>
      <c r="B21" s="39" t="s">
        <v>141</v>
      </c>
      <c r="C21" s="40" t="s">
        <v>93</v>
      </c>
      <c r="D21" s="1">
        <v>19</v>
      </c>
      <c r="E21" s="46">
        <v>1</v>
      </c>
    </row>
    <row r="22" spans="1:5">
      <c r="A22" s="39" t="s">
        <v>215</v>
      </c>
      <c r="B22" s="39" t="s">
        <v>216</v>
      </c>
      <c r="C22" s="40" t="s">
        <v>93</v>
      </c>
      <c r="D22" s="1">
        <v>27</v>
      </c>
      <c r="E22" s="46">
        <v>1</v>
      </c>
    </row>
    <row r="23" spans="1:5">
      <c r="A23" s="39" t="s">
        <v>215</v>
      </c>
      <c r="B23" s="39" t="s">
        <v>277</v>
      </c>
      <c r="C23" s="40" t="s">
        <v>89</v>
      </c>
      <c r="D23" s="1">
        <v>46</v>
      </c>
      <c r="E23" s="46">
        <v>2</v>
      </c>
    </row>
    <row r="24" spans="1:5">
      <c r="A24" s="39" t="s">
        <v>130</v>
      </c>
      <c r="B24" s="39" t="s">
        <v>131</v>
      </c>
      <c r="C24" s="40" t="s">
        <v>93</v>
      </c>
      <c r="D24" s="1">
        <v>32</v>
      </c>
      <c r="E24" s="46">
        <v>2</v>
      </c>
    </row>
    <row r="25" spans="1:5">
      <c r="A25" s="39" t="s">
        <v>182</v>
      </c>
      <c r="B25" s="39" t="s">
        <v>183</v>
      </c>
      <c r="C25" s="40" t="s">
        <v>89</v>
      </c>
      <c r="D25" s="1">
        <v>50</v>
      </c>
      <c r="E25" s="46">
        <v>2</v>
      </c>
    </row>
    <row r="26" spans="1:5">
      <c r="A26" s="39" t="s">
        <v>228</v>
      </c>
      <c r="B26" s="39" t="s">
        <v>128</v>
      </c>
      <c r="C26" s="40" t="s">
        <v>89</v>
      </c>
      <c r="D26" s="1">
        <v>32</v>
      </c>
      <c r="E26" s="46">
        <v>2</v>
      </c>
    </row>
    <row r="27" spans="1:5">
      <c r="A27" s="39" t="s">
        <v>192</v>
      </c>
      <c r="B27" s="39" t="s">
        <v>158</v>
      </c>
      <c r="C27" s="40" t="s">
        <v>93</v>
      </c>
      <c r="D27" s="1">
        <v>51</v>
      </c>
      <c r="E27" s="46">
        <v>3</v>
      </c>
    </row>
    <row r="28" spans="1:5">
      <c r="A28" s="39" t="s">
        <v>201</v>
      </c>
      <c r="B28" s="39" t="s">
        <v>202</v>
      </c>
      <c r="C28" s="40" t="s">
        <v>89</v>
      </c>
      <c r="D28" s="1">
        <v>27</v>
      </c>
      <c r="E28" s="46">
        <v>3</v>
      </c>
    </row>
    <row r="29" spans="1:5">
      <c r="A29" s="39" t="s">
        <v>235</v>
      </c>
      <c r="B29" s="39" t="s">
        <v>135</v>
      </c>
      <c r="C29" s="40" t="s">
        <v>89</v>
      </c>
      <c r="D29" s="1">
        <v>38</v>
      </c>
      <c r="E29" s="46">
        <v>2</v>
      </c>
    </row>
    <row r="30" spans="1:5">
      <c r="A30" s="39" t="s">
        <v>149</v>
      </c>
      <c r="B30" s="39" t="s">
        <v>181</v>
      </c>
      <c r="C30" s="40" t="s">
        <v>93</v>
      </c>
      <c r="D30" s="1">
        <v>44</v>
      </c>
      <c r="E30" s="46">
        <v>3</v>
      </c>
    </row>
    <row r="31" spans="1:5">
      <c r="A31" s="39" t="s">
        <v>166</v>
      </c>
      <c r="B31" s="39" t="s">
        <v>113</v>
      </c>
      <c r="C31" s="40" t="s">
        <v>89</v>
      </c>
      <c r="D31" s="1">
        <v>25</v>
      </c>
      <c r="E31" s="46">
        <v>4</v>
      </c>
    </row>
    <row r="32" spans="1:5">
      <c r="A32" s="39" t="s">
        <v>263</v>
      </c>
      <c r="B32" s="39" t="s">
        <v>187</v>
      </c>
      <c r="C32" s="40" t="s">
        <v>93</v>
      </c>
      <c r="D32" s="1">
        <v>29</v>
      </c>
      <c r="E32" s="46">
        <v>2</v>
      </c>
    </row>
    <row r="33" spans="1:5">
      <c r="A33" s="39" t="s">
        <v>167</v>
      </c>
      <c r="B33" s="39" t="s">
        <v>168</v>
      </c>
      <c r="C33" s="40" t="s">
        <v>89</v>
      </c>
      <c r="D33" s="1">
        <v>45</v>
      </c>
      <c r="E33" s="46">
        <v>3</v>
      </c>
    </row>
    <row r="34" spans="1:5">
      <c r="A34" s="39" t="s">
        <v>256</v>
      </c>
      <c r="B34" s="39" t="s">
        <v>257</v>
      </c>
      <c r="C34" s="40" t="s">
        <v>93</v>
      </c>
      <c r="D34" s="1">
        <v>20</v>
      </c>
      <c r="E34" s="46">
        <v>1</v>
      </c>
    </row>
    <row r="35" spans="1:5">
      <c r="A35" s="39" t="s">
        <v>213</v>
      </c>
      <c r="B35" s="39" t="s">
        <v>214</v>
      </c>
      <c r="C35" s="40" t="s">
        <v>93</v>
      </c>
      <c r="D35" s="1">
        <v>21</v>
      </c>
      <c r="E35" s="46">
        <v>1</v>
      </c>
    </row>
    <row r="36" spans="1:5">
      <c r="A36" s="39" t="s">
        <v>197</v>
      </c>
      <c r="B36" s="39" t="s">
        <v>198</v>
      </c>
      <c r="C36" s="40" t="s">
        <v>93</v>
      </c>
      <c r="D36" s="1">
        <v>30</v>
      </c>
      <c r="E36" s="46">
        <v>1</v>
      </c>
    </row>
    <row r="37" spans="1:5">
      <c r="A37" s="39" t="s">
        <v>264</v>
      </c>
      <c r="B37" s="39" t="s">
        <v>183</v>
      </c>
      <c r="C37" s="40" t="s">
        <v>89</v>
      </c>
      <c r="D37" s="1">
        <v>24</v>
      </c>
      <c r="E37" s="46">
        <v>1</v>
      </c>
    </row>
    <row r="38" spans="1:5">
      <c r="A38" s="39" t="s">
        <v>98</v>
      </c>
      <c r="B38" s="39" t="s">
        <v>99</v>
      </c>
      <c r="C38" s="40" t="s">
        <v>89</v>
      </c>
      <c r="D38" s="1">
        <v>18</v>
      </c>
      <c r="E38" s="46">
        <v>1</v>
      </c>
    </row>
    <row r="39" spans="1:5">
      <c r="A39" s="39" t="s">
        <v>149</v>
      </c>
      <c r="B39" s="39" t="s">
        <v>150</v>
      </c>
      <c r="C39" s="40" t="s">
        <v>89</v>
      </c>
      <c r="D39" s="1">
        <v>32</v>
      </c>
      <c r="E39" s="46">
        <v>2</v>
      </c>
    </row>
    <row r="40" spans="1:5">
      <c r="A40" s="39" t="s">
        <v>275</v>
      </c>
      <c r="B40" s="39" t="s">
        <v>183</v>
      </c>
      <c r="C40" s="40" t="s">
        <v>89</v>
      </c>
      <c r="D40" s="1">
        <v>18</v>
      </c>
      <c r="E40" s="46">
        <v>1</v>
      </c>
    </row>
    <row r="41" spans="1:5">
      <c r="A41" s="39" t="s">
        <v>161</v>
      </c>
      <c r="B41" s="39" t="s">
        <v>162</v>
      </c>
      <c r="C41" s="40" t="s">
        <v>89</v>
      </c>
      <c r="D41" s="1">
        <v>39</v>
      </c>
      <c r="E41" s="46">
        <v>2</v>
      </c>
    </row>
    <row r="42" spans="1:5">
      <c r="A42" s="39" t="s">
        <v>211</v>
      </c>
      <c r="B42" s="39" t="s">
        <v>107</v>
      </c>
      <c r="C42" s="40" t="s">
        <v>89</v>
      </c>
      <c r="D42" s="1">
        <v>28</v>
      </c>
      <c r="E42" s="46">
        <v>2</v>
      </c>
    </row>
    <row r="43" spans="1:5">
      <c r="A43" s="39" t="s">
        <v>163</v>
      </c>
      <c r="B43" s="39" t="s">
        <v>164</v>
      </c>
      <c r="C43" s="40" t="s">
        <v>93</v>
      </c>
      <c r="D43" s="1">
        <v>45</v>
      </c>
      <c r="E43" s="46">
        <v>3</v>
      </c>
    </row>
    <row r="44" spans="1:5">
      <c r="A44" s="39" t="s">
        <v>134</v>
      </c>
      <c r="B44" s="39" t="s">
        <v>135</v>
      </c>
      <c r="C44" s="40" t="s">
        <v>89</v>
      </c>
      <c r="D44" s="1">
        <v>30</v>
      </c>
      <c r="E44" s="46">
        <v>1</v>
      </c>
    </row>
    <row r="45" spans="1:5">
      <c r="A45" s="39" t="s">
        <v>276</v>
      </c>
      <c r="B45" s="39" t="s">
        <v>257</v>
      </c>
      <c r="C45" s="40" t="s">
        <v>93</v>
      </c>
      <c r="D45" s="1">
        <v>35</v>
      </c>
      <c r="E45" s="46">
        <v>1</v>
      </c>
    </row>
    <row r="46" spans="1:5">
      <c r="A46" s="39" t="s">
        <v>242</v>
      </c>
      <c r="B46" s="39" t="s">
        <v>243</v>
      </c>
      <c r="C46" s="40" t="s">
        <v>89</v>
      </c>
      <c r="D46" s="1">
        <v>38</v>
      </c>
      <c r="E46" s="46">
        <v>3</v>
      </c>
    </row>
    <row r="47" spans="1:5">
      <c r="A47" s="39" t="s">
        <v>239</v>
      </c>
      <c r="B47" s="39" t="s">
        <v>240</v>
      </c>
      <c r="C47" s="40" t="s">
        <v>93</v>
      </c>
      <c r="D47" s="1">
        <v>25</v>
      </c>
      <c r="E47" s="46">
        <v>2</v>
      </c>
    </row>
    <row r="48" spans="1:5">
      <c r="A48" s="39" t="s">
        <v>237</v>
      </c>
      <c r="B48" s="39" t="s">
        <v>238</v>
      </c>
      <c r="C48" s="40" t="s">
        <v>93</v>
      </c>
      <c r="D48" s="1">
        <v>22</v>
      </c>
      <c r="E48" s="46">
        <v>1</v>
      </c>
    </row>
    <row r="49" spans="1:5">
      <c r="A49" s="39" t="s">
        <v>169</v>
      </c>
      <c r="B49" s="39" t="s">
        <v>559</v>
      </c>
      <c r="C49" s="40" t="s">
        <v>89</v>
      </c>
      <c r="D49" s="1">
        <v>45</v>
      </c>
      <c r="E49" s="46">
        <v>2</v>
      </c>
    </row>
    <row r="50" spans="1:5">
      <c r="A50" s="39" t="s">
        <v>219</v>
      </c>
      <c r="B50" s="39" t="s">
        <v>128</v>
      </c>
      <c r="C50" s="40" t="s">
        <v>89</v>
      </c>
      <c r="D50" s="1">
        <v>35</v>
      </c>
      <c r="E50" s="46">
        <v>3</v>
      </c>
    </row>
    <row r="51" spans="1:5">
      <c r="A51" s="39" t="s">
        <v>106</v>
      </c>
      <c r="B51" s="39" t="s">
        <v>107</v>
      </c>
      <c r="C51" s="40" t="s">
        <v>89</v>
      </c>
      <c r="D51" s="1">
        <v>21</v>
      </c>
      <c r="E51" s="46">
        <v>2</v>
      </c>
    </row>
    <row r="52" spans="1:5">
      <c r="A52" s="39" t="s">
        <v>278</v>
      </c>
      <c r="B52" s="39" t="s">
        <v>279</v>
      </c>
      <c r="C52" s="40" t="s">
        <v>93</v>
      </c>
      <c r="D52" s="1">
        <v>36</v>
      </c>
      <c r="E52" s="46">
        <v>2</v>
      </c>
    </row>
    <row r="53" spans="1:5">
      <c r="A53" s="39" t="s">
        <v>203</v>
      </c>
      <c r="B53" s="39" t="s">
        <v>99</v>
      </c>
      <c r="C53" s="40" t="s">
        <v>89</v>
      </c>
      <c r="D53" s="1">
        <v>25</v>
      </c>
      <c r="E53" s="46">
        <v>3</v>
      </c>
    </row>
    <row r="54" spans="1:5">
      <c r="A54" s="39" t="s">
        <v>146</v>
      </c>
      <c r="B54" s="39" t="s">
        <v>92</v>
      </c>
      <c r="C54" s="40" t="s">
        <v>93</v>
      </c>
      <c r="D54" s="1">
        <v>44</v>
      </c>
      <c r="E54" s="46">
        <v>2</v>
      </c>
    </row>
    <row r="55" spans="1:5">
      <c r="A55" s="39" t="s">
        <v>159</v>
      </c>
      <c r="B55" s="39" t="s">
        <v>160</v>
      </c>
      <c r="C55" s="40" t="s">
        <v>93</v>
      </c>
      <c r="D55" s="1">
        <v>28</v>
      </c>
      <c r="E55" s="46">
        <v>2</v>
      </c>
    </row>
    <row r="56" spans="1:5">
      <c r="A56" s="39" t="s">
        <v>253</v>
      </c>
      <c r="B56" s="39" t="s">
        <v>254</v>
      </c>
      <c r="C56" s="40" t="s">
        <v>89</v>
      </c>
      <c r="D56" s="1">
        <v>24</v>
      </c>
      <c r="E56" s="46">
        <v>2</v>
      </c>
    </row>
    <row r="57" spans="1:5">
      <c r="A57" s="39" t="s">
        <v>208</v>
      </c>
      <c r="B57" s="39" t="s">
        <v>209</v>
      </c>
      <c r="C57" s="40" t="s">
        <v>93</v>
      </c>
      <c r="D57" s="1">
        <v>50</v>
      </c>
      <c r="E57" s="46">
        <v>3</v>
      </c>
    </row>
    <row r="58" spans="1:5">
      <c r="A58" s="39" t="s">
        <v>116</v>
      </c>
      <c r="B58" s="39" t="s">
        <v>117</v>
      </c>
      <c r="C58" s="40" t="s">
        <v>93</v>
      </c>
      <c r="D58" s="1">
        <v>44</v>
      </c>
      <c r="E58" s="46">
        <v>3</v>
      </c>
    </row>
    <row r="59" spans="1:5">
      <c r="A59" s="39" t="s">
        <v>245</v>
      </c>
      <c r="B59" s="39" t="s">
        <v>246</v>
      </c>
      <c r="C59" s="40" t="s">
        <v>93</v>
      </c>
      <c r="D59" s="1">
        <v>18</v>
      </c>
      <c r="E59" s="46">
        <v>1</v>
      </c>
    </row>
    <row r="60" spans="1:5">
      <c r="A60" s="39" t="s">
        <v>210</v>
      </c>
      <c r="B60" s="39" t="s">
        <v>92</v>
      </c>
      <c r="C60" s="40" t="s">
        <v>93</v>
      </c>
      <c r="D60" s="1">
        <v>39</v>
      </c>
      <c r="E60" s="46">
        <v>2</v>
      </c>
    </row>
    <row r="61" spans="1:5">
      <c r="A61" s="39" t="s">
        <v>261</v>
      </c>
      <c r="B61" s="39" t="s">
        <v>262</v>
      </c>
      <c r="C61" s="40" t="s">
        <v>93</v>
      </c>
      <c r="D61" s="1">
        <v>48</v>
      </c>
      <c r="E61" s="46">
        <v>3</v>
      </c>
    </row>
    <row r="62" spans="1:5">
      <c r="A62" s="39" t="s">
        <v>125</v>
      </c>
      <c r="B62" s="39" t="s">
        <v>126</v>
      </c>
      <c r="C62" s="40" t="s">
        <v>93</v>
      </c>
      <c r="D62" s="1">
        <v>31</v>
      </c>
      <c r="E62" s="46">
        <v>2</v>
      </c>
    </row>
    <row r="63" spans="1:5">
      <c r="A63" s="39" t="s">
        <v>136</v>
      </c>
      <c r="B63" s="39" t="s">
        <v>137</v>
      </c>
      <c r="C63" s="40" t="s">
        <v>89</v>
      </c>
      <c r="D63" s="1">
        <v>36</v>
      </c>
      <c r="E63" s="46">
        <v>3</v>
      </c>
    </row>
    <row r="64" spans="1:5">
      <c r="A64" s="39" t="s">
        <v>108</v>
      </c>
      <c r="B64" s="39" t="s">
        <v>109</v>
      </c>
      <c r="C64" s="40" t="s">
        <v>93</v>
      </c>
      <c r="D64" s="1">
        <v>20</v>
      </c>
      <c r="E64" s="46">
        <v>1</v>
      </c>
    </row>
    <row r="65" spans="1:5">
      <c r="A65" s="39" t="s">
        <v>267</v>
      </c>
      <c r="B65" s="39" t="s">
        <v>96</v>
      </c>
      <c r="C65" s="40" t="s">
        <v>93</v>
      </c>
      <c r="D65" s="1">
        <v>29</v>
      </c>
      <c r="E65" s="46">
        <v>1</v>
      </c>
    </row>
    <row r="66" spans="1:5">
      <c r="A66" s="39" t="s">
        <v>236</v>
      </c>
      <c r="B66" s="39" t="s">
        <v>124</v>
      </c>
      <c r="C66" s="40" t="s">
        <v>93</v>
      </c>
      <c r="D66" s="1">
        <v>32</v>
      </c>
      <c r="E66" s="46">
        <v>1</v>
      </c>
    </row>
    <row r="67" spans="1:5">
      <c r="A67" s="39" t="s">
        <v>226</v>
      </c>
      <c r="B67" s="39" t="s">
        <v>227</v>
      </c>
      <c r="C67" s="40" t="s">
        <v>89</v>
      </c>
      <c r="D67" s="1">
        <v>42</v>
      </c>
      <c r="E67" s="46">
        <v>3</v>
      </c>
    </row>
    <row r="68" spans="1:5">
      <c r="A68" s="39" t="s">
        <v>222</v>
      </c>
      <c r="B68" s="39" t="s">
        <v>223</v>
      </c>
      <c r="C68" s="40" t="s">
        <v>89</v>
      </c>
      <c r="D68" s="1">
        <v>41</v>
      </c>
      <c r="E68" s="46">
        <v>2</v>
      </c>
    </row>
    <row r="69" spans="1:5">
      <c r="A69" s="39" t="s">
        <v>190</v>
      </c>
      <c r="B69" s="39" t="s">
        <v>191</v>
      </c>
      <c r="C69" s="40" t="s">
        <v>93</v>
      </c>
      <c r="D69" s="1">
        <v>29</v>
      </c>
      <c r="E69" s="46">
        <v>3</v>
      </c>
    </row>
    <row r="70" spans="1:5">
      <c r="A70" s="39" t="s">
        <v>186</v>
      </c>
      <c r="B70" s="39" t="s">
        <v>187</v>
      </c>
      <c r="C70" s="40" t="s">
        <v>93</v>
      </c>
      <c r="D70" s="1">
        <v>42</v>
      </c>
      <c r="E70" s="46">
        <v>3</v>
      </c>
    </row>
    <row r="71" spans="1:5">
      <c r="A71" s="39" t="s">
        <v>242</v>
      </c>
      <c r="B71" s="39" t="s">
        <v>244</v>
      </c>
      <c r="C71" s="40" t="s">
        <v>89</v>
      </c>
      <c r="D71" s="1">
        <v>23</v>
      </c>
      <c r="E71" s="46">
        <v>2</v>
      </c>
    </row>
    <row r="72" spans="1:5">
      <c r="A72" s="39" t="s">
        <v>88</v>
      </c>
      <c r="B72" s="39" t="s">
        <v>280</v>
      </c>
      <c r="C72" s="40" t="s">
        <v>89</v>
      </c>
      <c r="D72" s="1">
        <v>24</v>
      </c>
      <c r="E72" s="46">
        <v>2</v>
      </c>
    </row>
    <row r="73" spans="1:5">
      <c r="A73" s="39" t="s">
        <v>270</v>
      </c>
      <c r="B73" s="39" t="s">
        <v>160</v>
      </c>
      <c r="C73" s="40" t="s">
        <v>93</v>
      </c>
      <c r="D73" s="1">
        <v>48</v>
      </c>
      <c r="E73" s="46">
        <v>3</v>
      </c>
    </row>
    <row r="74" spans="1:5">
      <c r="A74" s="39" t="s">
        <v>180</v>
      </c>
      <c r="B74" s="39" t="s">
        <v>181</v>
      </c>
      <c r="C74" s="40" t="s">
        <v>93</v>
      </c>
      <c r="D74" s="1">
        <v>21</v>
      </c>
      <c r="E74" s="46">
        <v>1</v>
      </c>
    </row>
    <row r="75" spans="1:5">
      <c r="A75" s="39" t="s">
        <v>210</v>
      </c>
      <c r="B75" s="39" t="s">
        <v>124</v>
      </c>
      <c r="C75" s="40" t="s">
        <v>93</v>
      </c>
      <c r="D75" s="1">
        <v>32</v>
      </c>
      <c r="E75" s="46">
        <v>1</v>
      </c>
    </row>
    <row r="76" spans="1:5">
      <c r="A76" s="39" t="s">
        <v>250</v>
      </c>
      <c r="B76" s="39" t="s">
        <v>251</v>
      </c>
      <c r="C76" s="40" t="s">
        <v>93</v>
      </c>
      <c r="D76" s="1">
        <v>21</v>
      </c>
      <c r="E76" s="46">
        <v>1</v>
      </c>
    </row>
    <row r="77" spans="1:5">
      <c r="A77" s="39" t="s">
        <v>248</v>
      </c>
      <c r="B77" s="39" t="s">
        <v>249</v>
      </c>
      <c r="C77" s="40" t="s">
        <v>93</v>
      </c>
      <c r="D77" s="1">
        <v>32</v>
      </c>
      <c r="E77" s="46">
        <v>3</v>
      </c>
    </row>
    <row r="78" spans="1:5">
      <c r="A78" s="39" t="s">
        <v>95</v>
      </c>
      <c r="B78" s="39" t="s">
        <v>96</v>
      </c>
      <c r="C78" s="40" t="s">
        <v>93</v>
      </c>
      <c r="D78" s="1">
        <v>18</v>
      </c>
      <c r="E78" s="46">
        <v>1</v>
      </c>
    </row>
    <row r="79" spans="1:5">
      <c r="A79" s="39" t="s">
        <v>252</v>
      </c>
      <c r="B79" s="39" t="s">
        <v>109</v>
      </c>
      <c r="C79" s="40" t="s">
        <v>93</v>
      </c>
      <c r="D79" s="1">
        <v>36</v>
      </c>
      <c r="E79" s="46">
        <v>3</v>
      </c>
    </row>
    <row r="80" spans="1:5">
      <c r="A80" s="39" t="s">
        <v>171</v>
      </c>
      <c r="B80" s="39" t="s">
        <v>560</v>
      </c>
      <c r="C80" s="40" t="s">
        <v>89</v>
      </c>
      <c r="D80" s="1">
        <v>29</v>
      </c>
      <c r="E80" s="46">
        <v>1</v>
      </c>
    </row>
    <row r="81" spans="1:5">
      <c r="A81" s="39" t="s">
        <v>154</v>
      </c>
      <c r="B81" s="39" t="s">
        <v>115</v>
      </c>
      <c r="C81" s="40" t="s">
        <v>93</v>
      </c>
      <c r="D81" s="1">
        <v>33</v>
      </c>
      <c r="E81" s="46">
        <v>3</v>
      </c>
    </row>
    <row r="82" spans="1:5">
      <c r="A82" s="39" t="s">
        <v>147</v>
      </c>
      <c r="B82" s="39" t="s">
        <v>148</v>
      </c>
      <c r="C82" s="40" t="s">
        <v>93</v>
      </c>
      <c r="D82" s="1">
        <v>48</v>
      </c>
      <c r="E82" s="46">
        <v>2</v>
      </c>
    </row>
    <row r="83" spans="1:5">
      <c r="A83" s="39" t="s">
        <v>122</v>
      </c>
      <c r="B83" s="39" t="s">
        <v>561</v>
      </c>
      <c r="C83" s="40" t="s">
        <v>89</v>
      </c>
      <c r="D83" s="1">
        <v>33</v>
      </c>
      <c r="E83" s="46">
        <v>2</v>
      </c>
    </row>
    <row r="84" spans="1:5">
      <c r="A84" s="39" t="s">
        <v>258</v>
      </c>
      <c r="B84" s="39" t="s">
        <v>115</v>
      </c>
      <c r="C84" s="40" t="s">
        <v>93</v>
      </c>
      <c r="D84" s="1">
        <v>24</v>
      </c>
      <c r="E84" s="46">
        <v>2</v>
      </c>
    </row>
    <row r="85" spans="1:5">
      <c r="A85" s="39" t="s">
        <v>151</v>
      </c>
      <c r="B85" s="39" t="s">
        <v>152</v>
      </c>
      <c r="C85" s="40" t="s">
        <v>89</v>
      </c>
      <c r="D85" s="1">
        <v>31</v>
      </c>
      <c r="E85" s="46">
        <v>1</v>
      </c>
    </row>
    <row r="86" spans="1:5">
      <c r="A86" s="39" t="s">
        <v>111</v>
      </c>
      <c r="B86" s="39" t="s">
        <v>112</v>
      </c>
      <c r="C86" s="40" t="s">
        <v>93</v>
      </c>
      <c r="D86" s="1">
        <v>30</v>
      </c>
      <c r="E86" s="46">
        <v>2</v>
      </c>
    </row>
    <row r="87" spans="1:5">
      <c r="A87" s="39" t="s">
        <v>114</v>
      </c>
      <c r="B87" s="39" t="s">
        <v>124</v>
      </c>
      <c r="C87" s="40" t="s">
        <v>93</v>
      </c>
      <c r="D87" s="1">
        <v>47</v>
      </c>
      <c r="E87" s="46">
        <v>3</v>
      </c>
    </row>
    <row r="88" spans="1:5">
      <c r="A88" s="39" t="s">
        <v>176</v>
      </c>
      <c r="B88" s="39" t="s">
        <v>177</v>
      </c>
      <c r="C88" s="40" t="s">
        <v>89</v>
      </c>
      <c r="D88" s="1">
        <v>38</v>
      </c>
      <c r="E88" s="46">
        <v>3</v>
      </c>
    </row>
    <row r="89" spans="1:5">
      <c r="A89" s="39" t="s">
        <v>91</v>
      </c>
      <c r="B89" s="39" t="s">
        <v>92</v>
      </c>
      <c r="C89" s="40" t="s">
        <v>93</v>
      </c>
      <c r="D89" s="1">
        <v>28</v>
      </c>
      <c r="E89" s="46">
        <v>2</v>
      </c>
    </row>
    <row r="90" spans="1:5">
      <c r="A90" s="39" t="s">
        <v>143</v>
      </c>
      <c r="B90" s="39" t="s">
        <v>112</v>
      </c>
      <c r="C90" s="40" t="s">
        <v>93</v>
      </c>
      <c r="D90" s="1">
        <v>38</v>
      </c>
      <c r="E90" s="46">
        <v>3</v>
      </c>
    </row>
    <row r="91" spans="1:5">
      <c r="A91" s="39" t="s">
        <v>189</v>
      </c>
      <c r="B91" s="39" t="s">
        <v>102</v>
      </c>
      <c r="C91" s="40" t="s">
        <v>89</v>
      </c>
      <c r="D91" s="1">
        <v>40</v>
      </c>
      <c r="E91" s="46">
        <v>3</v>
      </c>
    </row>
    <row r="92" spans="1:5">
      <c r="A92" s="39" t="s">
        <v>120</v>
      </c>
      <c r="B92" s="39" t="s">
        <v>121</v>
      </c>
      <c r="C92" s="40" t="s">
        <v>93</v>
      </c>
      <c r="D92" s="1">
        <v>29</v>
      </c>
      <c r="E92" s="46">
        <v>2</v>
      </c>
    </row>
    <row r="93" spans="1:5">
      <c r="A93" s="39" t="s">
        <v>155</v>
      </c>
      <c r="B93" s="39" t="s">
        <v>156</v>
      </c>
      <c r="C93" s="40" t="s">
        <v>89</v>
      </c>
      <c r="D93" s="1">
        <v>24</v>
      </c>
      <c r="E93" s="46">
        <v>2</v>
      </c>
    </row>
    <row r="94" spans="1:5">
      <c r="A94" s="39" t="s">
        <v>173</v>
      </c>
      <c r="B94" s="39" t="s">
        <v>174</v>
      </c>
      <c r="C94" s="40" t="s">
        <v>93</v>
      </c>
      <c r="D94" s="1">
        <v>42</v>
      </c>
      <c r="E94" s="46">
        <v>3</v>
      </c>
    </row>
    <row r="95" spans="1:5">
      <c r="A95" s="39" t="s">
        <v>157</v>
      </c>
      <c r="B95" s="39" t="s">
        <v>158</v>
      </c>
      <c r="C95" s="40" t="s">
        <v>93</v>
      </c>
      <c r="D95" s="1">
        <v>23</v>
      </c>
      <c r="E95" s="46">
        <v>1</v>
      </c>
    </row>
    <row r="96" spans="1:5">
      <c r="A96" s="39" t="s">
        <v>138</v>
      </c>
      <c r="B96" s="39" t="s">
        <v>139</v>
      </c>
      <c r="C96" s="40" t="s">
        <v>93</v>
      </c>
      <c r="D96" s="1">
        <v>37</v>
      </c>
      <c r="E96" s="46">
        <v>3</v>
      </c>
    </row>
    <row r="97" spans="1:5">
      <c r="A97" s="39" t="s">
        <v>193</v>
      </c>
      <c r="B97" s="39" t="s">
        <v>168</v>
      </c>
      <c r="C97" s="40" t="s">
        <v>89</v>
      </c>
      <c r="D97" s="1">
        <v>33</v>
      </c>
      <c r="E97" s="46">
        <v>3</v>
      </c>
    </row>
    <row r="98" spans="1:5">
      <c r="A98" s="39" t="s">
        <v>234</v>
      </c>
      <c r="B98" s="39" t="s">
        <v>148</v>
      </c>
      <c r="C98" s="40" t="s">
        <v>93</v>
      </c>
      <c r="D98" s="1">
        <v>30</v>
      </c>
      <c r="E98" s="46">
        <v>1</v>
      </c>
    </row>
    <row r="99" spans="1:5">
      <c r="A99" s="39" t="s">
        <v>259</v>
      </c>
      <c r="B99" s="39" t="s">
        <v>260</v>
      </c>
      <c r="C99" s="40" t="s">
        <v>89</v>
      </c>
      <c r="D99" s="1">
        <v>28</v>
      </c>
      <c r="E99" s="46">
        <v>2</v>
      </c>
    </row>
    <row r="100" spans="1:5">
      <c r="A100" s="39" t="s">
        <v>268</v>
      </c>
      <c r="B100" s="39" t="s">
        <v>269</v>
      </c>
      <c r="C100" s="40" t="s">
        <v>93</v>
      </c>
      <c r="D100" s="1">
        <v>26</v>
      </c>
      <c r="E100" s="46">
        <v>1</v>
      </c>
    </row>
    <row r="101" spans="1:5">
      <c r="A101" s="39" t="s">
        <v>274</v>
      </c>
      <c r="B101" s="39" t="s">
        <v>107</v>
      </c>
      <c r="C101" s="40" t="s">
        <v>89</v>
      </c>
      <c r="D101" s="1">
        <v>24</v>
      </c>
      <c r="E101" s="46">
        <v>1</v>
      </c>
    </row>
    <row r="102" spans="1:5">
      <c r="A102" s="39" t="s">
        <v>199</v>
      </c>
      <c r="B102" s="39" t="s">
        <v>200</v>
      </c>
      <c r="C102" s="40" t="s">
        <v>89</v>
      </c>
      <c r="D102" s="1">
        <v>18</v>
      </c>
      <c r="E102" s="46">
        <v>1</v>
      </c>
    </row>
    <row r="103" spans="1:5">
      <c r="A103" s="39" t="s">
        <v>272</v>
      </c>
      <c r="B103" s="39" t="s">
        <v>273</v>
      </c>
      <c r="C103" s="40" t="s">
        <v>89</v>
      </c>
      <c r="D103" s="1">
        <v>32</v>
      </c>
      <c r="E103" s="46">
        <v>3</v>
      </c>
    </row>
    <row r="104" spans="1:5">
      <c r="A104" s="39" t="s">
        <v>263</v>
      </c>
      <c r="B104" s="39" t="s">
        <v>262</v>
      </c>
      <c r="C104" s="40" t="s">
        <v>93</v>
      </c>
      <c r="D104" s="1">
        <v>39</v>
      </c>
      <c r="E104" s="46">
        <v>3</v>
      </c>
    </row>
    <row r="105" spans="1:5">
      <c r="A105" s="39" t="s">
        <v>98</v>
      </c>
      <c r="B105" s="39" t="s">
        <v>113</v>
      </c>
      <c r="C105" s="40" t="s">
        <v>89</v>
      </c>
      <c r="D105" s="1">
        <v>30</v>
      </c>
      <c r="E105" s="46">
        <v>1</v>
      </c>
    </row>
    <row r="106" spans="1:5">
      <c r="A106" s="39" t="s">
        <v>132</v>
      </c>
      <c r="B106" s="39" t="s">
        <v>92</v>
      </c>
      <c r="C106" s="40" t="s">
        <v>93</v>
      </c>
      <c r="D106" s="1">
        <v>23</v>
      </c>
      <c r="E106" s="46">
        <v>1</v>
      </c>
    </row>
    <row r="107" spans="1:5">
      <c r="A107" s="39" t="s">
        <v>247</v>
      </c>
      <c r="B107" s="39" t="s">
        <v>209</v>
      </c>
      <c r="C107" s="40" t="s">
        <v>93</v>
      </c>
      <c r="D107" s="1">
        <v>38</v>
      </c>
      <c r="E107" s="46">
        <v>2</v>
      </c>
    </row>
    <row r="108" spans="1:5">
      <c r="A108" s="39" t="s">
        <v>562</v>
      </c>
      <c r="B108" s="39" t="s">
        <v>160</v>
      </c>
      <c r="C108" s="40" t="s">
        <v>93</v>
      </c>
      <c r="D108" s="1">
        <v>28</v>
      </c>
      <c r="E108" s="46">
        <v>1</v>
      </c>
    </row>
    <row r="109" spans="1:5">
      <c r="A109" s="39" t="s">
        <v>127</v>
      </c>
      <c r="B109" s="39" t="s">
        <v>128</v>
      </c>
      <c r="C109" s="40" t="s">
        <v>89</v>
      </c>
      <c r="D109" s="1">
        <v>35</v>
      </c>
      <c r="E109" s="46">
        <v>3</v>
      </c>
    </row>
    <row r="112" spans="1:5">
      <c r="A112" s="39"/>
      <c r="B112" s="39"/>
      <c r="C112" s="40"/>
      <c r="E112" s="44"/>
    </row>
    <row r="113" spans="1:5">
      <c r="A113" s="39"/>
      <c r="B113" s="39"/>
      <c r="C113" s="40"/>
      <c r="E113" s="44"/>
    </row>
    <row r="114" spans="1:5">
      <c r="A114" s="39"/>
      <c r="B114" s="39"/>
      <c r="C114" s="40"/>
      <c r="E114" s="44"/>
    </row>
    <row r="115" spans="1:5">
      <c r="A115" s="39"/>
      <c r="B115" s="39"/>
      <c r="C115" s="40"/>
      <c r="E115" s="44"/>
    </row>
    <row r="116" spans="1:5">
      <c r="A116" s="39"/>
      <c r="B116" s="39"/>
      <c r="C116" s="40"/>
      <c r="E116" s="44"/>
    </row>
    <row r="117" spans="1:5">
      <c r="A117" s="39"/>
      <c r="B117" s="39"/>
      <c r="C117" s="40"/>
      <c r="E117" s="44"/>
    </row>
    <row r="118" spans="1:5">
      <c r="A118" s="39"/>
      <c r="B118" s="39"/>
      <c r="C118" s="40"/>
      <c r="E118" s="44"/>
    </row>
    <row r="119" spans="1:5">
      <c r="A119" s="39"/>
      <c r="B119" s="39"/>
      <c r="C119" s="40"/>
      <c r="E119" s="44"/>
    </row>
    <row r="120" spans="1:5">
      <c r="A120" s="39"/>
      <c r="B120" s="39"/>
      <c r="C120" s="40"/>
      <c r="E120" s="44"/>
    </row>
    <row r="121" spans="1:5">
      <c r="A121" s="39"/>
      <c r="B121" s="39"/>
      <c r="C121" s="40"/>
      <c r="E121" s="44"/>
    </row>
    <row r="122" spans="1:5">
      <c r="A122" s="39"/>
      <c r="B122" s="39"/>
      <c r="C122" s="40"/>
      <c r="E122" s="44"/>
    </row>
    <row r="123" spans="1:5">
      <c r="A123" s="39"/>
      <c r="B123" s="39"/>
      <c r="C123" s="40"/>
      <c r="E123" s="44"/>
    </row>
    <row r="124" spans="1:5">
      <c r="A124" s="39"/>
      <c r="B124" s="39"/>
      <c r="C124" s="40"/>
      <c r="E124" s="44"/>
    </row>
    <row r="125" spans="1:5">
      <c r="A125" s="39"/>
      <c r="B125" s="39"/>
      <c r="C125" s="40"/>
      <c r="E125" s="44"/>
    </row>
    <row r="126" spans="1:5">
      <c r="A126" s="39"/>
      <c r="B126" s="39"/>
      <c r="C126" s="40"/>
      <c r="E126" s="44"/>
    </row>
    <row r="127" spans="1:5">
      <c r="A127" s="39"/>
      <c r="B127" s="39"/>
      <c r="C127" s="40"/>
      <c r="E127" s="44"/>
    </row>
    <row r="128" spans="1:5">
      <c r="A128" s="39"/>
      <c r="B128" s="39"/>
      <c r="C128" s="40"/>
      <c r="E128" s="44"/>
    </row>
    <row r="129" spans="1:5">
      <c r="A129" s="39"/>
      <c r="B129" s="39"/>
      <c r="C129" s="40"/>
      <c r="E129" s="44"/>
    </row>
    <row r="130" spans="1:5">
      <c r="A130" s="39"/>
      <c r="B130" s="39"/>
      <c r="C130" s="40"/>
      <c r="E130" s="44"/>
    </row>
    <row r="131" spans="1:5">
      <c r="A131" s="39"/>
      <c r="B131" s="39"/>
      <c r="C131" s="40"/>
      <c r="E131" s="44"/>
    </row>
    <row r="132" spans="1:5">
      <c r="A132" s="39"/>
      <c r="B132" s="39"/>
      <c r="C132" s="40"/>
      <c r="E132" s="44"/>
    </row>
    <row r="133" spans="1:5">
      <c r="A133" s="39"/>
      <c r="B133" s="39"/>
      <c r="C133" s="40"/>
      <c r="E133" s="44"/>
    </row>
    <row r="134" spans="1:5">
      <c r="A134" s="39"/>
      <c r="B134" s="39"/>
      <c r="C134" s="40"/>
      <c r="E134" s="44"/>
    </row>
    <row r="135" spans="1:5">
      <c r="A135" s="39"/>
      <c r="B135" s="39"/>
      <c r="C135" s="40"/>
      <c r="E135" s="44"/>
    </row>
    <row r="136" spans="1:5">
      <c r="A136" s="39"/>
      <c r="B136" s="39"/>
      <c r="C136" s="40"/>
      <c r="E136" s="44"/>
    </row>
    <row r="137" spans="1:5">
      <c r="A137" s="39"/>
      <c r="B137" s="39"/>
      <c r="C137" s="40"/>
      <c r="E137" s="44"/>
    </row>
    <row r="138" spans="1:5">
      <c r="A138" s="39"/>
      <c r="B138" s="39"/>
      <c r="C138" s="40"/>
      <c r="E138" s="44"/>
    </row>
    <row r="139" spans="1:5">
      <c r="A139" s="39"/>
      <c r="B139" s="39"/>
      <c r="C139" s="40"/>
      <c r="E139" s="44"/>
    </row>
    <row r="140" spans="1:5">
      <c r="A140" s="39"/>
      <c r="B140" s="39"/>
      <c r="C140" s="40"/>
      <c r="E140" s="44"/>
    </row>
    <row r="141" spans="1:5">
      <c r="A141" s="39"/>
      <c r="B141" s="39"/>
      <c r="C141" s="40"/>
      <c r="E141" s="44"/>
    </row>
    <row r="142" spans="1:5">
      <c r="A142" s="39"/>
      <c r="B142" s="39"/>
      <c r="C142" s="40"/>
      <c r="E142" s="44"/>
    </row>
    <row r="143" spans="1:5">
      <c r="A143" s="39"/>
      <c r="B143" s="39"/>
      <c r="C143" s="40"/>
      <c r="E143" s="44"/>
    </row>
    <row r="144" spans="1:5">
      <c r="A144" s="39"/>
      <c r="B144" s="39"/>
      <c r="C144" s="40"/>
      <c r="E144" s="44"/>
    </row>
  </sheetData>
  <mergeCells count="5">
    <mergeCell ref="F10:G10"/>
    <mergeCell ref="F1:G1"/>
    <mergeCell ref="F7:G7"/>
    <mergeCell ref="F8:G8"/>
    <mergeCell ref="F9:G9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F53"/>
  <sheetViews>
    <sheetView zoomScale="75" workbookViewId="0">
      <selection activeCell="B8" sqref="B8"/>
    </sheetView>
  </sheetViews>
  <sheetFormatPr defaultRowHeight="12.75"/>
  <cols>
    <col min="1" max="1" width="16" customWidth="1"/>
    <col min="2" max="2" width="35.6640625" customWidth="1"/>
    <col min="3" max="3" width="14.6640625" style="5" customWidth="1"/>
    <col min="4" max="4" width="21.1640625" customWidth="1"/>
    <col min="5" max="5" width="18" customWidth="1"/>
    <col min="6" max="6" width="19.6640625" customWidth="1"/>
  </cols>
  <sheetData>
    <row r="1" spans="1:6" s="56" customFormat="1" ht="25.5">
      <c r="A1" s="67" t="s">
        <v>563</v>
      </c>
      <c r="B1" s="68" t="s">
        <v>564</v>
      </c>
      <c r="C1" s="68" t="s">
        <v>565</v>
      </c>
      <c r="D1" s="68" t="s">
        <v>566</v>
      </c>
      <c r="E1" s="68" t="s">
        <v>567</v>
      </c>
      <c r="F1" s="68" t="s">
        <v>568</v>
      </c>
    </row>
    <row r="2" spans="1:6">
      <c r="A2" t="s">
        <v>569</v>
      </c>
      <c r="B2" t="s">
        <v>570</v>
      </c>
      <c r="C2" s="66">
        <v>5</v>
      </c>
      <c r="D2">
        <v>1230</v>
      </c>
      <c r="E2" t="s">
        <v>0</v>
      </c>
      <c r="F2" t="s">
        <v>571</v>
      </c>
    </row>
    <row r="3" spans="1:6">
      <c r="A3" t="s">
        <v>572</v>
      </c>
      <c r="B3" t="s">
        <v>573</v>
      </c>
      <c r="C3" s="66">
        <v>5</v>
      </c>
      <c r="D3">
        <v>560</v>
      </c>
      <c r="E3" t="s">
        <v>0</v>
      </c>
      <c r="F3" t="s">
        <v>571</v>
      </c>
    </row>
    <row r="4" spans="1:6">
      <c r="A4" t="s">
        <v>574</v>
      </c>
      <c r="B4" t="s">
        <v>575</v>
      </c>
      <c r="C4" s="66">
        <v>6</v>
      </c>
      <c r="D4">
        <v>1586</v>
      </c>
      <c r="E4" t="s">
        <v>576</v>
      </c>
      <c r="F4" t="s">
        <v>571</v>
      </c>
    </row>
    <row r="5" spans="1:6">
      <c r="A5" t="s">
        <v>577</v>
      </c>
      <c r="B5" t="s">
        <v>578</v>
      </c>
      <c r="C5" s="66">
        <v>6</v>
      </c>
      <c r="D5">
        <v>2500</v>
      </c>
      <c r="E5" t="s">
        <v>576</v>
      </c>
      <c r="F5" t="s">
        <v>571</v>
      </c>
    </row>
    <row r="6" spans="1:6">
      <c r="A6" t="s">
        <v>579</v>
      </c>
      <c r="B6" t="s">
        <v>580</v>
      </c>
      <c r="C6" s="66">
        <v>5</v>
      </c>
      <c r="D6">
        <v>984</v>
      </c>
      <c r="E6" t="s">
        <v>581</v>
      </c>
      <c r="F6" t="s">
        <v>571</v>
      </c>
    </row>
    <row r="7" spans="1:6">
      <c r="A7" t="s">
        <v>582</v>
      </c>
      <c r="B7" t="s">
        <v>583</v>
      </c>
      <c r="C7" s="66">
        <v>5</v>
      </c>
      <c r="D7">
        <v>1650</v>
      </c>
      <c r="E7" t="s">
        <v>584</v>
      </c>
      <c r="F7" t="s">
        <v>571</v>
      </c>
    </row>
    <row r="8" spans="1:6">
      <c r="A8" t="s">
        <v>585</v>
      </c>
      <c r="B8" t="s">
        <v>586</v>
      </c>
      <c r="C8" s="66">
        <v>6</v>
      </c>
      <c r="D8">
        <v>1986</v>
      </c>
      <c r="E8" t="s">
        <v>584</v>
      </c>
      <c r="F8" t="s">
        <v>571</v>
      </c>
    </row>
    <row r="9" spans="1:6">
      <c r="A9" t="s">
        <v>587</v>
      </c>
      <c r="B9" t="s">
        <v>588</v>
      </c>
      <c r="C9" s="66">
        <v>6</v>
      </c>
      <c r="D9">
        <v>1534</v>
      </c>
      <c r="E9" t="s">
        <v>584</v>
      </c>
      <c r="F9" t="s">
        <v>571</v>
      </c>
    </row>
    <row r="10" spans="1:6">
      <c r="A10" t="s">
        <v>589</v>
      </c>
      <c r="B10" t="s">
        <v>590</v>
      </c>
      <c r="C10" s="66">
        <v>6</v>
      </c>
      <c r="D10">
        <v>1751</v>
      </c>
      <c r="E10" t="s">
        <v>0</v>
      </c>
      <c r="F10" t="s">
        <v>571</v>
      </c>
    </row>
    <row r="11" spans="1:6">
      <c r="A11" t="s">
        <v>591</v>
      </c>
      <c r="B11" t="s">
        <v>592</v>
      </c>
      <c r="C11" s="66">
        <v>6</v>
      </c>
      <c r="D11">
        <v>1618</v>
      </c>
      <c r="E11" t="s">
        <v>0</v>
      </c>
      <c r="F11" t="s">
        <v>571</v>
      </c>
    </row>
    <row r="12" spans="1:6">
      <c r="A12" t="s">
        <v>593</v>
      </c>
      <c r="B12" t="s">
        <v>594</v>
      </c>
      <c r="C12" s="66">
        <v>5</v>
      </c>
      <c r="D12">
        <v>1256</v>
      </c>
      <c r="E12" t="s">
        <v>581</v>
      </c>
      <c r="F12" t="s">
        <v>571</v>
      </c>
    </row>
    <row r="13" spans="1:6">
      <c r="A13" t="s">
        <v>595</v>
      </c>
      <c r="B13" t="s">
        <v>596</v>
      </c>
      <c r="C13" s="66">
        <v>6</v>
      </c>
      <c r="D13">
        <v>1944</v>
      </c>
      <c r="E13" t="s">
        <v>0</v>
      </c>
      <c r="F13" t="s">
        <v>571</v>
      </c>
    </row>
    <row r="14" spans="1:6">
      <c r="A14" t="s">
        <v>597</v>
      </c>
      <c r="B14" t="s">
        <v>598</v>
      </c>
      <c r="C14" s="66">
        <v>6</v>
      </c>
      <c r="D14">
        <v>2048</v>
      </c>
      <c r="E14" t="s">
        <v>576</v>
      </c>
      <c r="F14" t="s">
        <v>571</v>
      </c>
    </row>
    <row r="15" spans="1:6">
      <c r="A15" t="s">
        <v>599</v>
      </c>
      <c r="B15" t="s">
        <v>600</v>
      </c>
      <c r="C15" s="66">
        <v>5</v>
      </c>
      <c r="D15">
        <v>2350</v>
      </c>
      <c r="E15" t="s">
        <v>581</v>
      </c>
      <c r="F15" t="s">
        <v>571</v>
      </c>
    </row>
    <row r="16" spans="1:6">
      <c r="A16" t="s">
        <v>601</v>
      </c>
      <c r="B16" t="s">
        <v>602</v>
      </c>
      <c r="C16" s="66">
        <v>764</v>
      </c>
      <c r="D16">
        <v>1344</v>
      </c>
      <c r="E16" t="s">
        <v>581</v>
      </c>
      <c r="F16" t="s">
        <v>603</v>
      </c>
    </row>
    <row r="17" spans="1:6">
      <c r="A17" t="s">
        <v>604</v>
      </c>
      <c r="B17" t="s">
        <v>605</v>
      </c>
      <c r="C17" s="66">
        <v>16</v>
      </c>
      <c r="D17">
        <v>267</v>
      </c>
      <c r="E17" t="s">
        <v>606</v>
      </c>
      <c r="F17" t="s">
        <v>607</v>
      </c>
    </row>
    <row r="18" spans="1:6">
      <c r="A18" t="s">
        <v>608</v>
      </c>
      <c r="B18" t="s">
        <v>605</v>
      </c>
      <c r="C18" s="66">
        <v>23</v>
      </c>
      <c r="D18">
        <v>432</v>
      </c>
      <c r="E18" t="s">
        <v>584</v>
      </c>
      <c r="F18" t="s">
        <v>603</v>
      </c>
    </row>
    <row r="19" spans="1:6">
      <c r="A19" t="s">
        <v>609</v>
      </c>
      <c r="B19" t="s">
        <v>610</v>
      </c>
      <c r="C19" s="66">
        <v>39</v>
      </c>
      <c r="D19">
        <v>553</v>
      </c>
      <c r="E19" t="s">
        <v>584</v>
      </c>
      <c r="F19" t="s">
        <v>603</v>
      </c>
    </row>
    <row r="20" spans="1:6">
      <c r="A20" t="s">
        <v>611</v>
      </c>
      <c r="B20" t="s">
        <v>610</v>
      </c>
      <c r="C20" s="66">
        <v>42</v>
      </c>
      <c r="D20">
        <v>256</v>
      </c>
      <c r="E20" t="s">
        <v>576</v>
      </c>
      <c r="F20" t="s">
        <v>603</v>
      </c>
    </row>
    <row r="21" spans="1:6">
      <c r="A21" t="s">
        <v>612</v>
      </c>
      <c r="B21" t="s">
        <v>613</v>
      </c>
      <c r="C21" s="66">
        <v>85</v>
      </c>
      <c r="D21">
        <v>297</v>
      </c>
      <c r="E21" t="s">
        <v>606</v>
      </c>
      <c r="F21" t="s">
        <v>607</v>
      </c>
    </row>
    <row r="22" spans="1:6">
      <c r="A22" t="s">
        <v>614</v>
      </c>
      <c r="B22" t="s">
        <v>613</v>
      </c>
      <c r="C22" s="66">
        <v>29</v>
      </c>
      <c r="D22">
        <v>135</v>
      </c>
      <c r="E22" t="s">
        <v>581</v>
      </c>
      <c r="F22" t="s">
        <v>603</v>
      </c>
    </row>
    <row r="23" spans="1:6">
      <c r="A23" t="s">
        <v>615</v>
      </c>
      <c r="B23" t="s">
        <v>613</v>
      </c>
      <c r="C23" s="66">
        <v>36</v>
      </c>
      <c r="D23">
        <v>647</v>
      </c>
      <c r="E23" t="s">
        <v>581</v>
      </c>
      <c r="F23" t="s">
        <v>603</v>
      </c>
    </row>
    <row r="24" spans="1:6">
      <c r="A24" t="s">
        <v>616</v>
      </c>
      <c r="B24" t="s">
        <v>617</v>
      </c>
      <c r="C24" s="66">
        <v>21</v>
      </c>
      <c r="D24">
        <v>408</v>
      </c>
      <c r="E24" t="s">
        <v>606</v>
      </c>
      <c r="F24" t="s">
        <v>607</v>
      </c>
    </row>
    <row r="25" spans="1:6">
      <c r="A25" t="s">
        <v>618</v>
      </c>
      <c r="B25" t="s">
        <v>617</v>
      </c>
      <c r="C25" s="66">
        <v>80</v>
      </c>
      <c r="D25">
        <v>279</v>
      </c>
      <c r="E25" t="s">
        <v>606</v>
      </c>
      <c r="F25" t="s">
        <v>607</v>
      </c>
    </row>
    <row r="26" spans="1:6">
      <c r="A26" t="s">
        <v>619</v>
      </c>
      <c r="B26" t="s">
        <v>620</v>
      </c>
      <c r="C26" s="66">
        <v>22</v>
      </c>
      <c r="D26">
        <v>488</v>
      </c>
      <c r="E26" t="s">
        <v>576</v>
      </c>
      <c r="F26" t="s">
        <v>603</v>
      </c>
    </row>
    <row r="27" spans="1:6">
      <c r="A27" t="s">
        <v>621</v>
      </c>
      <c r="B27" t="s">
        <v>620</v>
      </c>
      <c r="C27" s="66">
        <v>28</v>
      </c>
      <c r="D27">
        <v>293</v>
      </c>
      <c r="E27" t="s">
        <v>576</v>
      </c>
      <c r="F27" t="s">
        <v>603</v>
      </c>
    </row>
    <row r="28" spans="1:6">
      <c r="A28" t="s">
        <v>622</v>
      </c>
      <c r="B28" t="s">
        <v>620</v>
      </c>
      <c r="C28" s="66">
        <v>80</v>
      </c>
      <c r="D28">
        <v>146</v>
      </c>
      <c r="E28" t="s">
        <v>606</v>
      </c>
      <c r="F28" t="s">
        <v>607</v>
      </c>
    </row>
    <row r="29" spans="1:6">
      <c r="A29" t="s">
        <v>623</v>
      </c>
      <c r="B29" t="s">
        <v>624</v>
      </c>
      <c r="C29" s="66">
        <v>250</v>
      </c>
      <c r="D29">
        <v>569</v>
      </c>
      <c r="E29" t="s">
        <v>576</v>
      </c>
      <c r="F29" t="s">
        <v>625</v>
      </c>
    </row>
    <row r="30" spans="1:6">
      <c r="A30" t="s">
        <v>626</v>
      </c>
      <c r="B30" t="s">
        <v>624</v>
      </c>
      <c r="C30" s="66">
        <v>418</v>
      </c>
      <c r="D30">
        <v>1230</v>
      </c>
      <c r="E30" t="s">
        <v>627</v>
      </c>
      <c r="F30" t="s">
        <v>625</v>
      </c>
    </row>
    <row r="31" spans="1:6">
      <c r="A31" t="s">
        <v>628</v>
      </c>
      <c r="B31" t="s">
        <v>629</v>
      </c>
      <c r="C31" s="66">
        <v>201</v>
      </c>
      <c r="D31">
        <v>450</v>
      </c>
      <c r="E31" t="s">
        <v>584</v>
      </c>
      <c r="F31" t="s">
        <v>625</v>
      </c>
    </row>
    <row r="32" spans="1:6">
      <c r="A32" t="s">
        <v>630</v>
      </c>
      <c r="B32" t="s">
        <v>629</v>
      </c>
      <c r="C32" s="66">
        <v>219</v>
      </c>
      <c r="D32">
        <v>645</v>
      </c>
      <c r="E32" t="s">
        <v>584</v>
      </c>
      <c r="F32" t="s">
        <v>625</v>
      </c>
    </row>
    <row r="33" spans="1:6">
      <c r="A33" t="s">
        <v>631</v>
      </c>
      <c r="B33" t="s">
        <v>632</v>
      </c>
      <c r="C33" s="66">
        <v>397</v>
      </c>
      <c r="D33">
        <v>1198</v>
      </c>
      <c r="E33" t="s">
        <v>576</v>
      </c>
      <c r="F33" t="s">
        <v>625</v>
      </c>
    </row>
    <row r="34" spans="1:6">
      <c r="A34" t="s">
        <v>633</v>
      </c>
      <c r="B34" t="s">
        <v>634</v>
      </c>
      <c r="C34" s="66">
        <v>645</v>
      </c>
      <c r="D34">
        <v>960</v>
      </c>
      <c r="E34" t="s">
        <v>584</v>
      </c>
      <c r="F34" t="s">
        <v>607</v>
      </c>
    </row>
    <row r="35" spans="1:6">
      <c r="A35" t="s">
        <v>635</v>
      </c>
      <c r="B35" t="s">
        <v>636</v>
      </c>
      <c r="C35" s="66">
        <v>748</v>
      </c>
      <c r="D35">
        <v>234</v>
      </c>
      <c r="E35" t="s">
        <v>576</v>
      </c>
      <c r="F35" t="s">
        <v>637</v>
      </c>
    </row>
    <row r="36" spans="1:6">
      <c r="A36" t="s">
        <v>638</v>
      </c>
      <c r="B36" t="s">
        <v>636</v>
      </c>
      <c r="C36" s="66">
        <v>510</v>
      </c>
      <c r="D36">
        <v>774</v>
      </c>
      <c r="E36" t="s">
        <v>581</v>
      </c>
      <c r="F36" t="s">
        <v>603</v>
      </c>
    </row>
    <row r="37" spans="1:6">
      <c r="A37" t="s">
        <v>639</v>
      </c>
      <c r="B37" t="s">
        <v>640</v>
      </c>
      <c r="C37" s="66">
        <v>696</v>
      </c>
      <c r="D37">
        <v>1239</v>
      </c>
      <c r="E37" t="s">
        <v>581</v>
      </c>
      <c r="F37" t="s">
        <v>637</v>
      </c>
    </row>
    <row r="38" spans="1:6">
      <c r="A38" t="s">
        <v>641</v>
      </c>
      <c r="B38" t="s">
        <v>642</v>
      </c>
      <c r="C38" s="66">
        <v>691</v>
      </c>
      <c r="D38">
        <v>910</v>
      </c>
      <c r="E38" t="s">
        <v>584</v>
      </c>
      <c r="F38" t="s">
        <v>607</v>
      </c>
    </row>
    <row r="39" spans="1:6">
      <c r="A39" t="s">
        <v>643</v>
      </c>
      <c r="B39" t="s">
        <v>644</v>
      </c>
      <c r="C39" s="66">
        <v>188</v>
      </c>
      <c r="D39">
        <v>304</v>
      </c>
      <c r="E39" t="s">
        <v>627</v>
      </c>
      <c r="F39" t="s">
        <v>607</v>
      </c>
    </row>
    <row r="40" spans="1:6">
      <c r="A40" t="s">
        <v>645</v>
      </c>
      <c r="B40" t="s">
        <v>644</v>
      </c>
      <c r="C40" s="66">
        <v>232</v>
      </c>
      <c r="D40">
        <v>486</v>
      </c>
      <c r="E40" t="s">
        <v>581</v>
      </c>
      <c r="F40" t="s">
        <v>607</v>
      </c>
    </row>
    <row r="41" spans="1:6">
      <c r="A41" t="s">
        <v>646</v>
      </c>
      <c r="B41" t="s">
        <v>644</v>
      </c>
      <c r="C41" s="66">
        <v>394</v>
      </c>
      <c r="D41">
        <v>237</v>
      </c>
      <c r="E41" t="s">
        <v>576</v>
      </c>
      <c r="F41" t="s">
        <v>637</v>
      </c>
    </row>
    <row r="42" spans="1:6">
      <c r="A42" t="s">
        <v>647</v>
      </c>
      <c r="B42" t="s">
        <v>644</v>
      </c>
      <c r="C42" s="66">
        <v>402</v>
      </c>
      <c r="D42">
        <v>1860</v>
      </c>
      <c r="E42" t="s">
        <v>627</v>
      </c>
      <c r="F42" t="s">
        <v>637</v>
      </c>
    </row>
    <row r="43" spans="1:6">
      <c r="A43" t="s">
        <v>648</v>
      </c>
      <c r="B43" t="s">
        <v>644</v>
      </c>
      <c r="C43" s="66">
        <v>392</v>
      </c>
      <c r="D43">
        <v>687</v>
      </c>
      <c r="E43" t="s">
        <v>627</v>
      </c>
      <c r="F43" t="s">
        <v>637</v>
      </c>
    </row>
    <row r="44" spans="1:6">
      <c r="A44" t="s">
        <v>649</v>
      </c>
      <c r="B44" t="s">
        <v>644</v>
      </c>
      <c r="C44" s="66">
        <v>443</v>
      </c>
      <c r="D44">
        <v>655</v>
      </c>
      <c r="E44" t="s">
        <v>576</v>
      </c>
      <c r="F44" t="s">
        <v>607</v>
      </c>
    </row>
    <row r="45" spans="1:6">
      <c r="A45" t="s">
        <v>650</v>
      </c>
      <c r="B45" t="s">
        <v>644</v>
      </c>
      <c r="C45" s="66">
        <v>469</v>
      </c>
      <c r="D45">
        <v>783</v>
      </c>
      <c r="E45" t="s">
        <v>584</v>
      </c>
      <c r="F45" t="s">
        <v>603</v>
      </c>
    </row>
    <row r="46" spans="1:6">
      <c r="A46" t="s">
        <v>651</v>
      </c>
      <c r="B46" t="s">
        <v>644</v>
      </c>
      <c r="C46" s="66">
        <v>407</v>
      </c>
      <c r="D46">
        <v>1054</v>
      </c>
      <c r="E46" t="s">
        <v>581</v>
      </c>
      <c r="F46" t="s">
        <v>603</v>
      </c>
    </row>
    <row r="47" spans="1:6">
      <c r="A47" t="s">
        <v>652</v>
      </c>
      <c r="B47" t="s">
        <v>644</v>
      </c>
      <c r="C47" s="66">
        <v>90</v>
      </c>
      <c r="D47">
        <v>304</v>
      </c>
      <c r="E47" t="s">
        <v>606</v>
      </c>
      <c r="F47" t="s">
        <v>607</v>
      </c>
    </row>
    <row r="48" spans="1:6">
      <c r="A48" t="s">
        <v>653</v>
      </c>
      <c r="B48" t="s">
        <v>644</v>
      </c>
      <c r="C48" s="66">
        <v>389</v>
      </c>
      <c r="D48">
        <v>486</v>
      </c>
      <c r="E48" t="s">
        <v>606</v>
      </c>
      <c r="F48" t="s">
        <v>607</v>
      </c>
    </row>
    <row r="49" spans="1:6">
      <c r="A49" t="s">
        <v>654</v>
      </c>
      <c r="B49" t="s">
        <v>655</v>
      </c>
      <c r="C49" s="66">
        <v>290</v>
      </c>
      <c r="D49">
        <v>212</v>
      </c>
      <c r="E49" t="s">
        <v>627</v>
      </c>
      <c r="F49" t="s">
        <v>607</v>
      </c>
    </row>
    <row r="50" spans="1:6">
      <c r="A50" t="s">
        <v>656</v>
      </c>
      <c r="B50" t="s">
        <v>655</v>
      </c>
      <c r="C50" s="66">
        <v>314</v>
      </c>
      <c r="D50">
        <v>330</v>
      </c>
      <c r="E50" t="s">
        <v>627</v>
      </c>
      <c r="F50" t="s">
        <v>607</v>
      </c>
    </row>
    <row r="51" spans="1:6">
      <c r="A51" t="s">
        <v>657</v>
      </c>
      <c r="B51" t="s">
        <v>655</v>
      </c>
      <c r="C51" s="66">
        <v>299</v>
      </c>
      <c r="D51">
        <v>290</v>
      </c>
      <c r="E51" t="s">
        <v>576</v>
      </c>
      <c r="F51" t="s">
        <v>637</v>
      </c>
    </row>
    <row r="52" spans="1:6">
      <c r="A52" t="s">
        <v>658</v>
      </c>
      <c r="B52" t="s">
        <v>655</v>
      </c>
      <c r="C52" s="66">
        <v>438</v>
      </c>
      <c r="D52">
        <v>1336</v>
      </c>
      <c r="E52" t="s">
        <v>584</v>
      </c>
      <c r="F52" t="s">
        <v>607</v>
      </c>
    </row>
    <row r="53" spans="1:6">
      <c r="A53" t="s">
        <v>659</v>
      </c>
      <c r="B53" t="s">
        <v>655</v>
      </c>
      <c r="C53" s="66">
        <v>418</v>
      </c>
      <c r="D53">
        <v>212</v>
      </c>
      <c r="E53" t="s">
        <v>606</v>
      </c>
      <c r="F53" t="s">
        <v>607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180" verticalDpi="180" r:id="rId1"/>
  <headerFooter alignWithMargins="0">
    <oddHeader>&amp;A</oddHeader>
    <oddFooter>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3"/>
  <dimension ref="A1:C16"/>
  <sheetViews>
    <sheetView workbookViewId="0">
      <selection activeCell="K26" sqref="K26"/>
    </sheetView>
  </sheetViews>
  <sheetFormatPr defaultRowHeight="12.75"/>
  <cols>
    <col min="1" max="1" width="16.33203125" customWidth="1"/>
  </cols>
  <sheetData>
    <row r="1" spans="1:3">
      <c r="A1" t="s">
        <v>6</v>
      </c>
    </row>
    <row r="2" spans="1:3">
      <c r="B2" t="s">
        <v>8</v>
      </c>
      <c r="C2" t="s">
        <v>7</v>
      </c>
    </row>
    <row r="3" spans="1:3">
      <c r="A3" t="s">
        <v>9</v>
      </c>
      <c r="B3">
        <v>0.6</v>
      </c>
      <c r="C3">
        <v>0.37</v>
      </c>
    </row>
    <row r="4" spans="1:3">
      <c r="A4" t="s">
        <v>10</v>
      </c>
      <c r="B4">
        <v>0.64</v>
      </c>
      <c r="C4">
        <v>0.29199999999999998</v>
      </c>
    </row>
    <row r="5" spans="1:3">
      <c r="A5" t="s">
        <v>19</v>
      </c>
      <c r="B5">
        <v>0.32500000000000001</v>
      </c>
      <c r="C5">
        <v>0.152</v>
      </c>
    </row>
    <row r="6" spans="1:3">
      <c r="A6" t="s">
        <v>1</v>
      </c>
      <c r="B6">
        <v>0.20499999999999999</v>
      </c>
      <c r="C6">
        <v>0.13</v>
      </c>
    </row>
    <row r="7" spans="1:3">
      <c r="A7" t="s">
        <v>11</v>
      </c>
      <c r="B7">
        <v>0.502</v>
      </c>
      <c r="C7">
        <v>0.104</v>
      </c>
    </row>
    <row r="8" spans="1:3">
      <c r="A8" t="s">
        <v>12</v>
      </c>
      <c r="B8">
        <v>0.3</v>
      </c>
      <c r="C8">
        <v>0.09</v>
      </c>
    </row>
    <row r="9" spans="1:3">
      <c r="A9" t="s">
        <v>2</v>
      </c>
      <c r="B9">
        <v>0.28000000000000003</v>
      </c>
      <c r="C9">
        <v>8.1000000000000003E-2</v>
      </c>
    </row>
    <row r="10" spans="1:3">
      <c r="A10" t="s">
        <v>13</v>
      </c>
      <c r="B10">
        <v>0.41</v>
      </c>
      <c r="C10">
        <v>6.8000000000000005E-2</v>
      </c>
    </row>
    <row r="11" spans="1:3">
      <c r="A11" t="s">
        <v>14</v>
      </c>
      <c r="B11">
        <v>0.38</v>
      </c>
      <c r="C11">
        <v>0.06</v>
      </c>
    </row>
    <row r="13" spans="1:3">
      <c r="A13" t="s">
        <v>21</v>
      </c>
    </row>
    <row r="14" spans="1:3">
      <c r="A14" t="s">
        <v>22</v>
      </c>
    </row>
    <row r="15" spans="1:3">
      <c r="A15" t="s">
        <v>4</v>
      </c>
    </row>
    <row r="16" spans="1:3">
      <c r="A16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44"/>
  <sheetViews>
    <sheetView workbookViewId="0">
      <selection activeCell="B21" sqref="B21"/>
    </sheetView>
  </sheetViews>
  <sheetFormatPr defaultRowHeight="12.75"/>
  <cols>
    <col min="1" max="1" width="11.83203125" style="1" customWidth="1"/>
    <col min="2" max="2" width="14.33203125" customWidth="1"/>
    <col min="3" max="3" width="13.5" customWidth="1"/>
    <col min="4" max="4" width="5.6640625" style="61" customWidth="1"/>
    <col min="5" max="5" width="10.83203125" style="61" customWidth="1"/>
    <col min="6" max="6" width="5" style="61" customWidth="1"/>
    <col min="7" max="7" width="11.1640625" style="61" customWidth="1"/>
    <col min="8" max="8" width="11.83203125" style="61" customWidth="1"/>
  </cols>
  <sheetData>
    <row r="1" spans="1:8">
      <c r="A1" s="37" t="s">
        <v>80</v>
      </c>
      <c r="B1" s="36" t="s">
        <v>81</v>
      </c>
      <c r="C1" s="36" t="s">
        <v>82</v>
      </c>
      <c r="D1" s="57" t="s">
        <v>83</v>
      </c>
      <c r="E1" s="58" t="s">
        <v>84</v>
      </c>
      <c r="F1" s="58" t="s">
        <v>85</v>
      </c>
      <c r="G1" s="58" t="s">
        <v>87</v>
      </c>
      <c r="H1" s="58" t="s">
        <v>86</v>
      </c>
    </row>
    <row r="2" spans="1:8">
      <c r="A2" s="43" t="s">
        <v>281</v>
      </c>
      <c r="B2" s="39" t="s">
        <v>88</v>
      </c>
      <c r="C2" s="39" t="s">
        <v>280</v>
      </c>
      <c r="D2" s="59" t="s">
        <v>89</v>
      </c>
      <c r="E2" s="60">
        <v>29683</v>
      </c>
      <c r="F2" s="59" t="s">
        <v>90</v>
      </c>
      <c r="G2" s="61">
        <v>4</v>
      </c>
      <c r="H2" s="61">
        <v>29</v>
      </c>
    </row>
    <row r="3" spans="1:8">
      <c r="A3" s="43">
        <v>9912132</v>
      </c>
      <c r="B3" s="39" t="s">
        <v>91</v>
      </c>
      <c r="C3" s="39" t="s">
        <v>92</v>
      </c>
      <c r="D3" s="59" t="s">
        <v>93</v>
      </c>
      <c r="E3" s="60">
        <v>29820</v>
      </c>
      <c r="F3" s="59" t="s">
        <v>94</v>
      </c>
      <c r="G3" s="61">
        <v>4</v>
      </c>
      <c r="H3" s="61">
        <v>27</v>
      </c>
    </row>
    <row r="4" spans="1:8">
      <c r="A4" s="43" t="s">
        <v>282</v>
      </c>
      <c r="B4" s="39" t="s">
        <v>95</v>
      </c>
      <c r="C4" s="39" t="s">
        <v>96</v>
      </c>
      <c r="D4" s="59" t="s">
        <v>93</v>
      </c>
      <c r="E4" s="60">
        <v>28517</v>
      </c>
      <c r="F4" s="59" t="s">
        <v>97</v>
      </c>
      <c r="G4" s="61">
        <v>15</v>
      </c>
      <c r="H4" s="61">
        <v>27</v>
      </c>
    </row>
    <row r="5" spans="1:8">
      <c r="A5" s="43" t="s">
        <v>283</v>
      </c>
      <c r="B5" s="39" t="s">
        <v>98</v>
      </c>
      <c r="C5" s="39" t="s">
        <v>99</v>
      </c>
      <c r="D5" s="59" t="s">
        <v>89</v>
      </c>
      <c r="E5" s="60">
        <v>28980</v>
      </c>
      <c r="F5" s="59" t="s">
        <v>100</v>
      </c>
      <c r="G5" s="61">
        <v>9</v>
      </c>
      <c r="H5" s="61">
        <v>18</v>
      </c>
    </row>
    <row r="6" spans="1:8">
      <c r="A6" s="43" t="s">
        <v>284</v>
      </c>
      <c r="B6" s="39" t="s">
        <v>101</v>
      </c>
      <c r="C6" s="39" t="s">
        <v>102</v>
      </c>
      <c r="D6" s="59" t="s">
        <v>89</v>
      </c>
      <c r="E6" s="60">
        <v>30250</v>
      </c>
      <c r="F6" s="59" t="s">
        <v>103</v>
      </c>
      <c r="G6" s="61">
        <v>2</v>
      </c>
      <c r="H6" s="61">
        <v>21</v>
      </c>
    </row>
    <row r="7" spans="1:8">
      <c r="A7" s="43">
        <v>9912138</v>
      </c>
      <c r="B7" s="39" t="s">
        <v>104</v>
      </c>
      <c r="C7" s="39" t="s">
        <v>105</v>
      </c>
      <c r="D7" s="59" t="s">
        <v>93</v>
      </c>
      <c r="E7" s="60">
        <v>28055</v>
      </c>
      <c r="F7" s="59" t="s">
        <v>100</v>
      </c>
      <c r="G7" s="61">
        <v>6</v>
      </c>
      <c r="H7" s="61">
        <v>25</v>
      </c>
    </row>
    <row r="8" spans="1:8">
      <c r="A8" s="43" t="s">
        <v>285</v>
      </c>
      <c r="B8" s="39" t="s">
        <v>106</v>
      </c>
      <c r="C8" s="39" t="s">
        <v>107</v>
      </c>
      <c r="D8" s="59" t="s">
        <v>89</v>
      </c>
      <c r="E8" s="60">
        <v>29743</v>
      </c>
      <c r="F8" s="59" t="s">
        <v>97</v>
      </c>
      <c r="G8" s="61">
        <v>3</v>
      </c>
      <c r="H8" s="61">
        <v>21</v>
      </c>
    </row>
    <row r="9" spans="1:8">
      <c r="A9" s="43" t="s">
        <v>286</v>
      </c>
      <c r="B9" s="39" t="s">
        <v>108</v>
      </c>
      <c r="C9" s="39" t="s">
        <v>109</v>
      </c>
      <c r="D9" s="59" t="s">
        <v>93</v>
      </c>
      <c r="E9" s="60">
        <v>28785</v>
      </c>
      <c r="F9" s="59" t="s">
        <v>110</v>
      </c>
      <c r="G9" s="61">
        <v>8</v>
      </c>
      <c r="H9" s="61">
        <v>18</v>
      </c>
    </row>
    <row r="10" spans="1:8">
      <c r="A10" s="43" t="s">
        <v>287</v>
      </c>
      <c r="B10" s="39" t="s">
        <v>111</v>
      </c>
      <c r="C10" s="39" t="s">
        <v>112</v>
      </c>
      <c r="D10" s="59" t="s">
        <v>93</v>
      </c>
      <c r="E10" s="60">
        <v>28955</v>
      </c>
      <c r="F10" s="59" t="s">
        <v>100</v>
      </c>
      <c r="G10" s="61">
        <v>12</v>
      </c>
      <c r="H10" s="61">
        <v>29</v>
      </c>
    </row>
    <row r="11" spans="1:8">
      <c r="A11" s="43" t="s">
        <v>288</v>
      </c>
      <c r="B11" s="39" t="s">
        <v>98</v>
      </c>
      <c r="C11" s="39" t="s">
        <v>113</v>
      </c>
      <c r="D11" s="59" t="s">
        <v>89</v>
      </c>
      <c r="E11" s="60">
        <v>28615</v>
      </c>
      <c r="F11" s="59" t="s">
        <v>103</v>
      </c>
      <c r="G11" s="61">
        <v>11</v>
      </c>
      <c r="H11" s="61">
        <v>25</v>
      </c>
    </row>
    <row r="12" spans="1:8">
      <c r="A12" s="43" t="s">
        <v>289</v>
      </c>
      <c r="B12" s="39" t="s">
        <v>114</v>
      </c>
      <c r="C12" s="39" t="s">
        <v>115</v>
      </c>
      <c r="D12" s="59" t="s">
        <v>93</v>
      </c>
      <c r="E12" s="60">
        <v>30248</v>
      </c>
      <c r="F12" s="59" t="s">
        <v>110</v>
      </c>
      <c r="G12" s="61">
        <v>3</v>
      </c>
      <c r="H12" s="61">
        <v>25</v>
      </c>
    </row>
    <row r="13" spans="1:8">
      <c r="A13" s="43" t="s">
        <v>290</v>
      </c>
      <c r="B13" s="39" t="s">
        <v>116</v>
      </c>
      <c r="C13" s="39" t="s">
        <v>117</v>
      </c>
      <c r="D13" s="59" t="s">
        <v>93</v>
      </c>
      <c r="E13" s="60">
        <v>28874</v>
      </c>
      <c r="F13" s="59" t="s">
        <v>100</v>
      </c>
      <c r="G13" s="61">
        <v>12</v>
      </c>
      <c r="H13" s="61">
        <v>26</v>
      </c>
    </row>
    <row r="14" spans="1:8">
      <c r="A14" s="43">
        <v>9912145</v>
      </c>
      <c r="B14" s="39" t="s">
        <v>118</v>
      </c>
      <c r="C14" s="39" t="s">
        <v>119</v>
      </c>
      <c r="D14" s="59" t="s">
        <v>93</v>
      </c>
      <c r="E14" s="60">
        <v>29338</v>
      </c>
      <c r="F14" s="59" t="s">
        <v>100</v>
      </c>
      <c r="G14" s="61">
        <v>3</v>
      </c>
      <c r="H14" s="61">
        <v>22</v>
      </c>
    </row>
    <row r="15" spans="1:8">
      <c r="A15" s="43" t="s">
        <v>291</v>
      </c>
      <c r="B15" s="39" t="s">
        <v>120</v>
      </c>
      <c r="C15" s="39" t="s">
        <v>121</v>
      </c>
      <c r="D15" s="59" t="s">
        <v>93</v>
      </c>
      <c r="E15" s="60">
        <v>28834</v>
      </c>
      <c r="F15" s="59" t="s">
        <v>100</v>
      </c>
      <c r="G15" s="61">
        <v>8</v>
      </c>
      <c r="H15" s="61">
        <v>19</v>
      </c>
    </row>
    <row r="16" spans="1:8">
      <c r="A16" s="43">
        <v>9912143</v>
      </c>
      <c r="B16" s="39" t="s">
        <v>122</v>
      </c>
      <c r="C16" s="39" t="s">
        <v>123</v>
      </c>
      <c r="D16" s="59" t="s">
        <v>89</v>
      </c>
      <c r="E16" s="60">
        <v>29179</v>
      </c>
      <c r="F16" s="59" t="s">
        <v>103</v>
      </c>
      <c r="G16" s="61">
        <v>5</v>
      </c>
      <c r="H16" s="61">
        <v>25</v>
      </c>
    </row>
    <row r="17" spans="1:8">
      <c r="A17" s="43" t="s">
        <v>292</v>
      </c>
      <c r="B17" s="39" t="s">
        <v>114</v>
      </c>
      <c r="C17" s="39" t="s">
        <v>124</v>
      </c>
      <c r="D17" s="59" t="s">
        <v>93</v>
      </c>
      <c r="E17" s="60">
        <v>29883</v>
      </c>
      <c r="F17" s="59" t="s">
        <v>110</v>
      </c>
      <c r="G17" s="61">
        <v>6</v>
      </c>
      <c r="H17" s="61">
        <v>20</v>
      </c>
    </row>
    <row r="18" spans="1:8">
      <c r="A18" s="43" t="s">
        <v>293</v>
      </c>
      <c r="B18" s="39" t="s">
        <v>125</v>
      </c>
      <c r="C18" s="39" t="s">
        <v>126</v>
      </c>
      <c r="D18" s="59" t="s">
        <v>93</v>
      </c>
      <c r="E18" s="60">
        <v>29179</v>
      </c>
      <c r="F18" s="59" t="s">
        <v>100</v>
      </c>
      <c r="G18" s="61">
        <v>11</v>
      </c>
      <c r="H18" s="61">
        <v>19</v>
      </c>
    </row>
    <row r="19" spans="1:8">
      <c r="A19" s="43">
        <v>9912143</v>
      </c>
      <c r="B19" s="39" t="s">
        <v>127</v>
      </c>
      <c r="C19" s="39" t="s">
        <v>128</v>
      </c>
      <c r="D19" s="59" t="s">
        <v>89</v>
      </c>
      <c r="E19" s="60">
        <v>30223</v>
      </c>
      <c r="F19" s="59" t="s">
        <v>129</v>
      </c>
      <c r="G19" s="61">
        <v>2</v>
      </c>
      <c r="H19" s="61">
        <v>19</v>
      </c>
    </row>
    <row r="20" spans="1:8">
      <c r="A20" s="43" t="s">
        <v>294</v>
      </c>
      <c r="B20" s="39" t="s">
        <v>130</v>
      </c>
      <c r="C20" s="39" t="s">
        <v>131</v>
      </c>
      <c r="D20" s="59" t="s">
        <v>93</v>
      </c>
      <c r="E20" s="60">
        <v>30007</v>
      </c>
      <c r="F20" s="59" t="s">
        <v>100</v>
      </c>
      <c r="G20" s="61">
        <v>3</v>
      </c>
      <c r="H20" s="61">
        <v>22</v>
      </c>
    </row>
    <row r="21" spans="1:8">
      <c r="A21" s="43" t="s">
        <v>295</v>
      </c>
      <c r="B21" s="39" t="s">
        <v>132</v>
      </c>
      <c r="C21" s="39" t="s">
        <v>92</v>
      </c>
      <c r="D21" s="59" t="s">
        <v>93</v>
      </c>
      <c r="E21" s="60">
        <v>29822</v>
      </c>
      <c r="F21" s="59" t="s">
        <v>133</v>
      </c>
      <c r="G21" s="61">
        <v>3</v>
      </c>
      <c r="H21" s="61">
        <v>24</v>
      </c>
    </row>
    <row r="22" spans="1:8">
      <c r="A22" s="43" t="s">
        <v>296</v>
      </c>
      <c r="B22" s="39" t="s">
        <v>134</v>
      </c>
      <c r="C22" s="39" t="s">
        <v>135</v>
      </c>
      <c r="D22" s="59" t="s">
        <v>89</v>
      </c>
      <c r="E22" s="60">
        <v>27846</v>
      </c>
      <c r="F22" s="59" t="s">
        <v>90</v>
      </c>
      <c r="G22" s="61">
        <v>13</v>
      </c>
      <c r="H22" s="61">
        <v>24</v>
      </c>
    </row>
    <row r="23" spans="1:8">
      <c r="A23" s="43">
        <v>9912157</v>
      </c>
      <c r="B23" s="39" t="s">
        <v>136</v>
      </c>
      <c r="C23" s="39" t="s">
        <v>137</v>
      </c>
      <c r="D23" s="59" t="s">
        <v>89</v>
      </c>
      <c r="E23" s="60">
        <v>29533</v>
      </c>
      <c r="F23" s="59" t="s">
        <v>100</v>
      </c>
      <c r="G23" s="61">
        <v>6</v>
      </c>
      <c r="H23" s="61">
        <v>18</v>
      </c>
    </row>
    <row r="24" spans="1:8">
      <c r="A24" s="43" t="s">
        <v>297</v>
      </c>
      <c r="B24" s="39" t="s">
        <v>138</v>
      </c>
      <c r="C24" s="39" t="s">
        <v>139</v>
      </c>
      <c r="D24" s="59" t="s">
        <v>93</v>
      </c>
      <c r="E24" s="60">
        <v>28343</v>
      </c>
      <c r="F24" s="59" t="s">
        <v>129</v>
      </c>
      <c r="G24" s="61">
        <v>15</v>
      </c>
      <c r="H24" s="61">
        <v>18</v>
      </c>
    </row>
    <row r="25" spans="1:8">
      <c r="A25" s="45" t="s">
        <v>335</v>
      </c>
      <c r="B25" s="39" t="s">
        <v>140</v>
      </c>
      <c r="C25" s="39" t="s">
        <v>141</v>
      </c>
      <c r="D25" s="59" t="s">
        <v>93</v>
      </c>
      <c r="E25" s="60">
        <v>27930</v>
      </c>
      <c r="F25" s="59" t="s">
        <v>142</v>
      </c>
      <c r="G25" s="61">
        <v>18</v>
      </c>
      <c r="H25" s="61">
        <v>21</v>
      </c>
    </row>
    <row r="26" spans="1:8">
      <c r="A26" s="45" t="s">
        <v>298</v>
      </c>
      <c r="B26" s="39" t="s">
        <v>143</v>
      </c>
      <c r="C26" s="39" t="s">
        <v>112</v>
      </c>
      <c r="D26" s="59" t="s">
        <v>93</v>
      </c>
      <c r="E26" s="60">
        <v>30112</v>
      </c>
      <c r="F26" s="59" t="s">
        <v>90</v>
      </c>
      <c r="G26" s="61">
        <v>2</v>
      </c>
      <c r="H26" s="61">
        <v>19</v>
      </c>
    </row>
    <row r="27" spans="1:8">
      <c r="A27" s="43" t="s">
        <v>299</v>
      </c>
      <c r="B27" s="39" t="s">
        <v>144</v>
      </c>
      <c r="C27" s="39" t="s">
        <v>145</v>
      </c>
      <c r="D27" s="59" t="s">
        <v>93</v>
      </c>
      <c r="E27" s="60">
        <v>27907</v>
      </c>
      <c r="F27" s="59" t="s">
        <v>100</v>
      </c>
      <c r="G27" s="61">
        <v>18</v>
      </c>
      <c r="H27" s="61">
        <v>21</v>
      </c>
    </row>
    <row r="28" spans="1:8">
      <c r="A28" s="43" t="s">
        <v>300</v>
      </c>
      <c r="B28" s="39" t="s">
        <v>146</v>
      </c>
      <c r="C28" s="39" t="s">
        <v>92</v>
      </c>
      <c r="D28" s="59" t="s">
        <v>93</v>
      </c>
      <c r="E28" s="60">
        <v>29730</v>
      </c>
      <c r="F28" s="59" t="s">
        <v>103</v>
      </c>
      <c r="G28" s="61">
        <v>4</v>
      </c>
      <c r="H28" s="61">
        <v>22</v>
      </c>
    </row>
    <row r="29" spans="1:8">
      <c r="A29" s="43" t="s">
        <v>301</v>
      </c>
      <c r="B29" s="39" t="s">
        <v>147</v>
      </c>
      <c r="C29" s="39" t="s">
        <v>148</v>
      </c>
      <c r="D29" s="59" t="s">
        <v>93</v>
      </c>
      <c r="E29" s="60">
        <v>30089</v>
      </c>
      <c r="F29" s="59" t="s">
        <v>94</v>
      </c>
      <c r="G29" s="61">
        <v>2</v>
      </c>
      <c r="H29" s="61">
        <v>24</v>
      </c>
    </row>
    <row r="30" spans="1:8">
      <c r="A30" s="43" t="s">
        <v>302</v>
      </c>
      <c r="B30" s="39" t="s">
        <v>149</v>
      </c>
      <c r="C30" s="39" t="s">
        <v>150</v>
      </c>
      <c r="D30" s="59" t="s">
        <v>89</v>
      </c>
      <c r="E30" s="60">
        <v>29658</v>
      </c>
      <c r="F30" s="59" t="s">
        <v>100</v>
      </c>
      <c r="G30" s="61">
        <v>5</v>
      </c>
      <c r="H30" s="61">
        <v>25</v>
      </c>
    </row>
    <row r="31" spans="1:8">
      <c r="A31" s="43" t="s">
        <v>303</v>
      </c>
      <c r="B31" s="39" t="s">
        <v>151</v>
      </c>
      <c r="C31" s="39" t="s">
        <v>152</v>
      </c>
      <c r="D31" s="59" t="s">
        <v>89</v>
      </c>
      <c r="E31" s="60">
        <v>30001</v>
      </c>
      <c r="F31" s="59" t="s">
        <v>153</v>
      </c>
      <c r="G31" s="61">
        <v>3</v>
      </c>
      <c r="H31" s="61">
        <v>22</v>
      </c>
    </row>
    <row r="32" spans="1:8">
      <c r="A32" s="43" t="s">
        <v>304</v>
      </c>
      <c r="B32" s="39" t="s">
        <v>154</v>
      </c>
      <c r="C32" s="39" t="s">
        <v>115</v>
      </c>
      <c r="D32" s="59" t="s">
        <v>93</v>
      </c>
      <c r="E32" s="60">
        <v>28483</v>
      </c>
      <c r="F32" s="59" t="s">
        <v>100</v>
      </c>
      <c r="G32" s="61">
        <v>11</v>
      </c>
      <c r="H32" s="61">
        <v>23</v>
      </c>
    </row>
    <row r="33" spans="1:8">
      <c r="A33" s="43" t="s">
        <v>305</v>
      </c>
      <c r="B33" s="39" t="s">
        <v>155</v>
      </c>
      <c r="C33" s="39" t="s">
        <v>156</v>
      </c>
      <c r="D33" s="59" t="s">
        <v>89</v>
      </c>
      <c r="E33" s="60">
        <v>27977</v>
      </c>
      <c r="F33" s="59" t="s">
        <v>103</v>
      </c>
      <c r="G33" s="61">
        <v>10</v>
      </c>
      <c r="H33" s="61">
        <v>19</v>
      </c>
    </row>
    <row r="34" spans="1:8">
      <c r="A34" s="43" t="s">
        <v>306</v>
      </c>
      <c r="B34" s="39" t="s">
        <v>157</v>
      </c>
      <c r="C34" s="39" t="s">
        <v>158</v>
      </c>
      <c r="D34" s="59" t="s">
        <v>93</v>
      </c>
      <c r="E34" s="60">
        <v>30137</v>
      </c>
      <c r="F34" s="59" t="s">
        <v>100</v>
      </c>
      <c r="G34" s="61">
        <v>2</v>
      </c>
      <c r="H34" s="61">
        <v>29</v>
      </c>
    </row>
    <row r="35" spans="1:8">
      <c r="A35" s="43" t="s">
        <v>307</v>
      </c>
      <c r="B35" s="39" t="s">
        <v>159</v>
      </c>
      <c r="C35" s="39" t="s">
        <v>160</v>
      </c>
      <c r="D35" s="59" t="s">
        <v>93</v>
      </c>
      <c r="E35" s="60">
        <v>30127</v>
      </c>
      <c r="F35" s="59" t="s">
        <v>97</v>
      </c>
      <c r="G35" s="61">
        <v>3</v>
      </c>
      <c r="H35" s="61">
        <v>21</v>
      </c>
    </row>
    <row r="36" spans="1:8">
      <c r="A36" s="43">
        <v>9912145</v>
      </c>
      <c r="B36" s="39" t="s">
        <v>161</v>
      </c>
      <c r="C36" s="39" t="s">
        <v>162</v>
      </c>
      <c r="D36" s="59" t="s">
        <v>89</v>
      </c>
      <c r="E36" s="60">
        <v>29378</v>
      </c>
      <c r="F36" s="59" t="s">
        <v>110</v>
      </c>
      <c r="G36" s="61">
        <v>8</v>
      </c>
      <c r="H36" s="61">
        <v>27</v>
      </c>
    </row>
    <row r="37" spans="1:8">
      <c r="A37" s="43" t="s">
        <v>308</v>
      </c>
      <c r="B37" s="39" t="s">
        <v>163</v>
      </c>
      <c r="C37" s="39" t="s">
        <v>164</v>
      </c>
      <c r="D37" s="59" t="s">
        <v>93</v>
      </c>
      <c r="E37" s="60">
        <v>28176</v>
      </c>
      <c r="F37" s="59" t="s">
        <v>165</v>
      </c>
      <c r="G37" s="61">
        <v>13</v>
      </c>
      <c r="H37" s="61">
        <v>29</v>
      </c>
    </row>
    <row r="38" spans="1:8">
      <c r="A38" s="43" t="s">
        <v>309</v>
      </c>
      <c r="B38" s="39" t="s">
        <v>166</v>
      </c>
      <c r="C38" s="39" t="s">
        <v>113</v>
      </c>
      <c r="D38" s="59" t="s">
        <v>89</v>
      </c>
      <c r="E38" s="60">
        <v>28191</v>
      </c>
      <c r="F38" s="59" t="s">
        <v>165</v>
      </c>
      <c r="G38" s="61">
        <v>7</v>
      </c>
      <c r="H38" s="61">
        <v>19</v>
      </c>
    </row>
    <row r="39" spans="1:8">
      <c r="A39" s="43" t="s">
        <v>310</v>
      </c>
      <c r="B39" s="39" t="s">
        <v>167</v>
      </c>
      <c r="C39" s="39" t="s">
        <v>168</v>
      </c>
      <c r="D39" s="59" t="s">
        <v>89</v>
      </c>
      <c r="E39" s="60">
        <v>29592</v>
      </c>
      <c r="F39" s="59" t="s">
        <v>110</v>
      </c>
      <c r="G39" s="61">
        <v>3</v>
      </c>
      <c r="H39" s="61">
        <v>18</v>
      </c>
    </row>
    <row r="40" spans="1:8">
      <c r="A40" s="43" t="s">
        <v>311</v>
      </c>
      <c r="B40" s="39" t="s">
        <v>169</v>
      </c>
      <c r="C40" s="39" t="s">
        <v>170</v>
      </c>
      <c r="D40" s="59" t="s">
        <v>89</v>
      </c>
      <c r="E40" s="60">
        <v>29018</v>
      </c>
      <c r="F40" s="59" t="s">
        <v>94</v>
      </c>
      <c r="G40" s="61">
        <v>11</v>
      </c>
      <c r="H40" s="61">
        <v>24</v>
      </c>
    </row>
    <row r="41" spans="1:8">
      <c r="A41" s="43" t="s">
        <v>312</v>
      </c>
      <c r="B41" s="39" t="s">
        <v>171</v>
      </c>
      <c r="C41" s="39" t="s">
        <v>172</v>
      </c>
      <c r="D41" s="59" t="s">
        <v>89</v>
      </c>
      <c r="E41" s="60">
        <v>30086</v>
      </c>
      <c r="F41" s="59" t="s">
        <v>100</v>
      </c>
      <c r="G41" s="61">
        <v>3</v>
      </c>
      <c r="H41" s="61">
        <v>19</v>
      </c>
    </row>
    <row r="42" spans="1:8">
      <c r="A42" s="43" t="s">
        <v>313</v>
      </c>
      <c r="B42" s="39" t="s">
        <v>173</v>
      </c>
      <c r="C42" s="39" t="s">
        <v>174</v>
      </c>
      <c r="D42" s="59" t="s">
        <v>93</v>
      </c>
      <c r="E42" s="60">
        <v>28529</v>
      </c>
      <c r="F42" s="59" t="s">
        <v>103</v>
      </c>
      <c r="G42" s="61">
        <v>6</v>
      </c>
      <c r="H42" s="61">
        <v>29</v>
      </c>
    </row>
    <row r="43" spans="1:8">
      <c r="A43" s="43" t="s">
        <v>314</v>
      </c>
      <c r="B43" s="39" t="s">
        <v>176</v>
      </c>
      <c r="C43" s="39" t="s">
        <v>177</v>
      </c>
      <c r="D43" s="59" t="s">
        <v>89</v>
      </c>
      <c r="E43" s="60">
        <v>29524</v>
      </c>
      <c r="F43" s="59" t="s">
        <v>178</v>
      </c>
      <c r="G43" s="61">
        <v>9</v>
      </c>
      <c r="H43" s="61">
        <v>29</v>
      </c>
    </row>
    <row r="44" spans="1:8">
      <c r="A44" s="43" t="s">
        <v>315</v>
      </c>
      <c r="B44" s="39" t="s">
        <v>179</v>
      </c>
      <c r="C44" s="39" t="s">
        <v>128</v>
      </c>
      <c r="D44" s="59" t="s">
        <v>89</v>
      </c>
      <c r="E44" s="60">
        <v>28731</v>
      </c>
      <c r="F44" s="59" t="s">
        <v>100</v>
      </c>
      <c r="G44" s="61">
        <v>6</v>
      </c>
      <c r="H44" s="61">
        <v>26</v>
      </c>
    </row>
    <row r="45" spans="1:8">
      <c r="A45" s="43" t="s">
        <v>316</v>
      </c>
      <c r="B45" s="39" t="s">
        <v>180</v>
      </c>
      <c r="C45" s="39" t="s">
        <v>181</v>
      </c>
      <c r="D45" s="59" t="s">
        <v>93</v>
      </c>
      <c r="E45" s="60">
        <v>29415</v>
      </c>
      <c r="F45" s="59" t="s">
        <v>110</v>
      </c>
      <c r="G45" s="61">
        <v>8</v>
      </c>
      <c r="H45" s="61">
        <v>19</v>
      </c>
    </row>
    <row r="46" spans="1:8">
      <c r="A46" s="43">
        <v>9812142</v>
      </c>
      <c r="B46" s="39" t="s">
        <v>182</v>
      </c>
      <c r="C46" s="39" t="s">
        <v>183</v>
      </c>
      <c r="D46" s="59" t="s">
        <v>89</v>
      </c>
      <c r="E46" s="60">
        <v>29042</v>
      </c>
      <c r="F46" s="59" t="s">
        <v>100</v>
      </c>
      <c r="G46" s="61">
        <v>7</v>
      </c>
      <c r="H46" s="61">
        <v>24</v>
      </c>
    </row>
    <row r="47" spans="1:8">
      <c r="A47" s="43" t="s">
        <v>317</v>
      </c>
      <c r="B47" s="39" t="s">
        <v>184</v>
      </c>
      <c r="C47" s="39" t="s">
        <v>185</v>
      </c>
      <c r="D47" s="59" t="s">
        <v>89</v>
      </c>
      <c r="E47" s="60">
        <v>30017</v>
      </c>
      <c r="F47" s="59" t="s">
        <v>100</v>
      </c>
      <c r="G47" s="61">
        <v>3</v>
      </c>
      <c r="H47" s="61">
        <v>27</v>
      </c>
    </row>
    <row r="48" spans="1:8">
      <c r="A48" s="43">
        <v>9712141</v>
      </c>
      <c r="B48" s="39" t="s">
        <v>186</v>
      </c>
      <c r="C48" s="39" t="s">
        <v>187</v>
      </c>
      <c r="D48" s="59" t="s">
        <v>93</v>
      </c>
      <c r="E48" s="60">
        <v>29204</v>
      </c>
      <c r="F48" s="59" t="s">
        <v>188</v>
      </c>
      <c r="G48" s="61">
        <v>13</v>
      </c>
      <c r="H48" s="61">
        <v>26</v>
      </c>
    </row>
    <row r="49" spans="1:8">
      <c r="A49" s="43" t="s">
        <v>318</v>
      </c>
      <c r="B49" s="39" t="s">
        <v>189</v>
      </c>
      <c r="C49" s="39" t="s">
        <v>102</v>
      </c>
      <c r="D49" s="59" t="s">
        <v>89</v>
      </c>
      <c r="E49" s="60">
        <v>28697</v>
      </c>
      <c r="F49" s="59" t="s">
        <v>100</v>
      </c>
      <c r="G49" s="61">
        <v>11</v>
      </c>
      <c r="H49" s="61">
        <v>18</v>
      </c>
    </row>
    <row r="50" spans="1:8">
      <c r="A50" s="43" t="s">
        <v>319</v>
      </c>
      <c r="B50" s="39" t="s">
        <v>190</v>
      </c>
      <c r="C50" s="39" t="s">
        <v>191</v>
      </c>
      <c r="D50" s="59" t="s">
        <v>93</v>
      </c>
      <c r="E50" s="60">
        <v>29410</v>
      </c>
      <c r="F50" s="59" t="s">
        <v>103</v>
      </c>
      <c r="G50" s="61">
        <v>4</v>
      </c>
      <c r="H50" s="61">
        <v>24</v>
      </c>
    </row>
    <row r="51" spans="1:8">
      <c r="A51" s="43" t="s">
        <v>320</v>
      </c>
      <c r="B51" s="39" t="s">
        <v>192</v>
      </c>
      <c r="C51" s="39" t="s">
        <v>158</v>
      </c>
      <c r="D51" s="59" t="s">
        <v>93</v>
      </c>
      <c r="E51" s="60">
        <v>30077</v>
      </c>
      <c r="F51" s="59" t="s">
        <v>100</v>
      </c>
      <c r="G51" s="61">
        <v>3</v>
      </c>
      <c r="H51" s="61">
        <v>24</v>
      </c>
    </row>
    <row r="52" spans="1:8">
      <c r="A52" s="43" t="s">
        <v>321</v>
      </c>
      <c r="B52" s="39" t="s">
        <v>193</v>
      </c>
      <c r="C52" s="39" t="s">
        <v>168</v>
      </c>
      <c r="D52" s="59" t="s">
        <v>89</v>
      </c>
      <c r="E52" s="60">
        <v>29228</v>
      </c>
      <c r="F52" s="59" t="s">
        <v>194</v>
      </c>
      <c r="G52" s="61">
        <v>8</v>
      </c>
      <c r="H52" s="61">
        <v>24</v>
      </c>
    </row>
    <row r="53" spans="1:8">
      <c r="A53" s="43">
        <v>9912148</v>
      </c>
      <c r="B53" s="39" t="s">
        <v>195</v>
      </c>
      <c r="C53" s="39" t="s">
        <v>196</v>
      </c>
      <c r="D53" s="59" t="s">
        <v>89</v>
      </c>
      <c r="E53" s="60">
        <v>29507</v>
      </c>
      <c r="F53" s="59" t="s">
        <v>100</v>
      </c>
      <c r="G53" s="61">
        <v>4</v>
      </c>
      <c r="H53" s="61">
        <v>26</v>
      </c>
    </row>
    <row r="54" spans="1:8">
      <c r="A54" s="43" t="s">
        <v>322</v>
      </c>
      <c r="B54" s="39" t="s">
        <v>197</v>
      </c>
      <c r="C54" s="39" t="s">
        <v>198</v>
      </c>
      <c r="D54" s="59" t="s">
        <v>93</v>
      </c>
      <c r="E54" s="60">
        <v>29858</v>
      </c>
      <c r="F54" s="59" t="s">
        <v>100</v>
      </c>
      <c r="G54" s="61">
        <v>3</v>
      </c>
      <c r="H54" s="61">
        <v>20</v>
      </c>
    </row>
    <row r="55" spans="1:8">
      <c r="A55" s="43" t="s">
        <v>323</v>
      </c>
      <c r="B55" s="39" t="s">
        <v>199</v>
      </c>
      <c r="C55" s="39" t="s">
        <v>200</v>
      </c>
      <c r="D55" s="59" t="s">
        <v>89</v>
      </c>
      <c r="E55" s="60">
        <v>30058</v>
      </c>
      <c r="F55" s="59" t="s">
        <v>90</v>
      </c>
      <c r="G55" s="61">
        <v>2</v>
      </c>
      <c r="H55" s="61">
        <v>18</v>
      </c>
    </row>
    <row r="56" spans="1:8">
      <c r="A56" s="43">
        <v>9712135</v>
      </c>
      <c r="B56" s="39" t="s">
        <v>201</v>
      </c>
      <c r="C56" s="39" t="s">
        <v>202</v>
      </c>
      <c r="D56" s="59" t="s">
        <v>89</v>
      </c>
      <c r="E56" s="60">
        <v>27856</v>
      </c>
      <c r="F56" s="59" t="s">
        <v>90</v>
      </c>
      <c r="G56" s="61">
        <v>11</v>
      </c>
      <c r="H56" s="61">
        <v>23</v>
      </c>
    </row>
    <row r="57" spans="1:8">
      <c r="A57" s="43">
        <v>9812136</v>
      </c>
      <c r="B57" s="39" t="s">
        <v>203</v>
      </c>
      <c r="C57" s="39" t="s">
        <v>99</v>
      </c>
      <c r="D57" s="59" t="s">
        <v>89</v>
      </c>
      <c r="E57" s="60">
        <v>28586</v>
      </c>
      <c r="F57" s="59" t="s">
        <v>100</v>
      </c>
      <c r="G57" s="61">
        <v>7</v>
      </c>
      <c r="H57" s="61">
        <v>23</v>
      </c>
    </row>
    <row r="58" spans="1:8">
      <c r="A58" s="43">
        <v>9712134</v>
      </c>
      <c r="B58" s="39" t="s">
        <v>204</v>
      </c>
      <c r="C58" s="39" t="s">
        <v>113</v>
      </c>
      <c r="D58" s="59" t="s">
        <v>89</v>
      </c>
      <c r="E58" s="60">
        <v>28434</v>
      </c>
      <c r="F58" s="59" t="s">
        <v>129</v>
      </c>
      <c r="G58" s="61">
        <v>15</v>
      </c>
      <c r="H58" s="61">
        <v>23</v>
      </c>
    </row>
    <row r="59" spans="1:8">
      <c r="A59" s="43" t="s">
        <v>324</v>
      </c>
      <c r="B59" s="39" t="s">
        <v>205</v>
      </c>
      <c r="C59" s="39" t="s">
        <v>206</v>
      </c>
      <c r="D59" s="59" t="s">
        <v>93</v>
      </c>
      <c r="E59" s="60">
        <v>28416</v>
      </c>
      <c r="F59" s="59" t="s">
        <v>207</v>
      </c>
      <c r="G59" s="61">
        <v>10</v>
      </c>
      <c r="H59" s="61">
        <v>24</v>
      </c>
    </row>
    <row r="60" spans="1:8">
      <c r="A60" s="43" t="s">
        <v>325</v>
      </c>
      <c r="B60" s="39" t="s">
        <v>208</v>
      </c>
      <c r="C60" s="39" t="s">
        <v>209</v>
      </c>
      <c r="D60" s="59" t="s">
        <v>93</v>
      </c>
      <c r="E60" s="60">
        <v>30019</v>
      </c>
      <c r="F60" s="59" t="s">
        <v>90</v>
      </c>
      <c r="G60" s="61">
        <v>2</v>
      </c>
      <c r="H60" s="61">
        <v>29</v>
      </c>
    </row>
    <row r="61" spans="1:8">
      <c r="A61" s="43" t="s">
        <v>326</v>
      </c>
      <c r="B61" s="39" t="s">
        <v>210</v>
      </c>
      <c r="C61" s="39" t="s">
        <v>124</v>
      </c>
      <c r="D61" s="59" t="s">
        <v>93</v>
      </c>
      <c r="E61" s="60">
        <v>29579</v>
      </c>
      <c r="F61" s="59" t="s">
        <v>97</v>
      </c>
      <c r="G61" s="61">
        <v>6</v>
      </c>
      <c r="H61" s="61">
        <v>18</v>
      </c>
    </row>
    <row r="62" spans="1:8">
      <c r="A62" s="43">
        <v>9812132</v>
      </c>
      <c r="B62" s="39" t="s">
        <v>211</v>
      </c>
      <c r="C62" s="39" t="s">
        <v>212</v>
      </c>
      <c r="D62" s="59" t="s">
        <v>89</v>
      </c>
      <c r="E62" s="60">
        <v>28951</v>
      </c>
      <c r="F62" s="59" t="s">
        <v>103</v>
      </c>
      <c r="G62" s="61">
        <v>14</v>
      </c>
      <c r="H62" s="61">
        <v>18</v>
      </c>
    </row>
    <row r="63" spans="1:8">
      <c r="A63" s="43">
        <v>9712142</v>
      </c>
      <c r="B63" s="39" t="s">
        <v>210</v>
      </c>
      <c r="C63" s="39" t="s">
        <v>92</v>
      </c>
      <c r="D63" s="59" t="s">
        <v>93</v>
      </c>
      <c r="E63" s="60">
        <v>28848</v>
      </c>
      <c r="F63" s="59" t="s">
        <v>94</v>
      </c>
      <c r="G63" s="61">
        <v>11</v>
      </c>
      <c r="H63" s="61">
        <v>27</v>
      </c>
    </row>
    <row r="64" spans="1:8">
      <c r="A64" s="43" t="s">
        <v>327</v>
      </c>
      <c r="B64" s="39" t="s">
        <v>213</v>
      </c>
      <c r="C64" s="39" t="s">
        <v>214</v>
      </c>
      <c r="D64" s="59" t="s">
        <v>93</v>
      </c>
      <c r="E64" s="60">
        <v>29537</v>
      </c>
      <c r="F64" s="59" t="s">
        <v>100</v>
      </c>
      <c r="G64" s="61">
        <v>6</v>
      </c>
      <c r="H64" s="61">
        <v>23</v>
      </c>
    </row>
    <row r="65" spans="1:8">
      <c r="A65" s="43">
        <v>9712144</v>
      </c>
      <c r="B65" s="39" t="s">
        <v>215</v>
      </c>
      <c r="C65" s="39" t="s">
        <v>216</v>
      </c>
      <c r="D65" s="59" t="s">
        <v>93</v>
      </c>
      <c r="E65" s="60">
        <v>28793</v>
      </c>
      <c r="F65" s="59" t="s">
        <v>110</v>
      </c>
      <c r="G65" s="61">
        <v>8</v>
      </c>
      <c r="H65" s="61">
        <v>23</v>
      </c>
    </row>
    <row r="66" spans="1:8">
      <c r="A66" s="43" t="s">
        <v>328</v>
      </c>
      <c r="B66" s="39" t="s">
        <v>217</v>
      </c>
      <c r="C66" s="39" t="s">
        <v>218</v>
      </c>
      <c r="D66" s="59" t="s">
        <v>93</v>
      </c>
      <c r="E66" s="60">
        <v>29878</v>
      </c>
      <c r="F66" s="59" t="s">
        <v>100</v>
      </c>
      <c r="G66" s="61">
        <v>5</v>
      </c>
      <c r="H66" s="61">
        <v>24</v>
      </c>
    </row>
    <row r="67" spans="1:8">
      <c r="A67" s="43" t="s">
        <v>329</v>
      </c>
      <c r="B67" s="39" t="s">
        <v>219</v>
      </c>
      <c r="C67" s="39" t="s">
        <v>128</v>
      </c>
      <c r="D67" s="59" t="s">
        <v>89</v>
      </c>
      <c r="E67" s="60">
        <v>28275</v>
      </c>
      <c r="F67" s="59" t="s">
        <v>103</v>
      </c>
      <c r="G67" s="61">
        <v>17</v>
      </c>
      <c r="H67" s="61">
        <v>22</v>
      </c>
    </row>
    <row r="68" spans="1:8">
      <c r="A68" s="43" t="s">
        <v>330</v>
      </c>
      <c r="B68" s="39" t="s">
        <v>220</v>
      </c>
      <c r="C68" s="39" t="s">
        <v>221</v>
      </c>
      <c r="D68" s="59" t="s">
        <v>93</v>
      </c>
      <c r="E68" s="60">
        <v>29289</v>
      </c>
      <c r="F68" s="59" t="s">
        <v>100</v>
      </c>
      <c r="G68" s="61">
        <v>7</v>
      </c>
      <c r="H68" s="61">
        <v>20</v>
      </c>
    </row>
    <row r="69" spans="1:8">
      <c r="A69" s="43" t="s">
        <v>331</v>
      </c>
      <c r="B69" s="39" t="s">
        <v>222</v>
      </c>
      <c r="C69" s="39" t="s">
        <v>223</v>
      </c>
      <c r="D69" s="59" t="s">
        <v>89</v>
      </c>
      <c r="E69" s="60">
        <v>29716</v>
      </c>
      <c r="F69" s="59" t="s">
        <v>100</v>
      </c>
      <c r="G69" s="61">
        <v>4</v>
      </c>
      <c r="H69" s="61">
        <v>22</v>
      </c>
    </row>
    <row r="70" spans="1:8">
      <c r="A70" s="43" t="s">
        <v>332</v>
      </c>
      <c r="B70" s="39" t="s">
        <v>224</v>
      </c>
      <c r="C70" s="39" t="s">
        <v>225</v>
      </c>
      <c r="D70" s="59" t="s">
        <v>89</v>
      </c>
      <c r="E70" s="60">
        <v>29227</v>
      </c>
      <c r="F70" s="59" t="s">
        <v>90</v>
      </c>
      <c r="G70" s="61">
        <v>6</v>
      </c>
      <c r="H70" s="61">
        <v>23</v>
      </c>
    </row>
    <row r="71" spans="1:8">
      <c r="A71" s="43" t="s">
        <v>333</v>
      </c>
      <c r="B71" s="39" t="s">
        <v>226</v>
      </c>
      <c r="C71" s="39" t="s">
        <v>227</v>
      </c>
      <c r="D71" s="59" t="s">
        <v>89</v>
      </c>
      <c r="E71" s="60">
        <v>29939</v>
      </c>
      <c r="F71" s="59" t="s">
        <v>129</v>
      </c>
      <c r="G71" s="61">
        <v>6</v>
      </c>
      <c r="H71" s="61">
        <v>29</v>
      </c>
    </row>
    <row r="72" spans="1:8">
      <c r="A72" s="43" t="s">
        <v>334</v>
      </c>
      <c r="B72" s="39" t="s">
        <v>228</v>
      </c>
      <c r="C72" s="39" t="s">
        <v>128</v>
      </c>
      <c r="D72" s="59" t="s">
        <v>89</v>
      </c>
      <c r="E72" s="60">
        <v>28762</v>
      </c>
      <c r="F72" s="59" t="s">
        <v>100</v>
      </c>
      <c r="G72" s="61">
        <v>15</v>
      </c>
      <c r="H72" s="61">
        <v>23</v>
      </c>
    </row>
    <row r="73" spans="1:8">
      <c r="A73" s="43" t="s">
        <v>335</v>
      </c>
      <c r="B73" s="39" t="s">
        <v>229</v>
      </c>
      <c r="C73" s="39" t="s">
        <v>230</v>
      </c>
      <c r="D73" s="59" t="s">
        <v>93</v>
      </c>
      <c r="E73" s="60">
        <v>30182</v>
      </c>
      <c r="F73" s="59" t="s">
        <v>100</v>
      </c>
      <c r="G73" s="61">
        <v>2</v>
      </c>
      <c r="H73" s="61">
        <v>18</v>
      </c>
    </row>
    <row r="74" spans="1:8">
      <c r="A74" s="43" t="s">
        <v>336</v>
      </c>
      <c r="B74" s="39" t="s">
        <v>231</v>
      </c>
      <c r="C74" s="39" t="s">
        <v>232</v>
      </c>
      <c r="D74" s="59" t="s">
        <v>89</v>
      </c>
      <c r="E74" s="60">
        <v>30158</v>
      </c>
      <c r="F74" s="59" t="s">
        <v>233</v>
      </c>
      <c r="G74" s="61">
        <v>3</v>
      </c>
      <c r="H74" s="61">
        <v>20</v>
      </c>
    </row>
    <row r="75" spans="1:8">
      <c r="A75" s="43" t="s">
        <v>337</v>
      </c>
      <c r="B75" s="39" t="s">
        <v>234</v>
      </c>
      <c r="C75" s="39" t="s">
        <v>148</v>
      </c>
      <c r="D75" s="59" t="s">
        <v>93</v>
      </c>
      <c r="E75" s="60">
        <v>29022</v>
      </c>
      <c r="F75" s="59" t="s">
        <v>100</v>
      </c>
      <c r="G75" s="61">
        <v>5</v>
      </c>
      <c r="H75" s="61">
        <v>22</v>
      </c>
    </row>
    <row r="76" spans="1:8">
      <c r="A76" s="43" t="s">
        <v>338</v>
      </c>
      <c r="B76" s="39" t="s">
        <v>235</v>
      </c>
      <c r="C76" s="39" t="s">
        <v>135</v>
      </c>
      <c r="D76" s="59" t="s">
        <v>89</v>
      </c>
      <c r="E76" s="60">
        <v>28913</v>
      </c>
      <c r="F76" s="59" t="s">
        <v>129</v>
      </c>
      <c r="G76" s="61">
        <v>9</v>
      </c>
      <c r="H76" s="61">
        <v>25</v>
      </c>
    </row>
    <row r="77" spans="1:8">
      <c r="A77" s="43" t="s">
        <v>339</v>
      </c>
      <c r="B77" s="39" t="s">
        <v>236</v>
      </c>
      <c r="C77" s="39" t="s">
        <v>124</v>
      </c>
      <c r="D77" s="59" t="s">
        <v>93</v>
      </c>
      <c r="E77" s="60">
        <v>29640</v>
      </c>
      <c r="F77" s="59" t="s">
        <v>100</v>
      </c>
      <c r="G77" s="61">
        <v>3</v>
      </c>
      <c r="H77" s="61">
        <v>28</v>
      </c>
    </row>
    <row r="78" spans="1:8">
      <c r="A78" s="43" t="s">
        <v>340</v>
      </c>
      <c r="B78" s="39" t="s">
        <v>237</v>
      </c>
      <c r="C78" s="39" t="s">
        <v>238</v>
      </c>
      <c r="D78" s="59" t="s">
        <v>93</v>
      </c>
      <c r="E78" s="60">
        <v>27774</v>
      </c>
      <c r="F78" s="59" t="s">
        <v>97</v>
      </c>
      <c r="G78" s="61">
        <v>13</v>
      </c>
      <c r="H78" s="61">
        <v>19</v>
      </c>
    </row>
    <row r="79" spans="1:8">
      <c r="A79" s="43" t="s">
        <v>341</v>
      </c>
      <c r="B79" s="39" t="s">
        <v>239</v>
      </c>
      <c r="C79" s="39" t="s">
        <v>240</v>
      </c>
      <c r="D79" s="59" t="s">
        <v>93</v>
      </c>
      <c r="E79" s="60">
        <v>29231</v>
      </c>
      <c r="F79" s="59" t="s">
        <v>100</v>
      </c>
      <c r="G79" s="61">
        <v>6</v>
      </c>
      <c r="H79" s="61">
        <v>29</v>
      </c>
    </row>
    <row r="80" spans="1:8">
      <c r="A80" s="43" t="s">
        <v>342</v>
      </c>
      <c r="B80" s="39" t="s">
        <v>241</v>
      </c>
      <c r="C80" s="39" t="s">
        <v>119</v>
      </c>
      <c r="D80" s="59" t="s">
        <v>93</v>
      </c>
      <c r="E80" s="60">
        <v>30310</v>
      </c>
      <c r="F80" s="59" t="s">
        <v>100</v>
      </c>
      <c r="G80" s="61">
        <v>3</v>
      </c>
      <c r="H80" s="61">
        <v>21</v>
      </c>
    </row>
    <row r="81" spans="1:8">
      <c r="A81" s="43">
        <v>9712139</v>
      </c>
      <c r="B81" s="39" t="s">
        <v>242</v>
      </c>
      <c r="C81" s="39" t="s">
        <v>243</v>
      </c>
      <c r="D81" s="59" t="s">
        <v>89</v>
      </c>
      <c r="E81" s="60">
        <v>28311</v>
      </c>
      <c r="F81" s="59" t="s">
        <v>100</v>
      </c>
      <c r="G81" s="61">
        <v>14</v>
      </c>
      <c r="H81" s="61">
        <v>19</v>
      </c>
    </row>
    <row r="82" spans="1:8">
      <c r="A82" s="43" t="s">
        <v>343</v>
      </c>
      <c r="B82" s="39" t="s">
        <v>242</v>
      </c>
      <c r="C82" s="39" t="s">
        <v>244</v>
      </c>
      <c r="D82" s="59" t="s">
        <v>89</v>
      </c>
      <c r="E82" s="60">
        <v>28676</v>
      </c>
      <c r="F82" s="59" t="s">
        <v>110</v>
      </c>
      <c r="G82" s="61">
        <v>15</v>
      </c>
      <c r="H82" s="61">
        <v>20</v>
      </c>
    </row>
    <row r="83" spans="1:8">
      <c r="A83" s="43" t="s">
        <v>344</v>
      </c>
      <c r="B83" s="39" t="s">
        <v>245</v>
      </c>
      <c r="C83" s="39" t="s">
        <v>246</v>
      </c>
      <c r="D83" s="59" t="s">
        <v>93</v>
      </c>
      <c r="E83" s="60">
        <v>30119</v>
      </c>
      <c r="F83" s="59" t="s">
        <v>100</v>
      </c>
      <c r="G83" s="61">
        <v>2</v>
      </c>
      <c r="H83" s="61">
        <v>23</v>
      </c>
    </row>
    <row r="84" spans="1:8">
      <c r="A84" s="43" t="s">
        <v>345</v>
      </c>
      <c r="B84" s="39" t="s">
        <v>247</v>
      </c>
      <c r="C84" s="39" t="s">
        <v>209</v>
      </c>
      <c r="D84" s="59" t="s">
        <v>93</v>
      </c>
      <c r="E84" s="60">
        <v>30019</v>
      </c>
      <c r="F84" s="59" t="s">
        <v>233</v>
      </c>
      <c r="G84" s="61">
        <v>3</v>
      </c>
      <c r="H84" s="61">
        <v>27</v>
      </c>
    </row>
    <row r="85" spans="1:8">
      <c r="A85" s="43" t="s">
        <v>175</v>
      </c>
      <c r="B85" s="39" t="s">
        <v>248</v>
      </c>
      <c r="C85" s="39" t="s">
        <v>249</v>
      </c>
      <c r="D85" s="59" t="s">
        <v>93</v>
      </c>
      <c r="E85" s="60">
        <v>28119</v>
      </c>
      <c r="F85" s="59" t="s">
        <v>94</v>
      </c>
      <c r="G85" s="61">
        <v>10</v>
      </c>
      <c r="H85" s="61">
        <v>18</v>
      </c>
    </row>
    <row r="86" spans="1:8">
      <c r="A86" s="43" t="s">
        <v>346</v>
      </c>
      <c r="B86" s="39" t="s">
        <v>250</v>
      </c>
      <c r="C86" s="39" t="s">
        <v>251</v>
      </c>
      <c r="D86" s="59" t="s">
        <v>93</v>
      </c>
      <c r="E86" s="60">
        <v>29143</v>
      </c>
      <c r="F86" s="59" t="s">
        <v>90</v>
      </c>
      <c r="G86" s="61">
        <v>11</v>
      </c>
      <c r="H86" s="61">
        <v>21</v>
      </c>
    </row>
    <row r="87" spans="1:8">
      <c r="A87" s="43" t="s">
        <v>347</v>
      </c>
      <c r="B87" s="39" t="s">
        <v>252</v>
      </c>
      <c r="C87" s="39" t="s">
        <v>109</v>
      </c>
      <c r="D87" s="59" t="s">
        <v>93</v>
      </c>
      <c r="E87" s="60">
        <v>30185</v>
      </c>
      <c r="F87" s="59" t="s">
        <v>97</v>
      </c>
      <c r="G87" s="61">
        <v>2</v>
      </c>
      <c r="H87" s="61">
        <v>26</v>
      </c>
    </row>
    <row r="88" spans="1:8">
      <c r="A88" s="43" t="s">
        <v>348</v>
      </c>
      <c r="B88" s="39" t="s">
        <v>253</v>
      </c>
      <c r="C88" s="39" t="s">
        <v>254</v>
      </c>
      <c r="D88" s="59" t="s">
        <v>89</v>
      </c>
      <c r="E88" s="60">
        <v>30130</v>
      </c>
      <c r="F88" s="59" t="s">
        <v>129</v>
      </c>
      <c r="G88" s="61">
        <v>3</v>
      </c>
      <c r="H88" s="61">
        <v>24</v>
      </c>
    </row>
    <row r="89" spans="1:8">
      <c r="A89" s="43">
        <v>9712140</v>
      </c>
      <c r="B89" s="39" t="s">
        <v>255</v>
      </c>
      <c r="C89" s="39" t="s">
        <v>160</v>
      </c>
      <c r="D89" s="59" t="s">
        <v>93</v>
      </c>
      <c r="E89" s="60">
        <v>28270</v>
      </c>
      <c r="F89" s="59" t="s">
        <v>100</v>
      </c>
      <c r="G89" s="61">
        <v>7</v>
      </c>
      <c r="H89" s="61">
        <v>26</v>
      </c>
    </row>
    <row r="90" spans="1:8">
      <c r="A90" s="45" t="s">
        <v>475</v>
      </c>
      <c r="B90" s="39" t="s">
        <v>256</v>
      </c>
      <c r="C90" s="39" t="s">
        <v>257</v>
      </c>
      <c r="D90" s="59" t="s">
        <v>93</v>
      </c>
      <c r="E90" s="60">
        <v>28942</v>
      </c>
      <c r="F90" s="59" t="s">
        <v>90</v>
      </c>
      <c r="G90" s="61">
        <v>1</v>
      </c>
      <c r="H90" s="61">
        <v>28</v>
      </c>
    </row>
    <row r="91" spans="1:8">
      <c r="A91" s="43" t="s">
        <v>349</v>
      </c>
      <c r="B91" s="39" t="s">
        <v>258</v>
      </c>
      <c r="C91" s="39" t="s">
        <v>115</v>
      </c>
      <c r="D91" s="59" t="s">
        <v>93</v>
      </c>
      <c r="E91" s="60">
        <v>29303</v>
      </c>
      <c r="F91" s="59" t="s">
        <v>100</v>
      </c>
      <c r="G91" s="61">
        <v>9</v>
      </c>
      <c r="H91" s="61">
        <v>18</v>
      </c>
    </row>
    <row r="92" spans="1:8">
      <c r="A92" s="45" t="s">
        <v>476</v>
      </c>
      <c r="B92" s="39" t="s">
        <v>259</v>
      </c>
      <c r="C92" s="39" t="s">
        <v>260</v>
      </c>
      <c r="D92" s="59" t="s">
        <v>89</v>
      </c>
      <c r="E92" s="60">
        <v>29299</v>
      </c>
      <c r="F92" s="59" t="s">
        <v>103</v>
      </c>
      <c r="G92" s="61">
        <v>0</v>
      </c>
      <c r="H92" s="61">
        <v>0</v>
      </c>
    </row>
    <row r="93" spans="1:8">
      <c r="A93" s="43" t="s">
        <v>350</v>
      </c>
      <c r="B93" s="39" t="s">
        <v>261</v>
      </c>
      <c r="C93" s="39" t="s">
        <v>262</v>
      </c>
      <c r="D93" s="59" t="s">
        <v>93</v>
      </c>
      <c r="E93" s="60">
        <v>29874</v>
      </c>
      <c r="F93" s="59" t="s">
        <v>94</v>
      </c>
      <c r="G93" s="61">
        <v>5</v>
      </c>
      <c r="H93" s="61">
        <v>21</v>
      </c>
    </row>
    <row r="94" spans="1:8">
      <c r="A94" s="43" t="s">
        <v>351</v>
      </c>
      <c r="B94" s="39" t="s">
        <v>263</v>
      </c>
      <c r="C94" s="39" t="s">
        <v>187</v>
      </c>
      <c r="D94" s="59" t="s">
        <v>93</v>
      </c>
      <c r="E94" s="60">
        <v>29508</v>
      </c>
      <c r="F94" s="59" t="s">
        <v>100</v>
      </c>
      <c r="G94" s="61">
        <v>6</v>
      </c>
      <c r="H94" s="61">
        <v>22</v>
      </c>
    </row>
    <row r="95" spans="1:8">
      <c r="A95" s="43" t="s">
        <v>352</v>
      </c>
      <c r="B95" s="39" t="s">
        <v>263</v>
      </c>
      <c r="C95" s="39" t="s">
        <v>262</v>
      </c>
      <c r="D95" s="59" t="s">
        <v>93</v>
      </c>
      <c r="E95" s="60">
        <v>29508</v>
      </c>
      <c r="F95" s="59" t="s">
        <v>165</v>
      </c>
      <c r="G95" s="61">
        <v>9</v>
      </c>
      <c r="H95" s="61">
        <v>27</v>
      </c>
    </row>
    <row r="96" spans="1:8">
      <c r="A96" s="43" t="s">
        <v>353</v>
      </c>
      <c r="B96" s="39" t="s">
        <v>264</v>
      </c>
      <c r="C96" s="39" t="s">
        <v>183</v>
      </c>
      <c r="D96" s="59" t="s">
        <v>89</v>
      </c>
      <c r="E96" s="60">
        <v>29471</v>
      </c>
      <c r="F96" s="59" t="s">
        <v>100</v>
      </c>
      <c r="G96" s="61">
        <v>9</v>
      </c>
      <c r="H96" s="61">
        <v>21</v>
      </c>
    </row>
    <row r="97" spans="1:8">
      <c r="A97" s="43" t="s">
        <v>354</v>
      </c>
      <c r="B97" s="39" t="s">
        <v>149</v>
      </c>
      <c r="C97" s="39" t="s">
        <v>181</v>
      </c>
      <c r="D97" s="59" t="s">
        <v>93</v>
      </c>
      <c r="E97" s="60">
        <v>29324</v>
      </c>
      <c r="F97" s="59" t="s">
        <v>103</v>
      </c>
      <c r="G97" s="61">
        <v>6</v>
      </c>
      <c r="H97" s="61">
        <v>29</v>
      </c>
    </row>
    <row r="98" spans="1:8">
      <c r="A98" s="43">
        <v>9612140</v>
      </c>
      <c r="B98" s="39" t="s">
        <v>265</v>
      </c>
      <c r="C98" s="39" t="s">
        <v>266</v>
      </c>
      <c r="D98" s="59" t="s">
        <v>89</v>
      </c>
      <c r="E98" s="60">
        <v>27826</v>
      </c>
      <c r="F98" s="59" t="s">
        <v>100</v>
      </c>
      <c r="G98" s="61">
        <v>11</v>
      </c>
      <c r="H98" s="61">
        <v>20</v>
      </c>
    </row>
    <row r="99" spans="1:8">
      <c r="A99" s="43" t="s">
        <v>355</v>
      </c>
      <c r="B99" s="39" t="s">
        <v>267</v>
      </c>
      <c r="C99" s="39" t="s">
        <v>96</v>
      </c>
      <c r="D99" s="59" t="s">
        <v>93</v>
      </c>
      <c r="E99" s="60">
        <v>30280</v>
      </c>
      <c r="F99" s="59" t="s">
        <v>97</v>
      </c>
      <c r="G99" s="61">
        <v>2</v>
      </c>
      <c r="H99" s="61">
        <v>26</v>
      </c>
    </row>
    <row r="100" spans="1:8">
      <c r="A100" s="43" t="s">
        <v>356</v>
      </c>
      <c r="B100" s="39" t="s">
        <v>268</v>
      </c>
      <c r="C100" s="39" t="s">
        <v>269</v>
      </c>
      <c r="D100" s="59" t="s">
        <v>93</v>
      </c>
      <c r="E100" s="60">
        <v>29898</v>
      </c>
      <c r="F100" s="59" t="s">
        <v>100</v>
      </c>
      <c r="G100" s="61">
        <v>5</v>
      </c>
      <c r="H100" s="61">
        <v>23</v>
      </c>
    </row>
    <row r="101" spans="1:8">
      <c r="A101" s="43" t="s">
        <v>357</v>
      </c>
      <c r="B101" s="39" t="s">
        <v>270</v>
      </c>
      <c r="C101" s="39" t="s">
        <v>160</v>
      </c>
      <c r="D101" s="59" t="s">
        <v>93</v>
      </c>
      <c r="E101" s="60">
        <v>30219</v>
      </c>
      <c r="F101" s="59" t="s">
        <v>110</v>
      </c>
      <c r="G101" s="61">
        <v>2</v>
      </c>
      <c r="H101" s="61">
        <v>20</v>
      </c>
    </row>
    <row r="102" spans="1:8">
      <c r="A102" s="43" t="s">
        <v>358</v>
      </c>
      <c r="B102" s="39" t="s">
        <v>271</v>
      </c>
      <c r="C102" s="39" t="s">
        <v>115</v>
      </c>
      <c r="D102" s="59" t="s">
        <v>93</v>
      </c>
      <c r="E102" s="60">
        <v>29395</v>
      </c>
      <c r="F102" s="59" t="s">
        <v>100</v>
      </c>
      <c r="G102" s="61">
        <v>5</v>
      </c>
      <c r="H102" s="61">
        <v>22</v>
      </c>
    </row>
    <row r="103" spans="1:8">
      <c r="A103" s="43" t="s">
        <v>359</v>
      </c>
      <c r="B103" s="39" t="s">
        <v>272</v>
      </c>
      <c r="C103" s="39" t="s">
        <v>273</v>
      </c>
      <c r="D103" s="59" t="s">
        <v>89</v>
      </c>
      <c r="E103" s="60">
        <v>29301</v>
      </c>
      <c r="F103" s="59" t="s">
        <v>110</v>
      </c>
      <c r="G103" s="61">
        <v>9</v>
      </c>
      <c r="H103" s="61">
        <v>23</v>
      </c>
    </row>
    <row r="104" spans="1:8">
      <c r="A104" s="43">
        <v>9812135</v>
      </c>
      <c r="B104" s="39" t="s">
        <v>166</v>
      </c>
      <c r="C104" s="39" t="s">
        <v>113</v>
      </c>
      <c r="D104" s="59" t="s">
        <v>89</v>
      </c>
      <c r="E104" s="60">
        <v>28191</v>
      </c>
      <c r="F104" s="59" t="s">
        <v>165</v>
      </c>
      <c r="G104" s="61">
        <v>7</v>
      </c>
      <c r="H104" s="61">
        <v>19</v>
      </c>
    </row>
    <row r="105" spans="1:8">
      <c r="A105" s="43" t="s">
        <v>360</v>
      </c>
      <c r="B105" s="39" t="s">
        <v>274</v>
      </c>
      <c r="C105" s="39" t="s">
        <v>107</v>
      </c>
      <c r="D105" s="59" t="s">
        <v>89</v>
      </c>
      <c r="E105" s="60">
        <v>29594</v>
      </c>
      <c r="F105" s="59" t="s">
        <v>100</v>
      </c>
      <c r="G105" s="61">
        <v>4</v>
      </c>
      <c r="H105" s="61">
        <v>18</v>
      </c>
    </row>
    <row r="106" spans="1:8">
      <c r="A106" s="43" t="s">
        <v>361</v>
      </c>
      <c r="B106" s="39" t="s">
        <v>275</v>
      </c>
      <c r="C106" s="39" t="s">
        <v>183</v>
      </c>
      <c r="D106" s="59" t="s">
        <v>89</v>
      </c>
      <c r="E106" s="60">
        <v>29959</v>
      </c>
      <c r="F106" s="59" t="s">
        <v>110</v>
      </c>
      <c r="G106" s="61">
        <v>2</v>
      </c>
      <c r="H106" s="61">
        <v>28</v>
      </c>
    </row>
    <row r="107" spans="1:8">
      <c r="A107" s="43" t="s">
        <v>362</v>
      </c>
      <c r="B107" s="39" t="s">
        <v>276</v>
      </c>
      <c r="C107" s="39" t="s">
        <v>257</v>
      </c>
      <c r="D107" s="59" t="s">
        <v>93</v>
      </c>
      <c r="E107" s="60">
        <v>29004</v>
      </c>
      <c r="F107" s="59" t="s">
        <v>100</v>
      </c>
      <c r="G107" s="61">
        <v>6</v>
      </c>
      <c r="H107" s="61">
        <v>25</v>
      </c>
    </row>
    <row r="108" spans="1:8">
      <c r="A108" s="43" t="s">
        <v>363</v>
      </c>
      <c r="B108" s="39" t="s">
        <v>215</v>
      </c>
      <c r="C108" s="39" t="s">
        <v>277</v>
      </c>
      <c r="D108" s="59" t="s">
        <v>89</v>
      </c>
      <c r="E108" s="60">
        <v>29889</v>
      </c>
      <c r="F108" s="59" t="s">
        <v>100</v>
      </c>
      <c r="G108" s="61">
        <v>3</v>
      </c>
      <c r="H108" s="61">
        <v>24</v>
      </c>
    </row>
    <row r="109" spans="1:8">
      <c r="A109" s="45" t="s">
        <v>477</v>
      </c>
      <c r="B109" s="39" t="s">
        <v>278</v>
      </c>
      <c r="C109" s="39" t="s">
        <v>279</v>
      </c>
      <c r="D109" s="59" t="s">
        <v>93</v>
      </c>
      <c r="E109" s="60">
        <v>30116</v>
      </c>
      <c r="F109" s="59" t="s">
        <v>207</v>
      </c>
      <c r="G109" s="61">
        <v>3</v>
      </c>
      <c r="H109" s="61">
        <v>26</v>
      </c>
    </row>
    <row r="110" spans="1:8">
      <c r="F110" s="59"/>
    </row>
    <row r="111" spans="1:8">
      <c r="F111" s="59"/>
    </row>
    <row r="112" spans="1:8">
      <c r="B112" s="39"/>
      <c r="C112" s="39"/>
      <c r="D112" s="59"/>
      <c r="E112" s="60"/>
      <c r="F112" s="59"/>
    </row>
    <row r="113" spans="2:6">
      <c r="B113" s="39"/>
      <c r="C113" s="39"/>
      <c r="D113" s="59"/>
      <c r="E113" s="60"/>
      <c r="F113" s="59"/>
    </row>
    <row r="114" spans="2:6">
      <c r="B114" s="39"/>
      <c r="C114" s="39"/>
      <c r="D114" s="59"/>
      <c r="E114" s="60"/>
      <c r="F114" s="59"/>
    </row>
    <row r="115" spans="2:6">
      <c r="B115" s="39"/>
      <c r="C115" s="39"/>
      <c r="D115" s="59"/>
      <c r="E115" s="60"/>
      <c r="F115" s="59"/>
    </row>
    <row r="116" spans="2:6">
      <c r="B116" s="39"/>
      <c r="C116" s="39"/>
      <c r="D116" s="59"/>
      <c r="E116" s="60"/>
      <c r="F116" s="59"/>
    </row>
    <row r="117" spans="2:6">
      <c r="B117" s="39"/>
      <c r="C117" s="39"/>
      <c r="D117" s="59"/>
      <c r="E117" s="60"/>
      <c r="F117" s="59"/>
    </row>
    <row r="118" spans="2:6">
      <c r="B118" s="39"/>
      <c r="C118" s="39"/>
      <c r="D118" s="59"/>
      <c r="E118" s="60"/>
      <c r="F118" s="59"/>
    </row>
    <row r="119" spans="2:6">
      <c r="B119" s="39"/>
      <c r="C119" s="39"/>
      <c r="D119" s="59"/>
      <c r="E119" s="60"/>
      <c r="F119" s="59"/>
    </row>
    <row r="120" spans="2:6">
      <c r="B120" s="39"/>
      <c r="C120" s="39"/>
      <c r="D120" s="59"/>
      <c r="E120" s="60"/>
      <c r="F120" s="59"/>
    </row>
    <row r="121" spans="2:6">
      <c r="B121" s="39"/>
      <c r="C121" s="39"/>
      <c r="D121" s="59"/>
      <c r="E121" s="60"/>
      <c r="F121" s="59"/>
    </row>
    <row r="122" spans="2:6">
      <c r="B122" s="39"/>
      <c r="C122" s="39"/>
      <c r="D122" s="59"/>
      <c r="E122" s="60"/>
      <c r="F122" s="59"/>
    </row>
    <row r="123" spans="2:6">
      <c r="B123" s="39"/>
      <c r="C123" s="39"/>
      <c r="D123" s="59"/>
      <c r="E123" s="60"/>
      <c r="F123" s="59"/>
    </row>
    <row r="124" spans="2:6">
      <c r="B124" s="39"/>
      <c r="C124" s="39"/>
      <c r="D124" s="59"/>
      <c r="E124" s="60"/>
      <c r="F124" s="59"/>
    </row>
    <row r="125" spans="2:6">
      <c r="B125" s="39"/>
      <c r="C125" s="39"/>
      <c r="D125" s="59"/>
      <c r="E125" s="60"/>
      <c r="F125" s="59"/>
    </row>
    <row r="126" spans="2:6">
      <c r="B126" s="39"/>
      <c r="C126" s="39"/>
      <c r="D126" s="59"/>
      <c r="E126" s="60"/>
      <c r="F126" s="59"/>
    </row>
    <row r="127" spans="2:6">
      <c r="B127" s="39"/>
      <c r="C127" s="39"/>
      <c r="D127" s="59"/>
      <c r="E127" s="60"/>
      <c r="F127" s="59"/>
    </row>
    <row r="128" spans="2:6">
      <c r="B128" s="39"/>
      <c r="C128" s="39"/>
      <c r="D128" s="59"/>
      <c r="E128" s="60"/>
      <c r="F128" s="59"/>
    </row>
    <row r="129" spans="2:6">
      <c r="B129" s="39"/>
      <c r="C129" s="39"/>
      <c r="D129" s="59"/>
      <c r="E129" s="60"/>
      <c r="F129" s="59"/>
    </row>
    <row r="130" spans="2:6">
      <c r="B130" s="39"/>
      <c r="C130" s="39"/>
      <c r="D130" s="59"/>
      <c r="E130" s="60"/>
      <c r="F130" s="59"/>
    </row>
    <row r="131" spans="2:6">
      <c r="B131" s="39"/>
      <c r="C131" s="39"/>
      <c r="D131" s="59"/>
      <c r="E131" s="60"/>
      <c r="F131" s="59"/>
    </row>
    <row r="132" spans="2:6">
      <c r="B132" s="39"/>
      <c r="C132" s="39"/>
      <c r="D132" s="59"/>
      <c r="E132" s="60"/>
      <c r="F132" s="59"/>
    </row>
    <row r="133" spans="2:6">
      <c r="B133" s="39"/>
      <c r="C133" s="39"/>
      <c r="D133" s="59"/>
      <c r="E133" s="60"/>
      <c r="F133" s="59"/>
    </row>
    <row r="134" spans="2:6">
      <c r="B134" s="39"/>
      <c r="C134" s="39"/>
      <c r="D134" s="59"/>
      <c r="E134" s="60"/>
      <c r="F134" s="59"/>
    </row>
    <row r="135" spans="2:6">
      <c r="B135" s="39"/>
      <c r="C135" s="39"/>
      <c r="D135" s="59"/>
      <c r="E135" s="60"/>
      <c r="F135" s="59"/>
    </row>
    <row r="136" spans="2:6">
      <c r="B136" s="39"/>
      <c r="C136" s="39"/>
      <c r="D136" s="59"/>
      <c r="E136" s="60"/>
      <c r="F136" s="59"/>
    </row>
    <row r="137" spans="2:6">
      <c r="B137" s="39"/>
      <c r="C137" s="39"/>
      <c r="D137" s="59"/>
      <c r="E137" s="60"/>
      <c r="F137" s="59"/>
    </row>
    <row r="138" spans="2:6">
      <c r="B138" s="39"/>
      <c r="C138" s="39"/>
      <c r="D138" s="59"/>
      <c r="E138" s="60"/>
      <c r="F138" s="59"/>
    </row>
    <row r="139" spans="2:6">
      <c r="B139" s="39"/>
      <c r="C139" s="39"/>
      <c r="D139" s="59"/>
      <c r="E139" s="60"/>
      <c r="F139" s="59"/>
    </row>
    <row r="140" spans="2:6">
      <c r="B140" s="39"/>
      <c r="C140" s="39"/>
      <c r="D140" s="59"/>
      <c r="E140" s="60"/>
      <c r="F140" s="59"/>
    </row>
    <row r="141" spans="2:6">
      <c r="B141" s="39"/>
      <c r="C141" s="39"/>
      <c r="D141" s="59"/>
      <c r="E141" s="60"/>
      <c r="F141" s="59"/>
    </row>
    <row r="142" spans="2:6">
      <c r="B142" s="39"/>
      <c r="C142" s="39"/>
      <c r="D142" s="59"/>
      <c r="E142" s="60"/>
      <c r="F142" s="59"/>
    </row>
    <row r="143" spans="2:6">
      <c r="B143" s="39"/>
      <c r="C143" s="39"/>
      <c r="D143" s="59"/>
      <c r="E143" s="60"/>
      <c r="F143" s="59"/>
    </row>
    <row r="144" spans="2:6">
      <c r="B144" s="39"/>
      <c r="C144" s="39"/>
      <c r="D144" s="59"/>
      <c r="E144" s="60"/>
      <c r="F144" s="59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E108"/>
  <sheetViews>
    <sheetView workbookViewId="0">
      <selection activeCell="E8" sqref="E8"/>
    </sheetView>
  </sheetViews>
  <sheetFormatPr defaultRowHeight="12.75"/>
  <cols>
    <col min="1" max="1" width="14.6640625" style="1" customWidth="1"/>
    <col min="2" max="3" width="26.6640625" customWidth="1"/>
    <col min="5" max="5" width="14.83203125" customWidth="1"/>
    <col min="6" max="6" width="18.5" customWidth="1"/>
    <col min="7" max="7" width="17.6640625" customWidth="1"/>
  </cols>
  <sheetData>
    <row r="1" spans="1:5">
      <c r="A1" s="38" t="s">
        <v>80</v>
      </c>
      <c r="B1" s="36" t="s">
        <v>1018</v>
      </c>
      <c r="C1" s="36" t="s">
        <v>82</v>
      </c>
      <c r="D1" s="37" t="s">
        <v>83</v>
      </c>
      <c r="E1" s="38" t="s">
        <v>84</v>
      </c>
    </row>
    <row r="2" spans="1:5">
      <c r="A2" s="1" t="s">
        <v>377</v>
      </c>
      <c r="B2" s="39" t="s">
        <v>853</v>
      </c>
      <c r="C2" s="39" t="s">
        <v>854</v>
      </c>
      <c r="D2" s="40" t="s">
        <v>93</v>
      </c>
      <c r="E2" s="41">
        <v>13189</v>
      </c>
    </row>
    <row r="3" spans="1:5">
      <c r="A3" s="1" t="s">
        <v>394</v>
      </c>
      <c r="B3" s="39" t="s">
        <v>855</v>
      </c>
      <c r="C3" s="39" t="s">
        <v>856</v>
      </c>
      <c r="D3" s="40" t="s">
        <v>93</v>
      </c>
      <c r="E3" s="41">
        <v>13386</v>
      </c>
    </row>
    <row r="4" spans="1:5">
      <c r="A4" s="1" t="s">
        <v>452</v>
      </c>
      <c r="B4" s="39" t="s">
        <v>857</v>
      </c>
      <c r="C4" s="39" t="s">
        <v>858</v>
      </c>
      <c r="D4" s="40" t="s">
        <v>93</v>
      </c>
      <c r="E4" s="41">
        <v>13726</v>
      </c>
    </row>
    <row r="5" spans="1:5">
      <c r="A5" s="1" t="s">
        <v>428</v>
      </c>
      <c r="B5" s="39" t="s">
        <v>859</v>
      </c>
      <c r="C5" s="39" t="s">
        <v>860</v>
      </c>
      <c r="D5" s="40" t="s">
        <v>93</v>
      </c>
      <c r="E5" s="41">
        <v>13817</v>
      </c>
    </row>
    <row r="6" spans="1:5">
      <c r="A6" s="1" t="s">
        <v>441</v>
      </c>
      <c r="B6" s="39" t="s">
        <v>861</v>
      </c>
      <c r="C6" s="39" t="s">
        <v>862</v>
      </c>
      <c r="D6" s="40" t="s">
        <v>93</v>
      </c>
      <c r="E6" s="41">
        <v>14413</v>
      </c>
    </row>
    <row r="7" spans="1:5">
      <c r="A7" s="1" t="s">
        <v>453</v>
      </c>
      <c r="B7" s="39" t="s">
        <v>863</v>
      </c>
      <c r="C7" s="39" t="s">
        <v>856</v>
      </c>
      <c r="D7" s="40" t="s">
        <v>93</v>
      </c>
      <c r="E7" s="41">
        <v>14474</v>
      </c>
    </row>
    <row r="8" spans="1:5">
      <c r="A8" s="1" t="s">
        <v>423</v>
      </c>
      <c r="B8" s="39" t="s">
        <v>864</v>
      </c>
      <c r="C8" s="39" t="s">
        <v>865</v>
      </c>
      <c r="D8" s="40" t="s">
        <v>93</v>
      </c>
      <c r="E8" s="41">
        <v>14828</v>
      </c>
    </row>
    <row r="9" spans="1:5">
      <c r="A9" s="1" t="s">
        <v>440</v>
      </c>
      <c r="B9" s="39" t="s">
        <v>866</v>
      </c>
      <c r="C9" s="39" t="s">
        <v>867</v>
      </c>
      <c r="D9" s="40" t="s">
        <v>93</v>
      </c>
      <c r="E9" s="41">
        <v>14853</v>
      </c>
    </row>
    <row r="10" spans="1:5">
      <c r="A10" s="1" t="s">
        <v>371</v>
      </c>
      <c r="B10" s="39" t="s">
        <v>868</v>
      </c>
      <c r="C10" s="39" t="s">
        <v>869</v>
      </c>
      <c r="D10" s="40" t="s">
        <v>93</v>
      </c>
      <c r="E10" s="41">
        <v>15041</v>
      </c>
    </row>
    <row r="11" spans="1:5">
      <c r="A11" s="1" t="s">
        <v>430</v>
      </c>
      <c r="B11" s="39" t="s">
        <v>870</v>
      </c>
      <c r="C11" s="39" t="s">
        <v>871</v>
      </c>
      <c r="D11" s="40" t="s">
        <v>93</v>
      </c>
      <c r="E11" s="41">
        <v>15153</v>
      </c>
    </row>
    <row r="12" spans="1:5">
      <c r="A12" s="1" t="s">
        <v>437</v>
      </c>
      <c r="B12" s="39" t="s">
        <v>872</v>
      </c>
      <c r="C12" s="39" t="s">
        <v>873</v>
      </c>
      <c r="D12" s="40" t="s">
        <v>93</v>
      </c>
      <c r="E12" s="41">
        <v>15438</v>
      </c>
    </row>
    <row r="13" spans="1:5">
      <c r="A13" s="1" t="s">
        <v>404</v>
      </c>
      <c r="B13" s="39" t="s">
        <v>874</v>
      </c>
      <c r="C13" s="39" t="s">
        <v>875</v>
      </c>
      <c r="D13" s="40" t="s">
        <v>93</v>
      </c>
      <c r="E13" s="41">
        <v>15449</v>
      </c>
    </row>
    <row r="14" spans="1:5">
      <c r="A14" s="1" t="s">
        <v>399</v>
      </c>
      <c r="B14" s="39" t="s">
        <v>876</v>
      </c>
      <c r="C14" s="39" t="s">
        <v>877</v>
      </c>
      <c r="D14" s="40" t="s">
        <v>93</v>
      </c>
      <c r="E14" s="41">
        <v>15542</v>
      </c>
    </row>
    <row r="15" spans="1:5">
      <c r="A15" s="1" t="s">
        <v>403</v>
      </c>
      <c r="B15" s="39" t="s">
        <v>850</v>
      </c>
      <c r="C15" s="39" t="s">
        <v>878</v>
      </c>
      <c r="D15" s="40" t="s">
        <v>89</v>
      </c>
      <c r="E15" s="41">
        <v>15562</v>
      </c>
    </row>
    <row r="16" spans="1:5">
      <c r="A16" s="1" t="s">
        <v>424</v>
      </c>
      <c r="B16" s="39" t="s">
        <v>879</v>
      </c>
      <c r="C16" s="39" t="s">
        <v>880</v>
      </c>
      <c r="D16" s="40" t="s">
        <v>89</v>
      </c>
      <c r="E16" s="41">
        <v>15781</v>
      </c>
    </row>
    <row r="17" spans="1:5">
      <c r="A17" s="1" t="s">
        <v>459</v>
      </c>
      <c r="B17" s="39" t="s">
        <v>881</v>
      </c>
      <c r="C17" s="39" t="s">
        <v>882</v>
      </c>
      <c r="D17" s="40" t="s">
        <v>93</v>
      </c>
      <c r="E17" s="41">
        <v>16312</v>
      </c>
    </row>
    <row r="18" spans="1:5">
      <c r="A18" s="1" t="s">
        <v>395</v>
      </c>
      <c r="B18" s="39" t="s">
        <v>883</v>
      </c>
      <c r="C18" s="39" t="s">
        <v>884</v>
      </c>
      <c r="D18" s="40" t="s">
        <v>89</v>
      </c>
      <c r="E18" s="41">
        <v>16334</v>
      </c>
    </row>
    <row r="19" spans="1:5">
      <c r="A19" s="1" t="s">
        <v>370</v>
      </c>
      <c r="B19" s="39" t="s">
        <v>885</v>
      </c>
      <c r="C19" s="39" t="s">
        <v>886</v>
      </c>
      <c r="D19" s="40" t="s">
        <v>89</v>
      </c>
      <c r="E19" s="41">
        <v>16359</v>
      </c>
    </row>
    <row r="20" spans="1:5">
      <c r="A20" s="1" t="s">
        <v>432</v>
      </c>
      <c r="B20" s="39" t="s">
        <v>887</v>
      </c>
      <c r="C20" s="39" t="s">
        <v>888</v>
      </c>
      <c r="D20" s="40" t="s">
        <v>89</v>
      </c>
      <c r="E20" s="41">
        <v>16395</v>
      </c>
    </row>
    <row r="21" spans="1:5">
      <c r="A21" s="1" t="s">
        <v>368</v>
      </c>
      <c r="B21" s="39" t="s">
        <v>889</v>
      </c>
      <c r="C21" s="39" t="s">
        <v>890</v>
      </c>
      <c r="D21" s="40" t="s">
        <v>89</v>
      </c>
      <c r="E21" s="41">
        <v>16459</v>
      </c>
    </row>
    <row r="22" spans="1:5">
      <c r="A22" s="1" t="s">
        <v>385</v>
      </c>
      <c r="B22" s="39" t="s">
        <v>891</v>
      </c>
      <c r="C22" s="39" t="s">
        <v>892</v>
      </c>
      <c r="D22" s="40" t="s">
        <v>89</v>
      </c>
      <c r="E22" s="41">
        <v>16661</v>
      </c>
    </row>
    <row r="23" spans="1:5">
      <c r="A23" s="1" t="s">
        <v>470</v>
      </c>
      <c r="B23" s="39" t="s">
        <v>893</v>
      </c>
      <c r="C23" s="39" t="s">
        <v>894</v>
      </c>
      <c r="D23" s="40" t="s">
        <v>89</v>
      </c>
      <c r="E23" s="41">
        <v>16709</v>
      </c>
    </row>
    <row r="24" spans="1:5">
      <c r="A24" s="1" t="s">
        <v>434</v>
      </c>
      <c r="B24" s="39" t="s">
        <v>895</v>
      </c>
      <c r="C24" s="39" t="s">
        <v>896</v>
      </c>
      <c r="D24" s="40" t="s">
        <v>89</v>
      </c>
      <c r="E24" s="41">
        <v>17018</v>
      </c>
    </row>
    <row r="25" spans="1:5">
      <c r="A25" s="1" t="s">
        <v>460</v>
      </c>
      <c r="B25" s="39" t="s">
        <v>897</v>
      </c>
      <c r="C25" s="39" t="s">
        <v>884</v>
      </c>
      <c r="D25" s="40" t="s">
        <v>89</v>
      </c>
      <c r="E25" s="41">
        <v>17340</v>
      </c>
    </row>
    <row r="26" spans="1:5">
      <c r="A26" s="1" t="s">
        <v>443</v>
      </c>
      <c r="B26" s="39" t="s">
        <v>898</v>
      </c>
      <c r="C26" s="39" t="s">
        <v>899</v>
      </c>
      <c r="D26" s="40" t="s">
        <v>89</v>
      </c>
      <c r="E26" s="41">
        <v>17429</v>
      </c>
    </row>
    <row r="27" spans="1:5">
      <c r="A27" s="1" t="s">
        <v>446</v>
      </c>
      <c r="B27" s="39" t="s">
        <v>900</v>
      </c>
      <c r="C27" s="39" t="s">
        <v>901</v>
      </c>
      <c r="D27" s="40" t="s">
        <v>93</v>
      </c>
      <c r="E27" s="41">
        <v>17499</v>
      </c>
    </row>
    <row r="28" spans="1:5">
      <c r="A28" s="1" t="s">
        <v>401</v>
      </c>
      <c r="B28" s="39" t="s">
        <v>902</v>
      </c>
      <c r="C28" s="39" t="s">
        <v>903</v>
      </c>
      <c r="D28" s="40" t="s">
        <v>89</v>
      </c>
      <c r="E28" s="41">
        <v>17671</v>
      </c>
    </row>
    <row r="29" spans="1:5">
      <c r="A29" s="1" t="s">
        <v>400</v>
      </c>
      <c r="B29" s="39" t="s">
        <v>904</v>
      </c>
      <c r="C29" s="39" t="s">
        <v>905</v>
      </c>
      <c r="D29" s="40" t="s">
        <v>89</v>
      </c>
      <c r="E29" s="41">
        <v>17694</v>
      </c>
    </row>
    <row r="30" spans="1:5">
      <c r="A30" s="1" t="s">
        <v>408</v>
      </c>
      <c r="B30" s="39" t="s">
        <v>906</v>
      </c>
      <c r="C30" s="39" t="s">
        <v>907</v>
      </c>
      <c r="D30" s="40" t="s">
        <v>89</v>
      </c>
      <c r="E30" s="41">
        <v>17858</v>
      </c>
    </row>
    <row r="31" spans="1:5">
      <c r="A31" s="1" t="s">
        <v>438</v>
      </c>
      <c r="B31" s="39" t="s">
        <v>908</v>
      </c>
      <c r="C31" s="39" t="s">
        <v>909</v>
      </c>
      <c r="D31" s="40" t="s">
        <v>89</v>
      </c>
      <c r="E31" s="41">
        <v>17971</v>
      </c>
    </row>
    <row r="32" spans="1:5">
      <c r="A32" s="1" t="s">
        <v>431</v>
      </c>
      <c r="B32" s="39" t="s">
        <v>910</v>
      </c>
      <c r="C32" s="39" t="s">
        <v>911</v>
      </c>
      <c r="D32" s="40" t="s">
        <v>89</v>
      </c>
      <c r="E32" s="41">
        <v>18074</v>
      </c>
    </row>
    <row r="33" spans="1:5">
      <c r="A33" s="1" t="s">
        <v>392</v>
      </c>
      <c r="B33" s="39" t="s">
        <v>881</v>
      </c>
      <c r="C33" s="39" t="s">
        <v>912</v>
      </c>
      <c r="D33" s="40" t="s">
        <v>89</v>
      </c>
      <c r="E33" s="41">
        <v>18154</v>
      </c>
    </row>
    <row r="34" spans="1:5">
      <c r="A34" s="1" t="s">
        <v>369</v>
      </c>
      <c r="B34" s="39" t="s">
        <v>913</v>
      </c>
      <c r="C34" s="39" t="s">
        <v>914</v>
      </c>
      <c r="D34" s="40" t="s">
        <v>93</v>
      </c>
      <c r="E34" s="41">
        <v>18165</v>
      </c>
    </row>
    <row r="35" spans="1:5">
      <c r="A35" s="1" t="s">
        <v>378</v>
      </c>
      <c r="B35" s="39" t="s">
        <v>915</v>
      </c>
      <c r="C35" s="39" t="s">
        <v>916</v>
      </c>
      <c r="D35" s="40" t="s">
        <v>89</v>
      </c>
      <c r="E35" s="41">
        <v>18426</v>
      </c>
    </row>
    <row r="36" spans="1:5">
      <c r="A36" s="1" t="s">
        <v>415</v>
      </c>
      <c r="B36" s="39" t="s">
        <v>917</v>
      </c>
      <c r="C36" s="39" t="s">
        <v>918</v>
      </c>
      <c r="D36" s="40" t="s">
        <v>89</v>
      </c>
      <c r="E36" s="41">
        <v>18918</v>
      </c>
    </row>
    <row r="37" spans="1:5">
      <c r="A37" s="1" t="s">
        <v>414</v>
      </c>
      <c r="B37" s="39" t="s">
        <v>919</v>
      </c>
      <c r="C37" s="39" t="s">
        <v>903</v>
      </c>
      <c r="D37" s="40" t="s">
        <v>89</v>
      </c>
      <c r="E37" s="41">
        <v>19252</v>
      </c>
    </row>
    <row r="38" spans="1:5">
      <c r="A38" s="1" t="s">
        <v>387</v>
      </c>
      <c r="B38" s="39" t="s">
        <v>920</v>
      </c>
      <c r="C38" s="39" t="s">
        <v>921</v>
      </c>
      <c r="D38" s="40" t="s">
        <v>93</v>
      </c>
      <c r="E38" s="41">
        <v>19255</v>
      </c>
    </row>
    <row r="39" spans="1:5">
      <c r="A39" s="1" t="s">
        <v>429</v>
      </c>
      <c r="B39" s="39" t="s">
        <v>922</v>
      </c>
      <c r="C39" s="39" t="s">
        <v>896</v>
      </c>
      <c r="D39" s="40" t="s">
        <v>89</v>
      </c>
      <c r="E39" s="41">
        <v>19511</v>
      </c>
    </row>
    <row r="40" spans="1:5">
      <c r="A40" s="1" t="s">
        <v>426</v>
      </c>
      <c r="B40" s="39" t="s">
        <v>923</v>
      </c>
      <c r="C40" s="39" t="s">
        <v>924</v>
      </c>
      <c r="D40" s="40" t="s">
        <v>93</v>
      </c>
      <c r="E40" s="41">
        <v>19762</v>
      </c>
    </row>
    <row r="41" spans="1:5">
      <c r="A41" s="1" t="s">
        <v>455</v>
      </c>
      <c r="B41" s="39" t="s">
        <v>925</v>
      </c>
      <c r="C41" s="39" t="s">
        <v>926</v>
      </c>
      <c r="D41" s="40" t="s">
        <v>93</v>
      </c>
      <c r="E41" s="41">
        <v>19829</v>
      </c>
    </row>
    <row r="42" spans="1:5">
      <c r="A42" s="1" t="s">
        <v>427</v>
      </c>
      <c r="B42" s="39" t="s">
        <v>893</v>
      </c>
      <c r="C42" s="39" t="s">
        <v>927</v>
      </c>
      <c r="D42" s="40" t="s">
        <v>93</v>
      </c>
      <c r="E42" s="41">
        <v>19924</v>
      </c>
    </row>
    <row r="43" spans="1:5">
      <c r="A43" s="1" t="s">
        <v>417</v>
      </c>
      <c r="B43" s="39" t="s">
        <v>928</v>
      </c>
      <c r="C43" s="39" t="s">
        <v>929</v>
      </c>
      <c r="D43" s="40" t="s">
        <v>89</v>
      </c>
      <c r="E43" s="41">
        <v>19955</v>
      </c>
    </row>
    <row r="44" spans="1:5">
      <c r="A44" s="1" t="s">
        <v>390</v>
      </c>
      <c r="B44" s="39" t="s">
        <v>930</v>
      </c>
      <c r="C44" s="39" t="s">
        <v>931</v>
      </c>
      <c r="D44" s="40" t="s">
        <v>93</v>
      </c>
      <c r="E44" s="41">
        <v>19995</v>
      </c>
    </row>
    <row r="45" spans="1:5">
      <c r="A45" s="1" t="s">
        <v>456</v>
      </c>
      <c r="B45" s="39" t="s">
        <v>932</v>
      </c>
      <c r="C45" s="39" t="s">
        <v>933</v>
      </c>
      <c r="D45" s="40" t="s">
        <v>93</v>
      </c>
      <c r="E45" s="41">
        <v>20381</v>
      </c>
    </row>
    <row r="46" spans="1:5">
      <c r="A46" s="1" t="s">
        <v>435</v>
      </c>
      <c r="B46" s="39" t="s">
        <v>934</v>
      </c>
      <c r="C46" s="39" t="s">
        <v>935</v>
      </c>
      <c r="D46" s="40" t="s">
        <v>93</v>
      </c>
      <c r="E46" s="41">
        <v>20506</v>
      </c>
    </row>
    <row r="47" spans="1:5">
      <c r="A47" s="1" t="s">
        <v>391</v>
      </c>
      <c r="B47" s="39" t="s">
        <v>936</v>
      </c>
      <c r="C47" s="39" t="s">
        <v>873</v>
      </c>
      <c r="D47" s="40" t="s">
        <v>93</v>
      </c>
      <c r="E47" s="41">
        <v>20632</v>
      </c>
    </row>
    <row r="48" spans="1:5">
      <c r="A48" s="1" t="s">
        <v>418</v>
      </c>
      <c r="B48" s="39" t="s">
        <v>937</v>
      </c>
      <c r="C48" s="39" t="s">
        <v>938</v>
      </c>
      <c r="D48" s="40" t="s">
        <v>89</v>
      </c>
      <c r="E48" s="41">
        <v>20725</v>
      </c>
    </row>
    <row r="49" spans="1:5">
      <c r="A49" s="1" t="s">
        <v>444</v>
      </c>
      <c r="B49" s="39" t="s">
        <v>898</v>
      </c>
      <c r="C49" s="39" t="s">
        <v>884</v>
      </c>
      <c r="D49" s="40" t="s">
        <v>89</v>
      </c>
      <c r="E49" s="41">
        <v>20918</v>
      </c>
    </row>
    <row r="50" spans="1:5">
      <c r="A50" s="1" t="s">
        <v>439</v>
      </c>
      <c r="B50" s="39" t="s">
        <v>939</v>
      </c>
      <c r="C50" s="39" t="s">
        <v>865</v>
      </c>
      <c r="D50" s="40" t="s">
        <v>93</v>
      </c>
      <c r="E50" s="41">
        <v>21037</v>
      </c>
    </row>
    <row r="51" spans="1:5">
      <c r="A51" s="1" t="s">
        <v>454</v>
      </c>
      <c r="B51" s="39" t="s">
        <v>940</v>
      </c>
      <c r="C51" s="39" t="s">
        <v>916</v>
      </c>
      <c r="D51" s="40" t="s">
        <v>89</v>
      </c>
      <c r="E51" s="41">
        <v>21060</v>
      </c>
    </row>
    <row r="52" spans="1:5">
      <c r="A52" s="1" t="s">
        <v>419</v>
      </c>
      <c r="B52" s="39" t="s">
        <v>494</v>
      </c>
      <c r="C52" s="39" t="s">
        <v>941</v>
      </c>
      <c r="D52" s="40" t="s">
        <v>89</v>
      </c>
      <c r="E52" s="41">
        <v>21092</v>
      </c>
    </row>
    <row r="53" spans="1:5">
      <c r="A53" s="1" t="s">
        <v>449</v>
      </c>
      <c r="B53" s="39" t="s">
        <v>942</v>
      </c>
      <c r="C53" s="39" t="s">
        <v>869</v>
      </c>
      <c r="D53" s="40" t="s">
        <v>93</v>
      </c>
      <c r="E53" s="41">
        <v>21120</v>
      </c>
    </row>
    <row r="54" spans="1:5">
      <c r="A54" s="1" t="s">
        <v>402</v>
      </c>
      <c r="B54" s="39" t="s">
        <v>943</v>
      </c>
      <c r="C54" s="39" t="s">
        <v>944</v>
      </c>
      <c r="D54" s="40" t="s">
        <v>89</v>
      </c>
      <c r="E54" s="41">
        <v>21305</v>
      </c>
    </row>
    <row r="55" spans="1:5">
      <c r="A55" s="1" t="s">
        <v>463</v>
      </c>
      <c r="B55" s="39" t="s">
        <v>945</v>
      </c>
      <c r="C55" s="39" t="s">
        <v>946</v>
      </c>
      <c r="D55" s="40" t="s">
        <v>93</v>
      </c>
      <c r="E55" s="41">
        <v>21370</v>
      </c>
    </row>
    <row r="56" spans="1:5">
      <c r="A56" s="1" t="s">
        <v>421</v>
      </c>
      <c r="B56" s="39" t="s">
        <v>947</v>
      </c>
      <c r="C56" s="39" t="s">
        <v>948</v>
      </c>
      <c r="D56" s="40" t="s">
        <v>93</v>
      </c>
      <c r="E56" s="41">
        <v>21375</v>
      </c>
    </row>
    <row r="57" spans="1:5">
      <c r="A57" s="1" t="s">
        <v>465</v>
      </c>
      <c r="B57" s="39" t="s">
        <v>949</v>
      </c>
      <c r="C57" s="39" t="s">
        <v>950</v>
      </c>
      <c r="D57" s="40" t="s">
        <v>89</v>
      </c>
      <c r="E57" s="41">
        <v>21394</v>
      </c>
    </row>
    <row r="58" spans="1:5">
      <c r="A58" s="1" t="s">
        <v>464</v>
      </c>
      <c r="B58" s="39" t="s">
        <v>951</v>
      </c>
      <c r="C58" s="39" t="s">
        <v>856</v>
      </c>
      <c r="D58" s="40" t="s">
        <v>93</v>
      </c>
      <c r="E58" s="41">
        <v>21630</v>
      </c>
    </row>
    <row r="59" spans="1:5">
      <c r="A59" s="1" t="s">
        <v>410</v>
      </c>
      <c r="B59" s="39" t="s">
        <v>952</v>
      </c>
      <c r="C59" s="39" t="s">
        <v>933</v>
      </c>
      <c r="D59" s="40" t="s">
        <v>93</v>
      </c>
      <c r="E59" s="41">
        <v>21864</v>
      </c>
    </row>
    <row r="60" spans="1:5">
      <c r="A60" s="1" t="s">
        <v>388</v>
      </c>
      <c r="B60" s="39" t="s">
        <v>953</v>
      </c>
      <c r="C60" s="39" t="s">
        <v>851</v>
      </c>
      <c r="D60" s="40" t="s">
        <v>93</v>
      </c>
      <c r="E60" s="41">
        <v>21871</v>
      </c>
    </row>
    <row r="61" spans="1:5">
      <c r="A61" s="1" t="s">
        <v>398</v>
      </c>
      <c r="B61" s="39" t="s">
        <v>954</v>
      </c>
      <c r="C61" s="39" t="s">
        <v>955</v>
      </c>
      <c r="D61" s="40" t="s">
        <v>89</v>
      </c>
      <c r="E61" s="41">
        <v>22085</v>
      </c>
    </row>
    <row r="62" spans="1:5">
      <c r="A62" s="1" t="s">
        <v>422</v>
      </c>
      <c r="B62" s="39" t="s">
        <v>956</v>
      </c>
      <c r="C62" s="39" t="s">
        <v>901</v>
      </c>
      <c r="D62" s="40" t="s">
        <v>93</v>
      </c>
      <c r="E62" s="41">
        <v>22104</v>
      </c>
    </row>
    <row r="63" spans="1:5">
      <c r="A63" s="1" t="s">
        <v>375</v>
      </c>
      <c r="B63" s="39" t="s">
        <v>957</v>
      </c>
      <c r="C63" s="39" t="s">
        <v>958</v>
      </c>
      <c r="D63" s="40" t="s">
        <v>93</v>
      </c>
      <c r="E63" s="41">
        <v>22167</v>
      </c>
    </row>
    <row r="64" spans="1:5">
      <c r="A64" s="1" t="s">
        <v>416</v>
      </c>
      <c r="B64" s="39" t="s">
        <v>959</v>
      </c>
      <c r="C64" s="39" t="s">
        <v>960</v>
      </c>
      <c r="D64" s="40" t="s">
        <v>93</v>
      </c>
      <c r="E64" s="41">
        <v>22181</v>
      </c>
    </row>
    <row r="65" spans="1:5">
      <c r="A65" s="1" t="s">
        <v>409</v>
      </c>
      <c r="B65" s="39" t="s">
        <v>961</v>
      </c>
      <c r="C65" s="39" t="s">
        <v>962</v>
      </c>
      <c r="D65" s="40" t="s">
        <v>89</v>
      </c>
      <c r="E65" s="41">
        <v>22725</v>
      </c>
    </row>
    <row r="66" spans="1:5">
      <c r="A66" s="1" t="s">
        <v>381</v>
      </c>
      <c r="B66" s="39" t="s">
        <v>963</v>
      </c>
      <c r="C66" s="39" t="s">
        <v>896</v>
      </c>
      <c r="D66" s="40" t="s">
        <v>89</v>
      </c>
      <c r="E66" s="41">
        <v>22796</v>
      </c>
    </row>
    <row r="67" spans="1:5">
      <c r="A67" s="1" t="s">
        <v>366</v>
      </c>
      <c r="B67" s="39" t="s">
        <v>964</v>
      </c>
      <c r="C67" s="39" t="s">
        <v>965</v>
      </c>
      <c r="D67" s="40" t="s">
        <v>93</v>
      </c>
      <c r="E67" s="41">
        <v>22938</v>
      </c>
    </row>
    <row r="68" spans="1:5">
      <c r="A68" s="1" t="s">
        <v>436</v>
      </c>
      <c r="B68" s="39" t="s">
        <v>966</v>
      </c>
      <c r="C68" s="39" t="s">
        <v>967</v>
      </c>
      <c r="D68" s="40" t="s">
        <v>89</v>
      </c>
      <c r="E68" s="41">
        <v>22953</v>
      </c>
    </row>
    <row r="69" spans="1:5">
      <c r="A69" s="1" t="s">
        <v>374</v>
      </c>
      <c r="B69" s="39" t="s">
        <v>968</v>
      </c>
      <c r="C69" s="39" t="s">
        <v>856</v>
      </c>
      <c r="D69" s="40" t="s">
        <v>93</v>
      </c>
      <c r="E69" s="41">
        <v>23053</v>
      </c>
    </row>
    <row r="70" spans="1:5">
      <c r="A70" s="1" t="s">
        <v>380</v>
      </c>
      <c r="B70" s="39" t="s">
        <v>969</v>
      </c>
      <c r="C70" s="39" t="s">
        <v>970</v>
      </c>
      <c r="D70" s="40" t="s">
        <v>93</v>
      </c>
      <c r="E70" s="41">
        <v>23158</v>
      </c>
    </row>
    <row r="71" spans="1:5">
      <c r="A71" s="1" t="s">
        <v>462</v>
      </c>
      <c r="B71" s="39" t="s">
        <v>971</v>
      </c>
      <c r="C71" s="39" t="s">
        <v>972</v>
      </c>
      <c r="D71" s="40" t="s">
        <v>93</v>
      </c>
      <c r="E71" s="41">
        <v>23533</v>
      </c>
    </row>
    <row r="72" spans="1:5">
      <c r="A72" s="1" t="s">
        <v>411</v>
      </c>
      <c r="B72" s="39" t="s">
        <v>973</v>
      </c>
      <c r="C72" s="39" t="s">
        <v>890</v>
      </c>
      <c r="D72" s="40" t="s">
        <v>89</v>
      </c>
      <c r="E72" s="41">
        <v>23811</v>
      </c>
    </row>
    <row r="73" spans="1:5">
      <c r="A73" s="1" t="s">
        <v>425</v>
      </c>
      <c r="B73" s="39" t="s">
        <v>864</v>
      </c>
      <c r="C73" s="39" t="s">
        <v>931</v>
      </c>
      <c r="D73" s="40" t="s">
        <v>93</v>
      </c>
      <c r="E73" s="41">
        <v>24058</v>
      </c>
    </row>
    <row r="74" spans="1:5">
      <c r="A74" s="1" t="s">
        <v>448</v>
      </c>
      <c r="B74" s="39" t="s">
        <v>974</v>
      </c>
      <c r="C74" s="39" t="s">
        <v>975</v>
      </c>
      <c r="D74" s="40" t="s">
        <v>93</v>
      </c>
      <c r="E74" s="41">
        <v>24110</v>
      </c>
    </row>
    <row r="75" spans="1:5">
      <c r="A75" s="1" t="s">
        <v>386</v>
      </c>
      <c r="B75" s="39" t="s">
        <v>976</v>
      </c>
      <c r="C75" s="39" t="s">
        <v>977</v>
      </c>
      <c r="D75" s="40" t="s">
        <v>93</v>
      </c>
      <c r="E75" s="41">
        <v>24241</v>
      </c>
    </row>
    <row r="76" spans="1:5">
      <c r="A76" s="1" t="s">
        <v>364</v>
      </c>
      <c r="B76" s="39" t="s">
        <v>978</v>
      </c>
      <c r="C76" s="39" t="s">
        <v>979</v>
      </c>
      <c r="D76" s="40" t="s">
        <v>89</v>
      </c>
      <c r="E76" s="41">
        <v>24274</v>
      </c>
    </row>
    <row r="77" spans="1:5">
      <c r="A77" s="1" t="s">
        <v>461</v>
      </c>
      <c r="B77" s="39" t="s">
        <v>980</v>
      </c>
      <c r="C77" s="39" t="s">
        <v>965</v>
      </c>
      <c r="D77" s="40" t="s">
        <v>93</v>
      </c>
      <c r="E77" s="41">
        <v>24375</v>
      </c>
    </row>
    <row r="78" spans="1:5">
      <c r="A78" s="1" t="s">
        <v>406</v>
      </c>
      <c r="B78" s="39" t="s">
        <v>981</v>
      </c>
      <c r="C78" s="39" t="s">
        <v>896</v>
      </c>
      <c r="D78" s="40" t="s">
        <v>89</v>
      </c>
      <c r="E78" s="41">
        <v>24435</v>
      </c>
    </row>
    <row r="79" spans="1:5">
      <c r="A79" s="1" t="s">
        <v>367</v>
      </c>
      <c r="B79" s="39" t="s">
        <v>982</v>
      </c>
      <c r="C79" s="39" t="s">
        <v>941</v>
      </c>
      <c r="D79" s="40" t="s">
        <v>89</v>
      </c>
      <c r="E79" s="41">
        <v>24500</v>
      </c>
    </row>
    <row r="80" spans="1:5">
      <c r="A80" s="1" t="s">
        <v>447</v>
      </c>
      <c r="B80" s="39" t="s">
        <v>983</v>
      </c>
      <c r="C80" s="39" t="s">
        <v>984</v>
      </c>
      <c r="D80" s="40" t="s">
        <v>93</v>
      </c>
      <c r="E80" s="41">
        <v>24673</v>
      </c>
    </row>
    <row r="81" spans="1:5">
      <c r="A81" s="1" t="s">
        <v>382</v>
      </c>
      <c r="B81" s="39" t="s">
        <v>985</v>
      </c>
      <c r="C81" s="39" t="s">
        <v>986</v>
      </c>
      <c r="D81" s="40" t="s">
        <v>93</v>
      </c>
      <c r="E81" s="41">
        <v>24940</v>
      </c>
    </row>
    <row r="82" spans="1:5">
      <c r="A82" s="1" t="s">
        <v>365</v>
      </c>
      <c r="B82" s="39" t="s">
        <v>987</v>
      </c>
      <c r="C82" s="39" t="s">
        <v>931</v>
      </c>
      <c r="D82" s="40" t="s">
        <v>93</v>
      </c>
      <c r="E82" s="41">
        <v>25020</v>
      </c>
    </row>
    <row r="83" spans="1:5">
      <c r="A83" s="1" t="s">
        <v>407</v>
      </c>
      <c r="B83" s="39" t="s">
        <v>988</v>
      </c>
      <c r="C83" s="39" t="s">
        <v>882</v>
      </c>
      <c r="D83" s="40" t="s">
        <v>93</v>
      </c>
      <c r="E83" s="41">
        <v>25353</v>
      </c>
    </row>
    <row r="84" spans="1:5">
      <c r="A84" s="1" t="s">
        <v>396</v>
      </c>
      <c r="B84" s="39" t="s">
        <v>989</v>
      </c>
      <c r="C84" s="39" t="s">
        <v>990</v>
      </c>
      <c r="D84" s="40" t="s">
        <v>93</v>
      </c>
      <c r="E84" s="41">
        <v>25391</v>
      </c>
    </row>
    <row r="85" spans="1:5">
      <c r="A85" s="1" t="s">
        <v>376</v>
      </c>
      <c r="B85" s="39" t="s">
        <v>991</v>
      </c>
      <c r="C85" s="39" t="s">
        <v>992</v>
      </c>
      <c r="D85" s="40" t="s">
        <v>93</v>
      </c>
      <c r="E85" s="41">
        <v>25586</v>
      </c>
    </row>
    <row r="86" spans="1:5">
      <c r="A86" s="1" t="s">
        <v>442</v>
      </c>
      <c r="B86" s="39" t="s">
        <v>993</v>
      </c>
      <c r="C86" s="39" t="s">
        <v>992</v>
      </c>
      <c r="D86" s="40" t="s">
        <v>93</v>
      </c>
      <c r="E86" s="41">
        <v>25626</v>
      </c>
    </row>
    <row r="87" spans="1:5">
      <c r="A87" s="1" t="s">
        <v>413</v>
      </c>
      <c r="B87" s="39" t="s">
        <v>994</v>
      </c>
      <c r="C87" s="39" t="s">
        <v>990</v>
      </c>
      <c r="D87" s="40" t="s">
        <v>93</v>
      </c>
      <c r="E87" s="41">
        <v>25784</v>
      </c>
    </row>
    <row r="88" spans="1:5">
      <c r="A88" s="1" t="s">
        <v>405</v>
      </c>
      <c r="B88" s="39" t="s">
        <v>995</v>
      </c>
      <c r="C88" s="39" t="s">
        <v>996</v>
      </c>
      <c r="D88" s="40" t="s">
        <v>89</v>
      </c>
      <c r="E88" s="41">
        <v>25960</v>
      </c>
    </row>
    <row r="89" spans="1:5">
      <c r="A89" s="1" t="s">
        <v>433</v>
      </c>
      <c r="B89" s="39" t="s">
        <v>997</v>
      </c>
      <c r="C89" s="39" t="s">
        <v>998</v>
      </c>
      <c r="D89" s="40" t="s">
        <v>89</v>
      </c>
      <c r="E89" s="41">
        <v>26043</v>
      </c>
    </row>
    <row r="90" spans="1:5">
      <c r="A90" s="1" t="s">
        <v>458</v>
      </c>
      <c r="B90" s="39" t="s">
        <v>999</v>
      </c>
      <c r="C90" s="39" t="s">
        <v>907</v>
      </c>
      <c r="D90" s="40" t="s">
        <v>89</v>
      </c>
      <c r="E90" s="41">
        <v>26128</v>
      </c>
    </row>
    <row r="91" spans="1:5">
      <c r="A91" s="1" t="s">
        <v>393</v>
      </c>
      <c r="B91" s="39" t="s">
        <v>1000</v>
      </c>
      <c r="C91" s="39" t="s">
        <v>1001</v>
      </c>
      <c r="D91" s="40" t="s">
        <v>89</v>
      </c>
      <c r="E91" s="41">
        <v>26209</v>
      </c>
    </row>
    <row r="92" spans="1:5">
      <c r="A92" s="1" t="s">
        <v>445</v>
      </c>
      <c r="B92" s="39" t="s">
        <v>1002</v>
      </c>
      <c r="C92" s="39" t="s">
        <v>1003</v>
      </c>
      <c r="D92" s="40" t="s">
        <v>93</v>
      </c>
      <c r="E92" s="41">
        <v>26443</v>
      </c>
    </row>
    <row r="93" spans="1:5">
      <c r="A93" s="1" t="s">
        <v>450</v>
      </c>
      <c r="B93" s="39" t="s">
        <v>1004</v>
      </c>
      <c r="C93" s="39" t="s">
        <v>1005</v>
      </c>
      <c r="D93" s="40" t="s">
        <v>89</v>
      </c>
      <c r="E93" s="41">
        <v>26476</v>
      </c>
    </row>
    <row r="94" spans="1:5">
      <c r="A94" s="1" t="s">
        <v>384</v>
      </c>
      <c r="B94" s="39" t="s">
        <v>1006</v>
      </c>
      <c r="C94" s="39" t="s">
        <v>909</v>
      </c>
      <c r="D94" s="40" t="s">
        <v>89</v>
      </c>
      <c r="E94" s="41">
        <v>26480</v>
      </c>
    </row>
    <row r="95" spans="1:5">
      <c r="A95" s="1" t="s">
        <v>412</v>
      </c>
      <c r="B95" s="39" t="s">
        <v>1007</v>
      </c>
      <c r="C95" s="39" t="s">
        <v>1008</v>
      </c>
      <c r="D95" s="40" t="s">
        <v>93</v>
      </c>
      <c r="E95" s="41">
        <v>26792</v>
      </c>
    </row>
    <row r="96" spans="1:5">
      <c r="A96" s="1" t="s">
        <v>466</v>
      </c>
      <c r="B96" s="39" t="s">
        <v>904</v>
      </c>
      <c r="C96" s="39" t="s">
        <v>905</v>
      </c>
      <c r="D96" s="40" t="s">
        <v>89</v>
      </c>
      <c r="E96" s="41">
        <v>26823</v>
      </c>
    </row>
    <row r="97" spans="1:5">
      <c r="A97" s="1" t="s">
        <v>383</v>
      </c>
      <c r="B97" s="39" t="s">
        <v>1009</v>
      </c>
      <c r="C97" s="39" t="s">
        <v>931</v>
      </c>
      <c r="D97" s="40" t="s">
        <v>93</v>
      </c>
      <c r="E97" s="41">
        <v>26955</v>
      </c>
    </row>
    <row r="98" spans="1:5">
      <c r="A98" s="1" t="s">
        <v>397</v>
      </c>
      <c r="B98" s="39" t="s">
        <v>1010</v>
      </c>
      <c r="C98" s="39" t="s">
        <v>946</v>
      </c>
      <c r="D98" s="40" t="s">
        <v>93</v>
      </c>
      <c r="E98" s="41">
        <v>26985</v>
      </c>
    </row>
    <row r="99" spans="1:5">
      <c r="A99" s="1" t="s">
        <v>457</v>
      </c>
      <c r="B99" s="39" t="s">
        <v>932</v>
      </c>
      <c r="C99" s="39" t="s">
        <v>926</v>
      </c>
      <c r="D99" s="40" t="s">
        <v>93</v>
      </c>
      <c r="E99" s="41">
        <v>27090</v>
      </c>
    </row>
    <row r="100" spans="1:5">
      <c r="A100" s="1" t="s">
        <v>389</v>
      </c>
      <c r="B100" s="39" t="s">
        <v>1011</v>
      </c>
      <c r="C100" s="39" t="s">
        <v>1012</v>
      </c>
      <c r="D100" s="40" t="s">
        <v>93</v>
      </c>
      <c r="E100" s="41">
        <v>27204</v>
      </c>
    </row>
    <row r="101" spans="1:5">
      <c r="A101" s="1" t="s">
        <v>451</v>
      </c>
      <c r="B101" s="39" t="s">
        <v>1013</v>
      </c>
      <c r="C101" s="39" t="s">
        <v>946</v>
      </c>
      <c r="D101" s="40" t="s">
        <v>93</v>
      </c>
      <c r="E101" s="41">
        <v>27288</v>
      </c>
    </row>
    <row r="102" spans="1:5">
      <c r="A102" s="1" t="s">
        <v>469</v>
      </c>
      <c r="B102" s="39" t="s">
        <v>1014</v>
      </c>
      <c r="C102" s="39" t="s">
        <v>858</v>
      </c>
      <c r="D102" s="40" t="s">
        <v>93</v>
      </c>
      <c r="E102" s="41">
        <v>27486</v>
      </c>
    </row>
    <row r="103" spans="1:5">
      <c r="A103" s="1" t="s">
        <v>467</v>
      </c>
      <c r="B103" s="39" t="s">
        <v>1015</v>
      </c>
      <c r="C103" s="39" t="s">
        <v>886</v>
      </c>
      <c r="D103" s="40" t="s">
        <v>89</v>
      </c>
      <c r="E103" s="41">
        <v>27509</v>
      </c>
    </row>
    <row r="104" spans="1:5">
      <c r="A104" s="1" t="s">
        <v>468</v>
      </c>
      <c r="B104" s="39" t="s">
        <v>1016</v>
      </c>
      <c r="C104" s="39" t="s">
        <v>907</v>
      </c>
      <c r="D104" s="40" t="s">
        <v>89</v>
      </c>
      <c r="E104" s="41">
        <v>27711</v>
      </c>
    </row>
    <row r="105" spans="1:5">
      <c r="A105" s="1" t="s">
        <v>373</v>
      </c>
      <c r="B105" s="39" t="s">
        <v>982</v>
      </c>
      <c r="C105" s="39" t="s">
        <v>905</v>
      </c>
      <c r="D105" s="40" t="s">
        <v>89</v>
      </c>
      <c r="E105" s="41">
        <v>27829</v>
      </c>
    </row>
    <row r="106" spans="1:5">
      <c r="A106" s="1" t="s">
        <v>420</v>
      </c>
      <c r="B106" s="39" t="s">
        <v>1017</v>
      </c>
      <c r="C106" s="39" t="s">
        <v>905</v>
      </c>
      <c r="D106" s="40" t="s">
        <v>93</v>
      </c>
      <c r="E106" s="41">
        <v>27885</v>
      </c>
    </row>
    <row r="107" spans="1:5">
      <c r="A107" s="1" t="s">
        <v>379</v>
      </c>
      <c r="B107" s="39" t="s">
        <v>968</v>
      </c>
      <c r="C107" s="39" t="s">
        <v>865</v>
      </c>
      <c r="D107" s="40" t="s">
        <v>93</v>
      </c>
      <c r="E107" s="41">
        <v>28026</v>
      </c>
    </row>
    <row r="108" spans="1:5">
      <c r="A108" s="1" t="s">
        <v>372</v>
      </c>
      <c r="B108" s="39" t="s">
        <v>849</v>
      </c>
      <c r="C108" s="39" t="s">
        <v>851</v>
      </c>
      <c r="D108" s="40" t="s">
        <v>93</v>
      </c>
      <c r="E108" s="41">
        <v>28036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G118"/>
  <sheetViews>
    <sheetView workbookViewId="0">
      <selection activeCell="H5" sqref="H5"/>
    </sheetView>
  </sheetViews>
  <sheetFormatPr defaultRowHeight="12.75"/>
  <cols>
    <col min="1" max="1" width="8.83203125" style="1" customWidth="1"/>
    <col min="2" max="2" width="17.6640625" customWidth="1"/>
    <col min="3" max="3" width="18" style="1" customWidth="1"/>
    <col min="4" max="5" width="9.33203125" style="1"/>
    <col min="6" max="6" width="19.83203125" style="65" bestFit="1" customWidth="1"/>
  </cols>
  <sheetData>
    <row r="1" spans="1:7">
      <c r="A1" s="38" t="s">
        <v>80</v>
      </c>
      <c r="B1" s="37" t="s">
        <v>81</v>
      </c>
      <c r="C1" s="38" t="s">
        <v>478</v>
      </c>
      <c r="D1" s="38" t="s">
        <v>471</v>
      </c>
      <c r="E1" s="38" t="s">
        <v>472</v>
      </c>
      <c r="F1" s="64" t="s">
        <v>664</v>
      </c>
    </row>
    <row r="2" spans="1:7">
      <c r="A2" s="1" t="s">
        <v>393</v>
      </c>
      <c r="B2" s="39" t="s">
        <v>151</v>
      </c>
      <c r="C2" s="41">
        <v>36222</v>
      </c>
      <c r="D2" s="40" t="s">
        <v>474</v>
      </c>
      <c r="E2" s="40">
        <v>4</v>
      </c>
      <c r="F2" s="65">
        <v>1058.3677685950413</v>
      </c>
    </row>
    <row r="3" spans="1:7">
      <c r="A3" s="1" t="s">
        <v>397</v>
      </c>
      <c r="B3" s="39" t="s">
        <v>159</v>
      </c>
      <c r="C3" s="41">
        <v>36176</v>
      </c>
      <c r="D3" s="40" t="s">
        <v>474</v>
      </c>
      <c r="E3" s="40">
        <v>2</v>
      </c>
      <c r="F3" s="65">
        <v>761.36363636363637</v>
      </c>
    </row>
    <row r="4" spans="1:7">
      <c r="A4" s="1" t="s">
        <v>364</v>
      </c>
      <c r="B4" s="39" t="s">
        <v>88</v>
      </c>
      <c r="C4" s="41">
        <v>36120</v>
      </c>
      <c r="D4" s="40" t="s">
        <v>474</v>
      </c>
      <c r="E4" s="40">
        <v>5</v>
      </c>
      <c r="F4" s="65">
        <v>1458.6776859504132</v>
      </c>
    </row>
    <row r="5" spans="1:7">
      <c r="A5" s="1" t="s">
        <v>420</v>
      </c>
      <c r="B5" s="39" t="s">
        <v>205</v>
      </c>
      <c r="C5" s="41">
        <v>36081</v>
      </c>
      <c r="D5" s="40" t="s">
        <v>474</v>
      </c>
      <c r="E5" s="40">
        <v>1</v>
      </c>
      <c r="F5" s="65">
        <v>674.07024793388427</v>
      </c>
    </row>
    <row r="6" spans="1:7">
      <c r="A6" s="1" t="s">
        <v>376</v>
      </c>
      <c r="B6" s="39" t="s">
        <v>118</v>
      </c>
      <c r="C6" s="41">
        <v>36066</v>
      </c>
      <c r="D6" s="40" t="s">
        <v>474</v>
      </c>
      <c r="E6" s="40">
        <v>3</v>
      </c>
      <c r="F6" s="65">
        <v>936.98347107438019</v>
      </c>
    </row>
    <row r="7" spans="1:7">
      <c r="A7" s="1" t="s">
        <v>461</v>
      </c>
      <c r="B7" s="39" t="s">
        <v>268</v>
      </c>
      <c r="C7" s="41">
        <v>35998</v>
      </c>
      <c r="D7" s="40" t="s">
        <v>474</v>
      </c>
      <c r="E7" s="40">
        <v>4</v>
      </c>
      <c r="F7" s="65">
        <v>899.27685950413218</v>
      </c>
      <c r="G7" s="42"/>
    </row>
    <row r="8" spans="1:7">
      <c r="A8" s="1" t="s">
        <v>451</v>
      </c>
      <c r="B8" s="39" t="s">
        <v>256</v>
      </c>
      <c r="C8" s="41">
        <v>35872</v>
      </c>
      <c r="D8" s="40" t="s">
        <v>473</v>
      </c>
      <c r="E8" s="40">
        <v>2</v>
      </c>
      <c r="F8" s="65">
        <v>1152.8925619834711</v>
      </c>
    </row>
    <row r="9" spans="1:7">
      <c r="A9" s="1" t="s">
        <v>386</v>
      </c>
      <c r="B9" s="39" t="s">
        <v>138</v>
      </c>
      <c r="C9" s="41">
        <v>35847</v>
      </c>
      <c r="D9" s="40" t="s">
        <v>474</v>
      </c>
      <c r="E9" s="40">
        <v>2</v>
      </c>
      <c r="F9" s="65">
        <v>787.7066115702479</v>
      </c>
    </row>
    <row r="10" spans="1:7">
      <c r="A10" s="1" t="s">
        <v>411</v>
      </c>
      <c r="B10" s="39" t="s">
        <v>190</v>
      </c>
      <c r="C10" s="41">
        <v>35687</v>
      </c>
      <c r="D10" s="40" t="s">
        <v>474</v>
      </c>
      <c r="E10" s="40">
        <v>3</v>
      </c>
      <c r="F10" s="65">
        <v>882.74793388429748</v>
      </c>
    </row>
    <row r="11" spans="1:7">
      <c r="A11" s="1" t="s">
        <v>383</v>
      </c>
      <c r="B11" s="39" t="s">
        <v>132</v>
      </c>
      <c r="C11" s="41">
        <v>35640</v>
      </c>
      <c r="D11" s="40" t="s">
        <v>473</v>
      </c>
      <c r="E11" s="40">
        <v>1</v>
      </c>
      <c r="F11" s="65">
        <v>901.34297520661153</v>
      </c>
    </row>
    <row r="12" spans="1:7">
      <c r="A12" s="1" t="s">
        <v>372</v>
      </c>
      <c r="B12" s="39" t="s">
        <v>111</v>
      </c>
      <c r="C12" s="41">
        <v>35608</v>
      </c>
      <c r="D12" s="40" t="s">
        <v>474</v>
      </c>
      <c r="E12" s="40">
        <v>5</v>
      </c>
      <c r="F12" s="65">
        <v>1455.0619834710744</v>
      </c>
    </row>
    <row r="13" spans="1:7">
      <c r="A13" s="1" t="s">
        <v>373</v>
      </c>
      <c r="B13" s="39" t="s">
        <v>98</v>
      </c>
      <c r="C13" s="41">
        <v>35601</v>
      </c>
      <c r="D13" s="40" t="s">
        <v>473</v>
      </c>
      <c r="E13" s="40">
        <v>1</v>
      </c>
      <c r="F13" s="65">
        <v>973.65702479338847</v>
      </c>
    </row>
    <row r="14" spans="1:7">
      <c r="A14" s="1" t="s">
        <v>379</v>
      </c>
      <c r="B14" s="39" t="s">
        <v>114</v>
      </c>
      <c r="C14" s="41">
        <v>35598</v>
      </c>
      <c r="D14" s="40" t="s">
        <v>473</v>
      </c>
      <c r="E14" s="40">
        <v>3</v>
      </c>
      <c r="F14" s="65">
        <v>1403.409090909091</v>
      </c>
    </row>
    <row r="15" spans="1:7">
      <c r="A15" s="1" t="s">
        <v>458</v>
      </c>
      <c r="B15" s="39" t="s">
        <v>149</v>
      </c>
      <c r="C15" s="41">
        <v>35450</v>
      </c>
      <c r="D15" s="40" t="s">
        <v>474</v>
      </c>
      <c r="E15" s="40">
        <v>1</v>
      </c>
      <c r="F15" s="65">
        <v>602.27272727272725</v>
      </c>
    </row>
    <row r="16" spans="1:7">
      <c r="A16" s="1" t="s">
        <v>468</v>
      </c>
      <c r="B16" s="39" t="s">
        <v>276</v>
      </c>
      <c r="C16" s="41">
        <v>35283</v>
      </c>
      <c r="D16" s="40" t="s">
        <v>474</v>
      </c>
      <c r="E16" s="40">
        <v>3</v>
      </c>
      <c r="F16" s="65">
        <v>762.91322314049592</v>
      </c>
    </row>
    <row r="17" spans="1:6">
      <c r="A17" s="1" t="s">
        <v>467</v>
      </c>
      <c r="B17" s="39" t="s">
        <v>275</v>
      </c>
      <c r="C17" s="41">
        <v>35081</v>
      </c>
      <c r="D17" s="40" t="s">
        <v>474</v>
      </c>
      <c r="E17" s="40">
        <v>3</v>
      </c>
      <c r="F17" s="65">
        <v>790.80578512396698</v>
      </c>
    </row>
    <row r="18" spans="1:6">
      <c r="A18" s="1" t="s">
        <v>469</v>
      </c>
      <c r="B18" s="39" t="s">
        <v>215</v>
      </c>
      <c r="C18" s="41">
        <v>35058</v>
      </c>
      <c r="D18" s="40" t="s">
        <v>474</v>
      </c>
      <c r="E18" s="40">
        <v>1</v>
      </c>
      <c r="F18" s="65">
        <v>534.60743801652893</v>
      </c>
    </row>
    <row r="19" spans="1:6">
      <c r="A19" s="1" t="s">
        <v>462</v>
      </c>
      <c r="B19" s="39" t="s">
        <v>270</v>
      </c>
      <c r="C19" s="41">
        <v>34926</v>
      </c>
      <c r="D19" s="40" t="s">
        <v>474</v>
      </c>
      <c r="E19" s="40">
        <v>4</v>
      </c>
      <c r="F19" s="65">
        <v>881.71487603305786</v>
      </c>
    </row>
    <row r="20" spans="1:6">
      <c r="A20" s="1" t="s">
        <v>466</v>
      </c>
      <c r="B20" s="39" t="s">
        <v>274</v>
      </c>
      <c r="C20" s="41">
        <v>34915</v>
      </c>
      <c r="D20" s="40" t="s">
        <v>474</v>
      </c>
      <c r="E20" s="40">
        <v>1</v>
      </c>
      <c r="F20" s="65">
        <v>535.64049586776855</v>
      </c>
    </row>
    <row r="21" spans="1:6">
      <c r="A21" s="1" t="s">
        <v>389</v>
      </c>
      <c r="B21" s="39" t="s">
        <v>144</v>
      </c>
      <c r="C21" s="41">
        <v>34776</v>
      </c>
      <c r="D21" s="40" t="s">
        <v>473</v>
      </c>
      <c r="E21" s="40">
        <v>3</v>
      </c>
      <c r="F21" s="65">
        <v>1115.702479338843</v>
      </c>
    </row>
    <row r="22" spans="1:6">
      <c r="A22" s="1" t="s">
        <v>375</v>
      </c>
      <c r="B22" s="39" t="s">
        <v>116</v>
      </c>
      <c r="C22" s="41">
        <v>34688</v>
      </c>
      <c r="D22" s="40" t="s">
        <v>474</v>
      </c>
      <c r="E22" s="40">
        <v>4</v>
      </c>
      <c r="F22" s="65">
        <v>1086.2603305785124</v>
      </c>
    </row>
    <row r="23" spans="1:6">
      <c r="A23" s="1" t="s">
        <v>457</v>
      </c>
      <c r="B23" s="39" t="s">
        <v>264</v>
      </c>
      <c r="C23" s="41">
        <v>34662</v>
      </c>
      <c r="D23" s="40" t="s">
        <v>474</v>
      </c>
      <c r="E23" s="40">
        <v>1</v>
      </c>
      <c r="F23" s="65">
        <v>619.83471074380168</v>
      </c>
    </row>
    <row r="24" spans="1:6">
      <c r="A24" s="1" t="s">
        <v>405</v>
      </c>
      <c r="B24" s="39" t="s">
        <v>179</v>
      </c>
      <c r="C24" s="41">
        <v>34573</v>
      </c>
      <c r="D24" s="40" t="s">
        <v>474</v>
      </c>
      <c r="E24" s="40">
        <v>2</v>
      </c>
      <c r="F24" s="65">
        <v>716.42561983471069</v>
      </c>
    </row>
    <row r="25" spans="1:6">
      <c r="A25" s="1" t="s">
        <v>448</v>
      </c>
      <c r="B25" s="39" t="s">
        <v>252</v>
      </c>
      <c r="C25" s="41">
        <v>34542</v>
      </c>
      <c r="D25" s="40" t="s">
        <v>474</v>
      </c>
      <c r="E25" s="40">
        <v>3</v>
      </c>
      <c r="F25" s="65">
        <v>814.04958677685954</v>
      </c>
    </row>
    <row r="26" spans="1:6">
      <c r="A26" s="1" t="s">
        <v>423</v>
      </c>
      <c r="B26" s="39" t="s">
        <v>211</v>
      </c>
      <c r="C26" s="41">
        <v>34524</v>
      </c>
      <c r="D26" s="40" t="s">
        <v>474</v>
      </c>
      <c r="E26" s="40">
        <v>2</v>
      </c>
      <c r="F26" s="65">
        <v>704.02892561983469</v>
      </c>
    </row>
    <row r="27" spans="1:6">
      <c r="A27" s="1" t="s">
        <v>384</v>
      </c>
      <c r="B27" s="39" t="s">
        <v>134</v>
      </c>
      <c r="C27" s="41">
        <v>34503</v>
      </c>
      <c r="D27" s="40" t="s">
        <v>474</v>
      </c>
      <c r="E27" s="40">
        <v>2</v>
      </c>
      <c r="F27" s="65">
        <v>799.58677685950408</v>
      </c>
    </row>
    <row r="28" spans="1:6">
      <c r="A28" s="1" t="s">
        <v>412</v>
      </c>
      <c r="B28" s="39" t="s">
        <v>192</v>
      </c>
      <c r="C28" s="41">
        <v>34364</v>
      </c>
      <c r="D28" s="40" t="s">
        <v>474</v>
      </c>
      <c r="E28" s="40">
        <v>3</v>
      </c>
      <c r="F28" s="65">
        <v>873.45041322314046</v>
      </c>
    </row>
    <row r="29" spans="1:6">
      <c r="A29" s="1" t="s">
        <v>382</v>
      </c>
      <c r="B29" s="39" t="s">
        <v>130</v>
      </c>
      <c r="C29" s="41">
        <v>34357</v>
      </c>
      <c r="D29" s="40" t="s">
        <v>473</v>
      </c>
      <c r="E29" s="40">
        <v>1</v>
      </c>
      <c r="F29" s="65">
        <v>902.89256198347107</v>
      </c>
    </row>
    <row r="30" spans="1:6">
      <c r="A30" s="1" t="s">
        <v>447</v>
      </c>
      <c r="B30" s="39" t="s">
        <v>250</v>
      </c>
      <c r="C30" s="41">
        <v>34329</v>
      </c>
      <c r="D30" s="40" t="s">
        <v>474</v>
      </c>
      <c r="E30" s="40">
        <v>5</v>
      </c>
      <c r="F30" s="65">
        <v>1128.6157024793388</v>
      </c>
    </row>
    <row r="31" spans="1:6">
      <c r="A31" s="1" t="s">
        <v>433</v>
      </c>
      <c r="B31" s="39" t="s">
        <v>228</v>
      </c>
      <c r="C31" s="41">
        <v>34317</v>
      </c>
      <c r="D31" s="40" t="s">
        <v>474</v>
      </c>
      <c r="E31" s="40">
        <v>3</v>
      </c>
      <c r="F31" s="65">
        <v>839.87603305785126</v>
      </c>
    </row>
    <row r="32" spans="1:6">
      <c r="A32" s="1" t="s">
        <v>450</v>
      </c>
      <c r="B32" s="39" t="s">
        <v>255</v>
      </c>
      <c r="C32" s="41">
        <v>34048</v>
      </c>
      <c r="D32" s="40" t="s">
        <v>474</v>
      </c>
      <c r="E32" s="40">
        <v>1</v>
      </c>
      <c r="F32" s="65">
        <v>635.33057851239664</v>
      </c>
    </row>
    <row r="33" spans="1:6">
      <c r="A33" s="1" t="s">
        <v>445</v>
      </c>
      <c r="B33" s="39" t="s">
        <v>247</v>
      </c>
      <c r="C33" s="41">
        <v>34015</v>
      </c>
      <c r="D33" s="40" t="s">
        <v>473</v>
      </c>
      <c r="E33" s="40">
        <v>2</v>
      </c>
      <c r="F33" s="65">
        <v>1158.5743801652893</v>
      </c>
    </row>
    <row r="34" spans="1:6">
      <c r="A34" s="1" t="s">
        <v>436</v>
      </c>
      <c r="B34" s="39" t="s">
        <v>234</v>
      </c>
      <c r="C34" s="41">
        <v>33962</v>
      </c>
      <c r="D34" s="40" t="s">
        <v>474</v>
      </c>
      <c r="E34" s="40">
        <v>2</v>
      </c>
      <c r="F34" s="65">
        <v>654.95867768595042</v>
      </c>
    </row>
    <row r="35" spans="1:6">
      <c r="A35" s="1" t="s">
        <v>439</v>
      </c>
      <c r="B35" s="39" t="s">
        <v>237</v>
      </c>
      <c r="C35" s="41">
        <v>33606</v>
      </c>
      <c r="D35" s="40" t="s">
        <v>474</v>
      </c>
      <c r="E35" s="40">
        <v>3</v>
      </c>
      <c r="F35" s="65">
        <v>828.51239669421489</v>
      </c>
    </row>
    <row r="36" spans="1:6">
      <c r="A36" s="1" t="s">
        <v>406</v>
      </c>
      <c r="B36" s="39" t="s">
        <v>180</v>
      </c>
      <c r="C36" s="41">
        <v>33512</v>
      </c>
      <c r="D36" s="40" t="s">
        <v>474</v>
      </c>
      <c r="E36" s="40">
        <v>1</v>
      </c>
      <c r="F36" s="65">
        <v>713.84297520661153</v>
      </c>
    </row>
    <row r="37" spans="1:6">
      <c r="A37" s="1" t="s">
        <v>413</v>
      </c>
      <c r="B37" s="39" t="s">
        <v>193</v>
      </c>
      <c r="C37" s="41">
        <v>33501</v>
      </c>
      <c r="D37" s="40" t="s">
        <v>474</v>
      </c>
      <c r="E37" s="40">
        <v>1</v>
      </c>
      <c r="F37" s="65">
        <v>691.6322314049587</v>
      </c>
    </row>
    <row r="38" spans="1:6">
      <c r="A38" s="1" t="s">
        <v>396</v>
      </c>
      <c r="B38" s="39" t="s">
        <v>157</v>
      </c>
      <c r="C38" s="41">
        <v>33481</v>
      </c>
      <c r="D38" s="40" t="s">
        <v>474</v>
      </c>
      <c r="E38" s="40">
        <v>3</v>
      </c>
      <c r="F38" s="65">
        <v>926.13636363636363</v>
      </c>
    </row>
    <row r="39" spans="1:6">
      <c r="A39" s="1" t="s">
        <v>442</v>
      </c>
      <c r="B39" s="39" t="s">
        <v>242</v>
      </c>
      <c r="C39" s="41">
        <v>33198</v>
      </c>
      <c r="D39" s="40" t="s">
        <v>474</v>
      </c>
      <c r="E39" s="40">
        <v>3</v>
      </c>
      <c r="F39" s="65">
        <v>817.66528925619832</v>
      </c>
    </row>
    <row r="40" spans="1:6">
      <c r="A40" s="1" t="s">
        <v>416</v>
      </c>
      <c r="B40" s="39" t="s">
        <v>199</v>
      </c>
      <c r="C40" s="41">
        <v>33147</v>
      </c>
      <c r="D40" s="40" t="s">
        <v>474</v>
      </c>
      <c r="E40" s="40">
        <v>3</v>
      </c>
      <c r="F40" s="65">
        <v>853.30578512396698</v>
      </c>
    </row>
    <row r="41" spans="1:6">
      <c r="A41" s="1" t="s">
        <v>367</v>
      </c>
      <c r="B41" s="39" t="s">
        <v>98</v>
      </c>
      <c r="C41" s="41">
        <v>33136</v>
      </c>
      <c r="D41" s="40" t="s">
        <v>474</v>
      </c>
      <c r="E41" s="40">
        <v>2</v>
      </c>
      <c r="F41" s="65">
        <v>849.17355371900828</v>
      </c>
    </row>
    <row r="42" spans="1:6">
      <c r="A42" s="1" t="s">
        <v>365</v>
      </c>
      <c r="B42" s="39" t="s">
        <v>91</v>
      </c>
      <c r="C42" s="41">
        <v>33023</v>
      </c>
      <c r="D42" s="40" t="s">
        <v>473</v>
      </c>
      <c r="E42" s="40">
        <v>1</v>
      </c>
      <c r="F42" s="65">
        <v>983.47107438016531</v>
      </c>
    </row>
    <row r="43" spans="1:6">
      <c r="A43" s="1" t="s">
        <v>407</v>
      </c>
      <c r="B43" s="39" t="s">
        <v>182</v>
      </c>
      <c r="C43" s="41">
        <v>32925</v>
      </c>
      <c r="D43" s="40" t="s">
        <v>474</v>
      </c>
      <c r="E43" s="40">
        <v>3</v>
      </c>
      <c r="F43" s="65">
        <v>911.15702479338847</v>
      </c>
    </row>
    <row r="44" spans="1:6">
      <c r="A44" s="1" t="s">
        <v>402</v>
      </c>
      <c r="B44" s="39" t="s">
        <v>171</v>
      </c>
      <c r="C44" s="41">
        <v>32830</v>
      </c>
      <c r="D44" s="40" t="s">
        <v>474</v>
      </c>
      <c r="E44" s="40">
        <v>1</v>
      </c>
      <c r="F44" s="65">
        <v>724.17355371900828</v>
      </c>
    </row>
    <row r="45" spans="1:6">
      <c r="A45" s="1" t="s">
        <v>463</v>
      </c>
      <c r="B45" s="39" t="s">
        <v>271</v>
      </c>
      <c r="C45" s="41">
        <v>32736</v>
      </c>
      <c r="D45" s="40" t="s">
        <v>474</v>
      </c>
      <c r="E45" s="40">
        <v>1</v>
      </c>
      <c r="F45" s="65">
        <v>559.40082644628103</v>
      </c>
    </row>
    <row r="46" spans="1:6">
      <c r="A46" s="1" t="s">
        <v>398</v>
      </c>
      <c r="B46" s="39" t="s">
        <v>161</v>
      </c>
      <c r="C46" s="41">
        <v>32734</v>
      </c>
      <c r="D46" s="40" t="s">
        <v>474</v>
      </c>
      <c r="E46" s="40">
        <v>2</v>
      </c>
      <c r="F46" s="65">
        <v>740.18595041322317</v>
      </c>
    </row>
    <row r="47" spans="1:6">
      <c r="A47" s="1" t="s">
        <v>391</v>
      </c>
      <c r="B47" s="39" t="s">
        <v>147</v>
      </c>
      <c r="C47" s="41">
        <v>32446</v>
      </c>
      <c r="D47" s="40" t="s">
        <v>474</v>
      </c>
      <c r="E47" s="40">
        <v>1</v>
      </c>
      <c r="F47" s="65">
        <v>771.17768595041321</v>
      </c>
    </row>
    <row r="48" spans="1:6">
      <c r="A48" s="1" t="s">
        <v>419</v>
      </c>
      <c r="B48" s="39" t="s">
        <v>204</v>
      </c>
      <c r="C48" s="41">
        <v>32445</v>
      </c>
      <c r="D48" s="40" t="s">
        <v>474</v>
      </c>
      <c r="E48" s="40">
        <v>1</v>
      </c>
      <c r="F48" s="65">
        <v>679.75206611570252</v>
      </c>
    </row>
    <row r="49" spans="1:6">
      <c r="A49" s="1" t="s">
        <v>424</v>
      </c>
      <c r="B49" s="39" t="s">
        <v>210</v>
      </c>
      <c r="C49" s="41">
        <v>32220</v>
      </c>
      <c r="D49" s="40" t="s">
        <v>474</v>
      </c>
      <c r="E49" s="40">
        <v>5</v>
      </c>
      <c r="F49" s="65">
        <v>1331.611570247934</v>
      </c>
    </row>
    <row r="50" spans="1:6">
      <c r="A50" s="1" t="s">
        <v>418</v>
      </c>
      <c r="B50" s="39" t="s">
        <v>203</v>
      </c>
      <c r="C50" s="41">
        <v>32152</v>
      </c>
      <c r="D50" s="40" t="s">
        <v>474</v>
      </c>
      <c r="E50" s="40">
        <v>5</v>
      </c>
      <c r="F50" s="65">
        <v>1364.1528925619834</v>
      </c>
    </row>
    <row r="51" spans="1:6">
      <c r="A51" s="1" t="s">
        <v>366</v>
      </c>
      <c r="B51" s="39" t="s">
        <v>95</v>
      </c>
      <c r="C51" s="41">
        <v>31994</v>
      </c>
      <c r="D51" s="40" t="s">
        <v>473</v>
      </c>
      <c r="E51" s="40">
        <v>3</v>
      </c>
      <c r="F51" s="65">
        <v>1489.1528925619834</v>
      </c>
    </row>
    <row r="52" spans="1:6">
      <c r="A52" s="1" t="s">
        <v>410</v>
      </c>
      <c r="B52" s="39" t="s">
        <v>189</v>
      </c>
      <c r="C52" s="41">
        <v>31948</v>
      </c>
      <c r="D52" s="40" t="s">
        <v>474</v>
      </c>
      <c r="E52" s="40">
        <v>1</v>
      </c>
      <c r="F52" s="65">
        <v>699.38016528925618</v>
      </c>
    </row>
    <row r="53" spans="1:6">
      <c r="A53" s="1" t="s">
        <v>454</v>
      </c>
      <c r="B53" s="39" t="s">
        <v>261</v>
      </c>
      <c r="C53" s="41">
        <v>31934</v>
      </c>
      <c r="D53" s="40" t="s">
        <v>474</v>
      </c>
      <c r="E53" s="40">
        <v>1</v>
      </c>
      <c r="F53" s="65">
        <v>629.64876033057851</v>
      </c>
    </row>
    <row r="54" spans="1:6">
      <c r="A54" s="1" t="s">
        <v>380</v>
      </c>
      <c r="B54" s="39" t="s">
        <v>125</v>
      </c>
      <c r="C54" s="41">
        <v>31678</v>
      </c>
      <c r="D54" s="40" t="s">
        <v>474</v>
      </c>
      <c r="E54" s="40">
        <v>1</v>
      </c>
      <c r="F54" s="65">
        <v>782.02479338842977</v>
      </c>
    </row>
    <row r="55" spans="1:6">
      <c r="A55" s="1" t="s">
        <v>381</v>
      </c>
      <c r="B55" s="39" t="s">
        <v>127</v>
      </c>
      <c r="C55" s="41">
        <v>31505</v>
      </c>
      <c r="D55" s="40" t="s">
        <v>474</v>
      </c>
      <c r="E55" s="40">
        <v>3</v>
      </c>
      <c r="F55" s="65">
        <v>936.46694214876038</v>
      </c>
    </row>
    <row r="56" spans="1:6">
      <c r="A56" s="1" t="s">
        <v>421</v>
      </c>
      <c r="B56" s="39" t="s">
        <v>208</v>
      </c>
      <c r="C56" s="41">
        <v>31494</v>
      </c>
      <c r="D56" s="40" t="s">
        <v>474</v>
      </c>
      <c r="E56" s="40">
        <v>1</v>
      </c>
      <c r="F56" s="65">
        <v>660.64049586776855</v>
      </c>
    </row>
    <row r="57" spans="1:6">
      <c r="A57" s="1" t="s">
        <v>417</v>
      </c>
      <c r="B57" s="39" t="s">
        <v>201</v>
      </c>
      <c r="C57" s="41">
        <v>31238</v>
      </c>
      <c r="D57" s="40" t="s">
        <v>474</v>
      </c>
      <c r="E57" s="40">
        <v>3</v>
      </c>
      <c r="F57" s="65">
        <v>850.2066115702479</v>
      </c>
    </row>
    <row r="58" spans="1:6">
      <c r="A58" s="1" t="s">
        <v>449</v>
      </c>
      <c r="B58" s="39" t="s">
        <v>253</v>
      </c>
      <c r="C58" s="41">
        <v>31144</v>
      </c>
      <c r="D58" s="40" t="s">
        <v>474</v>
      </c>
      <c r="E58" s="40">
        <v>1</v>
      </c>
      <c r="F58" s="65">
        <v>638.42975206611573</v>
      </c>
    </row>
    <row r="59" spans="1:6">
      <c r="A59" s="1" t="s">
        <v>409</v>
      </c>
      <c r="B59" s="39" t="s">
        <v>186</v>
      </c>
      <c r="C59" s="41">
        <v>31000</v>
      </c>
      <c r="D59" s="40" t="s">
        <v>474</v>
      </c>
      <c r="E59" s="40">
        <v>3</v>
      </c>
      <c r="F59" s="65">
        <v>886.88016528925618</v>
      </c>
    </row>
    <row r="60" spans="1:6">
      <c r="A60" s="1" t="s">
        <v>374</v>
      </c>
      <c r="B60" s="39" t="s">
        <v>114</v>
      </c>
      <c r="C60" s="41">
        <v>30767</v>
      </c>
      <c r="D60" s="40" t="s">
        <v>474</v>
      </c>
      <c r="E60" s="40">
        <v>1</v>
      </c>
      <c r="F60" s="65">
        <v>782.02479338842977</v>
      </c>
    </row>
    <row r="61" spans="1:6">
      <c r="A61" s="1" t="s">
        <v>464</v>
      </c>
      <c r="B61" s="39" t="s">
        <v>272</v>
      </c>
      <c r="C61" s="41">
        <v>30663</v>
      </c>
      <c r="D61" s="40" t="s">
        <v>474</v>
      </c>
      <c r="E61" s="40">
        <v>5</v>
      </c>
      <c r="F61" s="65">
        <v>1086.7768595041323</v>
      </c>
    </row>
    <row r="62" spans="1:6">
      <c r="A62" s="1" t="s">
        <v>465</v>
      </c>
      <c r="B62" s="39" t="s">
        <v>166</v>
      </c>
      <c r="C62" s="41">
        <v>30391</v>
      </c>
      <c r="D62" s="40" t="s">
        <v>474</v>
      </c>
      <c r="E62" s="40">
        <v>3</v>
      </c>
      <c r="F62" s="65">
        <v>791.32231404958679</v>
      </c>
    </row>
    <row r="63" spans="1:6">
      <c r="A63" s="1" t="s">
        <v>415</v>
      </c>
      <c r="B63" s="39" t="s">
        <v>197</v>
      </c>
      <c r="C63" s="41">
        <v>30322</v>
      </c>
      <c r="D63" s="40" t="s">
        <v>474</v>
      </c>
      <c r="E63" s="40">
        <v>3</v>
      </c>
      <c r="F63" s="65">
        <v>858.47107438016531</v>
      </c>
    </row>
    <row r="64" spans="1:6">
      <c r="A64" s="1" t="s">
        <v>444</v>
      </c>
      <c r="B64" s="39" t="s">
        <v>245</v>
      </c>
      <c r="C64" s="41">
        <v>30122</v>
      </c>
      <c r="D64" s="40" t="s">
        <v>474</v>
      </c>
      <c r="E64" s="40">
        <v>1</v>
      </c>
      <c r="F64" s="65">
        <v>647.72727272727275</v>
      </c>
    </row>
    <row r="65" spans="1:6">
      <c r="A65" s="1" t="s">
        <v>414</v>
      </c>
      <c r="B65" s="39" t="s">
        <v>195</v>
      </c>
      <c r="C65" s="41">
        <v>29879</v>
      </c>
      <c r="D65" s="40" t="s">
        <v>474</v>
      </c>
      <c r="E65" s="40">
        <v>1</v>
      </c>
      <c r="F65" s="65">
        <v>680.26859504132233</v>
      </c>
    </row>
    <row r="66" spans="1:6">
      <c r="A66" s="1" t="s">
        <v>435</v>
      </c>
      <c r="B66" s="39" t="s">
        <v>231</v>
      </c>
      <c r="C66" s="41">
        <v>29592</v>
      </c>
      <c r="D66" s="40" t="s">
        <v>474</v>
      </c>
      <c r="E66" s="40">
        <v>3</v>
      </c>
      <c r="F66" s="65">
        <v>837.80991735537191</v>
      </c>
    </row>
    <row r="67" spans="1:6">
      <c r="A67" s="1" t="s">
        <v>388</v>
      </c>
      <c r="B67" s="39" t="s">
        <v>143</v>
      </c>
      <c r="C67" s="41">
        <v>29581</v>
      </c>
      <c r="D67" s="40" t="s">
        <v>474</v>
      </c>
      <c r="E67" s="40">
        <v>5</v>
      </c>
      <c r="F67" s="65">
        <v>1439.5661157024792</v>
      </c>
    </row>
    <row r="68" spans="1:6">
      <c r="A68" s="1" t="s">
        <v>427</v>
      </c>
      <c r="B68" s="39" t="s">
        <v>217</v>
      </c>
      <c r="C68" s="41">
        <v>29496</v>
      </c>
      <c r="D68" s="40" t="s">
        <v>474</v>
      </c>
      <c r="E68" s="40">
        <v>1</v>
      </c>
      <c r="F68" s="65">
        <v>655.47520661157023</v>
      </c>
    </row>
    <row r="69" spans="1:6">
      <c r="A69" s="1" t="s">
        <v>392</v>
      </c>
      <c r="B69" s="39" t="s">
        <v>149</v>
      </c>
      <c r="C69" s="41">
        <v>29459</v>
      </c>
      <c r="D69" s="40" t="s">
        <v>474</v>
      </c>
      <c r="E69" s="40">
        <v>2</v>
      </c>
      <c r="F69" s="65">
        <v>772.72727272727275</v>
      </c>
    </row>
    <row r="70" spans="1:6">
      <c r="A70" s="1" t="s">
        <v>429</v>
      </c>
      <c r="B70" s="39" t="s">
        <v>220</v>
      </c>
      <c r="C70" s="41">
        <v>28947</v>
      </c>
      <c r="D70" s="40" t="s">
        <v>474</v>
      </c>
      <c r="E70" s="40">
        <v>4</v>
      </c>
      <c r="F70" s="65">
        <v>1004.1322314049587</v>
      </c>
    </row>
    <row r="71" spans="1:6">
      <c r="A71" s="1" t="s">
        <v>400</v>
      </c>
      <c r="B71" s="39" t="s">
        <v>167</v>
      </c>
      <c r="C71" s="41">
        <v>28944</v>
      </c>
      <c r="D71" s="40" t="s">
        <v>474</v>
      </c>
      <c r="E71" s="40">
        <v>1</v>
      </c>
      <c r="F71" s="65">
        <v>760.33057851239664</v>
      </c>
    </row>
    <row r="72" spans="1:6">
      <c r="A72" s="1" t="s">
        <v>456</v>
      </c>
      <c r="B72" s="39" t="s">
        <v>263</v>
      </c>
      <c r="C72" s="41">
        <v>28929</v>
      </c>
      <c r="D72" s="40" t="s">
        <v>474</v>
      </c>
      <c r="E72" s="40">
        <v>4</v>
      </c>
      <c r="F72" s="65">
        <v>910.64049586776855</v>
      </c>
    </row>
    <row r="73" spans="1:6">
      <c r="A73" s="1" t="s">
        <v>443</v>
      </c>
      <c r="B73" s="39" t="s">
        <v>242</v>
      </c>
      <c r="C73" s="41">
        <v>28809</v>
      </c>
      <c r="D73" s="40" t="s">
        <v>473</v>
      </c>
      <c r="E73" s="40">
        <v>2</v>
      </c>
      <c r="F73" s="65">
        <v>1229.3388429752067</v>
      </c>
    </row>
    <row r="74" spans="1:6">
      <c r="A74" s="1" t="s">
        <v>470</v>
      </c>
      <c r="B74" s="39" t="s">
        <v>278</v>
      </c>
      <c r="C74" s="41">
        <v>28805</v>
      </c>
      <c r="D74" s="40" t="s">
        <v>474</v>
      </c>
      <c r="E74" s="40">
        <v>1</v>
      </c>
      <c r="F74" s="65">
        <v>533.57438016528931</v>
      </c>
    </row>
    <row r="75" spans="1:6">
      <c r="A75" s="1" t="s">
        <v>426</v>
      </c>
      <c r="B75" s="39" t="s">
        <v>215</v>
      </c>
      <c r="C75" s="41">
        <v>28604</v>
      </c>
      <c r="D75" s="40" t="s">
        <v>474</v>
      </c>
      <c r="E75" s="40">
        <v>4</v>
      </c>
      <c r="F75" s="65">
        <v>1054.7520661157025</v>
      </c>
    </row>
    <row r="76" spans="1:6">
      <c r="A76" s="1" t="s">
        <v>390</v>
      </c>
      <c r="B76" s="39" t="s">
        <v>146</v>
      </c>
      <c r="C76" s="41">
        <v>28502</v>
      </c>
      <c r="D76" s="40" t="s">
        <v>473</v>
      </c>
      <c r="E76" s="40">
        <v>1</v>
      </c>
      <c r="F76" s="65">
        <v>812.5</v>
      </c>
    </row>
    <row r="77" spans="1:6">
      <c r="A77" s="1" t="s">
        <v>378</v>
      </c>
      <c r="B77" s="39" t="s">
        <v>122</v>
      </c>
      <c r="C77" s="41">
        <v>28382</v>
      </c>
      <c r="D77" s="40" t="s">
        <v>473</v>
      </c>
      <c r="E77" s="40">
        <v>1</v>
      </c>
      <c r="F77" s="65">
        <v>907.54132231404958</v>
      </c>
    </row>
    <row r="78" spans="1:6">
      <c r="A78" s="1" t="s">
        <v>455</v>
      </c>
      <c r="B78" s="39" t="s">
        <v>263</v>
      </c>
      <c r="C78" s="41">
        <v>28164</v>
      </c>
      <c r="D78" s="40" t="s">
        <v>474</v>
      </c>
      <c r="E78" s="40">
        <v>2</v>
      </c>
      <c r="F78" s="65">
        <v>642.0454545454545</v>
      </c>
    </row>
    <row r="79" spans="1:6">
      <c r="A79" s="1" t="s">
        <v>403</v>
      </c>
      <c r="B79" s="39" t="s">
        <v>173</v>
      </c>
      <c r="C79" s="41">
        <v>28012</v>
      </c>
      <c r="D79" s="40" t="s">
        <v>474</v>
      </c>
      <c r="E79" s="40">
        <v>3</v>
      </c>
      <c r="F79" s="65">
        <v>914.25619834710744</v>
      </c>
    </row>
    <row r="80" spans="1:6">
      <c r="A80" s="1" t="s">
        <v>438</v>
      </c>
      <c r="B80" s="39" t="s">
        <v>236</v>
      </c>
      <c r="C80" s="41">
        <v>27973</v>
      </c>
      <c r="D80" s="40" t="s">
        <v>474</v>
      </c>
      <c r="E80" s="40">
        <v>3</v>
      </c>
      <c r="F80" s="65">
        <v>830.57851239669424</v>
      </c>
    </row>
    <row r="81" spans="1:6">
      <c r="A81" s="1" t="s">
        <v>401</v>
      </c>
      <c r="B81" s="39" t="s">
        <v>169</v>
      </c>
      <c r="C81" s="41">
        <v>27806</v>
      </c>
      <c r="D81" s="40" t="s">
        <v>474</v>
      </c>
      <c r="E81" s="40">
        <v>1</v>
      </c>
      <c r="F81" s="65">
        <v>732.43801652892557</v>
      </c>
    </row>
    <row r="82" spans="1:6">
      <c r="A82" s="1" t="s">
        <v>369</v>
      </c>
      <c r="B82" s="39" t="s">
        <v>104</v>
      </c>
      <c r="C82" s="41">
        <v>27409</v>
      </c>
      <c r="D82" s="40" t="s">
        <v>474</v>
      </c>
      <c r="E82" s="40">
        <v>2</v>
      </c>
      <c r="F82" s="65">
        <v>849.17355371900828</v>
      </c>
    </row>
    <row r="83" spans="1:6">
      <c r="A83" s="1" t="s">
        <v>446</v>
      </c>
      <c r="B83" s="39" t="s">
        <v>248</v>
      </c>
      <c r="C83" s="41">
        <v>27184</v>
      </c>
      <c r="D83" s="40" t="s">
        <v>474</v>
      </c>
      <c r="E83" s="40">
        <v>1</v>
      </c>
      <c r="F83" s="65">
        <v>642.56198347107443</v>
      </c>
    </row>
    <row r="84" spans="1:6">
      <c r="A84" s="1" t="s">
        <v>387</v>
      </c>
      <c r="B84" s="39" t="s">
        <v>140</v>
      </c>
      <c r="C84" s="41">
        <v>26847</v>
      </c>
      <c r="D84" s="40" t="s">
        <v>473</v>
      </c>
      <c r="E84" s="40">
        <v>1</v>
      </c>
      <c r="F84" s="65">
        <v>835.74380165289256</v>
      </c>
    </row>
    <row r="85" spans="1:6">
      <c r="A85" s="1" t="s">
        <v>370</v>
      </c>
      <c r="B85" s="39" t="s">
        <v>106</v>
      </c>
      <c r="C85" s="41">
        <v>26549</v>
      </c>
      <c r="D85" s="40" t="s">
        <v>473</v>
      </c>
      <c r="E85" s="40">
        <v>1</v>
      </c>
      <c r="F85" s="65">
        <v>976.75619834710744</v>
      </c>
    </row>
    <row r="86" spans="1:6">
      <c r="A86" s="1" t="s">
        <v>399</v>
      </c>
      <c r="B86" s="39" t="s">
        <v>163</v>
      </c>
      <c r="C86" s="41">
        <v>26305</v>
      </c>
      <c r="D86" s="40" t="s">
        <v>474</v>
      </c>
      <c r="E86" s="40">
        <v>3</v>
      </c>
      <c r="F86" s="65">
        <v>914.77272727272725</v>
      </c>
    </row>
    <row r="87" spans="1:6">
      <c r="A87" s="1" t="s">
        <v>459</v>
      </c>
      <c r="B87" s="39" t="s">
        <v>265</v>
      </c>
      <c r="C87" s="41">
        <v>26017</v>
      </c>
      <c r="D87" s="40" t="s">
        <v>474</v>
      </c>
      <c r="E87" s="40">
        <v>5</v>
      </c>
      <c r="F87" s="65">
        <v>1117.7685950413222</v>
      </c>
    </row>
    <row r="88" spans="1:6">
      <c r="A88" s="1" t="s">
        <v>453</v>
      </c>
      <c r="B88" s="39" t="s">
        <v>259</v>
      </c>
      <c r="C88" s="41">
        <v>25798</v>
      </c>
      <c r="D88" s="40" t="s">
        <v>473</v>
      </c>
      <c r="E88" s="40">
        <v>2</v>
      </c>
      <c r="F88" s="65">
        <v>1103.3057851239669</v>
      </c>
    </row>
    <row r="89" spans="1:6">
      <c r="A89" s="1" t="s">
        <v>431</v>
      </c>
      <c r="B89" s="39" t="s">
        <v>224</v>
      </c>
      <c r="C89" s="41">
        <v>25795</v>
      </c>
      <c r="D89" s="40" t="s">
        <v>474</v>
      </c>
      <c r="E89" s="40">
        <v>2</v>
      </c>
      <c r="F89" s="65">
        <v>679.2355371900826</v>
      </c>
    </row>
    <row r="90" spans="1:6">
      <c r="A90" s="1" t="s">
        <v>428</v>
      </c>
      <c r="B90" s="39" t="s">
        <v>219</v>
      </c>
      <c r="C90" s="41">
        <v>25729</v>
      </c>
      <c r="D90" s="40" t="s">
        <v>474</v>
      </c>
      <c r="E90" s="40">
        <v>2</v>
      </c>
      <c r="F90" s="65">
        <v>696.79752066115702</v>
      </c>
    </row>
    <row r="91" spans="1:6">
      <c r="A91" s="1" t="s">
        <v>452</v>
      </c>
      <c r="B91" s="39" t="s">
        <v>258</v>
      </c>
      <c r="C91" s="41">
        <v>25558</v>
      </c>
      <c r="D91" s="40" t="s">
        <v>474</v>
      </c>
      <c r="E91" s="40">
        <v>3</v>
      </c>
      <c r="F91" s="65">
        <v>805.78512396694214</v>
      </c>
    </row>
    <row r="92" spans="1:6">
      <c r="A92" s="1" t="s">
        <v>408</v>
      </c>
      <c r="B92" s="39" t="s">
        <v>184</v>
      </c>
      <c r="C92" s="41">
        <v>25441</v>
      </c>
      <c r="D92" s="40" t="s">
        <v>474</v>
      </c>
      <c r="E92" s="40">
        <v>3</v>
      </c>
      <c r="F92" s="65">
        <v>908.57438016528931</v>
      </c>
    </row>
    <row r="93" spans="1:6">
      <c r="A93" s="1" t="s">
        <v>425</v>
      </c>
      <c r="B93" s="39" t="s">
        <v>213</v>
      </c>
      <c r="C93" s="41">
        <v>25408</v>
      </c>
      <c r="D93" s="40" t="s">
        <v>474</v>
      </c>
      <c r="E93" s="40">
        <v>5</v>
      </c>
      <c r="F93" s="65">
        <v>1150.3099173553719</v>
      </c>
    </row>
    <row r="94" spans="1:6">
      <c r="A94" s="1" t="s">
        <v>395</v>
      </c>
      <c r="B94" s="39" t="s">
        <v>155</v>
      </c>
      <c r="C94" s="41">
        <v>25242</v>
      </c>
      <c r="D94" s="40" t="s">
        <v>474</v>
      </c>
      <c r="E94" s="40">
        <v>5</v>
      </c>
      <c r="F94" s="65">
        <v>1431.3016528925621</v>
      </c>
    </row>
    <row r="95" spans="1:6">
      <c r="A95" s="1" t="s">
        <v>404</v>
      </c>
      <c r="B95" s="39" t="s">
        <v>176</v>
      </c>
      <c r="C95" s="41">
        <v>25233</v>
      </c>
      <c r="D95" s="40" t="s">
        <v>474</v>
      </c>
      <c r="E95" s="40">
        <v>2</v>
      </c>
      <c r="F95" s="65">
        <v>727.78925619834706</v>
      </c>
    </row>
    <row r="96" spans="1:6">
      <c r="A96" s="1" t="s">
        <v>441</v>
      </c>
      <c r="B96" s="39" t="s">
        <v>241</v>
      </c>
      <c r="C96" s="41">
        <v>24690</v>
      </c>
      <c r="D96" s="40" t="s">
        <v>474</v>
      </c>
      <c r="E96" s="40">
        <v>2</v>
      </c>
      <c r="F96" s="65">
        <v>649.27685950413218</v>
      </c>
    </row>
    <row r="97" spans="1:6">
      <c r="A97" s="1" t="s">
        <v>368</v>
      </c>
      <c r="B97" s="39" t="s">
        <v>101</v>
      </c>
      <c r="C97" s="41">
        <v>23898</v>
      </c>
      <c r="D97" s="40" t="s">
        <v>474</v>
      </c>
      <c r="E97" s="40">
        <v>1</v>
      </c>
      <c r="F97" s="65">
        <v>813.01652892561981</v>
      </c>
    </row>
    <row r="98" spans="1:6">
      <c r="A98" s="1" t="s">
        <v>434</v>
      </c>
      <c r="B98" s="39" t="s">
        <v>229</v>
      </c>
      <c r="C98" s="41">
        <v>23529</v>
      </c>
      <c r="D98" s="40" t="s">
        <v>473</v>
      </c>
      <c r="E98" s="40">
        <v>2</v>
      </c>
      <c r="F98" s="65">
        <v>1244.3181818181818</v>
      </c>
    </row>
    <row r="99" spans="1:6">
      <c r="A99" s="1" t="s">
        <v>437</v>
      </c>
      <c r="B99" s="39" t="s">
        <v>235</v>
      </c>
      <c r="C99" s="41">
        <v>23518</v>
      </c>
      <c r="D99" s="40" t="s">
        <v>474</v>
      </c>
      <c r="E99" s="40">
        <v>1</v>
      </c>
      <c r="F99" s="65">
        <v>652.89256198347107</v>
      </c>
    </row>
    <row r="100" spans="1:6">
      <c r="A100" s="1" t="s">
        <v>394</v>
      </c>
      <c r="B100" s="39" t="s">
        <v>154</v>
      </c>
      <c r="C100" s="41">
        <v>23370</v>
      </c>
      <c r="D100" s="40" t="s">
        <v>474</v>
      </c>
      <c r="E100" s="40">
        <v>1</v>
      </c>
      <c r="F100" s="65">
        <v>771.17768595041321</v>
      </c>
    </row>
    <row r="101" spans="1:6">
      <c r="A101" s="1" t="s">
        <v>430</v>
      </c>
      <c r="B101" s="39" t="s">
        <v>222</v>
      </c>
      <c r="C101" s="41">
        <v>23269</v>
      </c>
      <c r="D101" s="40" t="s">
        <v>474</v>
      </c>
      <c r="E101" s="40">
        <v>2</v>
      </c>
      <c r="F101" s="65">
        <v>689.56611570247935</v>
      </c>
    </row>
    <row r="102" spans="1:6">
      <c r="A102" s="1" t="s">
        <v>377</v>
      </c>
      <c r="B102" s="39" t="s">
        <v>120</v>
      </c>
      <c r="C102" s="41">
        <v>23230</v>
      </c>
      <c r="D102" s="40" t="s">
        <v>473</v>
      </c>
      <c r="E102" s="40">
        <v>3</v>
      </c>
      <c r="F102" s="65">
        <v>1472.6239669421489</v>
      </c>
    </row>
    <row r="103" spans="1:6">
      <c r="A103" s="1" t="s">
        <v>371</v>
      </c>
      <c r="B103" s="39" t="s">
        <v>108</v>
      </c>
      <c r="C103" s="41">
        <v>23228</v>
      </c>
      <c r="D103" s="40" t="s">
        <v>474</v>
      </c>
      <c r="E103" s="40">
        <v>2</v>
      </c>
      <c r="F103" s="65">
        <v>823.34710743801656</v>
      </c>
    </row>
    <row r="104" spans="1:6">
      <c r="A104" s="1" t="s">
        <v>432</v>
      </c>
      <c r="B104" s="39" t="s">
        <v>226</v>
      </c>
      <c r="C104" s="41">
        <v>23002</v>
      </c>
      <c r="D104" s="40" t="s">
        <v>474</v>
      </c>
      <c r="E104" s="40">
        <v>3</v>
      </c>
      <c r="F104" s="65">
        <v>840.90909090909088</v>
      </c>
    </row>
    <row r="105" spans="1:6">
      <c r="A105" s="1" t="s">
        <v>440</v>
      </c>
      <c r="B105" s="39" t="s">
        <v>239</v>
      </c>
      <c r="C105" s="41">
        <v>22971</v>
      </c>
      <c r="D105" s="40" t="s">
        <v>474</v>
      </c>
      <c r="E105" s="40">
        <v>3</v>
      </c>
      <c r="F105" s="65">
        <v>820.24793388429748</v>
      </c>
    </row>
    <row r="106" spans="1:6">
      <c r="A106" s="1" t="s">
        <v>460</v>
      </c>
      <c r="B106" s="39" t="s">
        <v>267</v>
      </c>
      <c r="C106" s="41">
        <v>22936</v>
      </c>
      <c r="D106" s="40" t="s">
        <v>473</v>
      </c>
      <c r="E106" s="40">
        <v>2</v>
      </c>
      <c r="F106" s="65">
        <v>1073.8636363636363</v>
      </c>
    </row>
    <row r="107" spans="1:6">
      <c r="A107" s="1" t="s">
        <v>385</v>
      </c>
      <c r="B107" s="39" t="s">
        <v>136</v>
      </c>
      <c r="C107" s="41">
        <v>22805</v>
      </c>
      <c r="D107" s="40" t="s">
        <v>473</v>
      </c>
      <c r="E107" s="40">
        <v>1</v>
      </c>
      <c r="F107" s="65">
        <v>835.74380165289256</v>
      </c>
    </row>
    <row r="108" spans="1:6">
      <c r="A108" s="1" t="s">
        <v>422</v>
      </c>
      <c r="B108" s="39" t="s">
        <v>210</v>
      </c>
      <c r="C108" s="41">
        <v>22737</v>
      </c>
      <c r="D108" s="40" t="s">
        <v>474</v>
      </c>
      <c r="E108" s="40">
        <v>1</v>
      </c>
      <c r="F108" s="65">
        <v>658.57438016528931</v>
      </c>
    </row>
    <row r="109" spans="1:6">
      <c r="D109" s="40"/>
      <c r="E109" s="40"/>
    </row>
    <row r="110" spans="1:6">
      <c r="D110" s="40"/>
      <c r="E110" s="40"/>
    </row>
    <row r="111" spans="1:6">
      <c r="D111" s="40"/>
      <c r="E111" s="40"/>
    </row>
    <row r="112" spans="1:6">
      <c r="D112" s="40"/>
      <c r="E112" s="40"/>
    </row>
    <row r="113" spans="4:5">
      <c r="D113" s="40"/>
      <c r="E113" s="40"/>
    </row>
    <row r="114" spans="4:5">
      <c r="D114" s="40"/>
      <c r="E114" s="40"/>
    </row>
    <row r="115" spans="4:5">
      <c r="D115" s="40"/>
      <c r="E115" s="40"/>
    </row>
    <row r="116" spans="4:5">
      <c r="D116" s="40"/>
      <c r="E116" s="40"/>
    </row>
    <row r="117" spans="4:5">
      <c r="D117" s="40"/>
      <c r="E117" s="40"/>
    </row>
    <row r="118" spans="4:5">
      <c r="D118" s="40"/>
      <c r="E118" s="40"/>
    </row>
  </sheetData>
  <phoneticPr fontId="0" type="noConversion"/>
  <printOptions gridLines="1" gridLinesSet="0"/>
  <pageMargins left="0.75" right="0.75" top="1" bottom="1" header="0.5" footer="0.5"/>
  <pageSetup paperSize="9" orientation="portrait" horizontalDpi="180" verticalDpi="180" copies="0" r:id="rId1"/>
  <headerFooter alignWithMargins="0">
    <oddHeader>&amp;A</oddHeader>
    <oddFooter>Pagina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G109"/>
  <sheetViews>
    <sheetView topLeftCell="A88" zoomScale="75" workbookViewId="0">
      <selection activeCell="C58" sqref="C58"/>
    </sheetView>
  </sheetViews>
  <sheetFormatPr defaultRowHeight="12.75"/>
  <cols>
    <col min="1" max="1" width="33.5" customWidth="1"/>
    <col min="2" max="2" width="21.33203125" customWidth="1"/>
    <col min="3" max="3" width="23.6640625" bestFit="1" customWidth="1"/>
    <col min="5" max="5" width="12" customWidth="1"/>
    <col min="6" max="6" width="16.1640625" customWidth="1"/>
  </cols>
  <sheetData>
    <row r="1" spans="1:7" ht="56.25" customHeight="1">
      <c r="A1" s="47" t="s">
        <v>80</v>
      </c>
      <c r="B1" s="47" t="s">
        <v>81</v>
      </c>
      <c r="C1" s="47" t="s">
        <v>82</v>
      </c>
      <c r="D1" s="47" t="s">
        <v>83</v>
      </c>
      <c r="E1" s="48" t="s">
        <v>479</v>
      </c>
      <c r="F1" s="48" t="s">
        <v>480</v>
      </c>
      <c r="G1" s="48" t="s">
        <v>86</v>
      </c>
    </row>
    <row r="2" spans="1:7">
      <c r="A2" s="45" t="s">
        <v>335</v>
      </c>
      <c r="B2" t="s">
        <v>678</v>
      </c>
      <c r="C2" t="s">
        <v>677</v>
      </c>
      <c r="D2" s="40" t="s">
        <v>93</v>
      </c>
      <c r="E2" s="1">
        <v>1</v>
      </c>
      <c r="F2" s="1">
        <v>4</v>
      </c>
      <c r="G2" s="1">
        <v>21</v>
      </c>
    </row>
    <row r="3" spans="1:7">
      <c r="A3" s="43" t="s">
        <v>328</v>
      </c>
      <c r="B3" t="s">
        <v>680</v>
      </c>
      <c r="C3" t="s">
        <v>679</v>
      </c>
      <c r="D3" s="40" t="s">
        <v>93</v>
      </c>
      <c r="E3" s="1">
        <v>2</v>
      </c>
      <c r="F3" s="1">
        <v>5</v>
      </c>
      <c r="G3" s="1">
        <v>24</v>
      </c>
    </row>
    <row r="4" spans="1:7">
      <c r="A4" s="43" t="s">
        <v>333</v>
      </c>
      <c r="B4" t="s">
        <v>682</v>
      </c>
      <c r="C4" t="s">
        <v>681</v>
      </c>
      <c r="D4" s="40" t="s">
        <v>89</v>
      </c>
      <c r="E4" s="1">
        <v>2</v>
      </c>
      <c r="F4" s="1">
        <v>6</v>
      </c>
      <c r="G4" s="1">
        <v>29</v>
      </c>
    </row>
    <row r="5" spans="1:7">
      <c r="A5" s="43" t="s">
        <v>308</v>
      </c>
      <c r="B5" t="s">
        <v>684</v>
      </c>
      <c r="C5" t="s">
        <v>683</v>
      </c>
      <c r="D5" s="40" t="s">
        <v>93</v>
      </c>
      <c r="E5" s="1">
        <v>6</v>
      </c>
      <c r="F5" s="1">
        <v>18</v>
      </c>
      <c r="G5" s="1">
        <v>28</v>
      </c>
    </row>
    <row r="6" spans="1:7">
      <c r="A6" s="43" t="s">
        <v>288</v>
      </c>
      <c r="B6" t="s">
        <v>686</v>
      </c>
      <c r="C6" t="s">
        <v>685</v>
      </c>
      <c r="D6" s="40" t="s">
        <v>89</v>
      </c>
      <c r="E6" s="1">
        <v>5</v>
      </c>
      <c r="F6" s="1">
        <v>11</v>
      </c>
      <c r="G6" s="1">
        <v>25</v>
      </c>
    </row>
    <row r="7" spans="1:7">
      <c r="A7" s="43" t="s">
        <v>283</v>
      </c>
      <c r="B7" t="s">
        <v>686</v>
      </c>
      <c r="C7" t="s">
        <v>687</v>
      </c>
      <c r="D7" s="40" t="s">
        <v>89</v>
      </c>
      <c r="E7" s="1">
        <v>4</v>
      </c>
      <c r="F7" s="1">
        <v>9</v>
      </c>
      <c r="G7" s="1">
        <v>23</v>
      </c>
    </row>
    <row r="8" spans="1:7">
      <c r="A8" s="43">
        <v>9812132</v>
      </c>
      <c r="B8" t="s">
        <v>689</v>
      </c>
      <c r="C8" t="s">
        <v>688</v>
      </c>
      <c r="D8" s="40" t="s">
        <v>89</v>
      </c>
      <c r="E8" s="1">
        <v>3</v>
      </c>
      <c r="F8" s="1">
        <v>14</v>
      </c>
      <c r="G8" s="1">
        <v>28</v>
      </c>
    </row>
    <row r="9" spans="1:7">
      <c r="A9" s="43" t="s">
        <v>281</v>
      </c>
      <c r="B9" t="s">
        <v>691</v>
      </c>
      <c r="C9" t="s">
        <v>690</v>
      </c>
      <c r="D9" s="40" t="s">
        <v>89</v>
      </c>
      <c r="E9" s="1">
        <v>2</v>
      </c>
      <c r="F9" s="1">
        <v>4</v>
      </c>
      <c r="G9" s="1">
        <v>29</v>
      </c>
    </row>
    <row r="10" spans="1:7">
      <c r="A10" s="43" t="s">
        <v>316</v>
      </c>
      <c r="B10" t="s">
        <v>693</v>
      </c>
      <c r="C10" t="s">
        <v>692</v>
      </c>
      <c r="D10" s="40" t="s">
        <v>93</v>
      </c>
      <c r="E10" s="1">
        <v>3</v>
      </c>
      <c r="F10" s="1">
        <v>8</v>
      </c>
      <c r="G10" s="1">
        <v>19</v>
      </c>
    </row>
    <row r="11" spans="1:7">
      <c r="A11" s="43" t="s">
        <v>359</v>
      </c>
      <c r="B11" t="s">
        <v>695</v>
      </c>
      <c r="C11" t="s">
        <v>694</v>
      </c>
      <c r="D11" s="40" t="s">
        <v>89</v>
      </c>
      <c r="E11" s="1">
        <v>3</v>
      </c>
      <c r="F11" s="1">
        <v>9</v>
      </c>
      <c r="G11" s="1">
        <v>23</v>
      </c>
    </row>
    <row r="12" spans="1:7">
      <c r="A12" s="43">
        <v>9912132</v>
      </c>
      <c r="B12" t="s">
        <v>697</v>
      </c>
      <c r="C12" t="s">
        <v>696</v>
      </c>
      <c r="D12" s="40" t="s">
        <v>93</v>
      </c>
      <c r="E12" s="1">
        <v>2</v>
      </c>
      <c r="F12" s="1">
        <v>4</v>
      </c>
      <c r="G12" s="1">
        <v>27</v>
      </c>
    </row>
    <row r="13" spans="1:7">
      <c r="A13" s="43" t="s">
        <v>358</v>
      </c>
      <c r="B13" t="s">
        <v>699</v>
      </c>
      <c r="C13" t="s">
        <v>698</v>
      </c>
      <c r="D13" s="40" t="s">
        <v>93</v>
      </c>
      <c r="E13" s="1">
        <v>3</v>
      </c>
      <c r="F13" s="1">
        <v>5</v>
      </c>
      <c r="G13" s="1">
        <v>22</v>
      </c>
    </row>
    <row r="14" spans="1:7">
      <c r="A14" s="43" t="s">
        <v>304</v>
      </c>
      <c r="B14" t="s">
        <v>700</v>
      </c>
      <c r="C14" t="s">
        <v>698</v>
      </c>
      <c r="D14" s="40" t="s">
        <v>93</v>
      </c>
      <c r="E14" s="1">
        <v>6</v>
      </c>
      <c r="F14" s="1">
        <v>21</v>
      </c>
      <c r="G14" s="1">
        <v>23</v>
      </c>
    </row>
    <row r="15" spans="1:7">
      <c r="A15" s="43" t="s">
        <v>329</v>
      </c>
      <c r="B15" t="s">
        <v>702</v>
      </c>
      <c r="C15" t="s">
        <v>701</v>
      </c>
      <c r="D15" s="40" t="s">
        <v>89</v>
      </c>
      <c r="E15" s="1">
        <v>6</v>
      </c>
      <c r="F15" s="1">
        <v>21</v>
      </c>
      <c r="G15" s="1">
        <v>26</v>
      </c>
    </row>
    <row r="16" spans="1:7">
      <c r="A16" s="43" t="s">
        <v>314</v>
      </c>
      <c r="B16" t="s">
        <v>704</v>
      </c>
      <c r="C16" t="s">
        <v>703</v>
      </c>
      <c r="D16" s="40" t="s">
        <v>89</v>
      </c>
      <c r="E16" s="1">
        <v>3</v>
      </c>
      <c r="F16" s="1">
        <v>9</v>
      </c>
      <c r="G16" s="1">
        <v>29</v>
      </c>
    </row>
    <row r="17" spans="1:7">
      <c r="A17" s="43" t="s">
        <v>305</v>
      </c>
      <c r="B17" t="s">
        <v>706</v>
      </c>
      <c r="C17" t="s">
        <v>705</v>
      </c>
      <c r="D17" s="40" t="s">
        <v>89</v>
      </c>
      <c r="E17" s="1">
        <v>7</v>
      </c>
      <c r="F17" s="1">
        <v>18</v>
      </c>
      <c r="G17" s="1">
        <v>24</v>
      </c>
    </row>
    <row r="18" spans="1:7">
      <c r="A18" s="43">
        <v>9712134</v>
      </c>
      <c r="B18" t="s">
        <v>707</v>
      </c>
      <c r="C18" t="s">
        <v>685</v>
      </c>
      <c r="D18" s="40" t="s">
        <v>89</v>
      </c>
      <c r="E18" s="1">
        <v>4</v>
      </c>
      <c r="F18" s="1">
        <v>15</v>
      </c>
      <c r="G18" s="1">
        <v>23</v>
      </c>
    </row>
    <row r="19" spans="1:7">
      <c r="A19" s="43">
        <v>9712135</v>
      </c>
      <c r="B19" t="s">
        <v>709</v>
      </c>
      <c r="C19" t="s">
        <v>708</v>
      </c>
      <c r="D19" s="40" t="s">
        <v>89</v>
      </c>
      <c r="E19" s="1">
        <v>4</v>
      </c>
      <c r="F19" s="1">
        <v>11</v>
      </c>
      <c r="G19" s="1">
        <v>23</v>
      </c>
    </row>
    <row r="20" spans="1:7">
      <c r="A20" s="43">
        <v>9812136</v>
      </c>
      <c r="B20" t="s">
        <v>710</v>
      </c>
      <c r="C20" t="s">
        <v>687</v>
      </c>
      <c r="D20" s="40" t="s">
        <v>89</v>
      </c>
      <c r="E20" s="1">
        <v>3</v>
      </c>
      <c r="F20" s="1">
        <v>7</v>
      </c>
      <c r="G20" s="1">
        <v>23</v>
      </c>
    </row>
    <row r="21" spans="1:7">
      <c r="A21" s="43">
        <v>9912145</v>
      </c>
      <c r="B21" t="s">
        <v>712</v>
      </c>
      <c r="C21" t="s">
        <v>711</v>
      </c>
      <c r="D21" s="40" t="s">
        <v>89</v>
      </c>
      <c r="E21" s="1">
        <v>2</v>
      </c>
      <c r="F21" s="1">
        <v>8</v>
      </c>
      <c r="G21" s="1">
        <v>27</v>
      </c>
    </row>
    <row r="22" spans="1:7">
      <c r="A22" s="43">
        <v>9812135</v>
      </c>
      <c r="B22" t="s">
        <v>713</v>
      </c>
      <c r="C22" t="s">
        <v>685</v>
      </c>
      <c r="D22" s="40" t="s">
        <v>89</v>
      </c>
      <c r="E22" s="1">
        <v>3</v>
      </c>
      <c r="F22" s="1">
        <v>7</v>
      </c>
      <c r="G22" s="1">
        <v>19</v>
      </c>
    </row>
    <row r="23" spans="1:7">
      <c r="A23" s="43" t="s">
        <v>309</v>
      </c>
      <c r="B23" t="s">
        <v>713</v>
      </c>
      <c r="C23" t="s">
        <v>685</v>
      </c>
      <c r="D23" s="40" t="s">
        <v>89</v>
      </c>
      <c r="E23" s="1">
        <v>6</v>
      </c>
      <c r="F23" s="1">
        <v>20</v>
      </c>
      <c r="G23" s="1">
        <v>26</v>
      </c>
    </row>
    <row r="24" spans="1:7">
      <c r="A24" s="43" t="s">
        <v>317</v>
      </c>
      <c r="B24" t="s">
        <v>715</v>
      </c>
      <c r="C24" t="s">
        <v>714</v>
      </c>
      <c r="D24" s="40" t="s">
        <v>89</v>
      </c>
      <c r="E24" s="1">
        <v>1</v>
      </c>
      <c r="F24" s="1">
        <v>3</v>
      </c>
      <c r="G24" s="1">
        <v>27</v>
      </c>
    </row>
    <row r="25" spans="1:7">
      <c r="A25" s="43" t="s">
        <v>353</v>
      </c>
      <c r="B25" t="s">
        <v>717</v>
      </c>
      <c r="C25" t="s">
        <v>716</v>
      </c>
      <c r="D25" s="40" t="s">
        <v>89</v>
      </c>
      <c r="E25" s="1">
        <v>3</v>
      </c>
      <c r="F25" s="1">
        <v>9</v>
      </c>
      <c r="G25" s="1">
        <v>21</v>
      </c>
    </row>
    <row r="26" spans="1:7">
      <c r="A26" s="43" t="s">
        <v>361</v>
      </c>
      <c r="B26" t="s">
        <v>718</v>
      </c>
      <c r="C26" t="s">
        <v>716</v>
      </c>
      <c r="D26" s="40" t="s">
        <v>89</v>
      </c>
      <c r="E26" s="1">
        <v>1</v>
      </c>
      <c r="F26" s="1">
        <v>2</v>
      </c>
      <c r="G26" s="1">
        <v>28</v>
      </c>
    </row>
    <row r="27" spans="1:7">
      <c r="A27" s="43" t="s">
        <v>360</v>
      </c>
      <c r="B27" t="s">
        <v>719</v>
      </c>
      <c r="C27" t="s">
        <v>688</v>
      </c>
      <c r="D27" s="40" t="s">
        <v>89</v>
      </c>
      <c r="E27" s="1">
        <v>2</v>
      </c>
      <c r="F27" s="1">
        <v>4</v>
      </c>
      <c r="G27" s="1">
        <v>18</v>
      </c>
    </row>
    <row r="28" spans="1:7">
      <c r="A28" s="43" t="s">
        <v>321</v>
      </c>
      <c r="B28" t="s">
        <v>721</v>
      </c>
      <c r="C28" t="s">
        <v>720</v>
      </c>
      <c r="D28" s="40" t="s">
        <v>89</v>
      </c>
      <c r="E28" s="1">
        <v>3</v>
      </c>
      <c r="F28" s="1">
        <v>8</v>
      </c>
      <c r="G28" s="1">
        <v>24</v>
      </c>
    </row>
    <row r="29" spans="1:7">
      <c r="A29" s="43">
        <v>9912148</v>
      </c>
      <c r="B29" t="s">
        <v>723</v>
      </c>
      <c r="C29" t="s">
        <v>722</v>
      </c>
      <c r="D29" s="40" t="s">
        <v>89</v>
      </c>
      <c r="E29" s="1">
        <v>2</v>
      </c>
      <c r="F29" s="1">
        <v>4</v>
      </c>
      <c r="G29" s="1">
        <v>26</v>
      </c>
    </row>
    <row r="30" spans="1:7">
      <c r="A30" s="43" t="s">
        <v>352</v>
      </c>
      <c r="B30" t="s">
        <v>725</v>
      </c>
      <c r="C30" t="s">
        <v>724</v>
      </c>
      <c r="D30" s="40" t="s">
        <v>93</v>
      </c>
      <c r="E30" s="1">
        <v>3</v>
      </c>
      <c r="F30" s="1">
        <v>9</v>
      </c>
      <c r="G30" s="1">
        <v>27</v>
      </c>
    </row>
    <row r="31" spans="1:7">
      <c r="A31" s="43" t="s">
        <v>351</v>
      </c>
      <c r="B31" t="s">
        <v>725</v>
      </c>
      <c r="C31" t="s">
        <v>726</v>
      </c>
      <c r="D31" s="40" t="s">
        <v>93</v>
      </c>
      <c r="E31" s="1">
        <v>3</v>
      </c>
      <c r="F31" s="1">
        <v>6</v>
      </c>
      <c r="G31" s="1">
        <v>22</v>
      </c>
    </row>
    <row r="32" spans="1:7">
      <c r="A32" s="43" t="s">
        <v>339</v>
      </c>
      <c r="B32" t="s">
        <v>728</v>
      </c>
      <c r="C32" t="s">
        <v>727</v>
      </c>
      <c r="D32" s="40" t="s">
        <v>93</v>
      </c>
      <c r="E32" s="1">
        <v>2</v>
      </c>
      <c r="F32" s="1">
        <v>3</v>
      </c>
      <c r="G32" s="1">
        <v>28</v>
      </c>
    </row>
    <row r="33" spans="1:7">
      <c r="A33" s="43" t="s">
        <v>349</v>
      </c>
      <c r="B33" t="s">
        <v>729</v>
      </c>
      <c r="C33" t="s">
        <v>698</v>
      </c>
      <c r="D33" s="40" t="s">
        <v>93</v>
      </c>
      <c r="E33" s="1">
        <v>3</v>
      </c>
      <c r="F33" s="1">
        <v>9</v>
      </c>
      <c r="G33" s="1">
        <v>28</v>
      </c>
    </row>
    <row r="34" spans="1:7">
      <c r="A34" s="43" t="s">
        <v>318</v>
      </c>
      <c r="B34" t="s">
        <v>731</v>
      </c>
      <c r="C34" t="s">
        <v>730</v>
      </c>
      <c r="D34" s="40" t="s">
        <v>89</v>
      </c>
      <c r="E34" s="1">
        <v>5</v>
      </c>
      <c r="F34" s="1">
        <v>11</v>
      </c>
      <c r="G34" s="1">
        <v>24</v>
      </c>
    </row>
    <row r="35" spans="1:7">
      <c r="A35" s="43" t="s">
        <v>338</v>
      </c>
      <c r="B35" t="s">
        <v>733</v>
      </c>
      <c r="C35" t="s">
        <v>732</v>
      </c>
      <c r="D35" s="40" t="s">
        <v>89</v>
      </c>
      <c r="E35" s="1">
        <v>4</v>
      </c>
      <c r="F35" s="1">
        <v>9</v>
      </c>
      <c r="G35" s="1">
        <v>25</v>
      </c>
    </row>
    <row r="36" spans="1:7">
      <c r="A36" s="43" t="s">
        <v>287</v>
      </c>
      <c r="B36" s="69" t="s">
        <v>849</v>
      </c>
      <c r="C36" s="69" t="s">
        <v>851</v>
      </c>
      <c r="D36" s="40" t="s">
        <v>93</v>
      </c>
      <c r="E36" s="1">
        <v>4</v>
      </c>
      <c r="F36" s="1">
        <v>12</v>
      </c>
      <c r="G36" s="1">
        <v>29</v>
      </c>
    </row>
    <row r="37" spans="1:7">
      <c r="A37" s="43" t="s">
        <v>312</v>
      </c>
      <c r="B37" s="69" t="s">
        <v>850</v>
      </c>
      <c r="C37" s="69" t="s">
        <v>852</v>
      </c>
      <c r="D37" s="40" t="s">
        <v>89</v>
      </c>
      <c r="E37" s="1">
        <v>1</v>
      </c>
      <c r="F37" s="1">
        <v>3</v>
      </c>
      <c r="G37" s="1">
        <v>19</v>
      </c>
    </row>
    <row r="38" spans="1:7">
      <c r="A38" s="43" t="s">
        <v>315</v>
      </c>
      <c r="B38" t="s">
        <v>734</v>
      </c>
      <c r="C38" t="s">
        <v>701</v>
      </c>
      <c r="D38" s="40" t="s">
        <v>89</v>
      </c>
      <c r="E38" s="1">
        <v>5</v>
      </c>
      <c r="F38" s="1">
        <v>6</v>
      </c>
      <c r="G38" s="1">
        <v>26</v>
      </c>
    </row>
    <row r="39" spans="1:7">
      <c r="A39" s="43" t="s">
        <v>297</v>
      </c>
      <c r="B39" t="s">
        <v>736</v>
      </c>
      <c r="C39" t="s">
        <v>735</v>
      </c>
      <c r="D39" s="40" t="s">
        <v>93</v>
      </c>
      <c r="E39" s="1">
        <v>6</v>
      </c>
      <c r="F39" s="1">
        <v>15</v>
      </c>
      <c r="G39" s="1">
        <v>21</v>
      </c>
    </row>
    <row r="40" spans="1:7">
      <c r="A40" s="43" t="s">
        <v>332</v>
      </c>
      <c r="B40" t="s">
        <v>738</v>
      </c>
      <c r="C40" t="s">
        <v>737</v>
      </c>
      <c r="D40" s="40" t="s">
        <v>89</v>
      </c>
      <c r="E40" s="1">
        <v>3</v>
      </c>
      <c r="F40" s="1">
        <v>6</v>
      </c>
      <c r="G40" s="1">
        <v>23</v>
      </c>
    </row>
    <row r="41" spans="1:7">
      <c r="A41" s="43" t="s">
        <v>356</v>
      </c>
      <c r="B41" t="s">
        <v>740</v>
      </c>
      <c r="C41" t="s">
        <v>739</v>
      </c>
      <c r="D41" s="40" t="s">
        <v>93</v>
      </c>
      <c r="E41" s="1">
        <v>2</v>
      </c>
      <c r="F41" s="1">
        <v>5</v>
      </c>
      <c r="G41" s="1">
        <v>23</v>
      </c>
    </row>
    <row r="42" spans="1:7">
      <c r="A42" s="43" t="s">
        <v>354</v>
      </c>
      <c r="B42" t="s">
        <v>741</v>
      </c>
      <c r="C42" t="s">
        <v>692</v>
      </c>
      <c r="D42" s="40" t="s">
        <v>93</v>
      </c>
      <c r="E42" s="1">
        <v>3</v>
      </c>
      <c r="F42" s="1">
        <v>6</v>
      </c>
      <c r="G42" s="1">
        <v>29</v>
      </c>
    </row>
    <row r="43" spans="1:7">
      <c r="A43" s="43" t="s">
        <v>302</v>
      </c>
      <c r="B43" t="s">
        <v>741</v>
      </c>
      <c r="C43" t="s">
        <v>742</v>
      </c>
      <c r="D43" s="40" t="s">
        <v>89</v>
      </c>
      <c r="E43" s="1">
        <v>2</v>
      </c>
      <c r="F43" s="1">
        <v>5</v>
      </c>
      <c r="G43" s="1">
        <v>25</v>
      </c>
    </row>
    <row r="44" spans="1:7">
      <c r="A44" s="43" t="s">
        <v>340</v>
      </c>
      <c r="B44" t="s">
        <v>744</v>
      </c>
      <c r="C44" t="s">
        <v>743</v>
      </c>
      <c r="D44" s="40" t="s">
        <v>93</v>
      </c>
      <c r="E44" s="1">
        <v>7</v>
      </c>
      <c r="F44" s="1">
        <v>21</v>
      </c>
      <c r="G44" s="1">
        <v>22</v>
      </c>
    </row>
    <row r="45" spans="1:7">
      <c r="A45" s="43" t="s">
        <v>350</v>
      </c>
      <c r="B45" t="s">
        <v>745</v>
      </c>
      <c r="C45" t="s">
        <v>724</v>
      </c>
      <c r="D45" s="40" t="s">
        <v>93</v>
      </c>
      <c r="E45" s="1">
        <v>2</v>
      </c>
      <c r="F45" s="1">
        <v>5</v>
      </c>
      <c r="G45" s="1">
        <v>21</v>
      </c>
    </row>
    <row r="46" spans="1:7">
      <c r="A46" s="43" t="s">
        <v>346</v>
      </c>
      <c r="B46" t="s">
        <v>747</v>
      </c>
      <c r="C46" t="s">
        <v>746</v>
      </c>
      <c r="D46" s="40" t="s">
        <v>93</v>
      </c>
      <c r="E46" s="1">
        <v>4</v>
      </c>
      <c r="F46" s="1">
        <v>11</v>
      </c>
      <c r="G46" s="1">
        <v>21</v>
      </c>
    </row>
    <row r="47" spans="1:7">
      <c r="A47" s="43" t="s">
        <v>323</v>
      </c>
      <c r="B47" t="s">
        <v>749</v>
      </c>
      <c r="C47" t="s">
        <v>748</v>
      </c>
      <c r="D47" s="40" t="s">
        <v>89</v>
      </c>
      <c r="E47" s="1">
        <v>1</v>
      </c>
      <c r="F47" s="1">
        <v>2</v>
      </c>
      <c r="G47" s="1">
        <v>18</v>
      </c>
    </row>
    <row r="48" spans="1:7">
      <c r="A48" s="43" t="s">
        <v>293</v>
      </c>
      <c r="B48" t="s">
        <v>751</v>
      </c>
      <c r="C48" t="s">
        <v>750</v>
      </c>
      <c r="D48" s="40" t="s">
        <v>93</v>
      </c>
      <c r="E48" s="1">
        <v>4</v>
      </c>
      <c r="F48" s="1">
        <v>18</v>
      </c>
      <c r="G48" s="1">
        <v>19</v>
      </c>
    </row>
    <row r="49" spans="1:7">
      <c r="A49" s="43" t="s">
        <v>294</v>
      </c>
      <c r="B49" t="s">
        <v>753</v>
      </c>
      <c r="C49" t="s">
        <v>752</v>
      </c>
      <c r="D49" s="40" t="s">
        <v>93</v>
      </c>
      <c r="E49" s="1">
        <v>1</v>
      </c>
      <c r="F49" s="1">
        <v>3</v>
      </c>
      <c r="G49" s="1">
        <v>22</v>
      </c>
    </row>
    <row r="50" spans="1:7">
      <c r="A50" s="43" t="s">
        <v>336</v>
      </c>
      <c r="B50" t="s">
        <v>755</v>
      </c>
      <c r="C50" t="s">
        <v>754</v>
      </c>
      <c r="D50" s="40" t="s">
        <v>89</v>
      </c>
      <c r="E50" s="1">
        <v>1</v>
      </c>
      <c r="F50" s="1">
        <v>3</v>
      </c>
      <c r="G50" s="1">
        <v>20</v>
      </c>
    </row>
    <row r="51" spans="1:7">
      <c r="A51" s="43" t="s">
        <v>282</v>
      </c>
      <c r="B51" t="s">
        <v>757</v>
      </c>
      <c r="C51" t="s">
        <v>756</v>
      </c>
      <c r="D51" s="40" t="s">
        <v>93</v>
      </c>
      <c r="E51" s="1">
        <v>5</v>
      </c>
      <c r="F51" s="1">
        <v>15</v>
      </c>
      <c r="G51" s="1">
        <v>27</v>
      </c>
    </row>
    <row r="52" spans="1:7">
      <c r="A52" s="43" t="s">
        <v>296</v>
      </c>
      <c r="B52" t="s">
        <v>758</v>
      </c>
      <c r="C52" t="s">
        <v>732</v>
      </c>
      <c r="D52" s="40" t="s">
        <v>89</v>
      </c>
      <c r="E52" s="1">
        <v>7</v>
      </c>
      <c r="F52" s="1">
        <v>22</v>
      </c>
      <c r="G52" s="1">
        <v>24</v>
      </c>
    </row>
    <row r="53" spans="1:7">
      <c r="A53" s="45" t="s">
        <v>475</v>
      </c>
      <c r="B53" t="s">
        <v>760</v>
      </c>
      <c r="C53" t="s">
        <v>759</v>
      </c>
      <c r="D53" s="40" t="s">
        <v>93</v>
      </c>
      <c r="E53" s="1">
        <v>1</v>
      </c>
      <c r="F53" s="1">
        <v>1</v>
      </c>
      <c r="G53" s="1">
        <v>28</v>
      </c>
    </row>
    <row r="54" spans="1:7">
      <c r="A54" s="43" t="s">
        <v>319</v>
      </c>
      <c r="B54" t="s">
        <v>762</v>
      </c>
      <c r="C54" t="s">
        <v>761</v>
      </c>
      <c r="D54" s="40" t="s">
        <v>93</v>
      </c>
      <c r="E54" s="1">
        <v>3</v>
      </c>
      <c r="F54" s="1">
        <v>4</v>
      </c>
      <c r="G54" s="1">
        <v>24</v>
      </c>
    </row>
    <row r="55" spans="1:7">
      <c r="A55" s="45" t="s">
        <v>477</v>
      </c>
      <c r="B55" t="s">
        <v>764</v>
      </c>
      <c r="C55" t="s">
        <v>763</v>
      </c>
      <c r="D55" s="40" t="s">
        <v>93</v>
      </c>
      <c r="E55" s="1">
        <v>1</v>
      </c>
      <c r="F55" s="1">
        <v>3</v>
      </c>
      <c r="G55" s="1">
        <v>26</v>
      </c>
    </row>
    <row r="56" spans="1:7">
      <c r="A56" s="43" t="s">
        <v>322</v>
      </c>
      <c r="B56" t="s">
        <v>766</v>
      </c>
      <c r="C56" t="s">
        <v>765</v>
      </c>
      <c r="D56" s="40" t="s">
        <v>93</v>
      </c>
      <c r="E56" s="1">
        <v>2</v>
      </c>
      <c r="F56" s="1">
        <v>3</v>
      </c>
      <c r="G56" s="1">
        <v>20</v>
      </c>
    </row>
    <row r="57" spans="1:7">
      <c r="A57" s="43">
        <v>9712139</v>
      </c>
      <c r="B57" t="s">
        <v>768</v>
      </c>
      <c r="C57" t="s">
        <v>767</v>
      </c>
      <c r="D57" s="40" t="s">
        <v>89</v>
      </c>
      <c r="E57" s="1">
        <v>4</v>
      </c>
      <c r="F57" s="1">
        <v>14</v>
      </c>
      <c r="G57" s="1">
        <v>19</v>
      </c>
    </row>
    <row r="58" spans="1:7">
      <c r="A58" s="43" t="s">
        <v>343</v>
      </c>
      <c r="B58" t="s">
        <v>768</v>
      </c>
      <c r="C58" t="s">
        <v>769</v>
      </c>
      <c r="D58" s="40" t="s">
        <v>89</v>
      </c>
      <c r="E58" s="1">
        <v>5</v>
      </c>
      <c r="F58" s="1">
        <v>15</v>
      </c>
      <c r="G58" s="1">
        <v>20</v>
      </c>
    </row>
    <row r="59" spans="1:7">
      <c r="A59" s="43" t="s">
        <v>306</v>
      </c>
      <c r="B59" t="s">
        <v>771</v>
      </c>
      <c r="C59" t="s">
        <v>770</v>
      </c>
      <c r="D59" s="40" t="s">
        <v>93</v>
      </c>
      <c r="E59" s="1">
        <v>1</v>
      </c>
      <c r="F59" s="1">
        <v>2</v>
      </c>
      <c r="G59" s="1">
        <v>29</v>
      </c>
    </row>
    <row r="60" spans="1:7">
      <c r="A60" s="43" t="s">
        <v>310</v>
      </c>
      <c r="B60" t="s">
        <v>772</v>
      </c>
      <c r="C60" t="s">
        <v>720</v>
      </c>
      <c r="D60" s="40" t="s">
        <v>89</v>
      </c>
      <c r="E60" s="1">
        <v>2</v>
      </c>
      <c r="F60" s="1">
        <v>3</v>
      </c>
      <c r="G60" s="1">
        <v>19</v>
      </c>
    </row>
    <row r="61" spans="1:7">
      <c r="A61" s="43" t="s">
        <v>320</v>
      </c>
      <c r="B61" t="s">
        <v>773</v>
      </c>
      <c r="C61" t="s">
        <v>770</v>
      </c>
      <c r="D61" s="40" t="s">
        <v>93</v>
      </c>
      <c r="E61" s="1">
        <v>1</v>
      </c>
      <c r="F61" s="1">
        <v>3</v>
      </c>
      <c r="G61" s="1">
        <v>24</v>
      </c>
    </row>
    <row r="62" spans="1:7">
      <c r="A62" s="43" t="s">
        <v>285</v>
      </c>
      <c r="B62" t="s">
        <v>774</v>
      </c>
      <c r="C62" t="s">
        <v>688</v>
      </c>
      <c r="D62" s="40" t="s">
        <v>89</v>
      </c>
      <c r="E62" s="1">
        <v>2</v>
      </c>
      <c r="F62" s="1">
        <v>3</v>
      </c>
      <c r="G62" s="1">
        <v>21</v>
      </c>
    </row>
    <row r="63" spans="1:7">
      <c r="A63" s="43" t="s">
        <v>325</v>
      </c>
      <c r="B63" t="s">
        <v>776</v>
      </c>
      <c r="C63" t="s">
        <v>775</v>
      </c>
      <c r="D63" s="40" t="s">
        <v>93</v>
      </c>
      <c r="E63" s="1">
        <v>1</v>
      </c>
      <c r="F63" s="1">
        <v>2</v>
      </c>
      <c r="G63" s="1">
        <v>29</v>
      </c>
    </row>
    <row r="64" spans="1:7">
      <c r="A64" s="43" t="s">
        <v>345</v>
      </c>
      <c r="B64" t="s">
        <v>777</v>
      </c>
      <c r="C64" t="s">
        <v>775</v>
      </c>
      <c r="D64" s="40" t="s">
        <v>93</v>
      </c>
      <c r="E64" s="1">
        <v>1</v>
      </c>
      <c r="F64" s="1">
        <v>3</v>
      </c>
      <c r="G64" s="1">
        <v>27</v>
      </c>
    </row>
    <row r="65" spans="1:7">
      <c r="A65" s="43" t="s">
        <v>341</v>
      </c>
      <c r="B65" t="s">
        <v>779</v>
      </c>
      <c r="C65" t="s">
        <v>778</v>
      </c>
      <c r="D65" s="40" t="s">
        <v>93</v>
      </c>
      <c r="E65" s="1">
        <v>3</v>
      </c>
      <c r="F65" s="1">
        <v>6</v>
      </c>
      <c r="G65" s="1">
        <v>29</v>
      </c>
    </row>
    <row r="66" spans="1:7">
      <c r="A66" s="43" t="s">
        <v>311</v>
      </c>
      <c r="B66" t="s">
        <v>781</v>
      </c>
      <c r="C66" t="s">
        <v>780</v>
      </c>
      <c r="D66" s="40" t="s">
        <v>89</v>
      </c>
      <c r="E66" s="1">
        <v>4</v>
      </c>
      <c r="F66" s="1">
        <v>11</v>
      </c>
      <c r="G66" s="1">
        <v>24</v>
      </c>
    </row>
    <row r="67" spans="1:7">
      <c r="A67" s="43" t="s">
        <v>337</v>
      </c>
      <c r="B67" t="s">
        <v>783</v>
      </c>
      <c r="C67" t="s">
        <v>782</v>
      </c>
      <c r="D67" s="40" t="s">
        <v>93</v>
      </c>
      <c r="E67" s="1">
        <v>4</v>
      </c>
      <c r="F67" s="1">
        <v>5</v>
      </c>
      <c r="G67" s="1">
        <v>22</v>
      </c>
    </row>
    <row r="68" spans="1:7">
      <c r="A68" s="43" t="s">
        <v>286</v>
      </c>
      <c r="B68" t="s">
        <v>785</v>
      </c>
      <c r="C68" t="s">
        <v>784</v>
      </c>
      <c r="D68" s="40" t="s">
        <v>93</v>
      </c>
      <c r="E68" s="1">
        <v>5</v>
      </c>
      <c r="F68" s="1">
        <v>19</v>
      </c>
      <c r="G68" s="1">
        <v>25</v>
      </c>
    </row>
    <row r="69" spans="1:7">
      <c r="A69" s="43">
        <v>9912138</v>
      </c>
      <c r="B69" t="s">
        <v>787</v>
      </c>
      <c r="C69" t="s">
        <v>786</v>
      </c>
      <c r="D69" s="40" t="s">
        <v>93</v>
      </c>
      <c r="E69" s="1">
        <v>2</v>
      </c>
      <c r="F69" s="1">
        <v>6</v>
      </c>
      <c r="G69" s="1">
        <v>25</v>
      </c>
    </row>
    <row r="70" spans="1:7">
      <c r="A70" s="43">
        <v>9712140</v>
      </c>
      <c r="B70" t="s">
        <v>789</v>
      </c>
      <c r="C70" t="s">
        <v>788</v>
      </c>
      <c r="D70" s="40" t="s">
        <v>93</v>
      </c>
      <c r="E70" s="1">
        <v>4</v>
      </c>
      <c r="F70" s="1">
        <v>7</v>
      </c>
      <c r="G70" s="1">
        <v>26</v>
      </c>
    </row>
    <row r="71" spans="1:7">
      <c r="A71" s="43" t="s">
        <v>331</v>
      </c>
      <c r="B71" t="s">
        <v>791</v>
      </c>
      <c r="C71" t="s">
        <v>790</v>
      </c>
      <c r="D71" s="40" t="s">
        <v>89</v>
      </c>
      <c r="E71" s="1">
        <v>2</v>
      </c>
      <c r="F71" s="1">
        <v>4</v>
      </c>
      <c r="G71" s="1">
        <v>22</v>
      </c>
    </row>
    <row r="72" spans="1:7">
      <c r="A72" s="43" t="s">
        <v>307</v>
      </c>
      <c r="B72" t="s">
        <v>793</v>
      </c>
      <c r="C72" t="s">
        <v>792</v>
      </c>
      <c r="D72" s="40" t="s">
        <v>93</v>
      </c>
      <c r="E72" s="1">
        <v>1</v>
      </c>
      <c r="F72" s="1">
        <v>3</v>
      </c>
      <c r="G72" s="1">
        <v>21</v>
      </c>
    </row>
    <row r="73" spans="1:7">
      <c r="A73" s="43" t="s">
        <v>299</v>
      </c>
      <c r="B73" t="s">
        <v>795</v>
      </c>
      <c r="C73" t="s">
        <v>794</v>
      </c>
      <c r="D73" s="40" t="s">
        <v>93</v>
      </c>
      <c r="E73" s="1">
        <v>7</v>
      </c>
      <c r="F73" s="1">
        <v>18</v>
      </c>
      <c r="G73" s="1">
        <v>21</v>
      </c>
    </row>
    <row r="74" spans="1:7">
      <c r="A74" s="43">
        <v>9812142</v>
      </c>
      <c r="B74" t="s">
        <v>797</v>
      </c>
      <c r="C74" t="s">
        <v>796</v>
      </c>
      <c r="D74" s="40" t="s">
        <v>89</v>
      </c>
      <c r="E74" s="1">
        <v>3</v>
      </c>
      <c r="F74" s="1">
        <v>7</v>
      </c>
      <c r="G74" s="1">
        <v>24</v>
      </c>
    </row>
    <row r="75" spans="1:7">
      <c r="A75" s="43" t="s">
        <v>313</v>
      </c>
      <c r="B75" t="s">
        <v>799</v>
      </c>
      <c r="C75" t="s">
        <v>798</v>
      </c>
      <c r="D75" s="40" t="s">
        <v>93</v>
      </c>
      <c r="E75" s="1">
        <v>5</v>
      </c>
      <c r="F75" s="1">
        <v>17</v>
      </c>
      <c r="G75" s="1">
        <v>29</v>
      </c>
    </row>
    <row r="76" spans="1:7">
      <c r="A76" s="43" t="s">
        <v>327</v>
      </c>
      <c r="B76" t="s">
        <v>801</v>
      </c>
      <c r="C76" t="s">
        <v>800</v>
      </c>
      <c r="D76" s="40" t="s">
        <v>93</v>
      </c>
      <c r="E76" s="1">
        <v>3</v>
      </c>
      <c r="F76" s="1">
        <v>6</v>
      </c>
      <c r="G76" s="1">
        <v>23</v>
      </c>
    </row>
    <row r="77" spans="1:7">
      <c r="A77" s="43" t="s">
        <v>357</v>
      </c>
      <c r="B77" t="s">
        <v>802</v>
      </c>
      <c r="C77" t="s">
        <v>792</v>
      </c>
      <c r="D77" s="40" t="s">
        <v>93</v>
      </c>
      <c r="E77" s="1">
        <v>1</v>
      </c>
      <c r="F77" s="1">
        <v>2</v>
      </c>
      <c r="G77" s="1">
        <v>20</v>
      </c>
    </row>
    <row r="78" spans="1:7">
      <c r="A78" s="43" t="s">
        <v>284</v>
      </c>
      <c r="B78" t="s">
        <v>803</v>
      </c>
      <c r="C78" t="s">
        <v>730</v>
      </c>
      <c r="D78" s="40" t="s">
        <v>89</v>
      </c>
      <c r="E78" s="1">
        <v>1</v>
      </c>
      <c r="F78" s="1">
        <v>2</v>
      </c>
      <c r="G78" s="1">
        <v>21</v>
      </c>
    </row>
    <row r="79" spans="1:7">
      <c r="A79" s="43" t="s">
        <v>363</v>
      </c>
      <c r="B79" t="s">
        <v>805</v>
      </c>
      <c r="C79" t="s">
        <v>804</v>
      </c>
      <c r="D79" s="40" t="s">
        <v>89</v>
      </c>
      <c r="E79" s="1">
        <v>2</v>
      </c>
      <c r="F79" s="1">
        <v>3</v>
      </c>
      <c r="G79" s="1">
        <v>24</v>
      </c>
    </row>
    <row r="80" spans="1:7">
      <c r="A80" s="43">
        <v>9712144</v>
      </c>
      <c r="B80" t="s">
        <v>805</v>
      </c>
      <c r="C80" t="s">
        <v>806</v>
      </c>
      <c r="D80" s="40" t="s">
        <v>93</v>
      </c>
      <c r="E80" s="1">
        <v>4</v>
      </c>
      <c r="F80" s="1">
        <v>8</v>
      </c>
      <c r="G80" s="1">
        <v>23</v>
      </c>
    </row>
    <row r="81" spans="1:7">
      <c r="A81" s="43">
        <v>9612140</v>
      </c>
      <c r="B81" t="s">
        <v>808</v>
      </c>
      <c r="C81" t="s">
        <v>807</v>
      </c>
      <c r="D81" s="40" t="s">
        <v>89</v>
      </c>
      <c r="E81" s="1">
        <v>5</v>
      </c>
      <c r="F81" s="1">
        <v>11</v>
      </c>
      <c r="G81" s="1">
        <v>20</v>
      </c>
    </row>
    <row r="82" spans="1:7">
      <c r="A82" s="43">
        <v>9912157</v>
      </c>
      <c r="B82" t="s">
        <v>810</v>
      </c>
      <c r="C82" t="s">
        <v>809</v>
      </c>
      <c r="D82" s="40" t="s">
        <v>89</v>
      </c>
      <c r="E82" s="1">
        <v>2</v>
      </c>
      <c r="F82" s="1">
        <v>6</v>
      </c>
      <c r="G82" s="1">
        <v>18</v>
      </c>
    </row>
    <row r="83" spans="1:7">
      <c r="A83" s="43">
        <v>9712141</v>
      </c>
      <c r="B83" t="s">
        <v>811</v>
      </c>
      <c r="C83" t="s">
        <v>726</v>
      </c>
      <c r="D83" s="40" t="s">
        <v>93</v>
      </c>
      <c r="E83" s="1">
        <v>4</v>
      </c>
      <c r="F83" s="1">
        <v>13</v>
      </c>
      <c r="G83" s="1">
        <v>26</v>
      </c>
    </row>
    <row r="84" spans="1:7">
      <c r="A84" s="43" t="s">
        <v>344</v>
      </c>
      <c r="B84" t="s">
        <v>813</v>
      </c>
      <c r="C84" t="s">
        <v>812</v>
      </c>
      <c r="D84" s="40" t="s">
        <v>93</v>
      </c>
      <c r="E84" s="1">
        <v>1</v>
      </c>
      <c r="F84" s="1">
        <v>2</v>
      </c>
      <c r="G84" s="1">
        <v>23</v>
      </c>
    </row>
    <row r="85" spans="1:7">
      <c r="A85" s="43" t="s">
        <v>324</v>
      </c>
      <c r="B85" t="s">
        <v>815</v>
      </c>
      <c r="C85" t="s">
        <v>814</v>
      </c>
      <c r="D85" s="40" t="s">
        <v>93</v>
      </c>
      <c r="E85" s="1">
        <v>6</v>
      </c>
      <c r="F85" s="1">
        <v>16</v>
      </c>
      <c r="G85" s="1">
        <v>24</v>
      </c>
    </row>
    <row r="86" spans="1:7">
      <c r="A86" s="43" t="s">
        <v>290</v>
      </c>
      <c r="B86" t="s">
        <v>817</v>
      </c>
      <c r="C86" t="s">
        <v>816</v>
      </c>
      <c r="D86" s="40" t="s">
        <v>93</v>
      </c>
      <c r="E86" s="1">
        <v>4</v>
      </c>
      <c r="F86" s="1">
        <v>12</v>
      </c>
      <c r="G86" s="1">
        <v>26</v>
      </c>
    </row>
    <row r="87" spans="1:7">
      <c r="A87" s="43" t="s">
        <v>303</v>
      </c>
      <c r="B87" t="s">
        <v>819</v>
      </c>
      <c r="C87" t="s">
        <v>818</v>
      </c>
      <c r="D87" s="40" t="s">
        <v>89</v>
      </c>
      <c r="E87" s="1">
        <v>1</v>
      </c>
      <c r="F87" s="1">
        <v>3</v>
      </c>
      <c r="G87" s="1">
        <v>22</v>
      </c>
    </row>
    <row r="88" spans="1:7">
      <c r="A88" s="45" t="s">
        <v>476</v>
      </c>
      <c r="B88" t="s">
        <v>821</v>
      </c>
      <c r="C88" t="s">
        <v>820</v>
      </c>
      <c r="D88" s="40" t="s">
        <v>89</v>
      </c>
      <c r="E88" s="1">
        <v>1</v>
      </c>
      <c r="F88" s="1">
        <v>0</v>
      </c>
      <c r="G88" s="1">
        <v>0</v>
      </c>
    </row>
    <row r="89" spans="1:7">
      <c r="A89" s="43" t="s">
        <v>295</v>
      </c>
      <c r="B89" t="s">
        <v>822</v>
      </c>
      <c r="C89" t="s">
        <v>696</v>
      </c>
      <c r="D89" s="40" t="s">
        <v>93</v>
      </c>
      <c r="E89" s="1">
        <v>2</v>
      </c>
      <c r="F89" s="1">
        <v>3</v>
      </c>
      <c r="G89" s="1">
        <v>24</v>
      </c>
    </row>
    <row r="90" spans="1:7">
      <c r="A90" s="43" t="s">
        <v>289</v>
      </c>
      <c r="B90" t="s">
        <v>823</v>
      </c>
      <c r="C90" t="s">
        <v>698</v>
      </c>
      <c r="D90" s="40" t="s">
        <v>93</v>
      </c>
      <c r="E90" s="1">
        <v>1</v>
      </c>
      <c r="F90" s="1">
        <v>3</v>
      </c>
      <c r="G90" s="1">
        <v>25</v>
      </c>
    </row>
    <row r="91" spans="1:7">
      <c r="A91" s="43" t="s">
        <v>292</v>
      </c>
      <c r="B91" t="s">
        <v>823</v>
      </c>
      <c r="C91" t="s">
        <v>727</v>
      </c>
      <c r="D91" s="40" t="s">
        <v>93</v>
      </c>
      <c r="E91" s="1">
        <v>2</v>
      </c>
      <c r="F91" s="1">
        <v>6</v>
      </c>
      <c r="G91" s="1">
        <v>20</v>
      </c>
    </row>
    <row r="92" spans="1:7">
      <c r="A92" s="43" t="s">
        <v>326</v>
      </c>
      <c r="B92" t="s">
        <v>824</v>
      </c>
      <c r="C92" t="s">
        <v>727</v>
      </c>
      <c r="D92" s="40" t="s">
        <v>93</v>
      </c>
      <c r="E92" s="1">
        <v>3</v>
      </c>
      <c r="F92" s="1">
        <v>6</v>
      </c>
      <c r="G92" s="1">
        <v>20</v>
      </c>
    </row>
    <row r="93" spans="1:7">
      <c r="A93" s="43">
        <v>9712142</v>
      </c>
      <c r="B93" t="s">
        <v>824</v>
      </c>
      <c r="C93" t="s">
        <v>696</v>
      </c>
      <c r="D93" s="40" t="s">
        <v>93</v>
      </c>
      <c r="E93" s="1">
        <v>4</v>
      </c>
      <c r="F93" s="1">
        <v>11</v>
      </c>
      <c r="G93" s="1">
        <v>27</v>
      </c>
    </row>
    <row r="94" spans="1:7">
      <c r="A94" s="43" t="s">
        <v>362</v>
      </c>
      <c r="B94" t="s">
        <v>825</v>
      </c>
      <c r="C94" t="s">
        <v>759</v>
      </c>
      <c r="D94" s="40" t="s">
        <v>93</v>
      </c>
      <c r="E94" s="1">
        <v>4</v>
      </c>
      <c r="F94" s="1">
        <v>6</v>
      </c>
      <c r="G94" s="1">
        <v>25</v>
      </c>
    </row>
    <row r="95" spans="1:7">
      <c r="A95" s="43">
        <v>9912143</v>
      </c>
      <c r="B95" t="s">
        <v>827</v>
      </c>
      <c r="C95" t="s">
        <v>826</v>
      </c>
      <c r="D95" s="40" t="s">
        <v>89</v>
      </c>
      <c r="E95" s="1">
        <v>2</v>
      </c>
      <c r="F95" s="1">
        <v>5</v>
      </c>
      <c r="G95" s="1">
        <v>25</v>
      </c>
    </row>
    <row r="96" spans="1:7">
      <c r="A96" s="43" t="s">
        <v>355</v>
      </c>
      <c r="B96" t="s">
        <v>828</v>
      </c>
      <c r="C96" t="s">
        <v>756</v>
      </c>
      <c r="D96" s="40" t="s">
        <v>93</v>
      </c>
      <c r="E96" s="1">
        <v>1</v>
      </c>
      <c r="F96" s="1">
        <v>2</v>
      </c>
      <c r="G96" s="1">
        <v>26</v>
      </c>
    </row>
    <row r="97" spans="1:7">
      <c r="A97" s="43" t="s">
        <v>175</v>
      </c>
      <c r="B97" t="s">
        <v>830</v>
      </c>
      <c r="C97" t="s">
        <v>829</v>
      </c>
      <c r="D97" s="40" t="s">
        <v>93</v>
      </c>
      <c r="E97" s="1">
        <v>7</v>
      </c>
      <c r="F97" s="1">
        <v>14</v>
      </c>
      <c r="G97" s="1">
        <v>23</v>
      </c>
    </row>
    <row r="98" spans="1:7">
      <c r="A98" s="43" t="s">
        <v>342</v>
      </c>
      <c r="B98" t="s">
        <v>832</v>
      </c>
      <c r="C98" t="s">
        <v>831</v>
      </c>
      <c r="D98" s="40" t="s">
        <v>93</v>
      </c>
      <c r="E98" s="1">
        <v>1</v>
      </c>
      <c r="F98" s="1">
        <v>3</v>
      </c>
      <c r="G98" s="1">
        <v>21</v>
      </c>
    </row>
    <row r="99" spans="1:7">
      <c r="A99" s="43" t="s">
        <v>348</v>
      </c>
      <c r="B99" t="s">
        <v>834</v>
      </c>
      <c r="C99" t="s">
        <v>833</v>
      </c>
      <c r="D99" s="40" t="s">
        <v>89</v>
      </c>
      <c r="E99" s="1">
        <v>1</v>
      </c>
      <c r="F99" s="1">
        <v>3</v>
      </c>
      <c r="G99" s="1">
        <v>24</v>
      </c>
    </row>
    <row r="100" spans="1:7">
      <c r="A100" s="43">
        <v>9912143</v>
      </c>
      <c r="B100" t="s">
        <v>835</v>
      </c>
      <c r="C100" t="s">
        <v>701</v>
      </c>
      <c r="D100" s="40" t="s">
        <v>89</v>
      </c>
      <c r="E100" s="1">
        <v>2</v>
      </c>
      <c r="F100" s="1">
        <v>2</v>
      </c>
      <c r="G100" s="1">
        <v>21</v>
      </c>
    </row>
    <row r="101" spans="1:7">
      <c r="A101" s="45" t="s">
        <v>298</v>
      </c>
      <c r="B101" t="s">
        <v>837</v>
      </c>
      <c r="C101" t="s">
        <v>836</v>
      </c>
      <c r="D101" s="40" t="s">
        <v>93</v>
      </c>
      <c r="E101" s="1">
        <v>1</v>
      </c>
      <c r="F101" s="1">
        <v>2</v>
      </c>
      <c r="G101" s="1">
        <v>19</v>
      </c>
    </row>
    <row r="102" spans="1:7">
      <c r="A102" s="43" t="s">
        <v>301</v>
      </c>
      <c r="B102" t="s">
        <v>838</v>
      </c>
      <c r="C102" t="s">
        <v>782</v>
      </c>
      <c r="D102" s="40" t="s">
        <v>93</v>
      </c>
      <c r="E102" s="1">
        <v>1</v>
      </c>
      <c r="F102" s="1">
        <v>2</v>
      </c>
      <c r="G102" s="1">
        <v>24</v>
      </c>
    </row>
    <row r="103" spans="1:7">
      <c r="A103" s="43" t="s">
        <v>347</v>
      </c>
      <c r="B103" t="s">
        <v>839</v>
      </c>
      <c r="C103" t="s">
        <v>784</v>
      </c>
      <c r="D103" s="40" t="s">
        <v>93</v>
      </c>
      <c r="E103" s="1">
        <v>1</v>
      </c>
      <c r="F103" s="1">
        <v>2</v>
      </c>
      <c r="G103" s="1">
        <v>26</v>
      </c>
    </row>
    <row r="104" spans="1:7">
      <c r="A104" s="43" t="s">
        <v>300</v>
      </c>
      <c r="B104" t="s">
        <v>840</v>
      </c>
      <c r="C104" t="s">
        <v>696</v>
      </c>
      <c r="D104" s="40" t="s">
        <v>93</v>
      </c>
      <c r="E104" s="1">
        <v>2</v>
      </c>
      <c r="F104" s="1">
        <v>4</v>
      </c>
      <c r="G104" s="1">
        <v>22</v>
      </c>
    </row>
    <row r="105" spans="1:7">
      <c r="A105" s="43">
        <v>9912145</v>
      </c>
      <c r="B105" t="s">
        <v>841</v>
      </c>
      <c r="C105" t="s">
        <v>831</v>
      </c>
      <c r="D105" s="40" t="s">
        <v>93</v>
      </c>
      <c r="E105" s="1">
        <v>2</v>
      </c>
      <c r="F105" s="1">
        <v>3</v>
      </c>
      <c r="G105" s="1">
        <v>22</v>
      </c>
    </row>
    <row r="106" spans="1:7">
      <c r="A106" s="43" t="s">
        <v>334</v>
      </c>
      <c r="B106" t="s">
        <v>842</v>
      </c>
      <c r="C106" t="s">
        <v>701</v>
      </c>
      <c r="D106" s="40" t="s">
        <v>89</v>
      </c>
      <c r="E106" s="1">
        <v>5</v>
      </c>
      <c r="F106" s="1">
        <v>15</v>
      </c>
      <c r="G106" s="1">
        <v>23</v>
      </c>
    </row>
    <row r="107" spans="1:7">
      <c r="A107" s="43" t="s">
        <v>335</v>
      </c>
      <c r="B107" t="s">
        <v>844</v>
      </c>
      <c r="C107" t="s">
        <v>843</v>
      </c>
      <c r="D107" s="40" t="s">
        <v>93</v>
      </c>
      <c r="E107" s="1">
        <v>1</v>
      </c>
      <c r="F107" s="1">
        <v>2</v>
      </c>
      <c r="G107" s="1">
        <v>18</v>
      </c>
    </row>
    <row r="108" spans="1:7">
      <c r="A108" s="43">
        <v>9412159</v>
      </c>
      <c r="B108" t="s">
        <v>846</v>
      </c>
      <c r="C108" t="s">
        <v>845</v>
      </c>
      <c r="D108" s="40" t="s">
        <v>93</v>
      </c>
      <c r="E108" s="1">
        <v>7</v>
      </c>
      <c r="F108" s="1">
        <v>7</v>
      </c>
      <c r="G108" s="1">
        <v>20</v>
      </c>
    </row>
    <row r="109" spans="1:7">
      <c r="A109" s="43" t="s">
        <v>291</v>
      </c>
      <c r="B109" t="s">
        <v>848</v>
      </c>
      <c r="C109" t="s">
        <v>847</v>
      </c>
      <c r="D109" s="40" t="s">
        <v>93</v>
      </c>
      <c r="E109" s="1">
        <v>5</v>
      </c>
      <c r="F109" s="1">
        <v>8</v>
      </c>
      <c r="G109" s="1">
        <v>23</v>
      </c>
    </row>
  </sheetData>
  <phoneticPr fontId="0" type="noConversion"/>
  <printOptions horizontalCentered="1" headings="1" gridLines="1" gridLinesSet="0"/>
  <pageMargins left="0.78740157480314965" right="0.78740157480314965" top="0.98425196850393704" bottom="0.98425196850393704" header="0.51181102362204722" footer="0.51181102362204722"/>
  <pageSetup paperSize="9" orientation="portrait" horizontalDpi="180" verticalDpi="180" r:id="rId1"/>
  <headerFooter alignWithMargins="0">
    <oddFooter>&amp;L&amp;F (&amp;A);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G217"/>
  <sheetViews>
    <sheetView workbookViewId="0">
      <selection activeCell="A7" sqref="A7"/>
    </sheetView>
  </sheetViews>
  <sheetFormatPr defaultColWidth="10.6640625" defaultRowHeight="12.75"/>
  <cols>
    <col min="1" max="1" width="10.83203125" style="49" bestFit="1" customWidth="1"/>
    <col min="2" max="4" width="10.6640625" style="49" customWidth="1"/>
    <col min="5" max="5" width="10.6640625" style="50" customWidth="1"/>
    <col min="6" max="6" width="10.6640625" style="49" customWidth="1"/>
    <col min="7" max="7" width="10.6640625" style="50" customWidth="1"/>
    <col min="8" max="16384" width="10.6640625" style="49"/>
  </cols>
  <sheetData>
    <row r="1" spans="1:7">
      <c r="A1" s="62" t="s">
        <v>481</v>
      </c>
      <c r="B1" s="62" t="s">
        <v>482</v>
      </c>
      <c r="C1" s="62" t="s">
        <v>483</v>
      </c>
      <c r="D1" s="62" t="s">
        <v>5</v>
      </c>
      <c r="E1" s="63" t="s">
        <v>484</v>
      </c>
      <c r="F1" s="62" t="s">
        <v>485</v>
      </c>
      <c r="G1" s="63" t="s">
        <v>486</v>
      </c>
    </row>
    <row r="2" spans="1:7">
      <c r="A2" s="49" t="s">
        <v>665</v>
      </c>
      <c r="B2" s="49" t="s">
        <v>487</v>
      </c>
      <c r="C2" s="49" t="s">
        <v>488</v>
      </c>
      <c r="D2" s="49" t="s">
        <v>489</v>
      </c>
      <c r="E2" s="50">
        <v>32</v>
      </c>
      <c r="F2" s="49">
        <v>915</v>
      </c>
      <c r="G2" s="50">
        <f t="shared" ref="G2:G33" si="0">E2*F2</f>
        <v>29280</v>
      </c>
    </row>
    <row r="3" spans="1:7">
      <c r="A3" s="49" t="s">
        <v>665</v>
      </c>
      <c r="B3" s="49" t="s">
        <v>487</v>
      </c>
      <c r="C3" s="49" t="s">
        <v>488</v>
      </c>
      <c r="D3" s="49" t="s">
        <v>490</v>
      </c>
      <c r="E3" s="50">
        <v>49</v>
      </c>
      <c r="F3" s="49">
        <v>520</v>
      </c>
      <c r="G3" s="50">
        <f t="shared" si="0"/>
        <v>25480</v>
      </c>
    </row>
    <row r="4" spans="1:7">
      <c r="A4" s="49" t="s">
        <v>665</v>
      </c>
      <c r="B4" s="49" t="s">
        <v>487</v>
      </c>
      <c r="C4" s="49" t="s">
        <v>491</v>
      </c>
      <c r="D4" s="49" t="s">
        <v>489</v>
      </c>
      <c r="E4" s="50">
        <v>72</v>
      </c>
      <c r="F4" s="49">
        <v>830</v>
      </c>
      <c r="G4" s="50">
        <f t="shared" si="0"/>
        <v>59760</v>
      </c>
    </row>
    <row r="5" spans="1:7">
      <c r="A5" s="49" t="s">
        <v>665</v>
      </c>
      <c r="B5" s="49" t="s">
        <v>487</v>
      </c>
      <c r="C5" s="49" t="s">
        <v>491</v>
      </c>
      <c r="D5" s="49" t="s">
        <v>490</v>
      </c>
      <c r="E5" s="50">
        <v>84</v>
      </c>
      <c r="F5" s="49">
        <v>310</v>
      </c>
      <c r="G5" s="50">
        <f t="shared" si="0"/>
        <v>26040</v>
      </c>
    </row>
    <row r="6" spans="1:7">
      <c r="A6" s="49" t="s">
        <v>665</v>
      </c>
      <c r="B6" s="49" t="s">
        <v>487</v>
      </c>
      <c r="C6" s="49" t="s">
        <v>492</v>
      </c>
      <c r="D6" s="49" t="s">
        <v>489</v>
      </c>
      <c r="E6" s="50">
        <v>20</v>
      </c>
      <c r="F6" s="49">
        <v>410</v>
      </c>
      <c r="G6" s="50">
        <f t="shared" si="0"/>
        <v>8200</v>
      </c>
    </row>
    <row r="7" spans="1:7">
      <c r="A7" s="49" t="s">
        <v>665</v>
      </c>
      <c r="B7" s="49" t="s">
        <v>487</v>
      </c>
      <c r="C7" s="49" t="s">
        <v>492</v>
      </c>
      <c r="D7" s="49" t="s">
        <v>490</v>
      </c>
      <c r="E7" s="50">
        <v>28</v>
      </c>
      <c r="F7" s="49">
        <v>220</v>
      </c>
      <c r="G7" s="50">
        <f t="shared" si="0"/>
        <v>6160</v>
      </c>
    </row>
    <row r="8" spans="1:7">
      <c r="A8" s="49" t="s">
        <v>665</v>
      </c>
      <c r="B8" s="49" t="s">
        <v>493</v>
      </c>
      <c r="C8" s="49" t="s">
        <v>488</v>
      </c>
      <c r="D8" s="49" t="s">
        <v>489</v>
      </c>
      <c r="E8" s="50">
        <v>24</v>
      </c>
      <c r="F8" s="49">
        <v>915</v>
      </c>
      <c r="G8" s="50">
        <f t="shared" si="0"/>
        <v>21960</v>
      </c>
    </row>
    <row r="9" spans="1:7">
      <c r="A9" s="49" t="s">
        <v>665</v>
      </c>
      <c r="B9" s="49" t="s">
        <v>493</v>
      </c>
      <c r="C9" s="49" t="s">
        <v>488</v>
      </c>
      <c r="D9" s="49" t="s">
        <v>490</v>
      </c>
      <c r="E9" s="50">
        <v>43</v>
      </c>
      <c r="F9" s="49">
        <v>520</v>
      </c>
      <c r="G9" s="50">
        <f t="shared" si="0"/>
        <v>22360</v>
      </c>
    </row>
    <row r="10" spans="1:7">
      <c r="A10" s="49" t="s">
        <v>665</v>
      </c>
      <c r="B10" s="49" t="s">
        <v>493</v>
      </c>
      <c r="C10" s="49" t="s">
        <v>491</v>
      </c>
      <c r="D10" s="49" t="s">
        <v>489</v>
      </c>
      <c r="E10" s="50">
        <v>67</v>
      </c>
      <c r="F10" s="49">
        <v>830</v>
      </c>
      <c r="G10" s="50">
        <f t="shared" si="0"/>
        <v>55610</v>
      </c>
    </row>
    <row r="11" spans="1:7">
      <c r="A11" s="49" t="s">
        <v>665</v>
      </c>
      <c r="B11" s="49" t="s">
        <v>493</v>
      </c>
      <c r="C11" s="49" t="s">
        <v>491</v>
      </c>
      <c r="D11" s="49" t="s">
        <v>490</v>
      </c>
      <c r="E11" s="50">
        <v>76</v>
      </c>
      <c r="F11" s="49">
        <v>310</v>
      </c>
      <c r="G11" s="50">
        <f t="shared" si="0"/>
        <v>23560</v>
      </c>
    </row>
    <row r="12" spans="1:7">
      <c r="A12" s="49" t="s">
        <v>665</v>
      </c>
      <c r="B12" s="49" t="s">
        <v>493</v>
      </c>
      <c r="C12" s="49" t="s">
        <v>492</v>
      </c>
      <c r="D12" s="49" t="s">
        <v>489</v>
      </c>
      <c r="E12" s="50">
        <v>15</v>
      </c>
      <c r="F12" s="49">
        <v>410</v>
      </c>
      <c r="G12" s="50">
        <f t="shared" si="0"/>
        <v>6150</v>
      </c>
    </row>
    <row r="13" spans="1:7">
      <c r="A13" s="49" t="s">
        <v>665</v>
      </c>
      <c r="B13" s="49" t="s">
        <v>493</v>
      </c>
      <c r="C13" s="49" t="s">
        <v>492</v>
      </c>
      <c r="D13" s="49" t="s">
        <v>490</v>
      </c>
      <c r="E13" s="50">
        <v>20</v>
      </c>
      <c r="F13" s="49">
        <v>220</v>
      </c>
      <c r="G13" s="50">
        <f t="shared" si="0"/>
        <v>4400</v>
      </c>
    </row>
    <row r="14" spans="1:7">
      <c r="A14" s="49" t="s">
        <v>665</v>
      </c>
      <c r="B14" s="49" t="s">
        <v>494</v>
      </c>
      <c r="C14" s="49" t="s">
        <v>488</v>
      </c>
      <c r="D14" s="49" t="s">
        <v>489</v>
      </c>
      <c r="E14" s="50">
        <v>34</v>
      </c>
      <c r="F14" s="49">
        <v>915</v>
      </c>
      <c r="G14" s="50">
        <f t="shared" si="0"/>
        <v>31110</v>
      </c>
    </row>
    <row r="15" spans="1:7">
      <c r="A15" s="49" t="s">
        <v>665</v>
      </c>
      <c r="B15" s="49" t="s">
        <v>494</v>
      </c>
      <c r="C15" s="49" t="s">
        <v>488</v>
      </c>
      <c r="D15" s="49" t="s">
        <v>490</v>
      </c>
      <c r="E15" s="50">
        <v>51</v>
      </c>
      <c r="F15" s="49">
        <v>520</v>
      </c>
      <c r="G15" s="50">
        <f t="shared" si="0"/>
        <v>26520</v>
      </c>
    </row>
    <row r="16" spans="1:7">
      <c r="A16" s="49" t="s">
        <v>665</v>
      </c>
      <c r="B16" s="49" t="s">
        <v>494</v>
      </c>
      <c r="C16" s="49" t="s">
        <v>491</v>
      </c>
      <c r="D16" s="49" t="s">
        <v>489</v>
      </c>
      <c r="E16" s="50">
        <v>62</v>
      </c>
      <c r="F16" s="49">
        <v>830</v>
      </c>
      <c r="G16" s="50">
        <f t="shared" si="0"/>
        <v>51460</v>
      </c>
    </row>
    <row r="17" spans="1:7">
      <c r="A17" s="49" t="s">
        <v>665</v>
      </c>
      <c r="B17" s="49" t="s">
        <v>494</v>
      </c>
      <c r="C17" s="49" t="s">
        <v>491</v>
      </c>
      <c r="D17" s="49" t="s">
        <v>490</v>
      </c>
      <c r="E17" s="50">
        <v>85</v>
      </c>
      <c r="F17" s="49">
        <v>310</v>
      </c>
      <c r="G17" s="50">
        <f t="shared" si="0"/>
        <v>26350</v>
      </c>
    </row>
    <row r="18" spans="1:7">
      <c r="A18" s="49" t="s">
        <v>665</v>
      </c>
      <c r="B18" s="49" t="s">
        <v>494</v>
      </c>
      <c r="C18" s="49" t="s">
        <v>492</v>
      </c>
      <c r="D18" s="49" t="s">
        <v>489</v>
      </c>
      <c r="E18" s="50">
        <v>25</v>
      </c>
      <c r="F18" s="49">
        <v>410</v>
      </c>
      <c r="G18" s="50">
        <f t="shared" si="0"/>
        <v>10250</v>
      </c>
    </row>
    <row r="19" spans="1:7">
      <c r="A19" s="49" t="s">
        <v>665</v>
      </c>
      <c r="B19" s="49" t="s">
        <v>494</v>
      </c>
      <c r="C19" s="49" t="s">
        <v>492</v>
      </c>
      <c r="D19" s="49" t="s">
        <v>490</v>
      </c>
      <c r="E19" s="50">
        <v>30</v>
      </c>
      <c r="F19" s="49">
        <v>220</v>
      </c>
      <c r="G19" s="50">
        <f t="shared" si="0"/>
        <v>6600</v>
      </c>
    </row>
    <row r="20" spans="1:7">
      <c r="A20" s="49" t="s">
        <v>666</v>
      </c>
      <c r="B20" s="49" t="s">
        <v>487</v>
      </c>
      <c r="C20" s="49" t="s">
        <v>488</v>
      </c>
      <c r="D20" s="49" t="s">
        <v>489</v>
      </c>
      <c r="E20" s="50">
        <v>24</v>
      </c>
      <c r="F20" s="49">
        <f t="shared" ref="F20:F37" si="1">INT(F2*1.12)</f>
        <v>1024</v>
      </c>
      <c r="G20" s="50">
        <f t="shared" si="0"/>
        <v>24576</v>
      </c>
    </row>
    <row r="21" spans="1:7">
      <c r="A21" s="49" t="s">
        <v>666</v>
      </c>
      <c r="B21" s="49" t="s">
        <v>487</v>
      </c>
      <c r="C21" s="49" t="s">
        <v>488</v>
      </c>
      <c r="D21" s="49" t="s">
        <v>490</v>
      </c>
      <c r="E21" s="50">
        <v>36</v>
      </c>
      <c r="F21" s="49">
        <f t="shared" si="1"/>
        <v>582</v>
      </c>
      <c r="G21" s="50">
        <f t="shared" si="0"/>
        <v>20952</v>
      </c>
    </row>
    <row r="22" spans="1:7">
      <c r="A22" s="49" t="s">
        <v>666</v>
      </c>
      <c r="B22" s="49" t="s">
        <v>487</v>
      </c>
      <c r="C22" s="49" t="s">
        <v>491</v>
      </c>
      <c r="D22" s="49" t="s">
        <v>489</v>
      </c>
      <c r="E22" s="50">
        <v>52</v>
      </c>
      <c r="F22" s="49">
        <f t="shared" si="1"/>
        <v>929</v>
      </c>
      <c r="G22" s="50">
        <f t="shared" si="0"/>
        <v>48308</v>
      </c>
    </row>
    <row r="23" spans="1:7">
      <c r="A23" s="49" t="s">
        <v>666</v>
      </c>
      <c r="B23" s="49" t="s">
        <v>487</v>
      </c>
      <c r="C23" s="49" t="s">
        <v>491</v>
      </c>
      <c r="D23" s="49" t="s">
        <v>490</v>
      </c>
      <c r="E23" s="50">
        <v>61</v>
      </c>
      <c r="F23" s="49">
        <f t="shared" si="1"/>
        <v>347</v>
      </c>
      <c r="G23" s="50">
        <f t="shared" si="0"/>
        <v>21167</v>
      </c>
    </row>
    <row r="24" spans="1:7">
      <c r="A24" s="49" t="s">
        <v>666</v>
      </c>
      <c r="B24" s="49" t="s">
        <v>487</v>
      </c>
      <c r="C24" s="49" t="s">
        <v>492</v>
      </c>
      <c r="D24" s="49" t="s">
        <v>489</v>
      </c>
      <c r="E24" s="50">
        <v>16</v>
      </c>
      <c r="F24" s="49">
        <f t="shared" si="1"/>
        <v>459</v>
      </c>
      <c r="G24" s="50">
        <f t="shared" si="0"/>
        <v>7344</v>
      </c>
    </row>
    <row r="25" spans="1:7">
      <c r="A25" s="49" t="s">
        <v>666</v>
      </c>
      <c r="B25" s="49" t="s">
        <v>487</v>
      </c>
      <c r="C25" s="49" t="s">
        <v>492</v>
      </c>
      <c r="D25" s="49" t="s">
        <v>490</v>
      </c>
      <c r="E25" s="50">
        <v>21</v>
      </c>
      <c r="F25" s="49">
        <f t="shared" si="1"/>
        <v>246</v>
      </c>
      <c r="G25" s="50">
        <f t="shared" si="0"/>
        <v>5166</v>
      </c>
    </row>
    <row r="26" spans="1:7">
      <c r="A26" s="49" t="s">
        <v>666</v>
      </c>
      <c r="B26" s="49" t="s">
        <v>493</v>
      </c>
      <c r="C26" s="49" t="s">
        <v>488</v>
      </c>
      <c r="D26" s="49" t="s">
        <v>489</v>
      </c>
      <c r="E26" s="50">
        <v>19</v>
      </c>
      <c r="F26" s="49">
        <f t="shared" si="1"/>
        <v>1024</v>
      </c>
      <c r="G26" s="50">
        <f t="shared" si="0"/>
        <v>19456</v>
      </c>
    </row>
    <row r="27" spans="1:7">
      <c r="A27" s="49" t="s">
        <v>666</v>
      </c>
      <c r="B27" s="49" t="s">
        <v>493</v>
      </c>
      <c r="C27" s="49" t="s">
        <v>488</v>
      </c>
      <c r="D27" s="49" t="s">
        <v>490</v>
      </c>
      <c r="E27" s="50">
        <v>32</v>
      </c>
      <c r="F27" s="49">
        <f t="shared" si="1"/>
        <v>582</v>
      </c>
      <c r="G27" s="50">
        <f t="shared" si="0"/>
        <v>18624</v>
      </c>
    </row>
    <row r="28" spans="1:7">
      <c r="A28" s="49" t="s">
        <v>666</v>
      </c>
      <c r="B28" s="49" t="s">
        <v>493</v>
      </c>
      <c r="C28" s="49" t="s">
        <v>491</v>
      </c>
      <c r="D28" s="49" t="s">
        <v>489</v>
      </c>
      <c r="E28" s="50">
        <v>49</v>
      </c>
      <c r="F28" s="49">
        <f t="shared" si="1"/>
        <v>929</v>
      </c>
      <c r="G28" s="50">
        <f t="shared" si="0"/>
        <v>45521</v>
      </c>
    </row>
    <row r="29" spans="1:7">
      <c r="A29" s="49" t="s">
        <v>666</v>
      </c>
      <c r="B29" s="49" t="s">
        <v>493</v>
      </c>
      <c r="C29" s="49" t="s">
        <v>491</v>
      </c>
      <c r="D29" s="49" t="s">
        <v>490</v>
      </c>
      <c r="E29" s="50">
        <v>55</v>
      </c>
      <c r="F29" s="49">
        <f t="shared" si="1"/>
        <v>347</v>
      </c>
      <c r="G29" s="50">
        <f t="shared" si="0"/>
        <v>19085</v>
      </c>
    </row>
    <row r="30" spans="1:7">
      <c r="A30" s="49" t="s">
        <v>666</v>
      </c>
      <c r="B30" s="49" t="s">
        <v>493</v>
      </c>
      <c r="C30" s="49" t="s">
        <v>492</v>
      </c>
      <c r="D30" s="49" t="s">
        <v>489</v>
      </c>
      <c r="E30" s="50">
        <v>12</v>
      </c>
      <c r="F30" s="49">
        <f t="shared" si="1"/>
        <v>459</v>
      </c>
      <c r="G30" s="50">
        <f t="shared" si="0"/>
        <v>5508</v>
      </c>
    </row>
    <row r="31" spans="1:7">
      <c r="A31" s="49" t="s">
        <v>666</v>
      </c>
      <c r="B31" s="49" t="s">
        <v>493</v>
      </c>
      <c r="C31" s="49" t="s">
        <v>492</v>
      </c>
      <c r="D31" s="49" t="s">
        <v>490</v>
      </c>
      <c r="E31" s="50">
        <v>16</v>
      </c>
      <c r="F31" s="49">
        <f t="shared" si="1"/>
        <v>246</v>
      </c>
      <c r="G31" s="50">
        <f t="shared" si="0"/>
        <v>3936</v>
      </c>
    </row>
    <row r="32" spans="1:7">
      <c r="A32" s="49" t="s">
        <v>666</v>
      </c>
      <c r="B32" s="49" t="s">
        <v>494</v>
      </c>
      <c r="C32" s="49" t="s">
        <v>488</v>
      </c>
      <c r="D32" s="49" t="s">
        <v>489</v>
      </c>
      <c r="E32" s="50">
        <v>26</v>
      </c>
      <c r="F32" s="49">
        <f t="shared" si="1"/>
        <v>1024</v>
      </c>
      <c r="G32" s="50">
        <f t="shared" si="0"/>
        <v>26624</v>
      </c>
    </row>
    <row r="33" spans="1:7">
      <c r="A33" s="49" t="s">
        <v>666</v>
      </c>
      <c r="B33" s="49" t="s">
        <v>494</v>
      </c>
      <c r="C33" s="49" t="s">
        <v>488</v>
      </c>
      <c r="D33" s="49" t="s">
        <v>490</v>
      </c>
      <c r="E33" s="50">
        <v>38</v>
      </c>
      <c r="F33" s="49">
        <f t="shared" si="1"/>
        <v>582</v>
      </c>
      <c r="G33" s="50">
        <f t="shared" si="0"/>
        <v>22116</v>
      </c>
    </row>
    <row r="34" spans="1:7">
      <c r="A34" s="49" t="s">
        <v>666</v>
      </c>
      <c r="B34" s="49" t="s">
        <v>494</v>
      </c>
      <c r="C34" s="49" t="s">
        <v>491</v>
      </c>
      <c r="D34" s="49" t="s">
        <v>489</v>
      </c>
      <c r="E34" s="50">
        <v>45</v>
      </c>
      <c r="F34" s="49">
        <f t="shared" si="1"/>
        <v>929</v>
      </c>
      <c r="G34" s="50">
        <f t="shared" ref="G34:G65" si="2">E34*F34</f>
        <v>41805</v>
      </c>
    </row>
    <row r="35" spans="1:7">
      <c r="A35" s="49" t="s">
        <v>666</v>
      </c>
      <c r="B35" s="49" t="s">
        <v>494</v>
      </c>
      <c r="C35" s="49" t="s">
        <v>491</v>
      </c>
      <c r="D35" s="49" t="s">
        <v>490</v>
      </c>
      <c r="E35" s="50">
        <v>61</v>
      </c>
      <c r="F35" s="49">
        <f t="shared" si="1"/>
        <v>347</v>
      </c>
      <c r="G35" s="50">
        <f t="shared" si="2"/>
        <v>21167</v>
      </c>
    </row>
    <row r="36" spans="1:7">
      <c r="A36" s="49" t="s">
        <v>666</v>
      </c>
      <c r="B36" s="49" t="s">
        <v>494</v>
      </c>
      <c r="C36" s="49" t="s">
        <v>492</v>
      </c>
      <c r="D36" s="49" t="s">
        <v>489</v>
      </c>
      <c r="E36" s="50">
        <v>20</v>
      </c>
      <c r="F36" s="49">
        <f t="shared" si="1"/>
        <v>459</v>
      </c>
      <c r="G36" s="50">
        <f t="shared" si="2"/>
        <v>9180</v>
      </c>
    </row>
    <row r="37" spans="1:7">
      <c r="A37" s="49" t="s">
        <v>666</v>
      </c>
      <c r="B37" s="49" t="s">
        <v>494</v>
      </c>
      <c r="C37" s="49" t="s">
        <v>492</v>
      </c>
      <c r="D37" s="49" t="s">
        <v>490</v>
      </c>
      <c r="E37" s="50">
        <v>23</v>
      </c>
      <c r="F37" s="49">
        <f t="shared" si="1"/>
        <v>246</v>
      </c>
      <c r="G37" s="50">
        <f t="shared" si="2"/>
        <v>5658</v>
      </c>
    </row>
    <row r="38" spans="1:7">
      <c r="A38" s="49" t="s">
        <v>667</v>
      </c>
      <c r="B38" s="49" t="s">
        <v>487</v>
      </c>
      <c r="C38" s="49" t="s">
        <v>488</v>
      </c>
      <c r="D38" s="49" t="s">
        <v>489</v>
      </c>
      <c r="E38" s="50">
        <v>24</v>
      </c>
      <c r="F38" s="49">
        <f t="shared" ref="F38:F55" si="3">INT(F20*1.2)</f>
        <v>1228</v>
      </c>
      <c r="G38" s="50">
        <f t="shared" si="2"/>
        <v>29472</v>
      </c>
    </row>
    <row r="39" spans="1:7">
      <c r="A39" s="49" t="s">
        <v>667</v>
      </c>
      <c r="B39" s="49" t="s">
        <v>487</v>
      </c>
      <c r="C39" s="49" t="s">
        <v>488</v>
      </c>
      <c r="D39" s="49" t="s">
        <v>490</v>
      </c>
      <c r="E39" s="50">
        <v>33</v>
      </c>
      <c r="F39" s="49">
        <f t="shared" si="3"/>
        <v>698</v>
      </c>
      <c r="G39" s="50">
        <f t="shared" si="2"/>
        <v>23034</v>
      </c>
    </row>
    <row r="40" spans="1:7">
      <c r="A40" s="49" t="s">
        <v>667</v>
      </c>
      <c r="B40" s="49" t="s">
        <v>487</v>
      </c>
      <c r="C40" s="49" t="s">
        <v>491</v>
      </c>
      <c r="D40" s="49" t="s">
        <v>489</v>
      </c>
      <c r="E40" s="50">
        <v>46</v>
      </c>
      <c r="F40" s="49">
        <f t="shared" si="3"/>
        <v>1114</v>
      </c>
      <c r="G40" s="50">
        <f t="shared" si="2"/>
        <v>51244</v>
      </c>
    </row>
    <row r="41" spans="1:7">
      <c r="A41" s="49" t="s">
        <v>667</v>
      </c>
      <c r="B41" s="49" t="s">
        <v>487</v>
      </c>
      <c r="C41" s="49" t="s">
        <v>491</v>
      </c>
      <c r="D41" s="49" t="s">
        <v>490</v>
      </c>
      <c r="E41" s="50">
        <v>53</v>
      </c>
      <c r="F41" s="49">
        <f t="shared" si="3"/>
        <v>416</v>
      </c>
      <c r="G41" s="50">
        <f t="shared" si="2"/>
        <v>22048</v>
      </c>
    </row>
    <row r="42" spans="1:7">
      <c r="A42" s="49" t="s">
        <v>667</v>
      </c>
      <c r="B42" s="49" t="s">
        <v>487</v>
      </c>
      <c r="C42" s="49" t="s">
        <v>492</v>
      </c>
      <c r="D42" s="49" t="s">
        <v>489</v>
      </c>
      <c r="E42" s="50">
        <v>16</v>
      </c>
      <c r="F42" s="49">
        <f t="shared" si="3"/>
        <v>550</v>
      </c>
      <c r="G42" s="50">
        <f t="shared" si="2"/>
        <v>8800</v>
      </c>
    </row>
    <row r="43" spans="1:7">
      <c r="A43" s="49" t="s">
        <v>667</v>
      </c>
      <c r="B43" s="49" t="s">
        <v>487</v>
      </c>
      <c r="C43" s="49" t="s">
        <v>492</v>
      </c>
      <c r="D43" s="49" t="s">
        <v>490</v>
      </c>
      <c r="E43" s="50">
        <v>21</v>
      </c>
      <c r="F43" s="49">
        <f t="shared" si="3"/>
        <v>295</v>
      </c>
      <c r="G43" s="50">
        <f t="shared" si="2"/>
        <v>6195</v>
      </c>
    </row>
    <row r="44" spans="1:7">
      <c r="A44" s="49" t="s">
        <v>667</v>
      </c>
      <c r="B44" s="49" t="s">
        <v>493</v>
      </c>
      <c r="C44" s="49" t="s">
        <v>488</v>
      </c>
      <c r="D44" s="49" t="s">
        <v>489</v>
      </c>
      <c r="E44" s="50">
        <v>19</v>
      </c>
      <c r="F44" s="49">
        <f t="shared" si="3"/>
        <v>1228</v>
      </c>
      <c r="G44" s="50">
        <f t="shared" si="2"/>
        <v>23332</v>
      </c>
    </row>
    <row r="45" spans="1:7">
      <c r="A45" s="49" t="s">
        <v>667</v>
      </c>
      <c r="B45" s="49" t="s">
        <v>493</v>
      </c>
      <c r="C45" s="49" t="s">
        <v>488</v>
      </c>
      <c r="D45" s="49" t="s">
        <v>490</v>
      </c>
      <c r="E45" s="50">
        <v>29</v>
      </c>
      <c r="F45" s="49">
        <f t="shared" si="3"/>
        <v>698</v>
      </c>
      <c r="G45" s="50">
        <f t="shared" si="2"/>
        <v>20242</v>
      </c>
    </row>
    <row r="46" spans="1:7">
      <c r="A46" s="49" t="s">
        <v>667</v>
      </c>
      <c r="B46" s="49" t="s">
        <v>493</v>
      </c>
      <c r="C46" s="49" t="s">
        <v>491</v>
      </c>
      <c r="D46" s="49" t="s">
        <v>489</v>
      </c>
      <c r="E46" s="50">
        <v>43</v>
      </c>
      <c r="F46" s="49">
        <f t="shared" si="3"/>
        <v>1114</v>
      </c>
      <c r="G46" s="50">
        <f t="shared" si="2"/>
        <v>47902</v>
      </c>
    </row>
    <row r="47" spans="1:7">
      <c r="A47" s="49" t="s">
        <v>667</v>
      </c>
      <c r="B47" s="49" t="s">
        <v>493</v>
      </c>
      <c r="C47" s="49" t="s">
        <v>491</v>
      </c>
      <c r="D47" s="49" t="s">
        <v>490</v>
      </c>
      <c r="E47" s="50">
        <v>48</v>
      </c>
      <c r="F47" s="49">
        <f t="shared" si="3"/>
        <v>416</v>
      </c>
      <c r="G47" s="50">
        <f t="shared" si="2"/>
        <v>19968</v>
      </c>
    </row>
    <row r="48" spans="1:7">
      <c r="A48" s="49" t="s">
        <v>667</v>
      </c>
      <c r="B48" s="49" t="s">
        <v>493</v>
      </c>
      <c r="C48" s="49" t="s">
        <v>492</v>
      </c>
      <c r="D48" s="49" t="s">
        <v>489</v>
      </c>
      <c r="E48" s="50">
        <v>13</v>
      </c>
      <c r="F48" s="49">
        <f t="shared" si="3"/>
        <v>550</v>
      </c>
      <c r="G48" s="50">
        <f t="shared" si="2"/>
        <v>7150</v>
      </c>
    </row>
    <row r="49" spans="1:7">
      <c r="A49" s="49" t="s">
        <v>667</v>
      </c>
      <c r="B49" s="49" t="s">
        <v>493</v>
      </c>
      <c r="C49" s="49" t="s">
        <v>492</v>
      </c>
      <c r="D49" s="49" t="s">
        <v>490</v>
      </c>
      <c r="E49" s="50">
        <v>16</v>
      </c>
      <c r="F49" s="49">
        <f t="shared" si="3"/>
        <v>295</v>
      </c>
      <c r="G49" s="50">
        <f t="shared" si="2"/>
        <v>4720</v>
      </c>
    </row>
    <row r="50" spans="1:7">
      <c r="A50" s="49" t="s">
        <v>667</v>
      </c>
      <c r="B50" s="49" t="s">
        <v>494</v>
      </c>
      <c r="C50" s="49" t="s">
        <v>488</v>
      </c>
      <c r="D50" s="49" t="s">
        <v>489</v>
      </c>
      <c r="E50" s="50">
        <v>24</v>
      </c>
      <c r="F50" s="49">
        <f t="shared" si="3"/>
        <v>1228</v>
      </c>
      <c r="G50" s="50">
        <f t="shared" si="2"/>
        <v>29472</v>
      </c>
    </row>
    <row r="51" spans="1:7">
      <c r="A51" s="49" t="s">
        <v>667</v>
      </c>
      <c r="B51" s="49" t="s">
        <v>494</v>
      </c>
      <c r="C51" s="49" t="s">
        <v>488</v>
      </c>
      <c r="D51" s="49" t="s">
        <v>490</v>
      </c>
      <c r="E51" s="50">
        <v>34</v>
      </c>
      <c r="F51" s="49">
        <f t="shared" si="3"/>
        <v>698</v>
      </c>
      <c r="G51" s="50">
        <f t="shared" si="2"/>
        <v>23732</v>
      </c>
    </row>
    <row r="52" spans="1:7">
      <c r="A52" s="49" t="s">
        <v>667</v>
      </c>
      <c r="B52" s="49" t="s">
        <v>494</v>
      </c>
      <c r="C52" s="49" t="s">
        <v>491</v>
      </c>
      <c r="D52" s="49" t="s">
        <v>489</v>
      </c>
      <c r="E52" s="50">
        <v>40</v>
      </c>
      <c r="F52" s="49">
        <f t="shared" si="3"/>
        <v>1114</v>
      </c>
      <c r="G52" s="50">
        <f t="shared" si="2"/>
        <v>44560</v>
      </c>
    </row>
    <row r="53" spans="1:7">
      <c r="A53" s="49" t="s">
        <v>667</v>
      </c>
      <c r="B53" s="49" t="s">
        <v>494</v>
      </c>
      <c r="C53" s="49" t="s">
        <v>491</v>
      </c>
      <c r="D53" s="49" t="s">
        <v>490</v>
      </c>
      <c r="E53" s="50">
        <v>54</v>
      </c>
      <c r="F53" s="49">
        <f t="shared" si="3"/>
        <v>416</v>
      </c>
      <c r="G53" s="50">
        <f t="shared" si="2"/>
        <v>22464</v>
      </c>
    </row>
    <row r="54" spans="1:7">
      <c r="A54" s="49" t="s">
        <v>667</v>
      </c>
      <c r="B54" s="49" t="s">
        <v>494</v>
      </c>
      <c r="C54" s="49" t="s">
        <v>492</v>
      </c>
      <c r="D54" s="49" t="s">
        <v>489</v>
      </c>
      <c r="E54" s="50">
        <v>19</v>
      </c>
      <c r="F54" s="49">
        <f t="shared" si="3"/>
        <v>550</v>
      </c>
      <c r="G54" s="50">
        <f t="shared" si="2"/>
        <v>10450</v>
      </c>
    </row>
    <row r="55" spans="1:7">
      <c r="A55" s="49" t="s">
        <v>667</v>
      </c>
      <c r="B55" s="49" t="s">
        <v>494</v>
      </c>
      <c r="C55" s="49" t="s">
        <v>492</v>
      </c>
      <c r="D55" s="49" t="s">
        <v>490</v>
      </c>
      <c r="E55" s="50">
        <v>22</v>
      </c>
      <c r="F55" s="49">
        <f t="shared" si="3"/>
        <v>295</v>
      </c>
      <c r="G55" s="50">
        <f t="shared" si="2"/>
        <v>6490</v>
      </c>
    </row>
    <row r="56" spans="1:7">
      <c r="A56" s="49" t="s">
        <v>668</v>
      </c>
      <c r="B56" s="49" t="s">
        <v>487</v>
      </c>
      <c r="C56" s="49" t="s">
        <v>488</v>
      </c>
      <c r="D56" s="49" t="s">
        <v>489</v>
      </c>
      <c r="E56" s="50">
        <v>48</v>
      </c>
      <c r="F56" s="49">
        <v>934</v>
      </c>
      <c r="G56" s="50">
        <f t="shared" si="2"/>
        <v>44832</v>
      </c>
    </row>
    <row r="57" spans="1:7">
      <c r="A57" s="49" t="s">
        <v>668</v>
      </c>
      <c r="B57" s="49" t="s">
        <v>487</v>
      </c>
      <c r="C57" s="49" t="s">
        <v>488</v>
      </c>
      <c r="D57" s="49" t="s">
        <v>490</v>
      </c>
      <c r="E57" s="50">
        <v>72</v>
      </c>
      <c r="F57" s="49">
        <v>527</v>
      </c>
      <c r="G57" s="50">
        <f t="shared" si="2"/>
        <v>37944</v>
      </c>
    </row>
    <row r="58" spans="1:7">
      <c r="A58" s="49" t="s">
        <v>668</v>
      </c>
      <c r="B58" s="49" t="s">
        <v>487</v>
      </c>
      <c r="C58" s="49" t="s">
        <v>491</v>
      </c>
      <c r="D58" s="49" t="s">
        <v>489</v>
      </c>
      <c r="E58" s="50">
        <v>105</v>
      </c>
      <c r="F58" s="49">
        <v>846</v>
      </c>
      <c r="G58" s="50">
        <f t="shared" si="2"/>
        <v>88830</v>
      </c>
    </row>
    <row r="59" spans="1:7">
      <c r="A59" s="49" t="s">
        <v>668</v>
      </c>
      <c r="B59" s="49" t="s">
        <v>487</v>
      </c>
      <c r="C59" s="49" t="s">
        <v>491</v>
      </c>
      <c r="D59" s="49" t="s">
        <v>490</v>
      </c>
      <c r="E59" s="50">
        <v>122</v>
      </c>
      <c r="F59" s="49">
        <v>311</v>
      </c>
      <c r="G59" s="50">
        <f t="shared" si="2"/>
        <v>37942</v>
      </c>
    </row>
    <row r="60" spans="1:7">
      <c r="A60" s="49" t="s">
        <v>668</v>
      </c>
      <c r="B60" s="49" t="s">
        <v>487</v>
      </c>
      <c r="C60" s="49" t="s">
        <v>492</v>
      </c>
      <c r="D60" s="49" t="s">
        <v>489</v>
      </c>
      <c r="E60" s="50">
        <v>31</v>
      </c>
      <c r="F60" s="49">
        <v>414</v>
      </c>
      <c r="G60" s="50">
        <f t="shared" si="2"/>
        <v>12834</v>
      </c>
    </row>
    <row r="61" spans="1:7">
      <c r="A61" s="49" t="s">
        <v>668</v>
      </c>
      <c r="B61" s="49" t="s">
        <v>487</v>
      </c>
      <c r="C61" s="49" t="s">
        <v>492</v>
      </c>
      <c r="D61" s="49" t="s">
        <v>490</v>
      </c>
      <c r="E61" s="50">
        <v>42</v>
      </c>
      <c r="F61" s="49">
        <v>218</v>
      </c>
      <c r="G61" s="50">
        <f t="shared" si="2"/>
        <v>9156</v>
      </c>
    </row>
    <row r="62" spans="1:7">
      <c r="A62" s="49" t="s">
        <v>668</v>
      </c>
      <c r="B62" s="49" t="s">
        <v>493</v>
      </c>
      <c r="C62" s="49" t="s">
        <v>488</v>
      </c>
      <c r="D62" s="49" t="s">
        <v>489</v>
      </c>
      <c r="E62" s="50">
        <v>37</v>
      </c>
      <c r="F62" s="49">
        <v>934</v>
      </c>
      <c r="G62" s="50">
        <f t="shared" si="2"/>
        <v>34558</v>
      </c>
    </row>
    <row r="63" spans="1:7">
      <c r="A63" s="49" t="s">
        <v>668</v>
      </c>
      <c r="B63" s="49" t="s">
        <v>493</v>
      </c>
      <c r="C63" s="49" t="s">
        <v>488</v>
      </c>
      <c r="D63" s="49" t="s">
        <v>490</v>
      </c>
      <c r="E63" s="50">
        <v>64</v>
      </c>
      <c r="F63" s="49">
        <v>527</v>
      </c>
      <c r="G63" s="50">
        <f t="shared" si="2"/>
        <v>33728</v>
      </c>
    </row>
    <row r="64" spans="1:7">
      <c r="A64" s="49" t="s">
        <v>668</v>
      </c>
      <c r="B64" s="49" t="s">
        <v>493</v>
      </c>
      <c r="C64" s="49" t="s">
        <v>491</v>
      </c>
      <c r="D64" s="49" t="s">
        <v>489</v>
      </c>
      <c r="E64" s="50">
        <v>98</v>
      </c>
      <c r="F64" s="49">
        <v>846</v>
      </c>
      <c r="G64" s="50">
        <f t="shared" si="2"/>
        <v>82908</v>
      </c>
    </row>
    <row r="65" spans="1:7">
      <c r="A65" s="49" t="s">
        <v>668</v>
      </c>
      <c r="B65" s="49" t="s">
        <v>493</v>
      </c>
      <c r="C65" s="49" t="s">
        <v>491</v>
      </c>
      <c r="D65" s="49" t="s">
        <v>490</v>
      </c>
      <c r="E65" s="50">
        <v>110</v>
      </c>
      <c r="F65" s="49">
        <v>311</v>
      </c>
      <c r="G65" s="50">
        <f t="shared" si="2"/>
        <v>34210</v>
      </c>
    </row>
    <row r="66" spans="1:7">
      <c r="A66" s="49" t="s">
        <v>668</v>
      </c>
      <c r="B66" s="49" t="s">
        <v>493</v>
      </c>
      <c r="C66" s="49" t="s">
        <v>492</v>
      </c>
      <c r="D66" s="49" t="s">
        <v>489</v>
      </c>
      <c r="E66" s="50">
        <v>24</v>
      </c>
      <c r="F66" s="49">
        <v>414</v>
      </c>
      <c r="G66" s="50">
        <f t="shared" ref="G66:G97" si="4">E66*F66</f>
        <v>9936</v>
      </c>
    </row>
    <row r="67" spans="1:7">
      <c r="A67" s="49" t="s">
        <v>668</v>
      </c>
      <c r="B67" s="49" t="s">
        <v>493</v>
      </c>
      <c r="C67" s="49" t="s">
        <v>492</v>
      </c>
      <c r="D67" s="49" t="s">
        <v>490</v>
      </c>
      <c r="E67" s="50">
        <v>31</v>
      </c>
      <c r="F67" s="49">
        <v>218</v>
      </c>
      <c r="G67" s="50">
        <f t="shared" si="4"/>
        <v>6758</v>
      </c>
    </row>
    <row r="68" spans="1:7">
      <c r="A68" s="49" t="s">
        <v>668</v>
      </c>
      <c r="B68" s="49" t="s">
        <v>494</v>
      </c>
      <c r="C68" s="49" t="s">
        <v>488</v>
      </c>
      <c r="D68" s="49" t="s">
        <v>489</v>
      </c>
      <c r="E68" s="50">
        <v>52</v>
      </c>
      <c r="F68" s="49">
        <v>934</v>
      </c>
      <c r="G68" s="50">
        <f t="shared" si="4"/>
        <v>48568</v>
      </c>
    </row>
    <row r="69" spans="1:7">
      <c r="A69" s="49" t="s">
        <v>668</v>
      </c>
      <c r="B69" s="49" t="s">
        <v>494</v>
      </c>
      <c r="C69" s="49" t="s">
        <v>488</v>
      </c>
      <c r="D69" s="49" t="s">
        <v>490</v>
      </c>
      <c r="E69" s="50">
        <v>76</v>
      </c>
      <c r="F69" s="49">
        <v>527</v>
      </c>
      <c r="G69" s="50">
        <f t="shared" si="4"/>
        <v>40052</v>
      </c>
    </row>
    <row r="70" spans="1:7">
      <c r="A70" s="49" t="s">
        <v>668</v>
      </c>
      <c r="B70" s="49" t="s">
        <v>494</v>
      </c>
      <c r="C70" s="49" t="s">
        <v>491</v>
      </c>
      <c r="D70" s="49" t="s">
        <v>489</v>
      </c>
      <c r="E70" s="50">
        <v>91</v>
      </c>
      <c r="F70" s="49">
        <v>846</v>
      </c>
      <c r="G70" s="50">
        <f t="shared" si="4"/>
        <v>76986</v>
      </c>
    </row>
    <row r="71" spans="1:7">
      <c r="A71" s="49" t="s">
        <v>668</v>
      </c>
      <c r="B71" s="49" t="s">
        <v>494</v>
      </c>
      <c r="C71" s="49" t="s">
        <v>491</v>
      </c>
      <c r="D71" s="49" t="s">
        <v>490</v>
      </c>
      <c r="E71" s="50">
        <v>123</v>
      </c>
      <c r="F71" s="49">
        <v>311</v>
      </c>
      <c r="G71" s="50">
        <f t="shared" si="4"/>
        <v>38253</v>
      </c>
    </row>
    <row r="72" spans="1:7">
      <c r="A72" s="49" t="s">
        <v>668</v>
      </c>
      <c r="B72" s="49" t="s">
        <v>494</v>
      </c>
      <c r="C72" s="49" t="s">
        <v>492</v>
      </c>
      <c r="D72" s="49" t="s">
        <v>489</v>
      </c>
      <c r="E72" s="50">
        <v>39</v>
      </c>
      <c r="F72" s="49">
        <v>414</v>
      </c>
      <c r="G72" s="50">
        <f t="shared" si="4"/>
        <v>16146</v>
      </c>
    </row>
    <row r="73" spans="1:7">
      <c r="A73" s="49" t="s">
        <v>668</v>
      </c>
      <c r="B73" s="49" t="s">
        <v>494</v>
      </c>
      <c r="C73" s="49" t="s">
        <v>492</v>
      </c>
      <c r="D73" s="49" t="s">
        <v>490</v>
      </c>
      <c r="E73" s="50">
        <v>46</v>
      </c>
      <c r="F73" s="49">
        <v>218</v>
      </c>
      <c r="G73" s="50">
        <f t="shared" si="4"/>
        <v>10028</v>
      </c>
    </row>
    <row r="74" spans="1:7">
      <c r="A74" s="49" t="s">
        <v>669</v>
      </c>
      <c r="B74" s="49" t="s">
        <v>487</v>
      </c>
      <c r="C74" s="49" t="s">
        <v>488</v>
      </c>
      <c r="D74" s="49" t="s">
        <v>489</v>
      </c>
      <c r="E74" s="50">
        <v>37</v>
      </c>
      <c r="F74" s="49">
        <v>1046</v>
      </c>
      <c r="G74" s="50">
        <f t="shared" si="4"/>
        <v>38702</v>
      </c>
    </row>
    <row r="75" spans="1:7">
      <c r="A75" s="49" t="s">
        <v>669</v>
      </c>
      <c r="B75" s="49" t="s">
        <v>487</v>
      </c>
      <c r="C75" s="49" t="s">
        <v>488</v>
      </c>
      <c r="D75" s="49" t="s">
        <v>490</v>
      </c>
      <c r="E75" s="50">
        <v>54</v>
      </c>
      <c r="F75" s="49">
        <v>591</v>
      </c>
      <c r="G75" s="50">
        <f t="shared" si="4"/>
        <v>31914</v>
      </c>
    </row>
    <row r="76" spans="1:7">
      <c r="A76" s="49" t="s">
        <v>669</v>
      </c>
      <c r="B76" s="49" t="s">
        <v>487</v>
      </c>
      <c r="C76" s="49" t="s">
        <v>491</v>
      </c>
      <c r="D76" s="49" t="s">
        <v>489</v>
      </c>
      <c r="E76" s="50">
        <v>77</v>
      </c>
      <c r="F76" s="49">
        <v>948</v>
      </c>
      <c r="G76" s="50">
        <f t="shared" si="4"/>
        <v>72996</v>
      </c>
    </row>
    <row r="77" spans="1:7">
      <c r="A77" s="49" t="s">
        <v>669</v>
      </c>
      <c r="B77" s="49" t="s">
        <v>487</v>
      </c>
      <c r="C77" s="49" t="s">
        <v>491</v>
      </c>
      <c r="D77" s="49" t="s">
        <v>490</v>
      </c>
      <c r="E77" s="50">
        <v>89</v>
      </c>
      <c r="F77" s="49">
        <v>349</v>
      </c>
      <c r="G77" s="50">
        <f t="shared" si="4"/>
        <v>31061</v>
      </c>
    </row>
    <row r="78" spans="1:7">
      <c r="A78" s="49" t="s">
        <v>669</v>
      </c>
      <c r="B78" s="49" t="s">
        <v>487</v>
      </c>
      <c r="C78" s="49" t="s">
        <v>492</v>
      </c>
      <c r="D78" s="49" t="s">
        <v>489</v>
      </c>
      <c r="E78" s="50">
        <v>25</v>
      </c>
      <c r="F78" s="49">
        <v>464</v>
      </c>
      <c r="G78" s="50">
        <f t="shared" si="4"/>
        <v>11600</v>
      </c>
    </row>
    <row r="79" spans="1:7">
      <c r="A79" s="49" t="s">
        <v>669</v>
      </c>
      <c r="B79" s="49" t="s">
        <v>487</v>
      </c>
      <c r="C79" s="49" t="s">
        <v>492</v>
      </c>
      <c r="D79" s="49" t="s">
        <v>490</v>
      </c>
      <c r="E79" s="50">
        <v>33</v>
      </c>
      <c r="F79" s="49">
        <v>245</v>
      </c>
      <c r="G79" s="50">
        <f t="shared" si="4"/>
        <v>8085</v>
      </c>
    </row>
    <row r="80" spans="1:7">
      <c r="A80" s="49" t="s">
        <v>669</v>
      </c>
      <c r="B80" s="49" t="s">
        <v>493</v>
      </c>
      <c r="C80" s="49" t="s">
        <v>488</v>
      </c>
      <c r="D80" s="49" t="s">
        <v>489</v>
      </c>
      <c r="E80" s="50">
        <v>30</v>
      </c>
      <c r="F80" s="49">
        <v>1046</v>
      </c>
      <c r="G80" s="50">
        <f t="shared" si="4"/>
        <v>31380</v>
      </c>
    </row>
    <row r="81" spans="1:7">
      <c r="A81" s="49" t="s">
        <v>669</v>
      </c>
      <c r="B81" s="49" t="s">
        <v>493</v>
      </c>
      <c r="C81" s="49" t="s">
        <v>488</v>
      </c>
      <c r="D81" s="49" t="s">
        <v>490</v>
      </c>
      <c r="E81" s="50">
        <v>48</v>
      </c>
      <c r="F81" s="49">
        <v>591</v>
      </c>
      <c r="G81" s="50">
        <f t="shared" si="4"/>
        <v>28368</v>
      </c>
    </row>
    <row r="82" spans="1:7">
      <c r="A82" s="49" t="s">
        <v>669</v>
      </c>
      <c r="B82" s="49" t="s">
        <v>493</v>
      </c>
      <c r="C82" s="49" t="s">
        <v>491</v>
      </c>
      <c r="D82" s="49" t="s">
        <v>489</v>
      </c>
      <c r="E82" s="50">
        <v>72</v>
      </c>
      <c r="F82" s="49">
        <v>948</v>
      </c>
      <c r="G82" s="50">
        <f t="shared" si="4"/>
        <v>68256</v>
      </c>
    </row>
    <row r="83" spans="1:7">
      <c r="A83" s="49" t="s">
        <v>669</v>
      </c>
      <c r="B83" s="49" t="s">
        <v>493</v>
      </c>
      <c r="C83" s="49" t="s">
        <v>491</v>
      </c>
      <c r="D83" s="49" t="s">
        <v>490</v>
      </c>
      <c r="E83" s="50">
        <v>81</v>
      </c>
      <c r="F83" s="49">
        <v>349</v>
      </c>
      <c r="G83" s="50">
        <f t="shared" si="4"/>
        <v>28269</v>
      </c>
    </row>
    <row r="84" spans="1:7">
      <c r="A84" s="49" t="s">
        <v>669</v>
      </c>
      <c r="B84" s="49" t="s">
        <v>493</v>
      </c>
      <c r="C84" s="49" t="s">
        <v>492</v>
      </c>
      <c r="D84" s="49" t="s">
        <v>489</v>
      </c>
      <c r="E84" s="50">
        <v>20</v>
      </c>
      <c r="F84" s="49">
        <v>464</v>
      </c>
      <c r="G84" s="50">
        <f t="shared" si="4"/>
        <v>9280</v>
      </c>
    </row>
    <row r="85" spans="1:7">
      <c r="A85" s="49" t="s">
        <v>669</v>
      </c>
      <c r="B85" s="49" t="s">
        <v>493</v>
      </c>
      <c r="C85" s="49" t="s">
        <v>492</v>
      </c>
      <c r="D85" s="49" t="s">
        <v>490</v>
      </c>
      <c r="E85" s="50">
        <v>25</v>
      </c>
      <c r="F85" s="49">
        <v>245</v>
      </c>
      <c r="G85" s="50">
        <f t="shared" si="4"/>
        <v>6125</v>
      </c>
    </row>
    <row r="86" spans="1:7">
      <c r="A86" s="49" t="s">
        <v>669</v>
      </c>
      <c r="B86" s="49" t="s">
        <v>494</v>
      </c>
      <c r="C86" s="49" t="s">
        <v>488</v>
      </c>
      <c r="D86" s="49" t="s">
        <v>489</v>
      </c>
      <c r="E86" s="50">
        <v>40</v>
      </c>
      <c r="F86" s="49">
        <v>1046</v>
      </c>
      <c r="G86" s="50">
        <f t="shared" si="4"/>
        <v>41840</v>
      </c>
    </row>
    <row r="87" spans="1:7">
      <c r="A87" s="49" t="s">
        <v>669</v>
      </c>
      <c r="B87" s="49" t="s">
        <v>494</v>
      </c>
      <c r="C87" s="49" t="s">
        <v>488</v>
      </c>
      <c r="D87" s="49" t="s">
        <v>490</v>
      </c>
      <c r="E87" s="50">
        <v>57</v>
      </c>
      <c r="F87" s="49">
        <v>591</v>
      </c>
      <c r="G87" s="50">
        <f t="shared" si="4"/>
        <v>33687</v>
      </c>
    </row>
    <row r="88" spans="1:7">
      <c r="A88" s="49" t="s">
        <v>669</v>
      </c>
      <c r="B88" s="49" t="s">
        <v>494</v>
      </c>
      <c r="C88" s="49" t="s">
        <v>491</v>
      </c>
      <c r="D88" s="49" t="s">
        <v>489</v>
      </c>
      <c r="E88" s="50">
        <v>67</v>
      </c>
      <c r="F88" s="49">
        <v>948</v>
      </c>
      <c r="G88" s="50">
        <f t="shared" si="4"/>
        <v>63516</v>
      </c>
    </row>
    <row r="89" spans="1:7">
      <c r="A89" s="49" t="s">
        <v>669</v>
      </c>
      <c r="B89" s="49" t="s">
        <v>494</v>
      </c>
      <c r="C89" s="49" t="s">
        <v>491</v>
      </c>
      <c r="D89" s="49" t="s">
        <v>490</v>
      </c>
      <c r="E89" s="50">
        <v>90</v>
      </c>
      <c r="F89" s="49">
        <v>349</v>
      </c>
      <c r="G89" s="50">
        <f t="shared" si="4"/>
        <v>31410</v>
      </c>
    </row>
    <row r="90" spans="1:7">
      <c r="A90" s="49" t="s">
        <v>669</v>
      </c>
      <c r="B90" s="49" t="s">
        <v>494</v>
      </c>
      <c r="C90" s="49" t="s">
        <v>492</v>
      </c>
      <c r="D90" s="49" t="s">
        <v>489</v>
      </c>
      <c r="E90" s="50">
        <v>31</v>
      </c>
      <c r="F90" s="49">
        <v>464</v>
      </c>
      <c r="G90" s="50">
        <f t="shared" si="4"/>
        <v>14384</v>
      </c>
    </row>
    <row r="91" spans="1:7">
      <c r="A91" s="49" t="s">
        <v>669</v>
      </c>
      <c r="B91" s="49" t="s">
        <v>494</v>
      </c>
      <c r="C91" s="49" t="s">
        <v>492</v>
      </c>
      <c r="D91" s="49" t="s">
        <v>490</v>
      </c>
      <c r="E91" s="50">
        <v>36</v>
      </c>
      <c r="F91" s="49">
        <v>245</v>
      </c>
      <c r="G91" s="50">
        <f t="shared" si="4"/>
        <v>8820</v>
      </c>
    </row>
    <row r="92" spans="1:7">
      <c r="A92" s="49" t="s">
        <v>670</v>
      </c>
      <c r="B92" s="49" t="s">
        <v>487</v>
      </c>
      <c r="C92" s="49" t="s">
        <v>488</v>
      </c>
      <c r="D92" s="49" t="s">
        <v>489</v>
      </c>
      <c r="E92" s="50">
        <v>37</v>
      </c>
      <c r="F92" s="49">
        <v>1256</v>
      </c>
      <c r="G92" s="50">
        <f t="shared" si="4"/>
        <v>46472</v>
      </c>
    </row>
    <row r="93" spans="1:7">
      <c r="A93" s="49" t="s">
        <v>670</v>
      </c>
      <c r="B93" s="49" t="s">
        <v>487</v>
      </c>
      <c r="C93" s="49" t="s">
        <v>488</v>
      </c>
      <c r="D93" s="49" t="s">
        <v>490</v>
      </c>
      <c r="E93" s="50">
        <v>50</v>
      </c>
      <c r="F93" s="49">
        <v>710</v>
      </c>
      <c r="G93" s="50">
        <f t="shared" si="4"/>
        <v>35500</v>
      </c>
    </row>
    <row r="94" spans="1:7">
      <c r="A94" s="49" t="s">
        <v>670</v>
      </c>
      <c r="B94" s="49" t="s">
        <v>487</v>
      </c>
      <c r="C94" s="49" t="s">
        <v>491</v>
      </c>
      <c r="D94" s="49" t="s">
        <v>489</v>
      </c>
      <c r="E94" s="50">
        <v>68</v>
      </c>
      <c r="F94" s="49">
        <v>1139</v>
      </c>
      <c r="G94" s="50">
        <f t="shared" si="4"/>
        <v>77452</v>
      </c>
    </row>
    <row r="95" spans="1:7">
      <c r="A95" s="49" t="s">
        <v>670</v>
      </c>
      <c r="B95" s="49" t="s">
        <v>487</v>
      </c>
      <c r="C95" s="49" t="s">
        <v>491</v>
      </c>
      <c r="D95" s="49" t="s">
        <v>490</v>
      </c>
      <c r="E95" s="50">
        <v>78</v>
      </c>
      <c r="F95" s="49">
        <v>420</v>
      </c>
      <c r="G95" s="50">
        <f t="shared" si="4"/>
        <v>32760</v>
      </c>
    </row>
    <row r="96" spans="1:7">
      <c r="A96" s="49" t="s">
        <v>670</v>
      </c>
      <c r="B96" s="49" t="s">
        <v>487</v>
      </c>
      <c r="C96" s="49" t="s">
        <v>492</v>
      </c>
      <c r="D96" s="49" t="s">
        <v>489</v>
      </c>
      <c r="E96" s="50">
        <v>26</v>
      </c>
      <c r="F96" s="49">
        <v>558</v>
      </c>
      <c r="G96" s="50">
        <f t="shared" si="4"/>
        <v>14508</v>
      </c>
    </row>
    <row r="97" spans="1:7">
      <c r="A97" s="49" t="s">
        <v>670</v>
      </c>
      <c r="B97" s="49" t="s">
        <v>487</v>
      </c>
      <c r="C97" s="49" t="s">
        <v>492</v>
      </c>
      <c r="D97" s="49" t="s">
        <v>490</v>
      </c>
      <c r="E97" s="50">
        <v>33</v>
      </c>
      <c r="F97" s="49">
        <v>295</v>
      </c>
      <c r="G97" s="50">
        <f t="shared" si="4"/>
        <v>9735</v>
      </c>
    </row>
    <row r="98" spans="1:7">
      <c r="A98" s="49" t="s">
        <v>670</v>
      </c>
      <c r="B98" s="49" t="s">
        <v>493</v>
      </c>
      <c r="C98" s="49" t="s">
        <v>488</v>
      </c>
      <c r="D98" s="49" t="s">
        <v>489</v>
      </c>
      <c r="E98" s="50">
        <v>30</v>
      </c>
      <c r="F98" s="49">
        <v>1256</v>
      </c>
      <c r="G98" s="50">
        <f t="shared" ref="G98:G145" si="5">E98*F98</f>
        <v>37680</v>
      </c>
    </row>
    <row r="99" spans="1:7">
      <c r="A99" s="49" t="s">
        <v>670</v>
      </c>
      <c r="B99" s="49" t="s">
        <v>493</v>
      </c>
      <c r="C99" s="49" t="s">
        <v>488</v>
      </c>
      <c r="D99" s="49" t="s">
        <v>490</v>
      </c>
      <c r="E99" s="50">
        <v>44</v>
      </c>
      <c r="F99" s="49">
        <v>710</v>
      </c>
      <c r="G99" s="50">
        <f t="shared" si="5"/>
        <v>31240</v>
      </c>
    </row>
    <row r="100" spans="1:7">
      <c r="A100" s="49" t="s">
        <v>670</v>
      </c>
      <c r="B100" s="49" t="s">
        <v>493</v>
      </c>
      <c r="C100" s="49" t="s">
        <v>491</v>
      </c>
      <c r="D100" s="49" t="s">
        <v>489</v>
      </c>
      <c r="E100" s="50">
        <v>65</v>
      </c>
      <c r="F100" s="49">
        <v>1139</v>
      </c>
      <c r="G100" s="50">
        <f t="shared" si="5"/>
        <v>74035</v>
      </c>
    </row>
    <row r="101" spans="1:7">
      <c r="A101" s="49" t="s">
        <v>670</v>
      </c>
      <c r="B101" s="49" t="s">
        <v>493</v>
      </c>
      <c r="C101" s="49" t="s">
        <v>491</v>
      </c>
      <c r="D101" s="49" t="s">
        <v>490</v>
      </c>
      <c r="E101" s="50">
        <v>71</v>
      </c>
      <c r="F101" s="49">
        <v>420</v>
      </c>
      <c r="G101" s="50">
        <f t="shared" si="5"/>
        <v>29820</v>
      </c>
    </row>
    <row r="102" spans="1:7">
      <c r="A102" s="49" t="s">
        <v>670</v>
      </c>
      <c r="B102" s="49" t="s">
        <v>493</v>
      </c>
      <c r="C102" s="49" t="s">
        <v>492</v>
      </c>
      <c r="D102" s="49" t="s">
        <v>489</v>
      </c>
      <c r="E102" s="50">
        <v>21</v>
      </c>
      <c r="F102" s="49">
        <v>558</v>
      </c>
      <c r="G102" s="50">
        <f t="shared" si="5"/>
        <v>11718</v>
      </c>
    </row>
    <row r="103" spans="1:7">
      <c r="A103" s="49" t="s">
        <v>670</v>
      </c>
      <c r="B103" s="49" t="s">
        <v>493</v>
      </c>
      <c r="C103" s="49" t="s">
        <v>492</v>
      </c>
      <c r="D103" s="49" t="s">
        <v>490</v>
      </c>
      <c r="E103" s="50">
        <v>26</v>
      </c>
      <c r="F103" s="49">
        <v>295</v>
      </c>
      <c r="G103" s="50">
        <f t="shared" si="5"/>
        <v>7670</v>
      </c>
    </row>
    <row r="104" spans="1:7">
      <c r="A104" s="49" t="s">
        <v>670</v>
      </c>
      <c r="B104" s="49" t="s">
        <v>494</v>
      </c>
      <c r="C104" s="49" t="s">
        <v>488</v>
      </c>
      <c r="D104" s="49" t="s">
        <v>489</v>
      </c>
      <c r="E104" s="50">
        <v>37</v>
      </c>
      <c r="F104" s="49">
        <v>1256</v>
      </c>
      <c r="G104" s="50">
        <f t="shared" si="5"/>
        <v>46472</v>
      </c>
    </row>
    <row r="105" spans="1:7">
      <c r="A105" s="49" t="s">
        <v>670</v>
      </c>
      <c r="B105" s="49" t="s">
        <v>494</v>
      </c>
      <c r="C105" s="49" t="s">
        <v>488</v>
      </c>
      <c r="D105" s="49" t="s">
        <v>490</v>
      </c>
      <c r="E105" s="50">
        <v>51</v>
      </c>
      <c r="F105" s="49">
        <v>710</v>
      </c>
      <c r="G105" s="50">
        <f t="shared" si="5"/>
        <v>36210</v>
      </c>
    </row>
    <row r="106" spans="1:7">
      <c r="A106" s="49" t="s">
        <v>670</v>
      </c>
      <c r="B106" s="49" t="s">
        <v>494</v>
      </c>
      <c r="C106" s="49" t="s">
        <v>491</v>
      </c>
      <c r="D106" s="49" t="s">
        <v>489</v>
      </c>
      <c r="E106" s="50">
        <v>60</v>
      </c>
      <c r="F106" s="49">
        <v>1139</v>
      </c>
      <c r="G106" s="50">
        <f t="shared" si="5"/>
        <v>68340</v>
      </c>
    </row>
    <row r="107" spans="1:7">
      <c r="A107" s="49" t="s">
        <v>670</v>
      </c>
      <c r="B107" s="49" t="s">
        <v>494</v>
      </c>
      <c r="C107" s="49" t="s">
        <v>491</v>
      </c>
      <c r="D107" s="49" t="s">
        <v>490</v>
      </c>
      <c r="E107" s="50">
        <v>80</v>
      </c>
      <c r="F107" s="49">
        <v>420</v>
      </c>
      <c r="G107" s="50">
        <f t="shared" si="5"/>
        <v>33600</v>
      </c>
    </row>
    <row r="108" spans="1:7">
      <c r="A108" s="49" t="s">
        <v>670</v>
      </c>
      <c r="B108" s="49" t="s">
        <v>494</v>
      </c>
      <c r="C108" s="49" t="s">
        <v>492</v>
      </c>
      <c r="D108" s="49" t="s">
        <v>489</v>
      </c>
      <c r="E108" s="50">
        <v>31</v>
      </c>
      <c r="F108" s="49">
        <v>558</v>
      </c>
      <c r="G108" s="50">
        <f t="shared" si="5"/>
        <v>17298</v>
      </c>
    </row>
    <row r="109" spans="1:7">
      <c r="A109" s="49" t="s">
        <v>670</v>
      </c>
      <c r="B109" s="49" t="s">
        <v>494</v>
      </c>
      <c r="C109" s="49" t="s">
        <v>492</v>
      </c>
      <c r="D109" s="49" t="s">
        <v>490</v>
      </c>
      <c r="E109" s="50">
        <v>34</v>
      </c>
      <c r="F109" s="49">
        <v>295</v>
      </c>
      <c r="G109" s="50">
        <f t="shared" si="5"/>
        <v>10030</v>
      </c>
    </row>
    <row r="110" spans="1:7">
      <c r="A110" s="49" t="s">
        <v>671</v>
      </c>
      <c r="B110" s="49" t="s">
        <v>487</v>
      </c>
      <c r="C110" s="49" t="s">
        <v>488</v>
      </c>
      <c r="D110" s="49" t="s">
        <v>489</v>
      </c>
      <c r="E110" s="50">
        <v>71</v>
      </c>
      <c r="F110" s="49">
        <v>934</v>
      </c>
      <c r="G110" s="50">
        <f t="shared" si="5"/>
        <v>66314</v>
      </c>
    </row>
    <row r="111" spans="1:7">
      <c r="A111" s="49" t="s">
        <v>671</v>
      </c>
      <c r="B111" s="49" t="s">
        <v>487</v>
      </c>
      <c r="C111" s="49" t="s">
        <v>488</v>
      </c>
      <c r="D111" s="49" t="s">
        <v>490</v>
      </c>
      <c r="E111" s="50">
        <v>105</v>
      </c>
      <c r="F111" s="49">
        <v>527</v>
      </c>
      <c r="G111" s="50">
        <f t="shared" si="5"/>
        <v>55335</v>
      </c>
    </row>
    <row r="112" spans="1:7">
      <c r="A112" s="49" t="s">
        <v>671</v>
      </c>
      <c r="B112" s="49" t="s">
        <v>487</v>
      </c>
      <c r="C112" s="49" t="s">
        <v>491</v>
      </c>
      <c r="D112" s="49" t="s">
        <v>489</v>
      </c>
      <c r="E112" s="50">
        <v>81</v>
      </c>
      <c r="F112" s="49">
        <v>846</v>
      </c>
      <c r="G112" s="50">
        <f t="shared" si="5"/>
        <v>68526</v>
      </c>
    </row>
    <row r="113" spans="1:7">
      <c r="A113" s="49" t="s">
        <v>671</v>
      </c>
      <c r="B113" s="49" t="s">
        <v>487</v>
      </c>
      <c r="C113" s="49" t="s">
        <v>491</v>
      </c>
      <c r="D113" s="49" t="s">
        <v>490</v>
      </c>
      <c r="E113" s="50">
        <v>93</v>
      </c>
      <c r="F113" s="49">
        <v>311</v>
      </c>
      <c r="G113" s="50">
        <f t="shared" si="5"/>
        <v>28923</v>
      </c>
    </row>
    <row r="114" spans="1:7">
      <c r="A114" s="49" t="s">
        <v>671</v>
      </c>
      <c r="B114" s="49" t="s">
        <v>487</v>
      </c>
      <c r="C114" s="49" t="s">
        <v>492</v>
      </c>
      <c r="D114" s="49" t="s">
        <v>489</v>
      </c>
      <c r="E114" s="50">
        <v>18</v>
      </c>
      <c r="F114" s="49">
        <v>414</v>
      </c>
      <c r="G114" s="50">
        <f t="shared" si="5"/>
        <v>7452</v>
      </c>
    </row>
    <row r="115" spans="1:7">
      <c r="A115" s="49" t="s">
        <v>671</v>
      </c>
      <c r="B115" s="49" t="s">
        <v>487</v>
      </c>
      <c r="C115" s="49" t="s">
        <v>492</v>
      </c>
      <c r="D115" s="49" t="s">
        <v>490</v>
      </c>
      <c r="E115" s="50">
        <v>23</v>
      </c>
      <c r="F115" s="49">
        <v>218</v>
      </c>
      <c r="G115" s="50">
        <f t="shared" si="5"/>
        <v>5014</v>
      </c>
    </row>
    <row r="116" spans="1:7">
      <c r="A116" s="49" t="s">
        <v>671</v>
      </c>
      <c r="B116" s="49" t="s">
        <v>493</v>
      </c>
      <c r="C116" s="49" t="s">
        <v>488</v>
      </c>
      <c r="D116" s="49" t="s">
        <v>489</v>
      </c>
      <c r="E116" s="50">
        <v>55</v>
      </c>
      <c r="F116" s="49">
        <v>934</v>
      </c>
      <c r="G116" s="50">
        <f t="shared" si="5"/>
        <v>51370</v>
      </c>
    </row>
    <row r="117" spans="1:7">
      <c r="A117" s="49" t="s">
        <v>671</v>
      </c>
      <c r="B117" s="49" t="s">
        <v>493</v>
      </c>
      <c r="C117" s="49" t="s">
        <v>488</v>
      </c>
      <c r="D117" s="49" t="s">
        <v>490</v>
      </c>
      <c r="E117" s="50">
        <v>93</v>
      </c>
      <c r="F117" s="49">
        <v>527</v>
      </c>
      <c r="G117" s="50">
        <f t="shared" si="5"/>
        <v>49011</v>
      </c>
    </row>
    <row r="118" spans="1:7">
      <c r="A118" s="49" t="s">
        <v>671</v>
      </c>
      <c r="B118" s="49" t="s">
        <v>493</v>
      </c>
      <c r="C118" s="49" t="s">
        <v>491</v>
      </c>
      <c r="D118" s="49" t="s">
        <v>489</v>
      </c>
      <c r="E118" s="50">
        <v>75</v>
      </c>
      <c r="F118" s="49">
        <v>846</v>
      </c>
      <c r="G118" s="50">
        <f t="shared" si="5"/>
        <v>63450</v>
      </c>
    </row>
    <row r="119" spans="1:7">
      <c r="A119" s="49" t="s">
        <v>671</v>
      </c>
      <c r="B119" s="49" t="s">
        <v>493</v>
      </c>
      <c r="C119" s="49" t="s">
        <v>491</v>
      </c>
      <c r="D119" s="49" t="s">
        <v>490</v>
      </c>
      <c r="E119" s="50">
        <v>84</v>
      </c>
      <c r="F119" s="49">
        <v>311</v>
      </c>
      <c r="G119" s="50">
        <f t="shared" si="5"/>
        <v>26124</v>
      </c>
    </row>
    <row r="120" spans="1:7">
      <c r="A120" s="49" t="s">
        <v>671</v>
      </c>
      <c r="B120" s="49" t="s">
        <v>493</v>
      </c>
      <c r="C120" s="49" t="s">
        <v>492</v>
      </c>
      <c r="D120" s="49" t="s">
        <v>489</v>
      </c>
      <c r="E120" s="50">
        <v>15</v>
      </c>
      <c r="F120" s="49">
        <v>414</v>
      </c>
      <c r="G120" s="50">
        <f t="shared" si="5"/>
        <v>6210</v>
      </c>
    </row>
    <row r="121" spans="1:7">
      <c r="A121" s="49" t="s">
        <v>671</v>
      </c>
      <c r="B121" s="49" t="s">
        <v>493</v>
      </c>
      <c r="C121" s="49" t="s">
        <v>492</v>
      </c>
      <c r="D121" s="49" t="s">
        <v>490</v>
      </c>
      <c r="E121" s="50">
        <v>18</v>
      </c>
      <c r="F121" s="49">
        <v>218</v>
      </c>
      <c r="G121" s="50">
        <f t="shared" si="5"/>
        <v>3924</v>
      </c>
    </row>
    <row r="122" spans="1:7">
      <c r="A122" s="49" t="s">
        <v>671</v>
      </c>
      <c r="B122" s="49" t="s">
        <v>494</v>
      </c>
      <c r="C122" s="49" t="s">
        <v>488</v>
      </c>
      <c r="D122" s="49" t="s">
        <v>489</v>
      </c>
      <c r="E122" s="50">
        <v>76</v>
      </c>
      <c r="F122" s="49">
        <v>934</v>
      </c>
      <c r="G122" s="50">
        <f t="shared" si="5"/>
        <v>70984</v>
      </c>
    </row>
    <row r="123" spans="1:7">
      <c r="A123" s="49" t="s">
        <v>671</v>
      </c>
      <c r="B123" s="49" t="s">
        <v>494</v>
      </c>
      <c r="C123" s="49" t="s">
        <v>488</v>
      </c>
      <c r="D123" s="49" t="s">
        <v>490</v>
      </c>
      <c r="E123" s="50">
        <v>110</v>
      </c>
      <c r="F123" s="49">
        <v>527</v>
      </c>
      <c r="G123" s="50">
        <f t="shared" si="5"/>
        <v>57970</v>
      </c>
    </row>
    <row r="124" spans="1:7">
      <c r="A124" s="49" t="s">
        <v>671</v>
      </c>
      <c r="B124" s="49" t="s">
        <v>494</v>
      </c>
      <c r="C124" s="49" t="s">
        <v>491</v>
      </c>
      <c r="D124" s="49" t="s">
        <v>489</v>
      </c>
      <c r="E124" s="50">
        <v>70</v>
      </c>
      <c r="F124" s="49">
        <v>846</v>
      </c>
      <c r="G124" s="50">
        <f t="shared" si="5"/>
        <v>59220</v>
      </c>
    </row>
    <row r="125" spans="1:7">
      <c r="A125" s="49" t="s">
        <v>671</v>
      </c>
      <c r="B125" s="49" t="s">
        <v>494</v>
      </c>
      <c r="C125" s="49" t="s">
        <v>491</v>
      </c>
      <c r="D125" s="49" t="s">
        <v>490</v>
      </c>
      <c r="E125" s="50">
        <v>94</v>
      </c>
      <c r="F125" s="49">
        <v>311</v>
      </c>
      <c r="G125" s="50">
        <f t="shared" si="5"/>
        <v>29234</v>
      </c>
    </row>
    <row r="126" spans="1:7">
      <c r="A126" s="49" t="s">
        <v>671</v>
      </c>
      <c r="B126" s="49" t="s">
        <v>494</v>
      </c>
      <c r="C126" s="49" t="s">
        <v>492</v>
      </c>
      <c r="D126" s="49" t="s">
        <v>489</v>
      </c>
      <c r="E126" s="50">
        <v>22</v>
      </c>
      <c r="F126" s="49">
        <v>414</v>
      </c>
      <c r="G126" s="50">
        <f t="shared" si="5"/>
        <v>9108</v>
      </c>
    </row>
    <row r="127" spans="1:7">
      <c r="A127" s="49" t="s">
        <v>671</v>
      </c>
      <c r="B127" s="49" t="s">
        <v>494</v>
      </c>
      <c r="C127" s="49" t="s">
        <v>492</v>
      </c>
      <c r="D127" s="49" t="s">
        <v>490</v>
      </c>
      <c r="E127" s="50">
        <v>25</v>
      </c>
      <c r="F127" s="49">
        <v>218</v>
      </c>
      <c r="G127" s="50">
        <f t="shared" si="5"/>
        <v>5450</v>
      </c>
    </row>
    <row r="128" spans="1:7">
      <c r="A128" s="49" t="s">
        <v>672</v>
      </c>
      <c r="B128" s="49" t="s">
        <v>487</v>
      </c>
      <c r="C128" s="49" t="s">
        <v>488</v>
      </c>
      <c r="D128" s="49" t="s">
        <v>489</v>
      </c>
      <c r="E128" s="50">
        <v>27</v>
      </c>
      <c r="F128" s="50">
        <v>434</v>
      </c>
      <c r="G128" s="50">
        <f t="shared" si="5"/>
        <v>11718</v>
      </c>
    </row>
    <row r="129" spans="1:7">
      <c r="A129" s="49" t="s">
        <v>672</v>
      </c>
      <c r="B129" s="49" t="s">
        <v>487</v>
      </c>
      <c r="C129" s="49" t="s">
        <v>488</v>
      </c>
      <c r="D129" s="49" t="s">
        <v>490</v>
      </c>
      <c r="E129" s="50">
        <v>38</v>
      </c>
      <c r="F129" s="50">
        <v>293</v>
      </c>
      <c r="G129" s="50">
        <f t="shared" si="5"/>
        <v>11134</v>
      </c>
    </row>
    <row r="130" spans="1:7">
      <c r="A130" s="49" t="s">
        <v>672</v>
      </c>
      <c r="B130" s="49" t="s">
        <v>487</v>
      </c>
      <c r="C130" s="49" t="s">
        <v>491</v>
      </c>
      <c r="D130" s="49" t="s">
        <v>489</v>
      </c>
      <c r="E130" s="50">
        <v>40</v>
      </c>
      <c r="F130" s="50">
        <v>230</v>
      </c>
      <c r="G130" s="50">
        <f t="shared" si="5"/>
        <v>9200</v>
      </c>
    </row>
    <row r="131" spans="1:7">
      <c r="A131" s="49" t="s">
        <v>672</v>
      </c>
      <c r="B131" s="49" t="s">
        <v>487</v>
      </c>
      <c r="C131" s="49" t="s">
        <v>491</v>
      </c>
      <c r="D131" s="49" t="s">
        <v>490</v>
      </c>
      <c r="E131" s="50">
        <v>23</v>
      </c>
      <c r="F131" s="50">
        <v>306</v>
      </c>
      <c r="G131" s="50">
        <f t="shared" si="5"/>
        <v>7038</v>
      </c>
    </row>
    <row r="132" spans="1:7">
      <c r="A132" s="49" t="s">
        <v>672</v>
      </c>
      <c r="B132" s="49" t="s">
        <v>487</v>
      </c>
      <c r="C132" s="49" t="s">
        <v>492</v>
      </c>
      <c r="D132" s="49" t="s">
        <v>489</v>
      </c>
      <c r="E132" s="50">
        <v>47</v>
      </c>
      <c r="F132" s="50">
        <v>285</v>
      </c>
      <c r="G132" s="50">
        <f t="shared" si="5"/>
        <v>13395</v>
      </c>
    </row>
    <row r="133" spans="1:7">
      <c r="A133" s="49" t="s">
        <v>672</v>
      </c>
      <c r="B133" s="49" t="s">
        <v>487</v>
      </c>
      <c r="C133" s="49" t="s">
        <v>492</v>
      </c>
      <c r="D133" s="49" t="s">
        <v>490</v>
      </c>
      <c r="E133" s="50">
        <v>12</v>
      </c>
      <c r="F133" s="50">
        <v>40</v>
      </c>
      <c r="G133" s="50">
        <f t="shared" si="5"/>
        <v>480</v>
      </c>
    </row>
    <row r="134" spans="1:7">
      <c r="A134" s="49" t="s">
        <v>672</v>
      </c>
      <c r="B134" s="49" t="s">
        <v>493</v>
      </c>
      <c r="C134" s="49" t="s">
        <v>488</v>
      </c>
      <c r="D134" s="49" t="s">
        <v>489</v>
      </c>
      <c r="E134" s="50">
        <v>31</v>
      </c>
      <c r="F134" s="50">
        <v>396</v>
      </c>
      <c r="G134" s="50">
        <f t="shared" si="5"/>
        <v>12276</v>
      </c>
    </row>
    <row r="135" spans="1:7">
      <c r="A135" s="49" t="s">
        <v>672</v>
      </c>
      <c r="B135" s="49" t="s">
        <v>493</v>
      </c>
      <c r="C135" s="49" t="s">
        <v>488</v>
      </c>
      <c r="D135" s="49" t="s">
        <v>490</v>
      </c>
      <c r="E135" s="50">
        <v>44</v>
      </c>
      <c r="F135" s="50">
        <v>309</v>
      </c>
      <c r="G135" s="50">
        <f t="shared" si="5"/>
        <v>13596</v>
      </c>
    </row>
    <row r="136" spans="1:7">
      <c r="A136" s="49" t="s">
        <v>672</v>
      </c>
      <c r="B136" s="49" t="s">
        <v>493</v>
      </c>
      <c r="C136" s="49" t="s">
        <v>491</v>
      </c>
      <c r="D136" s="49" t="s">
        <v>489</v>
      </c>
      <c r="E136" s="50">
        <v>11</v>
      </c>
      <c r="F136" s="50">
        <v>442</v>
      </c>
      <c r="G136" s="50">
        <f t="shared" si="5"/>
        <v>4862</v>
      </c>
    </row>
    <row r="137" spans="1:7">
      <c r="A137" s="49" t="s">
        <v>672</v>
      </c>
      <c r="B137" s="49" t="s">
        <v>493</v>
      </c>
      <c r="C137" s="49" t="s">
        <v>491</v>
      </c>
      <c r="D137" s="49" t="s">
        <v>490</v>
      </c>
      <c r="E137" s="50">
        <v>11</v>
      </c>
      <c r="F137" s="50">
        <v>473</v>
      </c>
      <c r="G137" s="50">
        <f t="shared" si="5"/>
        <v>5203</v>
      </c>
    </row>
    <row r="138" spans="1:7">
      <c r="A138" s="49" t="s">
        <v>672</v>
      </c>
      <c r="B138" s="49" t="s">
        <v>493</v>
      </c>
      <c r="C138" s="49" t="s">
        <v>492</v>
      </c>
      <c r="D138" s="49" t="s">
        <v>489</v>
      </c>
      <c r="E138" s="50">
        <v>44</v>
      </c>
      <c r="F138" s="50">
        <v>459</v>
      </c>
      <c r="G138" s="50">
        <f t="shared" si="5"/>
        <v>20196</v>
      </c>
    </row>
    <row r="139" spans="1:7">
      <c r="A139" s="49" t="s">
        <v>672</v>
      </c>
      <c r="B139" s="49" t="s">
        <v>493</v>
      </c>
      <c r="C139" s="49" t="s">
        <v>492</v>
      </c>
      <c r="D139" s="49" t="s">
        <v>490</v>
      </c>
      <c r="E139" s="50">
        <v>25</v>
      </c>
      <c r="F139" s="50">
        <v>259</v>
      </c>
      <c r="G139" s="50">
        <f t="shared" si="5"/>
        <v>6475</v>
      </c>
    </row>
    <row r="140" spans="1:7">
      <c r="A140" s="49" t="s">
        <v>672</v>
      </c>
      <c r="B140" s="49" t="s">
        <v>494</v>
      </c>
      <c r="C140" s="49" t="s">
        <v>488</v>
      </c>
      <c r="D140" s="49" t="s">
        <v>489</v>
      </c>
      <c r="E140" s="50">
        <v>23</v>
      </c>
      <c r="F140" s="50">
        <v>84</v>
      </c>
      <c r="G140" s="50">
        <f t="shared" si="5"/>
        <v>1932</v>
      </c>
    </row>
    <row r="141" spans="1:7">
      <c r="A141" s="49" t="s">
        <v>672</v>
      </c>
      <c r="B141" s="49" t="s">
        <v>494</v>
      </c>
      <c r="C141" s="49" t="s">
        <v>488</v>
      </c>
      <c r="D141" s="49" t="s">
        <v>490</v>
      </c>
      <c r="E141" s="50">
        <v>13</v>
      </c>
      <c r="F141" s="50">
        <v>241</v>
      </c>
      <c r="G141" s="50">
        <f t="shared" si="5"/>
        <v>3133</v>
      </c>
    </row>
    <row r="142" spans="1:7">
      <c r="A142" s="49" t="s">
        <v>672</v>
      </c>
      <c r="B142" s="49" t="s">
        <v>494</v>
      </c>
      <c r="C142" s="49" t="s">
        <v>491</v>
      </c>
      <c r="D142" s="49" t="s">
        <v>489</v>
      </c>
      <c r="E142" s="50">
        <v>16</v>
      </c>
      <c r="F142" s="50">
        <v>383</v>
      </c>
      <c r="G142" s="50">
        <f t="shared" si="5"/>
        <v>6128</v>
      </c>
    </row>
    <row r="143" spans="1:7">
      <c r="A143" s="49" t="s">
        <v>672</v>
      </c>
      <c r="B143" s="49" t="s">
        <v>494</v>
      </c>
      <c r="C143" s="49" t="s">
        <v>491</v>
      </c>
      <c r="D143" s="49" t="s">
        <v>490</v>
      </c>
      <c r="E143" s="50">
        <v>48</v>
      </c>
      <c r="F143" s="50">
        <v>224</v>
      </c>
      <c r="G143" s="50">
        <f t="shared" si="5"/>
        <v>10752</v>
      </c>
    </row>
    <row r="144" spans="1:7">
      <c r="A144" s="49" t="s">
        <v>672</v>
      </c>
      <c r="B144" s="49" t="s">
        <v>494</v>
      </c>
      <c r="C144" s="49" t="s">
        <v>492</v>
      </c>
      <c r="D144" s="49" t="s">
        <v>489</v>
      </c>
      <c r="E144" s="50">
        <v>20</v>
      </c>
      <c r="F144" s="50">
        <v>102</v>
      </c>
      <c r="G144" s="50">
        <f t="shared" si="5"/>
        <v>2040</v>
      </c>
    </row>
    <row r="145" spans="1:7">
      <c r="A145" s="49" t="s">
        <v>672</v>
      </c>
      <c r="B145" s="49" t="s">
        <v>494</v>
      </c>
      <c r="C145" s="49" t="s">
        <v>492</v>
      </c>
      <c r="D145" s="49" t="s">
        <v>490</v>
      </c>
      <c r="E145" s="50">
        <v>27</v>
      </c>
      <c r="F145" s="50">
        <v>158</v>
      </c>
      <c r="G145" s="50">
        <f t="shared" si="5"/>
        <v>4266</v>
      </c>
    </row>
    <row r="146" spans="1:7">
      <c r="A146" s="49" t="s">
        <v>673</v>
      </c>
      <c r="B146" s="49" t="s">
        <v>487</v>
      </c>
      <c r="C146" s="49" t="s">
        <v>488</v>
      </c>
      <c r="D146" s="49" t="s">
        <v>489</v>
      </c>
      <c r="E146" s="50">
        <v>43</v>
      </c>
      <c r="F146" s="49">
        <v>1256</v>
      </c>
      <c r="G146" s="50">
        <f t="shared" ref="G146:G177" si="6">E146*F146</f>
        <v>54008</v>
      </c>
    </row>
    <row r="147" spans="1:7">
      <c r="A147" s="49" t="s">
        <v>673</v>
      </c>
      <c r="B147" s="49" t="s">
        <v>487</v>
      </c>
      <c r="C147" s="49" t="s">
        <v>488</v>
      </c>
      <c r="D147" s="49" t="s">
        <v>490</v>
      </c>
      <c r="E147" s="50">
        <v>57</v>
      </c>
      <c r="F147" s="49">
        <v>710</v>
      </c>
      <c r="G147" s="50">
        <f t="shared" si="6"/>
        <v>40470</v>
      </c>
    </row>
    <row r="148" spans="1:7">
      <c r="A148" s="49" t="s">
        <v>673</v>
      </c>
      <c r="B148" s="49" t="s">
        <v>487</v>
      </c>
      <c r="C148" s="49" t="s">
        <v>491</v>
      </c>
      <c r="D148" s="49" t="s">
        <v>489</v>
      </c>
      <c r="E148" s="50">
        <v>76</v>
      </c>
      <c r="F148" s="49">
        <v>1139</v>
      </c>
      <c r="G148" s="50">
        <f t="shared" si="6"/>
        <v>86564</v>
      </c>
    </row>
    <row r="149" spans="1:7">
      <c r="A149" s="49" t="s">
        <v>673</v>
      </c>
      <c r="B149" s="49" t="s">
        <v>487</v>
      </c>
      <c r="C149" s="49" t="s">
        <v>491</v>
      </c>
      <c r="D149" s="49" t="s">
        <v>490</v>
      </c>
      <c r="E149" s="50">
        <v>87</v>
      </c>
      <c r="F149" s="49">
        <v>420</v>
      </c>
      <c r="G149" s="50">
        <f t="shared" si="6"/>
        <v>36540</v>
      </c>
    </row>
    <row r="150" spans="1:7">
      <c r="A150" s="49" t="s">
        <v>673</v>
      </c>
      <c r="B150" s="49" t="s">
        <v>487</v>
      </c>
      <c r="C150" s="49" t="s">
        <v>492</v>
      </c>
      <c r="D150" s="49" t="s">
        <v>489</v>
      </c>
      <c r="E150" s="50">
        <v>44</v>
      </c>
      <c r="F150" s="49">
        <v>558</v>
      </c>
      <c r="G150" s="50">
        <f t="shared" si="6"/>
        <v>24552</v>
      </c>
    </row>
    <row r="151" spans="1:7">
      <c r="A151" s="49" t="s">
        <v>673</v>
      </c>
      <c r="B151" s="49" t="s">
        <v>487</v>
      </c>
      <c r="C151" s="49" t="s">
        <v>492</v>
      </c>
      <c r="D151" s="49" t="s">
        <v>490</v>
      </c>
      <c r="E151" s="50">
        <v>55</v>
      </c>
      <c r="F151" s="49">
        <v>295</v>
      </c>
      <c r="G151" s="50">
        <f t="shared" si="6"/>
        <v>16225</v>
      </c>
    </row>
    <row r="152" spans="1:7">
      <c r="A152" s="49" t="s">
        <v>673</v>
      </c>
      <c r="B152" s="49" t="s">
        <v>493</v>
      </c>
      <c r="C152" s="49" t="s">
        <v>488</v>
      </c>
      <c r="D152" s="49" t="s">
        <v>489</v>
      </c>
      <c r="E152" s="50">
        <v>36</v>
      </c>
      <c r="F152" s="49">
        <v>1256</v>
      </c>
      <c r="G152" s="50">
        <f t="shared" si="6"/>
        <v>45216</v>
      </c>
    </row>
    <row r="153" spans="1:7">
      <c r="A153" s="49" t="s">
        <v>673</v>
      </c>
      <c r="B153" s="49" t="s">
        <v>493</v>
      </c>
      <c r="C153" s="49" t="s">
        <v>488</v>
      </c>
      <c r="D153" s="49" t="s">
        <v>490</v>
      </c>
      <c r="E153" s="50">
        <v>51</v>
      </c>
      <c r="F153" s="49">
        <v>710</v>
      </c>
      <c r="G153" s="50">
        <f t="shared" si="6"/>
        <v>36210</v>
      </c>
    </row>
    <row r="154" spans="1:7">
      <c r="A154" s="49" t="s">
        <v>673</v>
      </c>
      <c r="B154" s="49" t="s">
        <v>493</v>
      </c>
      <c r="C154" s="49" t="s">
        <v>491</v>
      </c>
      <c r="D154" s="49" t="s">
        <v>489</v>
      </c>
      <c r="E154" s="50">
        <v>73</v>
      </c>
      <c r="F154" s="49">
        <v>1139</v>
      </c>
      <c r="G154" s="50">
        <f t="shared" si="6"/>
        <v>83147</v>
      </c>
    </row>
    <row r="155" spans="1:7">
      <c r="A155" s="49" t="s">
        <v>673</v>
      </c>
      <c r="B155" s="49" t="s">
        <v>493</v>
      </c>
      <c r="C155" s="49" t="s">
        <v>491</v>
      </c>
      <c r="D155" s="49" t="s">
        <v>490</v>
      </c>
      <c r="E155" s="50">
        <v>79</v>
      </c>
      <c r="F155" s="49">
        <v>420</v>
      </c>
      <c r="G155" s="50">
        <f t="shared" si="6"/>
        <v>33180</v>
      </c>
    </row>
    <row r="156" spans="1:7">
      <c r="A156" s="49" t="s">
        <v>673</v>
      </c>
      <c r="B156" s="49" t="s">
        <v>493</v>
      </c>
      <c r="C156" s="49" t="s">
        <v>492</v>
      </c>
      <c r="D156" s="49" t="s">
        <v>489</v>
      </c>
      <c r="E156" s="50">
        <v>36</v>
      </c>
      <c r="F156" s="49">
        <v>558</v>
      </c>
      <c r="G156" s="50">
        <f t="shared" si="6"/>
        <v>20088</v>
      </c>
    </row>
    <row r="157" spans="1:7">
      <c r="A157" s="49" t="s">
        <v>673</v>
      </c>
      <c r="B157" s="49" t="s">
        <v>493</v>
      </c>
      <c r="C157" s="49" t="s">
        <v>492</v>
      </c>
      <c r="D157" s="49" t="s">
        <v>490</v>
      </c>
      <c r="E157" s="50">
        <v>44</v>
      </c>
      <c r="F157" s="49">
        <v>295</v>
      </c>
      <c r="G157" s="50">
        <f t="shared" si="6"/>
        <v>12980</v>
      </c>
    </row>
    <row r="158" spans="1:7">
      <c r="A158" s="49" t="s">
        <v>673</v>
      </c>
      <c r="B158" s="49" t="s">
        <v>494</v>
      </c>
      <c r="C158" s="49" t="s">
        <v>488</v>
      </c>
      <c r="D158" s="49" t="s">
        <v>489</v>
      </c>
      <c r="E158" s="50">
        <v>43</v>
      </c>
      <c r="F158" s="49">
        <v>1256</v>
      </c>
      <c r="G158" s="50">
        <f t="shared" si="6"/>
        <v>54008</v>
      </c>
    </row>
    <row r="159" spans="1:7">
      <c r="A159" s="49" t="s">
        <v>673</v>
      </c>
      <c r="B159" s="49" t="s">
        <v>494</v>
      </c>
      <c r="C159" s="49" t="s">
        <v>488</v>
      </c>
      <c r="D159" s="49" t="s">
        <v>490</v>
      </c>
      <c r="E159" s="50">
        <v>58</v>
      </c>
      <c r="F159" s="49">
        <v>710</v>
      </c>
      <c r="G159" s="50">
        <f t="shared" si="6"/>
        <v>41180</v>
      </c>
    </row>
    <row r="160" spans="1:7">
      <c r="A160" s="49" t="s">
        <v>673</v>
      </c>
      <c r="B160" s="49" t="s">
        <v>494</v>
      </c>
      <c r="C160" s="49" t="s">
        <v>491</v>
      </c>
      <c r="D160" s="49" t="s">
        <v>489</v>
      </c>
      <c r="E160" s="50">
        <v>68</v>
      </c>
      <c r="F160" s="49">
        <v>1139</v>
      </c>
      <c r="G160" s="50">
        <f t="shared" si="6"/>
        <v>77452</v>
      </c>
    </row>
    <row r="161" spans="1:7">
      <c r="A161" s="49" t="s">
        <v>673</v>
      </c>
      <c r="B161" s="49" t="s">
        <v>494</v>
      </c>
      <c r="C161" s="49" t="s">
        <v>491</v>
      </c>
      <c r="D161" s="49" t="s">
        <v>490</v>
      </c>
      <c r="E161" s="50">
        <v>89</v>
      </c>
      <c r="F161" s="49">
        <v>420</v>
      </c>
      <c r="G161" s="50">
        <f t="shared" si="6"/>
        <v>37380</v>
      </c>
    </row>
    <row r="162" spans="1:7">
      <c r="A162" s="49" t="s">
        <v>673</v>
      </c>
      <c r="B162" s="49" t="s">
        <v>494</v>
      </c>
      <c r="C162" s="49" t="s">
        <v>492</v>
      </c>
      <c r="D162" s="49" t="s">
        <v>489</v>
      </c>
      <c r="E162" s="50">
        <v>52</v>
      </c>
      <c r="F162" s="49">
        <v>558</v>
      </c>
      <c r="G162" s="50">
        <f t="shared" si="6"/>
        <v>29016</v>
      </c>
    </row>
    <row r="163" spans="1:7">
      <c r="A163" s="49" t="s">
        <v>673</v>
      </c>
      <c r="B163" s="49" t="s">
        <v>494</v>
      </c>
      <c r="C163" s="49" t="s">
        <v>492</v>
      </c>
      <c r="D163" s="49" t="s">
        <v>490</v>
      </c>
      <c r="E163" s="50">
        <v>57</v>
      </c>
      <c r="F163" s="49">
        <v>295</v>
      </c>
      <c r="G163" s="50">
        <f t="shared" si="6"/>
        <v>16815</v>
      </c>
    </row>
    <row r="164" spans="1:7">
      <c r="A164" s="49" t="s">
        <v>674</v>
      </c>
      <c r="B164" s="49" t="s">
        <v>487</v>
      </c>
      <c r="C164" s="49" t="s">
        <v>488</v>
      </c>
      <c r="D164" s="49" t="s">
        <v>489</v>
      </c>
      <c r="E164" s="50">
        <v>48</v>
      </c>
      <c r="F164" s="49">
        <v>934</v>
      </c>
      <c r="G164" s="50">
        <f t="shared" si="6"/>
        <v>44832</v>
      </c>
    </row>
    <row r="165" spans="1:7">
      <c r="A165" s="49" t="s">
        <v>674</v>
      </c>
      <c r="B165" s="49" t="s">
        <v>487</v>
      </c>
      <c r="C165" s="49" t="s">
        <v>488</v>
      </c>
      <c r="D165" s="49" t="s">
        <v>490</v>
      </c>
      <c r="E165" s="50">
        <v>72</v>
      </c>
      <c r="F165" s="49">
        <v>527</v>
      </c>
      <c r="G165" s="50">
        <f t="shared" si="6"/>
        <v>37944</v>
      </c>
    </row>
    <row r="166" spans="1:7">
      <c r="A166" s="49" t="s">
        <v>674</v>
      </c>
      <c r="B166" s="49" t="s">
        <v>487</v>
      </c>
      <c r="C166" s="49" t="s">
        <v>491</v>
      </c>
      <c r="D166" s="49" t="s">
        <v>489</v>
      </c>
      <c r="E166" s="50">
        <v>105</v>
      </c>
      <c r="F166" s="49">
        <v>846</v>
      </c>
      <c r="G166" s="50">
        <f t="shared" si="6"/>
        <v>88830</v>
      </c>
    </row>
    <row r="167" spans="1:7">
      <c r="A167" s="49" t="s">
        <v>674</v>
      </c>
      <c r="B167" s="49" t="s">
        <v>487</v>
      </c>
      <c r="C167" s="49" t="s">
        <v>491</v>
      </c>
      <c r="D167" s="49" t="s">
        <v>490</v>
      </c>
      <c r="E167" s="50">
        <v>122</v>
      </c>
      <c r="F167" s="49">
        <v>311</v>
      </c>
      <c r="G167" s="50">
        <f t="shared" si="6"/>
        <v>37942</v>
      </c>
    </row>
    <row r="168" spans="1:7">
      <c r="A168" s="49" t="s">
        <v>674</v>
      </c>
      <c r="B168" s="49" t="s">
        <v>487</v>
      </c>
      <c r="C168" s="49" t="s">
        <v>492</v>
      </c>
      <c r="D168" s="49" t="s">
        <v>489</v>
      </c>
      <c r="E168" s="50">
        <v>31</v>
      </c>
      <c r="F168" s="49">
        <v>414</v>
      </c>
      <c r="G168" s="50">
        <f t="shared" si="6"/>
        <v>12834</v>
      </c>
    </row>
    <row r="169" spans="1:7">
      <c r="A169" s="49" t="s">
        <v>674</v>
      </c>
      <c r="B169" s="49" t="s">
        <v>487</v>
      </c>
      <c r="C169" s="49" t="s">
        <v>492</v>
      </c>
      <c r="D169" s="49" t="s">
        <v>490</v>
      </c>
      <c r="E169" s="50">
        <v>42</v>
      </c>
      <c r="F169" s="49">
        <v>218</v>
      </c>
      <c r="G169" s="50">
        <f t="shared" si="6"/>
        <v>9156</v>
      </c>
    </row>
    <row r="170" spans="1:7">
      <c r="A170" s="49" t="s">
        <v>674</v>
      </c>
      <c r="B170" s="49" t="s">
        <v>493</v>
      </c>
      <c r="C170" s="49" t="s">
        <v>488</v>
      </c>
      <c r="D170" s="49" t="s">
        <v>489</v>
      </c>
      <c r="E170" s="50">
        <v>37</v>
      </c>
      <c r="F170" s="49">
        <v>934</v>
      </c>
      <c r="G170" s="50">
        <f t="shared" si="6"/>
        <v>34558</v>
      </c>
    </row>
    <row r="171" spans="1:7">
      <c r="A171" s="49" t="s">
        <v>674</v>
      </c>
      <c r="B171" s="49" t="s">
        <v>493</v>
      </c>
      <c r="C171" s="49" t="s">
        <v>488</v>
      </c>
      <c r="D171" s="49" t="s">
        <v>490</v>
      </c>
      <c r="E171" s="50">
        <v>64</v>
      </c>
      <c r="F171" s="49">
        <v>527</v>
      </c>
      <c r="G171" s="50">
        <f t="shared" si="6"/>
        <v>33728</v>
      </c>
    </row>
    <row r="172" spans="1:7">
      <c r="A172" s="49" t="s">
        <v>674</v>
      </c>
      <c r="B172" s="49" t="s">
        <v>493</v>
      </c>
      <c r="C172" s="49" t="s">
        <v>491</v>
      </c>
      <c r="D172" s="49" t="s">
        <v>489</v>
      </c>
      <c r="E172" s="50">
        <v>98</v>
      </c>
      <c r="F172" s="49">
        <v>846</v>
      </c>
      <c r="G172" s="50">
        <f t="shared" si="6"/>
        <v>82908</v>
      </c>
    </row>
    <row r="173" spans="1:7">
      <c r="A173" s="49" t="s">
        <v>674</v>
      </c>
      <c r="B173" s="49" t="s">
        <v>493</v>
      </c>
      <c r="C173" s="49" t="s">
        <v>491</v>
      </c>
      <c r="D173" s="49" t="s">
        <v>490</v>
      </c>
      <c r="E173" s="50">
        <v>110</v>
      </c>
      <c r="F173" s="49">
        <v>311</v>
      </c>
      <c r="G173" s="50">
        <f t="shared" si="6"/>
        <v>34210</v>
      </c>
    </row>
    <row r="174" spans="1:7">
      <c r="A174" s="49" t="s">
        <v>674</v>
      </c>
      <c r="B174" s="49" t="s">
        <v>493</v>
      </c>
      <c r="C174" s="49" t="s">
        <v>492</v>
      </c>
      <c r="D174" s="49" t="s">
        <v>489</v>
      </c>
      <c r="E174" s="50">
        <v>24</v>
      </c>
      <c r="F174" s="49">
        <v>414</v>
      </c>
      <c r="G174" s="50">
        <f t="shared" si="6"/>
        <v>9936</v>
      </c>
    </row>
    <row r="175" spans="1:7">
      <c r="A175" s="49" t="s">
        <v>674</v>
      </c>
      <c r="B175" s="49" t="s">
        <v>493</v>
      </c>
      <c r="C175" s="49" t="s">
        <v>492</v>
      </c>
      <c r="D175" s="49" t="s">
        <v>490</v>
      </c>
      <c r="E175" s="50">
        <v>31</v>
      </c>
      <c r="F175" s="49">
        <v>218</v>
      </c>
      <c r="G175" s="50">
        <f t="shared" si="6"/>
        <v>6758</v>
      </c>
    </row>
    <row r="176" spans="1:7">
      <c r="A176" s="49" t="s">
        <v>674</v>
      </c>
      <c r="B176" s="49" t="s">
        <v>494</v>
      </c>
      <c r="C176" s="49" t="s">
        <v>488</v>
      </c>
      <c r="D176" s="49" t="s">
        <v>489</v>
      </c>
      <c r="E176" s="50">
        <v>52</v>
      </c>
      <c r="F176" s="49">
        <v>934</v>
      </c>
      <c r="G176" s="50">
        <f t="shared" si="6"/>
        <v>48568</v>
      </c>
    </row>
    <row r="177" spans="1:7">
      <c r="A177" s="49" t="s">
        <v>674</v>
      </c>
      <c r="B177" s="49" t="s">
        <v>494</v>
      </c>
      <c r="C177" s="49" t="s">
        <v>488</v>
      </c>
      <c r="D177" s="49" t="s">
        <v>490</v>
      </c>
      <c r="E177" s="50">
        <v>76</v>
      </c>
      <c r="F177" s="49">
        <v>527</v>
      </c>
      <c r="G177" s="50">
        <f t="shared" si="6"/>
        <v>40052</v>
      </c>
    </row>
    <row r="178" spans="1:7">
      <c r="A178" s="49" t="s">
        <v>674</v>
      </c>
      <c r="B178" s="49" t="s">
        <v>494</v>
      </c>
      <c r="C178" s="49" t="s">
        <v>491</v>
      </c>
      <c r="D178" s="49" t="s">
        <v>489</v>
      </c>
      <c r="E178" s="50">
        <v>91</v>
      </c>
      <c r="F178" s="49">
        <v>846</v>
      </c>
      <c r="G178" s="50">
        <f t="shared" ref="G178:G209" si="7">E178*F178</f>
        <v>76986</v>
      </c>
    </row>
    <row r="179" spans="1:7">
      <c r="A179" s="49" t="s">
        <v>674</v>
      </c>
      <c r="B179" s="49" t="s">
        <v>494</v>
      </c>
      <c r="C179" s="49" t="s">
        <v>491</v>
      </c>
      <c r="D179" s="49" t="s">
        <v>490</v>
      </c>
      <c r="E179" s="50">
        <v>123</v>
      </c>
      <c r="F179" s="49">
        <v>311</v>
      </c>
      <c r="G179" s="50">
        <f t="shared" si="7"/>
        <v>38253</v>
      </c>
    </row>
    <row r="180" spans="1:7">
      <c r="A180" s="49" t="s">
        <v>674</v>
      </c>
      <c r="B180" s="49" t="s">
        <v>494</v>
      </c>
      <c r="C180" s="49" t="s">
        <v>492</v>
      </c>
      <c r="D180" s="49" t="s">
        <v>489</v>
      </c>
      <c r="E180" s="50">
        <v>39</v>
      </c>
      <c r="F180" s="49">
        <v>414</v>
      </c>
      <c r="G180" s="50">
        <f t="shared" si="7"/>
        <v>16146</v>
      </c>
    </row>
    <row r="181" spans="1:7">
      <c r="A181" s="49" t="s">
        <v>674</v>
      </c>
      <c r="B181" s="49" t="s">
        <v>494</v>
      </c>
      <c r="C181" s="49" t="s">
        <v>492</v>
      </c>
      <c r="D181" s="49" t="s">
        <v>490</v>
      </c>
      <c r="E181" s="50">
        <v>46</v>
      </c>
      <c r="F181" s="49">
        <v>218</v>
      </c>
      <c r="G181" s="50">
        <f t="shared" si="7"/>
        <v>10028</v>
      </c>
    </row>
    <row r="182" spans="1:7">
      <c r="A182" s="49" t="s">
        <v>675</v>
      </c>
      <c r="B182" s="49" t="s">
        <v>487</v>
      </c>
      <c r="C182" s="49" t="s">
        <v>488</v>
      </c>
      <c r="D182" s="49" t="s">
        <v>489</v>
      </c>
      <c r="E182" s="50">
        <v>37</v>
      </c>
      <c r="F182" s="49">
        <v>1046</v>
      </c>
      <c r="G182" s="50">
        <f t="shared" si="7"/>
        <v>38702</v>
      </c>
    </row>
    <row r="183" spans="1:7">
      <c r="A183" s="49" t="s">
        <v>675</v>
      </c>
      <c r="B183" s="49" t="s">
        <v>487</v>
      </c>
      <c r="C183" s="49" t="s">
        <v>488</v>
      </c>
      <c r="D183" s="49" t="s">
        <v>490</v>
      </c>
      <c r="E183" s="50">
        <v>54</v>
      </c>
      <c r="F183" s="49">
        <v>591</v>
      </c>
      <c r="G183" s="50">
        <f t="shared" si="7"/>
        <v>31914</v>
      </c>
    </row>
    <row r="184" spans="1:7">
      <c r="A184" s="49" t="s">
        <v>675</v>
      </c>
      <c r="B184" s="49" t="s">
        <v>487</v>
      </c>
      <c r="C184" s="49" t="s">
        <v>491</v>
      </c>
      <c r="D184" s="49" t="s">
        <v>489</v>
      </c>
      <c r="E184" s="50">
        <v>77</v>
      </c>
      <c r="F184" s="49">
        <v>948</v>
      </c>
      <c r="G184" s="50">
        <f t="shared" si="7"/>
        <v>72996</v>
      </c>
    </row>
    <row r="185" spans="1:7">
      <c r="A185" s="49" t="s">
        <v>675</v>
      </c>
      <c r="B185" s="49" t="s">
        <v>487</v>
      </c>
      <c r="C185" s="49" t="s">
        <v>491</v>
      </c>
      <c r="D185" s="49" t="s">
        <v>490</v>
      </c>
      <c r="E185" s="50">
        <v>89</v>
      </c>
      <c r="F185" s="49">
        <v>349</v>
      </c>
      <c r="G185" s="50">
        <f t="shared" si="7"/>
        <v>31061</v>
      </c>
    </row>
    <row r="186" spans="1:7">
      <c r="A186" s="49" t="s">
        <v>675</v>
      </c>
      <c r="B186" s="49" t="s">
        <v>487</v>
      </c>
      <c r="C186" s="49" t="s">
        <v>492</v>
      </c>
      <c r="D186" s="49" t="s">
        <v>489</v>
      </c>
      <c r="E186" s="50">
        <v>25</v>
      </c>
      <c r="F186" s="49">
        <v>464</v>
      </c>
      <c r="G186" s="50">
        <f t="shared" si="7"/>
        <v>11600</v>
      </c>
    </row>
    <row r="187" spans="1:7">
      <c r="A187" s="49" t="s">
        <v>675</v>
      </c>
      <c r="B187" s="49" t="s">
        <v>487</v>
      </c>
      <c r="C187" s="49" t="s">
        <v>492</v>
      </c>
      <c r="D187" s="49" t="s">
        <v>490</v>
      </c>
      <c r="E187" s="50">
        <v>33</v>
      </c>
      <c r="F187" s="49">
        <v>245</v>
      </c>
      <c r="G187" s="50">
        <f t="shared" si="7"/>
        <v>8085</v>
      </c>
    </row>
    <row r="188" spans="1:7">
      <c r="A188" s="49" t="s">
        <v>675</v>
      </c>
      <c r="B188" s="49" t="s">
        <v>493</v>
      </c>
      <c r="C188" s="49" t="s">
        <v>488</v>
      </c>
      <c r="D188" s="49" t="s">
        <v>489</v>
      </c>
      <c r="E188" s="50">
        <v>30</v>
      </c>
      <c r="F188" s="49">
        <v>1046</v>
      </c>
      <c r="G188" s="50">
        <f t="shared" si="7"/>
        <v>31380</v>
      </c>
    </row>
    <row r="189" spans="1:7">
      <c r="A189" s="49" t="s">
        <v>675</v>
      </c>
      <c r="B189" s="49" t="s">
        <v>493</v>
      </c>
      <c r="C189" s="49" t="s">
        <v>488</v>
      </c>
      <c r="D189" s="49" t="s">
        <v>490</v>
      </c>
      <c r="E189" s="50">
        <v>48</v>
      </c>
      <c r="F189" s="49">
        <v>591</v>
      </c>
      <c r="G189" s="50">
        <f t="shared" si="7"/>
        <v>28368</v>
      </c>
    </row>
    <row r="190" spans="1:7">
      <c r="A190" s="49" t="s">
        <v>675</v>
      </c>
      <c r="B190" s="49" t="s">
        <v>493</v>
      </c>
      <c r="C190" s="49" t="s">
        <v>491</v>
      </c>
      <c r="D190" s="49" t="s">
        <v>489</v>
      </c>
      <c r="E190" s="50">
        <v>72</v>
      </c>
      <c r="F190" s="49">
        <v>948</v>
      </c>
      <c r="G190" s="50">
        <f t="shared" si="7"/>
        <v>68256</v>
      </c>
    </row>
    <row r="191" spans="1:7">
      <c r="A191" s="49" t="s">
        <v>675</v>
      </c>
      <c r="B191" s="49" t="s">
        <v>493</v>
      </c>
      <c r="C191" s="49" t="s">
        <v>491</v>
      </c>
      <c r="D191" s="49" t="s">
        <v>490</v>
      </c>
      <c r="E191" s="50">
        <v>81</v>
      </c>
      <c r="F191" s="49">
        <v>349</v>
      </c>
      <c r="G191" s="50">
        <f t="shared" si="7"/>
        <v>28269</v>
      </c>
    </row>
    <row r="192" spans="1:7">
      <c r="A192" s="49" t="s">
        <v>675</v>
      </c>
      <c r="B192" s="49" t="s">
        <v>493</v>
      </c>
      <c r="C192" s="49" t="s">
        <v>492</v>
      </c>
      <c r="D192" s="49" t="s">
        <v>489</v>
      </c>
      <c r="E192" s="50">
        <v>20</v>
      </c>
      <c r="F192" s="49">
        <v>464</v>
      </c>
      <c r="G192" s="50">
        <f t="shared" si="7"/>
        <v>9280</v>
      </c>
    </row>
    <row r="193" spans="1:7">
      <c r="A193" s="49" t="s">
        <v>675</v>
      </c>
      <c r="B193" s="49" t="s">
        <v>493</v>
      </c>
      <c r="C193" s="49" t="s">
        <v>492</v>
      </c>
      <c r="D193" s="49" t="s">
        <v>490</v>
      </c>
      <c r="E193" s="50">
        <v>25</v>
      </c>
      <c r="F193" s="49">
        <v>245</v>
      </c>
      <c r="G193" s="50">
        <f t="shared" si="7"/>
        <v>6125</v>
      </c>
    </row>
    <row r="194" spans="1:7">
      <c r="A194" s="49" t="s">
        <v>675</v>
      </c>
      <c r="B194" s="49" t="s">
        <v>494</v>
      </c>
      <c r="C194" s="49" t="s">
        <v>488</v>
      </c>
      <c r="D194" s="49" t="s">
        <v>489</v>
      </c>
      <c r="E194" s="50">
        <v>40</v>
      </c>
      <c r="F194" s="49">
        <v>1046</v>
      </c>
      <c r="G194" s="50">
        <f t="shared" si="7"/>
        <v>41840</v>
      </c>
    </row>
    <row r="195" spans="1:7">
      <c r="A195" s="49" t="s">
        <v>675</v>
      </c>
      <c r="B195" s="49" t="s">
        <v>494</v>
      </c>
      <c r="C195" s="49" t="s">
        <v>488</v>
      </c>
      <c r="D195" s="49" t="s">
        <v>490</v>
      </c>
      <c r="E195" s="50">
        <v>57</v>
      </c>
      <c r="F195" s="49">
        <v>591</v>
      </c>
      <c r="G195" s="50">
        <f t="shared" si="7"/>
        <v>33687</v>
      </c>
    </row>
    <row r="196" spans="1:7">
      <c r="A196" s="49" t="s">
        <v>675</v>
      </c>
      <c r="B196" s="49" t="s">
        <v>494</v>
      </c>
      <c r="C196" s="49" t="s">
        <v>491</v>
      </c>
      <c r="D196" s="49" t="s">
        <v>489</v>
      </c>
      <c r="E196" s="50">
        <v>67</v>
      </c>
      <c r="F196" s="49">
        <v>948</v>
      </c>
      <c r="G196" s="50">
        <f t="shared" si="7"/>
        <v>63516</v>
      </c>
    </row>
    <row r="197" spans="1:7">
      <c r="A197" s="49" t="s">
        <v>675</v>
      </c>
      <c r="B197" s="49" t="s">
        <v>494</v>
      </c>
      <c r="C197" s="49" t="s">
        <v>491</v>
      </c>
      <c r="D197" s="49" t="s">
        <v>490</v>
      </c>
      <c r="E197" s="50">
        <v>90</v>
      </c>
      <c r="F197" s="49">
        <v>349</v>
      </c>
      <c r="G197" s="50">
        <f t="shared" si="7"/>
        <v>31410</v>
      </c>
    </row>
    <row r="198" spans="1:7">
      <c r="A198" s="49" t="s">
        <v>675</v>
      </c>
      <c r="B198" s="49" t="s">
        <v>494</v>
      </c>
      <c r="C198" s="49" t="s">
        <v>492</v>
      </c>
      <c r="D198" s="49" t="s">
        <v>489</v>
      </c>
      <c r="E198" s="50">
        <v>31</v>
      </c>
      <c r="F198" s="49">
        <v>464</v>
      </c>
      <c r="G198" s="50">
        <f t="shared" si="7"/>
        <v>14384</v>
      </c>
    </row>
    <row r="199" spans="1:7">
      <c r="A199" s="49" t="s">
        <v>675</v>
      </c>
      <c r="B199" s="49" t="s">
        <v>494</v>
      </c>
      <c r="C199" s="49" t="s">
        <v>492</v>
      </c>
      <c r="D199" s="49" t="s">
        <v>490</v>
      </c>
      <c r="E199" s="50">
        <v>36</v>
      </c>
      <c r="F199" s="49">
        <v>245</v>
      </c>
      <c r="G199" s="50">
        <f t="shared" si="7"/>
        <v>8820</v>
      </c>
    </row>
    <row r="200" spans="1:7">
      <c r="A200" s="49" t="s">
        <v>676</v>
      </c>
      <c r="B200" s="49" t="s">
        <v>487</v>
      </c>
      <c r="C200" s="49" t="s">
        <v>488</v>
      </c>
      <c r="D200" s="49" t="s">
        <v>489</v>
      </c>
      <c r="E200" s="50">
        <v>37</v>
      </c>
      <c r="F200" s="49">
        <v>1256</v>
      </c>
      <c r="G200" s="50">
        <f t="shared" si="7"/>
        <v>46472</v>
      </c>
    </row>
    <row r="201" spans="1:7">
      <c r="A201" s="49" t="s">
        <v>676</v>
      </c>
      <c r="B201" s="49" t="s">
        <v>487</v>
      </c>
      <c r="C201" s="49" t="s">
        <v>488</v>
      </c>
      <c r="D201" s="49" t="s">
        <v>490</v>
      </c>
      <c r="E201" s="50">
        <v>50</v>
      </c>
      <c r="F201" s="49">
        <v>710</v>
      </c>
      <c r="G201" s="50">
        <f t="shared" si="7"/>
        <v>35500</v>
      </c>
    </row>
    <row r="202" spans="1:7">
      <c r="A202" s="49" t="s">
        <v>676</v>
      </c>
      <c r="B202" s="49" t="s">
        <v>487</v>
      </c>
      <c r="C202" s="49" t="s">
        <v>491</v>
      </c>
      <c r="D202" s="49" t="s">
        <v>489</v>
      </c>
      <c r="E202" s="50">
        <v>68</v>
      </c>
      <c r="F202" s="49">
        <v>1139</v>
      </c>
      <c r="G202" s="50">
        <f t="shared" si="7"/>
        <v>77452</v>
      </c>
    </row>
    <row r="203" spans="1:7">
      <c r="A203" s="49" t="s">
        <v>676</v>
      </c>
      <c r="B203" s="49" t="s">
        <v>487</v>
      </c>
      <c r="C203" s="49" t="s">
        <v>491</v>
      </c>
      <c r="D203" s="49" t="s">
        <v>490</v>
      </c>
      <c r="E203" s="50">
        <v>78</v>
      </c>
      <c r="F203" s="49">
        <v>420</v>
      </c>
      <c r="G203" s="50">
        <f t="shared" si="7"/>
        <v>32760</v>
      </c>
    </row>
    <row r="204" spans="1:7">
      <c r="A204" s="49" t="s">
        <v>676</v>
      </c>
      <c r="B204" s="49" t="s">
        <v>487</v>
      </c>
      <c r="C204" s="49" t="s">
        <v>492</v>
      </c>
      <c r="D204" s="49" t="s">
        <v>489</v>
      </c>
      <c r="E204" s="50">
        <v>26</v>
      </c>
      <c r="F204" s="49">
        <v>558</v>
      </c>
      <c r="G204" s="50">
        <f t="shared" si="7"/>
        <v>14508</v>
      </c>
    </row>
    <row r="205" spans="1:7">
      <c r="A205" s="49" t="s">
        <v>676</v>
      </c>
      <c r="B205" s="49" t="s">
        <v>487</v>
      </c>
      <c r="C205" s="49" t="s">
        <v>492</v>
      </c>
      <c r="D205" s="49" t="s">
        <v>490</v>
      </c>
      <c r="E205" s="50">
        <v>33</v>
      </c>
      <c r="F205" s="49">
        <v>295</v>
      </c>
      <c r="G205" s="50">
        <f t="shared" si="7"/>
        <v>9735</v>
      </c>
    </row>
    <row r="206" spans="1:7">
      <c r="A206" s="49" t="s">
        <v>676</v>
      </c>
      <c r="B206" s="49" t="s">
        <v>493</v>
      </c>
      <c r="C206" s="49" t="s">
        <v>488</v>
      </c>
      <c r="D206" s="49" t="s">
        <v>489</v>
      </c>
      <c r="E206" s="50">
        <v>30</v>
      </c>
      <c r="F206" s="49">
        <v>1256</v>
      </c>
      <c r="G206" s="50">
        <f t="shared" si="7"/>
        <v>37680</v>
      </c>
    </row>
    <row r="207" spans="1:7">
      <c r="A207" s="49" t="s">
        <v>676</v>
      </c>
      <c r="B207" s="49" t="s">
        <v>493</v>
      </c>
      <c r="C207" s="49" t="s">
        <v>488</v>
      </c>
      <c r="D207" s="49" t="s">
        <v>490</v>
      </c>
      <c r="E207" s="50">
        <v>44</v>
      </c>
      <c r="F207" s="49">
        <v>710</v>
      </c>
      <c r="G207" s="50">
        <f t="shared" si="7"/>
        <v>31240</v>
      </c>
    </row>
    <row r="208" spans="1:7">
      <c r="A208" s="49" t="s">
        <v>676</v>
      </c>
      <c r="B208" s="49" t="s">
        <v>493</v>
      </c>
      <c r="C208" s="49" t="s">
        <v>491</v>
      </c>
      <c r="D208" s="49" t="s">
        <v>489</v>
      </c>
      <c r="E208" s="50">
        <v>65</v>
      </c>
      <c r="F208" s="49">
        <v>1139</v>
      </c>
      <c r="G208" s="50">
        <f t="shared" si="7"/>
        <v>74035</v>
      </c>
    </row>
    <row r="209" spans="1:7">
      <c r="A209" s="49" t="s">
        <v>676</v>
      </c>
      <c r="B209" s="49" t="s">
        <v>493</v>
      </c>
      <c r="C209" s="49" t="s">
        <v>491</v>
      </c>
      <c r="D209" s="49" t="s">
        <v>490</v>
      </c>
      <c r="E209" s="50">
        <v>71</v>
      </c>
      <c r="F209" s="49">
        <v>420</v>
      </c>
      <c r="G209" s="50">
        <f t="shared" si="7"/>
        <v>29820</v>
      </c>
    </row>
    <row r="210" spans="1:7">
      <c r="A210" s="49" t="s">
        <v>676</v>
      </c>
      <c r="B210" s="49" t="s">
        <v>493</v>
      </c>
      <c r="C210" s="49" t="s">
        <v>492</v>
      </c>
      <c r="D210" s="49" t="s">
        <v>489</v>
      </c>
      <c r="E210" s="50">
        <v>21</v>
      </c>
      <c r="F210" s="49">
        <v>558</v>
      </c>
      <c r="G210" s="50">
        <f t="shared" ref="G210:G217" si="8">E210*F210</f>
        <v>11718</v>
      </c>
    </row>
    <row r="211" spans="1:7">
      <c r="A211" s="49" t="s">
        <v>676</v>
      </c>
      <c r="B211" s="49" t="s">
        <v>493</v>
      </c>
      <c r="C211" s="49" t="s">
        <v>492</v>
      </c>
      <c r="D211" s="49" t="s">
        <v>490</v>
      </c>
      <c r="E211" s="50">
        <v>26</v>
      </c>
      <c r="F211" s="49">
        <v>295</v>
      </c>
      <c r="G211" s="50">
        <f t="shared" si="8"/>
        <v>7670</v>
      </c>
    </row>
    <row r="212" spans="1:7">
      <c r="A212" s="49" t="s">
        <v>676</v>
      </c>
      <c r="B212" s="49" t="s">
        <v>494</v>
      </c>
      <c r="C212" s="49" t="s">
        <v>488</v>
      </c>
      <c r="D212" s="49" t="s">
        <v>489</v>
      </c>
      <c r="E212" s="50">
        <v>37</v>
      </c>
      <c r="F212" s="49">
        <v>1256</v>
      </c>
      <c r="G212" s="50">
        <f t="shared" si="8"/>
        <v>46472</v>
      </c>
    </row>
    <row r="213" spans="1:7">
      <c r="A213" s="49" t="s">
        <v>676</v>
      </c>
      <c r="B213" s="49" t="s">
        <v>494</v>
      </c>
      <c r="C213" s="49" t="s">
        <v>488</v>
      </c>
      <c r="D213" s="49" t="s">
        <v>490</v>
      </c>
      <c r="E213" s="50">
        <v>51</v>
      </c>
      <c r="F213" s="49">
        <v>710</v>
      </c>
      <c r="G213" s="50">
        <f t="shared" si="8"/>
        <v>36210</v>
      </c>
    </row>
    <row r="214" spans="1:7">
      <c r="A214" s="49" t="s">
        <v>676</v>
      </c>
      <c r="B214" s="49" t="s">
        <v>494</v>
      </c>
      <c r="C214" s="49" t="s">
        <v>491</v>
      </c>
      <c r="D214" s="49" t="s">
        <v>489</v>
      </c>
      <c r="E214" s="50">
        <v>60</v>
      </c>
      <c r="F214" s="49">
        <v>1139</v>
      </c>
      <c r="G214" s="50">
        <f t="shared" si="8"/>
        <v>68340</v>
      </c>
    </row>
    <row r="215" spans="1:7">
      <c r="A215" s="49" t="s">
        <v>676</v>
      </c>
      <c r="B215" s="49" t="s">
        <v>494</v>
      </c>
      <c r="C215" s="49" t="s">
        <v>491</v>
      </c>
      <c r="D215" s="49" t="s">
        <v>490</v>
      </c>
      <c r="E215" s="50">
        <v>80</v>
      </c>
      <c r="F215" s="49">
        <v>420</v>
      </c>
      <c r="G215" s="50">
        <f t="shared" si="8"/>
        <v>33600</v>
      </c>
    </row>
    <row r="216" spans="1:7">
      <c r="A216" s="49" t="s">
        <v>676</v>
      </c>
      <c r="B216" s="49" t="s">
        <v>494</v>
      </c>
      <c r="C216" s="49" t="s">
        <v>492</v>
      </c>
      <c r="D216" s="49" t="s">
        <v>489</v>
      </c>
      <c r="E216" s="50">
        <v>31</v>
      </c>
      <c r="F216" s="49">
        <v>558</v>
      </c>
      <c r="G216" s="50">
        <f t="shared" si="8"/>
        <v>17298</v>
      </c>
    </row>
    <row r="217" spans="1:7">
      <c r="A217" s="49" t="s">
        <v>676</v>
      </c>
      <c r="B217" s="49" t="s">
        <v>494</v>
      </c>
      <c r="C217" s="49" t="s">
        <v>492</v>
      </c>
      <c r="D217" s="49" t="s">
        <v>490</v>
      </c>
      <c r="E217" s="50">
        <v>34</v>
      </c>
      <c r="F217" s="49">
        <v>295</v>
      </c>
      <c r="G217" s="50">
        <f t="shared" si="8"/>
        <v>10030</v>
      </c>
    </row>
  </sheetData>
  <phoneticPr fontId="0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9" sqref="A9"/>
    </sheetView>
  </sheetViews>
  <sheetFormatPr defaultColWidth="10.6640625" defaultRowHeight="12.75"/>
  <cols>
    <col min="1" max="1" width="17.6640625" style="8" bestFit="1" customWidth="1"/>
    <col min="2" max="4" width="7.6640625" style="8" bestFit="1" customWidth="1"/>
    <col min="5" max="16384" width="10.6640625" style="8"/>
  </cols>
  <sheetData>
    <row r="1" spans="1:4">
      <c r="A1" s="7" t="s">
        <v>24</v>
      </c>
      <c r="B1" s="7" t="s">
        <v>25</v>
      </c>
      <c r="C1" s="7"/>
      <c r="D1" s="7"/>
    </row>
    <row r="2" spans="1:4">
      <c r="A2" s="7"/>
      <c r="B2" s="9">
        <v>1999</v>
      </c>
      <c r="C2" s="9">
        <v>1998</v>
      </c>
      <c r="D2" s="9">
        <v>1997</v>
      </c>
    </row>
    <row r="3" spans="1:4" ht="12.75" customHeight="1">
      <c r="A3" s="10" t="s">
        <v>26</v>
      </c>
      <c r="B3" s="11">
        <v>5754.8792265541479</v>
      </c>
      <c r="C3" s="11">
        <v>5342.7466210807379</v>
      </c>
      <c r="D3" s="11">
        <v>5202.2703445283969</v>
      </c>
    </row>
    <row r="4" spans="1:4" ht="12.75" customHeight="1">
      <c r="A4" s="10" t="s">
        <v>27</v>
      </c>
      <c r="B4" s="11">
        <v>18470.048082137306</v>
      </c>
      <c r="C4" s="11">
        <v>17253.275627882475</v>
      </c>
      <c r="D4" s="11">
        <v>13984.619913545115</v>
      </c>
    </row>
    <row r="5" spans="1:4" ht="12.75" customHeight="1">
      <c r="A5" s="12" t="s">
        <v>28</v>
      </c>
      <c r="B5" s="11">
        <v>6067.335650503288</v>
      </c>
      <c r="C5" s="11">
        <v>4718.8666869806375</v>
      </c>
      <c r="D5" s="11">
        <v>4686.3299023380005</v>
      </c>
    </row>
    <row r="6" spans="1:4" ht="12.75" customHeight="1">
      <c r="A6" s="10" t="s">
        <v>29</v>
      </c>
      <c r="B6" s="11">
        <v>889.33878023209581</v>
      </c>
      <c r="C6" s="11">
        <v>778.81700382694567</v>
      </c>
      <c r="D6" s="11">
        <v>763.83975375335058</v>
      </c>
    </row>
    <row r="7" spans="1:4" ht="12.75" customHeight="1">
      <c r="A7" s="10" t="s">
        <v>30</v>
      </c>
      <c r="B7" s="11">
        <v>1508.5706022403899</v>
      </c>
      <c r="C7" s="11">
        <v>1076.8126346015795</v>
      </c>
      <c r="D7" s="11">
        <v>1066.999953518879</v>
      </c>
    </row>
    <row r="8" spans="1:4" ht="12.75" customHeight="1">
      <c r="A8" s="10" t="s">
        <v>31</v>
      </c>
      <c r="B8" s="11">
        <v>32690.172341667228</v>
      </c>
      <c r="C8" s="11">
        <v>29170.518574372378</v>
      </c>
      <c r="D8" s="11">
        <v>25704.059867683744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F10"/>
  <sheetViews>
    <sheetView workbookViewId="0">
      <selection activeCell="D10" sqref="D10"/>
    </sheetView>
  </sheetViews>
  <sheetFormatPr defaultColWidth="10.6640625" defaultRowHeight="12.75"/>
  <cols>
    <col min="1" max="1" width="15.33203125" style="7" customWidth="1"/>
    <col min="2" max="2" width="11.6640625" style="7" customWidth="1"/>
    <col min="3" max="3" width="10.6640625" style="7" customWidth="1"/>
    <col min="4" max="4" width="14.83203125" style="7" bestFit="1" customWidth="1"/>
    <col min="5" max="5" width="15.33203125" style="7" customWidth="1"/>
    <col min="6" max="6" width="17.1640625" style="7" customWidth="1"/>
    <col min="7" max="16384" width="10.6640625" style="7"/>
  </cols>
  <sheetData>
    <row r="3" spans="1:6" ht="53.25" customHeight="1">
      <c r="A3" s="13" t="s">
        <v>32</v>
      </c>
      <c r="B3" s="13" t="s">
        <v>33</v>
      </c>
      <c r="C3" s="13" t="s">
        <v>34</v>
      </c>
      <c r="D3" s="13" t="s">
        <v>35</v>
      </c>
      <c r="E3" s="13" t="s">
        <v>36</v>
      </c>
      <c r="F3" s="13" t="s">
        <v>37</v>
      </c>
    </row>
    <row r="4" spans="1:6">
      <c r="A4" s="14" t="s">
        <v>38</v>
      </c>
      <c r="B4" s="15">
        <v>771</v>
      </c>
      <c r="C4" s="15">
        <v>1355</v>
      </c>
    </row>
    <row r="5" spans="1:6">
      <c r="A5" s="14" t="s">
        <v>39</v>
      </c>
      <c r="B5" s="15">
        <v>1378</v>
      </c>
      <c r="C5" s="15">
        <v>8560</v>
      </c>
    </row>
    <row r="6" spans="1:6">
      <c r="A6" s="14" t="s">
        <v>40</v>
      </c>
      <c r="B6" s="15">
        <v>1530</v>
      </c>
      <c r="C6" s="15">
        <v>25573</v>
      </c>
    </row>
    <row r="7" spans="1:6">
      <c r="A7" s="14" t="s">
        <v>41</v>
      </c>
      <c r="B7" s="15">
        <v>1415</v>
      </c>
      <c r="C7" s="15">
        <v>50868</v>
      </c>
    </row>
    <row r="8" spans="1:6">
      <c r="A8" s="14" t="s">
        <v>42</v>
      </c>
      <c r="B8" s="15">
        <v>1030</v>
      </c>
      <c r="C8" s="15">
        <v>72122</v>
      </c>
    </row>
    <row r="9" spans="1:6">
      <c r="A9" s="14" t="s">
        <v>43</v>
      </c>
      <c r="B9" s="15">
        <v>505</v>
      </c>
      <c r="C9" s="15">
        <v>77473</v>
      </c>
    </row>
    <row r="10" spans="1:6">
      <c r="A10" s="7" t="s">
        <v>44</v>
      </c>
      <c r="B10" s="16">
        <v>6629</v>
      </c>
      <c r="C10" s="16">
        <v>235951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zoomScale="75" workbookViewId="0">
      <selection activeCell="D23" sqref="D23"/>
    </sheetView>
  </sheetViews>
  <sheetFormatPr defaultColWidth="8.83203125" defaultRowHeight="12.75"/>
  <cols>
    <col min="1" max="1" width="18.5" style="21" customWidth="1"/>
    <col min="2" max="8" width="8.5" style="21" customWidth="1"/>
    <col min="9" max="16384" width="8.83203125" style="21"/>
  </cols>
  <sheetData>
    <row r="1" spans="1:8" s="18" customFormat="1" ht="24" customHeight="1">
      <c r="A1" s="17" t="s">
        <v>45</v>
      </c>
      <c r="B1" s="17"/>
      <c r="C1" s="17"/>
      <c r="D1" s="17"/>
      <c r="E1" s="17"/>
      <c r="F1" s="17"/>
      <c r="G1" s="17"/>
      <c r="H1" s="17"/>
    </row>
    <row r="2" spans="1:8">
      <c r="A2" s="19"/>
      <c r="B2" s="20">
        <v>1993</v>
      </c>
      <c r="C2" s="20">
        <v>1994</v>
      </c>
      <c r="D2" s="20">
        <v>1995</v>
      </c>
      <c r="E2" s="20">
        <v>1996</v>
      </c>
      <c r="F2" s="20">
        <v>1997</v>
      </c>
      <c r="G2" s="20">
        <v>1998</v>
      </c>
      <c r="H2" s="20">
        <v>1999</v>
      </c>
    </row>
    <row r="3" spans="1:8">
      <c r="A3" s="19" t="s">
        <v>46</v>
      </c>
      <c r="B3" s="22">
        <v>6259</v>
      </c>
      <c r="C3" s="22">
        <v>7741</v>
      </c>
      <c r="D3" s="22">
        <v>8729</v>
      </c>
      <c r="E3" s="22">
        <v>10541</v>
      </c>
      <c r="F3" s="22">
        <v>10870</v>
      </c>
      <c r="G3" s="22">
        <v>15152</v>
      </c>
      <c r="H3" s="22">
        <v>18611</v>
      </c>
    </row>
    <row r="4" spans="1:8">
      <c r="A4" s="19" t="s">
        <v>47</v>
      </c>
      <c r="B4" s="22">
        <v>19764</v>
      </c>
      <c r="C4" s="22">
        <v>23400</v>
      </c>
      <c r="D4" s="22">
        <v>25529</v>
      </c>
      <c r="E4" s="22">
        <v>29317</v>
      </c>
      <c r="F4" s="22">
        <v>32941</v>
      </c>
      <c r="G4" s="22">
        <v>35082</v>
      </c>
      <c r="H4" s="22">
        <v>37388</v>
      </c>
    </row>
    <row r="5" spans="1:8">
      <c r="A5" s="19" t="s">
        <v>48</v>
      </c>
      <c r="B5" s="22">
        <f t="shared" ref="B5:H5" si="0">B3+B4</f>
        <v>26023</v>
      </c>
      <c r="C5" s="22">
        <f t="shared" si="0"/>
        <v>31141</v>
      </c>
      <c r="D5" s="22">
        <f t="shared" si="0"/>
        <v>34258</v>
      </c>
      <c r="E5" s="22">
        <f t="shared" si="0"/>
        <v>39858</v>
      </c>
      <c r="F5" s="22">
        <f t="shared" si="0"/>
        <v>43811</v>
      </c>
      <c r="G5" s="22">
        <f t="shared" si="0"/>
        <v>50234</v>
      </c>
      <c r="H5" s="22">
        <f t="shared" si="0"/>
        <v>55999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102" orientation="landscape" horizontalDpi="4294967292" r:id="rId1"/>
  <headerFooter alignWithMargins="0">
    <oddFooter>&amp;L&amp;F,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B3" sqref="B3"/>
    </sheetView>
  </sheetViews>
  <sheetFormatPr defaultRowHeight="12.75"/>
  <cols>
    <col min="2" max="2" width="10.1640625" bestFit="1" customWidth="1"/>
    <col min="3" max="6" width="13.6640625" customWidth="1"/>
  </cols>
  <sheetData>
    <row r="1" spans="1:8" s="30" customFormat="1" ht="28.5">
      <c r="B1" s="30" t="s">
        <v>73</v>
      </c>
      <c r="C1" s="30" t="s">
        <v>68</v>
      </c>
      <c r="D1" s="30" t="s">
        <v>69</v>
      </c>
      <c r="E1" s="30" t="s">
        <v>70</v>
      </c>
      <c r="F1" s="30" t="s">
        <v>74</v>
      </c>
    </row>
    <row r="2" spans="1:8">
      <c r="A2" t="s">
        <v>2</v>
      </c>
      <c r="B2">
        <v>42</v>
      </c>
      <c r="C2">
        <v>55623000</v>
      </c>
      <c r="D2">
        <v>56370000</v>
      </c>
      <c r="E2">
        <v>57903000</v>
      </c>
      <c r="F2">
        <v>58683000</v>
      </c>
    </row>
    <row r="3" spans="1:8">
      <c r="A3" t="s">
        <v>11</v>
      </c>
      <c r="B3">
        <v>301323</v>
      </c>
      <c r="C3">
        <v>57399000</v>
      </c>
      <c r="D3">
        <v>57525000</v>
      </c>
      <c r="E3">
        <v>57203000</v>
      </c>
      <c r="F3">
        <v>82057000</v>
      </c>
    </row>
    <row r="4" spans="1:8">
      <c r="A4" t="s">
        <v>12</v>
      </c>
      <c r="B4">
        <v>498507</v>
      </c>
      <c r="C4">
        <v>37389000</v>
      </c>
      <c r="D4">
        <v>37602000</v>
      </c>
      <c r="E4">
        <v>37608000</v>
      </c>
      <c r="F4">
        <v>3681000</v>
      </c>
    </row>
    <row r="5" spans="1:8">
      <c r="A5" t="s">
        <v>1</v>
      </c>
      <c r="B5">
        <v>356978</v>
      </c>
      <c r="C5">
        <v>77522000</v>
      </c>
      <c r="D5">
        <v>79000000</v>
      </c>
      <c r="E5">
        <v>81410000</v>
      </c>
      <c r="F5">
        <v>57569000</v>
      </c>
    </row>
    <row r="6" spans="1:8">
      <c r="A6" t="s">
        <v>71</v>
      </c>
      <c r="B6">
        <v>244110</v>
      </c>
      <c r="C6">
        <v>56878000</v>
      </c>
      <c r="D6">
        <v>57236000</v>
      </c>
      <c r="E6">
        <v>58395000</v>
      </c>
      <c r="F6">
        <v>15678000</v>
      </c>
    </row>
    <row r="7" spans="1:8">
      <c r="A7" t="s">
        <v>3</v>
      </c>
      <c r="B7">
        <v>41526</v>
      </c>
      <c r="C7">
        <v>14615000</v>
      </c>
      <c r="D7">
        <v>14835000</v>
      </c>
      <c r="E7">
        <v>15385000</v>
      </c>
      <c r="F7">
        <v>58649000</v>
      </c>
    </row>
    <row r="8" spans="1:8">
      <c r="A8" t="s">
        <v>72</v>
      </c>
      <c r="B8">
        <v>70285</v>
      </c>
      <c r="C8">
        <v>3560000</v>
      </c>
      <c r="D8">
        <v>3515000</v>
      </c>
      <c r="E8">
        <v>3512000</v>
      </c>
      <c r="F8">
        <v>39628000</v>
      </c>
    </row>
    <row r="9" spans="1:8">
      <c r="H9" s="31"/>
    </row>
    <row r="10" spans="1:8">
      <c r="H10" s="31"/>
    </row>
    <row r="11" spans="1:8">
      <c r="H11" s="31"/>
    </row>
    <row r="12" spans="1:8">
      <c r="H12" s="31"/>
    </row>
  </sheetData>
  <phoneticPr fontId="0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A2" sqref="A2"/>
    </sheetView>
  </sheetViews>
  <sheetFormatPr defaultRowHeight="12.75"/>
  <cols>
    <col min="1" max="1" width="14.1640625" customWidth="1"/>
    <col min="2" max="2" width="13.33203125" customWidth="1"/>
  </cols>
  <sheetData>
    <row r="1" spans="1:2">
      <c r="A1" t="s">
        <v>662</v>
      </c>
      <c r="B1" t="s">
        <v>663</v>
      </c>
    </row>
    <row r="2" spans="1:2">
      <c r="A2" s="33">
        <v>36678</v>
      </c>
      <c r="B2" s="33">
        <v>36690</v>
      </c>
    </row>
    <row r="3" spans="1:2">
      <c r="A3" s="33">
        <v>36680</v>
      </c>
      <c r="B3" s="33">
        <v>36685</v>
      </c>
    </row>
    <row r="4" spans="1:2">
      <c r="A4" s="33">
        <v>36681</v>
      </c>
      <c r="B4" s="33">
        <v>36684</v>
      </c>
    </row>
    <row r="5" spans="1:2">
      <c r="A5" s="33">
        <v>36682</v>
      </c>
      <c r="B5" s="33">
        <v>36694</v>
      </c>
    </row>
    <row r="6" spans="1:2">
      <c r="A6" s="33">
        <v>36682</v>
      </c>
      <c r="B6" s="33">
        <v>36686</v>
      </c>
    </row>
    <row r="7" spans="1:2">
      <c r="A7" s="33">
        <v>36684</v>
      </c>
      <c r="B7" s="33">
        <v>36694</v>
      </c>
    </row>
    <row r="8" spans="1:2">
      <c r="A8" s="33">
        <v>36686</v>
      </c>
      <c r="B8" s="33">
        <v>36697</v>
      </c>
    </row>
    <row r="9" spans="1:2">
      <c r="A9" s="33">
        <v>36686</v>
      </c>
      <c r="B9" s="33">
        <v>36694</v>
      </c>
    </row>
    <row r="10" spans="1:2">
      <c r="A10" s="33">
        <v>36686</v>
      </c>
      <c r="B10" s="33">
        <v>36692</v>
      </c>
    </row>
    <row r="11" spans="1:2">
      <c r="A11" s="33">
        <v>36686</v>
      </c>
      <c r="B11" s="33">
        <v>36689</v>
      </c>
    </row>
    <row r="12" spans="1:2">
      <c r="A12" s="33">
        <v>36687</v>
      </c>
      <c r="B12" s="33">
        <v>36694</v>
      </c>
    </row>
    <row r="13" spans="1:2">
      <c r="A13" s="33">
        <v>36688</v>
      </c>
      <c r="B13" s="33">
        <v>36691</v>
      </c>
    </row>
    <row r="14" spans="1:2">
      <c r="A14" s="33">
        <v>36688</v>
      </c>
      <c r="B14" s="33">
        <v>36693</v>
      </c>
    </row>
    <row r="15" spans="1:2">
      <c r="A15" s="33">
        <v>36689</v>
      </c>
      <c r="B15" s="33">
        <v>36701</v>
      </c>
    </row>
    <row r="16" spans="1:2">
      <c r="A16" s="33">
        <v>36689</v>
      </c>
      <c r="B16" s="33">
        <v>36696</v>
      </c>
    </row>
    <row r="17" spans="1:2">
      <c r="A17" s="33">
        <v>36690</v>
      </c>
      <c r="B17" s="33">
        <v>36700</v>
      </c>
    </row>
    <row r="18" spans="1:2">
      <c r="A18" s="33">
        <v>36690</v>
      </c>
      <c r="B18" s="33">
        <v>36694</v>
      </c>
    </row>
    <row r="19" spans="1:2">
      <c r="A19" s="33">
        <v>36690</v>
      </c>
      <c r="B19" s="33">
        <v>36693</v>
      </c>
    </row>
    <row r="20" spans="1:2">
      <c r="A20" s="33">
        <v>36691</v>
      </c>
      <c r="B20" s="33">
        <v>36701</v>
      </c>
    </row>
    <row r="21" spans="1:2">
      <c r="A21" s="33">
        <v>36693</v>
      </c>
      <c r="B21" s="33">
        <v>36705</v>
      </c>
    </row>
    <row r="22" spans="1:2">
      <c r="A22" s="33">
        <v>36694</v>
      </c>
      <c r="B22" s="33">
        <v>36702</v>
      </c>
    </row>
    <row r="23" spans="1:2">
      <c r="A23" s="33">
        <v>36695</v>
      </c>
      <c r="B23" s="33">
        <v>36700</v>
      </c>
    </row>
    <row r="24" spans="1:2">
      <c r="A24" s="33">
        <v>36696</v>
      </c>
      <c r="B24" s="33">
        <v>36709</v>
      </c>
    </row>
    <row r="25" spans="1:2">
      <c r="A25" s="33">
        <v>36697</v>
      </c>
      <c r="B25" s="33">
        <v>36709</v>
      </c>
    </row>
    <row r="26" spans="1:2">
      <c r="A26" s="33">
        <v>36697</v>
      </c>
      <c r="B26" s="33">
        <v>36705</v>
      </c>
    </row>
    <row r="27" spans="1:2">
      <c r="A27" s="33">
        <v>36697</v>
      </c>
      <c r="B27" s="33">
        <v>36700</v>
      </c>
    </row>
    <row r="28" spans="1:2">
      <c r="A28" s="33">
        <v>36698</v>
      </c>
      <c r="B28" s="33">
        <v>36709</v>
      </c>
    </row>
    <row r="29" spans="1:2">
      <c r="A29" s="33">
        <v>36698</v>
      </c>
      <c r="B29" s="33">
        <v>36703</v>
      </c>
    </row>
    <row r="30" spans="1:2">
      <c r="A30" s="33">
        <v>36699</v>
      </c>
      <c r="B30" s="33">
        <v>36707</v>
      </c>
    </row>
    <row r="31" spans="1:2">
      <c r="A31" s="33">
        <v>36699</v>
      </c>
      <c r="B31" s="33">
        <v>36706</v>
      </c>
    </row>
    <row r="32" spans="1:2">
      <c r="A32" s="33">
        <v>36701</v>
      </c>
      <c r="B32" s="33">
        <v>36713</v>
      </c>
    </row>
    <row r="33" spans="1:2">
      <c r="A33" s="33">
        <v>36701</v>
      </c>
      <c r="B33" s="33">
        <v>36708</v>
      </c>
    </row>
    <row r="34" spans="1:2">
      <c r="A34" s="33">
        <v>36702</v>
      </c>
      <c r="B34" s="33">
        <v>36713</v>
      </c>
    </row>
    <row r="35" spans="1:2">
      <c r="A35" s="33">
        <v>36703</v>
      </c>
      <c r="B35" s="33">
        <v>36713</v>
      </c>
    </row>
    <row r="36" spans="1:2">
      <c r="A36" s="33">
        <v>36704</v>
      </c>
      <c r="B36" s="33">
        <v>36708</v>
      </c>
    </row>
    <row r="37" spans="1:2">
      <c r="A37" s="33">
        <v>36704</v>
      </c>
      <c r="B37" s="33">
        <v>36707</v>
      </c>
    </row>
    <row r="38" spans="1:2">
      <c r="A38" s="32">
        <v>36705</v>
      </c>
      <c r="B38" s="33">
        <v>36722</v>
      </c>
    </row>
    <row r="39" spans="1:2">
      <c r="A39" s="32">
        <v>36705</v>
      </c>
      <c r="B39" s="33">
        <v>36720</v>
      </c>
    </row>
    <row r="40" spans="1:2">
      <c r="A40" s="32">
        <v>36705</v>
      </c>
      <c r="B40" s="33">
        <v>36712</v>
      </c>
    </row>
    <row r="41" spans="1:2">
      <c r="A41" s="32">
        <v>36705</v>
      </c>
      <c r="B41" s="33">
        <v>36708</v>
      </c>
    </row>
    <row r="42" spans="1:2">
      <c r="A42" s="33">
        <v>36706</v>
      </c>
      <c r="B42" s="33">
        <v>36711</v>
      </c>
    </row>
    <row r="43" spans="1:2">
      <c r="A43" s="33">
        <v>36706</v>
      </c>
      <c r="B43" s="33">
        <v>36710</v>
      </c>
    </row>
    <row r="44" spans="1:2">
      <c r="A44" s="33">
        <v>36706</v>
      </c>
      <c r="B44" s="33">
        <v>36709</v>
      </c>
    </row>
    <row r="45" spans="1:2">
      <c r="A45" s="33">
        <v>36707</v>
      </c>
      <c r="B45" s="33">
        <v>36717</v>
      </c>
    </row>
    <row r="46" spans="1:2">
      <c r="A46" s="32">
        <v>36708</v>
      </c>
      <c r="B46" s="33">
        <v>36725</v>
      </c>
    </row>
    <row r="47" spans="1:2">
      <c r="A47" s="32">
        <v>36709</v>
      </c>
      <c r="B47" s="33">
        <v>36733</v>
      </c>
    </row>
    <row r="48" spans="1:2">
      <c r="A48" s="32">
        <v>36710</v>
      </c>
      <c r="B48" s="33">
        <v>36727</v>
      </c>
    </row>
    <row r="49" spans="1:2">
      <c r="A49" s="33">
        <v>36710</v>
      </c>
      <c r="B49" s="33">
        <v>36723</v>
      </c>
    </row>
    <row r="50" spans="1:2">
      <c r="A50" s="33">
        <v>36710</v>
      </c>
      <c r="B50" s="33">
        <v>36713</v>
      </c>
    </row>
    <row r="51" spans="1:2">
      <c r="A51" s="32">
        <v>36711</v>
      </c>
      <c r="B51" s="33">
        <v>36723</v>
      </c>
    </row>
    <row r="52" spans="1:2">
      <c r="A52" s="33">
        <v>36711</v>
      </c>
      <c r="B52" s="33">
        <v>36722</v>
      </c>
    </row>
    <row r="53" spans="1:2">
      <c r="A53" s="33">
        <v>36711</v>
      </c>
      <c r="B53" s="33">
        <v>36721</v>
      </c>
    </row>
    <row r="54" spans="1:2">
      <c r="A54" s="33">
        <v>36711</v>
      </c>
      <c r="B54" s="33">
        <v>36720</v>
      </c>
    </row>
    <row r="55" spans="1:2">
      <c r="A55" s="33">
        <v>36711</v>
      </c>
      <c r="B55" s="33">
        <v>36714</v>
      </c>
    </row>
    <row r="56" spans="1:2">
      <c r="A56" s="32">
        <v>36712</v>
      </c>
      <c r="B56" s="33">
        <v>36734</v>
      </c>
    </row>
    <row r="57" spans="1:2">
      <c r="A57" s="32">
        <v>36713</v>
      </c>
      <c r="B57" s="33">
        <v>36736</v>
      </c>
    </row>
    <row r="58" spans="1:2">
      <c r="A58" s="32">
        <v>36714</v>
      </c>
      <c r="B58" s="33">
        <v>36720</v>
      </c>
    </row>
    <row r="59" spans="1:2">
      <c r="A59" s="33">
        <v>36714</v>
      </c>
      <c r="B59" s="33">
        <v>36720</v>
      </c>
    </row>
    <row r="60" spans="1:2">
      <c r="A60" s="33">
        <v>36715</v>
      </c>
      <c r="B60" s="33">
        <v>36728</v>
      </c>
    </row>
    <row r="61" spans="1:2">
      <c r="A61" s="33">
        <v>36715</v>
      </c>
      <c r="B61" s="33">
        <v>36721</v>
      </c>
    </row>
    <row r="62" spans="1:2">
      <c r="A62" s="32">
        <v>36717</v>
      </c>
      <c r="B62" s="33">
        <v>36732</v>
      </c>
    </row>
    <row r="63" spans="1:2">
      <c r="A63" s="33">
        <v>36717</v>
      </c>
      <c r="B63" s="33">
        <v>36723</v>
      </c>
    </row>
    <row r="64" spans="1:2">
      <c r="A64" s="33">
        <v>36717</v>
      </c>
      <c r="B64" s="33">
        <v>36722</v>
      </c>
    </row>
    <row r="65" spans="1:2">
      <c r="A65" s="33">
        <v>36718</v>
      </c>
      <c r="B65" s="33">
        <v>36730</v>
      </c>
    </row>
    <row r="66" spans="1:2">
      <c r="A66" s="33">
        <v>36718</v>
      </c>
      <c r="B66" s="33">
        <v>36723</v>
      </c>
    </row>
    <row r="67" spans="1:2">
      <c r="A67" s="33">
        <v>36719</v>
      </c>
      <c r="B67" s="33">
        <v>36726</v>
      </c>
    </row>
    <row r="68" spans="1:2">
      <c r="A68" s="33">
        <v>36720</v>
      </c>
      <c r="B68" s="33">
        <v>36733</v>
      </c>
    </row>
    <row r="69" spans="1:2">
      <c r="A69" s="33">
        <v>36720</v>
      </c>
      <c r="B69" s="33">
        <v>36730</v>
      </c>
    </row>
    <row r="70" spans="1:2">
      <c r="A70" s="32">
        <v>36720</v>
      </c>
      <c r="B70" s="33">
        <v>36727</v>
      </c>
    </row>
    <row r="71" spans="1:2">
      <c r="A71" s="33">
        <v>36720</v>
      </c>
      <c r="B71" s="33">
        <v>36725</v>
      </c>
    </row>
    <row r="72" spans="1:2">
      <c r="A72" s="33">
        <v>36721</v>
      </c>
      <c r="B72" s="33">
        <v>36734</v>
      </c>
    </row>
    <row r="73" spans="1:2">
      <c r="A73" s="32">
        <v>36721</v>
      </c>
      <c r="B73" s="33">
        <v>36725</v>
      </c>
    </row>
    <row r="74" spans="1:2">
      <c r="A74" s="33">
        <v>36721</v>
      </c>
      <c r="B74" s="33">
        <v>36725</v>
      </c>
    </row>
    <row r="75" spans="1:2">
      <c r="A75" s="33">
        <v>36723</v>
      </c>
      <c r="B75" s="33">
        <v>36732</v>
      </c>
    </row>
    <row r="76" spans="1:2">
      <c r="A76" s="32">
        <v>36723</v>
      </c>
      <c r="B76" s="33">
        <v>36729</v>
      </c>
    </row>
    <row r="77" spans="1:2">
      <c r="A77" s="32">
        <v>36725</v>
      </c>
      <c r="B77" s="33">
        <v>36748</v>
      </c>
    </row>
    <row r="78" spans="1:2">
      <c r="A78" s="33">
        <v>36725</v>
      </c>
      <c r="B78" s="33">
        <v>36736</v>
      </c>
    </row>
    <row r="79" spans="1:2">
      <c r="A79" s="33">
        <v>36725</v>
      </c>
      <c r="B79" s="33">
        <v>36733</v>
      </c>
    </row>
    <row r="80" spans="1:2">
      <c r="A80" s="33">
        <v>36725</v>
      </c>
      <c r="B80" s="33">
        <v>36730</v>
      </c>
    </row>
    <row r="81" spans="1:2">
      <c r="A81" s="32">
        <v>36725</v>
      </c>
      <c r="B81" s="33">
        <v>36728</v>
      </c>
    </row>
    <row r="82" spans="1:2">
      <c r="A82" s="33">
        <v>36726</v>
      </c>
      <c r="B82" s="33">
        <v>36729</v>
      </c>
    </row>
    <row r="83" spans="1:2">
      <c r="A83" s="32">
        <v>36727</v>
      </c>
      <c r="B83" s="33">
        <v>36740</v>
      </c>
    </row>
    <row r="84" spans="1:2">
      <c r="A84" s="32">
        <v>36727</v>
      </c>
      <c r="B84" s="33">
        <v>36730</v>
      </c>
    </row>
    <row r="85" spans="1:2">
      <c r="A85" s="32">
        <v>36729</v>
      </c>
      <c r="B85" s="33">
        <v>36743</v>
      </c>
    </row>
    <row r="86" spans="1:2">
      <c r="A86" s="33">
        <v>36729</v>
      </c>
      <c r="B86" s="33">
        <v>36732</v>
      </c>
    </row>
    <row r="87" spans="1:2">
      <c r="A87" s="32">
        <v>36730</v>
      </c>
      <c r="B87" s="33">
        <v>36740</v>
      </c>
    </row>
    <row r="88" spans="1:2">
      <c r="A88" s="33">
        <v>36730</v>
      </c>
      <c r="B88" s="33">
        <v>36734</v>
      </c>
    </row>
    <row r="89" spans="1:2">
      <c r="A89" s="33">
        <v>36731</v>
      </c>
      <c r="B89" s="33">
        <v>36742</v>
      </c>
    </row>
    <row r="90" spans="1:2">
      <c r="A90" s="32">
        <v>36732</v>
      </c>
      <c r="B90" s="33">
        <v>36738</v>
      </c>
    </row>
    <row r="91" spans="1:2">
      <c r="A91" s="32">
        <v>36733</v>
      </c>
      <c r="B91" s="33">
        <v>36757</v>
      </c>
    </row>
    <row r="92" spans="1:2">
      <c r="A92" s="33">
        <v>36733</v>
      </c>
      <c r="B92" s="33">
        <v>36746</v>
      </c>
    </row>
    <row r="93" spans="1:2">
      <c r="A93" s="33">
        <v>36733</v>
      </c>
      <c r="B93" s="33">
        <v>36744</v>
      </c>
    </row>
    <row r="94" spans="1:2">
      <c r="A94" s="32">
        <v>36733</v>
      </c>
      <c r="B94" s="33">
        <v>36743</v>
      </c>
    </row>
    <row r="95" spans="1:2">
      <c r="A95" s="32">
        <v>36733</v>
      </c>
      <c r="B95" s="33">
        <v>36741</v>
      </c>
    </row>
    <row r="96" spans="1:2">
      <c r="A96" s="33">
        <v>36734</v>
      </c>
      <c r="B96" s="33">
        <v>36743</v>
      </c>
    </row>
    <row r="97" spans="1:2">
      <c r="A97" s="33">
        <v>36734</v>
      </c>
      <c r="B97" s="33">
        <v>36737</v>
      </c>
    </row>
    <row r="98" spans="1:2">
      <c r="A98" s="33">
        <v>36735</v>
      </c>
      <c r="B98" s="33">
        <v>36742</v>
      </c>
    </row>
    <row r="99" spans="1:2">
      <c r="A99" s="33">
        <v>36735</v>
      </c>
      <c r="B99" s="33">
        <v>36741</v>
      </c>
    </row>
    <row r="100" spans="1:2">
      <c r="A100" s="33">
        <v>36735</v>
      </c>
      <c r="B100" s="33">
        <v>36739</v>
      </c>
    </row>
    <row r="101" spans="1:2">
      <c r="A101" s="33">
        <v>36737</v>
      </c>
      <c r="B101" s="33">
        <v>36741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4" sqref="D4"/>
    </sheetView>
  </sheetViews>
  <sheetFormatPr defaultRowHeight="12.75"/>
  <sheetData>
    <row r="1" spans="1:4">
      <c r="A1" s="6">
        <v>4.05</v>
      </c>
      <c r="B1" s="6">
        <v>4.05</v>
      </c>
      <c r="C1" s="6">
        <v>4.0199999999999996</v>
      </c>
      <c r="D1" s="6">
        <v>4.0199999999999996</v>
      </c>
    </row>
    <row r="2" spans="1:4">
      <c r="A2" s="6">
        <v>4.04</v>
      </c>
      <c r="B2" s="6">
        <v>3.99</v>
      </c>
      <c r="C2" s="6">
        <v>3.96</v>
      </c>
      <c r="D2" s="6">
        <v>3.95</v>
      </c>
    </row>
    <row r="3" spans="1:4">
      <c r="A3" s="6">
        <v>4.04</v>
      </c>
      <c r="B3" s="6">
        <v>3.98</v>
      </c>
      <c r="C3" s="6">
        <v>3.97</v>
      </c>
      <c r="D3" s="6">
        <v>3.95</v>
      </c>
    </row>
    <row r="4" spans="1:4">
      <c r="A4" s="6">
        <v>4.05</v>
      </c>
      <c r="B4" s="6">
        <v>3.97</v>
      </c>
      <c r="C4" s="6">
        <v>3.97</v>
      </c>
      <c r="D4" s="6">
        <v>3.91</v>
      </c>
    </row>
    <row r="5" spans="1:4">
      <c r="A5" s="6">
        <v>4.05</v>
      </c>
      <c r="B5" s="6">
        <v>3.96</v>
      </c>
      <c r="C5" s="6">
        <v>3.98</v>
      </c>
      <c r="D5" s="6">
        <v>3.95</v>
      </c>
    </row>
    <row r="6" spans="1:4">
      <c r="A6" s="6">
        <v>4.05</v>
      </c>
      <c r="B6" s="6">
        <v>3.99</v>
      </c>
      <c r="C6" s="6">
        <v>3.97</v>
      </c>
      <c r="D6" s="6">
        <v>3.91</v>
      </c>
    </row>
    <row r="7" spans="1:4">
      <c r="A7" s="6">
        <v>4.03</v>
      </c>
      <c r="B7" s="6">
        <v>3.99</v>
      </c>
      <c r="C7" s="6">
        <v>4</v>
      </c>
      <c r="D7" s="6">
        <v>3.95</v>
      </c>
    </row>
    <row r="8" spans="1:4">
      <c r="A8" s="6">
        <v>4.04</v>
      </c>
      <c r="B8" s="6">
        <v>3.92</v>
      </c>
      <c r="C8" s="6">
        <v>3.96</v>
      </c>
      <c r="D8" s="6">
        <v>3.93</v>
      </c>
    </row>
    <row r="9" spans="1:4">
      <c r="A9" s="6">
        <v>4.05</v>
      </c>
      <c r="B9" s="6">
        <v>3.95</v>
      </c>
      <c r="C9" s="6">
        <v>3.97</v>
      </c>
      <c r="D9" s="6">
        <v>3.93</v>
      </c>
    </row>
    <row r="10" spans="1:4">
      <c r="A10" s="6">
        <v>4.01</v>
      </c>
      <c r="B10" s="6">
        <v>3.93</v>
      </c>
      <c r="C10" s="6">
        <v>3.99</v>
      </c>
      <c r="D10" s="6">
        <v>3.98</v>
      </c>
    </row>
    <row r="11" spans="1:4">
      <c r="A11" s="6">
        <v>4.04</v>
      </c>
      <c r="B11" s="6">
        <v>3.93</v>
      </c>
      <c r="C11" s="6">
        <v>3.99</v>
      </c>
      <c r="D11" s="6">
        <v>3.97</v>
      </c>
    </row>
    <row r="12" spans="1:4">
      <c r="A12" s="6">
        <v>4.0199999999999996</v>
      </c>
      <c r="B12" s="6">
        <v>3.94</v>
      </c>
      <c r="C12" s="6">
        <v>3.99</v>
      </c>
      <c r="D12" s="6">
        <v>3.99</v>
      </c>
    </row>
    <row r="13" spans="1:4">
      <c r="A13" s="6">
        <v>4.01</v>
      </c>
      <c r="B13" s="6">
        <v>3.92</v>
      </c>
      <c r="C13" s="6">
        <v>3.97</v>
      </c>
      <c r="D13" s="6">
        <v>3.97</v>
      </c>
    </row>
    <row r="14" spans="1:4">
      <c r="A14" s="6">
        <v>4.03</v>
      </c>
      <c r="B14" s="6">
        <v>3.95</v>
      </c>
      <c r="C14" s="6">
        <v>3.96</v>
      </c>
      <c r="D14" s="6">
        <v>3.96</v>
      </c>
    </row>
    <row r="15" spans="1:4">
      <c r="A15" s="6">
        <v>4.01</v>
      </c>
      <c r="B15" s="6">
        <v>3.95</v>
      </c>
      <c r="C15" s="6">
        <v>4</v>
      </c>
      <c r="D15" s="6">
        <v>4</v>
      </c>
    </row>
    <row r="16" spans="1:4">
      <c r="A16" s="6">
        <v>4.05</v>
      </c>
      <c r="B16" s="6">
        <v>3.94</v>
      </c>
      <c r="C16" s="6">
        <v>3.97</v>
      </c>
      <c r="D16" s="6">
        <v>3.98</v>
      </c>
    </row>
    <row r="17" spans="1:4">
      <c r="A17" s="6">
        <v>4.0199999999999996</v>
      </c>
      <c r="B17" s="6">
        <v>3.92</v>
      </c>
      <c r="C17" s="6">
        <v>3.96</v>
      </c>
      <c r="D17" s="6">
        <v>4</v>
      </c>
    </row>
    <row r="18" spans="1:4">
      <c r="A18" s="6">
        <v>4.03</v>
      </c>
      <c r="B18" s="6">
        <v>3.95</v>
      </c>
      <c r="C18" s="6">
        <v>3.99</v>
      </c>
      <c r="D18" s="6">
        <v>4.0599999999999996</v>
      </c>
    </row>
    <row r="19" spans="1:4">
      <c r="A19" s="6">
        <v>4.01</v>
      </c>
      <c r="B19" s="6">
        <v>3.91</v>
      </c>
      <c r="C19" s="6">
        <v>4</v>
      </c>
      <c r="D19" s="6">
        <v>3.88</v>
      </c>
    </row>
    <row r="20" spans="1:4">
      <c r="A20" s="6">
        <v>4.03</v>
      </c>
      <c r="B20" s="6">
        <v>3.94</v>
      </c>
      <c r="C20" s="6">
        <v>4</v>
      </c>
      <c r="D20" s="6">
        <v>3.9</v>
      </c>
    </row>
    <row r="21" spans="1:4">
      <c r="A21" s="6">
        <v>4.07</v>
      </c>
      <c r="B21" s="6">
        <v>3.94</v>
      </c>
      <c r="C21" s="6">
        <v>3.98</v>
      </c>
      <c r="D21" s="6">
        <v>3.87</v>
      </c>
    </row>
    <row r="22" spans="1:4">
      <c r="A22" s="6">
        <v>4.0599999999999996</v>
      </c>
      <c r="B22" s="6">
        <v>3.95</v>
      </c>
      <c r="C22" s="6">
        <v>3.98</v>
      </c>
      <c r="D22" s="6">
        <v>3.85</v>
      </c>
    </row>
    <row r="23" spans="1:4">
      <c r="A23" s="6">
        <v>4.07</v>
      </c>
      <c r="B23" s="6">
        <v>3.93</v>
      </c>
      <c r="C23" s="6">
        <v>4</v>
      </c>
      <c r="D23" s="6">
        <v>3.9</v>
      </c>
    </row>
    <row r="24" spans="1:4">
      <c r="A24" s="6">
        <v>4.0999999999999996</v>
      </c>
      <c r="B24" s="6">
        <v>3.94</v>
      </c>
      <c r="C24" s="6">
        <v>3.96</v>
      </c>
      <c r="D24" s="6">
        <v>3.85</v>
      </c>
    </row>
    <row r="25" spans="1:4">
      <c r="A25" s="6">
        <v>4.08</v>
      </c>
      <c r="B25" s="6">
        <v>3.95</v>
      </c>
      <c r="C25" s="6">
        <v>3.97</v>
      </c>
      <c r="D25" s="6">
        <v>3.86</v>
      </c>
    </row>
  </sheetData>
  <phoneticPr fontId="0" type="noConversion"/>
  <printOptions horizontalCentered="1" headings="1" gridLines="1"/>
  <pageMargins left="0.78740157480314965" right="0.78740157480314965" top="0.98425196850393704" bottom="0.98425196850393704" header="0.51181102362204722" footer="0.51181102362204722"/>
  <pageSetup paperSize="9" orientation="portrait" horizontalDpi="0" r:id="rId1"/>
  <headerFooter alignWithMargins="0">
    <oddFooter>&amp;L&amp;F (&amp;A);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0"/>
  <sheetViews>
    <sheetView workbookViewId="0"/>
  </sheetViews>
  <sheetFormatPr defaultRowHeight="12.75"/>
  <sheetData>
    <row r="1" spans="1:5">
      <c r="A1">
        <v>18</v>
      </c>
      <c r="B1">
        <v>4</v>
      </c>
      <c r="C1">
        <v>5</v>
      </c>
      <c r="D1">
        <v>28</v>
      </c>
      <c r="E1">
        <v>20</v>
      </c>
    </row>
    <row r="2" spans="1:5">
      <c r="A2">
        <v>3</v>
      </c>
      <c r="B2">
        <v>1</v>
      </c>
      <c r="C2">
        <v>3</v>
      </c>
      <c r="D2">
        <v>7</v>
      </c>
      <c r="E2">
        <v>8</v>
      </c>
    </row>
    <row r="3" spans="1:5">
      <c r="A3">
        <v>6</v>
      </c>
      <c r="B3">
        <v>10</v>
      </c>
      <c r="C3">
        <v>4</v>
      </c>
      <c r="D3">
        <v>5</v>
      </c>
      <c r="E3">
        <v>3</v>
      </c>
    </row>
    <row r="4" spans="1:5">
      <c r="A4">
        <v>2</v>
      </c>
      <c r="B4">
        <v>14</v>
      </c>
      <c r="C4">
        <v>12</v>
      </c>
      <c r="D4">
        <v>6</v>
      </c>
      <c r="E4">
        <v>21</v>
      </c>
    </row>
    <row r="5" spans="1:5">
      <c r="A5">
        <v>9</v>
      </c>
      <c r="B5">
        <v>8</v>
      </c>
      <c r="C5">
        <v>7</v>
      </c>
      <c r="D5">
        <v>8</v>
      </c>
      <c r="E5">
        <v>3</v>
      </c>
    </row>
    <row r="6" spans="1:5">
      <c r="A6">
        <v>21</v>
      </c>
      <c r="B6">
        <v>15</v>
      </c>
      <c r="C6">
        <v>5</v>
      </c>
      <c r="D6">
        <v>22</v>
      </c>
      <c r="E6">
        <v>12</v>
      </c>
    </row>
    <row r="7" spans="1:5">
      <c r="A7">
        <v>8</v>
      </c>
      <c r="B7">
        <v>3</v>
      </c>
      <c r="C7">
        <v>2</v>
      </c>
      <c r="D7">
        <v>0</v>
      </c>
      <c r="E7">
        <v>13</v>
      </c>
    </row>
    <row r="8" spans="1:5">
      <c r="A8">
        <v>6</v>
      </c>
      <c r="B8">
        <v>4</v>
      </c>
      <c r="C8">
        <v>5</v>
      </c>
      <c r="D8">
        <v>3</v>
      </c>
      <c r="E8">
        <v>4</v>
      </c>
    </row>
    <row r="9" spans="1:5">
      <c r="A9">
        <v>1</v>
      </c>
      <c r="B9">
        <v>4</v>
      </c>
      <c r="C9">
        <v>7</v>
      </c>
      <c r="D9">
        <v>11</v>
      </c>
      <c r="E9">
        <v>0</v>
      </c>
    </row>
    <row r="10" spans="1:5">
      <c r="A10">
        <v>13</v>
      </c>
      <c r="B10">
        <v>1</v>
      </c>
      <c r="C10">
        <v>7</v>
      </c>
      <c r="D10">
        <v>7</v>
      </c>
      <c r="E10">
        <v>25</v>
      </c>
    </row>
    <row r="11" spans="1:5">
      <c r="A11">
        <v>14</v>
      </c>
      <c r="B11">
        <v>4</v>
      </c>
      <c r="C11">
        <v>15</v>
      </c>
      <c r="D11">
        <v>5</v>
      </c>
      <c r="E11">
        <v>1</v>
      </c>
    </row>
    <row r="12" spans="1:5">
      <c r="A12">
        <v>25</v>
      </c>
      <c r="B12">
        <v>2</v>
      </c>
      <c r="C12">
        <v>15</v>
      </c>
      <c r="D12">
        <v>8</v>
      </c>
      <c r="E12">
        <v>2</v>
      </c>
    </row>
    <row r="13" spans="1:5">
      <c r="A13">
        <v>4</v>
      </c>
      <c r="B13">
        <v>2</v>
      </c>
      <c r="C13">
        <v>8</v>
      </c>
      <c r="D13">
        <v>22</v>
      </c>
      <c r="E13">
        <v>1</v>
      </c>
    </row>
    <row r="14" spans="1:5">
      <c r="A14">
        <v>7</v>
      </c>
      <c r="B14">
        <v>6</v>
      </c>
      <c r="C14">
        <v>6</v>
      </c>
      <c r="D14">
        <v>8</v>
      </c>
      <c r="E14">
        <v>0</v>
      </c>
    </row>
    <row r="15" spans="1:5">
      <c r="A15">
        <v>4</v>
      </c>
      <c r="B15">
        <v>3</v>
      </c>
      <c r="C15">
        <v>0</v>
      </c>
      <c r="D15">
        <v>8</v>
      </c>
      <c r="E15">
        <v>2</v>
      </c>
    </row>
    <row r="16" spans="1:5">
      <c r="A16">
        <v>15</v>
      </c>
      <c r="B16">
        <v>5</v>
      </c>
      <c r="C16">
        <v>5</v>
      </c>
      <c r="D16">
        <v>6</v>
      </c>
      <c r="E16">
        <v>5</v>
      </c>
    </row>
    <row r="17" spans="1:5">
      <c r="A17">
        <v>0</v>
      </c>
      <c r="B17">
        <v>7</v>
      </c>
      <c r="C17">
        <v>17</v>
      </c>
      <c r="D17">
        <v>2</v>
      </c>
      <c r="E17">
        <v>29</v>
      </c>
    </row>
    <row r="18" spans="1:5">
      <c r="A18">
        <v>6</v>
      </c>
      <c r="B18">
        <v>6</v>
      </c>
      <c r="C18">
        <v>0</v>
      </c>
      <c r="D18">
        <v>1</v>
      </c>
      <c r="E18">
        <v>5</v>
      </c>
    </row>
    <row r="19" spans="1:5">
      <c r="A19">
        <v>8</v>
      </c>
      <c r="B19">
        <v>7</v>
      </c>
      <c r="C19">
        <v>1</v>
      </c>
      <c r="D19">
        <v>8</v>
      </c>
      <c r="E19">
        <v>5</v>
      </c>
    </row>
    <row r="20" spans="1:5">
      <c r="A20">
        <v>4</v>
      </c>
      <c r="B20">
        <v>7</v>
      </c>
      <c r="C20">
        <v>5</v>
      </c>
      <c r="D20">
        <v>8</v>
      </c>
      <c r="E20">
        <v>14</v>
      </c>
    </row>
    <row r="21" spans="1:5">
      <c r="A21">
        <v>0</v>
      </c>
      <c r="B21">
        <v>6</v>
      </c>
      <c r="C21">
        <v>4</v>
      </c>
      <c r="D21">
        <v>4</v>
      </c>
      <c r="E21">
        <v>14</v>
      </c>
    </row>
    <row r="22" spans="1:5">
      <c r="A22">
        <v>1</v>
      </c>
      <c r="B22">
        <v>8</v>
      </c>
      <c r="C22">
        <v>18</v>
      </c>
      <c r="D22">
        <v>8</v>
      </c>
      <c r="E22">
        <v>4</v>
      </c>
    </row>
    <row r="23" spans="1:5">
      <c r="A23">
        <v>8</v>
      </c>
      <c r="B23">
        <v>5</v>
      </c>
      <c r="C23">
        <v>4</v>
      </c>
      <c r="D23">
        <v>14</v>
      </c>
      <c r="E23">
        <v>21</v>
      </c>
    </row>
    <row r="24" spans="1:5">
      <c r="A24">
        <v>2</v>
      </c>
      <c r="B24">
        <v>1</v>
      </c>
      <c r="C24">
        <v>1</v>
      </c>
      <c r="D24">
        <v>6</v>
      </c>
      <c r="E24">
        <v>4</v>
      </c>
    </row>
    <row r="25" spans="1:5">
      <c r="A25">
        <v>4</v>
      </c>
      <c r="B25">
        <v>14</v>
      </c>
      <c r="C25">
        <v>0</v>
      </c>
      <c r="D25">
        <v>5</v>
      </c>
      <c r="E25">
        <v>18</v>
      </c>
    </row>
    <row r="26" spans="1:5">
      <c r="A26">
        <v>5</v>
      </c>
      <c r="B26">
        <v>3</v>
      </c>
      <c r="C26">
        <v>2</v>
      </c>
      <c r="D26">
        <v>3</v>
      </c>
      <c r="E26">
        <v>18</v>
      </c>
    </row>
    <row r="27" spans="1:5">
      <c r="A27">
        <v>15</v>
      </c>
      <c r="B27">
        <v>4</v>
      </c>
      <c r="C27">
        <v>8</v>
      </c>
      <c r="D27">
        <v>25</v>
      </c>
      <c r="E27">
        <v>18</v>
      </c>
    </row>
    <row r="28" spans="1:5">
      <c r="A28">
        <v>28</v>
      </c>
      <c r="B28">
        <v>3</v>
      </c>
      <c r="C28">
        <v>4</v>
      </c>
      <c r="D28">
        <v>10</v>
      </c>
      <c r="E28">
        <v>7</v>
      </c>
    </row>
    <row r="29" spans="1:5">
      <c r="A29">
        <v>2</v>
      </c>
      <c r="B29">
        <v>2</v>
      </c>
      <c r="C29">
        <v>4</v>
      </c>
      <c r="D29">
        <v>8</v>
      </c>
      <c r="E29">
        <v>2</v>
      </c>
    </row>
    <row r="30" spans="1:5">
      <c r="A30">
        <v>4</v>
      </c>
      <c r="B30">
        <v>21</v>
      </c>
      <c r="C30">
        <v>12</v>
      </c>
      <c r="D30">
        <v>1</v>
      </c>
      <c r="E30">
        <v>8</v>
      </c>
    </row>
    <row r="31" spans="1:5">
      <c r="A31">
        <v>2</v>
      </c>
      <c r="B31">
        <v>8</v>
      </c>
      <c r="C31">
        <v>5</v>
      </c>
      <c r="D31">
        <v>1</v>
      </c>
      <c r="E31">
        <v>2</v>
      </c>
    </row>
    <row r="32" spans="1:5">
      <c r="A32">
        <v>7</v>
      </c>
      <c r="B32">
        <v>2</v>
      </c>
      <c r="C32">
        <v>5</v>
      </c>
      <c r="D32">
        <v>16</v>
      </c>
      <c r="E32">
        <v>11</v>
      </c>
    </row>
    <row r="33" spans="1:5">
      <c r="A33">
        <v>4</v>
      </c>
      <c r="B33">
        <v>13</v>
      </c>
      <c r="C33">
        <v>6</v>
      </c>
      <c r="D33">
        <v>13</v>
      </c>
      <c r="E33">
        <v>1</v>
      </c>
    </row>
    <row r="34" spans="1:5">
      <c r="A34">
        <v>1</v>
      </c>
      <c r="B34">
        <v>1</v>
      </c>
      <c r="C34">
        <v>1</v>
      </c>
      <c r="D34">
        <v>4</v>
      </c>
      <c r="E34">
        <v>3</v>
      </c>
    </row>
    <row r="35" spans="1:5">
      <c r="A35">
        <v>5</v>
      </c>
      <c r="B35">
        <v>7</v>
      </c>
      <c r="C35">
        <v>8</v>
      </c>
      <c r="D35">
        <v>10</v>
      </c>
      <c r="E35">
        <v>1</v>
      </c>
    </row>
    <row r="36" spans="1:5">
      <c r="A36">
        <v>5</v>
      </c>
      <c r="B36">
        <v>0</v>
      </c>
      <c r="C36">
        <v>8</v>
      </c>
      <c r="D36">
        <v>24</v>
      </c>
      <c r="E36">
        <v>0</v>
      </c>
    </row>
    <row r="37" spans="1:5">
      <c r="A37">
        <v>5</v>
      </c>
      <c r="B37">
        <v>6</v>
      </c>
      <c r="C37">
        <v>4</v>
      </c>
      <c r="D37">
        <v>27</v>
      </c>
      <c r="E37">
        <v>1</v>
      </c>
    </row>
    <row r="38" spans="1:5">
      <c r="A38">
        <v>15</v>
      </c>
      <c r="B38">
        <v>13</v>
      </c>
      <c r="C38">
        <v>3</v>
      </c>
      <c r="D38">
        <v>10</v>
      </c>
      <c r="E38">
        <v>2</v>
      </c>
    </row>
    <row r="39" spans="1:5">
      <c r="A39">
        <v>7</v>
      </c>
      <c r="B39">
        <v>1</v>
      </c>
      <c r="C39">
        <v>12</v>
      </c>
      <c r="D39">
        <v>1</v>
      </c>
      <c r="E39">
        <v>3</v>
      </c>
    </row>
    <row r="40" spans="1:5">
      <c r="A40">
        <v>5</v>
      </c>
      <c r="B40">
        <v>10</v>
      </c>
      <c r="C40">
        <v>11</v>
      </c>
      <c r="D40">
        <v>13</v>
      </c>
      <c r="E40">
        <v>12</v>
      </c>
    </row>
    <row r="41" spans="1:5">
      <c r="A41">
        <v>1</v>
      </c>
      <c r="B41">
        <v>7</v>
      </c>
      <c r="C41">
        <v>8</v>
      </c>
      <c r="D41">
        <v>0</v>
      </c>
      <c r="E41">
        <v>5</v>
      </c>
    </row>
    <row r="42" spans="1:5">
      <c r="A42">
        <v>5</v>
      </c>
      <c r="B42">
        <v>4</v>
      </c>
      <c r="C42">
        <v>17</v>
      </c>
      <c r="D42">
        <v>16</v>
      </c>
      <c r="E42">
        <v>0</v>
      </c>
    </row>
    <row r="43" spans="1:5">
      <c r="A43">
        <v>8</v>
      </c>
      <c r="B43">
        <v>6</v>
      </c>
      <c r="C43">
        <v>3</v>
      </c>
      <c r="D43">
        <v>8</v>
      </c>
      <c r="E43">
        <v>13</v>
      </c>
    </row>
    <row r="44" spans="1:5">
      <c r="A44">
        <v>4</v>
      </c>
      <c r="B44">
        <v>8</v>
      </c>
      <c r="C44">
        <v>4</v>
      </c>
      <c r="D44">
        <v>1</v>
      </c>
      <c r="E44">
        <v>8</v>
      </c>
    </row>
    <row r="45" spans="1:5">
      <c r="A45">
        <v>21</v>
      </c>
      <c r="B45">
        <v>5</v>
      </c>
      <c r="C45">
        <v>4</v>
      </c>
      <c r="D45">
        <v>12</v>
      </c>
      <c r="E45">
        <v>7</v>
      </c>
    </row>
    <row r="46" spans="1:5">
      <c r="A46">
        <v>7</v>
      </c>
      <c r="B46">
        <v>8</v>
      </c>
      <c r="C46">
        <v>14</v>
      </c>
      <c r="D46">
        <v>2</v>
      </c>
      <c r="E46">
        <v>12</v>
      </c>
    </row>
    <row r="47" spans="1:5">
      <c r="A47">
        <v>2</v>
      </c>
      <c r="B47">
        <v>15</v>
      </c>
      <c r="C47">
        <v>2</v>
      </c>
      <c r="D47">
        <v>15</v>
      </c>
      <c r="E47">
        <v>0</v>
      </c>
    </row>
    <row r="48" spans="1:5">
      <c r="A48">
        <v>7</v>
      </c>
      <c r="B48">
        <v>7</v>
      </c>
      <c r="C48">
        <v>13</v>
      </c>
      <c r="D48">
        <v>2</v>
      </c>
      <c r="E48">
        <v>13</v>
      </c>
    </row>
    <row r="49" spans="1:5">
      <c r="A49">
        <v>4</v>
      </c>
      <c r="B49">
        <v>24</v>
      </c>
      <c r="C49">
        <v>12</v>
      </c>
      <c r="D49">
        <v>4</v>
      </c>
      <c r="E49">
        <v>5</v>
      </c>
    </row>
    <row r="50" spans="1:5">
      <c r="A50">
        <v>5</v>
      </c>
      <c r="B50">
        <v>1</v>
      </c>
      <c r="C50">
        <v>12</v>
      </c>
      <c r="D50">
        <v>10</v>
      </c>
      <c r="E50">
        <v>6</v>
      </c>
    </row>
    <row r="51" spans="1:5">
      <c r="A51">
        <v>6</v>
      </c>
      <c r="B51">
        <v>0</v>
      </c>
      <c r="C51">
        <v>8</v>
      </c>
      <c r="D51">
        <v>4</v>
      </c>
      <c r="E51">
        <v>7</v>
      </c>
    </row>
    <row r="52" spans="1:5">
      <c r="A52">
        <v>26</v>
      </c>
      <c r="B52">
        <v>22</v>
      </c>
      <c r="C52">
        <v>5</v>
      </c>
      <c r="D52">
        <v>5</v>
      </c>
      <c r="E52">
        <v>6</v>
      </c>
    </row>
    <row r="53" spans="1:5">
      <c r="A53">
        <v>11</v>
      </c>
      <c r="B53">
        <v>6</v>
      </c>
      <c r="C53">
        <v>8</v>
      </c>
      <c r="D53">
        <v>23</v>
      </c>
      <c r="E53">
        <v>22</v>
      </c>
    </row>
    <row r="54" spans="1:5">
      <c r="A54">
        <v>0</v>
      </c>
      <c r="B54">
        <v>4</v>
      </c>
      <c r="C54">
        <v>11</v>
      </c>
      <c r="D54">
        <v>8</v>
      </c>
      <c r="E54">
        <v>10</v>
      </c>
    </row>
    <row r="55" spans="1:5">
      <c r="A55">
        <v>3</v>
      </c>
      <c r="B55">
        <v>10</v>
      </c>
      <c r="C55">
        <v>0</v>
      </c>
      <c r="D55">
        <v>11</v>
      </c>
      <c r="E55">
        <v>1</v>
      </c>
    </row>
    <row r="56" spans="1:5">
      <c r="A56">
        <v>10</v>
      </c>
      <c r="B56">
        <v>8</v>
      </c>
      <c r="C56">
        <v>21</v>
      </c>
      <c r="D56">
        <v>6</v>
      </c>
      <c r="E56">
        <v>18</v>
      </c>
    </row>
    <row r="57" spans="1:5">
      <c r="A57">
        <v>20</v>
      </c>
      <c r="B57">
        <v>7</v>
      </c>
      <c r="C57">
        <v>1</v>
      </c>
      <c r="D57">
        <v>8</v>
      </c>
      <c r="E57">
        <v>5</v>
      </c>
    </row>
    <row r="58" spans="1:5">
      <c r="A58">
        <v>5</v>
      </c>
      <c r="B58">
        <v>10</v>
      </c>
      <c r="C58">
        <v>13</v>
      </c>
      <c r="D58">
        <v>9</v>
      </c>
      <c r="E58">
        <v>15</v>
      </c>
    </row>
    <row r="59" spans="1:5">
      <c r="A59">
        <v>15</v>
      </c>
      <c r="B59">
        <v>18</v>
      </c>
      <c r="C59">
        <v>4</v>
      </c>
      <c r="D59">
        <v>15</v>
      </c>
      <c r="E59">
        <v>3</v>
      </c>
    </row>
    <row r="60" spans="1:5">
      <c r="A60">
        <v>2</v>
      </c>
      <c r="B60">
        <v>5</v>
      </c>
      <c r="C60">
        <v>7</v>
      </c>
      <c r="D60">
        <v>3</v>
      </c>
      <c r="E60">
        <v>4</v>
      </c>
    </row>
    <row r="61" spans="1:5">
      <c r="A61">
        <v>10</v>
      </c>
      <c r="B61">
        <v>0</v>
      </c>
      <c r="C61">
        <v>5</v>
      </c>
      <c r="D61">
        <v>0</v>
      </c>
      <c r="E61">
        <v>5</v>
      </c>
    </row>
    <row r="62" spans="1:5">
      <c r="A62">
        <v>3</v>
      </c>
      <c r="B62">
        <v>0</v>
      </c>
      <c r="C62">
        <v>0</v>
      </c>
      <c r="D62">
        <v>5</v>
      </c>
      <c r="E62">
        <v>4</v>
      </c>
    </row>
    <row r="63" spans="1:5">
      <c r="A63">
        <v>0</v>
      </c>
      <c r="B63">
        <v>15</v>
      </c>
      <c r="C63">
        <v>5</v>
      </c>
      <c r="D63">
        <v>11</v>
      </c>
      <c r="E63">
        <v>5</v>
      </c>
    </row>
    <row r="64" spans="1:5">
      <c r="A64">
        <v>7</v>
      </c>
      <c r="B64">
        <v>15</v>
      </c>
      <c r="C64">
        <v>30</v>
      </c>
      <c r="D64">
        <v>7</v>
      </c>
      <c r="E64">
        <v>6</v>
      </c>
    </row>
    <row r="65" spans="1:5">
      <c r="A65">
        <v>7</v>
      </c>
      <c r="B65">
        <v>15</v>
      </c>
      <c r="C65">
        <v>6</v>
      </c>
      <c r="D65">
        <v>17</v>
      </c>
      <c r="E65">
        <v>8</v>
      </c>
    </row>
    <row r="66" spans="1:5">
      <c r="A66">
        <v>2</v>
      </c>
      <c r="B66">
        <v>1</v>
      </c>
      <c r="C66">
        <v>2</v>
      </c>
      <c r="D66">
        <v>21</v>
      </c>
      <c r="E66">
        <v>6</v>
      </c>
    </row>
    <row r="67" spans="1:5">
      <c r="A67">
        <v>9</v>
      </c>
      <c r="B67">
        <v>0</v>
      </c>
      <c r="C67">
        <v>5</v>
      </c>
      <c r="D67">
        <v>5</v>
      </c>
      <c r="E67">
        <v>13</v>
      </c>
    </row>
    <row r="68" spans="1:5">
      <c r="A68">
        <v>7</v>
      </c>
      <c r="B68">
        <v>3</v>
      </c>
      <c r="C68">
        <v>0</v>
      </c>
      <c r="D68">
        <v>12</v>
      </c>
      <c r="E68">
        <v>1</v>
      </c>
    </row>
    <row r="69" spans="1:5">
      <c r="A69">
        <v>2</v>
      </c>
      <c r="B69">
        <v>17</v>
      </c>
      <c r="C69">
        <v>0</v>
      </c>
      <c r="D69">
        <v>15</v>
      </c>
      <c r="E69">
        <v>30</v>
      </c>
    </row>
    <row r="70" spans="1:5">
      <c r="A70">
        <v>7</v>
      </c>
      <c r="B70">
        <v>4</v>
      </c>
      <c r="C70">
        <v>22</v>
      </c>
      <c r="D70">
        <v>2</v>
      </c>
      <c r="E70">
        <v>19</v>
      </c>
    </row>
    <row r="71" spans="1:5">
      <c r="A71">
        <v>3</v>
      </c>
      <c r="B71">
        <v>3</v>
      </c>
      <c r="C71">
        <v>7</v>
      </c>
      <c r="D71">
        <v>5</v>
      </c>
      <c r="E71">
        <v>5</v>
      </c>
    </row>
    <row r="72" spans="1:5">
      <c r="A72">
        <v>12</v>
      </c>
      <c r="B72">
        <v>3</v>
      </c>
      <c r="C72">
        <v>4</v>
      </c>
      <c r="D72">
        <v>5</v>
      </c>
      <c r="E72">
        <v>5</v>
      </c>
    </row>
    <row r="73" spans="1:5">
      <c r="A73">
        <v>3</v>
      </c>
      <c r="B73">
        <v>19</v>
      </c>
      <c r="C73">
        <v>1</v>
      </c>
      <c r="D73">
        <v>4</v>
      </c>
      <c r="E73">
        <v>7</v>
      </c>
    </row>
    <row r="74" spans="1:5">
      <c r="A74">
        <v>4</v>
      </c>
      <c r="B74">
        <v>1</v>
      </c>
      <c r="C74">
        <v>4</v>
      </c>
      <c r="D74">
        <v>7</v>
      </c>
      <c r="E74">
        <v>9</v>
      </c>
    </row>
    <row r="75" spans="1:5">
      <c r="A75">
        <v>22</v>
      </c>
      <c r="B75">
        <v>4</v>
      </c>
      <c r="C75">
        <v>0</v>
      </c>
      <c r="D75">
        <v>14</v>
      </c>
      <c r="E75">
        <v>6</v>
      </c>
    </row>
    <row r="76" spans="1:5">
      <c r="A76">
        <v>1</v>
      </c>
      <c r="B76">
        <v>4</v>
      </c>
      <c r="C76">
        <v>8</v>
      </c>
      <c r="D76">
        <v>4</v>
      </c>
      <c r="E76">
        <v>7</v>
      </c>
    </row>
    <row r="77" spans="1:5">
      <c r="A77">
        <v>4</v>
      </c>
      <c r="B77">
        <v>1</v>
      </c>
      <c r="C77">
        <v>29</v>
      </c>
      <c r="D77">
        <v>4</v>
      </c>
      <c r="E77">
        <v>5</v>
      </c>
    </row>
    <row r="78" spans="1:5">
      <c r="A78">
        <v>3</v>
      </c>
      <c r="B78">
        <v>16</v>
      </c>
      <c r="C78">
        <v>11</v>
      </c>
      <c r="D78">
        <v>1</v>
      </c>
      <c r="E78">
        <v>6</v>
      </c>
    </row>
    <row r="79" spans="1:5">
      <c r="A79">
        <v>5</v>
      </c>
      <c r="B79">
        <v>8</v>
      </c>
      <c r="C79">
        <v>8</v>
      </c>
      <c r="D79">
        <v>14</v>
      </c>
      <c r="E79">
        <v>0</v>
      </c>
    </row>
    <row r="80" spans="1:5">
      <c r="A80">
        <v>5</v>
      </c>
      <c r="B80">
        <v>5</v>
      </c>
      <c r="C80">
        <v>24</v>
      </c>
      <c r="D80">
        <v>17</v>
      </c>
      <c r="E80">
        <v>5</v>
      </c>
    </row>
    <row r="81" spans="1:5">
      <c r="A81">
        <v>5</v>
      </c>
      <c r="B81">
        <v>1</v>
      </c>
      <c r="C81">
        <v>0</v>
      </c>
      <c r="D81">
        <v>7</v>
      </c>
      <c r="E81">
        <v>7</v>
      </c>
    </row>
    <row r="82" spans="1:5">
      <c r="A82">
        <v>29</v>
      </c>
      <c r="B82">
        <v>0</v>
      </c>
      <c r="C82">
        <v>2</v>
      </c>
      <c r="D82">
        <v>8</v>
      </c>
      <c r="E82">
        <v>2</v>
      </c>
    </row>
    <row r="83" spans="1:5">
      <c r="A83">
        <v>3</v>
      </c>
      <c r="B83">
        <v>8</v>
      </c>
      <c r="C83">
        <v>4</v>
      </c>
      <c r="D83">
        <v>8</v>
      </c>
      <c r="E83">
        <v>4</v>
      </c>
    </row>
    <row r="84" spans="1:5">
      <c r="A84">
        <v>20</v>
      </c>
      <c r="B84">
        <v>5</v>
      </c>
      <c r="C84">
        <v>5</v>
      </c>
      <c r="D84">
        <v>1</v>
      </c>
      <c r="E84">
        <v>22</v>
      </c>
    </row>
    <row r="85" spans="1:5">
      <c r="A85">
        <v>10</v>
      </c>
      <c r="B85">
        <v>3</v>
      </c>
      <c r="C85">
        <v>10</v>
      </c>
      <c r="D85">
        <v>5</v>
      </c>
      <c r="E85">
        <v>0</v>
      </c>
    </row>
    <row r="86" spans="1:5">
      <c r="A86">
        <v>4</v>
      </c>
      <c r="B86">
        <v>15</v>
      </c>
      <c r="C86">
        <v>6</v>
      </c>
      <c r="D86">
        <v>7</v>
      </c>
      <c r="E86">
        <v>8</v>
      </c>
    </row>
    <row r="87" spans="1:5">
      <c r="A87">
        <v>2</v>
      </c>
      <c r="B87">
        <v>5</v>
      </c>
      <c r="C87">
        <v>0</v>
      </c>
      <c r="D87">
        <v>5</v>
      </c>
      <c r="E87">
        <v>27</v>
      </c>
    </row>
    <row r="88" spans="1:5">
      <c r="A88">
        <v>5</v>
      </c>
      <c r="B88">
        <v>5</v>
      </c>
      <c r="C88">
        <v>9</v>
      </c>
      <c r="D88">
        <v>15</v>
      </c>
      <c r="E88">
        <v>22</v>
      </c>
    </row>
    <row r="89" spans="1:5">
      <c r="A89">
        <v>3</v>
      </c>
      <c r="B89">
        <v>0</v>
      </c>
      <c r="C89">
        <v>5</v>
      </c>
      <c r="D89">
        <v>20</v>
      </c>
      <c r="E89">
        <v>12</v>
      </c>
    </row>
    <row r="90" spans="1:5">
      <c r="A90">
        <v>0</v>
      </c>
      <c r="B90">
        <v>15</v>
      </c>
      <c r="C90">
        <v>0</v>
      </c>
      <c r="D90">
        <v>1</v>
      </c>
      <c r="E90">
        <v>8</v>
      </c>
    </row>
    <row r="91" spans="1:5">
      <c r="A91">
        <v>0</v>
      </c>
      <c r="B91">
        <v>5</v>
      </c>
      <c r="C91">
        <v>5</v>
      </c>
      <c r="D91">
        <v>5</v>
      </c>
      <c r="E91">
        <v>4</v>
      </c>
    </row>
    <row r="92" spans="1:5">
      <c r="A92">
        <v>2</v>
      </c>
      <c r="B92">
        <v>13</v>
      </c>
      <c r="C92">
        <v>2</v>
      </c>
      <c r="D92">
        <v>14</v>
      </c>
      <c r="E92">
        <v>7</v>
      </c>
    </row>
    <row r="93" spans="1:5">
      <c r="A93">
        <v>15</v>
      </c>
      <c r="B93">
        <v>3</v>
      </c>
      <c r="C93">
        <v>4</v>
      </c>
      <c r="D93">
        <v>14</v>
      </c>
      <c r="E93">
        <v>10</v>
      </c>
    </row>
    <row r="94" spans="1:5">
      <c r="A94">
        <v>15</v>
      </c>
      <c r="B94">
        <v>5</v>
      </c>
      <c r="C94">
        <v>5</v>
      </c>
      <c r="D94">
        <v>2</v>
      </c>
      <c r="E94">
        <v>6</v>
      </c>
    </row>
    <row r="95" spans="1:5">
      <c r="A95">
        <v>2</v>
      </c>
      <c r="B95">
        <v>10</v>
      </c>
      <c r="C95">
        <v>7</v>
      </c>
      <c r="D95">
        <v>19</v>
      </c>
      <c r="E95">
        <v>15</v>
      </c>
    </row>
    <row r="96" spans="1:5">
      <c r="A96">
        <v>2</v>
      </c>
      <c r="B96">
        <v>0</v>
      </c>
      <c r="C96">
        <v>2</v>
      </c>
      <c r="D96">
        <v>1</v>
      </c>
      <c r="E96">
        <v>12</v>
      </c>
    </row>
    <row r="97" spans="1:5">
      <c r="A97">
        <v>5</v>
      </c>
      <c r="B97">
        <v>18</v>
      </c>
      <c r="C97">
        <v>1</v>
      </c>
      <c r="D97">
        <v>7</v>
      </c>
      <c r="E97">
        <v>3</v>
      </c>
    </row>
    <row r="98" spans="1:5">
      <c r="A98">
        <v>8</v>
      </c>
      <c r="B98">
        <v>5</v>
      </c>
      <c r="C98">
        <v>24</v>
      </c>
      <c r="D98">
        <v>6</v>
      </c>
      <c r="E98">
        <v>1</v>
      </c>
    </row>
    <row r="99" spans="1:5">
      <c r="A99">
        <v>8</v>
      </c>
      <c r="B99">
        <v>8</v>
      </c>
      <c r="C99">
        <v>6</v>
      </c>
      <c r="D99">
        <v>3</v>
      </c>
      <c r="E99">
        <v>14</v>
      </c>
    </row>
    <row r="100" spans="1:5">
      <c r="A100">
        <v>6</v>
      </c>
      <c r="B100">
        <v>25</v>
      </c>
      <c r="C100">
        <v>5</v>
      </c>
      <c r="D100">
        <v>27</v>
      </c>
      <c r="E10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Fogli di lavoro</vt:lpstr>
      </vt:variant>
      <vt:variant>
        <vt:i4>24</vt:i4>
      </vt:variant>
      <vt:variant>
        <vt:lpstr>Intervalli denominati</vt:lpstr>
      </vt:variant>
      <vt:variant>
        <vt:i4>1</vt:i4>
      </vt:variant>
    </vt:vector>
  </HeadingPairs>
  <TitlesOfParts>
    <vt:vector size="25" baseType="lpstr">
      <vt:lpstr>Presenze</vt:lpstr>
      <vt:lpstr>Internet</vt:lpstr>
      <vt:lpstr>Intermedia</vt:lpstr>
      <vt:lpstr>Risicole</vt:lpstr>
      <vt:lpstr>Previdence</vt:lpstr>
      <vt:lpstr>Europa</vt:lpstr>
      <vt:lpstr>Terme</vt:lpstr>
      <vt:lpstr>Bulloni</vt:lpstr>
      <vt:lpstr>Qualità</vt:lpstr>
      <vt:lpstr>Monty</vt:lpstr>
      <vt:lpstr>Sky</vt:lpstr>
      <vt:lpstr>Skyliner</vt:lpstr>
      <vt:lpstr>Drink</vt:lpstr>
      <vt:lpstr>Libri</vt:lpstr>
      <vt:lpstr>Titolo di studio</vt:lpstr>
      <vt:lpstr>Provvigioni</vt:lpstr>
      <vt:lpstr>Clienti</vt:lpstr>
      <vt:lpstr>Mailing list</vt:lpstr>
      <vt:lpstr>Magazzino</vt:lpstr>
      <vt:lpstr>Studenti</vt:lpstr>
      <vt:lpstr>Dipendenti_A</vt:lpstr>
      <vt:lpstr>Dipendenti B</vt:lpstr>
      <vt:lpstr>Ateneo</vt:lpstr>
      <vt:lpstr>Verapelle 2000</vt:lpstr>
      <vt:lpstr>Previdence!Area_stampa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psld</cp:lastModifiedBy>
  <cp:lastPrinted>2000-08-20T08:08:25Z</cp:lastPrinted>
  <dcterms:created xsi:type="dcterms:W3CDTF">1997-08-31T09:33:33Z</dcterms:created>
  <dcterms:modified xsi:type="dcterms:W3CDTF">2017-06-28T14:48:20Z</dcterms:modified>
</cp:coreProperties>
</file>