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a\Downloads\"/>
    </mc:Choice>
  </mc:AlternateContent>
  <xr:revisionPtr revIDLastSave="0" documentId="13_ncr:1_{DBA3751C-8326-44AC-B4AC-ACC57A41D77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rade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1" i="1" l="1"/>
  <c r="V3" i="1"/>
  <c r="V120" i="1"/>
  <c r="V147" i="1"/>
  <c r="V63" i="1"/>
  <c r="Z151" i="1"/>
  <c r="Z150" i="1"/>
  <c r="Z149" i="1"/>
  <c r="Z148" i="1"/>
  <c r="Z146" i="1"/>
  <c r="Z145" i="1"/>
  <c r="Z144" i="1"/>
  <c r="Z143" i="1"/>
  <c r="Z142" i="1"/>
  <c r="Z140" i="1"/>
  <c r="Z139" i="1"/>
  <c r="Z138" i="1"/>
  <c r="Z135" i="1"/>
  <c r="Z134" i="1"/>
  <c r="Z133" i="1"/>
  <c r="Z130" i="1"/>
  <c r="Z128" i="1"/>
  <c r="Z127" i="1"/>
  <c r="Z117" i="1"/>
  <c r="Z118" i="1"/>
  <c r="Z119" i="1"/>
  <c r="Z122" i="1"/>
  <c r="Z123" i="1"/>
  <c r="Z116" i="1"/>
  <c r="Z113" i="1"/>
  <c r="Z101" i="1"/>
  <c r="Z102" i="1"/>
  <c r="Z103" i="1"/>
  <c r="Z104" i="1"/>
  <c r="Z105" i="1"/>
  <c r="Z106" i="1"/>
  <c r="Z107" i="1"/>
  <c r="Z108" i="1"/>
  <c r="Z109" i="1"/>
  <c r="Z110" i="1"/>
  <c r="Z111" i="1"/>
  <c r="Z100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84" i="1"/>
  <c r="Z77" i="1"/>
  <c r="Z78" i="1"/>
  <c r="Z79" i="1"/>
  <c r="Z80" i="1"/>
  <c r="Z81" i="1"/>
  <c r="Z82" i="1"/>
  <c r="Z76" i="1"/>
  <c r="Z73" i="1"/>
  <c r="Z74" i="1"/>
  <c r="Z72" i="1"/>
  <c r="Z64" i="1"/>
  <c r="Z65" i="1"/>
  <c r="Z67" i="1"/>
  <c r="Z69" i="1"/>
  <c r="Z70" i="1"/>
  <c r="Z62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45" i="1"/>
  <c r="Z43" i="1"/>
  <c r="Z42" i="1"/>
  <c r="Z40" i="1"/>
  <c r="Z39" i="1"/>
  <c r="Z37" i="1"/>
  <c r="Z36" i="1"/>
  <c r="Z33" i="1"/>
  <c r="Z31" i="1"/>
  <c r="Z30" i="1"/>
  <c r="Z28" i="1"/>
  <c r="Z26" i="1"/>
  <c r="Z22" i="1"/>
  <c r="Z23" i="1"/>
  <c r="Z20" i="1"/>
  <c r="Z12" i="1"/>
  <c r="Z13" i="1"/>
  <c r="Z14" i="1"/>
  <c r="Z15" i="1"/>
  <c r="Z16" i="1"/>
  <c r="Z17" i="1"/>
  <c r="Z11" i="1"/>
  <c r="Z4" i="1"/>
  <c r="Z5" i="1"/>
  <c r="Z6" i="1"/>
  <c r="Z7" i="1"/>
  <c r="Z9" i="1"/>
  <c r="Z2" i="1"/>
  <c r="X129" i="1"/>
  <c r="X5" i="1" l="1"/>
  <c r="X6" i="1"/>
  <c r="X9" i="1"/>
  <c r="X10" i="1"/>
  <c r="X13" i="1"/>
  <c r="X14" i="1"/>
  <c r="X17" i="1"/>
  <c r="X22" i="1"/>
  <c r="X25" i="1"/>
  <c r="X26" i="1"/>
  <c r="X29" i="1"/>
  <c r="X30" i="1"/>
  <c r="X33" i="1"/>
  <c r="X34" i="1"/>
  <c r="X37" i="1"/>
  <c r="X38" i="1"/>
  <c r="X41" i="1"/>
  <c r="X42" i="1"/>
  <c r="X45" i="1"/>
  <c r="X46" i="1"/>
  <c r="X49" i="1"/>
  <c r="X50" i="1"/>
  <c r="X53" i="1"/>
  <c r="X54" i="1"/>
  <c r="X57" i="1"/>
  <c r="X58" i="1"/>
  <c r="X61" i="1"/>
  <c r="X62" i="1"/>
  <c r="X65" i="1"/>
  <c r="X66" i="1"/>
  <c r="Z66" i="1" s="1"/>
  <c r="X69" i="1"/>
  <c r="X70" i="1"/>
  <c r="X73" i="1"/>
  <c r="X74" i="1"/>
  <c r="X77" i="1"/>
  <c r="X78" i="1"/>
  <c r="X81" i="1"/>
  <c r="X82" i="1"/>
  <c r="X85" i="1"/>
  <c r="X86" i="1"/>
  <c r="X89" i="1"/>
  <c r="X90" i="1"/>
  <c r="X93" i="1"/>
  <c r="X94" i="1"/>
  <c r="X97" i="1"/>
  <c r="X98" i="1"/>
  <c r="X101" i="1"/>
  <c r="X102" i="1"/>
  <c r="X105" i="1"/>
  <c r="X106" i="1"/>
  <c r="X109" i="1"/>
  <c r="X110" i="1"/>
  <c r="X113" i="1"/>
  <c r="X114" i="1"/>
  <c r="X117" i="1"/>
  <c r="X118" i="1"/>
  <c r="X121" i="1"/>
  <c r="Z121" i="1" s="1"/>
  <c r="X122" i="1"/>
  <c r="X125" i="1"/>
  <c r="X126" i="1"/>
  <c r="X130" i="1"/>
  <c r="X133" i="1"/>
  <c r="X134" i="1"/>
  <c r="X137" i="1"/>
  <c r="X138" i="1"/>
  <c r="X141" i="1"/>
  <c r="X142" i="1"/>
  <c r="X145" i="1"/>
  <c r="X146" i="1"/>
  <c r="X149" i="1"/>
  <c r="X150" i="1"/>
  <c r="X3" i="1"/>
  <c r="Z3" i="1" s="1"/>
  <c r="V4" i="1"/>
  <c r="X4" i="1" s="1"/>
  <c r="V5" i="1"/>
  <c r="V6" i="1"/>
  <c r="V7" i="1"/>
  <c r="X7" i="1" s="1"/>
  <c r="V8" i="1"/>
  <c r="X8" i="1" s="1"/>
  <c r="Z8" i="1" s="1"/>
  <c r="V9" i="1"/>
  <c r="V10" i="1"/>
  <c r="V11" i="1"/>
  <c r="X11" i="1" s="1"/>
  <c r="V12" i="1"/>
  <c r="X12" i="1" s="1"/>
  <c r="V13" i="1"/>
  <c r="V14" i="1"/>
  <c r="V15" i="1"/>
  <c r="X15" i="1" s="1"/>
  <c r="V16" i="1"/>
  <c r="X16" i="1" s="1"/>
  <c r="V17" i="1"/>
  <c r="V18" i="1"/>
  <c r="X18" i="1" s="1"/>
  <c r="Z18" i="1" s="1"/>
  <c r="V19" i="1"/>
  <c r="X19" i="1" s="1"/>
  <c r="V20" i="1"/>
  <c r="X20" i="1" s="1"/>
  <c r="V21" i="1"/>
  <c r="X21" i="1" s="1"/>
  <c r="Z21" i="1" s="1"/>
  <c r="V22" i="1"/>
  <c r="V23" i="1"/>
  <c r="X23" i="1" s="1"/>
  <c r="V24" i="1"/>
  <c r="X24" i="1" s="1"/>
  <c r="Z24" i="1" s="1"/>
  <c r="V25" i="1"/>
  <c r="V26" i="1"/>
  <c r="V27" i="1"/>
  <c r="X27" i="1" s="1"/>
  <c r="V28" i="1"/>
  <c r="X28" i="1" s="1"/>
  <c r="V29" i="1"/>
  <c r="V30" i="1"/>
  <c r="V31" i="1"/>
  <c r="X31" i="1" s="1"/>
  <c r="V32" i="1"/>
  <c r="X32" i="1" s="1"/>
  <c r="V33" i="1"/>
  <c r="V34" i="1"/>
  <c r="V35" i="1"/>
  <c r="X35" i="1" s="1"/>
  <c r="V36" i="1"/>
  <c r="X36" i="1" s="1"/>
  <c r="V37" i="1"/>
  <c r="V38" i="1"/>
  <c r="V39" i="1"/>
  <c r="X39" i="1" s="1"/>
  <c r="V40" i="1"/>
  <c r="X40" i="1" s="1"/>
  <c r="V41" i="1"/>
  <c r="V42" i="1"/>
  <c r="V43" i="1"/>
  <c r="X43" i="1" s="1"/>
  <c r="V44" i="1"/>
  <c r="X44" i="1" s="1"/>
  <c r="V45" i="1"/>
  <c r="V46" i="1"/>
  <c r="V47" i="1"/>
  <c r="X47" i="1" s="1"/>
  <c r="V48" i="1"/>
  <c r="X48" i="1" s="1"/>
  <c r="V49" i="1"/>
  <c r="V50" i="1"/>
  <c r="V51" i="1"/>
  <c r="X51" i="1" s="1"/>
  <c r="V52" i="1"/>
  <c r="X52" i="1" s="1"/>
  <c r="V53" i="1"/>
  <c r="V54" i="1"/>
  <c r="V55" i="1"/>
  <c r="X55" i="1" s="1"/>
  <c r="V56" i="1"/>
  <c r="X56" i="1" s="1"/>
  <c r="V57" i="1"/>
  <c r="V58" i="1"/>
  <c r="V59" i="1"/>
  <c r="X59" i="1" s="1"/>
  <c r="V60" i="1"/>
  <c r="X60" i="1" s="1"/>
  <c r="V61" i="1"/>
  <c r="V62" i="1"/>
  <c r="X63" i="1"/>
  <c r="Z63" i="1" s="1"/>
  <c r="V64" i="1"/>
  <c r="X64" i="1" s="1"/>
  <c r="V65" i="1"/>
  <c r="V66" i="1"/>
  <c r="V67" i="1"/>
  <c r="X67" i="1" s="1"/>
  <c r="V68" i="1"/>
  <c r="X68" i="1" s="1"/>
  <c r="V69" i="1"/>
  <c r="V70" i="1"/>
  <c r="V71" i="1"/>
  <c r="X71" i="1" s="1"/>
  <c r="V72" i="1"/>
  <c r="X72" i="1" s="1"/>
  <c r="V73" i="1"/>
  <c r="V74" i="1"/>
  <c r="V75" i="1"/>
  <c r="X75" i="1" s="1"/>
  <c r="V76" i="1"/>
  <c r="X76" i="1" s="1"/>
  <c r="V77" i="1"/>
  <c r="V78" i="1"/>
  <c r="V79" i="1"/>
  <c r="X79" i="1" s="1"/>
  <c r="V80" i="1"/>
  <c r="X80" i="1" s="1"/>
  <c r="V81" i="1"/>
  <c r="V82" i="1"/>
  <c r="V83" i="1"/>
  <c r="X83" i="1" s="1"/>
  <c r="V84" i="1"/>
  <c r="X84" i="1" s="1"/>
  <c r="V85" i="1"/>
  <c r="V86" i="1"/>
  <c r="V87" i="1"/>
  <c r="X87" i="1" s="1"/>
  <c r="V88" i="1"/>
  <c r="X88" i="1" s="1"/>
  <c r="V89" i="1"/>
  <c r="V90" i="1"/>
  <c r="V91" i="1"/>
  <c r="X91" i="1" s="1"/>
  <c r="V92" i="1"/>
  <c r="X92" i="1" s="1"/>
  <c r="V93" i="1"/>
  <c r="V94" i="1"/>
  <c r="V95" i="1"/>
  <c r="X95" i="1" s="1"/>
  <c r="V96" i="1"/>
  <c r="X96" i="1" s="1"/>
  <c r="V97" i="1"/>
  <c r="V98" i="1"/>
  <c r="V99" i="1"/>
  <c r="X99" i="1" s="1"/>
  <c r="V100" i="1"/>
  <c r="X100" i="1" s="1"/>
  <c r="V101" i="1"/>
  <c r="V102" i="1"/>
  <c r="V103" i="1"/>
  <c r="X103" i="1" s="1"/>
  <c r="V104" i="1"/>
  <c r="X104" i="1" s="1"/>
  <c r="V105" i="1"/>
  <c r="V106" i="1"/>
  <c r="V107" i="1"/>
  <c r="X107" i="1" s="1"/>
  <c r="V108" i="1"/>
  <c r="X108" i="1" s="1"/>
  <c r="V109" i="1"/>
  <c r="V110" i="1"/>
  <c r="V111" i="1"/>
  <c r="X111" i="1" s="1"/>
  <c r="V112" i="1"/>
  <c r="X112" i="1" s="1"/>
  <c r="V113" i="1"/>
  <c r="V114" i="1"/>
  <c r="V115" i="1"/>
  <c r="X115" i="1" s="1"/>
  <c r="V116" i="1"/>
  <c r="X116" i="1" s="1"/>
  <c r="V117" i="1"/>
  <c r="V118" i="1"/>
  <c r="V119" i="1"/>
  <c r="X119" i="1" s="1"/>
  <c r="X120" i="1"/>
  <c r="Z120" i="1" s="1"/>
  <c r="V122" i="1"/>
  <c r="V123" i="1"/>
  <c r="X123" i="1" s="1"/>
  <c r="V124" i="1"/>
  <c r="X124" i="1" s="1"/>
  <c r="V125" i="1"/>
  <c r="V126" i="1"/>
  <c r="V127" i="1"/>
  <c r="X127" i="1" s="1"/>
  <c r="V128" i="1"/>
  <c r="X128" i="1" s="1"/>
  <c r="V129" i="1"/>
  <c r="V130" i="1"/>
  <c r="V131" i="1"/>
  <c r="X131" i="1" s="1"/>
  <c r="Z131" i="1" s="1"/>
  <c r="V132" i="1"/>
  <c r="X132" i="1" s="1"/>
  <c r="V133" i="1"/>
  <c r="V134" i="1"/>
  <c r="V135" i="1"/>
  <c r="X135" i="1" s="1"/>
  <c r="V136" i="1"/>
  <c r="X136" i="1" s="1"/>
  <c r="V137" i="1"/>
  <c r="V138" i="1"/>
  <c r="V139" i="1"/>
  <c r="X139" i="1" s="1"/>
  <c r="V140" i="1"/>
  <c r="X140" i="1" s="1"/>
  <c r="V141" i="1"/>
  <c r="V142" i="1"/>
  <c r="V143" i="1"/>
  <c r="X143" i="1" s="1"/>
  <c r="V144" i="1"/>
  <c r="X144" i="1" s="1"/>
  <c r="V145" i="1"/>
  <c r="V146" i="1"/>
  <c r="X147" i="1"/>
  <c r="V148" i="1"/>
  <c r="X148" i="1" s="1"/>
  <c r="V149" i="1"/>
  <c r="V150" i="1"/>
  <c r="V151" i="1"/>
  <c r="X151" i="1" s="1"/>
  <c r="V2" i="1"/>
  <c r="X2" i="1" s="1"/>
  <c r="AA158" i="1" l="1"/>
  <c r="AA156" i="1"/>
  <c r="AA155" i="1"/>
  <c r="AA1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danwu2</author>
  </authors>
  <commentList>
    <comment ref="A63" authorId="0" shapeId="0" xr:uid="{040F522B-8525-4178-AFEF-B8A055B296FE}">
      <text>
        <r>
          <rPr>
            <b/>
            <sz val="9"/>
            <color indexed="81"/>
            <rFont val="Tahoma"/>
            <family val="2"/>
          </rPr>
          <t>danwu2:</t>
        </r>
        <r>
          <rPr>
            <sz val="9"/>
            <color indexed="81"/>
            <rFont val="Tahoma"/>
            <family val="2"/>
          </rPr>
          <t xml:space="preserve">
missed midterm valid
</t>
        </r>
      </text>
    </comment>
    <comment ref="A120" authorId="0" shapeId="0" xr:uid="{284CFF4D-D85B-420C-9E68-F6EE0081FB71}">
      <text>
        <r>
          <rPr>
            <b/>
            <sz val="9"/>
            <color indexed="81"/>
            <rFont val="Tahoma"/>
            <family val="2"/>
          </rPr>
          <t>danwu2:</t>
        </r>
        <r>
          <rPr>
            <sz val="9"/>
            <color indexed="81"/>
            <rFont val="Tahoma"/>
            <family val="2"/>
          </rPr>
          <t xml:space="preserve">
missed midterm with valid
</t>
        </r>
      </text>
    </comment>
    <comment ref="A147" authorId="0" shapeId="0" xr:uid="{8B4FC66E-3A25-47FD-B63B-D0446B366892}">
      <text>
        <r>
          <rPr>
            <b/>
            <sz val="9"/>
            <color indexed="81"/>
            <rFont val="Tahoma"/>
            <family val="2"/>
          </rPr>
          <t>danwu2:</t>
        </r>
        <r>
          <rPr>
            <sz val="9"/>
            <color indexed="81"/>
            <rFont val="Tahoma"/>
            <family val="2"/>
          </rPr>
          <t xml:space="preserve">
missed midterm with valid
</t>
        </r>
      </text>
    </comment>
  </commentList>
</comments>
</file>

<file path=xl/sharedStrings.xml><?xml version="1.0" encoding="utf-8"?>
<sst xmlns="http://schemas.openxmlformats.org/spreadsheetml/2006/main" count="494" uniqueCount="481">
  <si>
    <t>OrgDefinedId</t>
  </si>
  <si>
    <t>Last Name</t>
  </si>
  <si>
    <t>First Name</t>
  </si>
  <si>
    <t>L1/10</t>
  </si>
  <si>
    <t>A1/10</t>
  </si>
  <si>
    <t>L2/10</t>
  </si>
  <si>
    <t>A2/60</t>
  </si>
  <si>
    <t>L3/10</t>
  </si>
  <si>
    <t>L4/10</t>
  </si>
  <si>
    <t>L5/20</t>
  </si>
  <si>
    <t>A3/110</t>
  </si>
  <si>
    <t>M/50</t>
  </si>
  <si>
    <t>A4/125</t>
  </si>
  <si>
    <t>L6/18</t>
  </si>
  <si>
    <t>L7/10</t>
  </si>
  <si>
    <t>L7B/10</t>
  </si>
  <si>
    <t>Suy</t>
  </si>
  <si>
    <t>L8/10</t>
  </si>
  <si>
    <t>A5/71</t>
  </si>
  <si>
    <t>F/100</t>
  </si>
  <si>
    <t>W-AVG</t>
  </si>
  <si>
    <t>Rounded</t>
  </si>
  <si>
    <t>Report</t>
  </si>
  <si>
    <t>110105377</t>
  </si>
  <si>
    <t>Abbruzzese</t>
  </si>
  <si>
    <t>Chloe</t>
  </si>
  <si>
    <t>104796096</t>
  </si>
  <si>
    <t>Abdalla</t>
  </si>
  <si>
    <t>Aysha</t>
  </si>
  <si>
    <t>110108626</t>
  </si>
  <si>
    <t>Abdul</t>
  </si>
  <si>
    <t>Wasay</t>
  </si>
  <si>
    <t>105118028</t>
  </si>
  <si>
    <t>Abdulle</t>
  </si>
  <si>
    <t>Abdulrahman</t>
  </si>
  <si>
    <t>110103699</t>
  </si>
  <si>
    <t>Abujebbeh</t>
  </si>
  <si>
    <t>Ahed</t>
  </si>
  <si>
    <t>110104578</t>
  </si>
  <si>
    <t>Adams</t>
  </si>
  <si>
    <t>Brett</t>
  </si>
  <si>
    <t>110109002</t>
  </si>
  <si>
    <t>Ahmad</t>
  </si>
  <si>
    <t>Huzaifah</t>
  </si>
  <si>
    <t>104630666</t>
  </si>
  <si>
    <t>Aiton</t>
  </si>
  <si>
    <t>Aric</t>
  </si>
  <si>
    <t>110076389</t>
  </si>
  <si>
    <t>Ala</t>
  </si>
  <si>
    <t>Adem</t>
  </si>
  <si>
    <t>104620845</t>
  </si>
  <si>
    <t>Ali</t>
  </si>
  <si>
    <t>Muhammad Ali</t>
  </si>
  <si>
    <t>110043874</t>
  </si>
  <si>
    <t>Al-Jarousha</t>
  </si>
  <si>
    <t>Moe</t>
  </si>
  <si>
    <t>110012101</t>
  </si>
  <si>
    <t>Alsalkhadi</t>
  </si>
  <si>
    <t>Ashrakat</t>
  </si>
  <si>
    <t>110079128</t>
  </si>
  <si>
    <t>Al-Shehmany</t>
  </si>
  <si>
    <t>Lena</t>
  </si>
  <si>
    <t>110113406</t>
  </si>
  <si>
    <t>Altumi</t>
  </si>
  <si>
    <t>Asma</t>
  </si>
  <si>
    <t>110101884</t>
  </si>
  <si>
    <t>Arain</t>
  </si>
  <si>
    <t>Ibrahim</t>
  </si>
  <si>
    <t>110076661</t>
  </si>
  <si>
    <t>Arnold</t>
  </si>
  <si>
    <t>Kirsten</t>
  </si>
  <si>
    <t>110109513</t>
  </si>
  <si>
    <t>Asenuga</t>
  </si>
  <si>
    <t>Victoria</t>
  </si>
  <si>
    <t>110123570</t>
  </si>
  <si>
    <t>Atif</t>
  </si>
  <si>
    <t>Abdul Azeez</t>
  </si>
  <si>
    <t>110080116</t>
  </si>
  <si>
    <t>Atukorala</t>
  </si>
  <si>
    <t>Dinith</t>
  </si>
  <si>
    <t>110109602</t>
  </si>
  <si>
    <t>Aziz</t>
  </si>
  <si>
    <t>Shafeen</t>
  </si>
  <si>
    <t>110028028</t>
  </si>
  <si>
    <t>Azzam</t>
  </si>
  <si>
    <t>Abdallah</t>
  </si>
  <si>
    <t>110112911</t>
  </si>
  <si>
    <t>Badia</t>
  </si>
  <si>
    <t>Omar</t>
  </si>
  <si>
    <t>110079079</t>
  </si>
  <si>
    <t>Bajwa</t>
  </si>
  <si>
    <t>Keerat</t>
  </si>
  <si>
    <t>110109161</t>
  </si>
  <si>
    <t>Banni</t>
  </si>
  <si>
    <t>Jonathan</t>
  </si>
  <si>
    <t>110100031</t>
  </si>
  <si>
    <t>Bazzi</t>
  </si>
  <si>
    <t>Muhammad</t>
  </si>
  <si>
    <t>110107209</t>
  </si>
  <si>
    <t>Beydoun</t>
  </si>
  <si>
    <t>Haydar</t>
  </si>
  <si>
    <t>110108459</t>
  </si>
  <si>
    <t>Bhamra</t>
  </si>
  <si>
    <t>Harjot</t>
  </si>
  <si>
    <t>110105389</t>
  </si>
  <si>
    <t>Bhatti</t>
  </si>
  <si>
    <t>Jacob</t>
  </si>
  <si>
    <t>110109609</t>
  </si>
  <si>
    <t>Bodara</t>
  </si>
  <si>
    <t>Darshan Sudhirkumar</t>
  </si>
  <si>
    <t>110106019</t>
  </si>
  <si>
    <t>Cabrera</t>
  </si>
  <si>
    <t>Julian</t>
  </si>
  <si>
    <t>110107910</t>
  </si>
  <si>
    <t>Carvalho</t>
  </si>
  <si>
    <t>Cameron</t>
  </si>
  <si>
    <t>110101683</t>
  </si>
  <si>
    <t>Cecchin</t>
  </si>
  <si>
    <t>Nicholas</t>
  </si>
  <si>
    <t>110100030</t>
  </si>
  <si>
    <t>Charif</t>
  </si>
  <si>
    <t>Jason</t>
  </si>
  <si>
    <t>110109377</t>
  </si>
  <si>
    <t>Chauhan</t>
  </si>
  <si>
    <t>Mayank</t>
  </si>
  <si>
    <t>110106468</t>
  </si>
  <si>
    <t>Cheikh</t>
  </si>
  <si>
    <t>Amir</t>
  </si>
  <si>
    <t>110083733</t>
  </si>
  <si>
    <t>Chen</t>
  </si>
  <si>
    <t>Xinlong</t>
  </si>
  <si>
    <t>110012722</t>
  </si>
  <si>
    <t>Chiang</t>
  </si>
  <si>
    <t>Kenny</t>
  </si>
  <si>
    <t>105069056</t>
  </si>
  <si>
    <t>Clarke</t>
  </si>
  <si>
    <t>Michael</t>
  </si>
  <si>
    <t>110112401</t>
  </si>
  <si>
    <t>Contreras Enriquez</t>
  </si>
  <si>
    <t>Enrique</t>
  </si>
  <si>
    <t>105209669</t>
  </si>
  <si>
    <t>Corbett</t>
  </si>
  <si>
    <t>Christopher</t>
  </si>
  <si>
    <t>110071673</t>
  </si>
  <si>
    <t>Das</t>
  </si>
  <si>
    <t>Trina</t>
  </si>
  <si>
    <t>110125018</t>
  </si>
  <si>
    <t>Dave</t>
  </si>
  <si>
    <t>Utsav Dipenbhai</t>
  </si>
  <si>
    <t>110120526</t>
  </si>
  <si>
    <t>Delos Santos</t>
  </si>
  <si>
    <t>Jose Renzo</t>
  </si>
  <si>
    <t>105209366</t>
  </si>
  <si>
    <t>Delotavo</t>
  </si>
  <si>
    <t>Quennie</t>
  </si>
  <si>
    <t>110112664</t>
  </si>
  <si>
    <t>Dhillon</t>
  </si>
  <si>
    <t>Ravjot</t>
  </si>
  <si>
    <t>110097881</t>
  </si>
  <si>
    <t>Dilkens</t>
  </si>
  <si>
    <t>Jack</t>
  </si>
  <si>
    <t>110101374</t>
  </si>
  <si>
    <t>Dyck</t>
  </si>
  <si>
    <t>Carter</t>
  </si>
  <si>
    <t>110078281</t>
  </si>
  <si>
    <t>Eak</t>
  </si>
  <si>
    <t>Kimberly</t>
  </si>
  <si>
    <t>110078643</t>
  </si>
  <si>
    <t>Elachkar</t>
  </si>
  <si>
    <t>Lucas</t>
  </si>
  <si>
    <t>110072499</t>
  </si>
  <si>
    <t>Olivia</t>
  </si>
  <si>
    <t>104625503</t>
  </si>
  <si>
    <t>Estefan</t>
  </si>
  <si>
    <t>Sally</t>
  </si>
  <si>
    <t>110076401</t>
  </si>
  <si>
    <t>Farrukh</t>
  </si>
  <si>
    <t>Saleena</t>
  </si>
  <si>
    <t>104912096</t>
  </si>
  <si>
    <t>Faynus</t>
  </si>
  <si>
    <t>Saafi</t>
  </si>
  <si>
    <t>110078659</t>
  </si>
  <si>
    <t>Garant</t>
  </si>
  <si>
    <t>David</t>
  </si>
  <si>
    <t>110075476</t>
  </si>
  <si>
    <t>Gatie</t>
  </si>
  <si>
    <t>Diego</t>
  </si>
  <si>
    <t>110122007</t>
  </si>
  <si>
    <t>Gebremichael</t>
  </si>
  <si>
    <t>Henok</t>
  </si>
  <si>
    <t>110071057</t>
  </si>
  <si>
    <t>Gill</t>
  </si>
  <si>
    <t>Yuvi</t>
  </si>
  <si>
    <t>110101452</t>
  </si>
  <si>
    <t>Gosselin</t>
  </si>
  <si>
    <t>Madison</t>
  </si>
  <si>
    <t>105149279</t>
  </si>
  <si>
    <t>Grewal</t>
  </si>
  <si>
    <t>Dil Puneet</t>
  </si>
  <si>
    <t>110073840</t>
  </si>
  <si>
    <t>Gunabalasingam</t>
  </si>
  <si>
    <t>Mathusan</t>
  </si>
  <si>
    <t>110101894</t>
  </si>
  <si>
    <t>Hackney</t>
  </si>
  <si>
    <t>Hannah</t>
  </si>
  <si>
    <t>105076481</t>
  </si>
  <si>
    <t>Haddad</t>
  </si>
  <si>
    <t>Anthony</t>
  </si>
  <si>
    <t>110109170</t>
  </si>
  <si>
    <t>Hailat</t>
  </si>
  <si>
    <t>Yazan</t>
  </si>
  <si>
    <t>110110058</t>
  </si>
  <si>
    <t>Hamud</t>
  </si>
  <si>
    <t>Hamza</t>
  </si>
  <si>
    <t>110103687</t>
  </si>
  <si>
    <t>Hicham Moussa</t>
  </si>
  <si>
    <t>Mona</t>
  </si>
  <si>
    <t>110102352</t>
  </si>
  <si>
    <t>Hijres</t>
  </si>
  <si>
    <t>Ahmed</t>
  </si>
  <si>
    <t>110112799</t>
  </si>
  <si>
    <t>Idwer</t>
  </si>
  <si>
    <t>Jebriel</t>
  </si>
  <si>
    <t>110018031</t>
  </si>
  <si>
    <t>Ingabire</t>
  </si>
  <si>
    <t>Tatiana</t>
  </si>
  <si>
    <t>110126794</t>
  </si>
  <si>
    <t>Javid</t>
  </si>
  <si>
    <t>Haris</t>
  </si>
  <si>
    <t>110108041</t>
  </si>
  <si>
    <t>Kataria</t>
  </si>
  <si>
    <t>Sahaj</t>
  </si>
  <si>
    <t>105213675</t>
  </si>
  <si>
    <t>Kavanaugh</t>
  </si>
  <si>
    <t>Grace</t>
  </si>
  <si>
    <t>110112912</t>
  </si>
  <si>
    <t>Keenan</t>
  </si>
  <si>
    <t>Liam</t>
  </si>
  <si>
    <t>110106324</t>
  </si>
  <si>
    <t>Khan</t>
  </si>
  <si>
    <t>Hafsa</t>
  </si>
  <si>
    <t>110109363</t>
  </si>
  <si>
    <t>Rayyan</t>
  </si>
  <si>
    <t>110105667</t>
  </si>
  <si>
    <t>Umayer</t>
  </si>
  <si>
    <t>110072013</t>
  </si>
  <si>
    <t>Kolilat</t>
  </si>
  <si>
    <t>Hana</t>
  </si>
  <si>
    <t>110097869</t>
  </si>
  <si>
    <t>Konkolowicz</t>
  </si>
  <si>
    <t>Ethan</t>
  </si>
  <si>
    <t>110099934</t>
  </si>
  <si>
    <t>Latif</t>
  </si>
  <si>
    <t>Omer</t>
  </si>
  <si>
    <t>110068255</t>
  </si>
  <si>
    <t>Laze</t>
  </si>
  <si>
    <t>Jon</t>
  </si>
  <si>
    <t>110082296</t>
  </si>
  <si>
    <t>Li</t>
  </si>
  <si>
    <t>Jun</t>
  </si>
  <si>
    <t>104661132</t>
  </si>
  <si>
    <t>Litwin</t>
  </si>
  <si>
    <t>Francis</t>
  </si>
  <si>
    <t>110106914</t>
  </si>
  <si>
    <t>Lyu</t>
  </si>
  <si>
    <t>Andrew</t>
  </si>
  <si>
    <t>110108622</t>
  </si>
  <si>
    <t>Mackenzie</t>
  </si>
  <si>
    <t>110108534</t>
  </si>
  <si>
    <t>Manku</t>
  </si>
  <si>
    <t>Samarveer</t>
  </si>
  <si>
    <t>110112444</t>
  </si>
  <si>
    <t>Mcdonald</t>
  </si>
  <si>
    <t>Aidan</t>
  </si>
  <si>
    <t>110105708</t>
  </si>
  <si>
    <t>Miles</t>
  </si>
  <si>
    <t>Luke</t>
  </si>
  <si>
    <t>105112965</t>
  </si>
  <si>
    <t>Miller-Uba</t>
  </si>
  <si>
    <t>Prince</t>
  </si>
  <si>
    <t>110131146</t>
  </si>
  <si>
    <t>Mohammadirigabadi</t>
  </si>
  <si>
    <t>Mehran</t>
  </si>
  <si>
    <t>110120504</t>
  </si>
  <si>
    <t>Mohammed</t>
  </si>
  <si>
    <t>110109283</t>
  </si>
  <si>
    <t>Mohieddin</t>
  </si>
  <si>
    <t>Yamen</t>
  </si>
  <si>
    <t>110032770</t>
  </si>
  <si>
    <t>Morarescu</t>
  </si>
  <si>
    <t>Andy</t>
  </si>
  <si>
    <t>110045109</t>
  </si>
  <si>
    <t>Moss</t>
  </si>
  <si>
    <t>Taylor</t>
  </si>
  <si>
    <t>110076922</t>
  </si>
  <si>
    <t>Muqadas</t>
  </si>
  <si>
    <t>Iman</t>
  </si>
  <si>
    <t>110108779</t>
  </si>
  <si>
    <t>Nadrofsky</t>
  </si>
  <si>
    <t>Stella</t>
  </si>
  <si>
    <t>110113139</t>
  </si>
  <si>
    <t>Namuro</t>
  </si>
  <si>
    <t>Jabari</t>
  </si>
  <si>
    <t>110040352</t>
  </si>
  <si>
    <t>Needs</t>
  </si>
  <si>
    <t>Matthew</t>
  </si>
  <si>
    <t>110090185</t>
  </si>
  <si>
    <t>Nguyen</t>
  </si>
  <si>
    <t>VU</t>
  </si>
  <si>
    <t>110103310</t>
  </si>
  <si>
    <t>Nickerson</t>
  </si>
  <si>
    <t>Alex</t>
  </si>
  <si>
    <t>110105719</t>
  </si>
  <si>
    <t>Ntchana</t>
  </si>
  <si>
    <t>Lauric</t>
  </si>
  <si>
    <t>110105630</t>
  </si>
  <si>
    <t>Odeh</t>
  </si>
  <si>
    <t>110102722</t>
  </si>
  <si>
    <t>Paing</t>
  </si>
  <si>
    <t>Htoo Myat Soe</t>
  </si>
  <si>
    <t>110097006</t>
  </si>
  <si>
    <t>Patel</t>
  </si>
  <si>
    <t>Jaydeep</t>
  </si>
  <si>
    <t>110087852</t>
  </si>
  <si>
    <t>Nisarg Vimalbhai</t>
  </si>
  <si>
    <t>110116684</t>
  </si>
  <si>
    <t>Pham</t>
  </si>
  <si>
    <t>An</t>
  </si>
  <si>
    <t>104652097</t>
  </si>
  <si>
    <t>Pirani</t>
  </si>
  <si>
    <t>Abbas</t>
  </si>
  <si>
    <t>110096909</t>
  </si>
  <si>
    <t>Poirier</t>
  </si>
  <si>
    <t>Mathieu</t>
  </si>
  <si>
    <t>110075853</t>
  </si>
  <si>
    <t>Pontoni</t>
  </si>
  <si>
    <t>Matteo</t>
  </si>
  <si>
    <t>110104107</t>
  </si>
  <si>
    <t>Qureshi</t>
  </si>
  <si>
    <t>Mudasir</t>
  </si>
  <si>
    <t>110112390</t>
  </si>
  <si>
    <t>Rahman</t>
  </si>
  <si>
    <t>Abid</t>
  </si>
  <si>
    <t>110081508</t>
  </si>
  <si>
    <t>Rakovic</t>
  </si>
  <si>
    <t>Deni</t>
  </si>
  <si>
    <t>110112655</t>
  </si>
  <si>
    <t>Rashid</t>
  </si>
  <si>
    <t>Arfaa</t>
  </si>
  <si>
    <t>110109006</t>
  </si>
  <si>
    <t>Rehman</t>
  </si>
  <si>
    <t>Hiba</t>
  </si>
  <si>
    <t>110102315</t>
  </si>
  <si>
    <t>Rueda</t>
  </si>
  <si>
    <t>Rocio</t>
  </si>
  <si>
    <t>110077845</t>
  </si>
  <si>
    <t>Sabra</t>
  </si>
  <si>
    <t>Sareen</t>
  </si>
  <si>
    <t>110070186</t>
  </si>
  <si>
    <t>Safieddine</t>
  </si>
  <si>
    <t>Gabriel</t>
  </si>
  <si>
    <t>110075477</t>
  </si>
  <si>
    <t>Saflo</t>
  </si>
  <si>
    <t>Borhan</t>
  </si>
  <si>
    <t>110106018</t>
  </si>
  <si>
    <t>Salimi</t>
  </si>
  <si>
    <t>Hisan</t>
  </si>
  <si>
    <t>104824346</t>
  </si>
  <si>
    <t>Saliu</t>
  </si>
  <si>
    <t>Orges</t>
  </si>
  <si>
    <t>110105241</t>
  </si>
  <si>
    <t>Samonte</t>
  </si>
  <si>
    <t>Lance</t>
  </si>
  <si>
    <t>110068583</t>
  </si>
  <si>
    <t>Sanghera</t>
  </si>
  <si>
    <t>Komal</t>
  </si>
  <si>
    <t>110068565</t>
  </si>
  <si>
    <t>Saran</t>
  </si>
  <si>
    <t>Jasman</t>
  </si>
  <si>
    <t>110101278</t>
  </si>
  <si>
    <t>Sayeed</t>
  </si>
  <si>
    <t>Spondon</t>
  </si>
  <si>
    <t>110077904</t>
  </si>
  <si>
    <t>Schulcz</t>
  </si>
  <si>
    <t>Kevin</t>
  </si>
  <si>
    <t>110108205</t>
  </si>
  <si>
    <t>Scott</t>
  </si>
  <si>
    <t>110076624</t>
  </si>
  <si>
    <t>Simic</t>
  </si>
  <si>
    <t>Marko</t>
  </si>
  <si>
    <t>110080053</t>
  </si>
  <si>
    <t>Singh</t>
  </si>
  <si>
    <t>Maheepjot</t>
  </si>
  <si>
    <t>110078445</t>
  </si>
  <si>
    <t>Slobodnik</t>
  </si>
  <si>
    <t>Daniel</t>
  </si>
  <si>
    <t>104980327</t>
  </si>
  <si>
    <t>Strelkova</t>
  </si>
  <si>
    <t>Dora</t>
  </si>
  <si>
    <t>110069971</t>
  </si>
  <si>
    <t>Tahrima</t>
  </si>
  <si>
    <t>110046298</t>
  </si>
  <si>
    <t>Sun</t>
  </si>
  <si>
    <t>Haoyao</t>
  </si>
  <si>
    <t>110106200</t>
  </si>
  <si>
    <t>Thegai</t>
  </si>
  <si>
    <t>Saimon</t>
  </si>
  <si>
    <t>110066100</t>
  </si>
  <si>
    <t>Tolentino</t>
  </si>
  <si>
    <t>Jocelyn</t>
  </si>
  <si>
    <t>110067819</t>
  </si>
  <si>
    <t>Towuru</t>
  </si>
  <si>
    <t>Pelumi</t>
  </si>
  <si>
    <t>110092702</t>
  </si>
  <si>
    <t>Tran</t>
  </si>
  <si>
    <t>Ngoc Doanh</t>
  </si>
  <si>
    <t>110108206</t>
  </si>
  <si>
    <t>Upadhyay</t>
  </si>
  <si>
    <t>Norika</t>
  </si>
  <si>
    <t>110046468</t>
  </si>
  <si>
    <t>Vandermeersch</t>
  </si>
  <si>
    <t>Cam</t>
  </si>
  <si>
    <t>110099362</t>
  </si>
  <si>
    <t>Varghese</t>
  </si>
  <si>
    <t>Jaden</t>
  </si>
  <si>
    <t>110074111</t>
  </si>
  <si>
    <t>Wang</t>
  </si>
  <si>
    <t>Yanhao</t>
  </si>
  <si>
    <t>110114351</t>
  </si>
  <si>
    <t>Zhizhou</t>
  </si>
  <si>
    <t>110104293</t>
  </si>
  <si>
    <t>Wei</t>
  </si>
  <si>
    <t>wei</t>
  </si>
  <si>
    <t>110109054</t>
  </si>
  <si>
    <t>Whan</t>
  </si>
  <si>
    <t>Samantha</t>
  </si>
  <si>
    <t>104407826</t>
  </si>
  <si>
    <t>Whiston</t>
  </si>
  <si>
    <t>Keagan</t>
  </si>
  <si>
    <t>110103471</t>
  </si>
  <si>
    <t>Xie</t>
  </si>
  <si>
    <t>Yihan</t>
  </si>
  <si>
    <t>110037918</t>
  </si>
  <si>
    <t>Yager</t>
  </si>
  <si>
    <t>Christian-Anthony</t>
  </si>
  <si>
    <t>110105670</t>
  </si>
  <si>
    <t>Yang</t>
  </si>
  <si>
    <t>Haotian</t>
  </si>
  <si>
    <t>110117394</t>
  </si>
  <si>
    <t>Yau</t>
  </si>
  <si>
    <t>110027114</t>
  </si>
  <si>
    <t>Yousef</t>
  </si>
  <si>
    <t>110067517</t>
  </si>
  <si>
    <t>Zaid</t>
  </si>
  <si>
    <t>Shahmeer</t>
  </si>
  <si>
    <t>104214103</t>
  </si>
  <si>
    <t>Zayat</t>
  </si>
  <si>
    <t>Mark</t>
  </si>
  <si>
    <t>110097871</t>
  </si>
  <si>
    <t>Zhu</t>
  </si>
  <si>
    <t>Jacky</t>
  </si>
  <si>
    <t>avg</t>
  </si>
  <si>
    <t>&gt;70</t>
  </si>
  <si>
    <t>&gt;60</t>
  </si>
  <si>
    <t>&gt;50</t>
  </si>
  <si>
    <t>Lab 1</t>
  </si>
  <si>
    <t>Assignment 1</t>
  </si>
  <si>
    <t>Lab 2</t>
  </si>
  <si>
    <t>Assignment 2</t>
  </si>
  <si>
    <t>Lab 3</t>
  </si>
  <si>
    <t>Lab 4</t>
  </si>
  <si>
    <t>Lab 5</t>
  </si>
  <si>
    <t>Assignment 3</t>
  </si>
  <si>
    <t>Midterm</t>
  </si>
  <si>
    <t>Assignment 4</t>
  </si>
  <si>
    <t>Lab 6</t>
  </si>
  <si>
    <t>Lab 7</t>
  </si>
  <si>
    <t>Lab 7B</t>
  </si>
  <si>
    <t>Lab 8</t>
  </si>
  <si>
    <t>Assignment 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</si>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</sst>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8"/>
  <sheetViews>
    <sheetView workbookViewId="0">
      <selection activeCell="D1" sqref="D1:T1048576"/>
    </sheetView>
  </sheetViews>
  <sheetFormatPr defaultRowHeight="14.4" x14ac:dyDescent="0.3"/>
  <cols>
    <col min="1" max="1" width="13.109375" bestFit="1" customWidth="1"/>
    <col min="2" max="2" width="19.5546875" bestFit="1" customWidth="1"/>
    <col min="3" max="3" width="20.109375" bestFit="1" customWidth="1"/>
    <col min="4" max="4" width="5.6640625" bestFit="1" customWidth="1"/>
    <col min="14" max="15" width="5.6640625" bestFit="1" customWidth="1"/>
    <col min="16" max="16" width="5.6640625" customWidth="1"/>
    <col min="17" max="17" width="4.109375" bestFit="1" customWidth="1"/>
    <col min="22" max="22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  <c r="X1" t="s">
        <v>21</v>
      </c>
      <c r="Z1" t="s">
        <v>22</v>
      </c>
    </row>
    <row r="2" spans="1:26" x14ac:dyDescent="0.3">
      <c r="A2" t="s">
        <v>23</v>
      </c>
      <c r="B2" t="s">
        <v>24</v>
      </c>
      <c r="C2" t="s">
        <v>25</v>
      </c>
      <c r="D2">
        <v>10</v>
      </c>
      <c r="E2">
        <v>9.8000000000000007</v>
      </c>
      <c r="F2">
        <v>9.6999999999999993</v>
      </c>
      <c r="G2">
        <v>58</v>
      </c>
      <c r="H2">
        <v>10</v>
      </c>
      <c r="I2">
        <v>7</v>
      </c>
      <c r="J2">
        <v>20</v>
      </c>
      <c r="K2">
        <v>110</v>
      </c>
      <c r="L2">
        <v>37</v>
      </c>
      <c r="M2">
        <v>124.5</v>
      </c>
      <c r="N2">
        <v>18</v>
      </c>
      <c r="O2">
        <v>10</v>
      </c>
      <c r="P2">
        <v>10</v>
      </c>
      <c r="Q2">
        <v>3</v>
      </c>
      <c r="R2">
        <v>10</v>
      </c>
      <c r="S2">
        <v>71</v>
      </c>
      <c r="T2">
        <v>53.5</v>
      </c>
      <c r="V2">
        <f>(D2+F2+H2+I2+J2+N2+O2+R2)/(10+10+10+10+20+18+10+10)*16+E2/10*3+G2/60*3+K2/110*3+M2/125*3+S2/71*3+L2/50*29+T2/100*40+P2+Q2</f>
        <v>86.149224489795927</v>
      </c>
      <c r="X2">
        <f>ROUND(V2,0)</f>
        <v>86</v>
      </c>
      <c r="Z2">
        <f>X2</f>
        <v>86</v>
      </c>
    </row>
    <row r="3" spans="1:26" x14ac:dyDescent="0.3">
      <c r="A3" t="s">
        <v>26</v>
      </c>
      <c r="B3" t="s">
        <v>27</v>
      </c>
      <c r="C3" t="s">
        <v>28</v>
      </c>
      <c r="D3">
        <v>10</v>
      </c>
      <c r="E3">
        <v>10</v>
      </c>
      <c r="F3">
        <v>9.8000000000000007</v>
      </c>
      <c r="G3">
        <v>50</v>
      </c>
      <c r="H3">
        <v>10</v>
      </c>
      <c r="I3">
        <v>4</v>
      </c>
      <c r="J3">
        <v>20</v>
      </c>
      <c r="K3">
        <v>110</v>
      </c>
      <c r="M3">
        <v>115</v>
      </c>
      <c r="N3">
        <v>18</v>
      </c>
      <c r="O3">
        <v>7</v>
      </c>
      <c r="P3">
        <v>10</v>
      </c>
      <c r="Q3">
        <v>3</v>
      </c>
      <c r="R3">
        <v>10</v>
      </c>
      <c r="S3">
        <v>71</v>
      </c>
      <c r="T3" s="2">
        <v>56</v>
      </c>
      <c r="V3">
        <f>((D3+F3+H3+I3+J3+N3+O3+R3)/(10+10+10+10+20+18+10+10)*16+E3/10*3+G3/60*3+K3/110*3+M3/125*3+S3/71*3+L3/50*29+T3/100*40+P3+Q3)/71*100</f>
        <v>90.363322793906292</v>
      </c>
      <c r="X3">
        <f t="shared" ref="X3:X66" si="0">ROUND(V3,0)</f>
        <v>90</v>
      </c>
      <c r="Z3" s="2">
        <f t="shared" ref="Z3:Z33" si="1">X3</f>
        <v>90</v>
      </c>
    </row>
    <row r="4" spans="1:26" x14ac:dyDescent="0.3">
      <c r="A4" t="s">
        <v>29</v>
      </c>
      <c r="B4" t="s">
        <v>30</v>
      </c>
      <c r="C4" t="s">
        <v>31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L4">
        <v>34</v>
      </c>
      <c r="N4">
        <v>0</v>
      </c>
      <c r="P4">
        <v>0</v>
      </c>
      <c r="Q4">
        <v>3</v>
      </c>
      <c r="T4">
        <v>47.5</v>
      </c>
      <c r="V4">
        <f t="shared" ref="V4:V66" si="2">(D4+F4+H4+I4+J4+N4+O4+R4)/(10+10+10+10+20+18+10+10)*16+E4/10*3+G4/60*3+K4/110*3+M4/125*3+S4/71*3+L4/50*29+T4/100*40+P4+Q4</f>
        <v>43.22</v>
      </c>
      <c r="X4">
        <f t="shared" si="0"/>
        <v>43</v>
      </c>
      <c r="Z4">
        <f t="shared" si="1"/>
        <v>43</v>
      </c>
    </row>
    <row r="5" spans="1:26" x14ac:dyDescent="0.3">
      <c r="A5" t="s">
        <v>32</v>
      </c>
      <c r="B5" t="s">
        <v>33</v>
      </c>
      <c r="C5" t="s">
        <v>34</v>
      </c>
      <c r="D5">
        <v>0</v>
      </c>
      <c r="E5">
        <v>0</v>
      </c>
      <c r="F5">
        <v>8.9</v>
      </c>
      <c r="G5">
        <v>27.5</v>
      </c>
      <c r="H5">
        <v>0</v>
      </c>
      <c r="I5">
        <v>6</v>
      </c>
      <c r="J5">
        <v>14</v>
      </c>
      <c r="K5">
        <v>60</v>
      </c>
      <c r="M5">
        <v>124.5</v>
      </c>
      <c r="N5">
        <v>0</v>
      </c>
      <c r="P5">
        <v>0</v>
      </c>
      <c r="Q5">
        <v>3</v>
      </c>
      <c r="R5">
        <v>3</v>
      </c>
      <c r="S5">
        <v>70</v>
      </c>
      <c r="T5">
        <v>63</v>
      </c>
      <c r="V5">
        <f t="shared" si="2"/>
        <v>42.365273380542995</v>
      </c>
      <c r="X5">
        <f t="shared" si="0"/>
        <v>42</v>
      </c>
      <c r="Z5">
        <f t="shared" si="1"/>
        <v>42</v>
      </c>
    </row>
    <row r="6" spans="1:26" x14ac:dyDescent="0.3">
      <c r="A6" t="s">
        <v>35</v>
      </c>
      <c r="B6" t="s">
        <v>36</v>
      </c>
      <c r="C6" t="s">
        <v>37</v>
      </c>
      <c r="D6">
        <v>10</v>
      </c>
      <c r="E6">
        <v>8.6999999999999993</v>
      </c>
      <c r="F6">
        <v>9.4</v>
      </c>
      <c r="G6">
        <v>50</v>
      </c>
      <c r="H6">
        <v>9.25</v>
      </c>
      <c r="I6">
        <v>5</v>
      </c>
      <c r="J6">
        <v>13</v>
      </c>
      <c r="K6">
        <v>93</v>
      </c>
      <c r="L6">
        <v>10</v>
      </c>
      <c r="M6">
        <v>118.5</v>
      </c>
      <c r="N6">
        <v>18</v>
      </c>
      <c r="O6">
        <v>6</v>
      </c>
      <c r="P6">
        <v>10</v>
      </c>
      <c r="Q6">
        <v>3</v>
      </c>
      <c r="R6">
        <v>6</v>
      </c>
      <c r="S6">
        <v>63</v>
      </c>
      <c r="T6">
        <v>8</v>
      </c>
      <c r="V6">
        <f t="shared" si="2"/>
        <v>47.666621181635271</v>
      </c>
      <c r="X6">
        <f t="shared" si="0"/>
        <v>48</v>
      </c>
      <c r="Z6">
        <f t="shared" si="1"/>
        <v>48</v>
      </c>
    </row>
    <row r="7" spans="1:26" x14ac:dyDescent="0.3">
      <c r="A7" t="s">
        <v>38</v>
      </c>
      <c r="B7" t="s">
        <v>39</v>
      </c>
      <c r="C7" t="s">
        <v>40</v>
      </c>
      <c r="D7">
        <v>10</v>
      </c>
      <c r="E7">
        <v>7</v>
      </c>
      <c r="F7">
        <v>8.4</v>
      </c>
      <c r="G7">
        <v>45</v>
      </c>
      <c r="H7">
        <v>7</v>
      </c>
      <c r="I7">
        <v>4</v>
      </c>
      <c r="J7">
        <v>0</v>
      </c>
      <c r="K7">
        <v>73</v>
      </c>
      <c r="L7">
        <v>14</v>
      </c>
      <c r="M7">
        <v>51.5</v>
      </c>
      <c r="N7">
        <v>13</v>
      </c>
      <c r="O7">
        <v>5</v>
      </c>
      <c r="P7">
        <v>0</v>
      </c>
      <c r="R7">
        <v>5</v>
      </c>
      <c r="S7">
        <v>66</v>
      </c>
      <c r="T7">
        <v>32.5</v>
      </c>
      <c r="V7">
        <f t="shared" si="2"/>
        <v>40.040743526091617</v>
      </c>
      <c r="X7">
        <f t="shared" si="0"/>
        <v>40</v>
      </c>
      <c r="Z7">
        <f t="shared" si="1"/>
        <v>40</v>
      </c>
    </row>
    <row r="8" spans="1:26" x14ac:dyDescent="0.3">
      <c r="A8" t="s">
        <v>41</v>
      </c>
      <c r="B8" t="s">
        <v>42</v>
      </c>
      <c r="C8" t="s">
        <v>43</v>
      </c>
      <c r="D8">
        <v>10</v>
      </c>
      <c r="E8">
        <v>1</v>
      </c>
      <c r="F8">
        <v>6.8</v>
      </c>
      <c r="G8">
        <v>32.5</v>
      </c>
      <c r="H8">
        <v>0</v>
      </c>
      <c r="I8">
        <v>3</v>
      </c>
      <c r="J8">
        <v>11</v>
      </c>
      <c r="K8">
        <v>110</v>
      </c>
      <c r="L8">
        <v>21.5</v>
      </c>
      <c r="M8">
        <v>110</v>
      </c>
      <c r="N8">
        <v>18</v>
      </c>
      <c r="O8">
        <v>10</v>
      </c>
      <c r="P8">
        <v>0</v>
      </c>
      <c r="Q8">
        <v>3</v>
      </c>
      <c r="R8">
        <v>4</v>
      </c>
      <c r="S8">
        <v>69</v>
      </c>
      <c r="T8" s="2">
        <v>53.5</v>
      </c>
      <c r="V8">
        <f t="shared" si="2"/>
        <v>57.60355418223628</v>
      </c>
      <c r="X8">
        <f t="shared" si="0"/>
        <v>58</v>
      </c>
      <c r="Z8">
        <f t="shared" si="1"/>
        <v>58</v>
      </c>
    </row>
    <row r="9" spans="1:26" x14ac:dyDescent="0.3">
      <c r="A9" t="s">
        <v>44</v>
      </c>
      <c r="B9" t="s">
        <v>45</v>
      </c>
      <c r="C9" t="s">
        <v>46</v>
      </c>
      <c r="D9">
        <v>10</v>
      </c>
      <c r="E9">
        <v>10</v>
      </c>
      <c r="F9">
        <v>0</v>
      </c>
      <c r="G9">
        <v>0</v>
      </c>
      <c r="H9">
        <v>9</v>
      </c>
      <c r="I9">
        <v>0</v>
      </c>
      <c r="J9">
        <v>20</v>
      </c>
      <c r="L9">
        <v>47</v>
      </c>
      <c r="N9">
        <v>0</v>
      </c>
      <c r="P9">
        <v>0</v>
      </c>
      <c r="S9">
        <v>63</v>
      </c>
      <c r="T9">
        <v>35.5</v>
      </c>
      <c r="V9">
        <f t="shared" si="2"/>
        <v>53.489318769761425</v>
      </c>
      <c r="X9">
        <f t="shared" si="0"/>
        <v>53</v>
      </c>
      <c r="Z9">
        <f t="shared" si="1"/>
        <v>53</v>
      </c>
    </row>
    <row r="10" spans="1:26" x14ac:dyDescent="0.3">
      <c r="A10" t="s">
        <v>47</v>
      </c>
      <c r="B10" t="s">
        <v>48</v>
      </c>
      <c r="C10" t="s">
        <v>49</v>
      </c>
      <c r="D10">
        <v>10</v>
      </c>
      <c r="E10">
        <v>9.4</v>
      </c>
      <c r="F10">
        <v>10</v>
      </c>
      <c r="G10">
        <v>57.5</v>
      </c>
      <c r="H10">
        <v>10</v>
      </c>
      <c r="I10">
        <v>20</v>
      </c>
      <c r="J10">
        <v>40</v>
      </c>
      <c r="K10">
        <v>110</v>
      </c>
      <c r="L10">
        <v>42</v>
      </c>
      <c r="M10">
        <v>110</v>
      </c>
      <c r="N10">
        <v>18</v>
      </c>
      <c r="O10">
        <v>10</v>
      </c>
      <c r="P10">
        <v>10</v>
      </c>
      <c r="Q10">
        <v>3</v>
      </c>
      <c r="R10">
        <v>10</v>
      </c>
      <c r="S10">
        <v>69</v>
      </c>
      <c r="T10">
        <v>100</v>
      </c>
      <c r="V10">
        <f t="shared" si="2"/>
        <v>112.50845214141995</v>
      </c>
      <c r="X10">
        <f t="shared" si="0"/>
        <v>113</v>
      </c>
      <c r="Z10" s="1">
        <v>100</v>
      </c>
    </row>
    <row r="11" spans="1:26" x14ac:dyDescent="0.3">
      <c r="A11" t="s">
        <v>50</v>
      </c>
      <c r="B11" t="s">
        <v>51</v>
      </c>
      <c r="C11" t="s">
        <v>52</v>
      </c>
      <c r="D11">
        <v>10</v>
      </c>
      <c r="E11">
        <v>0</v>
      </c>
      <c r="F11">
        <v>8.1999999999999993</v>
      </c>
      <c r="G11">
        <v>0</v>
      </c>
      <c r="H11">
        <v>0</v>
      </c>
      <c r="I11">
        <v>0</v>
      </c>
      <c r="J11">
        <v>0</v>
      </c>
      <c r="N11">
        <v>0</v>
      </c>
      <c r="P11">
        <v>0</v>
      </c>
      <c r="V11">
        <f t="shared" si="2"/>
        <v>2.9714285714285715</v>
      </c>
      <c r="X11">
        <f t="shared" si="0"/>
        <v>3</v>
      </c>
      <c r="Z11">
        <f t="shared" si="1"/>
        <v>3</v>
      </c>
    </row>
    <row r="12" spans="1:26" x14ac:dyDescent="0.3">
      <c r="A12" t="s">
        <v>53</v>
      </c>
      <c r="B12" t="s">
        <v>54</v>
      </c>
      <c r="C12" t="s">
        <v>55</v>
      </c>
      <c r="D12">
        <v>0</v>
      </c>
      <c r="E12">
        <v>0</v>
      </c>
      <c r="F12">
        <v>0</v>
      </c>
      <c r="G12">
        <v>0</v>
      </c>
      <c r="H12">
        <v>4.5</v>
      </c>
      <c r="I12">
        <v>0</v>
      </c>
      <c r="J12">
        <v>2</v>
      </c>
      <c r="L12">
        <v>13</v>
      </c>
      <c r="N12">
        <v>0</v>
      </c>
      <c r="P12">
        <v>0</v>
      </c>
      <c r="T12">
        <v>6</v>
      </c>
      <c r="V12">
        <f t="shared" si="2"/>
        <v>11.001224489795918</v>
      </c>
      <c r="X12">
        <f t="shared" si="0"/>
        <v>11</v>
      </c>
      <c r="Z12">
        <f t="shared" si="1"/>
        <v>11</v>
      </c>
    </row>
    <row r="13" spans="1:26" x14ac:dyDescent="0.3">
      <c r="A13" t="s">
        <v>56</v>
      </c>
      <c r="B13" t="s">
        <v>57</v>
      </c>
      <c r="C13" t="s">
        <v>58</v>
      </c>
      <c r="D13">
        <v>10</v>
      </c>
      <c r="E13">
        <v>7.1</v>
      </c>
      <c r="F13">
        <v>9.4</v>
      </c>
      <c r="G13">
        <v>49</v>
      </c>
      <c r="H13">
        <v>6</v>
      </c>
      <c r="I13">
        <v>9</v>
      </c>
      <c r="J13">
        <v>7.5</v>
      </c>
      <c r="K13">
        <v>100</v>
      </c>
      <c r="L13">
        <v>27.5</v>
      </c>
      <c r="M13">
        <v>106.5</v>
      </c>
      <c r="N13">
        <v>18</v>
      </c>
      <c r="O13">
        <v>8</v>
      </c>
      <c r="P13">
        <v>9</v>
      </c>
      <c r="Q13">
        <v>3</v>
      </c>
      <c r="R13">
        <v>10</v>
      </c>
      <c r="S13">
        <v>71</v>
      </c>
      <c r="T13">
        <v>30</v>
      </c>
      <c r="V13">
        <f t="shared" si="2"/>
        <v>65.531640074211509</v>
      </c>
      <c r="X13">
        <f t="shared" si="0"/>
        <v>66</v>
      </c>
      <c r="Z13">
        <f t="shared" si="1"/>
        <v>66</v>
      </c>
    </row>
    <row r="14" spans="1:26" x14ac:dyDescent="0.3">
      <c r="A14" t="s">
        <v>59</v>
      </c>
      <c r="B14" t="s">
        <v>60</v>
      </c>
      <c r="C14" t="s">
        <v>61</v>
      </c>
      <c r="D14">
        <v>10</v>
      </c>
      <c r="E14">
        <v>8.8000000000000007</v>
      </c>
      <c r="F14">
        <v>10</v>
      </c>
      <c r="G14">
        <v>49.5</v>
      </c>
      <c r="H14">
        <v>10</v>
      </c>
      <c r="I14">
        <v>10</v>
      </c>
      <c r="J14">
        <v>18</v>
      </c>
      <c r="K14">
        <v>104</v>
      </c>
      <c r="L14">
        <v>29.5</v>
      </c>
      <c r="M14">
        <v>115</v>
      </c>
      <c r="N14">
        <v>18</v>
      </c>
      <c r="O14">
        <v>10</v>
      </c>
      <c r="P14">
        <v>10</v>
      </c>
      <c r="Q14">
        <v>3</v>
      </c>
      <c r="R14">
        <v>10</v>
      </c>
      <c r="S14">
        <v>59</v>
      </c>
      <c r="T14">
        <v>33.5</v>
      </c>
      <c r="V14">
        <f t="shared" si="2"/>
        <v>72.387790770597604</v>
      </c>
      <c r="X14">
        <f t="shared" si="0"/>
        <v>72</v>
      </c>
      <c r="Z14">
        <f t="shared" si="1"/>
        <v>72</v>
      </c>
    </row>
    <row r="15" spans="1:26" x14ac:dyDescent="0.3">
      <c r="A15" t="s">
        <v>62</v>
      </c>
      <c r="B15" t="s">
        <v>63</v>
      </c>
      <c r="C15" t="s">
        <v>64</v>
      </c>
      <c r="D15">
        <v>10</v>
      </c>
      <c r="E15">
        <v>10</v>
      </c>
      <c r="F15">
        <v>9</v>
      </c>
      <c r="G15">
        <v>49</v>
      </c>
      <c r="H15">
        <v>8.4</v>
      </c>
      <c r="I15">
        <v>10</v>
      </c>
      <c r="J15">
        <v>8</v>
      </c>
      <c r="K15">
        <v>100</v>
      </c>
      <c r="L15">
        <v>21</v>
      </c>
      <c r="M15">
        <v>117</v>
      </c>
      <c r="N15">
        <v>17</v>
      </c>
      <c r="O15">
        <v>8</v>
      </c>
      <c r="P15">
        <v>2</v>
      </c>
      <c r="Q15">
        <v>3</v>
      </c>
      <c r="R15">
        <v>5</v>
      </c>
      <c r="S15">
        <v>66</v>
      </c>
      <c r="T15">
        <v>19</v>
      </c>
      <c r="V15">
        <f t="shared" si="2"/>
        <v>50.864209203271578</v>
      </c>
      <c r="X15">
        <f t="shared" si="0"/>
        <v>51</v>
      </c>
      <c r="Z15">
        <f t="shared" si="1"/>
        <v>51</v>
      </c>
    </row>
    <row r="16" spans="1:26" x14ac:dyDescent="0.3">
      <c r="A16" t="s">
        <v>65</v>
      </c>
      <c r="B16" t="s">
        <v>66</v>
      </c>
      <c r="C16" t="s">
        <v>67</v>
      </c>
      <c r="D16">
        <v>10</v>
      </c>
      <c r="E16">
        <v>10</v>
      </c>
      <c r="F16">
        <v>10</v>
      </c>
      <c r="G16">
        <v>57</v>
      </c>
      <c r="H16">
        <v>9.3000000000000007</v>
      </c>
      <c r="I16">
        <v>10</v>
      </c>
      <c r="J16">
        <v>20</v>
      </c>
      <c r="K16">
        <v>110</v>
      </c>
      <c r="L16">
        <v>37.5</v>
      </c>
      <c r="M16">
        <v>115</v>
      </c>
      <c r="N16">
        <v>18</v>
      </c>
      <c r="O16">
        <v>10</v>
      </c>
      <c r="P16">
        <v>10</v>
      </c>
      <c r="Q16">
        <v>3</v>
      </c>
      <c r="R16">
        <v>10</v>
      </c>
      <c r="S16">
        <v>69</v>
      </c>
      <c r="T16">
        <v>43</v>
      </c>
      <c r="V16">
        <f t="shared" si="2"/>
        <v>82.361207243460768</v>
      </c>
      <c r="X16">
        <f t="shared" si="0"/>
        <v>82</v>
      </c>
      <c r="Z16">
        <f t="shared" si="1"/>
        <v>82</v>
      </c>
    </row>
    <row r="17" spans="1:26" x14ac:dyDescent="0.3">
      <c r="A17" t="s">
        <v>68</v>
      </c>
      <c r="B17" t="s">
        <v>69</v>
      </c>
      <c r="C17" t="s">
        <v>70</v>
      </c>
      <c r="D17">
        <v>10</v>
      </c>
      <c r="E17">
        <v>8</v>
      </c>
      <c r="F17">
        <v>8</v>
      </c>
      <c r="G17">
        <v>42</v>
      </c>
      <c r="H17">
        <v>9</v>
      </c>
      <c r="I17">
        <v>7</v>
      </c>
      <c r="J17">
        <v>4</v>
      </c>
      <c r="K17">
        <v>83</v>
      </c>
      <c r="L17">
        <v>22</v>
      </c>
      <c r="M17">
        <v>39</v>
      </c>
      <c r="N17">
        <v>10.5</v>
      </c>
      <c r="O17">
        <v>5</v>
      </c>
      <c r="P17">
        <v>0</v>
      </c>
      <c r="Q17">
        <v>3</v>
      </c>
      <c r="R17">
        <v>5</v>
      </c>
      <c r="S17">
        <v>26</v>
      </c>
      <c r="T17">
        <v>25</v>
      </c>
      <c r="V17">
        <f t="shared" si="2"/>
        <v>44.109248321095407</v>
      </c>
      <c r="X17">
        <f t="shared" si="0"/>
        <v>44</v>
      </c>
      <c r="Z17">
        <f t="shared" si="1"/>
        <v>44</v>
      </c>
    </row>
    <row r="18" spans="1:26" x14ac:dyDescent="0.3">
      <c r="A18" t="s">
        <v>71</v>
      </c>
      <c r="B18" t="s">
        <v>72</v>
      </c>
      <c r="C18" t="s">
        <v>73</v>
      </c>
      <c r="D18">
        <v>9</v>
      </c>
      <c r="E18">
        <v>2.8</v>
      </c>
      <c r="F18">
        <v>8.4</v>
      </c>
      <c r="G18">
        <v>47.5</v>
      </c>
      <c r="H18">
        <v>8.3000000000000007</v>
      </c>
      <c r="I18">
        <v>4</v>
      </c>
      <c r="J18">
        <v>14</v>
      </c>
      <c r="K18">
        <v>108</v>
      </c>
      <c r="L18">
        <v>5</v>
      </c>
      <c r="M18">
        <v>110</v>
      </c>
      <c r="N18">
        <v>17</v>
      </c>
      <c r="O18">
        <v>10</v>
      </c>
      <c r="P18">
        <v>0</v>
      </c>
      <c r="Q18">
        <v>3</v>
      </c>
      <c r="R18">
        <v>10</v>
      </c>
      <c r="S18">
        <v>69</v>
      </c>
      <c r="T18">
        <v>38</v>
      </c>
      <c r="V18">
        <f t="shared" si="2"/>
        <v>45.991457707282663</v>
      </c>
      <c r="X18">
        <f t="shared" si="0"/>
        <v>46</v>
      </c>
      <c r="Z18">
        <f t="shared" si="1"/>
        <v>46</v>
      </c>
    </row>
    <row r="19" spans="1:26" x14ac:dyDescent="0.3">
      <c r="A19" t="s">
        <v>74</v>
      </c>
      <c r="B19" t="s">
        <v>75</v>
      </c>
      <c r="C19" t="s">
        <v>76</v>
      </c>
      <c r="D19">
        <v>10</v>
      </c>
      <c r="E19">
        <v>8.4</v>
      </c>
      <c r="F19">
        <v>9</v>
      </c>
      <c r="G19">
        <v>50</v>
      </c>
      <c r="H19">
        <v>10</v>
      </c>
      <c r="I19">
        <v>7</v>
      </c>
      <c r="J19">
        <v>16</v>
      </c>
      <c r="K19">
        <v>110</v>
      </c>
      <c r="L19">
        <v>30</v>
      </c>
      <c r="M19">
        <v>109</v>
      </c>
      <c r="N19">
        <v>18</v>
      </c>
      <c r="P19">
        <v>10</v>
      </c>
      <c r="R19">
        <v>10</v>
      </c>
      <c r="S19">
        <v>67</v>
      </c>
      <c r="T19">
        <v>37.5</v>
      </c>
      <c r="V19">
        <f t="shared" si="2"/>
        <v>68.928210405288866</v>
      </c>
      <c r="X19">
        <f t="shared" si="0"/>
        <v>69</v>
      </c>
      <c r="Z19" s="1">
        <v>70</v>
      </c>
    </row>
    <row r="20" spans="1:26" x14ac:dyDescent="0.3">
      <c r="A20" t="s">
        <v>77</v>
      </c>
      <c r="B20" t="s">
        <v>78</v>
      </c>
      <c r="C20" t="s">
        <v>79</v>
      </c>
      <c r="D20">
        <v>10</v>
      </c>
      <c r="E20">
        <v>7</v>
      </c>
      <c r="F20">
        <v>7.4</v>
      </c>
      <c r="G20">
        <v>43.5</v>
      </c>
      <c r="H20">
        <v>8</v>
      </c>
      <c r="I20">
        <v>4</v>
      </c>
      <c r="J20">
        <v>12</v>
      </c>
      <c r="K20">
        <v>84</v>
      </c>
      <c r="L20">
        <v>21</v>
      </c>
      <c r="N20">
        <v>0</v>
      </c>
      <c r="O20">
        <v>5</v>
      </c>
      <c r="P20">
        <v>10</v>
      </c>
      <c r="R20">
        <v>5</v>
      </c>
      <c r="S20">
        <v>67</v>
      </c>
      <c r="T20">
        <v>29</v>
      </c>
      <c r="V20">
        <f t="shared" si="2"/>
        <v>51.568731741095924</v>
      </c>
      <c r="X20">
        <f t="shared" si="0"/>
        <v>52</v>
      </c>
      <c r="Z20">
        <f t="shared" si="1"/>
        <v>52</v>
      </c>
    </row>
    <row r="21" spans="1:26" x14ac:dyDescent="0.3">
      <c r="A21" t="s">
        <v>80</v>
      </c>
      <c r="B21" t="s">
        <v>81</v>
      </c>
      <c r="C21" t="s">
        <v>82</v>
      </c>
      <c r="D21">
        <v>7</v>
      </c>
      <c r="E21">
        <v>0</v>
      </c>
      <c r="F21">
        <v>0</v>
      </c>
      <c r="H21">
        <v>2.6</v>
      </c>
      <c r="I21">
        <v>0</v>
      </c>
      <c r="J21">
        <v>0</v>
      </c>
      <c r="L21">
        <v>14</v>
      </c>
      <c r="N21">
        <v>0</v>
      </c>
      <c r="P21">
        <v>0</v>
      </c>
      <c r="T21" s="2">
        <v>32</v>
      </c>
      <c r="V21">
        <f t="shared" si="2"/>
        <v>22.487346938775509</v>
      </c>
      <c r="X21">
        <f t="shared" si="0"/>
        <v>22</v>
      </c>
      <c r="Z21">
        <f t="shared" si="1"/>
        <v>22</v>
      </c>
    </row>
    <row r="22" spans="1:26" x14ac:dyDescent="0.3">
      <c r="A22" t="s">
        <v>83</v>
      </c>
      <c r="B22" t="s">
        <v>84</v>
      </c>
      <c r="C22" t="s">
        <v>85</v>
      </c>
      <c r="D22">
        <v>0</v>
      </c>
      <c r="E22">
        <v>3.3</v>
      </c>
      <c r="F22">
        <v>9</v>
      </c>
      <c r="H22">
        <v>0</v>
      </c>
      <c r="I22">
        <v>0</v>
      </c>
      <c r="J22">
        <v>0</v>
      </c>
      <c r="K22">
        <v>53</v>
      </c>
      <c r="L22">
        <v>21</v>
      </c>
      <c r="N22">
        <v>0</v>
      </c>
      <c r="P22">
        <v>0</v>
      </c>
      <c r="S22">
        <v>51</v>
      </c>
      <c r="T22">
        <v>33</v>
      </c>
      <c r="V22">
        <f t="shared" si="2"/>
        <v>31.439771878021375</v>
      </c>
      <c r="X22">
        <f t="shared" si="0"/>
        <v>31</v>
      </c>
      <c r="Z22">
        <f t="shared" si="1"/>
        <v>31</v>
      </c>
    </row>
    <row r="23" spans="1:26" x14ac:dyDescent="0.3">
      <c r="A23" t="s">
        <v>86</v>
      </c>
      <c r="B23" t="s">
        <v>87</v>
      </c>
      <c r="C23" t="s">
        <v>88</v>
      </c>
      <c r="D23">
        <v>10</v>
      </c>
      <c r="E23">
        <v>9.3000000000000007</v>
      </c>
      <c r="F23">
        <v>7.56</v>
      </c>
      <c r="G23">
        <v>40</v>
      </c>
      <c r="H23">
        <v>10</v>
      </c>
      <c r="I23">
        <v>2</v>
      </c>
      <c r="J23">
        <v>0</v>
      </c>
      <c r="K23">
        <v>66</v>
      </c>
      <c r="M23">
        <v>116.5</v>
      </c>
      <c r="N23">
        <v>0</v>
      </c>
      <c r="P23">
        <v>5</v>
      </c>
      <c r="V23">
        <f t="shared" si="2"/>
        <v>19.212122448979592</v>
      </c>
      <c r="X23">
        <f t="shared" si="0"/>
        <v>19</v>
      </c>
      <c r="Z23">
        <f t="shared" si="1"/>
        <v>19</v>
      </c>
    </row>
    <row r="24" spans="1:26" x14ac:dyDescent="0.3">
      <c r="A24" t="s">
        <v>89</v>
      </c>
      <c r="B24" t="s">
        <v>90</v>
      </c>
      <c r="C24" t="s">
        <v>91</v>
      </c>
      <c r="D24">
        <v>8.5</v>
      </c>
      <c r="E24">
        <v>0</v>
      </c>
      <c r="F24">
        <v>0</v>
      </c>
      <c r="H24">
        <v>0</v>
      </c>
      <c r="I24">
        <v>0</v>
      </c>
      <c r="J24">
        <v>0</v>
      </c>
      <c r="K24">
        <v>56</v>
      </c>
      <c r="L24">
        <v>17.5</v>
      </c>
      <c r="N24">
        <v>0</v>
      </c>
      <c r="P24">
        <v>0</v>
      </c>
      <c r="S24">
        <v>65</v>
      </c>
      <c r="T24" s="2">
        <v>0</v>
      </c>
      <c r="V24">
        <f t="shared" si="2"/>
        <v>15.811506702552979</v>
      </c>
      <c r="X24">
        <f t="shared" si="0"/>
        <v>16</v>
      </c>
      <c r="Z24">
        <f t="shared" si="1"/>
        <v>16</v>
      </c>
    </row>
    <row r="25" spans="1:26" x14ac:dyDescent="0.3">
      <c r="A25" t="s">
        <v>92</v>
      </c>
      <c r="B25" t="s">
        <v>93</v>
      </c>
      <c r="C25" t="s">
        <v>94</v>
      </c>
      <c r="D25">
        <v>10</v>
      </c>
      <c r="E25">
        <v>7.5</v>
      </c>
      <c r="F25">
        <v>10</v>
      </c>
      <c r="G25">
        <v>31.5</v>
      </c>
      <c r="H25">
        <v>7.3</v>
      </c>
      <c r="I25">
        <v>5</v>
      </c>
      <c r="J25">
        <v>7</v>
      </c>
      <c r="K25">
        <v>86</v>
      </c>
      <c r="L25">
        <v>31</v>
      </c>
      <c r="M25">
        <v>107</v>
      </c>
      <c r="N25">
        <v>12</v>
      </c>
      <c r="O25">
        <v>8</v>
      </c>
      <c r="P25">
        <v>7</v>
      </c>
      <c r="Q25">
        <v>3</v>
      </c>
      <c r="R25">
        <v>3</v>
      </c>
      <c r="S25">
        <v>71</v>
      </c>
      <c r="T25">
        <v>19.5</v>
      </c>
      <c r="V25">
        <f t="shared" si="2"/>
        <v>57.689883116883124</v>
      </c>
      <c r="X25">
        <f t="shared" si="0"/>
        <v>58</v>
      </c>
      <c r="Z25" s="1">
        <v>60</v>
      </c>
    </row>
    <row r="26" spans="1:26" x14ac:dyDescent="0.3">
      <c r="A26" t="s">
        <v>95</v>
      </c>
      <c r="B26" t="s">
        <v>96</v>
      </c>
      <c r="C26" t="s">
        <v>97</v>
      </c>
      <c r="D26">
        <v>10</v>
      </c>
      <c r="E26">
        <v>8.4</v>
      </c>
      <c r="F26">
        <v>9.5</v>
      </c>
      <c r="G26">
        <v>39</v>
      </c>
      <c r="H26">
        <v>8.8000000000000007</v>
      </c>
      <c r="I26">
        <v>10</v>
      </c>
      <c r="J26">
        <v>19</v>
      </c>
      <c r="K26">
        <v>89</v>
      </c>
      <c r="L26">
        <v>24</v>
      </c>
      <c r="M26">
        <v>124.5</v>
      </c>
      <c r="N26">
        <v>13</v>
      </c>
      <c r="O26">
        <v>10</v>
      </c>
      <c r="P26">
        <v>8</v>
      </c>
      <c r="Q26">
        <v>3</v>
      </c>
      <c r="R26">
        <v>10</v>
      </c>
      <c r="S26">
        <v>71</v>
      </c>
      <c r="T26">
        <v>21</v>
      </c>
      <c r="V26">
        <f t="shared" si="2"/>
        <v>60.948129870129868</v>
      </c>
      <c r="X26">
        <f t="shared" si="0"/>
        <v>61</v>
      </c>
      <c r="Z26">
        <f t="shared" si="1"/>
        <v>61</v>
      </c>
    </row>
    <row r="27" spans="1:26" x14ac:dyDescent="0.3">
      <c r="A27" t="s">
        <v>98</v>
      </c>
      <c r="B27" t="s">
        <v>99</v>
      </c>
      <c r="C27" t="s">
        <v>100</v>
      </c>
      <c r="D27">
        <v>10</v>
      </c>
      <c r="E27">
        <v>10</v>
      </c>
      <c r="F27">
        <v>10</v>
      </c>
      <c r="G27">
        <v>59.5</v>
      </c>
      <c r="H27">
        <v>9.4</v>
      </c>
      <c r="I27">
        <v>10</v>
      </c>
      <c r="J27">
        <v>20</v>
      </c>
      <c r="K27">
        <v>108</v>
      </c>
      <c r="L27">
        <v>45</v>
      </c>
      <c r="M27">
        <v>122.5</v>
      </c>
      <c r="N27">
        <v>18</v>
      </c>
      <c r="O27">
        <v>10</v>
      </c>
      <c r="P27">
        <v>10</v>
      </c>
      <c r="Q27">
        <v>3</v>
      </c>
      <c r="R27">
        <v>10</v>
      </c>
      <c r="S27">
        <v>71</v>
      </c>
      <c r="T27" s="2">
        <v>90</v>
      </c>
      <c r="V27">
        <f t="shared" si="2"/>
        <v>105.86249536178109</v>
      </c>
      <c r="X27">
        <f t="shared" si="0"/>
        <v>106</v>
      </c>
      <c r="Z27" s="1">
        <v>100</v>
      </c>
    </row>
    <row r="28" spans="1:26" x14ac:dyDescent="0.3">
      <c r="A28" t="s">
        <v>101</v>
      </c>
      <c r="B28" t="s">
        <v>102</v>
      </c>
      <c r="C28" t="s">
        <v>103</v>
      </c>
      <c r="D28">
        <v>10</v>
      </c>
      <c r="E28">
        <v>10</v>
      </c>
      <c r="F28">
        <v>9</v>
      </c>
      <c r="G28">
        <v>49.5</v>
      </c>
      <c r="H28">
        <v>10</v>
      </c>
      <c r="I28">
        <v>10</v>
      </c>
      <c r="J28">
        <v>20</v>
      </c>
      <c r="K28">
        <v>99</v>
      </c>
      <c r="L28">
        <v>27</v>
      </c>
      <c r="M28">
        <v>103.5</v>
      </c>
      <c r="N28">
        <v>18</v>
      </c>
      <c r="O28">
        <v>10</v>
      </c>
      <c r="P28">
        <v>10</v>
      </c>
      <c r="Q28">
        <v>3</v>
      </c>
      <c r="R28">
        <v>10</v>
      </c>
      <c r="S28">
        <v>64</v>
      </c>
      <c r="T28">
        <v>15</v>
      </c>
      <c r="V28">
        <f t="shared" si="2"/>
        <v>63.859960045990228</v>
      </c>
      <c r="X28">
        <f t="shared" si="0"/>
        <v>64</v>
      </c>
      <c r="Z28">
        <f t="shared" si="1"/>
        <v>64</v>
      </c>
    </row>
    <row r="29" spans="1:26" x14ac:dyDescent="0.3">
      <c r="A29" t="s">
        <v>104</v>
      </c>
      <c r="B29" t="s">
        <v>105</v>
      </c>
      <c r="C29" t="s">
        <v>106</v>
      </c>
      <c r="D29">
        <v>10</v>
      </c>
      <c r="E29">
        <v>8.6999999999999993</v>
      </c>
      <c r="F29">
        <v>9</v>
      </c>
      <c r="G29">
        <v>47</v>
      </c>
      <c r="H29">
        <v>9.3000000000000007</v>
      </c>
      <c r="I29">
        <v>2</v>
      </c>
      <c r="J29">
        <v>16</v>
      </c>
      <c r="K29">
        <v>70</v>
      </c>
      <c r="L29">
        <v>19.5</v>
      </c>
      <c r="M29">
        <v>76</v>
      </c>
      <c r="N29">
        <v>13</v>
      </c>
      <c r="O29">
        <v>9</v>
      </c>
      <c r="P29">
        <v>9</v>
      </c>
      <c r="Q29">
        <v>3</v>
      </c>
      <c r="R29">
        <v>10</v>
      </c>
      <c r="S29">
        <v>59.5</v>
      </c>
      <c r="T29">
        <v>26.5</v>
      </c>
      <c r="V29">
        <f t="shared" si="2"/>
        <v>57.900848885520915</v>
      </c>
      <c r="X29">
        <f t="shared" si="0"/>
        <v>58</v>
      </c>
      <c r="Z29" s="1">
        <v>60</v>
      </c>
    </row>
    <row r="30" spans="1:26" x14ac:dyDescent="0.3">
      <c r="A30" t="s">
        <v>107</v>
      </c>
      <c r="B30" t="s">
        <v>108</v>
      </c>
      <c r="C30" t="s">
        <v>109</v>
      </c>
      <c r="D30">
        <v>9.75</v>
      </c>
      <c r="E30">
        <v>7.5</v>
      </c>
      <c r="F30">
        <v>9</v>
      </c>
      <c r="G30">
        <v>34</v>
      </c>
      <c r="H30">
        <v>8</v>
      </c>
      <c r="I30">
        <v>4</v>
      </c>
      <c r="J30">
        <v>7</v>
      </c>
      <c r="K30">
        <v>48</v>
      </c>
      <c r="L30">
        <v>17</v>
      </c>
      <c r="M30">
        <v>94</v>
      </c>
      <c r="N30">
        <v>14</v>
      </c>
      <c r="O30">
        <v>9</v>
      </c>
      <c r="P30">
        <v>10</v>
      </c>
      <c r="Q30">
        <v>3</v>
      </c>
      <c r="R30">
        <v>7.5</v>
      </c>
      <c r="S30">
        <v>65</v>
      </c>
      <c r="T30">
        <v>39</v>
      </c>
      <c r="V30">
        <f t="shared" si="2"/>
        <v>59.864426925187487</v>
      </c>
      <c r="X30">
        <f t="shared" si="0"/>
        <v>60</v>
      </c>
      <c r="Z30">
        <f t="shared" si="1"/>
        <v>60</v>
      </c>
    </row>
    <row r="31" spans="1:26" x14ac:dyDescent="0.3">
      <c r="A31" t="s">
        <v>110</v>
      </c>
      <c r="B31" t="s">
        <v>111</v>
      </c>
      <c r="C31" t="s">
        <v>112</v>
      </c>
      <c r="D31">
        <v>10</v>
      </c>
      <c r="E31">
        <v>0</v>
      </c>
      <c r="F31">
        <v>7.4</v>
      </c>
      <c r="G31">
        <v>35</v>
      </c>
      <c r="H31">
        <v>6.6</v>
      </c>
      <c r="I31">
        <v>10</v>
      </c>
      <c r="J31">
        <v>19.5</v>
      </c>
      <c r="K31">
        <v>81</v>
      </c>
      <c r="M31">
        <v>96</v>
      </c>
      <c r="N31">
        <v>16</v>
      </c>
      <c r="O31">
        <v>5</v>
      </c>
      <c r="P31">
        <v>0</v>
      </c>
      <c r="R31">
        <v>10</v>
      </c>
      <c r="S31">
        <v>57</v>
      </c>
      <c r="T31">
        <v>44</v>
      </c>
      <c r="V31">
        <f t="shared" si="2"/>
        <v>40.067459980663202</v>
      </c>
      <c r="X31">
        <f t="shared" si="0"/>
        <v>40</v>
      </c>
      <c r="Z31">
        <f t="shared" si="1"/>
        <v>40</v>
      </c>
    </row>
    <row r="32" spans="1:26" x14ac:dyDescent="0.3">
      <c r="A32" t="s">
        <v>113</v>
      </c>
      <c r="B32" t="s">
        <v>114</v>
      </c>
      <c r="C32" t="s">
        <v>115</v>
      </c>
      <c r="D32">
        <v>10</v>
      </c>
      <c r="E32">
        <v>9.6</v>
      </c>
      <c r="F32">
        <v>10</v>
      </c>
      <c r="G32">
        <v>59</v>
      </c>
      <c r="H32">
        <v>10</v>
      </c>
      <c r="I32">
        <v>10</v>
      </c>
      <c r="J32">
        <v>20</v>
      </c>
      <c r="K32">
        <v>106</v>
      </c>
      <c r="L32">
        <v>37</v>
      </c>
      <c r="M32">
        <v>119.5</v>
      </c>
      <c r="N32">
        <v>17</v>
      </c>
      <c r="O32">
        <v>10</v>
      </c>
      <c r="P32">
        <v>10</v>
      </c>
      <c r="Q32">
        <v>3</v>
      </c>
      <c r="R32">
        <v>10</v>
      </c>
      <c r="S32">
        <v>70</v>
      </c>
      <c r="T32">
        <v>60.5</v>
      </c>
      <c r="V32">
        <f t="shared" si="2"/>
        <v>89.043390263659887</v>
      </c>
      <c r="X32">
        <f t="shared" si="0"/>
        <v>89</v>
      </c>
      <c r="Z32" s="1">
        <v>90</v>
      </c>
    </row>
    <row r="33" spans="1:26" x14ac:dyDescent="0.3">
      <c r="A33" t="s">
        <v>116</v>
      </c>
      <c r="B33" t="s">
        <v>117</v>
      </c>
      <c r="C33" t="s">
        <v>118</v>
      </c>
      <c r="D33">
        <v>10</v>
      </c>
      <c r="E33">
        <v>7.6</v>
      </c>
      <c r="F33">
        <v>10</v>
      </c>
      <c r="G33">
        <v>27.5</v>
      </c>
      <c r="H33">
        <v>6.6</v>
      </c>
      <c r="I33">
        <v>0</v>
      </c>
      <c r="J33">
        <v>20</v>
      </c>
      <c r="K33">
        <v>95</v>
      </c>
      <c r="L33">
        <v>30</v>
      </c>
      <c r="M33">
        <v>118</v>
      </c>
      <c r="N33">
        <v>17</v>
      </c>
      <c r="O33">
        <v>10</v>
      </c>
      <c r="P33">
        <v>9</v>
      </c>
      <c r="Q33">
        <v>3</v>
      </c>
      <c r="R33">
        <v>4</v>
      </c>
      <c r="S33">
        <v>70</v>
      </c>
      <c r="T33">
        <v>55</v>
      </c>
      <c r="V33">
        <f t="shared" si="2"/>
        <v>76.105043324884377</v>
      </c>
      <c r="X33">
        <f t="shared" si="0"/>
        <v>76</v>
      </c>
      <c r="Z33">
        <f t="shared" si="1"/>
        <v>76</v>
      </c>
    </row>
    <row r="34" spans="1:26" x14ac:dyDescent="0.3">
      <c r="A34" t="s">
        <v>119</v>
      </c>
      <c r="B34" t="s">
        <v>120</v>
      </c>
      <c r="C34" t="s">
        <v>121</v>
      </c>
      <c r="D34">
        <v>10</v>
      </c>
      <c r="E34">
        <v>8.8000000000000007</v>
      </c>
      <c r="F34">
        <v>10</v>
      </c>
      <c r="G34">
        <v>38</v>
      </c>
      <c r="H34">
        <v>8.4</v>
      </c>
      <c r="I34">
        <v>6</v>
      </c>
      <c r="J34">
        <v>18</v>
      </c>
      <c r="K34">
        <v>96</v>
      </c>
      <c r="L34">
        <v>24</v>
      </c>
      <c r="M34">
        <v>124</v>
      </c>
      <c r="N34">
        <v>18</v>
      </c>
      <c r="O34">
        <v>10</v>
      </c>
      <c r="P34">
        <v>7</v>
      </c>
      <c r="R34">
        <v>10</v>
      </c>
      <c r="S34">
        <v>71</v>
      </c>
      <c r="T34">
        <v>23</v>
      </c>
      <c r="V34">
        <f t="shared" si="2"/>
        <v>58.013365491651207</v>
      </c>
      <c r="X34">
        <f t="shared" si="0"/>
        <v>58</v>
      </c>
      <c r="Z34" s="1">
        <v>60</v>
      </c>
    </row>
    <row r="35" spans="1:26" x14ac:dyDescent="0.3">
      <c r="A35" t="s">
        <v>122</v>
      </c>
      <c r="B35" t="s">
        <v>123</v>
      </c>
      <c r="C35" t="s">
        <v>124</v>
      </c>
      <c r="D35">
        <v>10</v>
      </c>
      <c r="E35">
        <v>8.8000000000000007</v>
      </c>
      <c r="F35">
        <v>9.1999999999999993</v>
      </c>
      <c r="G35">
        <v>25</v>
      </c>
      <c r="H35">
        <v>10</v>
      </c>
      <c r="I35">
        <v>7</v>
      </c>
      <c r="J35">
        <v>8</v>
      </c>
      <c r="K35">
        <v>97</v>
      </c>
      <c r="L35">
        <v>16</v>
      </c>
      <c r="M35">
        <v>115</v>
      </c>
      <c r="N35">
        <v>15</v>
      </c>
      <c r="O35">
        <v>10</v>
      </c>
      <c r="P35">
        <v>9</v>
      </c>
      <c r="R35">
        <v>10</v>
      </c>
      <c r="S35">
        <v>71</v>
      </c>
      <c r="T35">
        <v>39</v>
      </c>
      <c r="V35">
        <f t="shared" si="2"/>
        <v>59.106066790352507</v>
      </c>
      <c r="X35">
        <f t="shared" si="0"/>
        <v>59</v>
      </c>
      <c r="Z35" s="1">
        <v>60</v>
      </c>
    </row>
    <row r="36" spans="1:26" x14ac:dyDescent="0.3">
      <c r="A36" t="s">
        <v>125</v>
      </c>
      <c r="B36" t="s">
        <v>126</v>
      </c>
      <c r="C36" t="s">
        <v>127</v>
      </c>
      <c r="D36">
        <v>10</v>
      </c>
      <c r="E36">
        <v>9.8000000000000007</v>
      </c>
      <c r="F36">
        <v>10</v>
      </c>
      <c r="G36">
        <v>54</v>
      </c>
      <c r="H36">
        <v>10</v>
      </c>
      <c r="I36">
        <v>0</v>
      </c>
      <c r="J36">
        <v>14</v>
      </c>
      <c r="K36">
        <v>107</v>
      </c>
      <c r="L36">
        <v>44</v>
      </c>
      <c r="M36">
        <v>125</v>
      </c>
      <c r="N36">
        <v>18</v>
      </c>
      <c r="O36">
        <v>10</v>
      </c>
      <c r="P36">
        <v>8</v>
      </c>
      <c r="Q36">
        <v>3</v>
      </c>
      <c r="R36">
        <v>8</v>
      </c>
      <c r="S36">
        <v>71</v>
      </c>
      <c r="T36">
        <v>72.5</v>
      </c>
      <c r="V36">
        <f t="shared" si="2"/>
        <v>93.139406307977737</v>
      </c>
      <c r="X36">
        <f t="shared" si="0"/>
        <v>93</v>
      </c>
      <c r="Z36">
        <f t="shared" ref="Z36:Z37" si="3">X36</f>
        <v>93</v>
      </c>
    </row>
    <row r="37" spans="1:26" x14ac:dyDescent="0.3">
      <c r="A37" t="s">
        <v>128</v>
      </c>
      <c r="B37" t="s">
        <v>129</v>
      </c>
      <c r="C37" t="s">
        <v>130</v>
      </c>
      <c r="D37">
        <v>10</v>
      </c>
      <c r="E37">
        <v>6.4</v>
      </c>
      <c r="F37">
        <v>8.1999999999999993</v>
      </c>
      <c r="G37">
        <v>48</v>
      </c>
      <c r="H37">
        <v>7</v>
      </c>
      <c r="I37">
        <v>3</v>
      </c>
      <c r="J37">
        <v>1</v>
      </c>
      <c r="K37">
        <v>80</v>
      </c>
      <c r="L37">
        <v>35</v>
      </c>
      <c r="M37">
        <v>125</v>
      </c>
      <c r="N37">
        <v>9</v>
      </c>
      <c r="O37">
        <v>2</v>
      </c>
      <c r="P37">
        <v>8</v>
      </c>
      <c r="R37">
        <v>6</v>
      </c>
      <c r="S37">
        <v>67</v>
      </c>
      <c r="T37">
        <v>34</v>
      </c>
      <c r="V37">
        <f t="shared" si="2"/>
        <v>61.775661240168283</v>
      </c>
      <c r="X37">
        <f t="shared" si="0"/>
        <v>62</v>
      </c>
      <c r="Z37">
        <f t="shared" si="3"/>
        <v>62</v>
      </c>
    </row>
    <row r="38" spans="1:26" x14ac:dyDescent="0.3">
      <c r="A38" t="s">
        <v>131</v>
      </c>
      <c r="B38" t="s">
        <v>132</v>
      </c>
      <c r="C38" t="s">
        <v>133</v>
      </c>
      <c r="D38">
        <v>10</v>
      </c>
      <c r="E38">
        <v>7.6</v>
      </c>
      <c r="F38">
        <v>10</v>
      </c>
      <c r="G38">
        <v>56</v>
      </c>
      <c r="H38">
        <v>10</v>
      </c>
      <c r="I38">
        <v>3</v>
      </c>
      <c r="J38">
        <v>13</v>
      </c>
      <c r="K38">
        <v>107</v>
      </c>
      <c r="L38">
        <v>29.5</v>
      </c>
      <c r="M38">
        <v>125</v>
      </c>
      <c r="N38">
        <v>18</v>
      </c>
      <c r="O38">
        <v>10</v>
      </c>
      <c r="P38">
        <v>10</v>
      </c>
      <c r="Q38">
        <v>3</v>
      </c>
      <c r="R38">
        <v>10</v>
      </c>
      <c r="S38">
        <v>71</v>
      </c>
      <c r="T38">
        <v>77</v>
      </c>
      <c r="V38">
        <f t="shared" si="2"/>
        <v>88.622467532467525</v>
      </c>
      <c r="X38">
        <f t="shared" si="0"/>
        <v>89</v>
      </c>
      <c r="Z38" s="1">
        <v>90</v>
      </c>
    </row>
    <row r="39" spans="1:26" x14ac:dyDescent="0.3">
      <c r="A39" t="s">
        <v>134</v>
      </c>
      <c r="B39" t="s">
        <v>135</v>
      </c>
      <c r="C39" t="s">
        <v>136</v>
      </c>
      <c r="D39">
        <v>10</v>
      </c>
      <c r="E39">
        <v>8</v>
      </c>
      <c r="F39">
        <v>9.6</v>
      </c>
      <c r="G39">
        <v>25</v>
      </c>
      <c r="H39">
        <v>9.4</v>
      </c>
      <c r="I39">
        <v>7</v>
      </c>
      <c r="J39">
        <v>7.5</v>
      </c>
      <c r="K39">
        <v>29</v>
      </c>
      <c r="L39">
        <v>29</v>
      </c>
      <c r="M39">
        <v>0</v>
      </c>
      <c r="N39">
        <v>18</v>
      </c>
      <c r="O39">
        <v>10</v>
      </c>
      <c r="P39">
        <v>8.5</v>
      </c>
      <c r="Q39">
        <v>3</v>
      </c>
      <c r="R39">
        <v>10</v>
      </c>
      <c r="S39">
        <v>71</v>
      </c>
      <c r="T39">
        <v>37</v>
      </c>
      <c r="V39">
        <f t="shared" si="2"/>
        <v>63.867031539888686</v>
      </c>
      <c r="X39">
        <f t="shared" si="0"/>
        <v>64</v>
      </c>
      <c r="Z39">
        <f t="shared" ref="Z39:Z40" si="4">X39</f>
        <v>64</v>
      </c>
    </row>
    <row r="40" spans="1:26" x14ac:dyDescent="0.3">
      <c r="A40" t="s">
        <v>137</v>
      </c>
      <c r="B40" t="s">
        <v>138</v>
      </c>
      <c r="C40" t="s">
        <v>139</v>
      </c>
      <c r="D40">
        <v>10</v>
      </c>
      <c r="E40">
        <v>8</v>
      </c>
      <c r="F40">
        <v>8.6</v>
      </c>
      <c r="G40">
        <v>35</v>
      </c>
      <c r="H40">
        <v>10</v>
      </c>
      <c r="I40">
        <v>3</v>
      </c>
      <c r="J40">
        <v>20</v>
      </c>
      <c r="K40">
        <v>100</v>
      </c>
      <c r="L40">
        <v>35</v>
      </c>
      <c r="M40">
        <v>119</v>
      </c>
      <c r="N40">
        <v>0</v>
      </c>
      <c r="O40">
        <v>0</v>
      </c>
      <c r="P40">
        <v>0</v>
      </c>
      <c r="R40">
        <v>10</v>
      </c>
      <c r="S40">
        <v>71</v>
      </c>
      <c r="T40">
        <v>91.75</v>
      </c>
      <c r="V40">
        <f t="shared" si="2"/>
        <v>79.790415584415584</v>
      </c>
      <c r="X40">
        <f t="shared" si="0"/>
        <v>80</v>
      </c>
      <c r="Z40">
        <f t="shared" si="4"/>
        <v>80</v>
      </c>
    </row>
    <row r="41" spans="1:26" x14ac:dyDescent="0.3">
      <c r="A41" t="s">
        <v>140</v>
      </c>
      <c r="B41" t="s">
        <v>141</v>
      </c>
      <c r="C41" t="s">
        <v>142</v>
      </c>
      <c r="D41">
        <v>10</v>
      </c>
      <c r="E41">
        <v>9</v>
      </c>
      <c r="F41">
        <v>10</v>
      </c>
      <c r="G41">
        <v>0</v>
      </c>
      <c r="H41">
        <v>9.83</v>
      </c>
      <c r="I41">
        <v>3</v>
      </c>
      <c r="J41">
        <v>8</v>
      </c>
      <c r="K41">
        <v>65</v>
      </c>
      <c r="L41">
        <v>25</v>
      </c>
      <c r="M41">
        <v>93</v>
      </c>
      <c r="N41">
        <v>18</v>
      </c>
      <c r="O41">
        <v>10</v>
      </c>
      <c r="P41">
        <v>0</v>
      </c>
      <c r="R41">
        <v>10</v>
      </c>
      <c r="S41">
        <v>71</v>
      </c>
      <c r="T41">
        <v>30.25</v>
      </c>
      <c r="V41">
        <f t="shared" si="2"/>
        <v>49.174931354359927</v>
      </c>
      <c r="X41">
        <f t="shared" si="0"/>
        <v>49</v>
      </c>
      <c r="Z41" s="1">
        <v>50</v>
      </c>
    </row>
    <row r="42" spans="1:26" x14ac:dyDescent="0.3">
      <c r="A42" t="s">
        <v>143</v>
      </c>
      <c r="B42" t="s">
        <v>144</v>
      </c>
      <c r="C42" t="s">
        <v>145</v>
      </c>
      <c r="D42">
        <v>10</v>
      </c>
      <c r="E42">
        <v>8</v>
      </c>
      <c r="F42">
        <v>7.5</v>
      </c>
      <c r="G42">
        <v>24</v>
      </c>
      <c r="H42">
        <v>6.3</v>
      </c>
      <c r="I42">
        <v>10</v>
      </c>
      <c r="J42">
        <v>7.5</v>
      </c>
      <c r="K42">
        <v>44</v>
      </c>
      <c r="L42">
        <v>24</v>
      </c>
      <c r="M42">
        <v>94</v>
      </c>
      <c r="N42">
        <v>18</v>
      </c>
      <c r="O42">
        <v>9</v>
      </c>
      <c r="P42">
        <v>0</v>
      </c>
      <c r="Q42">
        <v>3</v>
      </c>
      <c r="R42">
        <v>10</v>
      </c>
      <c r="S42">
        <v>71</v>
      </c>
      <c r="T42">
        <v>36</v>
      </c>
      <c r="V42">
        <f t="shared" si="2"/>
        <v>54.159673469387755</v>
      </c>
      <c r="X42">
        <f t="shared" si="0"/>
        <v>54</v>
      </c>
      <c r="Z42">
        <f t="shared" ref="Z42:Z43" si="5">X42</f>
        <v>54</v>
      </c>
    </row>
    <row r="43" spans="1:26" x14ac:dyDescent="0.3">
      <c r="A43" t="s">
        <v>146</v>
      </c>
      <c r="B43" t="s">
        <v>147</v>
      </c>
      <c r="C43" t="s">
        <v>148</v>
      </c>
      <c r="D43">
        <v>10</v>
      </c>
      <c r="E43">
        <v>7.4</v>
      </c>
      <c r="F43">
        <v>8.4</v>
      </c>
      <c r="G43">
        <v>56</v>
      </c>
      <c r="H43">
        <v>2.7</v>
      </c>
      <c r="I43">
        <v>10</v>
      </c>
      <c r="J43">
        <v>20</v>
      </c>
      <c r="K43">
        <v>108</v>
      </c>
      <c r="L43">
        <v>40</v>
      </c>
      <c r="M43">
        <v>120</v>
      </c>
      <c r="N43">
        <v>10</v>
      </c>
      <c r="O43">
        <v>6</v>
      </c>
      <c r="P43">
        <v>0</v>
      </c>
      <c r="Q43">
        <v>3</v>
      </c>
      <c r="R43">
        <v>10</v>
      </c>
      <c r="S43">
        <v>71</v>
      </c>
      <c r="T43">
        <v>52</v>
      </c>
      <c r="V43">
        <f t="shared" si="2"/>
        <v>73.43320964749536</v>
      </c>
      <c r="X43">
        <f t="shared" si="0"/>
        <v>73</v>
      </c>
      <c r="Z43">
        <f t="shared" si="5"/>
        <v>73</v>
      </c>
    </row>
    <row r="44" spans="1:26" x14ac:dyDescent="0.3">
      <c r="A44" t="s">
        <v>149</v>
      </c>
      <c r="B44" t="s">
        <v>150</v>
      </c>
      <c r="C44" t="s">
        <v>151</v>
      </c>
      <c r="D44">
        <v>10</v>
      </c>
      <c r="E44">
        <v>8.8000000000000007</v>
      </c>
      <c r="F44">
        <v>10</v>
      </c>
      <c r="G44">
        <v>60</v>
      </c>
      <c r="H44">
        <v>10</v>
      </c>
      <c r="I44">
        <v>10</v>
      </c>
      <c r="J44">
        <v>20</v>
      </c>
      <c r="K44">
        <v>108</v>
      </c>
      <c r="L44">
        <v>45</v>
      </c>
      <c r="M44">
        <v>101</v>
      </c>
      <c r="N44">
        <v>18</v>
      </c>
      <c r="O44">
        <v>10</v>
      </c>
      <c r="P44">
        <v>10</v>
      </c>
      <c r="Q44">
        <v>3</v>
      </c>
      <c r="R44">
        <v>10</v>
      </c>
      <c r="S44">
        <v>71</v>
      </c>
      <c r="T44">
        <v>100</v>
      </c>
      <c r="V44">
        <f t="shared" si="2"/>
        <v>109.10945454545455</v>
      </c>
      <c r="X44">
        <f t="shared" si="0"/>
        <v>109</v>
      </c>
      <c r="Z44" s="1">
        <v>100</v>
      </c>
    </row>
    <row r="45" spans="1:26" x14ac:dyDescent="0.3">
      <c r="A45" t="s">
        <v>152</v>
      </c>
      <c r="B45" t="s">
        <v>153</v>
      </c>
      <c r="C45" t="s">
        <v>154</v>
      </c>
      <c r="D45">
        <v>10</v>
      </c>
      <c r="E45">
        <v>10</v>
      </c>
      <c r="F45">
        <v>9.8000000000000007</v>
      </c>
      <c r="G45">
        <v>60</v>
      </c>
      <c r="H45">
        <v>9.3000000000000007</v>
      </c>
      <c r="I45">
        <v>6</v>
      </c>
      <c r="J45">
        <v>20</v>
      </c>
      <c r="K45">
        <v>110</v>
      </c>
      <c r="L45">
        <v>39.5</v>
      </c>
      <c r="M45">
        <v>125</v>
      </c>
      <c r="N45">
        <v>18</v>
      </c>
      <c r="O45">
        <v>10</v>
      </c>
      <c r="P45">
        <v>10</v>
      </c>
      <c r="Q45">
        <v>3</v>
      </c>
      <c r="R45">
        <v>10</v>
      </c>
      <c r="S45">
        <v>71</v>
      </c>
      <c r="T45">
        <v>70.5</v>
      </c>
      <c r="V45">
        <f t="shared" si="2"/>
        <v>94.31</v>
      </c>
      <c r="X45">
        <f t="shared" si="0"/>
        <v>94</v>
      </c>
      <c r="Z45">
        <f t="shared" ref="Z45:Z108" si="6">X45</f>
        <v>94</v>
      </c>
    </row>
    <row r="46" spans="1:26" x14ac:dyDescent="0.3">
      <c r="A46" t="s">
        <v>155</v>
      </c>
      <c r="B46" t="s">
        <v>156</v>
      </c>
      <c r="C46" t="s">
        <v>157</v>
      </c>
      <c r="D46">
        <v>10</v>
      </c>
      <c r="E46">
        <v>9.4</v>
      </c>
      <c r="F46">
        <v>9.4</v>
      </c>
      <c r="G46">
        <v>46</v>
      </c>
      <c r="H46">
        <v>10</v>
      </c>
      <c r="I46">
        <v>2.5</v>
      </c>
      <c r="J46">
        <v>19</v>
      </c>
      <c r="K46">
        <v>110</v>
      </c>
      <c r="L46">
        <v>32</v>
      </c>
      <c r="M46">
        <v>124</v>
      </c>
      <c r="N46">
        <v>17</v>
      </c>
      <c r="O46">
        <v>10</v>
      </c>
      <c r="P46">
        <v>7</v>
      </c>
      <c r="Q46">
        <v>3</v>
      </c>
      <c r="R46">
        <v>10</v>
      </c>
      <c r="S46">
        <v>71</v>
      </c>
      <c r="T46">
        <v>48.5</v>
      </c>
      <c r="V46">
        <f t="shared" si="2"/>
        <v>76.407020408163262</v>
      </c>
      <c r="X46">
        <f t="shared" si="0"/>
        <v>76</v>
      </c>
      <c r="Z46">
        <f t="shared" si="6"/>
        <v>76</v>
      </c>
    </row>
    <row r="47" spans="1:26" x14ac:dyDescent="0.3">
      <c r="A47" t="s">
        <v>158</v>
      </c>
      <c r="B47" t="s">
        <v>159</v>
      </c>
      <c r="C47" t="s">
        <v>160</v>
      </c>
      <c r="D47">
        <v>10</v>
      </c>
      <c r="E47">
        <v>9.6</v>
      </c>
      <c r="F47">
        <v>9</v>
      </c>
      <c r="G47">
        <v>54</v>
      </c>
      <c r="H47">
        <v>8.4</v>
      </c>
      <c r="I47">
        <v>10</v>
      </c>
      <c r="J47">
        <v>16</v>
      </c>
      <c r="K47">
        <v>107</v>
      </c>
      <c r="L47">
        <v>26</v>
      </c>
      <c r="M47">
        <v>110</v>
      </c>
      <c r="N47">
        <v>16</v>
      </c>
      <c r="O47">
        <v>10</v>
      </c>
      <c r="P47">
        <v>10</v>
      </c>
      <c r="Q47">
        <v>3</v>
      </c>
      <c r="R47">
        <v>10</v>
      </c>
      <c r="S47">
        <v>71</v>
      </c>
      <c r="T47">
        <v>25</v>
      </c>
      <c r="V47">
        <f t="shared" si="2"/>
        <v>66.814100185528758</v>
      </c>
      <c r="X47">
        <f t="shared" si="0"/>
        <v>67</v>
      </c>
      <c r="Z47">
        <f t="shared" si="6"/>
        <v>67</v>
      </c>
    </row>
    <row r="48" spans="1:26" x14ac:dyDescent="0.3">
      <c r="A48" t="s">
        <v>161</v>
      </c>
      <c r="B48" t="s">
        <v>162</v>
      </c>
      <c r="C48" t="s">
        <v>163</v>
      </c>
      <c r="D48">
        <v>10</v>
      </c>
      <c r="E48">
        <v>7.4</v>
      </c>
      <c r="F48">
        <v>9</v>
      </c>
      <c r="G48">
        <v>49</v>
      </c>
      <c r="H48">
        <v>10</v>
      </c>
      <c r="I48">
        <v>3</v>
      </c>
      <c r="J48">
        <v>20</v>
      </c>
      <c r="K48">
        <v>95.5</v>
      </c>
      <c r="L48">
        <v>30</v>
      </c>
      <c r="M48">
        <v>116</v>
      </c>
      <c r="N48">
        <v>18</v>
      </c>
      <c r="O48">
        <v>6</v>
      </c>
      <c r="P48">
        <v>10</v>
      </c>
      <c r="Q48">
        <v>3</v>
      </c>
      <c r="R48">
        <v>10</v>
      </c>
      <c r="S48">
        <v>65</v>
      </c>
      <c r="T48">
        <v>83</v>
      </c>
      <c r="V48">
        <f t="shared" si="2"/>
        <v>90.445840654315504</v>
      </c>
      <c r="X48">
        <f t="shared" si="0"/>
        <v>90</v>
      </c>
      <c r="Z48">
        <f t="shared" si="6"/>
        <v>90</v>
      </c>
    </row>
    <row r="49" spans="1:26" x14ac:dyDescent="0.3">
      <c r="A49" t="s">
        <v>164</v>
      </c>
      <c r="B49" t="s">
        <v>165</v>
      </c>
      <c r="C49" t="s">
        <v>166</v>
      </c>
      <c r="D49">
        <v>10</v>
      </c>
      <c r="E49">
        <v>9.1</v>
      </c>
      <c r="F49">
        <v>9</v>
      </c>
      <c r="G49">
        <v>46</v>
      </c>
      <c r="H49">
        <v>10</v>
      </c>
      <c r="I49">
        <v>7</v>
      </c>
      <c r="J49">
        <v>14</v>
      </c>
      <c r="K49">
        <v>109</v>
      </c>
      <c r="L49">
        <v>37</v>
      </c>
      <c r="M49">
        <v>85.5</v>
      </c>
      <c r="N49">
        <v>18</v>
      </c>
      <c r="O49">
        <v>5</v>
      </c>
      <c r="P49">
        <v>9</v>
      </c>
      <c r="Q49">
        <v>3</v>
      </c>
      <c r="R49">
        <v>10</v>
      </c>
      <c r="S49">
        <v>57</v>
      </c>
      <c r="T49">
        <v>29</v>
      </c>
      <c r="V49">
        <f t="shared" si="2"/>
        <v>71.074198385115892</v>
      </c>
      <c r="X49">
        <f t="shared" si="0"/>
        <v>71</v>
      </c>
      <c r="Z49">
        <f t="shared" si="6"/>
        <v>71</v>
      </c>
    </row>
    <row r="50" spans="1:26" x14ac:dyDescent="0.3">
      <c r="A50" t="s">
        <v>167</v>
      </c>
      <c r="B50" t="s">
        <v>168</v>
      </c>
      <c r="C50" t="s">
        <v>169</v>
      </c>
      <c r="D50">
        <v>10</v>
      </c>
      <c r="E50">
        <v>9.6</v>
      </c>
      <c r="F50">
        <v>9.4</v>
      </c>
      <c r="G50">
        <v>53</v>
      </c>
      <c r="H50">
        <v>10</v>
      </c>
      <c r="I50">
        <v>6.5</v>
      </c>
      <c r="J50">
        <v>8</v>
      </c>
      <c r="K50">
        <v>92.5</v>
      </c>
      <c r="L50">
        <v>19</v>
      </c>
      <c r="M50">
        <v>84</v>
      </c>
      <c r="N50">
        <v>18</v>
      </c>
      <c r="O50">
        <v>0</v>
      </c>
      <c r="P50">
        <v>0</v>
      </c>
      <c r="R50">
        <v>10</v>
      </c>
      <c r="S50">
        <v>49</v>
      </c>
      <c r="T50">
        <v>29</v>
      </c>
      <c r="V50">
        <f t="shared" si="2"/>
        <v>46.49792531814262</v>
      </c>
      <c r="X50">
        <f t="shared" si="0"/>
        <v>46</v>
      </c>
      <c r="Z50">
        <f t="shared" si="6"/>
        <v>46</v>
      </c>
    </row>
    <row r="51" spans="1:26" x14ac:dyDescent="0.3">
      <c r="A51" t="s">
        <v>170</v>
      </c>
      <c r="B51" t="s">
        <v>168</v>
      </c>
      <c r="C51" t="s">
        <v>171</v>
      </c>
      <c r="D51">
        <v>10</v>
      </c>
      <c r="E51">
        <v>8.6</v>
      </c>
      <c r="F51">
        <v>9.4</v>
      </c>
      <c r="G51">
        <v>22</v>
      </c>
      <c r="H51">
        <v>10</v>
      </c>
      <c r="I51">
        <v>5.5</v>
      </c>
      <c r="J51">
        <v>7</v>
      </c>
      <c r="K51">
        <v>85</v>
      </c>
      <c r="L51">
        <v>22</v>
      </c>
      <c r="M51">
        <v>0</v>
      </c>
      <c r="N51">
        <v>0</v>
      </c>
      <c r="O51">
        <v>0</v>
      </c>
      <c r="P51">
        <v>0</v>
      </c>
      <c r="R51">
        <v>10</v>
      </c>
      <c r="S51">
        <v>63</v>
      </c>
      <c r="T51">
        <v>24</v>
      </c>
      <c r="V51">
        <f t="shared" si="2"/>
        <v>39.493623036922834</v>
      </c>
      <c r="X51">
        <f t="shared" si="0"/>
        <v>39</v>
      </c>
      <c r="Z51">
        <f t="shared" si="6"/>
        <v>39</v>
      </c>
    </row>
    <row r="52" spans="1:26" x14ac:dyDescent="0.3">
      <c r="A52" t="s">
        <v>172</v>
      </c>
      <c r="B52" t="s">
        <v>173</v>
      </c>
      <c r="C52" t="s">
        <v>174</v>
      </c>
      <c r="D52">
        <v>10</v>
      </c>
      <c r="E52">
        <v>8.6</v>
      </c>
      <c r="F52">
        <v>8.9</v>
      </c>
      <c r="G52">
        <v>38.5</v>
      </c>
      <c r="H52">
        <v>10</v>
      </c>
      <c r="I52">
        <v>0</v>
      </c>
      <c r="J52">
        <v>0</v>
      </c>
      <c r="K52">
        <v>84</v>
      </c>
      <c r="L52">
        <v>30</v>
      </c>
      <c r="M52">
        <v>124</v>
      </c>
      <c r="N52">
        <v>18</v>
      </c>
      <c r="O52">
        <v>0</v>
      </c>
      <c r="P52">
        <v>0</v>
      </c>
      <c r="R52">
        <v>6</v>
      </c>
      <c r="S52">
        <v>71</v>
      </c>
      <c r="T52">
        <v>55</v>
      </c>
      <c r="V52">
        <f t="shared" si="2"/>
        <v>60.808643784786639</v>
      </c>
      <c r="X52">
        <f t="shared" si="0"/>
        <v>61</v>
      </c>
      <c r="Z52">
        <f t="shared" si="6"/>
        <v>61</v>
      </c>
    </row>
    <row r="53" spans="1:26" x14ac:dyDescent="0.3">
      <c r="A53" t="s">
        <v>175</v>
      </c>
      <c r="B53" t="s">
        <v>176</v>
      </c>
      <c r="C53" t="s">
        <v>177</v>
      </c>
      <c r="D53">
        <v>10</v>
      </c>
      <c r="E53">
        <v>9.6</v>
      </c>
      <c r="F53">
        <v>9.8000000000000007</v>
      </c>
      <c r="G53">
        <v>55</v>
      </c>
      <c r="H53">
        <v>10</v>
      </c>
      <c r="I53">
        <v>7</v>
      </c>
      <c r="J53">
        <v>20</v>
      </c>
      <c r="K53">
        <v>108</v>
      </c>
      <c r="L53">
        <v>26.5</v>
      </c>
      <c r="M53">
        <v>105</v>
      </c>
      <c r="N53">
        <v>18</v>
      </c>
      <c r="O53">
        <v>10</v>
      </c>
      <c r="P53">
        <v>10</v>
      </c>
      <c r="Q53">
        <v>3</v>
      </c>
      <c r="R53">
        <v>5</v>
      </c>
      <c r="S53">
        <v>71</v>
      </c>
      <c r="T53">
        <v>74.5</v>
      </c>
      <c r="V53">
        <f t="shared" si="2"/>
        <v>86.926679035250459</v>
      </c>
      <c r="X53">
        <f t="shared" si="0"/>
        <v>87</v>
      </c>
      <c r="Z53">
        <f t="shared" si="6"/>
        <v>87</v>
      </c>
    </row>
    <row r="54" spans="1:26" x14ac:dyDescent="0.3">
      <c r="A54" t="s">
        <v>178</v>
      </c>
      <c r="B54" t="s">
        <v>179</v>
      </c>
      <c r="C54" t="s">
        <v>180</v>
      </c>
      <c r="D54">
        <v>0</v>
      </c>
      <c r="E54">
        <v>0</v>
      </c>
      <c r="F54">
        <v>0</v>
      </c>
      <c r="H54">
        <v>0</v>
      </c>
      <c r="I54">
        <v>0</v>
      </c>
      <c r="J54">
        <v>14</v>
      </c>
      <c r="K54">
        <v>48</v>
      </c>
      <c r="L54">
        <v>3</v>
      </c>
      <c r="M54">
        <v>0</v>
      </c>
      <c r="N54">
        <v>0</v>
      </c>
      <c r="O54">
        <v>0</v>
      </c>
      <c r="P54">
        <v>0</v>
      </c>
      <c r="R54">
        <v>0</v>
      </c>
      <c r="S54">
        <v>63</v>
      </c>
      <c r="V54">
        <f t="shared" si="2"/>
        <v>7.9967770257911104</v>
      </c>
      <c r="X54">
        <f t="shared" si="0"/>
        <v>8</v>
      </c>
      <c r="Z54">
        <f t="shared" si="6"/>
        <v>8</v>
      </c>
    </row>
    <row r="55" spans="1:26" x14ac:dyDescent="0.3">
      <c r="A55" t="s">
        <v>181</v>
      </c>
      <c r="B55" t="s">
        <v>182</v>
      </c>
      <c r="C55" t="s">
        <v>183</v>
      </c>
      <c r="D55">
        <v>10</v>
      </c>
      <c r="E55">
        <v>9.3000000000000007</v>
      </c>
      <c r="F55">
        <v>9.8000000000000007</v>
      </c>
      <c r="G55">
        <v>37.5</v>
      </c>
      <c r="H55">
        <v>0</v>
      </c>
      <c r="I55">
        <v>5</v>
      </c>
      <c r="J55">
        <v>13</v>
      </c>
      <c r="K55">
        <v>108</v>
      </c>
      <c r="L55">
        <v>8.5</v>
      </c>
      <c r="M55">
        <v>122.5</v>
      </c>
      <c r="N55">
        <v>0</v>
      </c>
      <c r="O55">
        <v>10</v>
      </c>
      <c r="P55">
        <v>10</v>
      </c>
      <c r="Q55">
        <v>3</v>
      </c>
      <c r="R55">
        <v>10</v>
      </c>
      <c r="S55">
        <v>71</v>
      </c>
      <c r="T55">
        <v>36</v>
      </c>
      <c r="V55">
        <f t="shared" si="2"/>
        <v>55.317189239332095</v>
      </c>
      <c r="X55">
        <f t="shared" si="0"/>
        <v>55</v>
      </c>
      <c r="Z55">
        <f t="shared" si="6"/>
        <v>55</v>
      </c>
    </row>
    <row r="56" spans="1:26" x14ac:dyDescent="0.3">
      <c r="A56" t="s">
        <v>184</v>
      </c>
      <c r="B56" t="s">
        <v>185</v>
      </c>
      <c r="C56" t="s">
        <v>186</v>
      </c>
      <c r="D56">
        <v>10</v>
      </c>
      <c r="E56">
        <v>0</v>
      </c>
      <c r="F56">
        <v>6.3</v>
      </c>
      <c r="G56">
        <v>0</v>
      </c>
      <c r="H56">
        <v>2.1</v>
      </c>
      <c r="I56">
        <v>10</v>
      </c>
      <c r="J56">
        <v>0</v>
      </c>
      <c r="K56">
        <v>0</v>
      </c>
      <c r="L56">
        <v>13</v>
      </c>
      <c r="M56">
        <v>0</v>
      </c>
      <c r="N56">
        <v>0</v>
      </c>
      <c r="O56">
        <v>0</v>
      </c>
      <c r="P56">
        <v>0</v>
      </c>
      <c r="R56">
        <v>0</v>
      </c>
      <c r="S56">
        <v>0</v>
      </c>
      <c r="V56">
        <f t="shared" si="2"/>
        <v>12.176734693877552</v>
      </c>
      <c r="X56">
        <f t="shared" si="0"/>
        <v>12</v>
      </c>
      <c r="Z56">
        <f t="shared" si="6"/>
        <v>12</v>
      </c>
    </row>
    <row r="57" spans="1:26" x14ac:dyDescent="0.3">
      <c r="A57" t="s">
        <v>187</v>
      </c>
      <c r="B57" t="s">
        <v>188</v>
      </c>
      <c r="C57" t="s">
        <v>189</v>
      </c>
      <c r="D57">
        <v>10</v>
      </c>
      <c r="E57">
        <v>0</v>
      </c>
      <c r="F57">
        <v>6</v>
      </c>
      <c r="G57">
        <v>0</v>
      </c>
      <c r="H57">
        <v>0</v>
      </c>
      <c r="I57">
        <v>0</v>
      </c>
      <c r="J57">
        <v>13</v>
      </c>
      <c r="K57">
        <v>100</v>
      </c>
      <c r="L57">
        <v>15</v>
      </c>
      <c r="M57">
        <v>0</v>
      </c>
      <c r="N57">
        <v>0</v>
      </c>
      <c r="O57">
        <v>0</v>
      </c>
      <c r="P57">
        <v>0</v>
      </c>
      <c r="R57">
        <v>0</v>
      </c>
      <c r="S57">
        <v>54.8</v>
      </c>
      <c r="V57">
        <f t="shared" si="2"/>
        <v>18.477459562570225</v>
      </c>
      <c r="X57">
        <f t="shared" si="0"/>
        <v>18</v>
      </c>
      <c r="Z57">
        <f t="shared" si="6"/>
        <v>18</v>
      </c>
    </row>
    <row r="58" spans="1:26" x14ac:dyDescent="0.3">
      <c r="A58" t="s">
        <v>190</v>
      </c>
      <c r="B58" t="s">
        <v>191</v>
      </c>
      <c r="C58" t="s">
        <v>192</v>
      </c>
      <c r="D58">
        <v>10</v>
      </c>
      <c r="E58">
        <v>9.9</v>
      </c>
      <c r="F58">
        <v>9.1999999999999993</v>
      </c>
      <c r="G58">
        <v>60</v>
      </c>
      <c r="H58">
        <v>10</v>
      </c>
      <c r="I58">
        <v>2</v>
      </c>
      <c r="J58">
        <v>18</v>
      </c>
      <c r="K58">
        <v>80.5</v>
      </c>
      <c r="L58">
        <v>32.5</v>
      </c>
      <c r="M58">
        <v>96</v>
      </c>
      <c r="N58">
        <v>18</v>
      </c>
      <c r="O58">
        <v>10</v>
      </c>
      <c r="P58">
        <v>10</v>
      </c>
      <c r="Q58">
        <v>3</v>
      </c>
      <c r="R58">
        <v>10</v>
      </c>
      <c r="S58">
        <v>69</v>
      </c>
      <c r="T58">
        <v>54</v>
      </c>
      <c r="V58">
        <f t="shared" si="2"/>
        <v>81.071682197078587</v>
      </c>
      <c r="X58">
        <f t="shared" si="0"/>
        <v>81</v>
      </c>
      <c r="Z58">
        <f t="shared" si="6"/>
        <v>81</v>
      </c>
    </row>
    <row r="59" spans="1:26" x14ac:dyDescent="0.3">
      <c r="A59" t="s">
        <v>193</v>
      </c>
      <c r="B59" t="s">
        <v>194</v>
      </c>
      <c r="C59" t="s">
        <v>195</v>
      </c>
      <c r="D59">
        <v>10</v>
      </c>
      <c r="E59">
        <v>9.8000000000000007</v>
      </c>
      <c r="F59">
        <v>10</v>
      </c>
      <c r="G59">
        <v>57</v>
      </c>
      <c r="H59">
        <v>9</v>
      </c>
      <c r="I59">
        <v>10</v>
      </c>
      <c r="J59">
        <v>14</v>
      </c>
      <c r="K59">
        <v>110</v>
      </c>
      <c r="L59">
        <v>36</v>
      </c>
      <c r="M59">
        <v>118.5</v>
      </c>
      <c r="N59">
        <v>17</v>
      </c>
      <c r="O59">
        <v>10</v>
      </c>
      <c r="P59">
        <v>5</v>
      </c>
      <c r="Q59">
        <v>3</v>
      </c>
      <c r="R59">
        <v>10</v>
      </c>
      <c r="S59">
        <v>58.5</v>
      </c>
      <c r="T59">
        <v>46.5</v>
      </c>
      <c r="V59">
        <f t="shared" si="2"/>
        <v>76.2797085369359</v>
      </c>
      <c r="X59">
        <f t="shared" si="0"/>
        <v>76</v>
      </c>
      <c r="Z59">
        <f t="shared" si="6"/>
        <v>76</v>
      </c>
    </row>
    <row r="60" spans="1:26" x14ac:dyDescent="0.3">
      <c r="A60" t="s">
        <v>196</v>
      </c>
      <c r="B60" t="s">
        <v>197</v>
      </c>
      <c r="C60" t="s">
        <v>198</v>
      </c>
      <c r="D60">
        <v>10</v>
      </c>
      <c r="E60">
        <v>0</v>
      </c>
      <c r="F60">
        <v>9.4</v>
      </c>
      <c r="G60">
        <v>8</v>
      </c>
      <c r="H60">
        <v>0</v>
      </c>
      <c r="I60">
        <v>0</v>
      </c>
      <c r="J60">
        <v>0</v>
      </c>
      <c r="K60">
        <v>0</v>
      </c>
      <c r="L60">
        <v>26</v>
      </c>
      <c r="M60">
        <v>97</v>
      </c>
      <c r="N60">
        <v>0</v>
      </c>
      <c r="O60">
        <v>0</v>
      </c>
      <c r="P60">
        <v>0</v>
      </c>
      <c r="R60">
        <v>0</v>
      </c>
      <c r="T60">
        <v>40</v>
      </c>
      <c r="V60">
        <f t="shared" si="2"/>
        <v>36.975346938775509</v>
      </c>
      <c r="X60">
        <f t="shared" si="0"/>
        <v>37</v>
      </c>
      <c r="Z60">
        <f t="shared" si="6"/>
        <v>37</v>
      </c>
    </row>
    <row r="61" spans="1:26" x14ac:dyDescent="0.3">
      <c r="A61" t="s">
        <v>199</v>
      </c>
      <c r="B61" t="s">
        <v>200</v>
      </c>
      <c r="C61" t="s">
        <v>201</v>
      </c>
      <c r="D61">
        <v>10</v>
      </c>
      <c r="E61">
        <v>9.8000000000000007</v>
      </c>
      <c r="F61">
        <v>7.4</v>
      </c>
      <c r="G61">
        <v>56</v>
      </c>
      <c r="H61">
        <v>10</v>
      </c>
      <c r="I61">
        <v>8</v>
      </c>
      <c r="J61">
        <v>11.5</v>
      </c>
      <c r="K61">
        <v>80</v>
      </c>
      <c r="L61">
        <v>25</v>
      </c>
      <c r="M61">
        <v>104</v>
      </c>
      <c r="N61">
        <v>6</v>
      </c>
      <c r="O61">
        <v>0</v>
      </c>
      <c r="P61">
        <v>8</v>
      </c>
      <c r="R61">
        <v>6</v>
      </c>
      <c r="S61">
        <v>58.5</v>
      </c>
      <c r="T61">
        <v>35.25</v>
      </c>
      <c r="V61">
        <f t="shared" si="2"/>
        <v>59.105975698345922</v>
      </c>
      <c r="X61">
        <f t="shared" si="0"/>
        <v>59</v>
      </c>
      <c r="Z61" s="1">
        <v>60</v>
      </c>
    </row>
    <row r="62" spans="1:26" x14ac:dyDescent="0.3">
      <c r="A62" t="s">
        <v>202</v>
      </c>
      <c r="B62" t="s">
        <v>203</v>
      </c>
      <c r="C62" t="s">
        <v>204</v>
      </c>
      <c r="D62">
        <v>0</v>
      </c>
      <c r="E62">
        <v>5.8</v>
      </c>
      <c r="F62">
        <v>9</v>
      </c>
      <c r="G62">
        <v>45</v>
      </c>
      <c r="H62">
        <v>0</v>
      </c>
      <c r="I62">
        <v>5</v>
      </c>
      <c r="J62">
        <v>18</v>
      </c>
      <c r="K62">
        <v>51</v>
      </c>
      <c r="L62">
        <v>11</v>
      </c>
      <c r="M62">
        <v>98</v>
      </c>
      <c r="N62">
        <v>8</v>
      </c>
      <c r="O62">
        <v>10</v>
      </c>
      <c r="P62">
        <v>0</v>
      </c>
      <c r="Q62">
        <v>3</v>
      </c>
      <c r="R62">
        <v>4</v>
      </c>
      <c r="S62">
        <v>71</v>
      </c>
      <c r="T62">
        <v>60</v>
      </c>
      <c r="V62">
        <f t="shared" si="2"/>
        <v>52.929235621521329</v>
      </c>
      <c r="X62">
        <f t="shared" si="0"/>
        <v>53</v>
      </c>
      <c r="Z62">
        <f t="shared" si="6"/>
        <v>53</v>
      </c>
    </row>
    <row r="63" spans="1:26" x14ac:dyDescent="0.3">
      <c r="A63" s="1" t="s">
        <v>205</v>
      </c>
      <c r="B63" s="1" t="s">
        <v>206</v>
      </c>
      <c r="C63" s="1" t="s">
        <v>207</v>
      </c>
      <c r="D63">
        <v>10</v>
      </c>
      <c r="E63">
        <v>10</v>
      </c>
      <c r="F63">
        <v>10</v>
      </c>
      <c r="G63">
        <v>56</v>
      </c>
      <c r="H63">
        <v>9.4</v>
      </c>
      <c r="I63">
        <v>5</v>
      </c>
      <c r="J63">
        <v>20</v>
      </c>
      <c r="K63">
        <v>110</v>
      </c>
      <c r="L63" s="1"/>
      <c r="M63">
        <v>119</v>
      </c>
      <c r="N63">
        <v>18</v>
      </c>
      <c r="O63">
        <v>10</v>
      </c>
      <c r="P63">
        <v>10</v>
      </c>
      <c r="R63">
        <v>10</v>
      </c>
      <c r="S63">
        <v>71</v>
      </c>
      <c r="T63">
        <v>70</v>
      </c>
      <c r="V63">
        <f>((D63+F63+H63+I63+J63+N63+O63+R63)/(10+10+10+10+20+18+10+10)*16+E63/10*3+G63/60*3+K63/110*3+M63/125*3+S63/71*3+T63/100*40+P63+Q63)/71*100</f>
        <v>95.410865191146897</v>
      </c>
      <c r="X63">
        <f t="shared" si="0"/>
        <v>95</v>
      </c>
      <c r="Z63">
        <f t="shared" si="6"/>
        <v>95</v>
      </c>
    </row>
    <row r="64" spans="1:26" x14ac:dyDescent="0.3">
      <c r="A64" t="s">
        <v>208</v>
      </c>
      <c r="B64" t="s">
        <v>209</v>
      </c>
      <c r="C64" t="s">
        <v>210</v>
      </c>
      <c r="D64">
        <v>10</v>
      </c>
      <c r="E64">
        <v>10</v>
      </c>
      <c r="F64">
        <v>9.6</v>
      </c>
      <c r="G64">
        <v>57</v>
      </c>
      <c r="H64">
        <v>10</v>
      </c>
      <c r="I64">
        <v>0</v>
      </c>
      <c r="J64">
        <v>12</v>
      </c>
      <c r="K64">
        <v>105</v>
      </c>
      <c r="L64">
        <v>27</v>
      </c>
      <c r="M64">
        <v>125</v>
      </c>
      <c r="N64">
        <v>18</v>
      </c>
      <c r="O64">
        <v>10</v>
      </c>
      <c r="P64">
        <v>10</v>
      </c>
      <c r="Q64">
        <v>3</v>
      </c>
      <c r="R64">
        <v>7.5</v>
      </c>
      <c r="S64">
        <v>71</v>
      </c>
      <c r="T64">
        <v>49</v>
      </c>
      <c r="V64">
        <f t="shared" si="2"/>
        <v>75.56139146567719</v>
      </c>
      <c r="X64">
        <f t="shared" si="0"/>
        <v>76</v>
      </c>
      <c r="Z64">
        <f t="shared" si="6"/>
        <v>76</v>
      </c>
    </row>
    <row r="65" spans="1:26" x14ac:dyDescent="0.3">
      <c r="A65" t="s">
        <v>211</v>
      </c>
      <c r="B65" t="s">
        <v>212</v>
      </c>
      <c r="C65" t="s">
        <v>213</v>
      </c>
      <c r="D65">
        <v>10</v>
      </c>
      <c r="E65">
        <v>9.3000000000000007</v>
      </c>
      <c r="F65">
        <v>9</v>
      </c>
      <c r="G65">
        <v>46</v>
      </c>
      <c r="H65">
        <v>9.33</v>
      </c>
      <c r="I65">
        <v>7</v>
      </c>
      <c r="J65">
        <v>14</v>
      </c>
      <c r="K65">
        <v>73</v>
      </c>
      <c r="L65">
        <v>25</v>
      </c>
      <c r="M65">
        <v>86</v>
      </c>
      <c r="N65">
        <v>14</v>
      </c>
      <c r="O65">
        <v>5</v>
      </c>
      <c r="P65">
        <v>10</v>
      </c>
      <c r="Q65">
        <v>3</v>
      </c>
      <c r="R65">
        <v>7.5</v>
      </c>
      <c r="S65">
        <v>57.5</v>
      </c>
      <c r="T65">
        <v>54</v>
      </c>
      <c r="V65">
        <f t="shared" si="2"/>
        <v>73.054894718963141</v>
      </c>
      <c r="X65">
        <f t="shared" si="0"/>
        <v>73</v>
      </c>
      <c r="Z65">
        <f t="shared" si="6"/>
        <v>73</v>
      </c>
    </row>
    <row r="66" spans="1:26" x14ac:dyDescent="0.3">
      <c r="A66" t="s">
        <v>214</v>
      </c>
      <c r="B66" t="s">
        <v>215</v>
      </c>
      <c r="C66" t="s">
        <v>216</v>
      </c>
      <c r="D66">
        <v>10</v>
      </c>
      <c r="E66">
        <v>6</v>
      </c>
      <c r="F66">
        <v>10</v>
      </c>
      <c r="G66">
        <v>54</v>
      </c>
      <c r="H66">
        <v>8</v>
      </c>
      <c r="I66">
        <v>6</v>
      </c>
      <c r="J66">
        <v>14</v>
      </c>
      <c r="K66">
        <v>69</v>
      </c>
      <c r="L66">
        <v>12</v>
      </c>
      <c r="M66">
        <v>125</v>
      </c>
      <c r="N66">
        <v>18</v>
      </c>
      <c r="O66">
        <v>0</v>
      </c>
      <c r="P66">
        <v>8</v>
      </c>
      <c r="Q66">
        <v>3</v>
      </c>
      <c r="R66">
        <v>10</v>
      </c>
      <c r="S66">
        <v>71</v>
      </c>
      <c r="T66" s="2">
        <v>59.5</v>
      </c>
      <c r="V66">
        <f t="shared" si="2"/>
        <v>66.54998144712431</v>
      </c>
      <c r="X66">
        <f t="shared" si="0"/>
        <v>67</v>
      </c>
      <c r="Z66">
        <f t="shared" si="6"/>
        <v>67</v>
      </c>
    </row>
    <row r="67" spans="1:26" x14ac:dyDescent="0.3">
      <c r="A67" t="s">
        <v>217</v>
      </c>
      <c r="B67" t="s">
        <v>218</v>
      </c>
      <c r="C67" t="s">
        <v>219</v>
      </c>
      <c r="D67">
        <v>10</v>
      </c>
      <c r="E67">
        <v>9.8000000000000007</v>
      </c>
      <c r="F67">
        <v>9.4</v>
      </c>
      <c r="G67">
        <v>58</v>
      </c>
      <c r="H67">
        <v>9.3000000000000007</v>
      </c>
      <c r="I67">
        <v>7</v>
      </c>
      <c r="J67">
        <v>19</v>
      </c>
      <c r="K67">
        <v>99</v>
      </c>
      <c r="L67">
        <v>25.75</v>
      </c>
      <c r="M67">
        <v>103</v>
      </c>
      <c r="N67">
        <v>17</v>
      </c>
      <c r="O67">
        <v>10</v>
      </c>
      <c r="P67">
        <v>10</v>
      </c>
      <c r="R67">
        <v>7.5</v>
      </c>
      <c r="S67">
        <v>64</v>
      </c>
      <c r="T67">
        <v>62</v>
      </c>
      <c r="V67">
        <f t="shared" ref="V67:V130" si="7">(D67+F67+H67+I67+J67+N67+O67+R67)/(10+10+10+10+20+18+10+10)*16+E67/10*3+G67/60*3+K67/110*3+M67/125*3+S67/71*3+L67/50*29+T67/100*40+P67+Q67</f>
        <v>78.014490658235133</v>
      </c>
      <c r="X67">
        <f t="shared" ref="X67:X130" si="8">ROUND(V67,0)</f>
        <v>78</v>
      </c>
      <c r="Z67">
        <f t="shared" si="6"/>
        <v>78</v>
      </c>
    </row>
    <row r="68" spans="1:26" x14ac:dyDescent="0.3">
      <c r="A68" t="s">
        <v>220</v>
      </c>
      <c r="B68" t="s">
        <v>221</v>
      </c>
      <c r="C68" t="s">
        <v>222</v>
      </c>
      <c r="D68">
        <v>10</v>
      </c>
      <c r="E68">
        <v>10</v>
      </c>
      <c r="F68">
        <v>10</v>
      </c>
      <c r="G68">
        <v>48</v>
      </c>
      <c r="H68">
        <v>0</v>
      </c>
      <c r="I68">
        <v>7</v>
      </c>
      <c r="J68">
        <v>4</v>
      </c>
      <c r="K68">
        <v>105</v>
      </c>
      <c r="L68">
        <v>9.5</v>
      </c>
      <c r="M68">
        <v>50</v>
      </c>
      <c r="N68">
        <v>16</v>
      </c>
      <c r="O68">
        <v>0</v>
      </c>
      <c r="P68">
        <v>8</v>
      </c>
      <c r="Q68">
        <v>3</v>
      </c>
      <c r="R68">
        <v>4.5</v>
      </c>
      <c r="S68">
        <v>71</v>
      </c>
      <c r="T68">
        <v>29.5</v>
      </c>
      <c r="V68">
        <f t="shared" si="7"/>
        <v>49.181799628942485</v>
      </c>
      <c r="X68">
        <f t="shared" si="8"/>
        <v>49</v>
      </c>
      <c r="Z68" s="1">
        <v>50</v>
      </c>
    </row>
    <row r="69" spans="1:26" x14ac:dyDescent="0.3">
      <c r="A69" t="s">
        <v>223</v>
      </c>
      <c r="B69" t="s">
        <v>224</v>
      </c>
      <c r="C69" t="s">
        <v>225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17</v>
      </c>
      <c r="M69">
        <v>0</v>
      </c>
      <c r="N69">
        <v>0</v>
      </c>
      <c r="O69">
        <v>0</v>
      </c>
      <c r="P69">
        <v>0</v>
      </c>
      <c r="R69">
        <v>0</v>
      </c>
      <c r="S69">
        <v>0</v>
      </c>
      <c r="T69">
        <v>23</v>
      </c>
      <c r="V69">
        <f t="shared" si="7"/>
        <v>19.060000000000002</v>
      </c>
      <c r="X69">
        <f t="shared" si="8"/>
        <v>19</v>
      </c>
      <c r="Z69">
        <f t="shared" si="6"/>
        <v>19</v>
      </c>
    </row>
    <row r="70" spans="1:26" x14ac:dyDescent="0.3">
      <c r="A70" t="s">
        <v>226</v>
      </c>
      <c r="B70" t="s">
        <v>227</v>
      </c>
      <c r="C70" t="s">
        <v>228</v>
      </c>
      <c r="D70">
        <v>10</v>
      </c>
      <c r="E70">
        <v>9.8000000000000007</v>
      </c>
      <c r="F70">
        <v>9</v>
      </c>
      <c r="G70">
        <v>0</v>
      </c>
      <c r="H70">
        <v>10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R70">
        <v>0</v>
      </c>
      <c r="S70">
        <v>0</v>
      </c>
      <c r="V70">
        <f t="shared" si="7"/>
        <v>7.6746938775510207</v>
      </c>
      <c r="X70">
        <f t="shared" si="8"/>
        <v>8</v>
      </c>
      <c r="Z70">
        <f t="shared" si="6"/>
        <v>8</v>
      </c>
    </row>
    <row r="71" spans="1:26" x14ac:dyDescent="0.3">
      <c r="A71" t="s">
        <v>229</v>
      </c>
      <c r="B71" t="s">
        <v>230</v>
      </c>
      <c r="C71" t="s">
        <v>231</v>
      </c>
      <c r="D71">
        <v>10</v>
      </c>
      <c r="E71">
        <v>10</v>
      </c>
      <c r="F71">
        <v>10</v>
      </c>
      <c r="G71">
        <v>60</v>
      </c>
      <c r="H71">
        <v>10</v>
      </c>
      <c r="I71">
        <v>10</v>
      </c>
      <c r="J71">
        <v>20</v>
      </c>
      <c r="K71">
        <v>110</v>
      </c>
      <c r="L71">
        <v>36</v>
      </c>
      <c r="M71">
        <v>125</v>
      </c>
      <c r="N71">
        <v>18</v>
      </c>
      <c r="O71">
        <v>10</v>
      </c>
      <c r="P71">
        <v>10</v>
      </c>
      <c r="Q71">
        <v>3</v>
      </c>
      <c r="R71">
        <v>10</v>
      </c>
      <c r="S71">
        <v>71</v>
      </c>
      <c r="T71">
        <v>69</v>
      </c>
      <c r="V71">
        <f t="shared" si="7"/>
        <v>92.47999999999999</v>
      </c>
      <c r="X71">
        <f t="shared" si="8"/>
        <v>92</v>
      </c>
      <c r="Z71" s="1">
        <v>93</v>
      </c>
    </row>
    <row r="72" spans="1:26" x14ac:dyDescent="0.3">
      <c r="A72" t="s">
        <v>232</v>
      </c>
      <c r="B72" t="s">
        <v>233</v>
      </c>
      <c r="C72" t="s">
        <v>234</v>
      </c>
      <c r="D72">
        <v>10</v>
      </c>
      <c r="E72">
        <v>7.6</v>
      </c>
      <c r="F72">
        <v>9</v>
      </c>
      <c r="G72">
        <v>60</v>
      </c>
      <c r="H72">
        <v>10</v>
      </c>
      <c r="I72">
        <v>9</v>
      </c>
      <c r="J72">
        <v>20</v>
      </c>
      <c r="K72">
        <v>108</v>
      </c>
      <c r="L72">
        <v>28.5</v>
      </c>
      <c r="M72">
        <v>125</v>
      </c>
      <c r="N72">
        <v>17</v>
      </c>
      <c r="O72">
        <v>10</v>
      </c>
      <c r="P72">
        <v>10</v>
      </c>
      <c r="R72">
        <v>10</v>
      </c>
      <c r="S72">
        <v>65</v>
      </c>
      <c r="T72">
        <v>47.5</v>
      </c>
      <c r="V72">
        <f t="shared" si="7"/>
        <v>75.012137500326631</v>
      </c>
      <c r="X72">
        <f t="shared" si="8"/>
        <v>75</v>
      </c>
      <c r="Z72">
        <f t="shared" si="6"/>
        <v>75</v>
      </c>
    </row>
    <row r="73" spans="1:26" x14ac:dyDescent="0.3">
      <c r="A73" t="s">
        <v>235</v>
      </c>
      <c r="B73" t="s">
        <v>236</v>
      </c>
      <c r="C73" t="s">
        <v>237</v>
      </c>
      <c r="D73">
        <v>10</v>
      </c>
      <c r="E73">
        <v>8.6</v>
      </c>
      <c r="F73">
        <v>9</v>
      </c>
      <c r="G73">
        <v>50</v>
      </c>
      <c r="H73">
        <v>9.33</v>
      </c>
      <c r="I73">
        <v>10</v>
      </c>
      <c r="J73">
        <v>14</v>
      </c>
      <c r="K73">
        <v>107</v>
      </c>
      <c r="L73">
        <v>41</v>
      </c>
      <c r="M73">
        <v>124</v>
      </c>
      <c r="N73">
        <v>16</v>
      </c>
      <c r="O73">
        <v>10</v>
      </c>
      <c r="P73">
        <v>0</v>
      </c>
      <c r="Q73">
        <v>3</v>
      </c>
      <c r="R73">
        <v>10</v>
      </c>
      <c r="S73">
        <v>64</v>
      </c>
      <c r="T73">
        <v>77.5</v>
      </c>
      <c r="V73">
        <f t="shared" si="7"/>
        <v>85.879631660090411</v>
      </c>
      <c r="X73">
        <f t="shared" si="8"/>
        <v>86</v>
      </c>
      <c r="Z73">
        <f t="shared" si="6"/>
        <v>86</v>
      </c>
    </row>
    <row r="74" spans="1:26" x14ac:dyDescent="0.3">
      <c r="A74" t="s">
        <v>238</v>
      </c>
      <c r="B74" t="s">
        <v>239</v>
      </c>
      <c r="C74" t="s">
        <v>240</v>
      </c>
      <c r="D74">
        <v>10</v>
      </c>
      <c r="E74">
        <v>10</v>
      </c>
      <c r="F74">
        <v>9.4</v>
      </c>
      <c r="G74">
        <v>46</v>
      </c>
      <c r="H74">
        <v>10</v>
      </c>
      <c r="I74">
        <v>7</v>
      </c>
      <c r="J74">
        <v>17</v>
      </c>
      <c r="K74">
        <v>100</v>
      </c>
      <c r="L74">
        <v>23</v>
      </c>
      <c r="M74">
        <v>121</v>
      </c>
      <c r="N74">
        <v>18</v>
      </c>
      <c r="O74">
        <v>10</v>
      </c>
      <c r="P74">
        <v>2</v>
      </c>
      <c r="R74">
        <v>10</v>
      </c>
      <c r="S74">
        <v>71</v>
      </c>
      <c r="T74">
        <v>49</v>
      </c>
      <c r="V74">
        <f t="shared" si="7"/>
        <v>63.793721706864567</v>
      </c>
      <c r="X74">
        <f t="shared" si="8"/>
        <v>64</v>
      </c>
      <c r="Z74">
        <f t="shared" si="6"/>
        <v>64</v>
      </c>
    </row>
    <row r="75" spans="1:26" x14ac:dyDescent="0.3">
      <c r="A75" t="s">
        <v>241</v>
      </c>
      <c r="B75" t="s">
        <v>239</v>
      </c>
      <c r="C75" t="s">
        <v>242</v>
      </c>
      <c r="D75">
        <v>10</v>
      </c>
      <c r="E75">
        <v>8.9</v>
      </c>
      <c r="F75">
        <v>9</v>
      </c>
      <c r="G75">
        <v>55</v>
      </c>
      <c r="H75">
        <v>8.33</v>
      </c>
      <c r="I75">
        <v>10</v>
      </c>
      <c r="J75">
        <v>15</v>
      </c>
      <c r="K75">
        <v>110</v>
      </c>
      <c r="L75">
        <v>39</v>
      </c>
      <c r="M75">
        <v>125</v>
      </c>
      <c r="N75">
        <v>18</v>
      </c>
      <c r="O75">
        <v>10</v>
      </c>
      <c r="P75">
        <v>10</v>
      </c>
      <c r="R75">
        <v>10</v>
      </c>
      <c r="S75">
        <v>68</v>
      </c>
      <c r="T75">
        <v>78</v>
      </c>
      <c r="V75">
        <f t="shared" si="7"/>
        <v>92.860994538660535</v>
      </c>
      <c r="X75">
        <f t="shared" si="8"/>
        <v>93</v>
      </c>
      <c r="Z75" s="1">
        <v>93</v>
      </c>
    </row>
    <row r="76" spans="1:26" x14ac:dyDescent="0.3">
      <c r="A76" t="s">
        <v>243</v>
      </c>
      <c r="B76" t="s">
        <v>239</v>
      </c>
      <c r="C76" t="s">
        <v>244</v>
      </c>
      <c r="D76">
        <v>7.95</v>
      </c>
      <c r="E76">
        <v>6.8</v>
      </c>
      <c r="F76">
        <v>9.4</v>
      </c>
      <c r="G76">
        <v>50</v>
      </c>
      <c r="H76">
        <v>10</v>
      </c>
      <c r="I76">
        <v>7</v>
      </c>
      <c r="J76">
        <v>14</v>
      </c>
      <c r="K76">
        <v>88</v>
      </c>
      <c r="L76">
        <v>37</v>
      </c>
      <c r="M76">
        <v>125</v>
      </c>
      <c r="N76">
        <v>6</v>
      </c>
      <c r="O76">
        <v>10</v>
      </c>
      <c r="P76">
        <v>8</v>
      </c>
      <c r="Q76">
        <v>3</v>
      </c>
      <c r="R76">
        <v>0</v>
      </c>
      <c r="S76">
        <v>71</v>
      </c>
      <c r="T76">
        <v>52.75</v>
      </c>
      <c r="V76">
        <f t="shared" si="7"/>
        <v>77.006122448979596</v>
      </c>
      <c r="X76">
        <f t="shared" si="8"/>
        <v>77</v>
      </c>
      <c r="Z76">
        <f t="shared" si="6"/>
        <v>77</v>
      </c>
    </row>
    <row r="77" spans="1:26" x14ac:dyDescent="0.3">
      <c r="A77" t="s">
        <v>245</v>
      </c>
      <c r="B77" t="s">
        <v>246</v>
      </c>
      <c r="C77" t="s">
        <v>247</v>
      </c>
      <c r="D77">
        <v>10</v>
      </c>
      <c r="E77">
        <v>9.9</v>
      </c>
      <c r="F77">
        <v>8.8000000000000007</v>
      </c>
      <c r="G77">
        <v>56</v>
      </c>
      <c r="H77">
        <v>10</v>
      </c>
      <c r="I77">
        <v>5</v>
      </c>
      <c r="J77">
        <v>18</v>
      </c>
      <c r="K77">
        <v>77</v>
      </c>
      <c r="L77">
        <v>11</v>
      </c>
      <c r="M77">
        <v>125</v>
      </c>
      <c r="N77">
        <v>18</v>
      </c>
      <c r="O77">
        <v>9</v>
      </c>
      <c r="P77">
        <v>9</v>
      </c>
      <c r="Q77">
        <v>3</v>
      </c>
      <c r="R77">
        <v>10</v>
      </c>
      <c r="S77">
        <v>71</v>
      </c>
      <c r="T77">
        <v>43</v>
      </c>
      <c r="V77">
        <f t="shared" si="7"/>
        <v>63.947959183673476</v>
      </c>
      <c r="X77">
        <f t="shared" si="8"/>
        <v>64</v>
      </c>
      <c r="Z77">
        <f t="shared" si="6"/>
        <v>64</v>
      </c>
    </row>
    <row r="78" spans="1:26" x14ac:dyDescent="0.3">
      <c r="A78" t="s">
        <v>248</v>
      </c>
      <c r="B78" t="s">
        <v>249</v>
      </c>
      <c r="C78" t="s">
        <v>250</v>
      </c>
      <c r="D78">
        <v>10</v>
      </c>
      <c r="E78">
        <v>9.8000000000000007</v>
      </c>
      <c r="F78">
        <v>9.4</v>
      </c>
      <c r="G78">
        <v>58</v>
      </c>
      <c r="H78">
        <v>10</v>
      </c>
      <c r="I78">
        <v>2</v>
      </c>
      <c r="J78">
        <v>18</v>
      </c>
      <c r="K78">
        <v>106</v>
      </c>
      <c r="L78">
        <v>38</v>
      </c>
      <c r="M78">
        <v>96</v>
      </c>
      <c r="N78">
        <v>18</v>
      </c>
      <c r="O78">
        <v>10</v>
      </c>
      <c r="P78">
        <v>10</v>
      </c>
      <c r="Q78">
        <v>3</v>
      </c>
      <c r="R78">
        <v>10</v>
      </c>
      <c r="S78">
        <v>71</v>
      </c>
      <c r="T78">
        <v>55</v>
      </c>
      <c r="V78">
        <f t="shared" si="7"/>
        <v>85.344296846011133</v>
      </c>
      <c r="X78">
        <f t="shared" si="8"/>
        <v>85</v>
      </c>
      <c r="Z78">
        <f t="shared" si="6"/>
        <v>85</v>
      </c>
    </row>
    <row r="79" spans="1:26" x14ac:dyDescent="0.3">
      <c r="A79" t="s">
        <v>251</v>
      </c>
      <c r="B79" t="s">
        <v>252</v>
      </c>
      <c r="C79" t="s">
        <v>253</v>
      </c>
      <c r="D79">
        <v>10</v>
      </c>
      <c r="E79">
        <v>4.5999999999999996</v>
      </c>
      <c r="F79">
        <v>0</v>
      </c>
      <c r="G79">
        <v>26</v>
      </c>
      <c r="H79">
        <v>0</v>
      </c>
      <c r="I79">
        <v>7</v>
      </c>
      <c r="J79">
        <v>20</v>
      </c>
      <c r="K79">
        <v>65</v>
      </c>
      <c r="L79">
        <v>17</v>
      </c>
      <c r="M79">
        <v>115</v>
      </c>
      <c r="N79">
        <v>18</v>
      </c>
      <c r="O79">
        <v>10</v>
      </c>
      <c r="P79">
        <v>10</v>
      </c>
      <c r="Q79">
        <v>3</v>
      </c>
      <c r="R79">
        <v>7</v>
      </c>
      <c r="S79">
        <v>37</v>
      </c>
      <c r="T79">
        <v>27</v>
      </c>
      <c r="V79">
        <f t="shared" si="7"/>
        <v>54.191209595233744</v>
      </c>
      <c r="X79">
        <f t="shared" si="8"/>
        <v>54</v>
      </c>
      <c r="Z79">
        <f t="shared" si="6"/>
        <v>54</v>
      </c>
    </row>
    <row r="80" spans="1:26" x14ac:dyDescent="0.3">
      <c r="A80" t="s">
        <v>254</v>
      </c>
      <c r="B80" t="s">
        <v>255</v>
      </c>
      <c r="C80" t="s">
        <v>256</v>
      </c>
      <c r="D80">
        <v>10</v>
      </c>
      <c r="E80">
        <v>8.8000000000000007</v>
      </c>
      <c r="F80">
        <v>9</v>
      </c>
      <c r="G80">
        <v>31</v>
      </c>
      <c r="H80">
        <v>7.33</v>
      </c>
      <c r="I80">
        <v>10</v>
      </c>
      <c r="J80">
        <v>16</v>
      </c>
      <c r="K80">
        <v>44</v>
      </c>
      <c r="L80">
        <v>5</v>
      </c>
      <c r="M80">
        <v>115</v>
      </c>
      <c r="N80">
        <v>4</v>
      </c>
      <c r="O80">
        <v>6</v>
      </c>
      <c r="P80">
        <v>0</v>
      </c>
      <c r="Q80">
        <v>3</v>
      </c>
      <c r="R80">
        <v>10</v>
      </c>
      <c r="S80">
        <v>71</v>
      </c>
      <c r="T80">
        <v>3</v>
      </c>
      <c r="V80">
        <f t="shared" si="7"/>
        <v>30.058979591836735</v>
      </c>
      <c r="X80">
        <f t="shared" si="8"/>
        <v>30</v>
      </c>
      <c r="Z80">
        <f t="shared" si="6"/>
        <v>30</v>
      </c>
    </row>
    <row r="81" spans="1:26" x14ac:dyDescent="0.3">
      <c r="A81" t="s">
        <v>257</v>
      </c>
      <c r="B81" t="s">
        <v>258</v>
      </c>
      <c r="C81" t="s">
        <v>259</v>
      </c>
      <c r="D81">
        <v>10</v>
      </c>
      <c r="E81">
        <v>9.8000000000000007</v>
      </c>
      <c r="F81">
        <v>8.5</v>
      </c>
      <c r="G81">
        <v>60</v>
      </c>
      <c r="H81">
        <v>10</v>
      </c>
      <c r="I81">
        <v>7</v>
      </c>
      <c r="J81">
        <v>18</v>
      </c>
      <c r="K81">
        <v>96</v>
      </c>
      <c r="L81">
        <v>24</v>
      </c>
      <c r="M81">
        <v>125</v>
      </c>
      <c r="N81">
        <v>18</v>
      </c>
      <c r="O81">
        <v>10</v>
      </c>
      <c r="P81">
        <v>10</v>
      </c>
      <c r="Q81">
        <v>3</v>
      </c>
      <c r="R81">
        <v>10</v>
      </c>
      <c r="S81">
        <v>71</v>
      </c>
      <c r="T81">
        <v>71</v>
      </c>
      <c r="V81">
        <f t="shared" si="7"/>
        <v>84.816957328385897</v>
      </c>
      <c r="X81">
        <f t="shared" si="8"/>
        <v>85</v>
      </c>
      <c r="Z81">
        <f t="shared" si="6"/>
        <v>85</v>
      </c>
    </row>
    <row r="82" spans="1:26" x14ac:dyDescent="0.3">
      <c r="A82" t="s">
        <v>260</v>
      </c>
      <c r="B82" t="s">
        <v>261</v>
      </c>
      <c r="C82" t="s">
        <v>262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P82">
        <v>0</v>
      </c>
      <c r="R82">
        <v>0</v>
      </c>
      <c r="S82">
        <v>0</v>
      </c>
      <c r="V82">
        <f t="shared" si="7"/>
        <v>0</v>
      </c>
      <c r="X82">
        <f t="shared" si="8"/>
        <v>0</v>
      </c>
      <c r="Z82" s="2">
        <f t="shared" si="6"/>
        <v>0</v>
      </c>
    </row>
    <row r="83" spans="1:26" x14ac:dyDescent="0.3">
      <c r="A83" t="s">
        <v>263</v>
      </c>
      <c r="B83" t="s">
        <v>264</v>
      </c>
      <c r="C83" t="s">
        <v>265</v>
      </c>
      <c r="D83">
        <v>10</v>
      </c>
      <c r="E83">
        <v>10</v>
      </c>
      <c r="F83">
        <v>9.4</v>
      </c>
      <c r="G83">
        <v>60</v>
      </c>
      <c r="H83">
        <v>10</v>
      </c>
      <c r="I83">
        <v>9</v>
      </c>
      <c r="J83">
        <v>20</v>
      </c>
      <c r="K83">
        <v>109</v>
      </c>
      <c r="L83">
        <v>35</v>
      </c>
      <c r="M83">
        <v>122</v>
      </c>
      <c r="N83">
        <v>18</v>
      </c>
      <c r="O83">
        <v>10</v>
      </c>
      <c r="P83">
        <v>10</v>
      </c>
      <c r="Q83">
        <v>3</v>
      </c>
      <c r="R83">
        <v>10</v>
      </c>
      <c r="S83">
        <v>71</v>
      </c>
      <c r="T83">
        <v>89.5</v>
      </c>
      <c r="V83">
        <f t="shared" si="7"/>
        <v>99.739502782931353</v>
      </c>
      <c r="X83">
        <f t="shared" si="8"/>
        <v>100</v>
      </c>
      <c r="Z83" s="1">
        <v>100</v>
      </c>
    </row>
    <row r="84" spans="1:26" x14ac:dyDescent="0.3">
      <c r="A84" t="s">
        <v>266</v>
      </c>
      <c r="B84" t="s">
        <v>267</v>
      </c>
      <c r="C84" t="s">
        <v>237</v>
      </c>
      <c r="D84">
        <v>10</v>
      </c>
      <c r="E84">
        <v>10</v>
      </c>
      <c r="F84">
        <v>10</v>
      </c>
      <c r="G84">
        <v>57</v>
      </c>
      <c r="H84">
        <v>10</v>
      </c>
      <c r="I84">
        <v>0</v>
      </c>
      <c r="J84">
        <v>14</v>
      </c>
      <c r="K84">
        <v>102</v>
      </c>
      <c r="L84">
        <v>37</v>
      </c>
      <c r="M84">
        <v>117</v>
      </c>
      <c r="N84">
        <v>18</v>
      </c>
      <c r="O84">
        <v>10</v>
      </c>
      <c r="P84">
        <v>10</v>
      </c>
      <c r="Q84">
        <v>3</v>
      </c>
      <c r="R84">
        <v>10</v>
      </c>
      <c r="S84">
        <v>71</v>
      </c>
      <c r="T84">
        <v>75</v>
      </c>
      <c r="V84">
        <f t="shared" si="7"/>
        <v>92.28757328385899</v>
      </c>
      <c r="X84">
        <f t="shared" si="8"/>
        <v>92</v>
      </c>
      <c r="Z84">
        <f t="shared" si="6"/>
        <v>92</v>
      </c>
    </row>
    <row r="85" spans="1:26" x14ac:dyDescent="0.3">
      <c r="A85" t="s">
        <v>268</v>
      </c>
      <c r="B85" t="s">
        <v>269</v>
      </c>
      <c r="C85" t="s">
        <v>270</v>
      </c>
      <c r="D85">
        <v>10</v>
      </c>
      <c r="E85">
        <v>8.8000000000000007</v>
      </c>
      <c r="F85">
        <v>8.8000000000000007</v>
      </c>
      <c r="G85">
        <v>60</v>
      </c>
      <c r="H85">
        <v>9.33</v>
      </c>
      <c r="I85">
        <v>10</v>
      </c>
      <c r="J85">
        <v>14</v>
      </c>
      <c r="K85">
        <v>100</v>
      </c>
      <c r="L85">
        <v>30.5</v>
      </c>
      <c r="M85">
        <v>0</v>
      </c>
      <c r="N85">
        <v>18</v>
      </c>
      <c r="O85">
        <v>10</v>
      </c>
      <c r="P85">
        <v>9</v>
      </c>
      <c r="R85">
        <v>10</v>
      </c>
      <c r="S85">
        <v>71</v>
      </c>
      <c r="T85">
        <v>79</v>
      </c>
      <c r="V85">
        <f t="shared" si="7"/>
        <v>84.37237476808906</v>
      </c>
      <c r="X85">
        <f t="shared" si="8"/>
        <v>84</v>
      </c>
      <c r="Z85">
        <f t="shared" si="6"/>
        <v>84</v>
      </c>
    </row>
    <row r="86" spans="1:26" x14ac:dyDescent="0.3">
      <c r="A86" t="s">
        <v>271</v>
      </c>
      <c r="B86" t="s">
        <v>272</v>
      </c>
      <c r="C86" t="s">
        <v>273</v>
      </c>
      <c r="D86">
        <v>10</v>
      </c>
      <c r="E86">
        <v>5.3</v>
      </c>
      <c r="F86">
        <v>9.4</v>
      </c>
      <c r="G86">
        <v>22</v>
      </c>
      <c r="H86">
        <v>9.6999999999999993</v>
      </c>
      <c r="I86">
        <v>10</v>
      </c>
      <c r="J86">
        <v>16</v>
      </c>
      <c r="K86">
        <v>52</v>
      </c>
      <c r="L86">
        <v>37.5</v>
      </c>
      <c r="M86">
        <v>77</v>
      </c>
      <c r="N86">
        <v>6</v>
      </c>
      <c r="O86">
        <v>10</v>
      </c>
      <c r="P86">
        <v>0</v>
      </c>
      <c r="R86">
        <v>10</v>
      </c>
      <c r="S86">
        <v>71</v>
      </c>
      <c r="T86">
        <v>66</v>
      </c>
      <c r="V86">
        <f t="shared" si="7"/>
        <v>70.34699814471243</v>
      </c>
      <c r="X86">
        <f t="shared" si="8"/>
        <v>70</v>
      </c>
      <c r="Z86">
        <f t="shared" si="6"/>
        <v>70</v>
      </c>
    </row>
    <row r="87" spans="1:26" x14ac:dyDescent="0.3">
      <c r="A87" t="s">
        <v>274</v>
      </c>
      <c r="B87" t="s">
        <v>275</v>
      </c>
      <c r="C87" t="s">
        <v>276</v>
      </c>
      <c r="D87">
        <v>10</v>
      </c>
      <c r="E87">
        <v>9.1999999999999993</v>
      </c>
      <c r="F87">
        <v>9.1999999999999993</v>
      </c>
      <c r="G87">
        <v>59</v>
      </c>
      <c r="H87">
        <v>10</v>
      </c>
      <c r="I87">
        <v>8</v>
      </c>
      <c r="J87">
        <v>20</v>
      </c>
      <c r="K87">
        <v>72</v>
      </c>
      <c r="L87">
        <v>25</v>
      </c>
      <c r="M87">
        <v>0</v>
      </c>
      <c r="N87">
        <v>18</v>
      </c>
      <c r="O87">
        <v>6</v>
      </c>
      <c r="P87">
        <v>0</v>
      </c>
      <c r="R87">
        <v>9.5</v>
      </c>
      <c r="S87">
        <v>71</v>
      </c>
      <c r="T87">
        <v>53</v>
      </c>
      <c r="V87">
        <f t="shared" si="7"/>
        <v>61.181799628942485</v>
      </c>
      <c r="X87">
        <f t="shared" si="8"/>
        <v>61</v>
      </c>
      <c r="Z87">
        <f t="shared" si="6"/>
        <v>61</v>
      </c>
    </row>
    <row r="88" spans="1:26" x14ac:dyDescent="0.3">
      <c r="A88" t="s">
        <v>277</v>
      </c>
      <c r="B88" t="s">
        <v>278</v>
      </c>
      <c r="C88" t="s">
        <v>279</v>
      </c>
      <c r="D88">
        <v>0</v>
      </c>
      <c r="E88">
        <v>7</v>
      </c>
      <c r="F88">
        <v>0</v>
      </c>
      <c r="G88">
        <v>26</v>
      </c>
      <c r="H88">
        <v>7</v>
      </c>
      <c r="I88">
        <v>0</v>
      </c>
      <c r="J88">
        <v>14</v>
      </c>
      <c r="K88">
        <v>0</v>
      </c>
      <c r="M88">
        <v>0</v>
      </c>
      <c r="N88">
        <v>0</v>
      </c>
      <c r="O88">
        <v>0</v>
      </c>
      <c r="P88">
        <v>0</v>
      </c>
      <c r="R88">
        <v>0</v>
      </c>
      <c r="S88">
        <v>0</v>
      </c>
      <c r="V88">
        <f t="shared" si="7"/>
        <v>6.8285714285714283</v>
      </c>
      <c r="X88">
        <f t="shared" si="8"/>
        <v>7</v>
      </c>
      <c r="Z88">
        <f t="shared" si="6"/>
        <v>7</v>
      </c>
    </row>
    <row r="89" spans="1:26" x14ac:dyDescent="0.3">
      <c r="A89" t="s">
        <v>280</v>
      </c>
      <c r="B89" t="s">
        <v>281</v>
      </c>
      <c r="C89" t="s">
        <v>282</v>
      </c>
      <c r="D89">
        <v>10</v>
      </c>
      <c r="E89">
        <v>7.1</v>
      </c>
      <c r="F89">
        <v>8.4</v>
      </c>
      <c r="G89">
        <v>20</v>
      </c>
      <c r="H89">
        <v>8.67</v>
      </c>
      <c r="I89">
        <v>10</v>
      </c>
      <c r="J89">
        <v>7</v>
      </c>
      <c r="K89">
        <v>88</v>
      </c>
      <c r="L89">
        <v>21.5</v>
      </c>
      <c r="M89">
        <v>106.5</v>
      </c>
      <c r="N89">
        <v>9</v>
      </c>
      <c r="O89">
        <v>0</v>
      </c>
      <c r="P89">
        <v>4</v>
      </c>
      <c r="R89">
        <v>10</v>
      </c>
      <c r="S89">
        <v>71</v>
      </c>
      <c r="T89">
        <v>24</v>
      </c>
      <c r="V89">
        <f t="shared" si="7"/>
        <v>47.453142857142858</v>
      </c>
      <c r="X89">
        <f t="shared" si="8"/>
        <v>47</v>
      </c>
      <c r="Z89">
        <f t="shared" si="6"/>
        <v>47</v>
      </c>
    </row>
    <row r="90" spans="1:26" x14ac:dyDescent="0.3">
      <c r="A90" t="s">
        <v>283</v>
      </c>
      <c r="B90" t="s">
        <v>284</v>
      </c>
      <c r="C90" t="s">
        <v>219</v>
      </c>
      <c r="D90">
        <v>0</v>
      </c>
      <c r="E90">
        <v>0</v>
      </c>
      <c r="F90">
        <v>9.4</v>
      </c>
      <c r="G90">
        <v>0</v>
      </c>
      <c r="H90">
        <v>0</v>
      </c>
      <c r="I90">
        <v>6</v>
      </c>
      <c r="J90">
        <v>12</v>
      </c>
      <c r="K90">
        <v>49</v>
      </c>
      <c r="L90">
        <v>25</v>
      </c>
      <c r="M90">
        <v>0</v>
      </c>
      <c r="N90">
        <v>0</v>
      </c>
      <c r="O90">
        <v>0</v>
      </c>
      <c r="P90">
        <v>0</v>
      </c>
      <c r="R90">
        <v>0</v>
      </c>
      <c r="S90">
        <v>0</v>
      </c>
      <c r="T90">
        <v>21.5</v>
      </c>
      <c r="V90">
        <f t="shared" si="7"/>
        <v>28.90983302411874</v>
      </c>
      <c r="X90">
        <f t="shared" si="8"/>
        <v>29</v>
      </c>
      <c r="Z90">
        <f t="shared" si="6"/>
        <v>29</v>
      </c>
    </row>
    <row r="91" spans="1:26" x14ac:dyDescent="0.3">
      <c r="A91" t="s">
        <v>285</v>
      </c>
      <c r="B91" t="s">
        <v>286</v>
      </c>
      <c r="C91" t="s">
        <v>287</v>
      </c>
      <c r="D91">
        <v>10</v>
      </c>
      <c r="E91">
        <v>10</v>
      </c>
      <c r="F91">
        <v>10</v>
      </c>
      <c r="G91">
        <v>60</v>
      </c>
      <c r="H91">
        <v>10</v>
      </c>
      <c r="I91">
        <v>10</v>
      </c>
      <c r="J91">
        <v>8</v>
      </c>
      <c r="K91">
        <v>98</v>
      </c>
      <c r="L91">
        <v>38</v>
      </c>
      <c r="M91">
        <v>116</v>
      </c>
      <c r="N91">
        <v>18</v>
      </c>
      <c r="O91">
        <v>9</v>
      </c>
      <c r="P91">
        <v>10</v>
      </c>
      <c r="Q91">
        <v>3</v>
      </c>
      <c r="R91">
        <v>10</v>
      </c>
      <c r="S91">
        <v>71</v>
      </c>
      <c r="T91">
        <v>62</v>
      </c>
      <c r="V91">
        <f t="shared" si="7"/>
        <v>88.17427829313543</v>
      </c>
      <c r="X91">
        <f t="shared" si="8"/>
        <v>88</v>
      </c>
      <c r="Z91">
        <f t="shared" si="6"/>
        <v>88</v>
      </c>
    </row>
    <row r="92" spans="1:26" x14ac:dyDescent="0.3">
      <c r="A92" t="s">
        <v>288</v>
      </c>
      <c r="B92" t="s">
        <v>289</v>
      </c>
      <c r="C92" t="s">
        <v>290</v>
      </c>
      <c r="D92">
        <v>10</v>
      </c>
      <c r="E92">
        <v>9.6999999999999993</v>
      </c>
      <c r="F92">
        <v>10</v>
      </c>
      <c r="H92">
        <v>9.5</v>
      </c>
      <c r="I92">
        <v>8</v>
      </c>
      <c r="J92">
        <v>12</v>
      </c>
      <c r="K92">
        <v>90</v>
      </c>
      <c r="L92">
        <v>18</v>
      </c>
      <c r="M92">
        <v>121</v>
      </c>
      <c r="N92">
        <v>18</v>
      </c>
      <c r="O92">
        <v>10</v>
      </c>
      <c r="P92">
        <v>10</v>
      </c>
      <c r="R92">
        <v>10</v>
      </c>
      <c r="S92">
        <v>71</v>
      </c>
      <c r="T92">
        <v>66</v>
      </c>
      <c r="V92">
        <f t="shared" si="7"/>
        <v>72.394259740259741</v>
      </c>
      <c r="X92">
        <f t="shared" si="8"/>
        <v>72</v>
      </c>
      <c r="Z92">
        <f t="shared" si="6"/>
        <v>72</v>
      </c>
    </row>
    <row r="93" spans="1:26" x14ac:dyDescent="0.3">
      <c r="A93" t="s">
        <v>291</v>
      </c>
      <c r="B93" t="s">
        <v>292</v>
      </c>
      <c r="C93" t="s">
        <v>293</v>
      </c>
      <c r="D93">
        <v>10</v>
      </c>
      <c r="E93">
        <v>8.9</v>
      </c>
      <c r="F93">
        <v>9.8000000000000007</v>
      </c>
      <c r="G93">
        <v>50</v>
      </c>
      <c r="H93">
        <v>10</v>
      </c>
      <c r="I93">
        <v>5</v>
      </c>
      <c r="J93">
        <v>0</v>
      </c>
      <c r="K93">
        <v>92</v>
      </c>
      <c r="L93">
        <v>20.5</v>
      </c>
      <c r="M93">
        <v>110.5</v>
      </c>
      <c r="N93">
        <v>18</v>
      </c>
      <c r="O93">
        <v>7.5</v>
      </c>
      <c r="P93">
        <v>7</v>
      </c>
      <c r="R93">
        <v>10</v>
      </c>
      <c r="S93">
        <v>0</v>
      </c>
      <c r="T93">
        <v>32</v>
      </c>
      <c r="V93">
        <f t="shared" si="7"/>
        <v>53.498641929499072</v>
      </c>
      <c r="X93">
        <f t="shared" si="8"/>
        <v>53</v>
      </c>
      <c r="Z93">
        <f t="shared" si="6"/>
        <v>53</v>
      </c>
    </row>
    <row r="94" spans="1:26" x14ac:dyDescent="0.3">
      <c r="A94" t="s">
        <v>294</v>
      </c>
      <c r="B94" t="s">
        <v>295</v>
      </c>
      <c r="C94" t="s">
        <v>296</v>
      </c>
      <c r="D94">
        <v>10</v>
      </c>
      <c r="F94">
        <v>8.4</v>
      </c>
      <c r="G94">
        <v>21</v>
      </c>
      <c r="H94">
        <v>0</v>
      </c>
      <c r="I94">
        <v>6</v>
      </c>
      <c r="J94">
        <v>0</v>
      </c>
      <c r="K94">
        <v>60</v>
      </c>
      <c r="L94">
        <v>13</v>
      </c>
      <c r="M94">
        <v>0</v>
      </c>
      <c r="O94">
        <v>0</v>
      </c>
      <c r="P94">
        <v>4</v>
      </c>
      <c r="R94">
        <v>0</v>
      </c>
      <c r="S94">
        <v>71</v>
      </c>
      <c r="T94">
        <v>6</v>
      </c>
      <c r="V94">
        <f t="shared" si="7"/>
        <v>23.610037105751388</v>
      </c>
      <c r="X94">
        <f t="shared" si="8"/>
        <v>24</v>
      </c>
      <c r="Z94">
        <f t="shared" si="6"/>
        <v>24</v>
      </c>
    </row>
    <row r="95" spans="1:26" x14ac:dyDescent="0.3">
      <c r="A95" t="s">
        <v>297</v>
      </c>
      <c r="B95" t="s">
        <v>298</v>
      </c>
      <c r="C95" t="s">
        <v>299</v>
      </c>
      <c r="D95">
        <v>0</v>
      </c>
      <c r="E95">
        <v>0</v>
      </c>
      <c r="F95">
        <v>0</v>
      </c>
      <c r="H95">
        <v>0</v>
      </c>
      <c r="I95">
        <v>0</v>
      </c>
      <c r="J95">
        <v>0</v>
      </c>
      <c r="K95">
        <v>0</v>
      </c>
      <c r="M95">
        <v>0</v>
      </c>
      <c r="O95">
        <v>0</v>
      </c>
      <c r="P95">
        <v>0</v>
      </c>
      <c r="R95">
        <v>0</v>
      </c>
      <c r="S95">
        <v>0</v>
      </c>
      <c r="V95">
        <f t="shared" si="7"/>
        <v>0</v>
      </c>
      <c r="X95">
        <f t="shared" si="8"/>
        <v>0</v>
      </c>
      <c r="Z95" s="2">
        <f t="shared" si="6"/>
        <v>0</v>
      </c>
    </row>
    <row r="96" spans="1:26" x14ac:dyDescent="0.3">
      <c r="A96" t="s">
        <v>300</v>
      </c>
      <c r="B96" t="s">
        <v>301</v>
      </c>
      <c r="C96" t="s">
        <v>302</v>
      </c>
      <c r="D96">
        <v>10</v>
      </c>
      <c r="E96">
        <v>9.1999999999999993</v>
      </c>
      <c r="F96">
        <v>9</v>
      </c>
      <c r="G96">
        <v>55</v>
      </c>
      <c r="H96">
        <v>8.4</v>
      </c>
      <c r="I96">
        <v>8</v>
      </c>
      <c r="J96">
        <v>18</v>
      </c>
      <c r="K96">
        <v>89</v>
      </c>
      <c r="L96">
        <v>35</v>
      </c>
      <c r="M96">
        <v>87</v>
      </c>
      <c r="N96">
        <v>18</v>
      </c>
      <c r="O96">
        <v>7</v>
      </c>
      <c r="P96">
        <v>0</v>
      </c>
      <c r="R96">
        <v>10</v>
      </c>
      <c r="S96">
        <v>63</v>
      </c>
      <c r="T96">
        <v>37</v>
      </c>
      <c r="V96">
        <f t="shared" si="7"/>
        <v>62.219897619483135</v>
      </c>
      <c r="X96">
        <f t="shared" si="8"/>
        <v>62</v>
      </c>
      <c r="Z96">
        <f t="shared" si="6"/>
        <v>62</v>
      </c>
    </row>
    <row r="97" spans="1:26" x14ac:dyDescent="0.3">
      <c r="A97" t="s">
        <v>303</v>
      </c>
      <c r="B97" t="s">
        <v>304</v>
      </c>
      <c r="C97" t="s">
        <v>305</v>
      </c>
      <c r="D97">
        <v>10</v>
      </c>
      <c r="E97">
        <v>9.1</v>
      </c>
      <c r="F97">
        <v>10</v>
      </c>
      <c r="G97">
        <v>58</v>
      </c>
      <c r="H97">
        <v>10</v>
      </c>
      <c r="I97">
        <v>7</v>
      </c>
      <c r="J97">
        <v>18</v>
      </c>
      <c r="K97">
        <v>109</v>
      </c>
      <c r="L97">
        <v>41</v>
      </c>
      <c r="M97">
        <v>125</v>
      </c>
      <c r="N97">
        <v>18</v>
      </c>
      <c r="O97">
        <v>9</v>
      </c>
      <c r="P97">
        <v>10</v>
      </c>
      <c r="Q97">
        <v>3</v>
      </c>
      <c r="R97">
        <v>10</v>
      </c>
      <c r="S97">
        <v>69</v>
      </c>
      <c r="T97">
        <v>70</v>
      </c>
      <c r="V97">
        <f t="shared" si="7"/>
        <v>94.318628393739061</v>
      </c>
      <c r="X97">
        <f t="shared" si="8"/>
        <v>94</v>
      </c>
      <c r="Z97">
        <f t="shared" si="6"/>
        <v>94</v>
      </c>
    </row>
    <row r="98" spans="1:26" x14ac:dyDescent="0.3">
      <c r="A98" t="s">
        <v>306</v>
      </c>
      <c r="B98" t="s">
        <v>307</v>
      </c>
      <c r="C98" t="s">
        <v>308</v>
      </c>
      <c r="D98">
        <v>10</v>
      </c>
      <c r="E98">
        <v>9.6</v>
      </c>
      <c r="F98">
        <v>8.8000000000000007</v>
      </c>
      <c r="G98">
        <v>59</v>
      </c>
      <c r="H98">
        <v>9.17</v>
      </c>
      <c r="I98">
        <v>10</v>
      </c>
      <c r="J98">
        <v>20</v>
      </c>
      <c r="K98">
        <v>103</v>
      </c>
      <c r="L98">
        <v>32</v>
      </c>
      <c r="M98">
        <v>124</v>
      </c>
      <c r="N98">
        <v>17.5</v>
      </c>
      <c r="O98">
        <v>2.5</v>
      </c>
      <c r="P98">
        <v>10</v>
      </c>
      <c r="R98">
        <v>9.5</v>
      </c>
      <c r="S98">
        <v>69</v>
      </c>
      <c r="T98">
        <v>44</v>
      </c>
      <c r="V98">
        <f t="shared" si="7"/>
        <v>74.971400193367998</v>
      </c>
      <c r="X98">
        <f t="shared" si="8"/>
        <v>75</v>
      </c>
      <c r="Z98">
        <f t="shared" si="6"/>
        <v>75</v>
      </c>
    </row>
    <row r="99" spans="1:26" x14ac:dyDescent="0.3">
      <c r="A99" t="s">
        <v>309</v>
      </c>
      <c r="B99" t="s">
        <v>310</v>
      </c>
      <c r="C99" t="s">
        <v>311</v>
      </c>
      <c r="D99">
        <v>10</v>
      </c>
      <c r="F99">
        <v>9.8000000000000007</v>
      </c>
      <c r="G99">
        <v>54</v>
      </c>
      <c r="H99">
        <v>4.5</v>
      </c>
      <c r="I99">
        <v>2</v>
      </c>
      <c r="J99">
        <v>12</v>
      </c>
      <c r="K99">
        <v>104</v>
      </c>
      <c r="L99">
        <v>16.5</v>
      </c>
      <c r="M99">
        <v>120.5</v>
      </c>
      <c r="N99">
        <v>18</v>
      </c>
      <c r="O99">
        <v>10</v>
      </c>
      <c r="P99">
        <v>4</v>
      </c>
      <c r="Q99">
        <v>3</v>
      </c>
      <c r="R99">
        <v>10</v>
      </c>
      <c r="S99">
        <v>68</v>
      </c>
      <c r="T99">
        <v>71</v>
      </c>
      <c r="V99">
        <f t="shared" si="7"/>
        <v>68.728745930126209</v>
      </c>
      <c r="X99">
        <f t="shared" si="8"/>
        <v>69</v>
      </c>
      <c r="Z99" s="1">
        <v>70</v>
      </c>
    </row>
    <row r="100" spans="1:26" x14ac:dyDescent="0.3">
      <c r="A100" t="s">
        <v>312</v>
      </c>
      <c r="B100" t="s">
        <v>313</v>
      </c>
      <c r="C100" t="s">
        <v>314</v>
      </c>
      <c r="D100">
        <v>10</v>
      </c>
      <c r="E100">
        <v>8.1999999999999993</v>
      </c>
      <c r="F100">
        <v>9</v>
      </c>
      <c r="G100">
        <v>54</v>
      </c>
      <c r="H100">
        <v>10</v>
      </c>
      <c r="I100">
        <v>7</v>
      </c>
      <c r="J100">
        <v>20</v>
      </c>
      <c r="K100">
        <v>91</v>
      </c>
      <c r="L100">
        <v>20</v>
      </c>
      <c r="M100">
        <v>35</v>
      </c>
      <c r="N100">
        <v>14</v>
      </c>
      <c r="O100">
        <v>0</v>
      </c>
      <c r="P100">
        <v>0</v>
      </c>
      <c r="R100">
        <v>7</v>
      </c>
      <c r="S100">
        <v>61</v>
      </c>
      <c r="T100">
        <v>33</v>
      </c>
      <c r="V100">
        <f t="shared" si="7"/>
        <v>48.43071154197915</v>
      </c>
      <c r="X100">
        <f t="shared" si="8"/>
        <v>48</v>
      </c>
      <c r="Z100">
        <f t="shared" si="6"/>
        <v>48</v>
      </c>
    </row>
    <row r="101" spans="1:26" x14ac:dyDescent="0.3">
      <c r="A101" t="s">
        <v>315</v>
      </c>
      <c r="B101" t="s">
        <v>316</v>
      </c>
      <c r="C101" t="s">
        <v>284</v>
      </c>
      <c r="D101">
        <v>10</v>
      </c>
      <c r="E101">
        <v>9.6</v>
      </c>
      <c r="F101">
        <v>9</v>
      </c>
      <c r="G101">
        <v>59</v>
      </c>
      <c r="H101">
        <v>10</v>
      </c>
      <c r="I101">
        <v>2</v>
      </c>
      <c r="J101">
        <v>13</v>
      </c>
      <c r="K101">
        <v>86</v>
      </c>
      <c r="L101">
        <v>37.5</v>
      </c>
      <c r="M101">
        <v>125</v>
      </c>
      <c r="N101">
        <v>18</v>
      </c>
      <c r="O101">
        <v>10</v>
      </c>
      <c r="P101">
        <v>10</v>
      </c>
      <c r="Q101">
        <v>3</v>
      </c>
      <c r="R101">
        <v>5</v>
      </c>
      <c r="S101">
        <v>65</v>
      </c>
      <c r="T101">
        <v>77</v>
      </c>
      <c r="V101">
        <f t="shared" si="7"/>
        <v>92.043361990122548</v>
      </c>
      <c r="X101">
        <f t="shared" si="8"/>
        <v>92</v>
      </c>
      <c r="Z101">
        <f t="shared" si="6"/>
        <v>92</v>
      </c>
    </row>
    <row r="102" spans="1:26" x14ac:dyDescent="0.3">
      <c r="A102" t="s">
        <v>317</v>
      </c>
      <c r="B102" t="s">
        <v>318</v>
      </c>
      <c r="C102" t="s">
        <v>319</v>
      </c>
      <c r="D102">
        <v>10</v>
      </c>
      <c r="E102">
        <v>8.3000000000000007</v>
      </c>
      <c r="F102">
        <v>8.6</v>
      </c>
      <c r="G102">
        <v>44</v>
      </c>
      <c r="H102">
        <v>7.17</v>
      </c>
      <c r="I102">
        <v>5.5</v>
      </c>
      <c r="J102">
        <v>8</v>
      </c>
      <c r="K102">
        <v>98</v>
      </c>
      <c r="L102">
        <v>25</v>
      </c>
      <c r="M102">
        <v>95</v>
      </c>
      <c r="N102">
        <v>14</v>
      </c>
      <c r="O102">
        <v>0</v>
      </c>
      <c r="P102">
        <v>7</v>
      </c>
      <c r="Q102">
        <v>3</v>
      </c>
      <c r="R102">
        <v>3</v>
      </c>
      <c r="S102">
        <v>69</v>
      </c>
      <c r="T102">
        <v>18</v>
      </c>
      <c r="V102">
        <f t="shared" si="7"/>
        <v>53.445159005983953</v>
      </c>
      <c r="X102">
        <f t="shared" si="8"/>
        <v>53</v>
      </c>
      <c r="Z102">
        <f t="shared" si="6"/>
        <v>53</v>
      </c>
    </row>
    <row r="103" spans="1:26" x14ac:dyDescent="0.3">
      <c r="A103" t="s">
        <v>320</v>
      </c>
      <c r="B103" t="s">
        <v>321</v>
      </c>
      <c r="C103" t="s">
        <v>322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</v>
      </c>
      <c r="M103">
        <v>0</v>
      </c>
      <c r="O103">
        <v>0</v>
      </c>
      <c r="P103">
        <v>0</v>
      </c>
      <c r="R103">
        <v>0</v>
      </c>
      <c r="S103">
        <v>0</v>
      </c>
      <c r="V103">
        <f t="shared" si="7"/>
        <v>5.8000000000000007</v>
      </c>
      <c r="X103">
        <f t="shared" si="8"/>
        <v>6</v>
      </c>
      <c r="Z103">
        <f t="shared" si="6"/>
        <v>6</v>
      </c>
    </row>
    <row r="104" spans="1:26" x14ac:dyDescent="0.3">
      <c r="A104" t="s">
        <v>323</v>
      </c>
      <c r="B104" t="s">
        <v>321</v>
      </c>
      <c r="C104" t="s">
        <v>324</v>
      </c>
      <c r="D104">
        <v>10</v>
      </c>
      <c r="E104">
        <v>6.4</v>
      </c>
      <c r="F104">
        <v>9.1999999999999993</v>
      </c>
      <c r="G104">
        <v>45</v>
      </c>
      <c r="H104">
        <v>9.5</v>
      </c>
      <c r="I104">
        <v>3</v>
      </c>
      <c r="J104">
        <v>4</v>
      </c>
      <c r="K104">
        <v>67</v>
      </c>
      <c r="L104">
        <v>25</v>
      </c>
      <c r="M104">
        <v>125</v>
      </c>
      <c r="N104">
        <v>14</v>
      </c>
      <c r="O104">
        <v>8</v>
      </c>
      <c r="P104">
        <v>10</v>
      </c>
      <c r="Q104">
        <v>3</v>
      </c>
      <c r="R104">
        <v>7.5</v>
      </c>
      <c r="S104">
        <v>69</v>
      </c>
      <c r="T104">
        <v>45</v>
      </c>
      <c r="V104">
        <f t="shared" si="7"/>
        <v>68.057663644202876</v>
      </c>
      <c r="X104">
        <f t="shared" si="8"/>
        <v>68</v>
      </c>
      <c r="Z104">
        <f t="shared" si="6"/>
        <v>68</v>
      </c>
    </row>
    <row r="105" spans="1:26" x14ac:dyDescent="0.3">
      <c r="A105" t="s">
        <v>325</v>
      </c>
      <c r="B105" t="s">
        <v>326</v>
      </c>
      <c r="C105" t="s">
        <v>327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O105">
        <v>0</v>
      </c>
      <c r="P105">
        <v>0</v>
      </c>
      <c r="R105">
        <v>0</v>
      </c>
      <c r="S105">
        <v>0</v>
      </c>
      <c r="T105">
        <v>34</v>
      </c>
      <c r="V105">
        <f t="shared" si="7"/>
        <v>13.600000000000001</v>
      </c>
      <c r="X105">
        <f t="shared" si="8"/>
        <v>14</v>
      </c>
      <c r="Z105">
        <f t="shared" si="6"/>
        <v>14</v>
      </c>
    </row>
    <row r="106" spans="1:26" x14ac:dyDescent="0.3">
      <c r="A106" t="s">
        <v>328</v>
      </c>
      <c r="B106" t="s">
        <v>329</v>
      </c>
      <c r="C106" t="s">
        <v>330</v>
      </c>
      <c r="D106">
        <v>10</v>
      </c>
      <c r="E106">
        <v>8.4</v>
      </c>
      <c r="F106">
        <v>10</v>
      </c>
      <c r="G106">
        <v>40</v>
      </c>
      <c r="H106">
        <v>9.6999999999999993</v>
      </c>
      <c r="I106">
        <v>3</v>
      </c>
      <c r="J106">
        <v>18</v>
      </c>
      <c r="K106">
        <v>0</v>
      </c>
      <c r="L106">
        <v>24</v>
      </c>
      <c r="M106">
        <v>0</v>
      </c>
      <c r="N106">
        <v>16</v>
      </c>
      <c r="O106">
        <v>0</v>
      </c>
      <c r="P106">
        <v>0</v>
      </c>
      <c r="R106">
        <v>10</v>
      </c>
      <c r="S106">
        <v>0</v>
      </c>
      <c r="T106">
        <v>26.5</v>
      </c>
      <c r="V106">
        <f t="shared" si="7"/>
        <v>41.562448979591842</v>
      </c>
      <c r="X106">
        <f t="shared" si="8"/>
        <v>42</v>
      </c>
      <c r="Z106">
        <f t="shared" si="6"/>
        <v>42</v>
      </c>
    </row>
    <row r="107" spans="1:26" x14ac:dyDescent="0.3">
      <c r="A107" t="s">
        <v>331</v>
      </c>
      <c r="B107" t="s">
        <v>332</v>
      </c>
      <c r="C107" t="s">
        <v>333</v>
      </c>
      <c r="E107">
        <v>9</v>
      </c>
      <c r="F107">
        <v>9</v>
      </c>
      <c r="G107">
        <v>31</v>
      </c>
      <c r="H107">
        <v>0</v>
      </c>
      <c r="I107">
        <v>0</v>
      </c>
      <c r="J107">
        <v>6</v>
      </c>
      <c r="K107">
        <v>32</v>
      </c>
      <c r="L107">
        <v>26</v>
      </c>
      <c r="M107">
        <v>46</v>
      </c>
      <c r="N107">
        <v>8</v>
      </c>
      <c r="O107">
        <v>0</v>
      </c>
      <c r="P107">
        <v>0</v>
      </c>
      <c r="R107">
        <v>2</v>
      </c>
      <c r="S107">
        <v>32</v>
      </c>
      <c r="T107">
        <v>61</v>
      </c>
      <c r="V107">
        <f t="shared" si="7"/>
        <v>51.140472601844834</v>
      </c>
      <c r="X107">
        <f t="shared" si="8"/>
        <v>51</v>
      </c>
      <c r="Z107">
        <f t="shared" si="6"/>
        <v>51</v>
      </c>
    </row>
    <row r="108" spans="1:26" x14ac:dyDescent="0.3">
      <c r="A108" t="s">
        <v>334</v>
      </c>
      <c r="B108" t="s">
        <v>335</v>
      </c>
      <c r="C108" t="s">
        <v>336</v>
      </c>
      <c r="D108">
        <v>10</v>
      </c>
      <c r="E108">
        <v>7.2</v>
      </c>
      <c r="F108">
        <v>10</v>
      </c>
      <c r="G108">
        <v>39</v>
      </c>
      <c r="H108">
        <v>10</v>
      </c>
      <c r="I108">
        <v>8</v>
      </c>
      <c r="J108">
        <v>19</v>
      </c>
      <c r="K108">
        <v>92</v>
      </c>
      <c r="L108">
        <v>35</v>
      </c>
      <c r="M108">
        <v>125</v>
      </c>
      <c r="N108">
        <v>14.5</v>
      </c>
      <c r="O108">
        <v>10</v>
      </c>
      <c r="P108">
        <v>10</v>
      </c>
      <c r="Q108">
        <v>3</v>
      </c>
      <c r="R108">
        <v>8.5</v>
      </c>
      <c r="S108">
        <v>70</v>
      </c>
      <c r="T108">
        <v>88.5</v>
      </c>
      <c r="V108">
        <f t="shared" si="7"/>
        <v>95.970714938984543</v>
      </c>
      <c r="X108">
        <f t="shared" si="8"/>
        <v>96</v>
      </c>
      <c r="Z108">
        <f t="shared" si="6"/>
        <v>96</v>
      </c>
    </row>
    <row r="109" spans="1:26" x14ac:dyDescent="0.3">
      <c r="A109" t="s">
        <v>337</v>
      </c>
      <c r="B109" t="s">
        <v>338</v>
      </c>
      <c r="C109" t="s">
        <v>339</v>
      </c>
      <c r="D109">
        <v>10</v>
      </c>
      <c r="E109">
        <v>10</v>
      </c>
      <c r="F109">
        <v>10</v>
      </c>
      <c r="G109">
        <v>59</v>
      </c>
      <c r="H109">
        <v>10</v>
      </c>
      <c r="I109">
        <v>10</v>
      </c>
      <c r="J109">
        <v>20</v>
      </c>
      <c r="K109">
        <v>110</v>
      </c>
      <c r="L109">
        <v>22.5</v>
      </c>
      <c r="M109">
        <v>125</v>
      </c>
      <c r="N109">
        <v>18</v>
      </c>
      <c r="O109">
        <v>10</v>
      </c>
      <c r="P109">
        <v>10</v>
      </c>
      <c r="Q109">
        <v>3</v>
      </c>
      <c r="R109">
        <v>10</v>
      </c>
      <c r="S109">
        <v>71</v>
      </c>
      <c r="T109">
        <v>11</v>
      </c>
      <c r="V109">
        <f t="shared" si="7"/>
        <v>61.4</v>
      </c>
      <c r="X109">
        <f t="shared" si="8"/>
        <v>61</v>
      </c>
      <c r="Z109">
        <f t="shared" ref="Z109:Z123" si="9">X109</f>
        <v>61</v>
      </c>
    </row>
    <row r="110" spans="1:26" x14ac:dyDescent="0.3">
      <c r="A110" t="s">
        <v>340</v>
      </c>
      <c r="B110" t="s">
        <v>341</v>
      </c>
      <c r="C110" t="s">
        <v>342</v>
      </c>
      <c r="D110">
        <v>10</v>
      </c>
      <c r="E110">
        <v>8.4</v>
      </c>
      <c r="F110">
        <v>9</v>
      </c>
      <c r="G110">
        <v>58</v>
      </c>
      <c r="H110">
        <v>9</v>
      </c>
      <c r="I110">
        <v>6</v>
      </c>
      <c r="J110">
        <v>20</v>
      </c>
      <c r="K110">
        <v>96</v>
      </c>
      <c r="L110">
        <v>30</v>
      </c>
      <c r="M110">
        <v>125</v>
      </c>
      <c r="N110">
        <v>18</v>
      </c>
      <c r="O110">
        <v>10</v>
      </c>
      <c r="P110">
        <v>10</v>
      </c>
      <c r="Q110">
        <v>3</v>
      </c>
      <c r="R110">
        <v>3</v>
      </c>
      <c r="S110">
        <v>71</v>
      </c>
      <c r="T110">
        <v>58</v>
      </c>
      <c r="V110">
        <f t="shared" si="7"/>
        <v>81.515732838589983</v>
      </c>
      <c r="X110">
        <f t="shared" si="8"/>
        <v>82</v>
      </c>
      <c r="Z110">
        <f t="shared" si="9"/>
        <v>82</v>
      </c>
    </row>
    <row r="111" spans="1:26" x14ac:dyDescent="0.3">
      <c r="A111" t="s">
        <v>343</v>
      </c>
      <c r="B111" t="s">
        <v>344</v>
      </c>
      <c r="C111" t="s">
        <v>345</v>
      </c>
      <c r="D111">
        <v>10</v>
      </c>
      <c r="E111">
        <v>7.6</v>
      </c>
      <c r="F111">
        <v>10</v>
      </c>
      <c r="G111">
        <v>43</v>
      </c>
      <c r="H111">
        <v>7.7</v>
      </c>
      <c r="I111">
        <v>5</v>
      </c>
      <c r="J111">
        <v>20</v>
      </c>
      <c r="K111">
        <v>101</v>
      </c>
      <c r="L111">
        <v>41</v>
      </c>
      <c r="M111">
        <v>101</v>
      </c>
      <c r="N111">
        <v>17</v>
      </c>
      <c r="O111">
        <v>10</v>
      </c>
      <c r="P111">
        <v>6</v>
      </c>
      <c r="Q111">
        <v>3</v>
      </c>
      <c r="R111">
        <v>10</v>
      </c>
      <c r="S111">
        <v>71</v>
      </c>
      <c r="T111">
        <v>24</v>
      </c>
      <c r="V111">
        <f t="shared" si="7"/>
        <v>69.633443413729125</v>
      </c>
      <c r="X111">
        <f t="shared" si="8"/>
        <v>70</v>
      </c>
      <c r="Z111">
        <f t="shared" si="9"/>
        <v>70</v>
      </c>
    </row>
    <row r="112" spans="1:26" x14ac:dyDescent="0.3">
      <c r="A112" t="s">
        <v>346</v>
      </c>
      <c r="B112" t="s">
        <v>347</v>
      </c>
      <c r="C112" t="s">
        <v>348</v>
      </c>
      <c r="D112">
        <v>10</v>
      </c>
      <c r="E112">
        <v>10</v>
      </c>
      <c r="F112">
        <v>10</v>
      </c>
      <c r="G112">
        <v>56</v>
      </c>
      <c r="H112">
        <v>10</v>
      </c>
      <c r="I112">
        <v>10</v>
      </c>
      <c r="J112">
        <v>20</v>
      </c>
      <c r="K112">
        <v>108</v>
      </c>
      <c r="L112">
        <v>37</v>
      </c>
      <c r="M112">
        <v>124</v>
      </c>
      <c r="N112">
        <v>18</v>
      </c>
      <c r="O112">
        <v>9</v>
      </c>
      <c r="P112">
        <v>10</v>
      </c>
      <c r="Q112">
        <v>3</v>
      </c>
      <c r="R112">
        <v>10</v>
      </c>
      <c r="S112">
        <v>71</v>
      </c>
      <c r="T112">
        <v>86.5</v>
      </c>
      <c r="V112">
        <f t="shared" si="7"/>
        <v>99.618189239332111</v>
      </c>
      <c r="X112">
        <f t="shared" si="8"/>
        <v>100</v>
      </c>
      <c r="Z112" s="1">
        <v>100</v>
      </c>
    </row>
    <row r="113" spans="1:26" x14ac:dyDescent="0.3">
      <c r="A113" t="s">
        <v>349</v>
      </c>
      <c r="B113" t="s">
        <v>350</v>
      </c>
      <c r="C113" t="s">
        <v>351</v>
      </c>
      <c r="D113">
        <v>10</v>
      </c>
      <c r="E113">
        <v>9</v>
      </c>
      <c r="F113">
        <v>10</v>
      </c>
      <c r="G113">
        <v>56</v>
      </c>
      <c r="H113">
        <v>9.33</v>
      </c>
      <c r="I113">
        <v>10</v>
      </c>
      <c r="J113">
        <v>20</v>
      </c>
      <c r="K113">
        <v>107</v>
      </c>
      <c r="L113">
        <v>25</v>
      </c>
      <c r="M113">
        <v>125</v>
      </c>
      <c r="N113">
        <v>18</v>
      </c>
      <c r="O113">
        <v>10</v>
      </c>
      <c r="P113">
        <v>10</v>
      </c>
      <c r="Q113">
        <v>3</v>
      </c>
      <c r="R113">
        <v>10</v>
      </c>
      <c r="S113">
        <v>71</v>
      </c>
      <c r="T113">
        <v>59.5</v>
      </c>
      <c r="V113">
        <f t="shared" si="7"/>
        <v>81.60879406307977</v>
      </c>
      <c r="X113">
        <f t="shared" si="8"/>
        <v>82</v>
      </c>
      <c r="Z113">
        <f t="shared" si="9"/>
        <v>82</v>
      </c>
    </row>
    <row r="114" spans="1:26" x14ac:dyDescent="0.3">
      <c r="A114" t="s">
        <v>352</v>
      </c>
      <c r="B114" t="s">
        <v>353</v>
      </c>
      <c r="C114" t="s">
        <v>354</v>
      </c>
      <c r="D114">
        <v>10</v>
      </c>
      <c r="E114">
        <v>8.6</v>
      </c>
      <c r="F114">
        <v>9</v>
      </c>
      <c r="G114">
        <v>47</v>
      </c>
      <c r="H114">
        <v>9</v>
      </c>
      <c r="I114">
        <v>6</v>
      </c>
      <c r="J114">
        <v>20</v>
      </c>
      <c r="K114">
        <v>107</v>
      </c>
      <c r="L114">
        <v>46</v>
      </c>
      <c r="M114">
        <v>121</v>
      </c>
      <c r="N114">
        <v>18</v>
      </c>
      <c r="O114">
        <v>9</v>
      </c>
      <c r="P114">
        <v>10</v>
      </c>
      <c r="Q114">
        <v>3</v>
      </c>
      <c r="R114">
        <v>10</v>
      </c>
      <c r="S114">
        <v>65</v>
      </c>
      <c r="T114">
        <v>78.5</v>
      </c>
      <c r="V114">
        <f t="shared" si="7"/>
        <v>99.435803548564124</v>
      </c>
      <c r="X114">
        <f t="shared" si="8"/>
        <v>99</v>
      </c>
      <c r="Z114" s="1">
        <v>100</v>
      </c>
    </row>
    <row r="115" spans="1:26" x14ac:dyDescent="0.3">
      <c r="A115" t="s">
        <v>355</v>
      </c>
      <c r="B115" t="s">
        <v>356</v>
      </c>
      <c r="C115" t="s">
        <v>357</v>
      </c>
      <c r="D115">
        <v>10</v>
      </c>
      <c r="E115">
        <v>9.5</v>
      </c>
      <c r="F115">
        <v>10</v>
      </c>
      <c r="G115">
        <v>60</v>
      </c>
      <c r="H115">
        <v>10</v>
      </c>
      <c r="I115">
        <v>10</v>
      </c>
      <c r="J115">
        <v>18</v>
      </c>
      <c r="K115">
        <v>107</v>
      </c>
      <c r="L115">
        <v>44</v>
      </c>
      <c r="M115">
        <v>120</v>
      </c>
      <c r="N115">
        <v>18</v>
      </c>
      <c r="O115">
        <v>10</v>
      </c>
      <c r="P115">
        <v>7</v>
      </c>
      <c r="Q115">
        <v>3</v>
      </c>
      <c r="R115">
        <v>9</v>
      </c>
      <c r="S115">
        <v>67</v>
      </c>
      <c r="T115">
        <v>96</v>
      </c>
      <c r="V115">
        <f t="shared" si="7"/>
        <v>103.90937181530742</v>
      </c>
      <c r="X115">
        <f t="shared" si="8"/>
        <v>104</v>
      </c>
      <c r="Z115" s="1">
        <v>100</v>
      </c>
    </row>
    <row r="116" spans="1:26" x14ac:dyDescent="0.3">
      <c r="A116" t="s">
        <v>358</v>
      </c>
      <c r="B116" t="s">
        <v>359</v>
      </c>
      <c r="C116" t="s">
        <v>360</v>
      </c>
      <c r="D116">
        <v>10</v>
      </c>
      <c r="E116">
        <v>6</v>
      </c>
      <c r="F116">
        <v>8.4</v>
      </c>
      <c r="G116">
        <v>44</v>
      </c>
      <c r="H116">
        <v>8.3000000000000007</v>
      </c>
      <c r="I116">
        <v>5.5</v>
      </c>
      <c r="J116">
        <v>12</v>
      </c>
      <c r="K116">
        <v>77</v>
      </c>
      <c r="L116">
        <v>10</v>
      </c>
      <c r="M116">
        <v>0</v>
      </c>
      <c r="N116">
        <v>18</v>
      </c>
      <c r="O116">
        <v>0</v>
      </c>
      <c r="P116">
        <v>0</v>
      </c>
      <c r="Q116">
        <v>3</v>
      </c>
      <c r="R116">
        <v>7</v>
      </c>
      <c r="S116">
        <v>71</v>
      </c>
      <c r="T116">
        <v>10.5</v>
      </c>
      <c r="V116">
        <f t="shared" si="7"/>
        <v>33.397959183673471</v>
      </c>
      <c r="X116">
        <f t="shared" si="8"/>
        <v>33</v>
      </c>
      <c r="Z116">
        <f t="shared" si="9"/>
        <v>33</v>
      </c>
    </row>
    <row r="117" spans="1:26" x14ac:dyDescent="0.3">
      <c r="A117" t="s">
        <v>361</v>
      </c>
      <c r="B117" t="s">
        <v>362</v>
      </c>
      <c r="C117" t="s">
        <v>363</v>
      </c>
      <c r="D117">
        <v>10</v>
      </c>
      <c r="E117">
        <v>9.8000000000000007</v>
      </c>
      <c r="F117">
        <v>10</v>
      </c>
      <c r="G117">
        <v>60</v>
      </c>
      <c r="H117">
        <v>10</v>
      </c>
      <c r="I117">
        <v>8</v>
      </c>
      <c r="J117">
        <v>20</v>
      </c>
      <c r="K117">
        <v>108</v>
      </c>
      <c r="L117">
        <v>44</v>
      </c>
      <c r="M117">
        <v>125</v>
      </c>
      <c r="N117">
        <v>18</v>
      </c>
      <c r="O117">
        <v>10</v>
      </c>
      <c r="P117">
        <v>10</v>
      </c>
      <c r="Q117">
        <v>3</v>
      </c>
      <c r="R117">
        <v>10</v>
      </c>
      <c r="S117">
        <v>71</v>
      </c>
      <c r="T117">
        <v>44.5</v>
      </c>
      <c r="V117">
        <f t="shared" si="7"/>
        <v>86.878923933209649</v>
      </c>
      <c r="X117">
        <f t="shared" si="8"/>
        <v>87</v>
      </c>
      <c r="Z117">
        <f t="shared" si="9"/>
        <v>87</v>
      </c>
    </row>
    <row r="118" spans="1:26" x14ac:dyDescent="0.3">
      <c r="A118" t="s">
        <v>364</v>
      </c>
      <c r="B118" t="s">
        <v>365</v>
      </c>
      <c r="C118" t="s">
        <v>366</v>
      </c>
      <c r="D118">
        <v>10</v>
      </c>
      <c r="E118">
        <v>0</v>
      </c>
      <c r="F118">
        <v>0</v>
      </c>
      <c r="G118">
        <v>0</v>
      </c>
      <c r="H118">
        <v>6.7</v>
      </c>
      <c r="I118">
        <v>0</v>
      </c>
      <c r="J118">
        <v>20</v>
      </c>
      <c r="K118">
        <v>51</v>
      </c>
      <c r="L118">
        <v>18</v>
      </c>
      <c r="M118">
        <v>0</v>
      </c>
      <c r="N118">
        <v>0</v>
      </c>
      <c r="O118">
        <v>0</v>
      </c>
      <c r="P118">
        <v>0</v>
      </c>
      <c r="S118">
        <v>0</v>
      </c>
      <c r="T118">
        <v>0</v>
      </c>
      <c r="V118">
        <f t="shared" si="7"/>
        <v>17.822745825602968</v>
      </c>
      <c r="X118">
        <f t="shared" si="8"/>
        <v>18</v>
      </c>
      <c r="Z118">
        <f t="shared" si="9"/>
        <v>18</v>
      </c>
    </row>
    <row r="119" spans="1:26" x14ac:dyDescent="0.3">
      <c r="A119" t="s">
        <v>367</v>
      </c>
      <c r="B119" t="s">
        <v>368</v>
      </c>
      <c r="C119" t="s">
        <v>369</v>
      </c>
      <c r="D119">
        <v>10</v>
      </c>
      <c r="E119">
        <v>6.8</v>
      </c>
      <c r="F119">
        <v>10</v>
      </c>
      <c r="G119">
        <v>50</v>
      </c>
      <c r="H119">
        <v>10</v>
      </c>
      <c r="I119">
        <v>3</v>
      </c>
      <c r="J119">
        <v>18</v>
      </c>
      <c r="K119">
        <v>78</v>
      </c>
      <c r="L119">
        <v>28</v>
      </c>
      <c r="M119">
        <v>106</v>
      </c>
      <c r="N119">
        <v>17</v>
      </c>
      <c r="O119">
        <v>10</v>
      </c>
      <c r="P119">
        <v>5</v>
      </c>
      <c r="Q119">
        <v>3</v>
      </c>
      <c r="R119">
        <v>10</v>
      </c>
      <c r="S119">
        <v>71</v>
      </c>
      <c r="T119">
        <v>25</v>
      </c>
      <c r="V119">
        <f t="shared" si="7"/>
        <v>60.818619666048242</v>
      </c>
      <c r="X119">
        <f t="shared" si="8"/>
        <v>61</v>
      </c>
      <c r="Z119">
        <f t="shared" si="9"/>
        <v>61</v>
      </c>
    </row>
    <row r="120" spans="1:26" x14ac:dyDescent="0.3">
      <c r="A120" s="1" t="s">
        <v>370</v>
      </c>
      <c r="B120" s="1" t="s">
        <v>371</v>
      </c>
      <c r="C120" s="1" t="s">
        <v>372</v>
      </c>
      <c r="D120">
        <v>10</v>
      </c>
      <c r="E120">
        <v>8.8000000000000007</v>
      </c>
      <c r="F120">
        <v>9</v>
      </c>
      <c r="G120">
        <v>39</v>
      </c>
      <c r="H120">
        <v>6.7</v>
      </c>
      <c r="I120">
        <v>7</v>
      </c>
      <c r="J120">
        <v>20</v>
      </c>
      <c r="K120">
        <v>91</v>
      </c>
      <c r="N120">
        <v>18</v>
      </c>
      <c r="O120">
        <v>6</v>
      </c>
      <c r="P120">
        <v>0</v>
      </c>
      <c r="R120">
        <v>10</v>
      </c>
      <c r="S120">
        <v>68</v>
      </c>
      <c r="T120">
        <v>49</v>
      </c>
      <c r="V120">
        <f>((D120+F120+H120+I120+J120+N120+O120+R120)/(10+10+10+10+20+18+10+10)*16+E120/10*3+G120/60*3+K120/110*3+M120/125*3+S120/71*3+T120/100*40+P120+Q120)/71*100</f>
        <v>61.549520646836939</v>
      </c>
      <c r="X120">
        <f t="shared" si="8"/>
        <v>62</v>
      </c>
      <c r="Z120">
        <f t="shared" si="9"/>
        <v>62</v>
      </c>
    </row>
    <row r="121" spans="1:26" x14ac:dyDescent="0.3">
      <c r="A121" t="s">
        <v>373</v>
      </c>
      <c r="B121" t="s">
        <v>374</v>
      </c>
      <c r="C121" t="s">
        <v>375</v>
      </c>
      <c r="D121">
        <v>10</v>
      </c>
      <c r="E121">
        <v>10</v>
      </c>
      <c r="F121">
        <v>9.6</v>
      </c>
      <c r="G121">
        <v>42</v>
      </c>
      <c r="H121">
        <v>10</v>
      </c>
      <c r="I121">
        <v>6</v>
      </c>
      <c r="J121">
        <v>20</v>
      </c>
      <c r="K121">
        <v>88.5</v>
      </c>
      <c r="M121">
        <v>114</v>
      </c>
      <c r="N121">
        <v>18</v>
      </c>
      <c r="O121">
        <v>0</v>
      </c>
      <c r="P121">
        <v>0</v>
      </c>
      <c r="R121">
        <v>10</v>
      </c>
      <c r="S121">
        <v>71</v>
      </c>
      <c r="T121">
        <v>33</v>
      </c>
      <c r="V121">
        <f>((D121+F121+H121+I121+J121+N121+O121+R121)/(10+10+10+10+20+18+10+10)*16+E121/10*3+G121/60*3+K121/110*3+M121/125*3+S121/71*3+L121/50*29+T121/100*40+P121+Q121)/71*100</f>
        <v>56.476923880948029</v>
      </c>
      <c r="X121">
        <f t="shared" si="8"/>
        <v>56</v>
      </c>
      <c r="Z121">
        <f t="shared" si="9"/>
        <v>56</v>
      </c>
    </row>
    <row r="122" spans="1:26" x14ac:dyDescent="0.3">
      <c r="A122" t="s">
        <v>376</v>
      </c>
      <c r="B122" t="s">
        <v>377</v>
      </c>
      <c r="C122" t="s">
        <v>378</v>
      </c>
      <c r="D122">
        <v>10</v>
      </c>
      <c r="E122">
        <v>8.6</v>
      </c>
      <c r="F122">
        <v>8.6</v>
      </c>
      <c r="G122">
        <v>60</v>
      </c>
      <c r="H122">
        <v>10</v>
      </c>
      <c r="I122">
        <v>7</v>
      </c>
      <c r="J122">
        <v>20</v>
      </c>
      <c r="K122">
        <v>108</v>
      </c>
      <c r="L122">
        <v>26</v>
      </c>
      <c r="M122">
        <v>110</v>
      </c>
      <c r="N122">
        <v>18</v>
      </c>
      <c r="O122">
        <v>9</v>
      </c>
      <c r="P122">
        <v>10</v>
      </c>
      <c r="Q122">
        <v>3</v>
      </c>
      <c r="R122">
        <v>10</v>
      </c>
      <c r="S122">
        <v>68</v>
      </c>
      <c r="T122">
        <v>58</v>
      </c>
      <c r="V122">
        <f t="shared" si="7"/>
        <v>80.437061329013034</v>
      </c>
      <c r="X122">
        <f t="shared" si="8"/>
        <v>80</v>
      </c>
      <c r="Z122">
        <f t="shared" si="9"/>
        <v>80</v>
      </c>
    </row>
    <row r="123" spans="1:26" x14ac:dyDescent="0.3">
      <c r="A123" t="s">
        <v>379</v>
      </c>
      <c r="B123" t="s">
        <v>380</v>
      </c>
      <c r="C123" t="s">
        <v>381</v>
      </c>
      <c r="D123">
        <v>10</v>
      </c>
      <c r="E123">
        <v>7</v>
      </c>
      <c r="F123">
        <v>9.1999999999999993</v>
      </c>
      <c r="G123">
        <v>46</v>
      </c>
      <c r="H123">
        <v>8.6999999999999993</v>
      </c>
      <c r="I123">
        <v>7</v>
      </c>
      <c r="J123">
        <v>19</v>
      </c>
      <c r="K123">
        <v>88</v>
      </c>
      <c r="L123">
        <v>29</v>
      </c>
      <c r="M123">
        <v>106</v>
      </c>
      <c r="N123">
        <v>18</v>
      </c>
      <c r="O123">
        <v>9</v>
      </c>
      <c r="P123">
        <v>0</v>
      </c>
      <c r="Q123">
        <v>3</v>
      </c>
      <c r="R123">
        <v>10</v>
      </c>
      <c r="S123">
        <v>71</v>
      </c>
      <c r="T123">
        <v>36</v>
      </c>
      <c r="V123">
        <f t="shared" si="7"/>
        <v>61.404816326530614</v>
      </c>
      <c r="X123">
        <f t="shared" si="8"/>
        <v>61</v>
      </c>
      <c r="Z123">
        <f t="shared" si="9"/>
        <v>61</v>
      </c>
    </row>
    <row r="124" spans="1:26" x14ac:dyDescent="0.3">
      <c r="A124" t="s">
        <v>382</v>
      </c>
      <c r="B124" t="s">
        <v>383</v>
      </c>
      <c r="C124" t="s">
        <v>384</v>
      </c>
      <c r="D124">
        <v>10</v>
      </c>
      <c r="E124">
        <v>8.5</v>
      </c>
      <c r="F124">
        <v>10</v>
      </c>
      <c r="G124">
        <v>32</v>
      </c>
      <c r="H124">
        <v>10</v>
      </c>
      <c r="I124">
        <v>10</v>
      </c>
      <c r="J124">
        <v>20</v>
      </c>
      <c r="K124">
        <v>98</v>
      </c>
      <c r="L124">
        <v>50</v>
      </c>
      <c r="M124">
        <v>32.5</v>
      </c>
      <c r="N124">
        <v>17</v>
      </c>
      <c r="O124">
        <v>10</v>
      </c>
      <c r="P124">
        <v>9</v>
      </c>
      <c r="Q124">
        <v>3</v>
      </c>
      <c r="R124">
        <v>8</v>
      </c>
      <c r="S124">
        <v>69</v>
      </c>
      <c r="T124">
        <v>84</v>
      </c>
      <c r="V124">
        <f t="shared" si="7"/>
        <v>100.6284243121064</v>
      </c>
      <c r="X124">
        <f t="shared" si="8"/>
        <v>101</v>
      </c>
      <c r="Z124" s="1">
        <v>100</v>
      </c>
    </row>
    <row r="125" spans="1:26" x14ac:dyDescent="0.3">
      <c r="A125" t="s">
        <v>385</v>
      </c>
      <c r="B125" t="s">
        <v>386</v>
      </c>
      <c r="C125" t="s">
        <v>265</v>
      </c>
      <c r="D125">
        <v>10</v>
      </c>
      <c r="E125">
        <v>8.4</v>
      </c>
      <c r="F125">
        <v>7</v>
      </c>
      <c r="G125">
        <v>38</v>
      </c>
      <c r="H125">
        <v>8.4</v>
      </c>
      <c r="I125">
        <v>3</v>
      </c>
      <c r="J125">
        <v>0</v>
      </c>
      <c r="K125">
        <v>90.5</v>
      </c>
      <c r="L125">
        <v>19.5</v>
      </c>
      <c r="M125">
        <v>66.5</v>
      </c>
      <c r="N125">
        <v>11</v>
      </c>
      <c r="O125">
        <v>5</v>
      </c>
      <c r="P125">
        <v>0</v>
      </c>
      <c r="Q125">
        <v>3</v>
      </c>
      <c r="R125">
        <v>4</v>
      </c>
      <c r="S125">
        <v>71</v>
      </c>
      <c r="T125">
        <v>38</v>
      </c>
      <c r="V125">
        <f t="shared" si="7"/>
        <v>48.896222634508348</v>
      </c>
      <c r="X125">
        <f t="shared" si="8"/>
        <v>49</v>
      </c>
      <c r="Z125" s="1">
        <v>50</v>
      </c>
    </row>
    <row r="126" spans="1:26" x14ac:dyDescent="0.3">
      <c r="A126" t="s">
        <v>387</v>
      </c>
      <c r="B126" t="s">
        <v>388</v>
      </c>
      <c r="C126" t="s">
        <v>389</v>
      </c>
      <c r="D126">
        <v>10</v>
      </c>
      <c r="E126">
        <v>10</v>
      </c>
      <c r="F126">
        <v>9.4</v>
      </c>
      <c r="G126">
        <v>55.5</v>
      </c>
      <c r="H126">
        <v>8.6999999999999993</v>
      </c>
      <c r="I126">
        <v>6</v>
      </c>
      <c r="J126">
        <v>20</v>
      </c>
      <c r="K126">
        <v>97.5</v>
      </c>
      <c r="L126">
        <v>48</v>
      </c>
      <c r="M126">
        <v>115</v>
      </c>
      <c r="N126">
        <v>17</v>
      </c>
      <c r="O126">
        <v>10</v>
      </c>
      <c r="P126">
        <v>10</v>
      </c>
      <c r="Q126">
        <v>3</v>
      </c>
      <c r="R126">
        <v>8</v>
      </c>
      <c r="S126">
        <v>71</v>
      </c>
      <c r="T126">
        <v>94</v>
      </c>
      <c r="V126">
        <f t="shared" si="7"/>
        <v>107.18102968460111</v>
      </c>
      <c r="X126">
        <f t="shared" si="8"/>
        <v>107</v>
      </c>
      <c r="Z126" s="1">
        <v>100</v>
      </c>
    </row>
    <row r="127" spans="1:26" x14ac:dyDescent="0.3">
      <c r="A127" t="s">
        <v>390</v>
      </c>
      <c r="B127" t="s">
        <v>391</v>
      </c>
      <c r="C127" t="s">
        <v>392</v>
      </c>
      <c r="D127">
        <v>10</v>
      </c>
      <c r="E127">
        <v>9.8000000000000007</v>
      </c>
      <c r="F127">
        <v>9</v>
      </c>
      <c r="G127">
        <v>45</v>
      </c>
      <c r="H127">
        <v>9.3000000000000007</v>
      </c>
      <c r="I127">
        <v>10</v>
      </c>
      <c r="J127">
        <v>8</v>
      </c>
      <c r="K127">
        <v>104.5</v>
      </c>
      <c r="L127">
        <v>42</v>
      </c>
      <c r="M127">
        <v>93.5</v>
      </c>
      <c r="N127">
        <v>0</v>
      </c>
      <c r="O127">
        <v>8.5</v>
      </c>
      <c r="P127">
        <v>8</v>
      </c>
      <c r="Q127">
        <v>3</v>
      </c>
      <c r="R127">
        <v>10</v>
      </c>
      <c r="T127">
        <v>17</v>
      </c>
      <c r="V127">
        <f t="shared" si="7"/>
        <v>63.023591836734695</v>
      </c>
      <c r="X127">
        <f t="shared" si="8"/>
        <v>63</v>
      </c>
      <c r="Z127">
        <f t="shared" ref="Z127:Z128" si="10">X127</f>
        <v>63</v>
      </c>
    </row>
    <row r="128" spans="1:26" x14ac:dyDescent="0.3">
      <c r="A128" t="s">
        <v>393</v>
      </c>
      <c r="B128" t="s">
        <v>394</v>
      </c>
      <c r="C128" t="s">
        <v>395</v>
      </c>
      <c r="D128">
        <v>10</v>
      </c>
      <c r="E128">
        <v>1.1000000000000001</v>
      </c>
      <c r="F128">
        <v>8.4</v>
      </c>
      <c r="G128">
        <v>4</v>
      </c>
      <c r="H128">
        <v>9.3000000000000007</v>
      </c>
      <c r="I128">
        <v>5</v>
      </c>
      <c r="J128">
        <v>0</v>
      </c>
      <c r="K128">
        <v>31</v>
      </c>
      <c r="L128">
        <v>20</v>
      </c>
      <c r="N128">
        <v>0</v>
      </c>
      <c r="P128">
        <v>0</v>
      </c>
      <c r="T128">
        <v>41</v>
      </c>
      <c r="V128">
        <f t="shared" si="7"/>
        <v>34.714230055658632</v>
      </c>
      <c r="X128">
        <f t="shared" si="8"/>
        <v>35</v>
      </c>
      <c r="Z128">
        <f t="shared" si="10"/>
        <v>35</v>
      </c>
    </row>
    <row r="129" spans="1:26" x14ac:dyDescent="0.3">
      <c r="A129" t="s">
        <v>396</v>
      </c>
      <c r="B129" t="s">
        <v>397</v>
      </c>
      <c r="C129" t="s">
        <v>398</v>
      </c>
      <c r="D129">
        <v>10</v>
      </c>
      <c r="E129">
        <v>9.8000000000000007</v>
      </c>
      <c r="F129">
        <v>10</v>
      </c>
      <c r="G129">
        <v>54</v>
      </c>
      <c r="H129">
        <v>10</v>
      </c>
      <c r="I129">
        <v>10</v>
      </c>
      <c r="J129">
        <v>20</v>
      </c>
      <c r="K129">
        <v>108</v>
      </c>
      <c r="L129">
        <v>47</v>
      </c>
      <c r="M129">
        <v>125</v>
      </c>
      <c r="N129">
        <v>18</v>
      </c>
      <c r="O129">
        <v>10</v>
      </c>
      <c r="P129">
        <v>8</v>
      </c>
      <c r="Q129">
        <v>3</v>
      </c>
      <c r="R129">
        <v>9</v>
      </c>
      <c r="S129">
        <v>71</v>
      </c>
      <c r="T129">
        <v>85</v>
      </c>
      <c r="V129">
        <f t="shared" si="7"/>
        <v>102.68218923933209</v>
      </c>
      <c r="X129">
        <f t="shared" si="8"/>
        <v>103</v>
      </c>
      <c r="Z129" s="1">
        <v>100</v>
      </c>
    </row>
    <row r="130" spans="1:26" x14ac:dyDescent="0.3">
      <c r="A130" t="s">
        <v>399</v>
      </c>
      <c r="B130" t="s">
        <v>150</v>
      </c>
      <c r="C130" t="s">
        <v>400</v>
      </c>
      <c r="D130">
        <v>10</v>
      </c>
      <c r="E130">
        <v>6.8</v>
      </c>
      <c r="F130">
        <v>9.75</v>
      </c>
      <c r="H130">
        <v>7.7</v>
      </c>
      <c r="I130">
        <v>8</v>
      </c>
      <c r="J130">
        <v>0</v>
      </c>
      <c r="K130">
        <v>71.5</v>
      </c>
      <c r="L130">
        <v>22</v>
      </c>
      <c r="N130">
        <v>17</v>
      </c>
      <c r="O130">
        <v>10</v>
      </c>
      <c r="P130">
        <v>4</v>
      </c>
      <c r="R130">
        <v>10</v>
      </c>
      <c r="T130">
        <v>37</v>
      </c>
      <c r="V130">
        <f t="shared" si="7"/>
        <v>47.378571428571433</v>
      </c>
      <c r="X130">
        <f t="shared" si="8"/>
        <v>47</v>
      </c>
      <c r="Z130">
        <f t="shared" ref="Z130:Z131" si="11">X130</f>
        <v>47</v>
      </c>
    </row>
    <row r="131" spans="1:26" x14ac:dyDescent="0.3">
      <c r="A131" t="s">
        <v>401</v>
      </c>
      <c r="B131" t="s">
        <v>402</v>
      </c>
      <c r="C131" t="s">
        <v>403</v>
      </c>
      <c r="D131">
        <v>10</v>
      </c>
      <c r="E131">
        <v>9</v>
      </c>
      <c r="F131">
        <v>6</v>
      </c>
      <c r="G131">
        <v>38</v>
      </c>
      <c r="H131">
        <v>8</v>
      </c>
      <c r="I131">
        <v>6</v>
      </c>
      <c r="J131">
        <v>15</v>
      </c>
      <c r="K131">
        <v>50</v>
      </c>
      <c r="L131">
        <v>20</v>
      </c>
      <c r="M131">
        <v>121.5</v>
      </c>
      <c r="N131">
        <v>16.5</v>
      </c>
      <c r="O131">
        <v>7.5</v>
      </c>
      <c r="P131">
        <v>10</v>
      </c>
      <c r="S131">
        <v>49</v>
      </c>
      <c r="T131">
        <v>76</v>
      </c>
      <c r="V131">
        <f t="shared" ref="V131:V151" si="12">(D131+F131+H131+I131+J131+N131+O131+R131)/(10+10+10+10+20+18+10+10)*16+E131/10*3+G131/60*3+K131/110*3+M131/125*3+S131/71*3+L131/50*29+T131/100*40+P131+Q131</f>
        <v>74.215365021296606</v>
      </c>
      <c r="X131">
        <f t="shared" ref="X131:X151" si="13">ROUND(V131,0)</f>
        <v>74</v>
      </c>
      <c r="Z131">
        <f t="shared" si="11"/>
        <v>74</v>
      </c>
    </row>
    <row r="132" spans="1:26" x14ac:dyDescent="0.3">
      <c r="A132" t="s">
        <v>404</v>
      </c>
      <c r="B132" t="s">
        <v>405</v>
      </c>
      <c r="C132" t="s">
        <v>406</v>
      </c>
      <c r="D132">
        <v>10</v>
      </c>
      <c r="E132">
        <v>8.4</v>
      </c>
      <c r="F132">
        <v>10</v>
      </c>
      <c r="G132">
        <v>42.5</v>
      </c>
      <c r="H132">
        <v>10</v>
      </c>
      <c r="I132">
        <v>8</v>
      </c>
      <c r="J132">
        <v>20</v>
      </c>
      <c r="K132">
        <v>97.5</v>
      </c>
      <c r="L132">
        <v>25</v>
      </c>
      <c r="M132">
        <v>117.5</v>
      </c>
      <c r="N132">
        <v>18</v>
      </c>
      <c r="O132">
        <v>10</v>
      </c>
      <c r="P132">
        <v>10</v>
      </c>
      <c r="Q132">
        <v>3</v>
      </c>
      <c r="R132">
        <v>8</v>
      </c>
      <c r="S132">
        <v>71</v>
      </c>
      <c r="T132">
        <v>83</v>
      </c>
      <c r="V132">
        <f t="shared" si="12"/>
        <v>89.171029684601109</v>
      </c>
      <c r="X132">
        <f t="shared" si="13"/>
        <v>89</v>
      </c>
      <c r="Z132" s="1">
        <v>90</v>
      </c>
    </row>
    <row r="133" spans="1:26" x14ac:dyDescent="0.3">
      <c r="A133" t="s">
        <v>407</v>
      </c>
      <c r="B133" t="s">
        <v>408</v>
      </c>
      <c r="C133" t="s">
        <v>409</v>
      </c>
      <c r="D133">
        <v>8.5</v>
      </c>
      <c r="E133">
        <v>0</v>
      </c>
      <c r="F133">
        <v>7</v>
      </c>
      <c r="H133">
        <v>9.3000000000000007</v>
      </c>
      <c r="I133">
        <v>3</v>
      </c>
      <c r="J133">
        <v>8</v>
      </c>
      <c r="K133">
        <v>56.5</v>
      </c>
      <c r="L133">
        <v>8</v>
      </c>
      <c r="N133">
        <v>0</v>
      </c>
      <c r="O133">
        <v>7</v>
      </c>
      <c r="P133">
        <v>0</v>
      </c>
      <c r="Q133">
        <v>3</v>
      </c>
      <c r="R133">
        <v>2</v>
      </c>
      <c r="S133">
        <v>28</v>
      </c>
      <c r="T133">
        <v>19</v>
      </c>
      <c r="V133">
        <f t="shared" si="12"/>
        <v>25.278293396744104</v>
      </c>
      <c r="X133">
        <f t="shared" si="13"/>
        <v>25</v>
      </c>
      <c r="Z133">
        <f t="shared" ref="Z133:Z135" si="14">X133</f>
        <v>25</v>
      </c>
    </row>
    <row r="134" spans="1:26" x14ac:dyDescent="0.3">
      <c r="A134" t="s">
        <v>410</v>
      </c>
      <c r="B134" t="s">
        <v>411</v>
      </c>
      <c r="C134" t="s">
        <v>412</v>
      </c>
      <c r="D134">
        <v>10</v>
      </c>
      <c r="E134">
        <v>5.9</v>
      </c>
      <c r="F134">
        <v>9.6</v>
      </c>
      <c r="G134">
        <v>27.5</v>
      </c>
      <c r="H134">
        <v>9.6999999999999993</v>
      </c>
      <c r="I134">
        <v>2</v>
      </c>
      <c r="J134">
        <v>8</v>
      </c>
      <c r="K134">
        <v>38</v>
      </c>
      <c r="L134">
        <v>21.5</v>
      </c>
      <c r="M134">
        <v>38.5</v>
      </c>
      <c r="N134">
        <v>0</v>
      </c>
      <c r="O134">
        <v>7</v>
      </c>
      <c r="P134">
        <v>2</v>
      </c>
      <c r="Q134">
        <v>3</v>
      </c>
      <c r="R134">
        <v>10</v>
      </c>
      <c r="S134">
        <v>69</v>
      </c>
      <c r="T134">
        <v>43</v>
      </c>
      <c r="V134">
        <f t="shared" si="12"/>
        <v>51.882693328803995</v>
      </c>
      <c r="X134">
        <f t="shared" si="13"/>
        <v>52</v>
      </c>
      <c r="Z134">
        <f t="shared" si="14"/>
        <v>52</v>
      </c>
    </row>
    <row r="135" spans="1:26" x14ac:dyDescent="0.3">
      <c r="A135" t="s">
        <v>413</v>
      </c>
      <c r="B135" t="s">
        <v>414</v>
      </c>
      <c r="C135" t="s">
        <v>415</v>
      </c>
      <c r="D135">
        <v>10</v>
      </c>
      <c r="E135">
        <v>9.6</v>
      </c>
      <c r="F135">
        <v>8</v>
      </c>
      <c r="G135">
        <v>52.5</v>
      </c>
      <c r="H135">
        <v>10</v>
      </c>
      <c r="I135">
        <v>10</v>
      </c>
      <c r="J135">
        <v>20</v>
      </c>
      <c r="K135">
        <v>102</v>
      </c>
      <c r="L135">
        <v>47</v>
      </c>
      <c r="M135">
        <v>117.5</v>
      </c>
      <c r="N135">
        <v>17</v>
      </c>
      <c r="O135">
        <v>10</v>
      </c>
      <c r="P135">
        <v>8</v>
      </c>
      <c r="Q135">
        <v>3</v>
      </c>
      <c r="R135">
        <v>10</v>
      </c>
      <c r="S135">
        <v>70</v>
      </c>
      <c r="T135">
        <v>68</v>
      </c>
      <c r="V135">
        <f t="shared" si="12"/>
        <v>95.034768742324076</v>
      </c>
      <c r="X135">
        <f t="shared" si="13"/>
        <v>95</v>
      </c>
      <c r="Z135">
        <f t="shared" si="14"/>
        <v>95</v>
      </c>
    </row>
    <row r="136" spans="1:26" x14ac:dyDescent="0.3">
      <c r="A136" t="s">
        <v>416</v>
      </c>
      <c r="B136" t="s">
        <v>417</v>
      </c>
      <c r="C136" t="s">
        <v>418</v>
      </c>
      <c r="D136">
        <v>10</v>
      </c>
      <c r="E136">
        <v>8.8000000000000007</v>
      </c>
      <c r="F136">
        <v>10</v>
      </c>
      <c r="G136">
        <v>46.5</v>
      </c>
      <c r="H136">
        <v>9.3000000000000007</v>
      </c>
      <c r="I136">
        <v>7</v>
      </c>
      <c r="J136">
        <v>14</v>
      </c>
      <c r="K136">
        <v>98</v>
      </c>
      <c r="L136">
        <v>40</v>
      </c>
      <c r="M136">
        <v>125</v>
      </c>
      <c r="N136">
        <v>18</v>
      </c>
      <c r="O136">
        <v>10</v>
      </c>
      <c r="P136">
        <v>5</v>
      </c>
      <c r="Q136">
        <v>3</v>
      </c>
      <c r="R136">
        <v>10</v>
      </c>
      <c r="S136">
        <v>71</v>
      </c>
      <c r="T136">
        <v>88</v>
      </c>
      <c r="V136">
        <f t="shared" si="12"/>
        <v>94.454053803339519</v>
      </c>
      <c r="X136">
        <f t="shared" si="13"/>
        <v>94</v>
      </c>
      <c r="Z136" s="1">
        <v>95</v>
      </c>
    </row>
    <row r="137" spans="1:26" x14ac:dyDescent="0.3">
      <c r="A137" t="s">
        <v>419</v>
      </c>
      <c r="B137" t="s">
        <v>420</v>
      </c>
      <c r="C137" t="s">
        <v>421</v>
      </c>
      <c r="D137">
        <v>10</v>
      </c>
      <c r="E137">
        <v>10</v>
      </c>
      <c r="F137">
        <v>10</v>
      </c>
      <c r="G137">
        <v>60</v>
      </c>
      <c r="H137">
        <v>10</v>
      </c>
      <c r="I137">
        <v>9</v>
      </c>
      <c r="J137">
        <v>20</v>
      </c>
      <c r="K137">
        <v>110</v>
      </c>
      <c r="L137">
        <v>48</v>
      </c>
      <c r="M137">
        <v>125</v>
      </c>
      <c r="N137">
        <v>18</v>
      </c>
      <c r="O137">
        <v>10</v>
      </c>
      <c r="P137">
        <v>10</v>
      </c>
      <c r="Q137">
        <v>3</v>
      </c>
      <c r="R137">
        <v>10</v>
      </c>
      <c r="S137">
        <v>71</v>
      </c>
      <c r="T137">
        <v>87</v>
      </c>
      <c r="V137">
        <f t="shared" si="12"/>
        <v>106.47673469387755</v>
      </c>
      <c r="X137">
        <f t="shared" si="13"/>
        <v>106</v>
      </c>
      <c r="Z137" s="1">
        <v>100</v>
      </c>
    </row>
    <row r="138" spans="1:26" x14ac:dyDescent="0.3">
      <c r="A138" t="s">
        <v>422</v>
      </c>
      <c r="B138" t="s">
        <v>423</v>
      </c>
      <c r="C138" t="s">
        <v>424</v>
      </c>
      <c r="D138">
        <v>10</v>
      </c>
      <c r="E138">
        <v>8.6999999999999993</v>
      </c>
      <c r="F138">
        <v>9.1999999999999993</v>
      </c>
      <c r="G138">
        <v>44</v>
      </c>
      <c r="H138">
        <v>7</v>
      </c>
      <c r="I138">
        <v>2</v>
      </c>
      <c r="J138">
        <v>20</v>
      </c>
      <c r="K138">
        <v>100.5</v>
      </c>
      <c r="L138">
        <v>27</v>
      </c>
      <c r="M138">
        <v>124</v>
      </c>
      <c r="N138">
        <v>13</v>
      </c>
      <c r="O138">
        <v>10</v>
      </c>
      <c r="P138">
        <v>10</v>
      </c>
      <c r="Q138">
        <v>3</v>
      </c>
      <c r="R138">
        <v>10</v>
      </c>
      <c r="S138">
        <v>71</v>
      </c>
      <c r="T138">
        <v>48</v>
      </c>
      <c r="V138">
        <f t="shared" si="12"/>
        <v>74.644051948051953</v>
      </c>
      <c r="X138">
        <f t="shared" si="13"/>
        <v>75</v>
      </c>
      <c r="Z138">
        <f t="shared" ref="Z138:Z140" si="15">X138</f>
        <v>75</v>
      </c>
    </row>
    <row r="139" spans="1:26" x14ac:dyDescent="0.3">
      <c r="A139" t="s">
        <v>425</v>
      </c>
      <c r="B139" t="s">
        <v>426</v>
      </c>
      <c r="C139" t="s">
        <v>427</v>
      </c>
      <c r="D139">
        <v>10</v>
      </c>
      <c r="E139">
        <v>9.4</v>
      </c>
      <c r="F139">
        <v>7.4</v>
      </c>
      <c r="G139">
        <v>54</v>
      </c>
      <c r="H139">
        <v>10</v>
      </c>
      <c r="I139">
        <v>9</v>
      </c>
      <c r="J139">
        <v>14</v>
      </c>
      <c r="K139">
        <v>91.5</v>
      </c>
      <c r="L139">
        <v>15</v>
      </c>
      <c r="M139">
        <v>110</v>
      </c>
      <c r="N139">
        <v>18</v>
      </c>
      <c r="O139">
        <v>5</v>
      </c>
      <c r="P139">
        <v>10</v>
      </c>
      <c r="Q139">
        <v>3</v>
      </c>
      <c r="R139">
        <v>7</v>
      </c>
      <c r="S139">
        <v>71</v>
      </c>
      <c r="T139">
        <v>20.75</v>
      </c>
      <c r="V139">
        <f t="shared" si="12"/>
        <v>56.781985157699438</v>
      </c>
      <c r="X139">
        <f t="shared" si="13"/>
        <v>57</v>
      </c>
      <c r="Z139">
        <f t="shared" si="15"/>
        <v>57</v>
      </c>
    </row>
    <row r="140" spans="1:26" x14ac:dyDescent="0.3">
      <c r="A140" t="s">
        <v>428</v>
      </c>
      <c r="B140" t="s">
        <v>426</v>
      </c>
      <c r="C140" t="s">
        <v>429</v>
      </c>
      <c r="D140">
        <v>0</v>
      </c>
      <c r="E140">
        <v>10</v>
      </c>
      <c r="F140">
        <v>9</v>
      </c>
      <c r="G140">
        <v>60</v>
      </c>
      <c r="H140">
        <v>7.2</v>
      </c>
      <c r="I140">
        <v>8</v>
      </c>
      <c r="J140">
        <v>20</v>
      </c>
      <c r="K140">
        <v>103</v>
      </c>
      <c r="L140">
        <v>40</v>
      </c>
      <c r="M140">
        <v>121</v>
      </c>
      <c r="N140">
        <v>18</v>
      </c>
      <c r="O140">
        <v>10</v>
      </c>
      <c r="P140">
        <v>0</v>
      </c>
      <c r="R140">
        <v>10</v>
      </c>
      <c r="S140">
        <v>71</v>
      </c>
      <c r="T140">
        <v>78</v>
      </c>
      <c r="V140">
        <f t="shared" si="12"/>
        <v>82.533499072356221</v>
      </c>
      <c r="X140">
        <f t="shared" si="13"/>
        <v>83</v>
      </c>
      <c r="Z140">
        <f t="shared" si="15"/>
        <v>83</v>
      </c>
    </row>
    <row r="141" spans="1:26" x14ac:dyDescent="0.3">
      <c r="A141" t="s">
        <v>430</v>
      </c>
      <c r="B141" t="s">
        <v>431</v>
      </c>
      <c r="C141" t="s">
        <v>432</v>
      </c>
      <c r="D141">
        <v>10</v>
      </c>
      <c r="E141">
        <v>9.1</v>
      </c>
      <c r="F141">
        <v>9.6</v>
      </c>
      <c r="G141">
        <v>60</v>
      </c>
      <c r="H141">
        <v>9.4</v>
      </c>
      <c r="I141">
        <v>6</v>
      </c>
      <c r="J141">
        <v>18</v>
      </c>
      <c r="K141">
        <v>100</v>
      </c>
      <c r="L141">
        <v>45.5</v>
      </c>
      <c r="M141">
        <v>122</v>
      </c>
      <c r="N141">
        <v>18</v>
      </c>
      <c r="O141">
        <v>10</v>
      </c>
      <c r="P141">
        <v>10</v>
      </c>
      <c r="Q141">
        <v>3</v>
      </c>
      <c r="R141">
        <v>10</v>
      </c>
      <c r="S141">
        <v>71</v>
      </c>
      <c r="T141">
        <v>85.5</v>
      </c>
      <c r="V141">
        <f t="shared" si="12"/>
        <v>102.83241558441559</v>
      </c>
      <c r="X141">
        <f t="shared" si="13"/>
        <v>103</v>
      </c>
      <c r="Z141" s="1">
        <v>100</v>
      </c>
    </row>
    <row r="142" spans="1:26" x14ac:dyDescent="0.3">
      <c r="A142" t="s">
        <v>433</v>
      </c>
      <c r="B142" t="s">
        <v>434</v>
      </c>
      <c r="C142" t="s">
        <v>435</v>
      </c>
      <c r="D142">
        <v>10</v>
      </c>
      <c r="E142">
        <v>0</v>
      </c>
      <c r="F142">
        <v>10</v>
      </c>
      <c r="G142">
        <v>18</v>
      </c>
      <c r="H142">
        <v>0</v>
      </c>
      <c r="I142">
        <v>0</v>
      </c>
      <c r="J142">
        <v>0</v>
      </c>
      <c r="K142">
        <v>50</v>
      </c>
      <c r="L142">
        <v>10.5</v>
      </c>
      <c r="M142">
        <v>0</v>
      </c>
      <c r="N142">
        <v>0</v>
      </c>
      <c r="O142">
        <v>0</v>
      </c>
      <c r="P142">
        <v>0</v>
      </c>
      <c r="R142">
        <v>0</v>
      </c>
      <c r="S142">
        <v>0</v>
      </c>
      <c r="T142">
        <v>32</v>
      </c>
      <c r="V142">
        <f t="shared" si="12"/>
        <v>24.418942486085342</v>
      </c>
      <c r="X142">
        <f t="shared" si="13"/>
        <v>24</v>
      </c>
      <c r="Z142">
        <f t="shared" ref="Z142:Z151" si="16">X142</f>
        <v>24</v>
      </c>
    </row>
    <row r="143" spans="1:26" x14ac:dyDescent="0.3">
      <c r="A143" t="s">
        <v>436</v>
      </c>
      <c r="B143" t="s">
        <v>437</v>
      </c>
      <c r="C143" t="s">
        <v>438</v>
      </c>
      <c r="D143">
        <v>10</v>
      </c>
      <c r="E143">
        <v>7</v>
      </c>
      <c r="F143">
        <v>9.25</v>
      </c>
      <c r="G143">
        <v>51</v>
      </c>
      <c r="H143">
        <v>9.1</v>
      </c>
      <c r="I143">
        <v>6</v>
      </c>
      <c r="J143">
        <v>20</v>
      </c>
      <c r="K143">
        <v>83.5</v>
      </c>
      <c r="L143">
        <v>34</v>
      </c>
      <c r="M143">
        <v>125</v>
      </c>
      <c r="N143">
        <v>18</v>
      </c>
      <c r="O143">
        <v>10</v>
      </c>
      <c r="P143">
        <v>10</v>
      </c>
      <c r="R143">
        <v>10</v>
      </c>
      <c r="S143">
        <v>71</v>
      </c>
      <c r="T143">
        <v>50.5</v>
      </c>
      <c r="V143">
        <f t="shared" si="12"/>
        <v>77.92482374768089</v>
      </c>
      <c r="X143">
        <f t="shared" si="13"/>
        <v>78</v>
      </c>
      <c r="Z143">
        <f t="shared" si="16"/>
        <v>78</v>
      </c>
    </row>
    <row r="144" spans="1:26" x14ac:dyDescent="0.3">
      <c r="A144" t="s">
        <v>439</v>
      </c>
      <c r="B144" t="s">
        <v>440</v>
      </c>
      <c r="C144" t="s">
        <v>441</v>
      </c>
      <c r="D144">
        <v>10</v>
      </c>
      <c r="E144">
        <v>7.1</v>
      </c>
      <c r="F144">
        <v>8.1999999999999993</v>
      </c>
      <c r="G144">
        <v>56</v>
      </c>
      <c r="H144">
        <v>8.3000000000000007</v>
      </c>
      <c r="I144">
        <v>7</v>
      </c>
      <c r="J144">
        <v>14</v>
      </c>
      <c r="K144">
        <v>94</v>
      </c>
      <c r="L144">
        <v>36</v>
      </c>
      <c r="M144">
        <v>112</v>
      </c>
      <c r="N144">
        <v>18</v>
      </c>
      <c r="O144">
        <v>9.5</v>
      </c>
      <c r="P144">
        <v>10</v>
      </c>
      <c r="Q144">
        <v>3</v>
      </c>
      <c r="R144">
        <v>7</v>
      </c>
      <c r="S144">
        <v>71</v>
      </c>
      <c r="T144">
        <v>59</v>
      </c>
      <c r="V144">
        <f t="shared" si="12"/>
        <v>84.049391465677175</v>
      </c>
      <c r="X144">
        <f t="shared" si="13"/>
        <v>84</v>
      </c>
      <c r="Z144">
        <f t="shared" si="16"/>
        <v>84</v>
      </c>
    </row>
    <row r="145" spans="1:27" x14ac:dyDescent="0.3">
      <c r="A145" t="s">
        <v>442</v>
      </c>
      <c r="B145" t="s">
        <v>443</v>
      </c>
      <c r="C145" t="s">
        <v>444</v>
      </c>
      <c r="D145">
        <v>10</v>
      </c>
      <c r="E145">
        <v>6.2</v>
      </c>
      <c r="F145">
        <v>8.4</v>
      </c>
      <c r="G145">
        <v>18</v>
      </c>
      <c r="H145">
        <v>4.7</v>
      </c>
      <c r="I145">
        <v>3</v>
      </c>
      <c r="J145">
        <v>13</v>
      </c>
      <c r="K145">
        <v>96</v>
      </c>
      <c r="L145">
        <v>17.5</v>
      </c>
      <c r="M145">
        <v>125</v>
      </c>
      <c r="N145">
        <v>18</v>
      </c>
      <c r="O145">
        <v>10</v>
      </c>
      <c r="P145">
        <v>0</v>
      </c>
      <c r="R145">
        <v>10</v>
      </c>
      <c r="S145">
        <v>71</v>
      </c>
      <c r="T145">
        <v>24</v>
      </c>
      <c r="V145">
        <f t="shared" si="12"/>
        <v>43.715936920222639</v>
      </c>
      <c r="X145">
        <f t="shared" si="13"/>
        <v>44</v>
      </c>
      <c r="Z145">
        <f t="shared" si="16"/>
        <v>44</v>
      </c>
    </row>
    <row r="146" spans="1:27" x14ac:dyDescent="0.3">
      <c r="A146" t="s">
        <v>445</v>
      </c>
      <c r="B146" t="s">
        <v>446</v>
      </c>
      <c r="C146" t="s">
        <v>447</v>
      </c>
      <c r="D146">
        <v>9</v>
      </c>
      <c r="E146">
        <v>7.2</v>
      </c>
      <c r="F146">
        <v>8.4</v>
      </c>
      <c r="G146">
        <v>56</v>
      </c>
      <c r="H146">
        <v>8.6999999999999993</v>
      </c>
      <c r="I146">
        <v>3</v>
      </c>
      <c r="J146">
        <v>6</v>
      </c>
      <c r="K146">
        <v>87</v>
      </c>
      <c r="L146">
        <v>34.6</v>
      </c>
      <c r="M146">
        <v>81</v>
      </c>
      <c r="N146">
        <v>14</v>
      </c>
      <c r="O146">
        <v>5</v>
      </c>
      <c r="P146">
        <v>10</v>
      </c>
      <c r="R146">
        <v>10</v>
      </c>
      <c r="S146">
        <v>71</v>
      </c>
      <c r="T146">
        <v>43</v>
      </c>
      <c r="V146">
        <f t="shared" si="12"/>
        <v>70.010033395176251</v>
      </c>
      <c r="X146">
        <f t="shared" si="13"/>
        <v>70</v>
      </c>
      <c r="Z146">
        <f t="shared" si="16"/>
        <v>70</v>
      </c>
    </row>
    <row r="147" spans="1:27" x14ac:dyDescent="0.3">
      <c r="A147" s="1" t="s">
        <v>448</v>
      </c>
      <c r="B147" s="1" t="s">
        <v>449</v>
      </c>
      <c r="C147" s="1" t="s">
        <v>121</v>
      </c>
      <c r="D147">
        <v>10</v>
      </c>
      <c r="E147">
        <v>10</v>
      </c>
      <c r="F147">
        <v>9</v>
      </c>
      <c r="G147">
        <v>55</v>
      </c>
      <c r="H147">
        <v>10</v>
      </c>
      <c r="I147">
        <v>10</v>
      </c>
      <c r="J147">
        <v>20</v>
      </c>
      <c r="K147">
        <v>108.5</v>
      </c>
      <c r="M147">
        <v>125</v>
      </c>
      <c r="N147">
        <v>18</v>
      </c>
      <c r="O147">
        <v>10</v>
      </c>
      <c r="P147">
        <v>10</v>
      </c>
      <c r="Q147">
        <v>3</v>
      </c>
      <c r="R147">
        <v>7</v>
      </c>
      <c r="S147">
        <v>71</v>
      </c>
      <c r="T147">
        <v>92.5</v>
      </c>
      <c r="V147">
        <f>((D147+F147+H147+I147+J147+N147+O147+R147)/(10+10+10+10+20+18+10+10)*16+E147/10*3+G147/60*3+K147/110*3+M147/125*3+S147/71*3+T147/100*40+P147+Q147)/71*100</f>
        <v>112.75497138676214</v>
      </c>
      <c r="X147">
        <f t="shared" si="13"/>
        <v>113</v>
      </c>
      <c r="Z147" s="1">
        <v>100</v>
      </c>
    </row>
    <row r="148" spans="1:27" x14ac:dyDescent="0.3">
      <c r="A148" t="s">
        <v>450</v>
      </c>
      <c r="B148" t="s">
        <v>451</v>
      </c>
      <c r="C148" t="s">
        <v>88</v>
      </c>
      <c r="D148">
        <v>8.25</v>
      </c>
      <c r="E148">
        <v>2</v>
      </c>
      <c r="F148">
        <v>0</v>
      </c>
      <c r="G148">
        <v>38</v>
      </c>
      <c r="H148">
        <v>0</v>
      </c>
      <c r="I148">
        <v>5</v>
      </c>
      <c r="J148">
        <v>15</v>
      </c>
      <c r="K148">
        <v>60</v>
      </c>
      <c r="L148">
        <v>4</v>
      </c>
      <c r="M148">
        <v>110</v>
      </c>
      <c r="N148">
        <v>10</v>
      </c>
      <c r="O148">
        <v>5</v>
      </c>
      <c r="P148">
        <v>10</v>
      </c>
      <c r="Q148">
        <v>3</v>
      </c>
      <c r="R148">
        <v>10</v>
      </c>
      <c r="S148">
        <v>71</v>
      </c>
      <c r="T148">
        <v>34</v>
      </c>
      <c r="V148">
        <f t="shared" si="12"/>
        <v>47.390241187384049</v>
      </c>
      <c r="X148">
        <f t="shared" si="13"/>
        <v>47</v>
      </c>
      <c r="Z148">
        <f t="shared" si="16"/>
        <v>47</v>
      </c>
    </row>
    <row r="149" spans="1:27" x14ac:dyDescent="0.3">
      <c r="A149" t="s">
        <v>452</v>
      </c>
      <c r="B149" t="s">
        <v>453</v>
      </c>
      <c r="C149" t="s">
        <v>454</v>
      </c>
      <c r="D149">
        <v>0</v>
      </c>
      <c r="E149">
        <v>0</v>
      </c>
      <c r="F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0</v>
      </c>
      <c r="R149">
        <v>0</v>
      </c>
      <c r="S149">
        <v>0</v>
      </c>
      <c r="V149">
        <f t="shared" si="12"/>
        <v>0</v>
      </c>
      <c r="X149">
        <f t="shared" si="13"/>
        <v>0</v>
      </c>
      <c r="Z149" s="2">
        <f t="shared" si="16"/>
        <v>0</v>
      </c>
    </row>
    <row r="150" spans="1:27" x14ac:dyDescent="0.3">
      <c r="A150" t="s">
        <v>455</v>
      </c>
      <c r="B150" t="s">
        <v>456</v>
      </c>
      <c r="C150" t="s">
        <v>457</v>
      </c>
      <c r="D150">
        <v>10</v>
      </c>
      <c r="E150">
        <v>9</v>
      </c>
      <c r="F150">
        <v>8.5</v>
      </c>
      <c r="G150">
        <v>34</v>
      </c>
      <c r="H150">
        <v>10</v>
      </c>
      <c r="I150">
        <v>5</v>
      </c>
      <c r="J150">
        <v>14</v>
      </c>
      <c r="K150">
        <v>84.5</v>
      </c>
      <c r="L150">
        <v>19</v>
      </c>
      <c r="M150">
        <v>121</v>
      </c>
      <c r="N150">
        <v>18</v>
      </c>
      <c r="O150">
        <v>9</v>
      </c>
      <c r="P150">
        <v>10</v>
      </c>
      <c r="Q150">
        <v>3</v>
      </c>
      <c r="R150">
        <v>10</v>
      </c>
      <c r="S150">
        <v>71</v>
      </c>
      <c r="T150">
        <v>37.5</v>
      </c>
      <c r="V150">
        <f t="shared" si="12"/>
        <v>65.424463821892388</v>
      </c>
      <c r="X150">
        <f t="shared" si="13"/>
        <v>65</v>
      </c>
      <c r="Z150">
        <f t="shared" si="16"/>
        <v>65</v>
      </c>
    </row>
    <row r="151" spans="1:27" x14ac:dyDescent="0.3">
      <c r="A151" t="s">
        <v>458</v>
      </c>
      <c r="B151" t="s">
        <v>459</v>
      </c>
      <c r="C151" t="s">
        <v>460</v>
      </c>
      <c r="D151">
        <v>8.75</v>
      </c>
      <c r="E151">
        <v>5</v>
      </c>
      <c r="F151">
        <v>9.1999999999999993</v>
      </c>
      <c r="G151">
        <v>40</v>
      </c>
      <c r="H151">
        <v>10</v>
      </c>
      <c r="I151">
        <v>0</v>
      </c>
      <c r="J151">
        <v>0</v>
      </c>
      <c r="K151">
        <v>73</v>
      </c>
      <c r="L151">
        <v>30</v>
      </c>
      <c r="M151">
        <v>20</v>
      </c>
      <c r="N151">
        <v>18</v>
      </c>
      <c r="O151">
        <v>10</v>
      </c>
      <c r="P151">
        <v>10</v>
      </c>
      <c r="Q151">
        <v>3</v>
      </c>
      <c r="R151">
        <v>7</v>
      </c>
      <c r="S151">
        <v>71</v>
      </c>
      <c r="T151">
        <v>43.75</v>
      </c>
      <c r="V151">
        <f t="shared" si="12"/>
        <v>67.148460111317249</v>
      </c>
      <c r="X151">
        <f t="shared" si="13"/>
        <v>67</v>
      </c>
      <c r="Z151">
        <f t="shared" si="16"/>
        <v>67</v>
      </c>
    </row>
    <row r="155" spans="1:27" x14ac:dyDescent="0.3">
      <c r="Z155" t="s">
        <v>461</v>
      </c>
      <c r="AA155">
        <f>AVERAGE(Z2:Z151)</f>
        <v>62.106666666666669</v>
      </c>
    </row>
    <row r="156" spans="1:27" x14ac:dyDescent="0.3">
      <c r="Z156" t="s">
        <v>462</v>
      </c>
      <c r="AA156">
        <f>COUNTIF(Z2:Z151,"&gt;69")</f>
        <v>66</v>
      </c>
    </row>
    <row r="157" spans="1:27" x14ac:dyDescent="0.3">
      <c r="Z157" t="s">
        <v>463</v>
      </c>
      <c r="AA157">
        <f>COUNTIF(Z2:Z151,"&gt;59")</f>
        <v>92</v>
      </c>
    </row>
    <row r="158" spans="1:27" x14ac:dyDescent="0.3">
      <c r="Z158" t="s">
        <v>464</v>
      </c>
      <c r="AA158">
        <f>COUNTIF(Z2:Z151,"&gt;49")</f>
        <v>109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24AF-B92A-46D3-8659-B0F2316820B2}">
  <dimension ref="A1:Q151"/>
  <sheetViews>
    <sheetView tabSelected="1" topLeftCell="A118" workbookViewId="0">
      <selection activeCell="R2" sqref="R2"/>
    </sheetView>
  </sheetViews>
  <sheetFormatPr defaultRowHeight="14.4" x14ac:dyDescent="0.3"/>
  <cols>
    <col min="2" max="2" width="11.6640625" bestFit="1" customWidth="1"/>
    <col min="4" max="4" width="11.6640625" bestFit="1" customWidth="1"/>
    <col min="8" max="8" width="11.6640625" bestFit="1" customWidth="1"/>
    <col min="10" max="10" width="11.6640625" bestFit="1" customWidth="1"/>
    <col min="17" max="17" width="9.109375" style="3"/>
  </cols>
  <sheetData>
    <row r="1" spans="1:17" x14ac:dyDescent="0.3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16</v>
      </c>
      <c r="O1" t="s">
        <v>478</v>
      </c>
      <c r="P1" t="s">
        <v>479</v>
      </c>
      <c r="Q1" s="3" t="s">
        <v>480</v>
      </c>
    </row>
    <row r="2" spans="1:17" x14ac:dyDescent="0.3">
      <c r="A2">
        <v>100</v>
      </c>
      <c r="B2">
        <v>98.000000000000014</v>
      </c>
      <c r="C2">
        <v>97</v>
      </c>
      <c r="D2" s="4">
        <v>96.666666666666671</v>
      </c>
      <c r="E2">
        <v>100</v>
      </c>
      <c r="F2">
        <v>70</v>
      </c>
      <c r="G2">
        <v>100</v>
      </c>
      <c r="H2" s="4">
        <v>100</v>
      </c>
      <c r="I2">
        <v>74</v>
      </c>
      <c r="J2">
        <v>99.6</v>
      </c>
      <c r="K2" s="4">
        <v>100</v>
      </c>
      <c r="L2">
        <v>100</v>
      </c>
      <c r="M2">
        <v>100</v>
      </c>
      <c r="N2">
        <v>3</v>
      </c>
      <c r="O2">
        <v>100</v>
      </c>
      <c r="P2" s="4">
        <v>100</v>
      </c>
      <c r="Q2" s="3">
        <v>53.5</v>
      </c>
    </row>
    <row r="3" spans="1:17" x14ac:dyDescent="0.3">
      <c r="A3">
        <v>100</v>
      </c>
      <c r="B3">
        <v>100</v>
      </c>
      <c r="C3">
        <v>98.000000000000014</v>
      </c>
      <c r="D3" s="4">
        <v>83.333333333333343</v>
      </c>
      <c r="E3">
        <v>100</v>
      </c>
      <c r="F3">
        <v>40</v>
      </c>
      <c r="G3">
        <v>100</v>
      </c>
      <c r="H3" s="4">
        <v>100</v>
      </c>
      <c r="I3">
        <v>0</v>
      </c>
      <c r="J3">
        <v>92</v>
      </c>
      <c r="K3" s="4">
        <v>100</v>
      </c>
      <c r="L3">
        <v>70</v>
      </c>
      <c r="M3">
        <v>100</v>
      </c>
      <c r="N3">
        <v>3</v>
      </c>
      <c r="O3">
        <v>100</v>
      </c>
      <c r="P3" s="4">
        <v>100</v>
      </c>
      <c r="Q3" s="3">
        <v>56</v>
      </c>
    </row>
    <row r="4" spans="1:17" x14ac:dyDescent="0.3">
      <c r="A4">
        <v>0</v>
      </c>
      <c r="B4">
        <v>50</v>
      </c>
      <c r="C4">
        <v>0</v>
      </c>
      <c r="D4" s="4">
        <v>0</v>
      </c>
      <c r="E4">
        <v>0</v>
      </c>
      <c r="F4">
        <v>0</v>
      </c>
      <c r="G4">
        <v>0</v>
      </c>
      <c r="H4" s="4">
        <v>0</v>
      </c>
      <c r="I4">
        <v>68</v>
      </c>
      <c r="J4">
        <v>0</v>
      </c>
      <c r="K4" s="4">
        <v>0</v>
      </c>
      <c r="L4">
        <v>0</v>
      </c>
      <c r="M4">
        <v>0</v>
      </c>
      <c r="N4">
        <v>3</v>
      </c>
      <c r="O4">
        <v>0</v>
      </c>
      <c r="P4" s="4">
        <v>0</v>
      </c>
      <c r="Q4" s="3">
        <v>47.5</v>
      </c>
    </row>
    <row r="5" spans="1:17" x14ac:dyDescent="0.3">
      <c r="A5">
        <v>0</v>
      </c>
      <c r="B5">
        <v>0</v>
      </c>
      <c r="C5">
        <v>89</v>
      </c>
      <c r="D5" s="4">
        <v>45.833333333333329</v>
      </c>
      <c r="E5">
        <v>0</v>
      </c>
      <c r="F5">
        <v>60</v>
      </c>
      <c r="G5">
        <v>70</v>
      </c>
      <c r="H5" s="4">
        <v>54.54545454545454</v>
      </c>
      <c r="I5">
        <v>0</v>
      </c>
      <c r="J5">
        <v>99.6</v>
      </c>
      <c r="K5" s="4">
        <v>0</v>
      </c>
      <c r="L5">
        <v>0</v>
      </c>
      <c r="M5">
        <v>0</v>
      </c>
      <c r="N5">
        <v>3</v>
      </c>
      <c r="O5">
        <v>30</v>
      </c>
      <c r="P5" s="4">
        <v>98.591549295774655</v>
      </c>
      <c r="Q5" s="3">
        <v>63</v>
      </c>
    </row>
    <row r="6" spans="1:17" x14ac:dyDescent="0.3">
      <c r="A6">
        <v>100</v>
      </c>
      <c r="B6">
        <v>86.999999999999986</v>
      </c>
      <c r="C6">
        <v>94</v>
      </c>
      <c r="D6" s="4">
        <v>83.333333333333343</v>
      </c>
      <c r="E6">
        <v>92.5</v>
      </c>
      <c r="F6">
        <v>50</v>
      </c>
      <c r="G6">
        <v>65</v>
      </c>
      <c r="H6" s="4">
        <v>84.545454545454547</v>
      </c>
      <c r="I6">
        <v>20</v>
      </c>
      <c r="J6">
        <v>94.8</v>
      </c>
      <c r="K6" s="4">
        <v>100</v>
      </c>
      <c r="L6">
        <v>60</v>
      </c>
      <c r="M6">
        <v>100</v>
      </c>
      <c r="N6">
        <v>3</v>
      </c>
      <c r="O6">
        <v>60</v>
      </c>
      <c r="P6" s="4">
        <v>88.732394366197184</v>
      </c>
      <c r="Q6" s="3">
        <v>8</v>
      </c>
    </row>
    <row r="7" spans="1:17" x14ac:dyDescent="0.3">
      <c r="A7">
        <v>100</v>
      </c>
      <c r="B7">
        <v>70</v>
      </c>
      <c r="C7">
        <v>84.000000000000014</v>
      </c>
      <c r="D7" s="4">
        <v>75</v>
      </c>
      <c r="E7">
        <v>70</v>
      </c>
      <c r="F7">
        <v>40</v>
      </c>
      <c r="G7">
        <v>0</v>
      </c>
      <c r="H7" s="4">
        <v>66.363636363636374</v>
      </c>
      <c r="I7">
        <v>28.000000000000004</v>
      </c>
      <c r="J7">
        <v>41.199999999999996</v>
      </c>
      <c r="K7" s="4">
        <v>72.222222222222214</v>
      </c>
      <c r="L7">
        <v>50</v>
      </c>
      <c r="M7">
        <v>0</v>
      </c>
      <c r="O7">
        <v>50</v>
      </c>
      <c r="P7" s="4">
        <v>92.957746478873233</v>
      </c>
      <c r="Q7" s="3">
        <v>32.5</v>
      </c>
    </row>
    <row r="8" spans="1:17" x14ac:dyDescent="0.3">
      <c r="A8">
        <v>100</v>
      </c>
      <c r="B8">
        <v>10</v>
      </c>
      <c r="C8">
        <v>68</v>
      </c>
      <c r="D8" s="4">
        <v>54.166666666666664</v>
      </c>
      <c r="E8">
        <v>0</v>
      </c>
      <c r="F8">
        <v>30</v>
      </c>
      <c r="G8">
        <v>55.000000000000007</v>
      </c>
      <c r="H8" s="4">
        <v>100</v>
      </c>
      <c r="I8">
        <v>43</v>
      </c>
      <c r="J8">
        <v>88</v>
      </c>
      <c r="K8" s="4">
        <v>100</v>
      </c>
      <c r="L8">
        <v>100</v>
      </c>
      <c r="M8">
        <v>0</v>
      </c>
      <c r="N8">
        <v>3</v>
      </c>
      <c r="O8">
        <v>40</v>
      </c>
      <c r="P8" s="4">
        <v>97.183098591549296</v>
      </c>
      <c r="Q8" s="3">
        <v>53.5</v>
      </c>
    </row>
    <row r="9" spans="1:17" x14ac:dyDescent="0.3">
      <c r="A9">
        <v>100</v>
      </c>
      <c r="B9">
        <v>100</v>
      </c>
      <c r="C9">
        <v>0</v>
      </c>
      <c r="D9" s="4">
        <v>0</v>
      </c>
      <c r="E9">
        <v>90</v>
      </c>
      <c r="F9">
        <v>0</v>
      </c>
      <c r="G9">
        <v>100</v>
      </c>
      <c r="H9" s="4">
        <v>0</v>
      </c>
      <c r="I9">
        <v>94</v>
      </c>
      <c r="J9">
        <v>0</v>
      </c>
      <c r="K9" s="4">
        <v>0</v>
      </c>
      <c r="L9">
        <v>0</v>
      </c>
      <c r="M9">
        <v>0</v>
      </c>
      <c r="O9">
        <v>0</v>
      </c>
      <c r="P9" s="4">
        <v>88.732394366197184</v>
      </c>
      <c r="Q9" s="3">
        <v>35.5</v>
      </c>
    </row>
    <row r="10" spans="1:17" x14ac:dyDescent="0.3">
      <c r="A10">
        <v>100</v>
      </c>
      <c r="B10">
        <v>94</v>
      </c>
      <c r="C10">
        <v>100</v>
      </c>
      <c r="D10" s="4">
        <v>95.833333333333343</v>
      </c>
      <c r="E10">
        <v>100</v>
      </c>
      <c r="F10">
        <v>200</v>
      </c>
      <c r="G10">
        <v>200</v>
      </c>
      <c r="H10" s="4">
        <v>100</v>
      </c>
      <c r="I10">
        <v>84</v>
      </c>
      <c r="J10">
        <v>88</v>
      </c>
      <c r="K10" s="4">
        <v>100</v>
      </c>
      <c r="L10">
        <v>100</v>
      </c>
      <c r="M10">
        <v>100</v>
      </c>
      <c r="N10">
        <v>3</v>
      </c>
      <c r="O10">
        <v>100</v>
      </c>
      <c r="P10" s="4">
        <v>97.183098591549296</v>
      </c>
      <c r="Q10" s="3">
        <v>100</v>
      </c>
    </row>
    <row r="11" spans="1:17" x14ac:dyDescent="0.3">
      <c r="A11">
        <v>100</v>
      </c>
      <c r="B11">
        <v>0</v>
      </c>
      <c r="C11">
        <v>82</v>
      </c>
      <c r="D11" s="4">
        <v>0</v>
      </c>
      <c r="E11">
        <v>0</v>
      </c>
      <c r="F11">
        <v>0</v>
      </c>
      <c r="G11">
        <v>0</v>
      </c>
      <c r="H11" s="4">
        <v>0</v>
      </c>
      <c r="I11">
        <v>0</v>
      </c>
      <c r="J11">
        <v>0</v>
      </c>
      <c r="K11" s="4">
        <v>0</v>
      </c>
      <c r="L11">
        <v>0</v>
      </c>
      <c r="M11">
        <v>0</v>
      </c>
      <c r="O11">
        <v>0</v>
      </c>
      <c r="P11" s="4">
        <v>0</v>
      </c>
    </row>
    <row r="12" spans="1:17" x14ac:dyDescent="0.3">
      <c r="A12">
        <v>0</v>
      </c>
      <c r="B12">
        <v>0</v>
      </c>
      <c r="C12">
        <v>0</v>
      </c>
      <c r="D12" s="4">
        <v>0</v>
      </c>
      <c r="E12">
        <v>45</v>
      </c>
      <c r="F12">
        <v>0</v>
      </c>
      <c r="G12">
        <v>10</v>
      </c>
      <c r="H12" s="4">
        <v>0</v>
      </c>
      <c r="I12">
        <v>26</v>
      </c>
      <c r="J12">
        <v>0</v>
      </c>
      <c r="K12" s="4">
        <v>0</v>
      </c>
      <c r="L12">
        <v>0</v>
      </c>
      <c r="M12">
        <v>0</v>
      </c>
      <c r="O12">
        <v>0</v>
      </c>
      <c r="P12" s="4">
        <v>0</v>
      </c>
      <c r="Q12" s="3">
        <v>6</v>
      </c>
    </row>
    <row r="13" spans="1:17" x14ac:dyDescent="0.3">
      <c r="A13">
        <v>100</v>
      </c>
      <c r="B13">
        <v>71</v>
      </c>
      <c r="C13">
        <v>94</v>
      </c>
      <c r="D13" s="4">
        <v>81.666666666666671</v>
      </c>
      <c r="E13">
        <v>60</v>
      </c>
      <c r="F13">
        <v>90</v>
      </c>
      <c r="G13">
        <v>37.5</v>
      </c>
      <c r="H13" s="4">
        <v>90.909090909090907</v>
      </c>
      <c r="I13">
        <v>55.000000000000007</v>
      </c>
      <c r="J13">
        <v>85.2</v>
      </c>
      <c r="K13" s="4">
        <v>100</v>
      </c>
      <c r="L13">
        <v>80</v>
      </c>
      <c r="M13">
        <v>90</v>
      </c>
      <c r="N13">
        <v>3</v>
      </c>
      <c r="O13">
        <v>100</v>
      </c>
      <c r="P13" s="4">
        <v>100</v>
      </c>
      <c r="Q13" s="3">
        <v>30</v>
      </c>
    </row>
    <row r="14" spans="1:17" x14ac:dyDescent="0.3">
      <c r="A14">
        <v>100</v>
      </c>
      <c r="B14">
        <v>88.000000000000014</v>
      </c>
      <c r="C14">
        <v>100</v>
      </c>
      <c r="D14" s="4">
        <v>82.5</v>
      </c>
      <c r="E14">
        <v>100</v>
      </c>
      <c r="F14">
        <v>100</v>
      </c>
      <c r="G14">
        <v>90</v>
      </c>
      <c r="H14" s="4">
        <v>94.545454545454547</v>
      </c>
      <c r="I14">
        <v>59</v>
      </c>
      <c r="J14">
        <v>92</v>
      </c>
      <c r="K14" s="4">
        <v>100</v>
      </c>
      <c r="L14">
        <v>100</v>
      </c>
      <c r="M14">
        <v>100</v>
      </c>
      <c r="N14">
        <v>3</v>
      </c>
      <c r="O14">
        <v>100</v>
      </c>
      <c r="P14" s="4">
        <v>83.098591549295776</v>
      </c>
      <c r="Q14" s="3">
        <v>33.5</v>
      </c>
    </row>
    <row r="15" spans="1:17" x14ac:dyDescent="0.3">
      <c r="A15">
        <v>100</v>
      </c>
      <c r="B15">
        <v>100</v>
      </c>
      <c r="C15">
        <v>90</v>
      </c>
      <c r="D15" s="4">
        <v>81.666666666666671</v>
      </c>
      <c r="E15">
        <v>84.000000000000014</v>
      </c>
      <c r="F15">
        <v>100</v>
      </c>
      <c r="G15">
        <v>40</v>
      </c>
      <c r="H15" s="4">
        <v>90.909090909090907</v>
      </c>
      <c r="I15">
        <v>42</v>
      </c>
      <c r="J15">
        <v>93.600000000000009</v>
      </c>
      <c r="K15" s="4">
        <v>94.444444444444443</v>
      </c>
      <c r="L15">
        <v>80</v>
      </c>
      <c r="M15">
        <v>20</v>
      </c>
      <c r="N15">
        <v>3</v>
      </c>
      <c r="O15">
        <v>50</v>
      </c>
      <c r="P15" s="4">
        <v>92.957746478873233</v>
      </c>
      <c r="Q15" s="3">
        <v>19</v>
      </c>
    </row>
    <row r="16" spans="1:17" x14ac:dyDescent="0.3">
      <c r="A16">
        <v>100</v>
      </c>
      <c r="B16">
        <v>100</v>
      </c>
      <c r="C16">
        <v>100</v>
      </c>
      <c r="D16" s="4">
        <v>95</v>
      </c>
      <c r="E16">
        <v>93</v>
      </c>
      <c r="F16">
        <v>100</v>
      </c>
      <c r="G16">
        <v>100</v>
      </c>
      <c r="H16" s="4">
        <v>100</v>
      </c>
      <c r="I16">
        <v>75</v>
      </c>
      <c r="J16">
        <v>92</v>
      </c>
      <c r="K16" s="4">
        <v>100</v>
      </c>
      <c r="L16">
        <v>100</v>
      </c>
      <c r="M16">
        <v>100</v>
      </c>
      <c r="N16">
        <v>3</v>
      </c>
      <c r="O16">
        <v>100</v>
      </c>
      <c r="P16" s="4">
        <v>97.183098591549296</v>
      </c>
      <c r="Q16" s="3">
        <v>43</v>
      </c>
    </row>
    <row r="17" spans="1:17" x14ac:dyDescent="0.3">
      <c r="A17">
        <v>100</v>
      </c>
      <c r="B17">
        <v>80</v>
      </c>
      <c r="C17">
        <v>80</v>
      </c>
      <c r="D17" s="4">
        <v>70</v>
      </c>
      <c r="E17">
        <v>90</v>
      </c>
      <c r="F17">
        <v>70</v>
      </c>
      <c r="G17">
        <v>20</v>
      </c>
      <c r="H17" s="4">
        <v>75.454545454545453</v>
      </c>
      <c r="I17">
        <v>44</v>
      </c>
      <c r="J17">
        <v>31.2</v>
      </c>
      <c r="K17" s="4">
        <v>58.333333333333336</v>
      </c>
      <c r="L17">
        <v>50</v>
      </c>
      <c r="M17">
        <v>0</v>
      </c>
      <c r="N17">
        <v>3</v>
      </c>
      <c r="O17">
        <v>50</v>
      </c>
      <c r="P17" s="4">
        <v>36.619718309859159</v>
      </c>
      <c r="Q17" s="3">
        <v>25</v>
      </c>
    </row>
    <row r="18" spans="1:17" x14ac:dyDescent="0.3">
      <c r="A18">
        <v>90</v>
      </c>
      <c r="B18">
        <v>27.999999999999996</v>
      </c>
      <c r="C18">
        <v>84.000000000000014</v>
      </c>
      <c r="D18" s="4">
        <v>79.166666666666657</v>
      </c>
      <c r="E18">
        <v>83</v>
      </c>
      <c r="F18">
        <v>40</v>
      </c>
      <c r="G18">
        <v>70</v>
      </c>
      <c r="H18" s="4">
        <v>98.181818181818187</v>
      </c>
      <c r="I18">
        <v>10</v>
      </c>
      <c r="J18">
        <v>88</v>
      </c>
      <c r="K18" s="4">
        <v>94.444444444444443</v>
      </c>
      <c r="L18">
        <v>100</v>
      </c>
      <c r="M18">
        <v>0</v>
      </c>
      <c r="N18">
        <v>3</v>
      </c>
      <c r="O18">
        <v>100</v>
      </c>
      <c r="P18" s="4">
        <v>97.183098591549296</v>
      </c>
      <c r="Q18" s="3">
        <v>38</v>
      </c>
    </row>
    <row r="19" spans="1:17" x14ac:dyDescent="0.3">
      <c r="A19">
        <v>100</v>
      </c>
      <c r="B19">
        <v>84.000000000000014</v>
      </c>
      <c r="C19">
        <v>90</v>
      </c>
      <c r="D19" s="4">
        <v>83.333333333333343</v>
      </c>
      <c r="E19">
        <v>100</v>
      </c>
      <c r="F19">
        <v>70</v>
      </c>
      <c r="G19">
        <v>80</v>
      </c>
      <c r="H19" s="4">
        <v>100</v>
      </c>
      <c r="I19">
        <v>60</v>
      </c>
      <c r="J19">
        <v>87.2</v>
      </c>
      <c r="K19" s="4">
        <v>100</v>
      </c>
      <c r="L19">
        <v>0</v>
      </c>
      <c r="M19">
        <v>100</v>
      </c>
      <c r="O19">
        <v>100</v>
      </c>
      <c r="P19" s="4">
        <v>94.366197183098592</v>
      </c>
      <c r="Q19" s="3">
        <v>37.5</v>
      </c>
    </row>
    <row r="20" spans="1:17" x14ac:dyDescent="0.3">
      <c r="A20">
        <v>100</v>
      </c>
      <c r="B20">
        <v>70</v>
      </c>
      <c r="C20">
        <v>74</v>
      </c>
      <c r="D20" s="4">
        <v>72.5</v>
      </c>
      <c r="E20">
        <v>80</v>
      </c>
      <c r="F20">
        <v>40</v>
      </c>
      <c r="G20">
        <v>60</v>
      </c>
      <c r="H20" s="4">
        <v>76.363636363636374</v>
      </c>
      <c r="I20">
        <v>42</v>
      </c>
      <c r="J20">
        <v>0</v>
      </c>
      <c r="K20" s="4">
        <v>0</v>
      </c>
      <c r="L20">
        <v>50</v>
      </c>
      <c r="M20">
        <v>100</v>
      </c>
      <c r="O20">
        <v>50</v>
      </c>
      <c r="P20" s="4">
        <v>94.366197183098592</v>
      </c>
      <c r="Q20" s="3">
        <v>29</v>
      </c>
    </row>
    <row r="21" spans="1:17" x14ac:dyDescent="0.3">
      <c r="A21">
        <v>70</v>
      </c>
      <c r="B21">
        <v>0</v>
      </c>
      <c r="C21">
        <v>0</v>
      </c>
      <c r="D21" s="4">
        <v>0</v>
      </c>
      <c r="E21">
        <v>26</v>
      </c>
      <c r="F21">
        <v>0</v>
      </c>
      <c r="G21">
        <v>0</v>
      </c>
      <c r="H21" s="4">
        <v>0</v>
      </c>
      <c r="I21">
        <v>28.000000000000004</v>
      </c>
      <c r="J21">
        <v>0</v>
      </c>
      <c r="K21" s="4">
        <v>0</v>
      </c>
      <c r="L21">
        <v>0</v>
      </c>
      <c r="M21">
        <v>0</v>
      </c>
      <c r="O21">
        <v>0</v>
      </c>
      <c r="P21" s="4">
        <v>0</v>
      </c>
      <c r="Q21" s="3">
        <v>32</v>
      </c>
    </row>
    <row r="22" spans="1:17" x14ac:dyDescent="0.3">
      <c r="A22">
        <v>0</v>
      </c>
      <c r="B22">
        <v>32.999999999999993</v>
      </c>
      <c r="C22">
        <v>90</v>
      </c>
      <c r="D22" s="4">
        <v>0</v>
      </c>
      <c r="E22">
        <v>0</v>
      </c>
      <c r="F22">
        <v>0</v>
      </c>
      <c r="G22">
        <v>0</v>
      </c>
      <c r="H22" s="4">
        <v>48.18181818181818</v>
      </c>
      <c r="I22">
        <v>42</v>
      </c>
      <c r="J22">
        <v>0</v>
      </c>
      <c r="K22" s="4">
        <v>0</v>
      </c>
      <c r="L22">
        <v>0</v>
      </c>
      <c r="M22">
        <v>0</v>
      </c>
      <c r="O22">
        <v>0</v>
      </c>
      <c r="P22" s="4">
        <v>71.83098591549296</v>
      </c>
      <c r="Q22" s="3">
        <v>33</v>
      </c>
    </row>
    <row r="23" spans="1:17" x14ac:dyDescent="0.3">
      <c r="A23">
        <v>100</v>
      </c>
      <c r="B23">
        <v>93</v>
      </c>
      <c r="C23">
        <v>75.599999999999994</v>
      </c>
      <c r="D23" s="4">
        <v>66.666666666666657</v>
      </c>
      <c r="E23">
        <v>100</v>
      </c>
      <c r="F23">
        <v>20</v>
      </c>
      <c r="G23">
        <v>0</v>
      </c>
      <c r="H23" s="4">
        <v>60</v>
      </c>
      <c r="I23">
        <v>0</v>
      </c>
      <c r="J23">
        <v>93.2</v>
      </c>
      <c r="K23" s="4">
        <v>0</v>
      </c>
      <c r="L23">
        <v>0</v>
      </c>
      <c r="M23">
        <v>50</v>
      </c>
      <c r="O23">
        <v>0</v>
      </c>
      <c r="P23" s="4">
        <v>0</v>
      </c>
    </row>
    <row r="24" spans="1:17" x14ac:dyDescent="0.3">
      <c r="A24">
        <v>85</v>
      </c>
      <c r="B24">
        <v>0</v>
      </c>
      <c r="C24">
        <v>0</v>
      </c>
      <c r="D24" s="4">
        <v>0</v>
      </c>
      <c r="E24">
        <v>0</v>
      </c>
      <c r="F24">
        <v>0</v>
      </c>
      <c r="G24">
        <v>0</v>
      </c>
      <c r="H24" s="4">
        <v>50.909090909090907</v>
      </c>
      <c r="I24">
        <v>35</v>
      </c>
      <c r="J24">
        <v>0</v>
      </c>
      <c r="K24" s="4">
        <v>0</v>
      </c>
      <c r="L24">
        <v>0</v>
      </c>
      <c r="M24">
        <v>0</v>
      </c>
      <c r="O24">
        <v>0</v>
      </c>
      <c r="P24" s="4">
        <v>91.549295774647888</v>
      </c>
      <c r="Q24" s="3">
        <v>0</v>
      </c>
    </row>
    <row r="25" spans="1:17" x14ac:dyDescent="0.3">
      <c r="A25">
        <v>100</v>
      </c>
      <c r="B25">
        <v>75</v>
      </c>
      <c r="C25">
        <v>100</v>
      </c>
      <c r="D25" s="4">
        <v>52.5</v>
      </c>
      <c r="E25">
        <v>73</v>
      </c>
      <c r="F25">
        <v>50</v>
      </c>
      <c r="G25">
        <v>35</v>
      </c>
      <c r="H25" s="4">
        <v>78.181818181818187</v>
      </c>
      <c r="I25">
        <v>62</v>
      </c>
      <c r="J25">
        <v>85.6</v>
      </c>
      <c r="K25" s="4">
        <v>66.666666666666657</v>
      </c>
      <c r="L25">
        <v>80</v>
      </c>
      <c r="M25">
        <v>70</v>
      </c>
      <c r="N25">
        <v>3</v>
      </c>
      <c r="O25">
        <v>30</v>
      </c>
      <c r="P25" s="4">
        <v>100</v>
      </c>
      <c r="Q25" s="3">
        <v>19.5</v>
      </c>
    </row>
    <row r="26" spans="1:17" x14ac:dyDescent="0.3">
      <c r="A26">
        <v>100</v>
      </c>
      <c r="B26">
        <v>84.000000000000014</v>
      </c>
      <c r="C26">
        <v>95</v>
      </c>
      <c r="D26" s="4">
        <v>65</v>
      </c>
      <c r="E26">
        <v>88.000000000000014</v>
      </c>
      <c r="F26">
        <v>100</v>
      </c>
      <c r="G26">
        <v>95</v>
      </c>
      <c r="H26" s="4">
        <v>80.909090909090907</v>
      </c>
      <c r="I26">
        <v>48</v>
      </c>
      <c r="J26">
        <v>99.6</v>
      </c>
      <c r="K26" s="4">
        <v>72.222222222222214</v>
      </c>
      <c r="L26">
        <v>100</v>
      </c>
      <c r="M26">
        <v>80</v>
      </c>
      <c r="N26">
        <v>3</v>
      </c>
      <c r="O26">
        <v>100</v>
      </c>
      <c r="P26" s="4">
        <v>100</v>
      </c>
      <c r="Q26" s="3">
        <v>21</v>
      </c>
    </row>
    <row r="27" spans="1:17" x14ac:dyDescent="0.3">
      <c r="A27">
        <v>100</v>
      </c>
      <c r="B27">
        <v>100</v>
      </c>
      <c r="C27">
        <v>100</v>
      </c>
      <c r="D27" s="4">
        <v>99.166666666666671</v>
      </c>
      <c r="E27">
        <v>94</v>
      </c>
      <c r="F27">
        <v>100</v>
      </c>
      <c r="G27">
        <v>100</v>
      </c>
      <c r="H27" s="4">
        <v>98.181818181818187</v>
      </c>
      <c r="I27">
        <v>90</v>
      </c>
      <c r="J27">
        <v>98</v>
      </c>
      <c r="K27" s="4">
        <v>100</v>
      </c>
      <c r="L27">
        <v>100</v>
      </c>
      <c r="M27">
        <v>100</v>
      </c>
      <c r="N27">
        <v>3</v>
      </c>
      <c r="O27">
        <v>100</v>
      </c>
      <c r="P27" s="4">
        <v>100</v>
      </c>
      <c r="Q27" s="3">
        <v>90</v>
      </c>
    </row>
    <row r="28" spans="1:17" x14ac:dyDescent="0.3">
      <c r="A28">
        <v>100</v>
      </c>
      <c r="B28">
        <v>100</v>
      </c>
      <c r="C28">
        <v>90</v>
      </c>
      <c r="D28" s="4">
        <v>82.5</v>
      </c>
      <c r="E28">
        <v>100</v>
      </c>
      <c r="F28">
        <v>100</v>
      </c>
      <c r="G28">
        <v>100</v>
      </c>
      <c r="H28" s="4">
        <v>90</v>
      </c>
      <c r="I28">
        <v>54</v>
      </c>
      <c r="J28">
        <v>82.8</v>
      </c>
      <c r="K28" s="4">
        <v>100</v>
      </c>
      <c r="L28">
        <v>100</v>
      </c>
      <c r="M28">
        <v>100</v>
      </c>
      <c r="N28">
        <v>3</v>
      </c>
      <c r="O28">
        <v>100</v>
      </c>
      <c r="P28" s="4">
        <v>90.140845070422543</v>
      </c>
      <c r="Q28" s="3">
        <v>15</v>
      </c>
    </row>
    <row r="29" spans="1:17" x14ac:dyDescent="0.3">
      <c r="A29">
        <v>100</v>
      </c>
      <c r="B29">
        <v>86.999999999999986</v>
      </c>
      <c r="C29">
        <v>90</v>
      </c>
      <c r="D29" s="4">
        <v>78.333333333333329</v>
      </c>
      <c r="E29">
        <v>93</v>
      </c>
      <c r="F29">
        <v>20</v>
      </c>
      <c r="G29">
        <v>80</v>
      </c>
      <c r="H29" s="4">
        <v>63.636363636363633</v>
      </c>
      <c r="I29">
        <v>39</v>
      </c>
      <c r="J29">
        <v>60.8</v>
      </c>
      <c r="K29" s="4">
        <v>72.222222222222214</v>
      </c>
      <c r="L29">
        <v>90</v>
      </c>
      <c r="M29">
        <v>90</v>
      </c>
      <c r="N29">
        <v>3</v>
      </c>
      <c r="O29">
        <v>100</v>
      </c>
      <c r="P29" s="4">
        <v>83.802816901408448</v>
      </c>
      <c r="Q29" s="3">
        <v>26.5</v>
      </c>
    </row>
    <row r="30" spans="1:17" x14ac:dyDescent="0.3">
      <c r="A30">
        <v>97.5</v>
      </c>
      <c r="B30">
        <v>75</v>
      </c>
      <c r="C30">
        <v>90</v>
      </c>
      <c r="D30" s="4">
        <v>56.666666666666664</v>
      </c>
      <c r="E30">
        <v>80</v>
      </c>
      <c r="F30">
        <v>40</v>
      </c>
      <c r="G30">
        <v>35</v>
      </c>
      <c r="H30" s="4">
        <v>43.636363636363633</v>
      </c>
      <c r="I30">
        <v>34</v>
      </c>
      <c r="J30">
        <v>75.2</v>
      </c>
      <c r="K30" s="4">
        <v>77.777777777777786</v>
      </c>
      <c r="L30">
        <v>90</v>
      </c>
      <c r="M30">
        <v>100</v>
      </c>
      <c r="N30">
        <v>3</v>
      </c>
      <c r="O30">
        <v>75</v>
      </c>
      <c r="P30" s="4">
        <v>91.549295774647888</v>
      </c>
      <c r="Q30" s="3">
        <v>39</v>
      </c>
    </row>
    <row r="31" spans="1:17" x14ac:dyDescent="0.3">
      <c r="A31">
        <v>100</v>
      </c>
      <c r="B31">
        <v>0</v>
      </c>
      <c r="C31">
        <v>74</v>
      </c>
      <c r="D31" s="4">
        <v>58.333333333333336</v>
      </c>
      <c r="E31">
        <v>65.999999999999986</v>
      </c>
      <c r="F31">
        <v>100</v>
      </c>
      <c r="G31">
        <v>97.5</v>
      </c>
      <c r="H31" s="4">
        <v>73.636363636363626</v>
      </c>
      <c r="I31">
        <v>0</v>
      </c>
      <c r="J31">
        <v>76.8</v>
      </c>
      <c r="K31" s="4">
        <v>88.888888888888886</v>
      </c>
      <c r="L31">
        <v>50</v>
      </c>
      <c r="M31">
        <v>0</v>
      </c>
      <c r="O31">
        <v>100</v>
      </c>
      <c r="P31" s="4">
        <v>80.281690140845072</v>
      </c>
      <c r="Q31" s="3">
        <v>44</v>
      </c>
    </row>
    <row r="32" spans="1:17" x14ac:dyDescent="0.3">
      <c r="A32">
        <v>100</v>
      </c>
      <c r="B32">
        <v>96</v>
      </c>
      <c r="C32">
        <v>100</v>
      </c>
      <c r="D32" s="4">
        <v>98.333333333333329</v>
      </c>
      <c r="E32">
        <v>100</v>
      </c>
      <c r="F32">
        <v>100</v>
      </c>
      <c r="G32">
        <v>100</v>
      </c>
      <c r="H32" s="4">
        <v>96.36363636363636</v>
      </c>
      <c r="I32">
        <v>74</v>
      </c>
      <c r="J32">
        <v>95.6</v>
      </c>
      <c r="K32" s="4">
        <v>94.444444444444443</v>
      </c>
      <c r="L32">
        <v>100</v>
      </c>
      <c r="M32">
        <v>100</v>
      </c>
      <c r="N32">
        <v>3</v>
      </c>
      <c r="O32">
        <v>100</v>
      </c>
      <c r="P32" s="4">
        <v>98.591549295774655</v>
      </c>
      <c r="Q32" s="3">
        <v>60.5</v>
      </c>
    </row>
    <row r="33" spans="1:17" x14ac:dyDescent="0.3">
      <c r="A33">
        <v>100</v>
      </c>
      <c r="B33">
        <v>76</v>
      </c>
      <c r="C33">
        <v>100</v>
      </c>
      <c r="D33" s="4">
        <v>45.833333333333329</v>
      </c>
      <c r="E33">
        <v>65.999999999999986</v>
      </c>
      <c r="F33">
        <v>0</v>
      </c>
      <c r="G33">
        <v>100</v>
      </c>
      <c r="H33" s="4">
        <v>86.36363636363636</v>
      </c>
      <c r="I33">
        <v>60</v>
      </c>
      <c r="J33">
        <v>94.399999999999991</v>
      </c>
      <c r="K33" s="4">
        <v>94.444444444444443</v>
      </c>
      <c r="L33">
        <v>100</v>
      </c>
      <c r="M33">
        <v>90</v>
      </c>
      <c r="N33">
        <v>3</v>
      </c>
      <c r="O33">
        <v>40</v>
      </c>
      <c r="P33" s="4">
        <v>98.591549295774655</v>
      </c>
      <c r="Q33" s="3">
        <v>55</v>
      </c>
    </row>
    <row r="34" spans="1:17" x14ac:dyDescent="0.3">
      <c r="A34">
        <v>100</v>
      </c>
      <c r="B34">
        <v>88.000000000000014</v>
      </c>
      <c r="C34">
        <v>100</v>
      </c>
      <c r="D34" s="4">
        <v>63.333333333333329</v>
      </c>
      <c r="E34">
        <v>84.000000000000014</v>
      </c>
      <c r="F34">
        <v>60</v>
      </c>
      <c r="G34">
        <v>90</v>
      </c>
      <c r="H34" s="4">
        <v>87.272727272727266</v>
      </c>
      <c r="I34">
        <v>48</v>
      </c>
      <c r="J34">
        <v>99.2</v>
      </c>
      <c r="K34" s="4">
        <v>100</v>
      </c>
      <c r="L34">
        <v>100</v>
      </c>
      <c r="M34">
        <v>70</v>
      </c>
      <c r="O34">
        <v>100</v>
      </c>
      <c r="P34" s="4">
        <v>100</v>
      </c>
      <c r="Q34" s="3">
        <v>23</v>
      </c>
    </row>
    <row r="35" spans="1:17" x14ac:dyDescent="0.3">
      <c r="A35">
        <v>100</v>
      </c>
      <c r="B35">
        <v>88.000000000000014</v>
      </c>
      <c r="C35">
        <v>92</v>
      </c>
      <c r="D35" s="4">
        <v>41.666666666666671</v>
      </c>
      <c r="E35">
        <v>100</v>
      </c>
      <c r="F35">
        <v>70</v>
      </c>
      <c r="G35">
        <v>40</v>
      </c>
      <c r="H35" s="4">
        <v>88.181818181818187</v>
      </c>
      <c r="I35">
        <v>32</v>
      </c>
      <c r="J35">
        <v>92</v>
      </c>
      <c r="K35" s="4">
        <v>83.333333333333343</v>
      </c>
      <c r="L35">
        <v>100</v>
      </c>
      <c r="M35">
        <v>90</v>
      </c>
      <c r="O35">
        <v>100</v>
      </c>
      <c r="P35" s="4">
        <v>100</v>
      </c>
      <c r="Q35" s="3">
        <v>39</v>
      </c>
    </row>
    <row r="36" spans="1:17" x14ac:dyDescent="0.3">
      <c r="A36">
        <v>100</v>
      </c>
      <c r="B36">
        <v>98.000000000000014</v>
      </c>
      <c r="C36">
        <v>100</v>
      </c>
      <c r="D36" s="4">
        <v>90</v>
      </c>
      <c r="E36">
        <v>100</v>
      </c>
      <c r="F36">
        <v>0</v>
      </c>
      <c r="G36">
        <v>70</v>
      </c>
      <c r="H36" s="4">
        <v>97.27272727272728</v>
      </c>
      <c r="I36">
        <v>88</v>
      </c>
      <c r="J36">
        <v>100</v>
      </c>
      <c r="K36" s="4">
        <v>100</v>
      </c>
      <c r="L36">
        <v>100</v>
      </c>
      <c r="M36">
        <v>80</v>
      </c>
      <c r="N36">
        <v>3</v>
      </c>
      <c r="O36">
        <v>80</v>
      </c>
      <c r="P36" s="4">
        <v>100</v>
      </c>
      <c r="Q36" s="3">
        <v>72.5</v>
      </c>
    </row>
    <row r="37" spans="1:17" x14ac:dyDescent="0.3">
      <c r="A37">
        <v>100</v>
      </c>
      <c r="B37">
        <v>64</v>
      </c>
      <c r="C37">
        <v>82</v>
      </c>
      <c r="D37" s="4">
        <v>80</v>
      </c>
      <c r="E37">
        <v>70</v>
      </c>
      <c r="F37">
        <v>30</v>
      </c>
      <c r="G37">
        <v>5</v>
      </c>
      <c r="H37" s="4">
        <v>72.727272727272734</v>
      </c>
      <c r="I37">
        <v>70</v>
      </c>
      <c r="J37">
        <v>100</v>
      </c>
      <c r="K37" s="4">
        <v>50</v>
      </c>
      <c r="L37">
        <v>20</v>
      </c>
      <c r="M37">
        <v>80</v>
      </c>
      <c r="O37">
        <v>60</v>
      </c>
      <c r="P37" s="4">
        <v>94.366197183098592</v>
      </c>
      <c r="Q37" s="3">
        <v>34</v>
      </c>
    </row>
    <row r="38" spans="1:17" x14ac:dyDescent="0.3">
      <c r="A38">
        <v>100</v>
      </c>
      <c r="B38">
        <v>76</v>
      </c>
      <c r="C38">
        <v>100</v>
      </c>
      <c r="D38" s="4">
        <v>93.333333333333329</v>
      </c>
      <c r="E38">
        <v>100</v>
      </c>
      <c r="F38">
        <v>30</v>
      </c>
      <c r="G38">
        <v>65</v>
      </c>
      <c r="H38" s="4">
        <v>97.27272727272728</v>
      </c>
      <c r="I38">
        <v>59</v>
      </c>
      <c r="J38">
        <v>100</v>
      </c>
      <c r="K38" s="4">
        <v>100</v>
      </c>
      <c r="L38">
        <v>100</v>
      </c>
      <c r="M38">
        <v>100</v>
      </c>
      <c r="N38">
        <v>3</v>
      </c>
      <c r="O38">
        <v>100</v>
      </c>
      <c r="P38" s="4">
        <v>100</v>
      </c>
      <c r="Q38" s="3">
        <v>77</v>
      </c>
    </row>
    <row r="39" spans="1:17" x14ac:dyDescent="0.3">
      <c r="A39">
        <v>100</v>
      </c>
      <c r="B39">
        <v>80</v>
      </c>
      <c r="C39">
        <v>96</v>
      </c>
      <c r="D39" s="4">
        <v>41.666666666666671</v>
      </c>
      <c r="E39">
        <v>94</v>
      </c>
      <c r="F39">
        <v>70</v>
      </c>
      <c r="G39">
        <v>37.5</v>
      </c>
      <c r="H39" s="4">
        <v>26.36363636363636</v>
      </c>
      <c r="I39">
        <v>57.999999999999993</v>
      </c>
      <c r="J39">
        <v>0</v>
      </c>
      <c r="K39" s="4">
        <v>100</v>
      </c>
      <c r="L39">
        <v>100</v>
      </c>
      <c r="M39">
        <v>85</v>
      </c>
      <c r="N39">
        <v>3</v>
      </c>
      <c r="O39">
        <v>100</v>
      </c>
      <c r="P39" s="4">
        <v>100</v>
      </c>
      <c r="Q39" s="3">
        <v>37</v>
      </c>
    </row>
    <row r="40" spans="1:17" x14ac:dyDescent="0.3">
      <c r="A40">
        <v>100</v>
      </c>
      <c r="B40">
        <v>80</v>
      </c>
      <c r="C40">
        <v>86</v>
      </c>
      <c r="D40" s="4">
        <v>58.333333333333336</v>
      </c>
      <c r="E40">
        <v>100</v>
      </c>
      <c r="F40">
        <v>30</v>
      </c>
      <c r="G40">
        <v>100</v>
      </c>
      <c r="H40" s="4">
        <v>90.909090909090907</v>
      </c>
      <c r="I40">
        <v>70</v>
      </c>
      <c r="J40">
        <v>95.199999999999989</v>
      </c>
      <c r="K40" s="4">
        <v>0</v>
      </c>
      <c r="L40">
        <v>0</v>
      </c>
      <c r="M40">
        <v>0</v>
      </c>
      <c r="O40">
        <v>100</v>
      </c>
      <c r="P40" s="4">
        <v>100</v>
      </c>
      <c r="Q40" s="3">
        <v>91.75</v>
      </c>
    </row>
    <row r="41" spans="1:17" x14ac:dyDescent="0.3">
      <c r="A41">
        <v>100</v>
      </c>
      <c r="B41">
        <v>90</v>
      </c>
      <c r="C41">
        <v>100</v>
      </c>
      <c r="D41" s="4">
        <v>0</v>
      </c>
      <c r="E41">
        <v>98.3</v>
      </c>
      <c r="F41">
        <v>30</v>
      </c>
      <c r="G41">
        <v>40</v>
      </c>
      <c r="H41" s="4">
        <v>59.090909090909093</v>
      </c>
      <c r="I41">
        <v>50</v>
      </c>
      <c r="J41">
        <v>74.400000000000006</v>
      </c>
      <c r="K41" s="4">
        <v>100</v>
      </c>
      <c r="L41">
        <v>100</v>
      </c>
      <c r="M41">
        <v>0</v>
      </c>
      <c r="O41">
        <v>100</v>
      </c>
      <c r="P41" s="4">
        <v>100</v>
      </c>
      <c r="Q41" s="3">
        <v>30.25</v>
      </c>
    </row>
    <row r="42" spans="1:17" x14ac:dyDescent="0.3">
      <c r="A42">
        <v>100</v>
      </c>
      <c r="B42">
        <v>80</v>
      </c>
      <c r="C42">
        <v>75</v>
      </c>
      <c r="D42" s="4">
        <v>40</v>
      </c>
      <c r="E42">
        <v>63</v>
      </c>
      <c r="F42">
        <v>100</v>
      </c>
      <c r="G42">
        <v>37.5</v>
      </c>
      <c r="H42" s="4">
        <v>40</v>
      </c>
      <c r="I42">
        <v>48</v>
      </c>
      <c r="J42">
        <v>75.2</v>
      </c>
      <c r="K42" s="4">
        <v>100</v>
      </c>
      <c r="L42">
        <v>90</v>
      </c>
      <c r="M42">
        <v>0</v>
      </c>
      <c r="N42">
        <v>3</v>
      </c>
      <c r="O42">
        <v>100</v>
      </c>
      <c r="P42" s="4">
        <v>100</v>
      </c>
      <c r="Q42" s="3">
        <v>36</v>
      </c>
    </row>
    <row r="43" spans="1:17" x14ac:dyDescent="0.3">
      <c r="A43">
        <v>100</v>
      </c>
      <c r="B43">
        <v>74</v>
      </c>
      <c r="C43">
        <v>84.000000000000014</v>
      </c>
      <c r="D43" s="4">
        <v>93.333333333333329</v>
      </c>
      <c r="E43">
        <v>27</v>
      </c>
      <c r="F43">
        <v>100</v>
      </c>
      <c r="G43">
        <v>100</v>
      </c>
      <c r="H43" s="4">
        <v>98.181818181818187</v>
      </c>
      <c r="I43">
        <v>80</v>
      </c>
      <c r="J43">
        <v>96</v>
      </c>
      <c r="K43" s="4">
        <v>55.555555555555557</v>
      </c>
      <c r="L43">
        <v>60</v>
      </c>
      <c r="M43">
        <v>0</v>
      </c>
      <c r="N43">
        <v>3</v>
      </c>
      <c r="O43">
        <v>100</v>
      </c>
      <c r="P43" s="4">
        <v>100</v>
      </c>
      <c r="Q43" s="3">
        <v>52</v>
      </c>
    </row>
    <row r="44" spans="1:17" x14ac:dyDescent="0.3">
      <c r="A44">
        <v>100</v>
      </c>
      <c r="B44">
        <v>88.000000000000014</v>
      </c>
      <c r="C44">
        <v>100</v>
      </c>
      <c r="D44" s="4">
        <v>100</v>
      </c>
      <c r="E44">
        <v>100</v>
      </c>
      <c r="F44">
        <v>100</v>
      </c>
      <c r="G44">
        <v>100</v>
      </c>
      <c r="H44" s="4">
        <v>98.181818181818187</v>
      </c>
      <c r="I44">
        <v>90</v>
      </c>
      <c r="J44">
        <v>80.800000000000011</v>
      </c>
      <c r="K44" s="4">
        <v>100</v>
      </c>
      <c r="L44">
        <v>100</v>
      </c>
      <c r="M44">
        <v>100</v>
      </c>
      <c r="N44">
        <v>3</v>
      </c>
      <c r="O44">
        <v>100</v>
      </c>
      <c r="P44" s="4">
        <v>100</v>
      </c>
      <c r="Q44" s="3">
        <v>100</v>
      </c>
    </row>
    <row r="45" spans="1:17" x14ac:dyDescent="0.3">
      <c r="A45">
        <v>100</v>
      </c>
      <c r="B45">
        <v>100</v>
      </c>
      <c r="C45">
        <v>98.000000000000014</v>
      </c>
      <c r="D45" s="4">
        <v>100</v>
      </c>
      <c r="E45">
        <v>93</v>
      </c>
      <c r="F45">
        <v>60</v>
      </c>
      <c r="G45">
        <v>100</v>
      </c>
      <c r="H45" s="4">
        <v>100</v>
      </c>
      <c r="I45">
        <v>79</v>
      </c>
      <c r="J45">
        <v>100</v>
      </c>
      <c r="K45" s="4">
        <v>100</v>
      </c>
      <c r="L45">
        <v>100</v>
      </c>
      <c r="M45">
        <v>100</v>
      </c>
      <c r="N45">
        <v>3</v>
      </c>
      <c r="O45">
        <v>100</v>
      </c>
      <c r="P45" s="4">
        <v>100</v>
      </c>
      <c r="Q45" s="3">
        <v>70.5</v>
      </c>
    </row>
    <row r="46" spans="1:17" x14ac:dyDescent="0.3">
      <c r="A46">
        <v>100</v>
      </c>
      <c r="B46">
        <v>94</v>
      </c>
      <c r="C46">
        <v>94</v>
      </c>
      <c r="D46" s="4">
        <v>76.666666666666671</v>
      </c>
      <c r="E46">
        <v>100</v>
      </c>
      <c r="F46">
        <v>25</v>
      </c>
      <c r="G46">
        <v>95</v>
      </c>
      <c r="H46" s="4">
        <v>100</v>
      </c>
      <c r="I46">
        <v>64</v>
      </c>
      <c r="J46">
        <v>99.2</v>
      </c>
      <c r="K46" s="4">
        <v>94.444444444444443</v>
      </c>
      <c r="L46">
        <v>100</v>
      </c>
      <c r="M46">
        <v>70</v>
      </c>
      <c r="N46">
        <v>3</v>
      </c>
      <c r="O46">
        <v>100</v>
      </c>
      <c r="P46" s="4">
        <v>100</v>
      </c>
      <c r="Q46" s="3">
        <v>48.5</v>
      </c>
    </row>
    <row r="47" spans="1:17" x14ac:dyDescent="0.3">
      <c r="A47">
        <v>100</v>
      </c>
      <c r="B47">
        <v>96</v>
      </c>
      <c r="C47">
        <v>90</v>
      </c>
      <c r="D47" s="4">
        <v>90</v>
      </c>
      <c r="E47">
        <v>84.000000000000014</v>
      </c>
      <c r="F47">
        <v>100</v>
      </c>
      <c r="G47">
        <v>80</v>
      </c>
      <c r="H47" s="4">
        <v>97.27272727272728</v>
      </c>
      <c r="I47">
        <v>52</v>
      </c>
      <c r="J47">
        <v>88</v>
      </c>
      <c r="K47" s="4">
        <v>88.888888888888886</v>
      </c>
      <c r="L47">
        <v>100</v>
      </c>
      <c r="M47">
        <v>100</v>
      </c>
      <c r="N47">
        <v>3</v>
      </c>
      <c r="O47">
        <v>100</v>
      </c>
      <c r="P47" s="4">
        <v>100</v>
      </c>
      <c r="Q47" s="3">
        <v>25</v>
      </c>
    </row>
    <row r="48" spans="1:17" x14ac:dyDescent="0.3">
      <c r="A48">
        <v>100</v>
      </c>
      <c r="B48">
        <v>74</v>
      </c>
      <c r="C48">
        <v>90</v>
      </c>
      <c r="D48" s="4">
        <v>81.666666666666671</v>
      </c>
      <c r="E48">
        <v>100</v>
      </c>
      <c r="F48">
        <v>30</v>
      </c>
      <c r="G48">
        <v>100</v>
      </c>
      <c r="H48" s="4">
        <v>86.818181818181813</v>
      </c>
      <c r="I48">
        <v>60</v>
      </c>
      <c r="J48">
        <v>92.800000000000011</v>
      </c>
      <c r="K48" s="4">
        <v>100</v>
      </c>
      <c r="L48">
        <v>60</v>
      </c>
      <c r="M48">
        <v>100</v>
      </c>
      <c r="N48">
        <v>3</v>
      </c>
      <c r="O48">
        <v>100</v>
      </c>
      <c r="P48" s="4">
        <v>91.549295774647888</v>
      </c>
      <c r="Q48" s="3">
        <v>83</v>
      </c>
    </row>
    <row r="49" spans="1:17" x14ac:dyDescent="0.3">
      <c r="A49">
        <v>100</v>
      </c>
      <c r="B49">
        <v>90.999999999999986</v>
      </c>
      <c r="C49">
        <v>90</v>
      </c>
      <c r="D49" s="4">
        <v>76.666666666666671</v>
      </c>
      <c r="E49">
        <v>100</v>
      </c>
      <c r="F49">
        <v>70</v>
      </c>
      <c r="G49">
        <v>70</v>
      </c>
      <c r="H49" s="4">
        <v>99.090909090909093</v>
      </c>
      <c r="I49">
        <v>74</v>
      </c>
      <c r="J49">
        <v>68.400000000000006</v>
      </c>
      <c r="K49" s="4">
        <v>100</v>
      </c>
      <c r="L49">
        <v>50</v>
      </c>
      <c r="M49">
        <v>90</v>
      </c>
      <c r="N49">
        <v>3</v>
      </c>
      <c r="O49">
        <v>100</v>
      </c>
      <c r="P49" s="4">
        <v>80.281690140845072</v>
      </c>
      <c r="Q49" s="3">
        <v>29</v>
      </c>
    </row>
    <row r="50" spans="1:17" x14ac:dyDescent="0.3">
      <c r="A50">
        <v>100</v>
      </c>
      <c r="B50">
        <v>96</v>
      </c>
      <c r="C50">
        <v>94</v>
      </c>
      <c r="D50" s="4">
        <v>88.333333333333329</v>
      </c>
      <c r="E50">
        <v>100</v>
      </c>
      <c r="F50">
        <v>65</v>
      </c>
      <c r="G50">
        <v>40</v>
      </c>
      <c r="H50" s="4">
        <v>84.090909090909093</v>
      </c>
      <c r="I50">
        <v>38</v>
      </c>
      <c r="J50">
        <v>67.2</v>
      </c>
      <c r="K50" s="4">
        <v>100</v>
      </c>
      <c r="L50">
        <v>0</v>
      </c>
      <c r="M50">
        <v>0</v>
      </c>
      <c r="O50">
        <v>100</v>
      </c>
      <c r="P50" s="4">
        <v>69.014084507042256</v>
      </c>
      <c r="Q50" s="3">
        <v>29</v>
      </c>
    </row>
    <row r="51" spans="1:17" x14ac:dyDescent="0.3">
      <c r="A51">
        <v>100</v>
      </c>
      <c r="B51">
        <v>86</v>
      </c>
      <c r="C51">
        <v>94</v>
      </c>
      <c r="D51" s="4">
        <v>36.666666666666664</v>
      </c>
      <c r="E51">
        <v>100</v>
      </c>
      <c r="F51">
        <v>55.000000000000007</v>
      </c>
      <c r="G51">
        <v>35</v>
      </c>
      <c r="H51" s="4">
        <v>77.272727272727266</v>
      </c>
      <c r="I51">
        <v>44</v>
      </c>
      <c r="J51">
        <v>0</v>
      </c>
      <c r="K51" s="4">
        <v>0</v>
      </c>
      <c r="L51">
        <v>0</v>
      </c>
      <c r="M51">
        <v>0</v>
      </c>
      <c r="O51">
        <v>100</v>
      </c>
      <c r="P51" s="4">
        <v>88.732394366197184</v>
      </c>
      <c r="Q51" s="3">
        <v>24</v>
      </c>
    </row>
    <row r="52" spans="1:17" x14ac:dyDescent="0.3">
      <c r="A52">
        <v>100</v>
      </c>
      <c r="B52">
        <v>86</v>
      </c>
      <c r="C52">
        <v>89</v>
      </c>
      <c r="D52" s="4">
        <v>64.166666666666671</v>
      </c>
      <c r="E52">
        <v>100</v>
      </c>
      <c r="F52">
        <v>0</v>
      </c>
      <c r="G52">
        <v>0</v>
      </c>
      <c r="H52" s="4">
        <v>76.363636363636374</v>
      </c>
      <c r="I52">
        <v>60</v>
      </c>
      <c r="J52">
        <v>99.2</v>
      </c>
      <c r="K52" s="4">
        <v>100</v>
      </c>
      <c r="L52">
        <v>0</v>
      </c>
      <c r="M52">
        <v>0</v>
      </c>
      <c r="O52">
        <v>60</v>
      </c>
      <c r="P52" s="4">
        <v>100</v>
      </c>
      <c r="Q52" s="3">
        <v>55</v>
      </c>
    </row>
    <row r="53" spans="1:17" x14ac:dyDescent="0.3">
      <c r="A53">
        <v>100</v>
      </c>
      <c r="B53">
        <v>96</v>
      </c>
      <c r="C53">
        <v>98.000000000000014</v>
      </c>
      <c r="D53" s="4">
        <v>91.666666666666657</v>
      </c>
      <c r="E53">
        <v>100</v>
      </c>
      <c r="F53">
        <v>70</v>
      </c>
      <c r="G53">
        <v>100</v>
      </c>
      <c r="H53" s="4">
        <v>98.181818181818187</v>
      </c>
      <c r="I53">
        <v>53</v>
      </c>
      <c r="J53">
        <v>84</v>
      </c>
      <c r="K53" s="4">
        <v>100</v>
      </c>
      <c r="L53">
        <v>100</v>
      </c>
      <c r="M53">
        <v>100</v>
      </c>
      <c r="N53">
        <v>3</v>
      </c>
      <c r="O53">
        <v>50</v>
      </c>
      <c r="P53" s="4">
        <v>100</v>
      </c>
      <c r="Q53" s="3">
        <v>74.5</v>
      </c>
    </row>
    <row r="54" spans="1:17" x14ac:dyDescent="0.3">
      <c r="A54">
        <v>0</v>
      </c>
      <c r="B54">
        <v>0</v>
      </c>
      <c r="C54">
        <v>0</v>
      </c>
      <c r="D54" s="4">
        <v>0</v>
      </c>
      <c r="E54">
        <v>0</v>
      </c>
      <c r="F54">
        <v>0</v>
      </c>
      <c r="G54">
        <v>70</v>
      </c>
      <c r="H54" s="4">
        <v>43.636363636363633</v>
      </c>
      <c r="I54">
        <v>6</v>
      </c>
      <c r="J54">
        <v>0</v>
      </c>
      <c r="K54" s="4">
        <v>0</v>
      </c>
      <c r="L54">
        <v>0</v>
      </c>
      <c r="M54">
        <v>0</v>
      </c>
      <c r="O54">
        <v>0</v>
      </c>
      <c r="P54" s="4">
        <v>88.732394366197184</v>
      </c>
    </row>
    <row r="55" spans="1:17" x14ac:dyDescent="0.3">
      <c r="A55">
        <v>100</v>
      </c>
      <c r="B55">
        <v>93</v>
      </c>
      <c r="C55">
        <v>98.000000000000014</v>
      </c>
      <c r="D55" s="4">
        <v>62.5</v>
      </c>
      <c r="E55">
        <v>0</v>
      </c>
      <c r="F55">
        <v>50</v>
      </c>
      <c r="G55">
        <v>65</v>
      </c>
      <c r="H55" s="4">
        <v>98.181818181818187</v>
      </c>
      <c r="I55">
        <v>17</v>
      </c>
      <c r="J55">
        <v>98</v>
      </c>
      <c r="K55" s="4">
        <v>0</v>
      </c>
      <c r="L55">
        <v>100</v>
      </c>
      <c r="M55">
        <v>100</v>
      </c>
      <c r="N55">
        <v>3</v>
      </c>
      <c r="O55">
        <v>100</v>
      </c>
      <c r="P55" s="4">
        <v>100</v>
      </c>
      <c r="Q55" s="3">
        <v>36</v>
      </c>
    </row>
    <row r="56" spans="1:17" x14ac:dyDescent="0.3">
      <c r="A56">
        <v>100</v>
      </c>
      <c r="B56">
        <v>0</v>
      </c>
      <c r="C56">
        <v>63</v>
      </c>
      <c r="D56" s="4">
        <v>0</v>
      </c>
      <c r="E56">
        <v>21.000000000000004</v>
      </c>
      <c r="F56">
        <v>100</v>
      </c>
      <c r="G56">
        <v>0</v>
      </c>
      <c r="H56" s="4">
        <v>0</v>
      </c>
      <c r="I56">
        <v>26</v>
      </c>
      <c r="J56">
        <v>0</v>
      </c>
      <c r="K56" s="4">
        <v>0</v>
      </c>
      <c r="L56">
        <v>0</v>
      </c>
      <c r="M56">
        <v>0</v>
      </c>
      <c r="O56">
        <v>0</v>
      </c>
      <c r="P56" s="4">
        <v>0</v>
      </c>
    </row>
    <row r="57" spans="1:17" x14ac:dyDescent="0.3">
      <c r="A57">
        <v>100</v>
      </c>
      <c r="B57">
        <v>0</v>
      </c>
      <c r="C57">
        <v>60</v>
      </c>
      <c r="D57" s="4">
        <v>0</v>
      </c>
      <c r="E57">
        <v>0</v>
      </c>
      <c r="F57">
        <v>0</v>
      </c>
      <c r="G57">
        <v>65</v>
      </c>
      <c r="H57" s="4">
        <v>90.909090909090907</v>
      </c>
      <c r="I57">
        <v>30</v>
      </c>
      <c r="J57">
        <v>0</v>
      </c>
      <c r="K57" s="4">
        <v>0</v>
      </c>
      <c r="L57">
        <v>0</v>
      </c>
      <c r="M57">
        <v>0</v>
      </c>
      <c r="O57">
        <v>0</v>
      </c>
      <c r="P57" s="4">
        <v>77.183098591549296</v>
      </c>
    </row>
    <row r="58" spans="1:17" x14ac:dyDescent="0.3">
      <c r="A58">
        <v>100</v>
      </c>
      <c r="B58">
        <v>99</v>
      </c>
      <c r="C58">
        <v>92</v>
      </c>
      <c r="D58" s="4">
        <v>100</v>
      </c>
      <c r="E58">
        <v>100</v>
      </c>
      <c r="F58">
        <v>20</v>
      </c>
      <c r="G58">
        <v>90</v>
      </c>
      <c r="H58" s="4">
        <v>73.181818181818187</v>
      </c>
      <c r="I58">
        <v>65</v>
      </c>
      <c r="J58">
        <v>76.8</v>
      </c>
      <c r="K58" s="4">
        <v>100</v>
      </c>
      <c r="L58">
        <v>100</v>
      </c>
      <c r="M58">
        <v>100</v>
      </c>
      <c r="N58">
        <v>3</v>
      </c>
      <c r="O58">
        <v>100</v>
      </c>
      <c r="P58" s="4">
        <v>97.183098591549296</v>
      </c>
      <c r="Q58" s="3">
        <v>54</v>
      </c>
    </row>
    <row r="59" spans="1:17" x14ac:dyDescent="0.3">
      <c r="A59">
        <v>100</v>
      </c>
      <c r="B59">
        <v>98.000000000000014</v>
      </c>
      <c r="C59">
        <v>100</v>
      </c>
      <c r="D59" s="4">
        <v>95</v>
      </c>
      <c r="E59">
        <v>90</v>
      </c>
      <c r="F59">
        <v>100</v>
      </c>
      <c r="G59">
        <v>70</v>
      </c>
      <c r="H59" s="4">
        <v>100</v>
      </c>
      <c r="I59">
        <v>72</v>
      </c>
      <c r="J59">
        <v>94.8</v>
      </c>
      <c r="K59" s="4">
        <v>94.444444444444443</v>
      </c>
      <c r="L59">
        <v>100</v>
      </c>
      <c r="M59">
        <v>50</v>
      </c>
      <c r="N59">
        <v>3</v>
      </c>
      <c r="O59">
        <v>100</v>
      </c>
      <c r="P59" s="4">
        <v>82.394366197183103</v>
      </c>
      <c r="Q59" s="3">
        <v>46.5</v>
      </c>
    </row>
    <row r="60" spans="1:17" x14ac:dyDescent="0.3">
      <c r="A60">
        <v>100</v>
      </c>
      <c r="B60">
        <v>0</v>
      </c>
      <c r="C60">
        <v>94</v>
      </c>
      <c r="D60" s="4">
        <v>13.333333333333334</v>
      </c>
      <c r="E60">
        <v>0</v>
      </c>
      <c r="F60">
        <v>0</v>
      </c>
      <c r="G60">
        <v>0</v>
      </c>
      <c r="H60" s="4">
        <v>0</v>
      </c>
      <c r="I60">
        <v>52</v>
      </c>
      <c r="J60">
        <v>77.600000000000009</v>
      </c>
      <c r="K60" s="4">
        <v>0</v>
      </c>
      <c r="L60">
        <v>0</v>
      </c>
      <c r="M60">
        <v>0</v>
      </c>
      <c r="O60">
        <v>0</v>
      </c>
      <c r="P60" s="4">
        <v>0</v>
      </c>
      <c r="Q60" s="3">
        <v>40</v>
      </c>
    </row>
    <row r="61" spans="1:17" x14ac:dyDescent="0.3">
      <c r="A61">
        <v>100</v>
      </c>
      <c r="B61">
        <v>98.000000000000014</v>
      </c>
      <c r="C61">
        <v>74</v>
      </c>
      <c r="D61" s="4">
        <v>93.333333333333329</v>
      </c>
      <c r="E61">
        <v>100</v>
      </c>
      <c r="F61">
        <v>80</v>
      </c>
      <c r="G61">
        <v>57.499999999999993</v>
      </c>
      <c r="H61" s="4">
        <v>72.727272727272734</v>
      </c>
      <c r="I61">
        <v>50</v>
      </c>
      <c r="J61">
        <v>83.2</v>
      </c>
      <c r="K61" s="4">
        <v>33.333333333333329</v>
      </c>
      <c r="L61">
        <v>0</v>
      </c>
      <c r="M61">
        <v>80</v>
      </c>
      <c r="O61">
        <v>60</v>
      </c>
      <c r="P61" s="4">
        <v>82.394366197183103</v>
      </c>
      <c r="Q61" s="3">
        <v>35.25</v>
      </c>
    </row>
    <row r="62" spans="1:17" x14ac:dyDescent="0.3">
      <c r="A62">
        <v>0</v>
      </c>
      <c r="B62">
        <v>57.999999999999993</v>
      </c>
      <c r="C62">
        <v>90</v>
      </c>
      <c r="D62" s="4">
        <v>75</v>
      </c>
      <c r="E62">
        <v>0</v>
      </c>
      <c r="F62">
        <v>50</v>
      </c>
      <c r="G62">
        <v>90</v>
      </c>
      <c r="H62" s="4">
        <v>46.36363636363636</v>
      </c>
      <c r="I62">
        <v>22</v>
      </c>
      <c r="J62">
        <v>78.400000000000006</v>
      </c>
      <c r="K62" s="4">
        <v>44.444444444444443</v>
      </c>
      <c r="L62">
        <v>100</v>
      </c>
      <c r="M62">
        <v>0</v>
      </c>
      <c r="N62">
        <v>3</v>
      </c>
      <c r="O62">
        <v>40</v>
      </c>
      <c r="P62" s="4">
        <v>100</v>
      </c>
      <c r="Q62" s="3">
        <v>60</v>
      </c>
    </row>
    <row r="63" spans="1:17" x14ac:dyDescent="0.3">
      <c r="A63">
        <v>100</v>
      </c>
      <c r="B63">
        <v>100</v>
      </c>
      <c r="C63">
        <v>100</v>
      </c>
      <c r="D63" s="4">
        <v>93.333333333333329</v>
      </c>
      <c r="E63">
        <v>94</v>
      </c>
      <c r="F63">
        <v>50</v>
      </c>
      <c r="G63">
        <v>100</v>
      </c>
      <c r="H63" s="4">
        <v>100</v>
      </c>
      <c r="I63">
        <v>0</v>
      </c>
      <c r="J63">
        <v>95.199999999999989</v>
      </c>
      <c r="K63" s="4">
        <v>100</v>
      </c>
      <c r="L63">
        <v>100</v>
      </c>
      <c r="M63">
        <v>100</v>
      </c>
      <c r="O63">
        <v>100</v>
      </c>
      <c r="P63" s="4">
        <v>100</v>
      </c>
      <c r="Q63" s="3">
        <v>70</v>
      </c>
    </row>
    <row r="64" spans="1:17" x14ac:dyDescent="0.3">
      <c r="A64">
        <v>100</v>
      </c>
      <c r="B64">
        <v>100</v>
      </c>
      <c r="C64">
        <v>96</v>
      </c>
      <c r="D64" s="4">
        <v>95</v>
      </c>
      <c r="E64">
        <v>100</v>
      </c>
      <c r="F64">
        <v>0</v>
      </c>
      <c r="G64">
        <v>60</v>
      </c>
      <c r="H64" s="4">
        <v>95.454545454545453</v>
      </c>
      <c r="I64">
        <v>54</v>
      </c>
      <c r="J64">
        <v>100</v>
      </c>
      <c r="K64" s="4">
        <v>100</v>
      </c>
      <c r="L64">
        <v>100</v>
      </c>
      <c r="M64">
        <v>100</v>
      </c>
      <c r="N64">
        <v>3</v>
      </c>
      <c r="O64">
        <v>75</v>
      </c>
      <c r="P64" s="4">
        <v>100</v>
      </c>
      <c r="Q64" s="3">
        <v>49</v>
      </c>
    </row>
    <row r="65" spans="1:17" x14ac:dyDescent="0.3">
      <c r="A65">
        <v>100</v>
      </c>
      <c r="B65">
        <v>93</v>
      </c>
      <c r="C65">
        <v>90</v>
      </c>
      <c r="D65" s="4">
        <v>76.666666666666671</v>
      </c>
      <c r="E65">
        <v>93.300000000000011</v>
      </c>
      <c r="F65">
        <v>70</v>
      </c>
      <c r="G65">
        <v>70</v>
      </c>
      <c r="H65" s="4">
        <v>66.363636363636374</v>
      </c>
      <c r="I65">
        <v>50</v>
      </c>
      <c r="J65">
        <v>68.8</v>
      </c>
      <c r="K65" s="4">
        <v>77.777777777777786</v>
      </c>
      <c r="L65">
        <v>50</v>
      </c>
      <c r="M65">
        <v>100</v>
      </c>
      <c r="N65">
        <v>3</v>
      </c>
      <c r="O65">
        <v>75</v>
      </c>
      <c r="P65" s="4">
        <v>80.985915492957744</v>
      </c>
      <c r="Q65" s="3">
        <v>54</v>
      </c>
    </row>
    <row r="66" spans="1:17" x14ac:dyDescent="0.3">
      <c r="A66">
        <v>100</v>
      </c>
      <c r="B66">
        <v>60</v>
      </c>
      <c r="C66">
        <v>100</v>
      </c>
      <c r="D66" s="4">
        <v>90</v>
      </c>
      <c r="E66">
        <v>80</v>
      </c>
      <c r="F66">
        <v>60</v>
      </c>
      <c r="G66">
        <v>70</v>
      </c>
      <c r="H66" s="4">
        <v>62.727272727272734</v>
      </c>
      <c r="I66">
        <v>24</v>
      </c>
      <c r="J66">
        <v>100</v>
      </c>
      <c r="K66" s="4">
        <v>100</v>
      </c>
      <c r="L66">
        <v>0</v>
      </c>
      <c r="M66">
        <v>80</v>
      </c>
      <c r="N66">
        <v>3</v>
      </c>
      <c r="O66">
        <v>100</v>
      </c>
      <c r="P66" s="4">
        <v>100</v>
      </c>
      <c r="Q66" s="3">
        <v>59.5</v>
      </c>
    </row>
    <row r="67" spans="1:17" x14ac:dyDescent="0.3">
      <c r="A67">
        <v>100</v>
      </c>
      <c r="B67">
        <v>98.000000000000014</v>
      </c>
      <c r="C67">
        <v>94</v>
      </c>
      <c r="D67" s="4">
        <v>96.666666666666671</v>
      </c>
      <c r="E67">
        <v>93</v>
      </c>
      <c r="F67">
        <v>70</v>
      </c>
      <c r="G67">
        <v>95</v>
      </c>
      <c r="H67" s="4">
        <v>90</v>
      </c>
      <c r="I67">
        <v>51.5</v>
      </c>
      <c r="J67">
        <v>82.399999999999991</v>
      </c>
      <c r="K67" s="4">
        <v>94.444444444444443</v>
      </c>
      <c r="L67">
        <v>100</v>
      </c>
      <c r="M67">
        <v>100</v>
      </c>
      <c r="O67">
        <v>75</v>
      </c>
      <c r="P67" s="4">
        <v>90.140845070422543</v>
      </c>
      <c r="Q67" s="3">
        <v>62</v>
      </c>
    </row>
    <row r="68" spans="1:17" x14ac:dyDescent="0.3">
      <c r="A68">
        <v>100</v>
      </c>
      <c r="B68">
        <v>100</v>
      </c>
      <c r="C68">
        <v>100</v>
      </c>
      <c r="D68" s="4">
        <v>80</v>
      </c>
      <c r="E68">
        <v>0</v>
      </c>
      <c r="F68">
        <v>70</v>
      </c>
      <c r="G68">
        <v>20</v>
      </c>
      <c r="H68" s="4">
        <v>95.454545454545453</v>
      </c>
      <c r="I68">
        <v>19</v>
      </c>
      <c r="J68">
        <v>40</v>
      </c>
      <c r="K68" s="4">
        <v>88.888888888888886</v>
      </c>
      <c r="L68">
        <v>0</v>
      </c>
      <c r="M68">
        <v>80</v>
      </c>
      <c r="N68">
        <v>3</v>
      </c>
      <c r="O68">
        <v>45</v>
      </c>
      <c r="P68" s="4">
        <v>100</v>
      </c>
      <c r="Q68" s="3">
        <v>29.5</v>
      </c>
    </row>
    <row r="69" spans="1:17" x14ac:dyDescent="0.3">
      <c r="A69">
        <v>0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 s="4">
        <v>0</v>
      </c>
      <c r="I69">
        <v>34</v>
      </c>
      <c r="J69">
        <v>0</v>
      </c>
      <c r="K69" s="4">
        <v>0</v>
      </c>
      <c r="L69">
        <v>0</v>
      </c>
      <c r="M69">
        <v>0</v>
      </c>
      <c r="O69">
        <v>0</v>
      </c>
      <c r="P69" s="4">
        <v>0</v>
      </c>
      <c r="Q69" s="3">
        <v>23</v>
      </c>
    </row>
    <row r="70" spans="1:17" x14ac:dyDescent="0.3">
      <c r="A70">
        <v>100</v>
      </c>
      <c r="B70">
        <v>98.000000000000014</v>
      </c>
      <c r="C70">
        <v>90</v>
      </c>
      <c r="D70" s="4">
        <v>0</v>
      </c>
      <c r="E70">
        <v>100</v>
      </c>
      <c r="F70">
        <v>0</v>
      </c>
      <c r="G70">
        <v>0</v>
      </c>
      <c r="H70" s="4">
        <v>0</v>
      </c>
      <c r="I70">
        <v>0</v>
      </c>
      <c r="J70">
        <v>0</v>
      </c>
      <c r="K70" s="4">
        <v>0</v>
      </c>
      <c r="L70">
        <v>0</v>
      </c>
      <c r="M70">
        <v>0</v>
      </c>
      <c r="O70">
        <v>0</v>
      </c>
      <c r="P70" s="4">
        <v>0</v>
      </c>
    </row>
    <row r="71" spans="1:17" x14ac:dyDescent="0.3">
      <c r="A71">
        <v>100</v>
      </c>
      <c r="B71">
        <v>100</v>
      </c>
      <c r="C71">
        <v>100</v>
      </c>
      <c r="D71" s="4">
        <v>100</v>
      </c>
      <c r="E71">
        <v>100</v>
      </c>
      <c r="F71">
        <v>100</v>
      </c>
      <c r="G71">
        <v>100</v>
      </c>
      <c r="H71" s="4">
        <v>100</v>
      </c>
      <c r="I71">
        <v>72</v>
      </c>
      <c r="J71">
        <v>100</v>
      </c>
      <c r="K71" s="4">
        <v>100</v>
      </c>
      <c r="L71">
        <v>100</v>
      </c>
      <c r="M71">
        <v>100</v>
      </c>
      <c r="N71">
        <v>3</v>
      </c>
      <c r="O71">
        <v>100</v>
      </c>
      <c r="P71" s="4">
        <v>100</v>
      </c>
      <c r="Q71" s="3">
        <v>69</v>
      </c>
    </row>
    <row r="72" spans="1:17" x14ac:dyDescent="0.3">
      <c r="A72">
        <v>100</v>
      </c>
      <c r="B72">
        <v>76</v>
      </c>
      <c r="C72">
        <v>90</v>
      </c>
      <c r="D72" s="4">
        <v>100</v>
      </c>
      <c r="E72">
        <v>100</v>
      </c>
      <c r="F72">
        <v>90</v>
      </c>
      <c r="G72">
        <v>100</v>
      </c>
      <c r="H72" s="4">
        <v>98.181818181818187</v>
      </c>
      <c r="I72">
        <v>56.999999999999993</v>
      </c>
      <c r="J72">
        <v>100</v>
      </c>
      <c r="K72" s="4">
        <v>94.444444444444443</v>
      </c>
      <c r="L72">
        <v>100</v>
      </c>
      <c r="M72">
        <v>100</v>
      </c>
      <c r="O72">
        <v>100</v>
      </c>
      <c r="P72" s="4">
        <v>91.549295774647888</v>
      </c>
      <c r="Q72" s="3">
        <v>47.5</v>
      </c>
    </row>
    <row r="73" spans="1:17" x14ac:dyDescent="0.3">
      <c r="A73">
        <v>100</v>
      </c>
      <c r="B73">
        <v>86</v>
      </c>
      <c r="C73">
        <v>90</v>
      </c>
      <c r="D73" s="4">
        <v>83.333333333333343</v>
      </c>
      <c r="E73">
        <v>93.300000000000011</v>
      </c>
      <c r="F73">
        <v>100</v>
      </c>
      <c r="G73">
        <v>70</v>
      </c>
      <c r="H73" s="4">
        <v>97.27272727272728</v>
      </c>
      <c r="I73">
        <v>82</v>
      </c>
      <c r="J73">
        <v>99.2</v>
      </c>
      <c r="K73" s="4">
        <v>88.888888888888886</v>
      </c>
      <c r="L73">
        <v>100</v>
      </c>
      <c r="M73">
        <v>0</v>
      </c>
      <c r="N73">
        <v>3</v>
      </c>
      <c r="O73">
        <v>100</v>
      </c>
      <c r="P73" s="4">
        <v>90.140845070422543</v>
      </c>
      <c r="Q73" s="3">
        <v>77.5</v>
      </c>
    </row>
    <row r="74" spans="1:17" x14ac:dyDescent="0.3">
      <c r="A74">
        <v>100</v>
      </c>
      <c r="B74">
        <v>100</v>
      </c>
      <c r="C74">
        <v>94</v>
      </c>
      <c r="D74" s="4">
        <v>76.666666666666671</v>
      </c>
      <c r="E74">
        <v>100</v>
      </c>
      <c r="F74">
        <v>70</v>
      </c>
      <c r="G74">
        <v>85</v>
      </c>
      <c r="H74" s="4">
        <v>90.909090909090907</v>
      </c>
      <c r="I74">
        <v>46</v>
      </c>
      <c r="J74">
        <v>96.8</v>
      </c>
      <c r="K74" s="4">
        <v>100</v>
      </c>
      <c r="L74">
        <v>100</v>
      </c>
      <c r="M74">
        <v>20</v>
      </c>
      <c r="O74">
        <v>100</v>
      </c>
      <c r="P74" s="4">
        <v>100</v>
      </c>
      <c r="Q74" s="3">
        <v>49</v>
      </c>
    </row>
    <row r="75" spans="1:17" x14ac:dyDescent="0.3">
      <c r="A75">
        <v>100</v>
      </c>
      <c r="B75">
        <v>89</v>
      </c>
      <c r="C75">
        <v>90</v>
      </c>
      <c r="D75" s="4">
        <v>91.666666666666657</v>
      </c>
      <c r="E75">
        <v>83.3</v>
      </c>
      <c r="F75">
        <v>100</v>
      </c>
      <c r="G75">
        <v>75</v>
      </c>
      <c r="H75" s="4">
        <v>100</v>
      </c>
      <c r="I75">
        <v>78</v>
      </c>
      <c r="J75">
        <v>100</v>
      </c>
      <c r="K75" s="4">
        <v>100</v>
      </c>
      <c r="L75">
        <v>100</v>
      </c>
      <c r="M75">
        <v>100</v>
      </c>
      <c r="O75">
        <v>100</v>
      </c>
      <c r="P75" s="4">
        <v>95.774647887323937</v>
      </c>
      <c r="Q75" s="3">
        <v>78</v>
      </c>
    </row>
    <row r="76" spans="1:17" x14ac:dyDescent="0.3">
      <c r="A76">
        <v>79.5</v>
      </c>
      <c r="B76">
        <v>68</v>
      </c>
      <c r="C76">
        <v>94</v>
      </c>
      <c r="D76" s="4">
        <v>83.333333333333343</v>
      </c>
      <c r="E76">
        <v>100</v>
      </c>
      <c r="F76">
        <v>70</v>
      </c>
      <c r="G76">
        <v>70</v>
      </c>
      <c r="H76" s="4">
        <v>80</v>
      </c>
      <c r="I76">
        <v>74</v>
      </c>
      <c r="J76">
        <v>100</v>
      </c>
      <c r="K76" s="4">
        <v>33.333333333333329</v>
      </c>
      <c r="L76">
        <v>100</v>
      </c>
      <c r="M76">
        <v>80</v>
      </c>
      <c r="N76">
        <v>3</v>
      </c>
      <c r="O76">
        <v>0</v>
      </c>
      <c r="P76" s="4">
        <v>100</v>
      </c>
      <c r="Q76" s="3">
        <v>52.75</v>
      </c>
    </row>
    <row r="77" spans="1:17" x14ac:dyDescent="0.3">
      <c r="A77">
        <v>100</v>
      </c>
      <c r="B77">
        <v>99</v>
      </c>
      <c r="C77">
        <v>88.000000000000014</v>
      </c>
      <c r="D77" s="4">
        <v>93.333333333333329</v>
      </c>
      <c r="E77">
        <v>100</v>
      </c>
      <c r="F77">
        <v>50</v>
      </c>
      <c r="G77">
        <v>90</v>
      </c>
      <c r="H77" s="4">
        <v>70</v>
      </c>
      <c r="I77">
        <v>22</v>
      </c>
      <c r="J77">
        <v>100</v>
      </c>
      <c r="K77" s="4">
        <v>100</v>
      </c>
      <c r="L77">
        <v>90</v>
      </c>
      <c r="M77">
        <v>90</v>
      </c>
      <c r="N77">
        <v>3</v>
      </c>
      <c r="O77">
        <v>100</v>
      </c>
      <c r="P77" s="4">
        <v>100</v>
      </c>
      <c r="Q77" s="3">
        <v>43</v>
      </c>
    </row>
    <row r="78" spans="1:17" x14ac:dyDescent="0.3">
      <c r="A78">
        <v>100</v>
      </c>
      <c r="B78">
        <v>98.000000000000014</v>
      </c>
      <c r="C78">
        <v>94</v>
      </c>
      <c r="D78" s="4">
        <v>96.666666666666671</v>
      </c>
      <c r="E78">
        <v>100</v>
      </c>
      <c r="F78">
        <v>20</v>
      </c>
      <c r="G78">
        <v>90</v>
      </c>
      <c r="H78" s="4">
        <v>96.36363636363636</v>
      </c>
      <c r="I78">
        <v>76</v>
      </c>
      <c r="J78">
        <v>76.8</v>
      </c>
      <c r="K78" s="4">
        <v>100</v>
      </c>
      <c r="L78">
        <v>100</v>
      </c>
      <c r="M78">
        <v>100</v>
      </c>
      <c r="N78">
        <v>3</v>
      </c>
      <c r="O78">
        <v>100</v>
      </c>
      <c r="P78" s="4">
        <v>100</v>
      </c>
      <c r="Q78" s="3">
        <v>55</v>
      </c>
    </row>
    <row r="79" spans="1:17" x14ac:dyDescent="0.3">
      <c r="A79">
        <v>100</v>
      </c>
      <c r="B79">
        <v>46</v>
      </c>
      <c r="C79">
        <v>0</v>
      </c>
      <c r="D79" s="4">
        <v>43.333333333333336</v>
      </c>
      <c r="E79">
        <v>0</v>
      </c>
      <c r="F79">
        <v>70</v>
      </c>
      <c r="G79">
        <v>100</v>
      </c>
      <c r="H79" s="4">
        <v>59.090909090909093</v>
      </c>
      <c r="I79">
        <v>34</v>
      </c>
      <c r="J79">
        <v>92</v>
      </c>
      <c r="K79" s="4">
        <v>100</v>
      </c>
      <c r="L79">
        <v>100</v>
      </c>
      <c r="M79">
        <v>100</v>
      </c>
      <c r="N79">
        <v>3</v>
      </c>
      <c r="O79">
        <v>70</v>
      </c>
      <c r="P79" s="4">
        <v>52.112676056338024</v>
      </c>
      <c r="Q79" s="3">
        <v>27</v>
      </c>
    </row>
    <row r="80" spans="1:17" x14ac:dyDescent="0.3">
      <c r="A80">
        <v>100</v>
      </c>
      <c r="B80">
        <v>88.000000000000014</v>
      </c>
      <c r="C80">
        <v>90</v>
      </c>
      <c r="D80" s="4">
        <v>51.666666666666671</v>
      </c>
      <c r="E80">
        <v>73.3</v>
      </c>
      <c r="F80">
        <v>100</v>
      </c>
      <c r="G80">
        <v>80</v>
      </c>
      <c r="H80" s="4">
        <v>40</v>
      </c>
      <c r="I80">
        <v>10</v>
      </c>
      <c r="J80">
        <v>92</v>
      </c>
      <c r="K80" s="4">
        <v>22.222222222222221</v>
      </c>
      <c r="L80">
        <v>60</v>
      </c>
      <c r="M80">
        <v>0</v>
      </c>
      <c r="N80">
        <v>3</v>
      </c>
      <c r="O80">
        <v>100</v>
      </c>
      <c r="P80" s="4">
        <v>100</v>
      </c>
      <c r="Q80" s="3">
        <v>3</v>
      </c>
    </row>
    <row r="81" spans="1:17" x14ac:dyDescent="0.3">
      <c r="A81">
        <v>100</v>
      </c>
      <c r="B81">
        <v>98.000000000000014</v>
      </c>
      <c r="C81">
        <v>85</v>
      </c>
      <c r="D81" s="4">
        <v>100</v>
      </c>
      <c r="E81">
        <v>100</v>
      </c>
      <c r="F81">
        <v>70</v>
      </c>
      <c r="G81">
        <v>90</v>
      </c>
      <c r="H81" s="4">
        <v>87.272727272727266</v>
      </c>
      <c r="I81">
        <v>48</v>
      </c>
      <c r="J81">
        <v>100</v>
      </c>
      <c r="K81" s="4">
        <v>100</v>
      </c>
      <c r="L81">
        <v>100</v>
      </c>
      <c r="M81">
        <v>100</v>
      </c>
      <c r="N81">
        <v>3</v>
      </c>
      <c r="O81">
        <v>100</v>
      </c>
      <c r="P81" s="4">
        <v>100</v>
      </c>
      <c r="Q81" s="3">
        <v>71</v>
      </c>
    </row>
    <row r="82" spans="1:17" x14ac:dyDescent="0.3">
      <c r="A82">
        <v>0</v>
      </c>
      <c r="B82">
        <v>0</v>
      </c>
      <c r="C82">
        <v>0</v>
      </c>
      <c r="D82" s="4">
        <v>0</v>
      </c>
      <c r="E82">
        <v>0</v>
      </c>
      <c r="F82">
        <v>0</v>
      </c>
      <c r="G82">
        <v>0</v>
      </c>
      <c r="H82" s="4">
        <v>0</v>
      </c>
      <c r="I82">
        <v>0</v>
      </c>
      <c r="J82">
        <v>0</v>
      </c>
      <c r="K82" s="4">
        <v>0</v>
      </c>
      <c r="L82">
        <v>0</v>
      </c>
      <c r="M82">
        <v>0</v>
      </c>
      <c r="O82">
        <v>0</v>
      </c>
      <c r="P82" s="4">
        <v>0</v>
      </c>
    </row>
    <row r="83" spans="1:17" x14ac:dyDescent="0.3">
      <c r="A83">
        <v>100</v>
      </c>
      <c r="B83">
        <v>100</v>
      </c>
      <c r="C83">
        <v>94</v>
      </c>
      <c r="D83" s="4">
        <v>100</v>
      </c>
      <c r="E83">
        <v>100</v>
      </c>
      <c r="F83">
        <v>90</v>
      </c>
      <c r="G83">
        <v>100</v>
      </c>
      <c r="H83" s="4">
        <v>99.090909090909093</v>
      </c>
      <c r="I83">
        <v>70</v>
      </c>
      <c r="J83">
        <v>97.6</v>
      </c>
      <c r="K83" s="4">
        <v>100</v>
      </c>
      <c r="L83">
        <v>100</v>
      </c>
      <c r="M83">
        <v>100</v>
      </c>
      <c r="N83">
        <v>3</v>
      </c>
      <c r="O83">
        <v>100</v>
      </c>
      <c r="P83" s="4">
        <v>100</v>
      </c>
      <c r="Q83" s="3">
        <v>89.5</v>
      </c>
    </row>
    <row r="84" spans="1:17" x14ac:dyDescent="0.3">
      <c r="A84">
        <v>100</v>
      </c>
      <c r="B84">
        <v>100</v>
      </c>
      <c r="C84">
        <v>100</v>
      </c>
      <c r="D84" s="4">
        <v>95</v>
      </c>
      <c r="E84">
        <v>100</v>
      </c>
      <c r="F84">
        <v>0</v>
      </c>
      <c r="G84">
        <v>70</v>
      </c>
      <c r="H84" s="4">
        <v>92.72727272727272</v>
      </c>
      <c r="I84">
        <v>74</v>
      </c>
      <c r="J84">
        <v>93.600000000000009</v>
      </c>
      <c r="K84" s="4">
        <v>100</v>
      </c>
      <c r="L84">
        <v>100</v>
      </c>
      <c r="M84">
        <v>100</v>
      </c>
      <c r="N84">
        <v>3</v>
      </c>
      <c r="O84">
        <v>100</v>
      </c>
      <c r="P84" s="4">
        <v>100</v>
      </c>
      <c r="Q84" s="3">
        <v>75</v>
      </c>
    </row>
    <row r="85" spans="1:17" x14ac:dyDescent="0.3">
      <c r="A85">
        <v>100</v>
      </c>
      <c r="B85">
        <v>88.000000000000014</v>
      </c>
      <c r="C85">
        <v>88.000000000000014</v>
      </c>
      <c r="D85" s="4">
        <v>100</v>
      </c>
      <c r="E85">
        <v>93.300000000000011</v>
      </c>
      <c r="F85">
        <v>100</v>
      </c>
      <c r="G85">
        <v>70</v>
      </c>
      <c r="H85" s="4">
        <v>90.909090909090907</v>
      </c>
      <c r="I85">
        <v>61</v>
      </c>
      <c r="J85">
        <v>0</v>
      </c>
      <c r="K85" s="4">
        <v>100</v>
      </c>
      <c r="L85">
        <v>100</v>
      </c>
      <c r="M85">
        <v>90</v>
      </c>
      <c r="O85">
        <v>100</v>
      </c>
      <c r="P85" s="4">
        <v>100</v>
      </c>
      <c r="Q85" s="3">
        <v>79</v>
      </c>
    </row>
    <row r="86" spans="1:17" x14ac:dyDescent="0.3">
      <c r="A86">
        <v>100</v>
      </c>
      <c r="B86">
        <v>53</v>
      </c>
      <c r="C86">
        <v>94</v>
      </c>
      <c r="D86" s="4">
        <v>36.666666666666664</v>
      </c>
      <c r="E86">
        <v>97</v>
      </c>
      <c r="F86">
        <v>100</v>
      </c>
      <c r="G86">
        <v>80</v>
      </c>
      <c r="H86" s="4">
        <v>47.272727272727273</v>
      </c>
      <c r="I86">
        <v>75</v>
      </c>
      <c r="J86">
        <v>61.6</v>
      </c>
      <c r="K86" s="4">
        <v>33.333333333333329</v>
      </c>
      <c r="L86">
        <v>100</v>
      </c>
      <c r="M86">
        <v>0</v>
      </c>
      <c r="O86">
        <v>100</v>
      </c>
      <c r="P86" s="4">
        <v>100</v>
      </c>
      <c r="Q86" s="3">
        <v>66</v>
      </c>
    </row>
    <row r="87" spans="1:17" x14ac:dyDescent="0.3">
      <c r="A87">
        <v>100</v>
      </c>
      <c r="B87">
        <v>92</v>
      </c>
      <c r="C87">
        <v>92</v>
      </c>
      <c r="D87" s="4">
        <v>98.333333333333329</v>
      </c>
      <c r="E87">
        <v>100</v>
      </c>
      <c r="F87">
        <v>80</v>
      </c>
      <c r="G87">
        <v>100</v>
      </c>
      <c r="H87" s="4">
        <v>65.454545454545453</v>
      </c>
      <c r="I87">
        <v>50</v>
      </c>
      <c r="J87">
        <v>0</v>
      </c>
      <c r="K87" s="4">
        <v>100</v>
      </c>
      <c r="L87">
        <v>60</v>
      </c>
      <c r="M87">
        <v>0</v>
      </c>
      <c r="O87">
        <v>95</v>
      </c>
      <c r="P87" s="4">
        <v>100</v>
      </c>
      <c r="Q87" s="3">
        <v>53</v>
      </c>
    </row>
    <row r="88" spans="1:17" x14ac:dyDescent="0.3">
      <c r="A88">
        <v>0</v>
      </c>
      <c r="B88">
        <v>70</v>
      </c>
      <c r="C88">
        <v>0</v>
      </c>
      <c r="D88" s="4">
        <v>43.333333333333336</v>
      </c>
      <c r="E88">
        <v>70</v>
      </c>
      <c r="F88">
        <v>0</v>
      </c>
      <c r="G88">
        <v>70</v>
      </c>
      <c r="H88" s="4">
        <v>0</v>
      </c>
      <c r="I88">
        <v>0</v>
      </c>
      <c r="J88">
        <v>0</v>
      </c>
      <c r="K88" s="4">
        <v>0</v>
      </c>
      <c r="L88">
        <v>0</v>
      </c>
      <c r="M88">
        <v>0</v>
      </c>
      <c r="O88">
        <v>0</v>
      </c>
      <c r="P88" s="4">
        <v>0</v>
      </c>
    </row>
    <row r="89" spans="1:17" x14ac:dyDescent="0.3">
      <c r="A89">
        <v>100</v>
      </c>
      <c r="B89">
        <v>71</v>
      </c>
      <c r="C89">
        <v>84.000000000000014</v>
      </c>
      <c r="D89" s="4">
        <v>33.333333333333329</v>
      </c>
      <c r="E89">
        <v>86.7</v>
      </c>
      <c r="F89">
        <v>100</v>
      </c>
      <c r="G89">
        <v>35</v>
      </c>
      <c r="H89" s="4">
        <v>80</v>
      </c>
      <c r="I89">
        <v>43</v>
      </c>
      <c r="J89">
        <v>85.2</v>
      </c>
      <c r="K89" s="4">
        <v>50</v>
      </c>
      <c r="L89">
        <v>0</v>
      </c>
      <c r="M89">
        <v>40</v>
      </c>
      <c r="O89">
        <v>100</v>
      </c>
      <c r="P89" s="4">
        <v>100</v>
      </c>
      <c r="Q89" s="3">
        <v>24</v>
      </c>
    </row>
    <row r="90" spans="1:17" x14ac:dyDescent="0.3">
      <c r="A90">
        <v>0</v>
      </c>
      <c r="B90">
        <v>0</v>
      </c>
      <c r="C90">
        <v>94</v>
      </c>
      <c r="D90" s="4">
        <v>0</v>
      </c>
      <c r="E90">
        <v>0</v>
      </c>
      <c r="F90">
        <v>60</v>
      </c>
      <c r="G90">
        <v>60</v>
      </c>
      <c r="H90" s="4">
        <v>44.545454545454547</v>
      </c>
      <c r="I90">
        <v>50</v>
      </c>
      <c r="J90">
        <v>0</v>
      </c>
      <c r="K90" s="4">
        <v>0</v>
      </c>
      <c r="L90">
        <v>0</v>
      </c>
      <c r="M90">
        <v>0</v>
      </c>
      <c r="O90">
        <v>0</v>
      </c>
      <c r="P90" s="4">
        <v>0</v>
      </c>
      <c r="Q90" s="3">
        <v>21.5</v>
      </c>
    </row>
    <row r="91" spans="1:17" x14ac:dyDescent="0.3">
      <c r="A91">
        <v>100</v>
      </c>
      <c r="B91">
        <v>100</v>
      </c>
      <c r="C91">
        <v>100</v>
      </c>
      <c r="D91" s="4">
        <v>100</v>
      </c>
      <c r="E91">
        <v>100</v>
      </c>
      <c r="F91">
        <v>100</v>
      </c>
      <c r="G91">
        <v>40</v>
      </c>
      <c r="H91" s="4">
        <v>89.090909090909093</v>
      </c>
      <c r="I91">
        <v>76</v>
      </c>
      <c r="J91">
        <v>92.800000000000011</v>
      </c>
      <c r="K91" s="4">
        <v>100</v>
      </c>
      <c r="L91">
        <v>90</v>
      </c>
      <c r="M91">
        <v>100</v>
      </c>
      <c r="N91">
        <v>3</v>
      </c>
      <c r="O91">
        <v>100</v>
      </c>
      <c r="P91" s="4">
        <v>100</v>
      </c>
      <c r="Q91" s="3">
        <v>62</v>
      </c>
    </row>
    <row r="92" spans="1:17" x14ac:dyDescent="0.3">
      <c r="A92">
        <v>100</v>
      </c>
      <c r="B92">
        <v>97</v>
      </c>
      <c r="C92">
        <v>100</v>
      </c>
      <c r="D92" s="4">
        <v>0</v>
      </c>
      <c r="E92">
        <v>95</v>
      </c>
      <c r="F92">
        <v>80</v>
      </c>
      <c r="G92">
        <v>60</v>
      </c>
      <c r="H92" s="4">
        <v>81.818181818181827</v>
      </c>
      <c r="I92">
        <v>36</v>
      </c>
      <c r="J92">
        <v>96.8</v>
      </c>
      <c r="K92" s="4">
        <v>100</v>
      </c>
      <c r="L92">
        <v>100</v>
      </c>
      <c r="M92">
        <v>100</v>
      </c>
      <c r="O92">
        <v>100</v>
      </c>
      <c r="P92" s="4">
        <v>100</v>
      </c>
      <c r="Q92" s="3">
        <v>66</v>
      </c>
    </row>
    <row r="93" spans="1:17" x14ac:dyDescent="0.3">
      <c r="A93">
        <v>100</v>
      </c>
      <c r="B93">
        <v>89</v>
      </c>
      <c r="C93">
        <v>98.000000000000014</v>
      </c>
      <c r="D93" s="4">
        <v>83.333333333333343</v>
      </c>
      <c r="E93">
        <v>100</v>
      </c>
      <c r="F93">
        <v>50</v>
      </c>
      <c r="G93">
        <v>0</v>
      </c>
      <c r="H93" s="4">
        <v>83.636363636363626</v>
      </c>
      <c r="I93">
        <v>41</v>
      </c>
      <c r="J93">
        <v>88.4</v>
      </c>
      <c r="K93" s="4">
        <v>100</v>
      </c>
      <c r="L93">
        <v>75</v>
      </c>
      <c r="M93">
        <v>70</v>
      </c>
      <c r="O93">
        <v>100</v>
      </c>
      <c r="P93" s="4">
        <v>0</v>
      </c>
      <c r="Q93" s="3">
        <v>32</v>
      </c>
    </row>
    <row r="94" spans="1:17" x14ac:dyDescent="0.3">
      <c r="A94">
        <v>100</v>
      </c>
      <c r="B94">
        <v>0</v>
      </c>
      <c r="C94">
        <v>84.000000000000014</v>
      </c>
      <c r="D94" s="4">
        <v>35</v>
      </c>
      <c r="E94">
        <v>0</v>
      </c>
      <c r="F94">
        <v>60</v>
      </c>
      <c r="G94">
        <v>0</v>
      </c>
      <c r="H94" s="4">
        <v>54.54545454545454</v>
      </c>
      <c r="I94">
        <v>26</v>
      </c>
      <c r="J94">
        <v>0</v>
      </c>
      <c r="K94" s="4">
        <v>0</v>
      </c>
      <c r="L94">
        <v>0</v>
      </c>
      <c r="M94">
        <v>40</v>
      </c>
      <c r="O94">
        <v>0</v>
      </c>
      <c r="P94" s="4">
        <v>100</v>
      </c>
      <c r="Q94" s="3">
        <v>6</v>
      </c>
    </row>
    <row r="95" spans="1:17" x14ac:dyDescent="0.3">
      <c r="A95">
        <v>0</v>
      </c>
      <c r="B95">
        <v>0</v>
      </c>
      <c r="C95">
        <v>0</v>
      </c>
      <c r="D95" s="4">
        <v>0</v>
      </c>
      <c r="E95">
        <v>0</v>
      </c>
      <c r="F95">
        <v>0</v>
      </c>
      <c r="G95">
        <v>0</v>
      </c>
      <c r="H95" s="4">
        <v>0</v>
      </c>
      <c r="I95">
        <v>0</v>
      </c>
      <c r="J95">
        <v>0</v>
      </c>
      <c r="K95" s="4">
        <v>0</v>
      </c>
      <c r="L95">
        <v>0</v>
      </c>
      <c r="M95">
        <v>0</v>
      </c>
      <c r="O95">
        <v>0</v>
      </c>
      <c r="P95" s="4">
        <v>0</v>
      </c>
    </row>
    <row r="96" spans="1:17" x14ac:dyDescent="0.3">
      <c r="A96">
        <v>100</v>
      </c>
      <c r="B96">
        <v>92</v>
      </c>
      <c r="C96">
        <v>90</v>
      </c>
      <c r="D96" s="4">
        <v>91.666666666666657</v>
      </c>
      <c r="E96">
        <v>84.000000000000014</v>
      </c>
      <c r="F96">
        <v>80</v>
      </c>
      <c r="G96">
        <v>90</v>
      </c>
      <c r="H96" s="4">
        <v>80.909090909090907</v>
      </c>
      <c r="I96">
        <v>70</v>
      </c>
      <c r="J96">
        <v>69.599999999999994</v>
      </c>
      <c r="K96" s="4">
        <v>100</v>
      </c>
      <c r="L96">
        <v>70</v>
      </c>
      <c r="M96">
        <v>0</v>
      </c>
      <c r="O96">
        <v>100</v>
      </c>
      <c r="P96" s="4">
        <v>88.732394366197184</v>
      </c>
      <c r="Q96" s="3">
        <v>37</v>
      </c>
    </row>
    <row r="97" spans="1:17" x14ac:dyDescent="0.3">
      <c r="A97">
        <v>100</v>
      </c>
      <c r="B97">
        <v>90.999999999999986</v>
      </c>
      <c r="C97">
        <v>100</v>
      </c>
      <c r="D97" s="4">
        <v>96.666666666666671</v>
      </c>
      <c r="E97">
        <v>100</v>
      </c>
      <c r="F97">
        <v>70</v>
      </c>
      <c r="G97">
        <v>90</v>
      </c>
      <c r="H97" s="4">
        <v>99.090909090909093</v>
      </c>
      <c r="I97">
        <v>82</v>
      </c>
      <c r="J97">
        <v>100</v>
      </c>
      <c r="K97" s="4">
        <v>100</v>
      </c>
      <c r="L97">
        <v>90</v>
      </c>
      <c r="M97">
        <v>100</v>
      </c>
      <c r="N97">
        <v>3</v>
      </c>
      <c r="O97">
        <v>100</v>
      </c>
      <c r="P97" s="4">
        <v>97.183098591549296</v>
      </c>
      <c r="Q97" s="3">
        <v>70</v>
      </c>
    </row>
    <row r="98" spans="1:17" x14ac:dyDescent="0.3">
      <c r="A98">
        <v>100</v>
      </c>
      <c r="B98">
        <v>96</v>
      </c>
      <c r="C98">
        <v>88.000000000000014</v>
      </c>
      <c r="D98" s="4">
        <v>98.333333333333329</v>
      </c>
      <c r="E98">
        <v>91.7</v>
      </c>
      <c r="F98">
        <v>100</v>
      </c>
      <c r="G98">
        <v>100</v>
      </c>
      <c r="H98" s="4">
        <v>93.63636363636364</v>
      </c>
      <c r="I98">
        <v>64</v>
      </c>
      <c r="J98">
        <v>99.2</v>
      </c>
      <c r="K98" s="4">
        <v>97.222222222222214</v>
      </c>
      <c r="L98">
        <v>25</v>
      </c>
      <c r="M98">
        <v>100</v>
      </c>
      <c r="O98">
        <v>95</v>
      </c>
      <c r="P98" s="4">
        <v>97.183098591549296</v>
      </c>
      <c r="Q98" s="3">
        <v>44</v>
      </c>
    </row>
    <row r="99" spans="1:17" x14ac:dyDescent="0.3">
      <c r="A99">
        <v>100</v>
      </c>
      <c r="B99">
        <v>0</v>
      </c>
      <c r="C99">
        <v>98.000000000000014</v>
      </c>
      <c r="D99" s="4">
        <v>90</v>
      </c>
      <c r="E99">
        <v>45</v>
      </c>
      <c r="F99">
        <v>20</v>
      </c>
      <c r="G99">
        <v>60</v>
      </c>
      <c r="H99" s="4">
        <v>94.545454545454547</v>
      </c>
      <c r="I99">
        <v>33</v>
      </c>
      <c r="J99">
        <v>96.399999999999991</v>
      </c>
      <c r="K99" s="4">
        <v>100</v>
      </c>
      <c r="L99">
        <v>100</v>
      </c>
      <c r="M99">
        <v>40</v>
      </c>
      <c r="N99">
        <v>3</v>
      </c>
      <c r="O99">
        <v>100</v>
      </c>
      <c r="P99" s="4">
        <v>95.774647887323937</v>
      </c>
      <c r="Q99" s="3">
        <v>71</v>
      </c>
    </row>
    <row r="100" spans="1:17" x14ac:dyDescent="0.3">
      <c r="A100">
        <v>100</v>
      </c>
      <c r="B100">
        <v>82</v>
      </c>
      <c r="C100">
        <v>90</v>
      </c>
      <c r="D100" s="4">
        <v>90</v>
      </c>
      <c r="E100">
        <v>100</v>
      </c>
      <c r="F100">
        <v>70</v>
      </c>
      <c r="G100">
        <v>100</v>
      </c>
      <c r="H100" s="4">
        <v>82.727272727272734</v>
      </c>
      <c r="I100">
        <v>40</v>
      </c>
      <c r="J100">
        <v>28.000000000000004</v>
      </c>
      <c r="K100" s="4">
        <v>77.777777777777786</v>
      </c>
      <c r="L100">
        <v>0</v>
      </c>
      <c r="M100">
        <v>0</v>
      </c>
      <c r="O100">
        <v>70</v>
      </c>
      <c r="P100" s="4">
        <v>85.91549295774648</v>
      </c>
      <c r="Q100" s="3">
        <v>33</v>
      </c>
    </row>
    <row r="101" spans="1:17" x14ac:dyDescent="0.3">
      <c r="A101">
        <v>100</v>
      </c>
      <c r="B101">
        <v>96</v>
      </c>
      <c r="C101">
        <v>90</v>
      </c>
      <c r="D101" s="4">
        <v>98.333333333333329</v>
      </c>
      <c r="E101">
        <v>100</v>
      </c>
      <c r="F101">
        <v>20</v>
      </c>
      <c r="G101">
        <v>65</v>
      </c>
      <c r="H101" s="4">
        <v>78.181818181818187</v>
      </c>
      <c r="I101">
        <v>75</v>
      </c>
      <c r="J101">
        <v>100</v>
      </c>
      <c r="K101" s="4">
        <v>100</v>
      </c>
      <c r="L101">
        <v>100</v>
      </c>
      <c r="M101">
        <v>100</v>
      </c>
      <c r="N101">
        <v>3</v>
      </c>
      <c r="O101">
        <v>50</v>
      </c>
      <c r="P101" s="4">
        <v>91.549295774647888</v>
      </c>
      <c r="Q101" s="3">
        <v>77</v>
      </c>
    </row>
    <row r="102" spans="1:17" x14ac:dyDescent="0.3">
      <c r="A102">
        <v>100</v>
      </c>
      <c r="B102">
        <v>83</v>
      </c>
      <c r="C102">
        <v>86</v>
      </c>
      <c r="D102" s="4">
        <v>73.333333333333329</v>
      </c>
      <c r="E102">
        <v>71.7</v>
      </c>
      <c r="F102">
        <v>55.000000000000007</v>
      </c>
      <c r="G102">
        <v>40</v>
      </c>
      <c r="H102" s="4">
        <v>89.090909090909093</v>
      </c>
      <c r="I102">
        <v>50</v>
      </c>
      <c r="J102">
        <v>76</v>
      </c>
      <c r="K102" s="4">
        <v>77.777777777777786</v>
      </c>
      <c r="L102">
        <v>0</v>
      </c>
      <c r="M102">
        <v>70</v>
      </c>
      <c r="N102">
        <v>3</v>
      </c>
      <c r="O102">
        <v>30</v>
      </c>
      <c r="P102" s="4">
        <v>97.183098591549296</v>
      </c>
      <c r="Q102" s="3">
        <v>18</v>
      </c>
    </row>
    <row r="103" spans="1:17" x14ac:dyDescent="0.3">
      <c r="A103">
        <v>0</v>
      </c>
      <c r="B103">
        <v>0</v>
      </c>
      <c r="C103">
        <v>0</v>
      </c>
      <c r="D103" s="4">
        <v>0</v>
      </c>
      <c r="E103">
        <v>0</v>
      </c>
      <c r="F103">
        <v>0</v>
      </c>
      <c r="G103">
        <v>0</v>
      </c>
      <c r="H103" s="4">
        <v>0</v>
      </c>
      <c r="I103">
        <v>20</v>
      </c>
      <c r="J103">
        <v>0</v>
      </c>
      <c r="K103" s="4">
        <v>0</v>
      </c>
      <c r="L103">
        <v>0</v>
      </c>
      <c r="M103">
        <v>0</v>
      </c>
      <c r="O103">
        <v>0</v>
      </c>
      <c r="P103" s="4">
        <v>0</v>
      </c>
    </row>
    <row r="104" spans="1:17" x14ac:dyDescent="0.3">
      <c r="A104">
        <v>100</v>
      </c>
      <c r="B104">
        <v>64</v>
      </c>
      <c r="C104">
        <v>92</v>
      </c>
      <c r="D104" s="4">
        <v>75</v>
      </c>
      <c r="E104">
        <v>95</v>
      </c>
      <c r="F104">
        <v>30</v>
      </c>
      <c r="G104">
        <v>20</v>
      </c>
      <c r="H104" s="4">
        <v>60.909090909090914</v>
      </c>
      <c r="I104">
        <v>50</v>
      </c>
      <c r="J104">
        <v>100</v>
      </c>
      <c r="K104" s="4">
        <v>77.777777777777786</v>
      </c>
      <c r="L104">
        <v>80</v>
      </c>
      <c r="M104">
        <v>100</v>
      </c>
      <c r="N104">
        <v>3</v>
      </c>
      <c r="O104">
        <v>75</v>
      </c>
      <c r="P104" s="4">
        <v>97.183098591549296</v>
      </c>
      <c r="Q104" s="3">
        <v>45</v>
      </c>
    </row>
    <row r="105" spans="1:17" x14ac:dyDescent="0.3">
      <c r="A105">
        <v>0</v>
      </c>
      <c r="B105">
        <v>0</v>
      </c>
      <c r="C105">
        <v>0</v>
      </c>
      <c r="D105" s="4">
        <v>0</v>
      </c>
      <c r="E105">
        <v>0</v>
      </c>
      <c r="F105">
        <v>0</v>
      </c>
      <c r="G105">
        <v>0</v>
      </c>
      <c r="H105" s="4">
        <v>0</v>
      </c>
      <c r="I105">
        <v>0</v>
      </c>
      <c r="J105">
        <v>0</v>
      </c>
      <c r="K105" s="4">
        <v>0</v>
      </c>
      <c r="L105">
        <v>0</v>
      </c>
      <c r="M105">
        <v>0</v>
      </c>
      <c r="O105">
        <v>0</v>
      </c>
      <c r="P105" s="4">
        <v>0</v>
      </c>
      <c r="Q105" s="3">
        <v>34</v>
      </c>
    </row>
    <row r="106" spans="1:17" x14ac:dyDescent="0.3">
      <c r="A106">
        <v>100</v>
      </c>
      <c r="B106">
        <v>84.000000000000014</v>
      </c>
      <c r="C106">
        <v>100</v>
      </c>
      <c r="D106" s="4">
        <v>66.666666666666657</v>
      </c>
      <c r="E106">
        <v>97</v>
      </c>
      <c r="F106">
        <v>30</v>
      </c>
      <c r="G106">
        <v>90</v>
      </c>
      <c r="H106" s="4">
        <v>0</v>
      </c>
      <c r="I106">
        <v>48</v>
      </c>
      <c r="J106">
        <v>0</v>
      </c>
      <c r="K106" s="4">
        <v>88.888888888888886</v>
      </c>
      <c r="L106">
        <v>0</v>
      </c>
      <c r="M106">
        <v>0</v>
      </c>
      <c r="O106">
        <v>100</v>
      </c>
      <c r="P106" s="4">
        <v>0</v>
      </c>
      <c r="Q106" s="3">
        <v>26.5</v>
      </c>
    </row>
    <row r="107" spans="1:17" x14ac:dyDescent="0.3">
      <c r="A107">
        <v>0</v>
      </c>
      <c r="B107">
        <v>90</v>
      </c>
      <c r="C107">
        <v>90</v>
      </c>
      <c r="D107" s="4">
        <v>51.666666666666671</v>
      </c>
      <c r="E107">
        <v>0</v>
      </c>
      <c r="F107">
        <v>0</v>
      </c>
      <c r="G107">
        <v>30</v>
      </c>
      <c r="H107" s="4">
        <v>29.09090909090909</v>
      </c>
      <c r="I107">
        <v>52</v>
      </c>
      <c r="J107">
        <v>36.799999999999997</v>
      </c>
      <c r="K107" s="4">
        <v>44.444444444444443</v>
      </c>
      <c r="L107">
        <v>0</v>
      </c>
      <c r="M107">
        <v>0</v>
      </c>
      <c r="O107">
        <v>20</v>
      </c>
      <c r="P107" s="4">
        <v>45.070422535211272</v>
      </c>
      <c r="Q107" s="3">
        <v>61</v>
      </c>
    </row>
    <row r="108" spans="1:17" x14ac:dyDescent="0.3">
      <c r="A108">
        <v>100</v>
      </c>
      <c r="B108">
        <v>72</v>
      </c>
      <c r="C108">
        <v>100</v>
      </c>
      <c r="D108" s="4">
        <v>65</v>
      </c>
      <c r="E108">
        <v>100</v>
      </c>
      <c r="F108">
        <v>80</v>
      </c>
      <c r="G108">
        <v>95</v>
      </c>
      <c r="H108" s="4">
        <v>83.636363636363626</v>
      </c>
      <c r="I108">
        <v>70</v>
      </c>
      <c r="J108">
        <v>100</v>
      </c>
      <c r="K108" s="4">
        <v>80.555555555555557</v>
      </c>
      <c r="L108">
        <v>100</v>
      </c>
      <c r="M108">
        <v>100</v>
      </c>
      <c r="N108">
        <v>3</v>
      </c>
      <c r="O108">
        <v>85</v>
      </c>
      <c r="P108" s="4">
        <v>98.591549295774655</v>
      </c>
      <c r="Q108" s="3">
        <v>88.5</v>
      </c>
    </row>
    <row r="109" spans="1:17" x14ac:dyDescent="0.3">
      <c r="A109">
        <v>100</v>
      </c>
      <c r="B109">
        <v>100</v>
      </c>
      <c r="C109">
        <v>100</v>
      </c>
      <c r="D109" s="4">
        <v>98.333333333333329</v>
      </c>
      <c r="E109">
        <v>100</v>
      </c>
      <c r="F109">
        <v>100</v>
      </c>
      <c r="G109">
        <v>100</v>
      </c>
      <c r="H109" s="4">
        <v>100</v>
      </c>
      <c r="I109">
        <v>45</v>
      </c>
      <c r="J109">
        <v>100</v>
      </c>
      <c r="K109" s="4">
        <v>100</v>
      </c>
      <c r="L109">
        <v>100</v>
      </c>
      <c r="M109">
        <v>100</v>
      </c>
      <c r="N109">
        <v>3</v>
      </c>
      <c r="O109">
        <v>100</v>
      </c>
      <c r="P109" s="4">
        <v>100</v>
      </c>
      <c r="Q109" s="3">
        <v>11</v>
      </c>
    </row>
    <row r="110" spans="1:17" x14ac:dyDescent="0.3">
      <c r="A110">
        <v>100</v>
      </c>
      <c r="B110">
        <v>84.000000000000014</v>
      </c>
      <c r="C110">
        <v>90</v>
      </c>
      <c r="D110" s="4">
        <v>96.666666666666671</v>
      </c>
      <c r="E110">
        <v>90</v>
      </c>
      <c r="F110">
        <v>60</v>
      </c>
      <c r="G110">
        <v>100</v>
      </c>
      <c r="H110" s="4">
        <v>87.272727272727266</v>
      </c>
      <c r="I110">
        <v>60</v>
      </c>
      <c r="J110">
        <v>100</v>
      </c>
      <c r="K110" s="4">
        <v>100</v>
      </c>
      <c r="L110">
        <v>100</v>
      </c>
      <c r="M110">
        <v>100</v>
      </c>
      <c r="N110">
        <v>3</v>
      </c>
      <c r="O110">
        <v>30</v>
      </c>
      <c r="P110" s="4">
        <v>100</v>
      </c>
      <c r="Q110" s="3">
        <v>58</v>
      </c>
    </row>
    <row r="111" spans="1:17" x14ac:dyDescent="0.3">
      <c r="A111">
        <v>100</v>
      </c>
      <c r="B111">
        <v>76</v>
      </c>
      <c r="C111">
        <v>100</v>
      </c>
      <c r="D111" s="4">
        <v>71.666666666666671</v>
      </c>
      <c r="E111">
        <v>77</v>
      </c>
      <c r="F111">
        <v>50</v>
      </c>
      <c r="G111">
        <v>100</v>
      </c>
      <c r="H111" s="4">
        <v>91.818181818181827</v>
      </c>
      <c r="I111">
        <v>82</v>
      </c>
      <c r="J111">
        <v>80.800000000000011</v>
      </c>
      <c r="K111" s="4">
        <v>94.444444444444443</v>
      </c>
      <c r="L111">
        <v>100</v>
      </c>
      <c r="M111">
        <v>60</v>
      </c>
      <c r="N111">
        <v>3</v>
      </c>
      <c r="O111">
        <v>100</v>
      </c>
      <c r="P111" s="4">
        <v>100</v>
      </c>
      <c r="Q111" s="3">
        <v>24</v>
      </c>
    </row>
    <row r="112" spans="1:17" x14ac:dyDescent="0.3">
      <c r="A112">
        <v>100</v>
      </c>
      <c r="B112">
        <v>100</v>
      </c>
      <c r="C112">
        <v>100</v>
      </c>
      <c r="D112" s="4">
        <v>93.333333333333329</v>
      </c>
      <c r="E112">
        <v>100</v>
      </c>
      <c r="F112">
        <v>100</v>
      </c>
      <c r="G112">
        <v>100</v>
      </c>
      <c r="H112" s="4">
        <v>98.181818181818187</v>
      </c>
      <c r="I112">
        <v>74</v>
      </c>
      <c r="J112">
        <v>99.2</v>
      </c>
      <c r="K112" s="4">
        <v>100</v>
      </c>
      <c r="L112">
        <v>90</v>
      </c>
      <c r="M112">
        <v>100</v>
      </c>
      <c r="N112">
        <v>3</v>
      </c>
      <c r="O112">
        <v>100</v>
      </c>
      <c r="P112" s="4">
        <v>100</v>
      </c>
      <c r="Q112" s="3">
        <v>86.5</v>
      </c>
    </row>
    <row r="113" spans="1:17" x14ac:dyDescent="0.3">
      <c r="A113">
        <v>100</v>
      </c>
      <c r="B113">
        <v>90</v>
      </c>
      <c r="C113">
        <v>100</v>
      </c>
      <c r="D113" s="4">
        <v>93.333333333333329</v>
      </c>
      <c r="E113">
        <v>93.300000000000011</v>
      </c>
      <c r="F113">
        <v>100</v>
      </c>
      <c r="G113">
        <v>100</v>
      </c>
      <c r="H113" s="4">
        <v>97.27272727272728</v>
      </c>
      <c r="I113">
        <v>50</v>
      </c>
      <c r="J113">
        <v>100</v>
      </c>
      <c r="K113" s="4">
        <v>100</v>
      </c>
      <c r="L113">
        <v>100</v>
      </c>
      <c r="M113">
        <v>100</v>
      </c>
      <c r="N113">
        <v>3</v>
      </c>
      <c r="O113">
        <v>100</v>
      </c>
      <c r="P113" s="4">
        <v>100</v>
      </c>
      <c r="Q113" s="3">
        <v>59.5</v>
      </c>
    </row>
    <row r="114" spans="1:17" x14ac:dyDescent="0.3">
      <c r="A114">
        <v>100</v>
      </c>
      <c r="B114">
        <v>86</v>
      </c>
      <c r="C114">
        <v>90</v>
      </c>
      <c r="D114" s="4">
        <v>78.333333333333329</v>
      </c>
      <c r="E114">
        <v>90</v>
      </c>
      <c r="F114">
        <v>60</v>
      </c>
      <c r="G114">
        <v>100</v>
      </c>
      <c r="H114" s="4">
        <v>97.27272727272728</v>
      </c>
      <c r="I114">
        <v>92</v>
      </c>
      <c r="J114">
        <v>96.8</v>
      </c>
      <c r="K114" s="4">
        <v>100</v>
      </c>
      <c r="L114">
        <v>90</v>
      </c>
      <c r="M114">
        <v>100</v>
      </c>
      <c r="N114">
        <v>3</v>
      </c>
      <c r="O114">
        <v>100</v>
      </c>
      <c r="P114" s="4">
        <v>91.549295774647888</v>
      </c>
      <c r="Q114" s="3">
        <v>78.5</v>
      </c>
    </row>
    <row r="115" spans="1:17" x14ac:dyDescent="0.3">
      <c r="A115">
        <v>100</v>
      </c>
      <c r="B115">
        <v>95</v>
      </c>
      <c r="C115">
        <v>100</v>
      </c>
      <c r="D115" s="4">
        <v>100</v>
      </c>
      <c r="E115">
        <v>100</v>
      </c>
      <c r="F115">
        <v>100</v>
      </c>
      <c r="G115">
        <v>90</v>
      </c>
      <c r="H115" s="4">
        <v>97.27272727272728</v>
      </c>
      <c r="I115">
        <v>88</v>
      </c>
      <c r="J115">
        <v>96</v>
      </c>
      <c r="K115" s="4">
        <v>100</v>
      </c>
      <c r="L115">
        <v>100</v>
      </c>
      <c r="M115">
        <v>70</v>
      </c>
      <c r="N115">
        <v>3</v>
      </c>
      <c r="O115">
        <v>90</v>
      </c>
      <c r="P115" s="4">
        <v>94.366197183098592</v>
      </c>
      <c r="Q115" s="3">
        <v>96</v>
      </c>
    </row>
    <row r="116" spans="1:17" x14ac:dyDescent="0.3">
      <c r="A116">
        <v>100</v>
      </c>
      <c r="B116">
        <v>60</v>
      </c>
      <c r="C116">
        <v>84.000000000000014</v>
      </c>
      <c r="D116" s="4">
        <v>73.333333333333329</v>
      </c>
      <c r="E116">
        <v>83</v>
      </c>
      <c r="F116">
        <v>55.000000000000007</v>
      </c>
      <c r="G116">
        <v>60</v>
      </c>
      <c r="H116" s="4">
        <v>70</v>
      </c>
      <c r="I116">
        <v>20</v>
      </c>
      <c r="J116">
        <v>0</v>
      </c>
      <c r="K116" s="4">
        <v>100</v>
      </c>
      <c r="L116">
        <v>0</v>
      </c>
      <c r="M116">
        <v>0</v>
      </c>
      <c r="N116">
        <v>3</v>
      </c>
      <c r="O116">
        <v>70</v>
      </c>
      <c r="P116" s="4">
        <v>100</v>
      </c>
      <c r="Q116" s="3">
        <v>10.5</v>
      </c>
    </row>
    <row r="117" spans="1:17" x14ac:dyDescent="0.3">
      <c r="A117">
        <v>100</v>
      </c>
      <c r="B117">
        <v>98.000000000000014</v>
      </c>
      <c r="C117">
        <v>100</v>
      </c>
      <c r="D117" s="4">
        <v>100</v>
      </c>
      <c r="E117">
        <v>100</v>
      </c>
      <c r="F117">
        <v>80</v>
      </c>
      <c r="G117">
        <v>100</v>
      </c>
      <c r="H117" s="4">
        <v>98.181818181818187</v>
      </c>
      <c r="I117">
        <v>88</v>
      </c>
      <c r="J117">
        <v>100</v>
      </c>
      <c r="K117" s="4">
        <v>100</v>
      </c>
      <c r="L117">
        <v>100</v>
      </c>
      <c r="M117">
        <v>100</v>
      </c>
      <c r="N117">
        <v>3</v>
      </c>
      <c r="O117">
        <v>100</v>
      </c>
      <c r="P117" s="4">
        <v>100</v>
      </c>
      <c r="Q117" s="3">
        <v>44.5</v>
      </c>
    </row>
    <row r="118" spans="1:17" x14ac:dyDescent="0.3">
      <c r="A118">
        <v>100</v>
      </c>
      <c r="B118">
        <v>0</v>
      </c>
      <c r="C118">
        <v>0</v>
      </c>
      <c r="D118" s="4">
        <v>0</v>
      </c>
      <c r="E118">
        <v>67</v>
      </c>
      <c r="F118">
        <v>0</v>
      </c>
      <c r="G118">
        <v>100</v>
      </c>
      <c r="H118" s="4">
        <v>46.36363636363636</v>
      </c>
      <c r="I118">
        <v>36</v>
      </c>
      <c r="J118">
        <v>0</v>
      </c>
      <c r="K118" s="4">
        <v>0</v>
      </c>
      <c r="L118">
        <v>0</v>
      </c>
      <c r="M118">
        <v>0</v>
      </c>
      <c r="O118">
        <v>0</v>
      </c>
      <c r="P118" s="4">
        <v>0</v>
      </c>
      <c r="Q118" s="3">
        <v>0</v>
      </c>
    </row>
    <row r="119" spans="1:17" x14ac:dyDescent="0.3">
      <c r="A119">
        <v>100</v>
      </c>
      <c r="B119">
        <v>68</v>
      </c>
      <c r="C119">
        <v>100</v>
      </c>
      <c r="D119" s="4">
        <v>83.333333333333343</v>
      </c>
      <c r="E119">
        <v>100</v>
      </c>
      <c r="F119">
        <v>30</v>
      </c>
      <c r="G119">
        <v>90</v>
      </c>
      <c r="H119" s="4">
        <v>70.909090909090907</v>
      </c>
      <c r="I119">
        <v>56.000000000000007</v>
      </c>
      <c r="J119">
        <v>84.8</v>
      </c>
      <c r="K119" s="4">
        <v>94.444444444444443</v>
      </c>
      <c r="L119">
        <v>100</v>
      </c>
      <c r="M119">
        <v>50</v>
      </c>
      <c r="N119">
        <v>3</v>
      </c>
      <c r="O119">
        <v>100</v>
      </c>
      <c r="P119" s="4">
        <v>100</v>
      </c>
      <c r="Q119" s="3">
        <v>25</v>
      </c>
    </row>
    <row r="120" spans="1:17" x14ac:dyDescent="0.3">
      <c r="A120">
        <v>100</v>
      </c>
      <c r="B120">
        <v>88.000000000000014</v>
      </c>
      <c r="C120">
        <v>90</v>
      </c>
      <c r="D120" s="4">
        <v>65</v>
      </c>
      <c r="E120">
        <v>67</v>
      </c>
      <c r="F120">
        <v>70</v>
      </c>
      <c r="G120">
        <v>100</v>
      </c>
      <c r="H120" s="4">
        <v>82.727272727272734</v>
      </c>
      <c r="I120">
        <v>0</v>
      </c>
      <c r="J120">
        <v>0</v>
      </c>
      <c r="K120" s="4">
        <v>100</v>
      </c>
      <c r="L120">
        <v>60</v>
      </c>
      <c r="M120">
        <v>0</v>
      </c>
      <c r="O120">
        <v>100</v>
      </c>
      <c r="P120" s="4">
        <v>95.774647887323937</v>
      </c>
      <c r="Q120" s="3">
        <v>49</v>
      </c>
    </row>
    <row r="121" spans="1:17" x14ac:dyDescent="0.3">
      <c r="A121">
        <v>100</v>
      </c>
      <c r="B121">
        <v>100</v>
      </c>
      <c r="C121">
        <v>96</v>
      </c>
      <c r="D121" s="4">
        <v>70</v>
      </c>
      <c r="E121">
        <v>100</v>
      </c>
      <c r="F121">
        <v>60</v>
      </c>
      <c r="G121">
        <v>100</v>
      </c>
      <c r="H121" s="4">
        <v>80.454545454545453</v>
      </c>
      <c r="I121">
        <v>0</v>
      </c>
      <c r="J121">
        <v>91.2</v>
      </c>
      <c r="K121" s="4">
        <v>100</v>
      </c>
      <c r="L121">
        <v>0</v>
      </c>
      <c r="M121">
        <v>0</v>
      </c>
      <c r="O121">
        <v>100</v>
      </c>
      <c r="P121" s="4">
        <v>100</v>
      </c>
      <c r="Q121" s="3">
        <v>33</v>
      </c>
    </row>
    <row r="122" spans="1:17" x14ac:dyDescent="0.3">
      <c r="A122">
        <v>100</v>
      </c>
      <c r="B122">
        <v>86</v>
      </c>
      <c r="C122">
        <v>86</v>
      </c>
      <c r="D122" s="4">
        <v>100</v>
      </c>
      <c r="E122">
        <v>100</v>
      </c>
      <c r="F122">
        <v>70</v>
      </c>
      <c r="G122">
        <v>100</v>
      </c>
      <c r="H122" s="4">
        <v>98.181818181818187</v>
      </c>
      <c r="I122">
        <v>52</v>
      </c>
      <c r="J122">
        <v>88</v>
      </c>
      <c r="K122" s="4">
        <v>100</v>
      </c>
      <c r="L122">
        <v>90</v>
      </c>
      <c r="M122">
        <v>100</v>
      </c>
      <c r="N122">
        <v>3</v>
      </c>
      <c r="O122">
        <v>100</v>
      </c>
      <c r="P122" s="4">
        <v>95.774647887323937</v>
      </c>
      <c r="Q122" s="3">
        <v>58</v>
      </c>
    </row>
    <row r="123" spans="1:17" x14ac:dyDescent="0.3">
      <c r="A123">
        <v>100</v>
      </c>
      <c r="B123">
        <v>70</v>
      </c>
      <c r="C123">
        <v>92</v>
      </c>
      <c r="D123" s="4">
        <v>76.666666666666671</v>
      </c>
      <c r="E123">
        <v>86.999999999999986</v>
      </c>
      <c r="F123">
        <v>70</v>
      </c>
      <c r="G123">
        <v>95</v>
      </c>
      <c r="H123" s="4">
        <v>80</v>
      </c>
      <c r="I123">
        <v>57.999999999999993</v>
      </c>
      <c r="J123">
        <v>84.8</v>
      </c>
      <c r="K123" s="4">
        <v>100</v>
      </c>
      <c r="L123">
        <v>90</v>
      </c>
      <c r="M123">
        <v>0</v>
      </c>
      <c r="N123">
        <v>3</v>
      </c>
      <c r="O123">
        <v>100</v>
      </c>
      <c r="P123" s="4">
        <v>100</v>
      </c>
      <c r="Q123" s="3">
        <v>36</v>
      </c>
    </row>
    <row r="124" spans="1:17" x14ac:dyDescent="0.3">
      <c r="A124">
        <v>100</v>
      </c>
      <c r="B124">
        <v>85</v>
      </c>
      <c r="C124">
        <v>100</v>
      </c>
      <c r="D124" s="4">
        <v>53.333333333333336</v>
      </c>
      <c r="E124">
        <v>100</v>
      </c>
      <c r="F124">
        <v>100</v>
      </c>
      <c r="G124">
        <v>100</v>
      </c>
      <c r="H124" s="4">
        <v>89.090909090909093</v>
      </c>
      <c r="I124">
        <v>100</v>
      </c>
      <c r="J124">
        <v>26</v>
      </c>
      <c r="K124" s="4">
        <v>94.444444444444443</v>
      </c>
      <c r="L124">
        <v>100</v>
      </c>
      <c r="M124">
        <v>90</v>
      </c>
      <c r="N124">
        <v>3</v>
      </c>
      <c r="O124">
        <v>80</v>
      </c>
      <c r="P124" s="4">
        <v>97.183098591549296</v>
      </c>
      <c r="Q124" s="3">
        <v>84</v>
      </c>
    </row>
    <row r="125" spans="1:17" x14ac:dyDescent="0.3">
      <c r="A125">
        <v>100</v>
      </c>
      <c r="B125">
        <v>84.000000000000014</v>
      </c>
      <c r="C125">
        <v>70</v>
      </c>
      <c r="D125" s="4">
        <v>63.333333333333329</v>
      </c>
      <c r="E125">
        <v>84.000000000000014</v>
      </c>
      <c r="F125">
        <v>30</v>
      </c>
      <c r="G125">
        <v>0</v>
      </c>
      <c r="H125" s="4">
        <v>82.27272727272728</v>
      </c>
      <c r="I125">
        <v>39</v>
      </c>
      <c r="J125">
        <v>53.2</v>
      </c>
      <c r="K125" s="4">
        <v>61.111111111111114</v>
      </c>
      <c r="L125">
        <v>50</v>
      </c>
      <c r="M125">
        <v>0</v>
      </c>
      <c r="N125">
        <v>3</v>
      </c>
      <c r="O125">
        <v>40</v>
      </c>
      <c r="P125" s="4">
        <v>100</v>
      </c>
      <c r="Q125" s="3">
        <v>38</v>
      </c>
    </row>
    <row r="126" spans="1:17" x14ac:dyDescent="0.3">
      <c r="A126">
        <v>100</v>
      </c>
      <c r="B126">
        <v>100</v>
      </c>
      <c r="C126">
        <v>94</v>
      </c>
      <c r="D126" s="4">
        <v>92.5</v>
      </c>
      <c r="E126">
        <v>86.999999999999986</v>
      </c>
      <c r="F126">
        <v>60</v>
      </c>
      <c r="G126">
        <v>100</v>
      </c>
      <c r="H126" s="4">
        <v>88.63636363636364</v>
      </c>
      <c r="I126">
        <v>96</v>
      </c>
      <c r="J126">
        <v>92</v>
      </c>
      <c r="K126" s="4">
        <v>94.444444444444443</v>
      </c>
      <c r="L126">
        <v>100</v>
      </c>
      <c r="M126">
        <v>100</v>
      </c>
      <c r="N126">
        <v>3</v>
      </c>
      <c r="O126">
        <v>80</v>
      </c>
      <c r="P126" s="4">
        <v>100</v>
      </c>
      <c r="Q126" s="3">
        <v>94</v>
      </c>
    </row>
    <row r="127" spans="1:17" x14ac:dyDescent="0.3">
      <c r="A127">
        <v>100</v>
      </c>
      <c r="B127">
        <v>98.000000000000014</v>
      </c>
      <c r="C127">
        <v>90</v>
      </c>
      <c r="D127" s="4">
        <v>75</v>
      </c>
      <c r="E127">
        <v>93</v>
      </c>
      <c r="F127">
        <v>100</v>
      </c>
      <c r="G127">
        <v>40</v>
      </c>
      <c r="H127" s="4">
        <v>95</v>
      </c>
      <c r="I127">
        <v>84</v>
      </c>
      <c r="J127">
        <v>74.8</v>
      </c>
      <c r="K127" s="4">
        <v>0</v>
      </c>
      <c r="L127">
        <v>85</v>
      </c>
      <c r="M127">
        <v>80</v>
      </c>
      <c r="N127">
        <v>3</v>
      </c>
      <c r="O127">
        <v>100</v>
      </c>
      <c r="P127" s="4">
        <v>0</v>
      </c>
      <c r="Q127" s="3">
        <v>17</v>
      </c>
    </row>
    <row r="128" spans="1:17" x14ac:dyDescent="0.3">
      <c r="A128">
        <v>100</v>
      </c>
      <c r="B128">
        <v>11.000000000000002</v>
      </c>
      <c r="C128">
        <v>84.000000000000014</v>
      </c>
      <c r="D128" s="4">
        <v>6.666666666666667</v>
      </c>
      <c r="E128">
        <v>93</v>
      </c>
      <c r="F128">
        <v>50</v>
      </c>
      <c r="G128">
        <v>0</v>
      </c>
      <c r="H128" s="4">
        <v>28.18181818181818</v>
      </c>
      <c r="I128">
        <v>40</v>
      </c>
      <c r="J128">
        <v>0</v>
      </c>
      <c r="K128" s="4">
        <v>0</v>
      </c>
      <c r="L128">
        <v>0</v>
      </c>
      <c r="M128">
        <v>0</v>
      </c>
      <c r="O128">
        <v>0</v>
      </c>
      <c r="P128" s="4">
        <v>0</v>
      </c>
      <c r="Q128" s="3">
        <v>41</v>
      </c>
    </row>
    <row r="129" spans="1:17" x14ac:dyDescent="0.3">
      <c r="A129">
        <v>100</v>
      </c>
      <c r="B129">
        <v>98.000000000000014</v>
      </c>
      <c r="C129">
        <v>100</v>
      </c>
      <c r="D129" s="4">
        <v>90</v>
      </c>
      <c r="E129">
        <v>100</v>
      </c>
      <c r="F129">
        <v>100</v>
      </c>
      <c r="G129">
        <v>100</v>
      </c>
      <c r="H129" s="4">
        <v>98.181818181818187</v>
      </c>
      <c r="I129">
        <v>94</v>
      </c>
      <c r="J129">
        <v>100</v>
      </c>
      <c r="K129" s="4">
        <v>100</v>
      </c>
      <c r="L129">
        <v>100</v>
      </c>
      <c r="M129">
        <v>80</v>
      </c>
      <c r="N129">
        <v>3</v>
      </c>
      <c r="O129">
        <v>90</v>
      </c>
      <c r="P129" s="4">
        <v>100</v>
      </c>
      <c r="Q129" s="3">
        <v>85</v>
      </c>
    </row>
    <row r="130" spans="1:17" x14ac:dyDescent="0.3">
      <c r="A130">
        <v>100</v>
      </c>
      <c r="B130">
        <v>68</v>
      </c>
      <c r="C130">
        <v>97.5</v>
      </c>
      <c r="D130" s="4">
        <v>0</v>
      </c>
      <c r="E130">
        <v>77</v>
      </c>
      <c r="F130">
        <v>80</v>
      </c>
      <c r="G130">
        <v>0</v>
      </c>
      <c r="H130" s="4">
        <v>65</v>
      </c>
      <c r="I130">
        <v>44</v>
      </c>
      <c r="J130">
        <v>0</v>
      </c>
      <c r="K130" s="4">
        <v>94.444444444444443</v>
      </c>
      <c r="L130">
        <v>100</v>
      </c>
      <c r="M130">
        <v>40</v>
      </c>
      <c r="O130">
        <v>100</v>
      </c>
      <c r="P130" s="4">
        <v>0</v>
      </c>
      <c r="Q130" s="3">
        <v>37</v>
      </c>
    </row>
    <row r="131" spans="1:17" x14ac:dyDescent="0.3">
      <c r="A131">
        <v>100</v>
      </c>
      <c r="B131">
        <v>90</v>
      </c>
      <c r="C131">
        <v>60</v>
      </c>
      <c r="D131" s="4">
        <v>63.333333333333329</v>
      </c>
      <c r="E131">
        <v>80</v>
      </c>
      <c r="F131">
        <v>60</v>
      </c>
      <c r="G131">
        <v>75</v>
      </c>
      <c r="H131" s="4">
        <v>45.454545454545453</v>
      </c>
      <c r="I131">
        <v>40</v>
      </c>
      <c r="J131">
        <v>97.2</v>
      </c>
      <c r="K131" s="4">
        <v>91.666666666666657</v>
      </c>
      <c r="L131">
        <v>75</v>
      </c>
      <c r="M131">
        <v>100</v>
      </c>
      <c r="O131">
        <v>0</v>
      </c>
      <c r="P131" s="4">
        <v>69.014084507042256</v>
      </c>
      <c r="Q131" s="3">
        <v>76</v>
      </c>
    </row>
    <row r="132" spans="1:17" x14ac:dyDescent="0.3">
      <c r="A132">
        <v>100</v>
      </c>
      <c r="B132">
        <v>84.000000000000014</v>
      </c>
      <c r="C132">
        <v>100</v>
      </c>
      <c r="D132" s="4">
        <v>70.833333333333343</v>
      </c>
      <c r="E132">
        <v>100</v>
      </c>
      <c r="F132">
        <v>80</v>
      </c>
      <c r="G132">
        <v>100</v>
      </c>
      <c r="H132" s="4">
        <v>88.63636363636364</v>
      </c>
      <c r="I132">
        <v>50</v>
      </c>
      <c r="J132">
        <v>94</v>
      </c>
      <c r="K132" s="4">
        <v>100</v>
      </c>
      <c r="L132">
        <v>100</v>
      </c>
      <c r="M132">
        <v>100</v>
      </c>
      <c r="N132">
        <v>3</v>
      </c>
      <c r="O132">
        <v>80</v>
      </c>
      <c r="P132" s="4">
        <v>100</v>
      </c>
      <c r="Q132" s="3">
        <v>83</v>
      </c>
    </row>
    <row r="133" spans="1:17" x14ac:dyDescent="0.3">
      <c r="A133">
        <v>85</v>
      </c>
      <c r="B133">
        <v>0</v>
      </c>
      <c r="C133">
        <v>70</v>
      </c>
      <c r="D133" s="4">
        <v>0</v>
      </c>
      <c r="E133">
        <v>93</v>
      </c>
      <c r="F133">
        <v>30</v>
      </c>
      <c r="G133">
        <v>40</v>
      </c>
      <c r="H133" s="4">
        <v>51.363636363636367</v>
      </c>
      <c r="I133">
        <v>16</v>
      </c>
      <c r="J133">
        <v>0</v>
      </c>
      <c r="K133" s="4">
        <v>0</v>
      </c>
      <c r="L133">
        <v>70</v>
      </c>
      <c r="M133">
        <v>0</v>
      </c>
      <c r="N133">
        <v>3</v>
      </c>
      <c r="O133">
        <v>20</v>
      </c>
      <c r="P133" s="4">
        <v>39.436619718309856</v>
      </c>
      <c r="Q133" s="3">
        <v>19</v>
      </c>
    </row>
    <row r="134" spans="1:17" x14ac:dyDescent="0.3">
      <c r="A134">
        <v>100</v>
      </c>
      <c r="B134">
        <v>59.000000000000007</v>
      </c>
      <c r="C134">
        <v>96</v>
      </c>
      <c r="D134" s="4">
        <v>45.833333333333329</v>
      </c>
      <c r="E134">
        <v>97</v>
      </c>
      <c r="F134">
        <v>20</v>
      </c>
      <c r="G134">
        <v>40</v>
      </c>
      <c r="H134" s="4">
        <v>34.545454545454547</v>
      </c>
      <c r="I134">
        <v>43</v>
      </c>
      <c r="J134">
        <v>30.8</v>
      </c>
      <c r="K134" s="4">
        <v>0</v>
      </c>
      <c r="L134">
        <v>70</v>
      </c>
      <c r="M134">
        <v>20</v>
      </c>
      <c r="N134">
        <v>3</v>
      </c>
      <c r="O134">
        <v>100</v>
      </c>
      <c r="P134" s="4">
        <v>97.183098591549296</v>
      </c>
      <c r="Q134" s="3">
        <v>43</v>
      </c>
    </row>
    <row r="135" spans="1:17" x14ac:dyDescent="0.3">
      <c r="A135">
        <v>100</v>
      </c>
      <c r="B135">
        <v>96</v>
      </c>
      <c r="C135">
        <v>80</v>
      </c>
      <c r="D135" s="4">
        <v>87.5</v>
      </c>
      <c r="E135">
        <v>100</v>
      </c>
      <c r="F135">
        <v>100</v>
      </c>
      <c r="G135">
        <v>100</v>
      </c>
      <c r="H135" s="4">
        <v>92.72727272727272</v>
      </c>
      <c r="I135">
        <v>94</v>
      </c>
      <c r="J135">
        <v>94</v>
      </c>
      <c r="K135" s="4">
        <v>94.444444444444443</v>
      </c>
      <c r="L135">
        <v>100</v>
      </c>
      <c r="M135">
        <v>80</v>
      </c>
      <c r="N135">
        <v>3</v>
      </c>
      <c r="O135">
        <v>100</v>
      </c>
      <c r="P135" s="4">
        <v>98.591549295774655</v>
      </c>
      <c r="Q135" s="3">
        <v>68</v>
      </c>
    </row>
    <row r="136" spans="1:17" x14ac:dyDescent="0.3">
      <c r="A136">
        <v>100</v>
      </c>
      <c r="B136">
        <v>88.000000000000014</v>
      </c>
      <c r="C136">
        <v>100</v>
      </c>
      <c r="D136" s="4">
        <v>77.5</v>
      </c>
      <c r="E136">
        <v>93</v>
      </c>
      <c r="F136">
        <v>70</v>
      </c>
      <c r="G136">
        <v>70</v>
      </c>
      <c r="H136" s="4">
        <v>89.090909090909093</v>
      </c>
      <c r="I136">
        <v>80</v>
      </c>
      <c r="J136">
        <v>100</v>
      </c>
      <c r="K136" s="4">
        <v>100</v>
      </c>
      <c r="L136">
        <v>100</v>
      </c>
      <c r="M136">
        <v>50</v>
      </c>
      <c r="N136">
        <v>3</v>
      </c>
      <c r="O136">
        <v>100</v>
      </c>
      <c r="P136" s="4">
        <v>100</v>
      </c>
      <c r="Q136" s="3">
        <v>88</v>
      </c>
    </row>
    <row r="137" spans="1:17" x14ac:dyDescent="0.3">
      <c r="A137">
        <v>100</v>
      </c>
      <c r="B137">
        <v>100</v>
      </c>
      <c r="C137">
        <v>100</v>
      </c>
      <c r="D137" s="4">
        <v>100</v>
      </c>
      <c r="E137">
        <v>100</v>
      </c>
      <c r="F137">
        <v>90</v>
      </c>
      <c r="G137">
        <v>100</v>
      </c>
      <c r="H137" s="4">
        <v>100</v>
      </c>
      <c r="I137">
        <v>96</v>
      </c>
      <c r="J137">
        <v>100</v>
      </c>
      <c r="K137" s="4">
        <v>100</v>
      </c>
      <c r="L137">
        <v>100</v>
      </c>
      <c r="M137">
        <v>100</v>
      </c>
      <c r="N137">
        <v>3</v>
      </c>
      <c r="O137">
        <v>100</v>
      </c>
      <c r="P137" s="4">
        <v>100</v>
      </c>
      <c r="Q137" s="3">
        <v>87</v>
      </c>
    </row>
    <row r="138" spans="1:17" x14ac:dyDescent="0.3">
      <c r="A138">
        <v>100</v>
      </c>
      <c r="B138">
        <v>86.999999999999986</v>
      </c>
      <c r="C138">
        <v>92</v>
      </c>
      <c r="D138" s="4">
        <v>73.333333333333329</v>
      </c>
      <c r="E138">
        <v>70</v>
      </c>
      <c r="F138">
        <v>20</v>
      </c>
      <c r="G138">
        <v>100</v>
      </c>
      <c r="H138" s="4">
        <v>91.363636363636374</v>
      </c>
      <c r="I138">
        <v>54</v>
      </c>
      <c r="J138">
        <v>99.2</v>
      </c>
      <c r="K138" s="4">
        <v>72.222222222222214</v>
      </c>
      <c r="L138">
        <v>100</v>
      </c>
      <c r="M138">
        <v>100</v>
      </c>
      <c r="N138">
        <v>3</v>
      </c>
      <c r="O138">
        <v>100</v>
      </c>
      <c r="P138" s="4">
        <v>100</v>
      </c>
      <c r="Q138" s="3">
        <v>48</v>
      </c>
    </row>
    <row r="139" spans="1:17" x14ac:dyDescent="0.3">
      <c r="A139">
        <v>100</v>
      </c>
      <c r="B139">
        <v>94</v>
      </c>
      <c r="C139">
        <v>74</v>
      </c>
      <c r="D139" s="4">
        <v>90</v>
      </c>
      <c r="E139">
        <v>100</v>
      </c>
      <c r="F139">
        <v>90</v>
      </c>
      <c r="G139">
        <v>70</v>
      </c>
      <c r="H139" s="4">
        <v>83.181818181818173</v>
      </c>
      <c r="I139">
        <v>30</v>
      </c>
      <c r="J139">
        <v>88</v>
      </c>
      <c r="K139" s="4">
        <v>100</v>
      </c>
      <c r="L139">
        <v>50</v>
      </c>
      <c r="M139">
        <v>100</v>
      </c>
      <c r="N139">
        <v>3</v>
      </c>
      <c r="O139">
        <v>70</v>
      </c>
      <c r="P139" s="4">
        <v>100</v>
      </c>
      <c r="Q139" s="3">
        <v>20.75</v>
      </c>
    </row>
    <row r="140" spans="1:17" x14ac:dyDescent="0.3">
      <c r="A140">
        <v>0</v>
      </c>
      <c r="B140">
        <v>100</v>
      </c>
      <c r="C140">
        <v>90</v>
      </c>
      <c r="D140" s="4">
        <v>100</v>
      </c>
      <c r="E140">
        <v>72</v>
      </c>
      <c r="F140">
        <v>80</v>
      </c>
      <c r="G140">
        <v>100</v>
      </c>
      <c r="H140" s="4">
        <v>93.63636363636364</v>
      </c>
      <c r="I140">
        <v>80</v>
      </c>
      <c r="J140">
        <v>96.8</v>
      </c>
      <c r="K140" s="4">
        <v>100</v>
      </c>
      <c r="L140">
        <v>100</v>
      </c>
      <c r="M140">
        <v>0</v>
      </c>
      <c r="O140">
        <v>100</v>
      </c>
      <c r="P140" s="4">
        <v>100</v>
      </c>
      <c r="Q140" s="3">
        <v>78</v>
      </c>
    </row>
    <row r="141" spans="1:17" x14ac:dyDescent="0.3">
      <c r="A141">
        <v>100</v>
      </c>
      <c r="B141">
        <v>90.999999999999986</v>
      </c>
      <c r="C141">
        <v>96</v>
      </c>
      <c r="D141" s="4">
        <v>100</v>
      </c>
      <c r="E141">
        <v>94</v>
      </c>
      <c r="F141">
        <v>60</v>
      </c>
      <c r="G141">
        <v>90</v>
      </c>
      <c r="H141" s="4">
        <v>90.909090909090907</v>
      </c>
      <c r="I141">
        <v>91</v>
      </c>
      <c r="J141">
        <v>97.6</v>
      </c>
      <c r="K141" s="4">
        <v>100</v>
      </c>
      <c r="L141">
        <v>100</v>
      </c>
      <c r="M141">
        <v>100</v>
      </c>
      <c r="N141">
        <v>3</v>
      </c>
      <c r="O141">
        <v>100</v>
      </c>
      <c r="P141" s="4">
        <v>100</v>
      </c>
      <c r="Q141" s="3">
        <v>85.5</v>
      </c>
    </row>
    <row r="142" spans="1:17" x14ac:dyDescent="0.3">
      <c r="A142">
        <v>100</v>
      </c>
      <c r="B142">
        <v>0</v>
      </c>
      <c r="C142">
        <v>100</v>
      </c>
      <c r="D142" s="4">
        <v>30</v>
      </c>
      <c r="E142">
        <v>0</v>
      </c>
      <c r="F142">
        <v>0</v>
      </c>
      <c r="G142">
        <v>0</v>
      </c>
      <c r="H142" s="4">
        <v>45.454545454545453</v>
      </c>
      <c r="I142">
        <v>21</v>
      </c>
      <c r="J142">
        <v>0</v>
      </c>
      <c r="K142" s="4">
        <v>0</v>
      </c>
      <c r="L142">
        <v>0</v>
      </c>
      <c r="M142">
        <v>0</v>
      </c>
      <c r="O142">
        <v>0</v>
      </c>
      <c r="P142" s="4">
        <v>0</v>
      </c>
      <c r="Q142" s="3">
        <v>32</v>
      </c>
    </row>
    <row r="143" spans="1:17" x14ac:dyDescent="0.3">
      <c r="A143">
        <v>100</v>
      </c>
      <c r="B143">
        <v>70</v>
      </c>
      <c r="C143">
        <v>92.5</v>
      </c>
      <c r="D143" s="4">
        <v>85</v>
      </c>
      <c r="E143">
        <v>90.999999999999986</v>
      </c>
      <c r="F143">
        <v>60</v>
      </c>
      <c r="G143">
        <v>100</v>
      </c>
      <c r="H143" s="4">
        <v>75.909090909090907</v>
      </c>
      <c r="I143">
        <v>68</v>
      </c>
      <c r="J143">
        <v>100</v>
      </c>
      <c r="K143" s="4">
        <v>100</v>
      </c>
      <c r="L143">
        <v>100</v>
      </c>
      <c r="M143">
        <v>100</v>
      </c>
      <c r="O143">
        <v>100</v>
      </c>
      <c r="P143" s="4">
        <v>100</v>
      </c>
      <c r="Q143" s="3">
        <v>50.5</v>
      </c>
    </row>
    <row r="144" spans="1:17" x14ac:dyDescent="0.3">
      <c r="A144">
        <v>100</v>
      </c>
      <c r="B144">
        <v>71</v>
      </c>
      <c r="C144">
        <v>82</v>
      </c>
      <c r="D144" s="4">
        <v>93.333333333333329</v>
      </c>
      <c r="E144">
        <v>83</v>
      </c>
      <c r="F144">
        <v>70</v>
      </c>
      <c r="G144">
        <v>70</v>
      </c>
      <c r="H144" s="4">
        <v>85.454545454545453</v>
      </c>
      <c r="I144">
        <v>72</v>
      </c>
      <c r="J144">
        <v>89.600000000000009</v>
      </c>
      <c r="K144" s="4">
        <v>100</v>
      </c>
      <c r="L144">
        <v>95</v>
      </c>
      <c r="M144">
        <v>100</v>
      </c>
      <c r="N144">
        <v>3</v>
      </c>
      <c r="O144">
        <v>70</v>
      </c>
      <c r="P144" s="4">
        <v>100</v>
      </c>
      <c r="Q144" s="3">
        <v>59</v>
      </c>
    </row>
    <row r="145" spans="1:17" x14ac:dyDescent="0.3">
      <c r="A145">
        <v>100</v>
      </c>
      <c r="B145">
        <v>62</v>
      </c>
      <c r="C145">
        <v>84.000000000000014</v>
      </c>
      <c r="D145" s="4">
        <v>30</v>
      </c>
      <c r="E145">
        <v>47</v>
      </c>
      <c r="F145">
        <v>30</v>
      </c>
      <c r="G145">
        <v>65</v>
      </c>
      <c r="H145" s="4">
        <v>87.272727272727266</v>
      </c>
      <c r="I145">
        <v>35</v>
      </c>
      <c r="J145">
        <v>100</v>
      </c>
      <c r="K145" s="4">
        <v>100</v>
      </c>
      <c r="L145">
        <v>100</v>
      </c>
      <c r="M145">
        <v>0</v>
      </c>
      <c r="O145">
        <v>100</v>
      </c>
      <c r="P145" s="4">
        <v>100</v>
      </c>
      <c r="Q145" s="3">
        <v>24</v>
      </c>
    </row>
    <row r="146" spans="1:17" x14ac:dyDescent="0.3">
      <c r="A146">
        <v>90</v>
      </c>
      <c r="B146">
        <v>72</v>
      </c>
      <c r="C146">
        <v>84.000000000000014</v>
      </c>
      <c r="D146" s="4">
        <v>93.333333333333329</v>
      </c>
      <c r="E146">
        <v>86.999999999999986</v>
      </c>
      <c r="F146">
        <v>30</v>
      </c>
      <c r="G146">
        <v>30</v>
      </c>
      <c r="H146" s="4">
        <v>79.090909090909093</v>
      </c>
      <c r="I146">
        <v>69.2</v>
      </c>
      <c r="J146">
        <v>64.8</v>
      </c>
      <c r="K146" s="4">
        <v>77.777777777777786</v>
      </c>
      <c r="L146">
        <v>50</v>
      </c>
      <c r="M146">
        <v>100</v>
      </c>
      <c r="O146">
        <v>100</v>
      </c>
      <c r="P146" s="4">
        <v>100</v>
      </c>
      <c r="Q146" s="3">
        <v>43</v>
      </c>
    </row>
    <row r="147" spans="1:17" x14ac:dyDescent="0.3">
      <c r="A147">
        <v>100</v>
      </c>
      <c r="B147">
        <v>100</v>
      </c>
      <c r="C147">
        <v>90</v>
      </c>
      <c r="D147" s="4">
        <v>91.666666666666657</v>
      </c>
      <c r="E147">
        <v>100</v>
      </c>
      <c r="F147">
        <v>100</v>
      </c>
      <c r="G147">
        <v>100</v>
      </c>
      <c r="H147" s="4">
        <v>98.636363636363626</v>
      </c>
      <c r="I147">
        <v>0</v>
      </c>
      <c r="J147">
        <v>100</v>
      </c>
      <c r="K147" s="4">
        <v>100</v>
      </c>
      <c r="L147">
        <v>100</v>
      </c>
      <c r="M147">
        <v>100</v>
      </c>
      <c r="N147">
        <v>3</v>
      </c>
      <c r="O147">
        <v>70</v>
      </c>
      <c r="P147" s="4">
        <v>100</v>
      </c>
      <c r="Q147" s="3">
        <v>92.5</v>
      </c>
    </row>
    <row r="148" spans="1:17" x14ac:dyDescent="0.3">
      <c r="A148">
        <v>82.5</v>
      </c>
      <c r="B148">
        <v>20</v>
      </c>
      <c r="C148">
        <v>0</v>
      </c>
      <c r="D148" s="4">
        <v>63.333333333333329</v>
      </c>
      <c r="E148">
        <v>0</v>
      </c>
      <c r="F148">
        <v>50</v>
      </c>
      <c r="G148">
        <v>75</v>
      </c>
      <c r="H148" s="4">
        <v>54.54545454545454</v>
      </c>
      <c r="I148">
        <v>8</v>
      </c>
      <c r="J148">
        <v>88</v>
      </c>
      <c r="K148" s="4">
        <v>55.555555555555557</v>
      </c>
      <c r="L148">
        <v>50</v>
      </c>
      <c r="M148">
        <v>100</v>
      </c>
      <c r="N148">
        <v>3</v>
      </c>
      <c r="O148">
        <v>100</v>
      </c>
      <c r="P148" s="4">
        <v>100</v>
      </c>
      <c r="Q148" s="3">
        <v>34</v>
      </c>
    </row>
    <row r="149" spans="1:17" x14ac:dyDescent="0.3">
      <c r="A149">
        <v>0</v>
      </c>
      <c r="B149">
        <v>0</v>
      </c>
      <c r="C149">
        <v>0</v>
      </c>
      <c r="D149" s="4">
        <v>0</v>
      </c>
      <c r="E149">
        <v>0</v>
      </c>
      <c r="F149">
        <v>0</v>
      </c>
      <c r="G149">
        <v>0</v>
      </c>
      <c r="H149" s="4">
        <v>0</v>
      </c>
      <c r="I149">
        <v>0</v>
      </c>
      <c r="J149">
        <v>0</v>
      </c>
      <c r="K149" s="4">
        <v>0</v>
      </c>
      <c r="L149">
        <v>0</v>
      </c>
      <c r="M149">
        <v>0</v>
      </c>
      <c r="O149">
        <v>0</v>
      </c>
      <c r="P149" s="4">
        <v>0</v>
      </c>
    </row>
    <row r="150" spans="1:17" x14ac:dyDescent="0.3">
      <c r="A150">
        <v>100</v>
      </c>
      <c r="B150">
        <v>90</v>
      </c>
      <c r="C150">
        <v>85</v>
      </c>
      <c r="D150" s="4">
        <v>56.666666666666664</v>
      </c>
      <c r="E150">
        <v>100</v>
      </c>
      <c r="F150">
        <v>50</v>
      </c>
      <c r="G150">
        <v>70</v>
      </c>
      <c r="H150" s="4">
        <v>76.818181818181813</v>
      </c>
      <c r="I150">
        <v>38</v>
      </c>
      <c r="J150">
        <v>96.8</v>
      </c>
      <c r="K150" s="4">
        <v>100</v>
      </c>
      <c r="L150">
        <v>90</v>
      </c>
      <c r="M150">
        <v>100</v>
      </c>
      <c r="N150">
        <v>3</v>
      </c>
      <c r="O150">
        <v>100</v>
      </c>
      <c r="P150" s="4">
        <v>100</v>
      </c>
      <c r="Q150" s="3">
        <v>37.5</v>
      </c>
    </row>
    <row r="151" spans="1:17" x14ac:dyDescent="0.3">
      <c r="A151">
        <v>87.5</v>
      </c>
      <c r="B151">
        <v>50</v>
      </c>
      <c r="C151">
        <v>92</v>
      </c>
      <c r="D151" s="4">
        <v>66.666666666666657</v>
      </c>
      <c r="E151">
        <v>100</v>
      </c>
      <c r="F151">
        <v>0</v>
      </c>
      <c r="G151">
        <v>0</v>
      </c>
      <c r="H151" s="4">
        <v>66.363636363636374</v>
      </c>
      <c r="I151">
        <v>60</v>
      </c>
      <c r="J151">
        <v>16</v>
      </c>
      <c r="K151" s="4">
        <v>100</v>
      </c>
      <c r="L151">
        <v>100</v>
      </c>
      <c r="M151">
        <v>100</v>
      </c>
      <c r="N151">
        <v>3</v>
      </c>
      <c r="O151">
        <v>70</v>
      </c>
      <c r="P151" s="4">
        <v>100</v>
      </c>
      <c r="Q151" s="3">
        <v>43.75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Iatonna</cp:lastModifiedBy>
  <cp:revision/>
  <dcterms:created xsi:type="dcterms:W3CDTF">2025-02-24T15:24:32Z</dcterms:created>
  <dcterms:modified xsi:type="dcterms:W3CDTF">2025-03-21T18:36:51Z</dcterms:modified>
  <cp:category/>
  <cp:contentStatus/>
</cp:coreProperties>
</file>