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\OneDrive\Desktop\"/>
    </mc:Choice>
  </mc:AlternateContent>
  <xr:revisionPtr revIDLastSave="0" documentId="13_ncr:1_{306726BE-64B8-427D-BD96-C476B02D46B9}" xr6:coauthVersionLast="45" xr6:coauthVersionMax="45" xr10:uidLastSave="{00000000-0000-0000-0000-000000000000}"/>
  <bookViews>
    <workbookView xWindow="2663" yWindow="2663" windowWidth="19562" windowHeight="10256" xr2:uid="{2891A028-4C93-44E0-B697-63042AD09B0D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5" i="1" l="1"/>
  <c r="E34" i="1"/>
  <c r="F31" i="1"/>
  <c r="E28" i="1"/>
  <c r="D10" i="1" a="1"/>
  <c r="E4" i="1" a="1"/>
  <c r="F4" i="1" s="1"/>
  <c r="D17" i="1" l="1"/>
  <c r="D24" i="1"/>
  <c r="D16" i="1"/>
  <c r="D23" i="1"/>
  <c r="D15" i="1"/>
  <c r="D22" i="1"/>
  <c r="D13" i="1"/>
  <c r="D20" i="1"/>
  <c r="D12" i="1"/>
  <c r="D19" i="1"/>
  <c r="D11" i="1"/>
  <c r="D18" i="1"/>
  <c r="E4" i="1"/>
  <c r="D10" i="1" s="1"/>
  <c r="D21" i="1" l="1"/>
  <c r="D25" i="1"/>
  <c r="D14" i="1"/>
</calcChain>
</file>

<file path=xl/sharedStrings.xml><?xml version="1.0" encoding="utf-8"?>
<sst xmlns="http://schemas.openxmlformats.org/spreadsheetml/2006/main" count="16" uniqueCount="16">
  <si>
    <t>Lesione</t>
  </si>
  <si>
    <t>Rottura</t>
  </si>
  <si>
    <t>in Kg</t>
  </si>
  <si>
    <t>x</t>
  </si>
  <si>
    <t>y</t>
  </si>
  <si>
    <t>m</t>
  </si>
  <si>
    <t>q</t>
  </si>
  <si>
    <t>calcolo in orizzontale in verticale dà errore</t>
  </si>
  <si>
    <t>Bisogna sapere i vettori che bisogna derivare</t>
  </si>
  <si>
    <t>Punti della retta</t>
  </si>
  <si>
    <t>Covarianza</t>
  </si>
  <si>
    <t>Coefficiente di correlazione(Peterson)</t>
  </si>
  <si>
    <t>Ottima dato che deve rientrare nell'intervallo -0&lt;Peterson&lt;1</t>
  </si>
  <si>
    <t>Interpolazione</t>
  </si>
  <si>
    <t>Predizione(&gt;5500) cosa accade in futuro?</t>
  </si>
  <si>
    <t>Sono valori che sono sulla retta ma che non visualizzo nel grafico(Sono solo più preciso)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</si>
</sst>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Sperimentazione Dati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Foglio1!$A$4:$A$18</c:f>
              <c:numCache>
                <c:formatCode>General</c:formatCode>
                <c:ptCount val="15"/>
                <c:pt idx="0">
                  <c:v>2550</c:v>
                </c:pt>
                <c:pt idx="1">
                  <c:v>2900</c:v>
                </c:pt>
                <c:pt idx="2">
                  <c:v>3000</c:v>
                </c:pt>
                <c:pt idx="3">
                  <c:v>3000</c:v>
                </c:pt>
                <c:pt idx="4">
                  <c:v>3000</c:v>
                </c:pt>
                <c:pt idx="5">
                  <c:v>3000</c:v>
                </c:pt>
                <c:pt idx="6">
                  <c:v>3250</c:v>
                </c:pt>
                <c:pt idx="7">
                  <c:v>3250</c:v>
                </c:pt>
                <c:pt idx="8">
                  <c:v>3250</c:v>
                </c:pt>
                <c:pt idx="9">
                  <c:v>3600</c:v>
                </c:pt>
                <c:pt idx="10">
                  <c:v>4225</c:v>
                </c:pt>
                <c:pt idx="11">
                  <c:v>4650</c:v>
                </c:pt>
                <c:pt idx="12">
                  <c:v>4750</c:v>
                </c:pt>
                <c:pt idx="13">
                  <c:v>5175</c:v>
                </c:pt>
                <c:pt idx="14">
                  <c:v>5300</c:v>
                </c:pt>
              </c:numCache>
            </c:numRef>
          </c:xVal>
          <c:yVal>
            <c:numRef>
              <c:f>Foglio1!$B$4:$B$18</c:f>
              <c:numCache>
                <c:formatCode>General</c:formatCode>
                <c:ptCount val="15"/>
                <c:pt idx="0">
                  <c:v>4600</c:v>
                </c:pt>
                <c:pt idx="1">
                  <c:v>4650</c:v>
                </c:pt>
                <c:pt idx="2">
                  <c:v>4700</c:v>
                </c:pt>
                <c:pt idx="3">
                  <c:v>4750</c:v>
                </c:pt>
                <c:pt idx="4">
                  <c:v>4775</c:v>
                </c:pt>
                <c:pt idx="5">
                  <c:v>4775</c:v>
                </c:pt>
                <c:pt idx="6">
                  <c:v>4800</c:v>
                </c:pt>
                <c:pt idx="7">
                  <c:v>4950</c:v>
                </c:pt>
                <c:pt idx="8">
                  <c:v>5050</c:v>
                </c:pt>
                <c:pt idx="9">
                  <c:v>5100</c:v>
                </c:pt>
                <c:pt idx="10">
                  <c:v>5100</c:v>
                </c:pt>
                <c:pt idx="11">
                  <c:v>5150</c:v>
                </c:pt>
                <c:pt idx="12">
                  <c:v>5175</c:v>
                </c:pt>
                <c:pt idx="13">
                  <c:v>5250</c:v>
                </c:pt>
                <c:pt idx="14">
                  <c:v>5300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7F3-4B79-B53A-6F130D4A45B4}"/>
            </c:ext>
          </c:extLst>
        </c:ser>
        <c:ser>
          <c:idx val="1"/>
          <c:order val="1"/>
          <c:tx>
            <c:v> Retta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Foglio1!$A$4:$A$18</c:f>
              <c:numCache>
                <c:formatCode>General</c:formatCode>
                <c:ptCount val="15"/>
                <c:pt idx="0">
                  <c:v>2550</c:v>
                </c:pt>
                <c:pt idx="1">
                  <c:v>2900</c:v>
                </c:pt>
                <c:pt idx="2">
                  <c:v>3000</c:v>
                </c:pt>
                <c:pt idx="3">
                  <c:v>3000</c:v>
                </c:pt>
                <c:pt idx="4">
                  <c:v>3000</c:v>
                </c:pt>
                <c:pt idx="5">
                  <c:v>3000</c:v>
                </c:pt>
                <c:pt idx="6">
                  <c:v>3250</c:v>
                </c:pt>
                <c:pt idx="7">
                  <c:v>3250</c:v>
                </c:pt>
                <c:pt idx="8">
                  <c:v>3250</c:v>
                </c:pt>
                <c:pt idx="9">
                  <c:v>3600</c:v>
                </c:pt>
                <c:pt idx="10">
                  <c:v>4225</c:v>
                </c:pt>
                <c:pt idx="11">
                  <c:v>4650</c:v>
                </c:pt>
                <c:pt idx="12">
                  <c:v>4750</c:v>
                </c:pt>
                <c:pt idx="13">
                  <c:v>5175</c:v>
                </c:pt>
                <c:pt idx="14">
                  <c:v>5300</c:v>
                </c:pt>
              </c:numCache>
            </c:numRef>
          </c:xVal>
          <c:yVal>
            <c:numRef>
              <c:f>Foglio1!$D$10:$D$24</c:f>
              <c:numCache>
                <c:formatCode>General</c:formatCode>
                <c:ptCount val="15"/>
                <c:pt idx="0">
                  <c:v>4680.5836169582408</c:v>
                </c:pt>
                <c:pt idx="1">
                  <c:v>4762.9071011005371</c:v>
                </c:pt>
                <c:pt idx="2">
                  <c:v>4786.4280965697653</c:v>
                </c:pt>
                <c:pt idx="3">
                  <c:v>4786.4280965697653</c:v>
                </c:pt>
                <c:pt idx="4">
                  <c:v>4786.4280965697653</c:v>
                </c:pt>
                <c:pt idx="5">
                  <c:v>4786.4280965697653</c:v>
                </c:pt>
                <c:pt idx="6">
                  <c:v>4845.2305852428344</c:v>
                </c:pt>
                <c:pt idx="7">
                  <c:v>4845.2305852428344</c:v>
                </c:pt>
                <c:pt idx="8">
                  <c:v>4845.2305852428344</c:v>
                </c:pt>
                <c:pt idx="9">
                  <c:v>4927.5540693851308</c:v>
                </c:pt>
                <c:pt idx="10">
                  <c:v>5074.5602910678035</c:v>
                </c:pt>
                <c:pt idx="11">
                  <c:v>5174.5245218120208</c:v>
                </c:pt>
                <c:pt idx="12">
                  <c:v>5198.0455172812481</c:v>
                </c:pt>
                <c:pt idx="13">
                  <c:v>5298.0097480254653</c:v>
                </c:pt>
                <c:pt idx="14">
                  <c:v>5327.4109923619999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7F3-4B79-B53A-6F130D4A45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8963464"/>
        <c:axId val="708965760"/>
      </c:scatterChart>
      <c:valAx>
        <c:axId val="708963464"/>
        <c:scaling>
          <c:orientation val="minMax"/>
          <c:min val="2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08965760"/>
        <c:crosses val="autoZero"/>
        <c:crossBetween val="midCat"/>
      </c:valAx>
      <c:valAx>
        <c:axId val="708965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089634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57510</xdr:colOff>
      <xdr:row>8</xdr:row>
      <xdr:rowOff>172527</xdr:rowOff>
    </xdr:from>
    <xdr:to>
      <xdr:col>13</xdr:col>
      <xdr:colOff>281796</xdr:colOff>
      <xdr:row>23</xdr:row>
      <xdr:rowOff>155273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401447B2-218B-4456-A9DF-8C030ECE01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9D760-C078-4C09-BA66-99A47B4813F9}">
  <dimension ref="A1:H35"/>
  <sheetViews>
    <sheetView tabSelected="1" topLeftCell="F4" zoomScale="130" zoomScaleNormal="130" workbookViewId="0">
      <selection activeCell="J27" sqref="J27"/>
    </sheetView>
  </sheetViews>
  <sheetFormatPr defaultRowHeight="14.3" x14ac:dyDescent="0.25"/>
  <sheetData>
    <row r="1" spans="1:6" x14ac:dyDescent="0.25">
      <c r="A1" t="s">
        <v>0</v>
      </c>
      <c r="B1" t="s">
        <v>1</v>
      </c>
    </row>
    <row r="2" spans="1:6" x14ac:dyDescent="0.25">
      <c r="A2" t="s">
        <v>2</v>
      </c>
      <c r="E2" t="s">
        <v>7</v>
      </c>
    </row>
    <row r="3" spans="1:6" x14ac:dyDescent="0.25">
      <c r="A3" t="s">
        <v>3</v>
      </c>
      <c r="B3" t="s">
        <v>4</v>
      </c>
      <c r="E3" t="s">
        <v>5</v>
      </c>
      <c r="F3" t="s">
        <v>6</v>
      </c>
    </row>
    <row r="4" spans="1:6" x14ac:dyDescent="0.25">
      <c r="A4">
        <v>2550</v>
      </c>
      <c r="B4">
        <v>4600</v>
      </c>
      <c r="E4">
        <f t="array" ref="E4:F4">LINEST(B4:B18,A4:A18)</f>
        <v>0.23520995469227599</v>
      </c>
      <c r="F4">
        <v>4080.7982324929371</v>
      </c>
    </row>
    <row r="5" spans="1:6" x14ac:dyDescent="0.25">
      <c r="A5">
        <v>2900</v>
      </c>
      <c r="B5">
        <v>4650</v>
      </c>
    </row>
    <row r="6" spans="1:6" x14ac:dyDescent="0.25">
      <c r="A6">
        <v>3000</v>
      </c>
      <c r="B6">
        <v>4700</v>
      </c>
    </row>
    <row r="7" spans="1:6" x14ac:dyDescent="0.25">
      <c r="A7">
        <v>3000</v>
      </c>
      <c r="B7">
        <v>4750</v>
      </c>
      <c r="E7" t="s">
        <v>8</v>
      </c>
    </row>
    <row r="8" spans="1:6" x14ac:dyDescent="0.25">
      <c r="A8">
        <v>3000</v>
      </c>
      <c r="B8">
        <v>4775</v>
      </c>
    </row>
    <row r="9" spans="1:6" x14ac:dyDescent="0.25">
      <c r="A9">
        <v>3000</v>
      </c>
      <c r="B9">
        <v>4775</v>
      </c>
      <c r="D9" t="s">
        <v>9</v>
      </c>
    </row>
    <row r="10" spans="1:6" x14ac:dyDescent="0.25">
      <c r="A10">
        <v>3250</v>
      </c>
      <c r="B10">
        <v>4800</v>
      </c>
      <c r="D10">
        <f t="array" ref="D10:D25">E4*A4:A18+F4</f>
        <v>4680.5836169582408</v>
      </c>
    </row>
    <row r="11" spans="1:6" x14ac:dyDescent="0.25">
      <c r="A11">
        <v>3250</v>
      </c>
      <c r="B11">
        <v>4950</v>
      </c>
      <c r="D11">
        <v>4762.9071011005371</v>
      </c>
    </row>
    <row r="12" spans="1:6" x14ac:dyDescent="0.25">
      <c r="A12">
        <v>3250</v>
      </c>
      <c r="B12">
        <v>5050</v>
      </c>
      <c r="D12">
        <v>4786.4280965697653</v>
      </c>
    </row>
    <row r="13" spans="1:6" x14ac:dyDescent="0.25">
      <c r="A13">
        <v>3600</v>
      </c>
      <c r="B13">
        <v>5100</v>
      </c>
      <c r="D13">
        <v>4786.4280965697653</v>
      </c>
    </row>
    <row r="14" spans="1:6" x14ac:dyDescent="0.25">
      <c r="A14">
        <v>4225</v>
      </c>
      <c r="B14">
        <v>5100</v>
      </c>
      <c r="D14">
        <v>4786.4280965697653</v>
      </c>
    </row>
    <row r="15" spans="1:6" x14ac:dyDescent="0.25">
      <c r="A15">
        <v>4650</v>
      </c>
      <c r="B15">
        <v>5150</v>
      </c>
      <c r="D15">
        <v>4786.4280965697653</v>
      </c>
    </row>
    <row r="16" spans="1:6" x14ac:dyDescent="0.25">
      <c r="A16">
        <v>4750</v>
      </c>
      <c r="B16">
        <v>5175</v>
      </c>
      <c r="D16">
        <v>4845.2305852428344</v>
      </c>
    </row>
    <row r="17" spans="1:8" x14ac:dyDescent="0.25">
      <c r="A17">
        <v>5175</v>
      </c>
      <c r="B17">
        <v>5250</v>
      </c>
      <c r="D17">
        <v>4845.2305852428344</v>
      </c>
    </row>
    <row r="18" spans="1:8" x14ac:dyDescent="0.25">
      <c r="A18">
        <v>5300</v>
      </c>
      <c r="B18">
        <v>5300</v>
      </c>
      <c r="D18">
        <v>4845.2305852428344</v>
      </c>
    </row>
    <row r="19" spans="1:8" x14ac:dyDescent="0.25">
      <c r="D19">
        <v>4927.5540693851308</v>
      </c>
    </row>
    <row r="20" spans="1:8" x14ac:dyDescent="0.25">
      <c r="D20">
        <v>5074.5602910678035</v>
      </c>
    </row>
    <row r="21" spans="1:8" x14ac:dyDescent="0.25">
      <c r="D21">
        <v>5174.5245218120208</v>
      </c>
    </row>
    <row r="22" spans="1:8" x14ac:dyDescent="0.25">
      <c r="D22">
        <v>5198.0455172812481</v>
      </c>
    </row>
    <row r="23" spans="1:8" x14ac:dyDescent="0.25">
      <c r="D23">
        <v>5298.0097480254653</v>
      </c>
    </row>
    <row r="24" spans="1:8" x14ac:dyDescent="0.25">
      <c r="D24">
        <v>5327.4109923619999</v>
      </c>
    </row>
    <row r="25" spans="1:8" x14ac:dyDescent="0.25">
      <c r="D25" t="e">
        <v>#N/A</v>
      </c>
    </row>
    <row r="28" spans="1:8" x14ac:dyDescent="0.25">
      <c r="B28" t="s">
        <v>10</v>
      </c>
      <c r="E28">
        <f>COVAR(A4:A18,B4:B18)</f>
        <v>180833.33333333334</v>
      </c>
    </row>
    <row r="31" spans="1:8" x14ac:dyDescent="0.25">
      <c r="B31" t="s">
        <v>11</v>
      </c>
      <c r="F31">
        <f>CORREL(A4:A18,B4:B18)</f>
        <v>0.91875497134963446</v>
      </c>
      <c r="H31" t="s">
        <v>12</v>
      </c>
    </row>
    <row r="34" spans="1:5" x14ac:dyDescent="0.25">
      <c r="A34" t="s">
        <v>14</v>
      </c>
      <c r="E34">
        <f>E4*6000+F4</f>
        <v>5492.0579606465926</v>
      </c>
    </row>
    <row r="35" spans="1:5" x14ac:dyDescent="0.25">
      <c r="A35" t="s">
        <v>13</v>
      </c>
      <c r="C35" t="s">
        <v>15</v>
      </c>
      <c r="E35">
        <f>E4*4000+F4</f>
        <v>5021.6380512620408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Nasca</dc:creator>
  <cp:lastModifiedBy>Antonio Nasca</cp:lastModifiedBy>
  <dcterms:created xsi:type="dcterms:W3CDTF">2020-10-15T19:30:11Z</dcterms:created>
  <dcterms:modified xsi:type="dcterms:W3CDTF">2020-10-15T20:16:27Z</dcterms:modified>
</cp:coreProperties>
</file>