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i-\Downloads\"/>
    </mc:Choice>
  </mc:AlternateContent>
  <xr:revisionPtr revIDLastSave="0" documentId="8_{C8B67608-8210-46A4-B38E-883F08C4ABE0}" xr6:coauthVersionLast="47" xr6:coauthVersionMax="47" xr10:uidLastSave="{00000000-0000-0000-0000-000000000000}"/>
  <bookViews>
    <workbookView xWindow="-120" yWindow="-120" windowWidth="20730" windowHeight="11040" activeTab="3" xr2:uid="{443485FE-0286-44C6-821C-3AA65631BB3A}"/>
  </bookViews>
  <sheets>
    <sheet name="UpDireccion" sheetId="1" r:id="rId1"/>
    <sheet name="MexPOS" sheetId="2" r:id="rId2"/>
    <sheet name="CDMXPos" sheetId="3" r:id="rId3"/>
    <sheet name="SURMexP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4"/>
  <c r="F3" i="4"/>
  <c r="G4" i="4"/>
  <c r="G3" i="4"/>
  <c r="H4" i="4"/>
  <c r="H3" i="4"/>
  <c r="H4" i="2"/>
  <c r="G4" i="2"/>
  <c r="F4" i="2"/>
  <c r="H3" i="2"/>
  <c r="G3" i="2"/>
  <c r="H8" i="1"/>
  <c r="G8" i="1"/>
  <c r="F8" i="1"/>
  <c r="H7" i="1"/>
  <c r="G7" i="1"/>
  <c r="F7" i="1"/>
  <c r="H4" i="1"/>
  <c r="H3" i="1"/>
  <c r="G4" i="1"/>
  <c r="G3" i="1"/>
  <c r="F4" i="1"/>
  <c r="F3" i="1"/>
</calcChain>
</file>

<file path=xl/sharedStrings.xml><?xml version="1.0" encoding="utf-8"?>
<sst xmlns="http://schemas.openxmlformats.org/spreadsheetml/2006/main" count="44" uniqueCount="13">
  <si>
    <t>Origin</t>
  </si>
  <si>
    <t>Inclinado</t>
  </si>
  <si>
    <t>MUY</t>
  </si>
  <si>
    <t>X</t>
  </si>
  <si>
    <t>Y</t>
  </si>
  <si>
    <t>Z</t>
  </si>
  <si>
    <t>Up Default</t>
  </si>
  <si>
    <t>Direccion Default</t>
  </si>
  <si>
    <t>Posicion Default</t>
  </si>
  <si>
    <t>MUY Inclinado</t>
  </si>
  <si>
    <t>Multiplos por los cuales modificar la Direccion para cada angulo de la Camara</t>
  </si>
  <si>
    <t>Multiplos por los cuales modificar Up para cada angulo de la Camara</t>
  </si>
  <si>
    <t xml:space="preserve">NOTA: En la modificación del Notebook, si la coordenada por default es "0", se suma o se resta "1" dependiendo de la coordenada en la posición INCLINADO o MUY INCLINADO, posteriormente se multiplica por el número correspondiente.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</si>
</sst>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CAE1-B32C-4A71-9D98-2869777D66A0}">
  <dimension ref="A1:V16"/>
  <sheetViews>
    <sheetView zoomScale="85" zoomScaleNormal="85" workbookViewId="0">
      <selection activeCell="G20" sqref="G20"/>
    </sheetView>
  </sheetViews>
  <sheetFormatPr defaultRowHeight="15" x14ac:dyDescent="0.25"/>
  <cols>
    <col min="1" max="1" width="16.5703125" customWidth="1"/>
    <col min="2" max="2" width="15.5703125" bestFit="1" customWidth="1"/>
    <col min="3" max="3" width="17.85546875" bestFit="1" customWidth="1"/>
    <col min="4" max="4" width="17" bestFit="1" customWidth="1"/>
    <col min="6" max="6" width="18.140625" customWidth="1"/>
    <col min="7" max="7" width="20" customWidth="1"/>
    <col min="8" max="8" width="23.140625" customWidth="1"/>
    <col min="10" max="10" width="14.28515625" customWidth="1"/>
    <col min="11" max="11" width="12.7109375" bestFit="1" customWidth="1"/>
    <col min="12" max="12" width="11.7109375" bestFit="1" customWidth="1"/>
    <col min="14" max="14" width="10" customWidth="1"/>
    <col min="15" max="15" width="14" customWidth="1"/>
    <col min="16" max="16" width="13.7109375" customWidth="1"/>
  </cols>
  <sheetData>
    <row r="1" spans="1:22" x14ac:dyDescent="0.25">
      <c r="B1" t="s">
        <v>3</v>
      </c>
      <c r="C1" t="s">
        <v>4</v>
      </c>
      <c r="D1" t="s">
        <v>5</v>
      </c>
      <c r="F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 x14ac:dyDescent="0.25">
      <c r="A2" t="s">
        <v>7</v>
      </c>
      <c r="B2" s="2">
        <v>0</v>
      </c>
      <c r="C2" s="2">
        <v>0</v>
      </c>
      <c r="D2" s="2">
        <v>-1</v>
      </c>
      <c r="E2" s="2"/>
      <c r="F2" s="2" t="s">
        <v>3</v>
      </c>
      <c r="G2" s="2" t="s">
        <v>4</v>
      </c>
      <c r="H2" s="2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 x14ac:dyDescent="0.25">
      <c r="A3" t="s">
        <v>1</v>
      </c>
      <c r="B3" s="2">
        <v>4.5599999999999998E-3</v>
      </c>
      <c r="C3" s="2">
        <v>0.71462000000000003</v>
      </c>
      <c r="D3" s="2">
        <v>-0.69950000000000001</v>
      </c>
      <c r="E3" s="2"/>
      <c r="F3" s="2">
        <f>B3/(B2+1)</f>
        <v>4.5599999999999998E-3</v>
      </c>
      <c r="G3" s="2">
        <f>C3/(C2+1)</f>
        <v>0.71462000000000003</v>
      </c>
      <c r="H3" s="2">
        <f>D3/D2</f>
        <v>0.69950000000000001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9</v>
      </c>
      <c r="B4" s="2">
        <v>5.339E-2</v>
      </c>
      <c r="C4" s="2">
        <v>0.82996999999999999</v>
      </c>
      <c r="D4" s="2">
        <v>-0.55523999999999996</v>
      </c>
      <c r="E4" s="2"/>
      <c r="F4" s="2">
        <f>B4/(B2+1)</f>
        <v>5.339E-2</v>
      </c>
      <c r="G4" s="2">
        <f>C4/(C2+1)</f>
        <v>0.82996999999999999</v>
      </c>
      <c r="H4" s="2">
        <f>D4/D2</f>
        <v>0.55523999999999996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 x14ac:dyDescent="0.25">
      <c r="B5" s="2"/>
      <c r="C5" s="2"/>
      <c r="D5" s="2"/>
      <c r="E5" s="2"/>
      <c r="F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6</v>
      </c>
      <c r="B6" s="2">
        <v>0</v>
      </c>
      <c r="C6" s="2">
        <v>1</v>
      </c>
      <c r="D6" s="2">
        <v>0</v>
      </c>
      <c r="E6" s="2"/>
      <c r="F6" s="2" t="s">
        <v>3</v>
      </c>
      <c r="G6" s="2" t="s">
        <v>4</v>
      </c>
      <c r="H6" s="2" t="s">
        <v>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 x14ac:dyDescent="0.25">
      <c r="A7" t="s">
        <v>1</v>
      </c>
      <c r="B7" s="2">
        <v>-1.6999999999999999E-3</v>
      </c>
      <c r="C7" s="2">
        <v>0.69950999999999997</v>
      </c>
      <c r="D7" s="2">
        <v>0.71462000000000003</v>
      </c>
      <c r="E7" s="2"/>
      <c r="F7" s="2">
        <f>B7/(B6-1)</f>
        <v>1.6999999999999999E-3</v>
      </c>
      <c r="G7" s="2">
        <f>C7/(C6)</f>
        <v>0.69950999999999997</v>
      </c>
      <c r="H7" s="2">
        <f>D7/(D6+1)</f>
        <v>0.71462000000000003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x14ac:dyDescent="0.25">
      <c r="A8" t="s">
        <v>9</v>
      </c>
      <c r="B8" s="2">
        <v>-2.4499999999999999E-3</v>
      </c>
      <c r="C8" s="2">
        <v>0.55613999999999997</v>
      </c>
      <c r="D8" s="2">
        <v>0.83108000000000004</v>
      </c>
      <c r="E8" s="2"/>
      <c r="F8" s="2">
        <f>B8/(B6-1)</f>
        <v>2.4499999999999999E-3</v>
      </c>
      <c r="G8" s="2">
        <f>C8/(C6)</f>
        <v>0.55613999999999997</v>
      </c>
      <c r="H8" s="2">
        <f>D8/(D6+1)</f>
        <v>0.83108000000000004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x14ac:dyDescent="0.25"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2"/>
      <c r="N9" s="3"/>
      <c r="O9" s="2"/>
      <c r="P9" s="2"/>
      <c r="Q9" s="2"/>
      <c r="R9" s="2"/>
      <c r="S9" s="2"/>
      <c r="T9" s="2"/>
      <c r="U9" s="2"/>
    </row>
    <row r="10" spans="1:22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x14ac:dyDescent="0.25">
      <c r="A14" t="s">
        <v>0</v>
      </c>
      <c r="B14" s="2">
        <v>-0.375</v>
      </c>
      <c r="C14" s="2">
        <v>2378167.5625</v>
      </c>
      <c r="D14" s="2">
        <v>8176.27556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x14ac:dyDescent="0.25">
      <c r="A15" t="s">
        <v>1</v>
      </c>
      <c r="B15" s="2">
        <v>-0.375</v>
      </c>
      <c r="C15" s="2">
        <v>2378167.5625</v>
      </c>
      <c r="D15" s="2">
        <v>8176.27556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2</v>
      </c>
      <c r="B16" s="2">
        <v>-0.375</v>
      </c>
      <c r="C16" s="2">
        <v>2378167.5625</v>
      </c>
      <c r="D16" s="2">
        <v>8176.27556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61D7-F3EE-4461-89D8-0647A73CF759}">
  <dimension ref="A2:H7"/>
  <sheetViews>
    <sheetView workbookViewId="0">
      <selection activeCell="A7" sqref="A7"/>
    </sheetView>
  </sheetViews>
  <sheetFormatPr defaultRowHeight="15" x14ac:dyDescent="0.25"/>
  <cols>
    <col min="1" max="1" width="16.28515625" customWidth="1"/>
    <col min="2" max="2" width="14.42578125" customWidth="1"/>
    <col min="3" max="3" width="15.85546875" customWidth="1"/>
    <col min="4" max="4" width="14.5703125" customWidth="1"/>
    <col min="6" max="6" width="17.85546875" customWidth="1"/>
  </cols>
  <sheetData>
    <row r="2" spans="1:8" x14ac:dyDescent="0.25">
      <c r="A2" t="s">
        <v>8</v>
      </c>
      <c r="B2" s="2">
        <v>0</v>
      </c>
      <c r="C2" s="2">
        <v>2378167.5</v>
      </c>
      <c r="D2" s="2">
        <v>7603428</v>
      </c>
      <c r="F2" t="s">
        <v>3</v>
      </c>
      <c r="G2" t="s">
        <v>4</v>
      </c>
      <c r="H2" t="s">
        <v>5</v>
      </c>
    </row>
    <row r="3" spans="1:8" x14ac:dyDescent="0.25">
      <c r="A3" t="s">
        <v>1</v>
      </c>
      <c r="B3" s="2">
        <v>-34645.400650000003</v>
      </c>
      <c r="C3" s="2">
        <v>-3049558.1975599998</v>
      </c>
      <c r="D3" s="2">
        <v>5321020.5200899998</v>
      </c>
      <c r="F3" s="2">
        <f>B3/(B2+1)</f>
        <v>-34645.400650000003</v>
      </c>
      <c r="G3" s="2">
        <f>C3/C2</f>
        <v>-1.2823143018984153</v>
      </c>
      <c r="H3" s="2">
        <f>D3/D2</f>
        <v>0.69981862392726013</v>
      </c>
    </row>
    <row r="4" spans="1:8" x14ac:dyDescent="0.25">
      <c r="A4" t="s">
        <v>9</v>
      </c>
      <c r="B4" s="2">
        <v>-405476.78304000001</v>
      </c>
      <c r="C4" s="2">
        <v>-3925673.5512799998</v>
      </c>
      <c r="D4" s="2">
        <v>4225376.2253900003</v>
      </c>
      <c r="F4" s="2">
        <f>B4/(B2+1)</f>
        <v>-405476.78304000001</v>
      </c>
      <c r="G4" s="2">
        <f>C4/C2</f>
        <v>-1.6507136487568683</v>
      </c>
      <c r="H4" s="2">
        <f>D4/D2</f>
        <v>0.55571989705038305</v>
      </c>
    </row>
    <row r="7" spans="1:8" x14ac:dyDescent="0.25">
      <c r="A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0C7F-2DEC-4E76-8915-C9D693138386}">
  <dimension ref="A2:H7"/>
  <sheetViews>
    <sheetView workbookViewId="0">
      <selection activeCell="A7" sqref="A7"/>
    </sheetView>
  </sheetViews>
  <sheetFormatPr defaultRowHeight="15" x14ac:dyDescent="0.25"/>
  <cols>
    <col min="1" max="1" width="16.42578125" customWidth="1"/>
    <col min="2" max="2" width="14.28515625" customWidth="1"/>
    <col min="3" max="3" width="13.85546875" customWidth="1"/>
    <col min="4" max="4" width="13.140625" customWidth="1"/>
  </cols>
  <sheetData>
    <row r="2" spans="1:8" x14ac:dyDescent="0.25">
      <c r="A2" t="s">
        <v>8</v>
      </c>
      <c r="B2" s="2">
        <v>494867.625</v>
      </c>
      <c r="C2" s="1">
        <v>2217086</v>
      </c>
      <c r="D2" s="1">
        <v>576835.375</v>
      </c>
      <c r="F2" t="s">
        <v>3</v>
      </c>
      <c r="G2" t="s">
        <v>4</v>
      </c>
      <c r="H2" t="s">
        <v>5</v>
      </c>
    </row>
    <row r="3" spans="1:8" x14ac:dyDescent="0.25">
      <c r="A3" t="s">
        <v>1</v>
      </c>
      <c r="B3" s="2">
        <v>494867.625</v>
      </c>
      <c r="C3" s="4">
        <v>1884523.1</v>
      </c>
      <c r="D3" s="4">
        <v>432626.53125</v>
      </c>
      <c r="F3">
        <v>1</v>
      </c>
      <c r="G3">
        <v>0.85</v>
      </c>
      <c r="H3">
        <v>0.75</v>
      </c>
    </row>
    <row r="4" spans="1:8" x14ac:dyDescent="0.25">
      <c r="A4" t="s">
        <v>9</v>
      </c>
      <c r="B4" s="2">
        <v>494867.625</v>
      </c>
      <c r="C4" s="4">
        <v>2771357.5</v>
      </c>
      <c r="D4" s="4">
        <v>317259.45624999999</v>
      </c>
      <c r="F4">
        <v>1</v>
      </c>
      <c r="G4">
        <v>0.8</v>
      </c>
      <c r="H4">
        <v>0.55000000000000004</v>
      </c>
    </row>
    <row r="7" spans="1:8" x14ac:dyDescent="0.25">
      <c r="A7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4345-71F9-43F9-A013-AC39B0CE1AA7}">
  <dimension ref="A1:H7"/>
  <sheetViews>
    <sheetView tabSelected="1" workbookViewId="0">
      <selection activeCell="B18" sqref="B18"/>
    </sheetView>
  </sheetViews>
  <sheetFormatPr defaultRowHeight="15" x14ac:dyDescent="0.25"/>
  <cols>
    <col min="1" max="1" width="18.85546875" customWidth="1"/>
    <col min="3" max="3" width="13.7109375" customWidth="1"/>
    <col min="4" max="4" width="15.5703125" customWidth="1"/>
  </cols>
  <sheetData>
    <row r="1" spans="1:8" x14ac:dyDescent="0.25">
      <c r="B1" t="s">
        <v>3</v>
      </c>
      <c r="C1" t="s">
        <v>4</v>
      </c>
      <c r="D1" t="s">
        <v>5</v>
      </c>
    </row>
    <row r="2" spans="1:8" x14ac:dyDescent="0.25">
      <c r="A2" t="s">
        <v>8</v>
      </c>
      <c r="B2" s="3">
        <v>-52588.53125</v>
      </c>
      <c r="C2" s="2">
        <v>1913862.375</v>
      </c>
      <c r="D2" s="2">
        <v>2051607</v>
      </c>
      <c r="F2" t="s">
        <v>3</v>
      </c>
      <c r="G2" t="s">
        <v>4</v>
      </c>
      <c r="H2" t="s">
        <v>5</v>
      </c>
    </row>
    <row r="3" spans="1:8" x14ac:dyDescent="0.25">
      <c r="A3" t="s">
        <v>1</v>
      </c>
      <c r="B3">
        <v>-127043.40601999999</v>
      </c>
      <c r="C3">
        <v>853690.84450999997</v>
      </c>
      <c r="D3">
        <v>1753484.35014</v>
      </c>
      <c r="F3">
        <f>B3/B2</f>
        <v>2.4158006127999627</v>
      </c>
      <c r="G3">
        <f>C3/C2</f>
        <v>0.44605654808904427</v>
      </c>
      <c r="H3">
        <f>D3/D2</f>
        <v>0.85468822739442785</v>
      </c>
    </row>
    <row r="4" spans="1:8" x14ac:dyDescent="0.25">
      <c r="A4" t="s">
        <v>9</v>
      </c>
      <c r="B4">
        <v>-192510.39304</v>
      </c>
      <c r="C4">
        <v>427129.12255999999</v>
      </c>
      <c r="D4">
        <v>1403043.2310500001</v>
      </c>
      <c r="F4">
        <f>B4/B2</f>
        <v>3.6606915702746496</v>
      </c>
      <c r="G4">
        <f>C4/C2</f>
        <v>0.2231765084780456</v>
      </c>
      <c r="H4">
        <f>D4/D2</f>
        <v>0.68387524075029971</v>
      </c>
    </row>
    <row r="7" spans="1:8" x14ac:dyDescent="0.25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UpDireccion</vt:lpstr>
      <vt:lpstr>MexPOS</vt:lpstr>
      <vt:lpstr>CDMXPos</vt:lpstr>
      <vt:lpstr>SURMexPos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Amylot Wolfgang</dc:creator>
  <cp:lastModifiedBy>Amylot Wolfgang</cp:lastModifiedBy>
  <dcterms:created xsi:type="dcterms:W3CDTF">2023-08-03T20:13:14Z</dcterms:created>
  <dcterms:modified xsi:type="dcterms:W3CDTF">2023-10-01T20:14:11Z</dcterms:modified>
</cp:coreProperties>
</file>