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lculo Vmware HCI" sheetId="1" state="visible" r:id="rId2"/>
    <sheet name="Calculo Container" sheetId="2" state="visible" r:id="rId3"/>
    <sheet name="Sheet4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<sst xmlns="http://schemas.openxmlformats.org/spreadsheetml/2006/main" count="95" uniqueCount="40">
  <si>
    <t xml:space="preserve">VMWARE - HCI</t>
  </si>
  <si>
    <t xml:space="preserve">Lâmina</t>
  </si>
  <si>
    <t xml:space="preserve">Custo  de Hardware/Software</t>
  </si>
  <si>
    <t xml:space="preserve">Valor por servidor</t>
  </si>
  <si>
    <t xml:space="preserve">vCPU</t>
  </si>
  <si>
    <t xml:space="preserve">Memória</t>
  </si>
  <si>
    <t xml:space="preserve">Licenças Linux - RedHat</t>
  </si>
  <si>
    <t xml:space="preserve">Servidor Físico - CPU - Memoria</t>
  </si>
  <si>
    <t xml:space="preserve">Suporte Dell 3 anos</t>
  </si>
  <si>
    <t xml:space="preserve">Licenciamento VMware</t>
  </si>
  <si>
    <t xml:space="preserve">Storage + VSAN</t>
  </si>
  <si>
    <t xml:space="preserve">Licenciamento RKE/Rancher</t>
  </si>
  <si>
    <t xml:space="preserve">Total Servidor</t>
  </si>
  <si>
    <t xml:space="preserve">Custos de armazenamento</t>
  </si>
  <si>
    <t xml:space="preserve">Valor por GB - Sem Réplica</t>
  </si>
  <si>
    <t xml:space="preserve">Storage(por GB)</t>
  </si>
  <si>
    <t xml:space="preserve">Base de cálculo CAPEX</t>
  </si>
  <si>
    <t xml:space="preserve">Qtde / GB e vCPU</t>
  </si>
  <si>
    <t xml:space="preserve">Porcentagem</t>
  </si>
  <si>
    <t xml:space="preserve">Valor</t>
  </si>
  <si>
    <t xml:space="preserve">Valor por fração</t>
  </si>
  <si>
    <t xml:space="preserve">Base de cálculo Support Opex</t>
  </si>
  <si>
    <t xml:space="preserve">CPU (Core Virtual)</t>
  </si>
  <si>
    <t xml:space="preserve">Qtde</t>
  </si>
  <si>
    <t xml:space="preserve">Suporte Opex</t>
  </si>
  <si>
    <t xml:space="preserve">Memória (GB)</t>
  </si>
  <si>
    <t xml:space="preserve">Storage (GB)</t>
  </si>
  <si>
    <t xml:space="preserve">Máquinas com a mesma configuração</t>
  </si>
  <si>
    <t xml:space="preserve">Total Capex</t>
  </si>
  <si>
    <t xml:space="preserve">Total Opex</t>
  </si>
  <si>
    <t xml:space="preserve">LPU</t>
  </si>
  <si>
    <t xml:space="preserve">Servidor</t>
  </si>
  <si>
    <t xml:space="preserve">Supporte - OPEX</t>
  </si>
  <si>
    <t xml:space="preserve">CPU</t>
  </si>
  <si>
    <t xml:space="preserve">Memoria</t>
  </si>
  <si>
    <t xml:space="preserve">Disco</t>
  </si>
  <si>
    <t xml:space="preserve">Vsan</t>
  </si>
  <si>
    <t xml:space="preserve">Vmware</t>
  </si>
  <si>
    <t xml:space="preserve">Total Servidor + Percentual Chassis</t>
  </si>
  <si>
    <t xml:space="preserve">Custo infra virtual + storage  + licenciamento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</si>
</sst>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R$]#,##0.00"/>
    <numFmt numFmtId="166" formatCode="_-&quot;R$ &quot;* #,##0.00_-;&quot;-R$ &quot;* #,##0.00_-;_-&quot;R$ &quot;* \-??_-;_-@"/>
    <numFmt numFmtId="167" formatCode="0%"/>
    <numFmt numFmtId="168" formatCode="0.00%"/>
    <numFmt numFmtId="169" formatCode="#,##0"/>
  </numFmts>
  <fonts count="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b val="true"/>
      <sz val="11"/>
      <color rgb="FFFFFFFF"/>
      <name val="Calibri"/>
      <family val="0"/>
      <charset val="1"/>
    </font>
    <font>
      <sz val="11"/>
      <color rgb="FFFF0000"/>
      <name val="Calibri"/>
      <family val="0"/>
      <charset val="1"/>
    </font>
    <font>
      <sz val="11"/>
      <name val="Cambri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CCCCFF"/>
        <bgColor rgb="FFC0C0C0"/>
      </patternFill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5" fillId="4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6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6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FF00"/>
    <pageSetUpPr fitToPage="false"/>
  </sheetPr>
  <dimension ref="A1:U750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B37" activeCellId="0" sqref="B37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44.43"/>
    <col collapsed="false" customWidth="true" hidden="false" outlineLevel="0" max="2" min="2" style="0" width="28.14"/>
    <col collapsed="false" customWidth="true" hidden="false" outlineLevel="0" max="3" min="3" style="0" width="26.71"/>
    <col collapsed="false" customWidth="true" hidden="false" outlineLevel="0" max="4" min="4" style="0" width="19.99"/>
    <col collapsed="false" customWidth="true" hidden="false" outlineLevel="0" max="5" min="5" style="0" width="17"/>
    <col collapsed="false" customWidth="true" hidden="false" outlineLevel="0" max="6" min="6" style="0" width="18.43"/>
    <col collapsed="false" customWidth="true" hidden="false" outlineLevel="0" max="9" min="7" style="0" width="8.71"/>
    <col collapsed="false" customWidth="true" hidden="false" outlineLevel="0" max="10" min="10" style="0" width="13.7"/>
    <col collapsed="false" customWidth="true" hidden="false" outlineLevel="0" max="21" min="11" style="0" width="8.71"/>
  </cols>
  <sheetData>
    <row r="1" customFormat="false" ht="15" hidden="false" customHeight="false" outlineLevel="0" collapsed="false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customFormat="false" ht="15" hidden="false" customHeight="false" outlineLevel="0" collapsed="false">
      <c r="A2" s="2"/>
      <c r="B2" s="2"/>
      <c r="C2" s="2"/>
      <c r="D2" s="3" t="s">
        <v>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customFormat="false" ht="15" hidden="false" customHeight="false" outlineLevel="0" collapsed="false">
      <c r="A3" s="4" t="s">
        <v>2</v>
      </c>
      <c r="B3" s="5" t="s">
        <v>3</v>
      </c>
      <c r="C3" s="2"/>
      <c r="D3" s="6" t="s">
        <v>4</v>
      </c>
      <c r="E3" s="6" t="n">
        <v>70</v>
      </c>
      <c r="F3" s="7" t="n">
        <v>23960.09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customFormat="false" ht="15" hidden="false" customHeight="false" outlineLevel="0" collapsed="false">
      <c r="A4" s="8"/>
      <c r="B4" s="9"/>
      <c r="C4" s="10"/>
      <c r="D4" s="6" t="s">
        <v>5</v>
      </c>
      <c r="E4" s="6" t="n">
        <v>904</v>
      </c>
      <c r="F4" s="7" t="n">
        <v>89296.33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customFormat="false" ht="17.25" hidden="false" customHeight="true" outlineLevel="0" collapsed="false">
      <c r="A5" s="8" t="s">
        <v>6</v>
      </c>
      <c r="B5" s="9" t="n">
        <v>23000</v>
      </c>
      <c r="C5" s="10"/>
      <c r="D5" s="6"/>
      <c r="E5" s="6"/>
      <c r="F5" s="11" t="n">
        <f aca="false">SUM(F3:F4)</f>
        <v>113256.42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customFormat="false" ht="15" hidden="false" customHeight="false" outlineLevel="0" collapsed="false">
      <c r="A6" s="8" t="s">
        <v>7</v>
      </c>
      <c r="B6" s="9" t="n">
        <v>113256.42</v>
      </c>
      <c r="C6" s="1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customFormat="false" ht="15" hidden="false" customHeight="false" outlineLevel="0" collapsed="false">
      <c r="A7" s="8" t="s">
        <v>8</v>
      </c>
      <c r="B7" s="9" t="n">
        <v>41875.32</v>
      </c>
      <c r="C7" s="2"/>
      <c r="D7" s="13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customFormat="false" ht="15" hidden="false" customHeight="false" outlineLevel="0" collapsed="false">
      <c r="A8" s="8" t="s">
        <v>9</v>
      </c>
      <c r="B8" s="14" t="n">
        <v>64261.89</v>
      </c>
      <c r="C8" s="13"/>
      <c r="D8" s="13"/>
      <c r="E8" s="11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customFormat="false" ht="15" hidden="false" customHeight="false" outlineLevel="0" collapsed="false">
      <c r="A9" s="8" t="s">
        <v>10</v>
      </c>
      <c r="B9" s="9" t="n">
        <v>187162.66</v>
      </c>
      <c r="C9" s="13"/>
      <c r="D9" s="13"/>
      <c r="E9" s="7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customFormat="false" ht="15" hidden="false" customHeight="false" outlineLevel="0" collapsed="false">
      <c r="A10" s="8" t="s">
        <v>11</v>
      </c>
      <c r="B10" s="15" t="n">
        <f aca="false">26750.9/2</f>
        <v>13375.45</v>
      </c>
      <c r="C10" s="13"/>
      <c r="D10" s="13"/>
      <c r="E10" s="7"/>
      <c r="F10" s="2"/>
      <c r="G10" s="2"/>
      <c r="H10" s="2"/>
      <c r="I10" s="2"/>
      <c r="J10" s="13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customFormat="false" ht="15" hidden="false" customHeight="false" outlineLevel="0" collapsed="false">
      <c r="A11" s="16" t="s">
        <v>12</v>
      </c>
      <c r="B11" s="17" t="n">
        <f aca="false">SUM(B9+B8+B6+B5)</f>
        <v>387680.97</v>
      </c>
      <c r="C11" s="13"/>
      <c r="D11" s="13"/>
      <c r="E11" s="18"/>
      <c r="F11" s="2"/>
      <c r="G11" s="2"/>
      <c r="H11" s="2"/>
      <c r="I11" s="2"/>
      <c r="J11" s="13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customFormat="false" ht="15" hidden="false" customHeight="false" outlineLevel="0" collapsed="false">
      <c r="A12" s="2"/>
      <c r="B12" s="2"/>
      <c r="C12" s="13"/>
      <c r="D12" s="13"/>
      <c r="E12" s="7"/>
      <c r="F12" s="13"/>
      <c r="G12" s="2"/>
      <c r="H12" s="2"/>
      <c r="I12" s="2"/>
      <c r="J12" s="13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customFormat="false" ht="15" hidden="false" customHeight="false" outlineLevel="0" collapsed="false">
      <c r="A13" s="2"/>
      <c r="B13" s="2"/>
      <c r="C13" s="19"/>
      <c r="D13" s="13"/>
      <c r="E13" s="7"/>
      <c r="F13" s="13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customFormat="false" ht="15" hidden="false" customHeight="false" outlineLevel="0" collapsed="false">
      <c r="A14" s="4" t="s">
        <v>13</v>
      </c>
      <c r="B14" s="5" t="s">
        <v>14</v>
      </c>
      <c r="C14" s="20"/>
      <c r="D14" s="21"/>
      <c r="E14" s="2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customFormat="false" ht="15" hidden="false" customHeight="false" outlineLevel="0" collapsed="false">
      <c r="A15" s="23" t="s">
        <v>15</v>
      </c>
      <c r="B15" s="9" t="n">
        <v>9</v>
      </c>
      <c r="C15" s="24"/>
      <c r="D15" s="13"/>
      <c r="E15" s="11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customFormat="false" ht="15" hidden="false" customHeight="false" outlineLevel="0" collapsed="false">
      <c r="A16" s="2"/>
      <c r="B16" s="2"/>
      <c r="C16" s="2"/>
      <c r="D16" s="13"/>
      <c r="E16" s="13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customFormat="false" ht="15" hidden="false" customHeight="fals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customFormat="false" ht="15" hidden="false" customHeight="false" outlineLevel="0" collapsed="false">
      <c r="A18" s="4" t="s">
        <v>16</v>
      </c>
      <c r="B18" s="25" t="s">
        <v>17</v>
      </c>
      <c r="C18" s="25" t="s">
        <v>18</v>
      </c>
      <c r="D18" s="25" t="s">
        <v>19</v>
      </c>
      <c r="E18" s="25" t="s">
        <v>20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customFormat="false" ht="15" hidden="false" customHeight="false" outlineLevel="0" collapsed="false">
      <c r="A19" s="26" t="s">
        <v>5</v>
      </c>
      <c r="B19" s="27" t="n">
        <v>904</v>
      </c>
      <c r="C19" s="28" t="n">
        <v>0.7</v>
      </c>
      <c r="D19" s="29" t="n">
        <f aca="false">C19*B11</f>
        <v>271376.679</v>
      </c>
      <c r="E19" s="29" t="n">
        <f aca="false">2*(D19/B19)</f>
        <v>600.390882743363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customFormat="false" ht="15" hidden="false" customHeight="false" outlineLevel="0" collapsed="false">
      <c r="A20" s="27" t="s">
        <v>4</v>
      </c>
      <c r="B20" s="27" t="n">
        <v>70</v>
      </c>
      <c r="C20" s="28" t="n">
        <v>0.3</v>
      </c>
      <c r="D20" s="29" t="n">
        <f aca="false">B11*C20</f>
        <v>116304.291</v>
      </c>
      <c r="E20" s="29" t="n">
        <f aca="false">2*(D20/B20)</f>
        <v>3322.97974285714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customFormat="false" ht="15" hidden="false" customHeight="false" outlineLevel="0" collapsed="false">
      <c r="A21" s="13"/>
      <c r="B21" s="30"/>
      <c r="C21" s="30"/>
      <c r="D21" s="31"/>
      <c r="E21" s="30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customFormat="false" ht="15" hidden="false" customHeight="false" outlineLevel="0" collapsed="false">
      <c r="A22" s="4" t="s">
        <v>21</v>
      </c>
      <c r="B22" s="25" t="s">
        <v>17</v>
      </c>
      <c r="C22" s="25" t="s">
        <v>18</v>
      </c>
      <c r="D22" s="25" t="s">
        <v>19</v>
      </c>
      <c r="E22" s="25" t="s">
        <v>20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customFormat="false" ht="15" hidden="false" customHeight="false" outlineLevel="0" collapsed="false">
      <c r="A23" s="26" t="s">
        <v>5</v>
      </c>
      <c r="B23" s="27" t="n">
        <v>904</v>
      </c>
      <c r="C23" s="28" t="n">
        <v>0.7</v>
      </c>
      <c r="D23" s="29" t="n">
        <f aca="false">B7*C23</f>
        <v>29312.724</v>
      </c>
      <c r="E23" s="29" t="n">
        <f aca="false">2*(D23/B23)</f>
        <v>64.8511592920354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customFormat="false" ht="15" hidden="false" customHeight="false" outlineLevel="0" collapsed="false">
      <c r="A24" s="27" t="s">
        <v>4</v>
      </c>
      <c r="B24" s="27" t="n">
        <v>70</v>
      </c>
      <c r="C24" s="28" t="n">
        <v>0.3</v>
      </c>
      <c r="D24" s="29" t="n">
        <f aca="false">(B7*C24)</f>
        <v>12562.596</v>
      </c>
      <c r="E24" s="29" t="n">
        <f aca="false">2*(D24/B24)</f>
        <v>358.931314285714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customFormat="false" ht="15" hidden="false" customHeight="false" outlineLevel="0" collapsed="false">
      <c r="A25" s="2"/>
      <c r="B25" s="2"/>
      <c r="C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customFormat="false" ht="15" hidden="false" customHeight="false" outlineLevel="0" collapsed="false">
      <c r="A26" s="2"/>
      <c r="B26" s="2"/>
      <c r="C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customFormat="false" ht="15.75" hidden="false" customHeight="true" outlineLevel="0" collapsed="false">
      <c r="A27" s="32" t="s">
        <v>22</v>
      </c>
      <c r="B27" s="5" t="s">
        <v>23</v>
      </c>
      <c r="C27" s="5" t="s">
        <v>19</v>
      </c>
      <c r="D27" s="5" t="s">
        <v>24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customFormat="false" ht="15.75" hidden="false" customHeight="true" outlineLevel="0" collapsed="false">
      <c r="A28" s="26" t="s">
        <v>22</v>
      </c>
      <c r="B28" s="33" t="n">
        <v>4</v>
      </c>
      <c r="C28" s="29" t="n">
        <f aca="false">B28*E20/2</f>
        <v>6645.95948571429</v>
      </c>
      <c r="D28" s="29" t="n">
        <f aca="false">(B28*E24)/2</f>
        <v>717.862628571429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customFormat="false" ht="15.75" hidden="false" customHeight="true" outlineLevel="0" collapsed="false">
      <c r="A29" s="26" t="s">
        <v>25</v>
      </c>
      <c r="B29" s="34" t="n">
        <v>20</v>
      </c>
      <c r="C29" s="29" t="n">
        <f aca="false">B29*E19/2</f>
        <v>6003.90882743363</v>
      </c>
      <c r="D29" s="29" t="n">
        <f aca="false">(B29*E23)/2</f>
        <v>648.511592920354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customFormat="false" ht="15.75" hidden="false" customHeight="true" outlineLevel="0" collapsed="false">
      <c r="A30" s="27" t="s">
        <v>26</v>
      </c>
      <c r="B30" s="34"/>
      <c r="C30" s="29" t="n">
        <f aca="false">B30*B15*2</f>
        <v>0</v>
      </c>
      <c r="D30" s="29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customFormat="false" ht="15.75" hidden="false" customHeight="true" outlineLevel="0" collapsed="false">
      <c r="A31" s="27" t="s">
        <v>27</v>
      </c>
      <c r="B31" s="34" t="n">
        <v>4</v>
      </c>
      <c r="C31" s="29"/>
      <c r="D31" s="29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customFormat="false" ht="15.75" hidden="false" customHeight="true" outlineLevel="0" collapsed="false">
      <c r="A32" s="2"/>
      <c r="B32" s="35" t="s">
        <v>28</v>
      </c>
      <c r="C32" s="36" t="n">
        <f aca="false">SUM(C28:C30)*B31</f>
        <v>50599.4732525917</v>
      </c>
      <c r="D32" s="37"/>
      <c r="F32" s="2"/>
      <c r="G32" s="2"/>
      <c r="H32" s="2"/>
      <c r="I32" s="2"/>
      <c r="J32" s="13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customFormat="false" ht="15.75" hidden="false" customHeight="true" outlineLevel="0" collapsed="false">
      <c r="A33" s="2"/>
      <c r="B33" s="2"/>
      <c r="C33" s="38" t="s">
        <v>29</v>
      </c>
      <c r="D33" s="39" t="n">
        <f aca="false">SUM(D28:D29)*B31</f>
        <v>5465.49688596713</v>
      </c>
      <c r="E33" s="13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customFormat="false" ht="15.75" hidden="false" customHeight="true" outlineLevel="0" collapsed="false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customFormat="false" ht="15.75" hidden="false" customHeight="tru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customFormat="false" ht="15.75" hidden="false" customHeight="true" outlineLevel="0" collapsed="false">
      <c r="A36" s="2"/>
      <c r="B36" s="2"/>
      <c r="C36" s="2"/>
      <c r="D36" s="13"/>
      <c r="E36" s="13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customFormat="false" ht="15.75" hidden="false" customHeight="true" outlineLevel="0" collapsed="false">
      <c r="A37" s="2"/>
      <c r="B37" s="2"/>
      <c r="C37" s="2"/>
      <c r="D37" s="13"/>
      <c r="E37" s="13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customFormat="false" ht="15.75" hidden="false" customHeight="true" outlineLevel="0" collapsed="false">
      <c r="A38" s="40" t="s">
        <v>30</v>
      </c>
      <c r="B38" s="40"/>
      <c r="C38" s="2"/>
      <c r="D38" s="13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customFormat="false" ht="15.75" hidden="false" customHeight="true" outlineLevel="0" collapsed="false">
      <c r="A39" s="41" t="s">
        <v>31</v>
      </c>
      <c r="B39" s="42" t="n">
        <v>23012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customFormat="false" ht="15.75" hidden="false" customHeight="true" outlineLevel="0" collapsed="false">
      <c r="A40" s="41" t="s">
        <v>32</v>
      </c>
      <c r="B40" s="42" t="n">
        <v>35000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customFormat="false" ht="15.75" hidden="false" customHeight="true" outlineLevel="0" collapsed="false">
      <c r="A41" s="41" t="s">
        <v>33</v>
      </c>
      <c r="B41" s="42" t="n">
        <v>19922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customFormat="false" ht="15.75" hidden="false" customHeight="true" outlineLevel="0" collapsed="false">
      <c r="A42" s="41" t="s">
        <v>34</v>
      </c>
      <c r="B42" s="43" t="n">
        <v>64000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customFormat="false" ht="15.75" hidden="false" customHeight="true" outlineLevel="0" collapsed="false">
      <c r="A43" s="41" t="s">
        <v>35</v>
      </c>
      <c r="B43" s="42" t="n">
        <f aca="false">71790+10464</f>
        <v>82254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customFormat="false" ht="15.75" hidden="false" customHeight="true" outlineLevel="0" collapsed="false">
      <c r="A44" s="41" t="s">
        <v>36</v>
      </c>
      <c r="B44" s="42" t="n">
        <v>55380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customFormat="false" ht="15.75" hidden="false" customHeight="true" outlineLevel="0" collapsed="false">
      <c r="A45" s="44" t="s">
        <v>37</v>
      </c>
      <c r="B45" s="45" t="n">
        <v>53432</v>
      </c>
      <c r="C45" s="11" t="n">
        <f aca="false">SUM(B45+B42+B41+B39)</f>
        <v>160366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customFormat="false" ht="15.75" hidden="false" customHeight="tru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customFormat="false" ht="15.75" hidden="false" customHeight="tru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customFormat="false" ht="15.75" hidden="false" customHeight="tru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customFormat="false" ht="15.75" hidden="false" customHeight="tru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customFormat="false" ht="15.75" hidden="false" customHeight="tru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customFormat="false" ht="15.75" hidden="false" customHeight="tru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customFormat="false" ht="15.75" hidden="false" customHeight="tru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customFormat="false" ht="15.75" hidden="false" customHeight="tru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customFormat="false" ht="15.75" hidden="false" customHeight="tru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customFormat="false" ht="15.75" hidden="false" customHeight="tru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customFormat="false" ht="15.75" hidden="false" customHeight="tru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customFormat="false" ht="15.75" hidden="false" customHeight="tru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customFormat="false" ht="15.75" hidden="false" customHeight="tru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customFormat="false" ht="15.75" hidden="false" customHeight="tru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customFormat="false" ht="15.75" hidden="false" customHeight="tru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customFormat="false" ht="15.75" hidden="false" customHeight="tru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customFormat="false" ht="15.75" hidden="false" customHeight="tru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customFormat="false" ht="15.75" hidden="false" customHeight="tru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customFormat="false" ht="15.75" hidden="false" customHeight="tru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customFormat="false" ht="15.75" hidden="false" customHeight="tru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customFormat="false" ht="15.75" hidden="false" customHeight="tru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customFormat="false" ht="15.75" hidden="false" customHeight="tru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customFormat="false" ht="15.75" hidden="false" customHeight="tru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customFormat="false" ht="15.75" hidden="false" customHeight="tru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customFormat="false" ht="15.75" hidden="false" customHeight="tru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customFormat="false" ht="15.75" hidden="false" customHeight="tru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customFormat="false" ht="15.75" hidden="false" customHeight="tru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customFormat="false" ht="15.75" hidden="false" customHeight="tru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customFormat="false" ht="15.75" hidden="false" customHeight="tru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customFormat="false" ht="15.75" hidden="false" customHeight="tru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customFormat="false" ht="15.75" hidden="false" customHeight="tru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customFormat="false" ht="15.75" hidden="false" customHeight="tru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customFormat="false" ht="15.75" hidden="false" customHeight="tru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customFormat="false" ht="15.75" hidden="false" customHeight="tru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customFormat="false" ht="15.75" hidden="false" customHeight="tru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customFormat="false" ht="15.75" hidden="false" customHeight="tru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customFormat="false" ht="15.75" hidden="false" customHeight="tru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customFormat="false" ht="15.75" hidden="false" customHeight="tru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customFormat="false" ht="15.75" hidden="false" customHeight="tru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customFormat="false" ht="15.75" hidden="false" customHeight="tru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customFormat="false" ht="15.75" hidden="false" customHeight="tru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customFormat="false" ht="15.75" hidden="false" customHeight="tru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customFormat="false" ht="15.75" hidden="false" customHeight="tru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customFormat="false" ht="15.75" hidden="false" customHeight="tru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customFormat="false" ht="15.75" hidden="false" customHeight="tru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customFormat="false" ht="15.75" hidden="false" customHeight="tru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customFormat="false" ht="15.75" hidden="false" customHeight="tru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customFormat="false" ht="15.75" hidden="false" customHeight="tru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customFormat="false" ht="15.75" hidden="false" customHeight="tru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customFormat="false" ht="15.75" hidden="false" customHeight="tru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 customFormat="false" ht="15.75" hidden="false" customHeight="tru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customFormat="false" ht="15.75" hidden="false" customHeight="tru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 customFormat="false" ht="15.75" hidden="false" customHeight="tru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 customFormat="false" ht="15.75" hidden="false" customHeight="tru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customFormat="false" ht="15.75" hidden="false" customHeight="tru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customFormat="false" ht="15.75" hidden="false" customHeight="tru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customFormat="false" ht="15.75" hidden="false" customHeight="tru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customFormat="false" ht="15.75" hidden="false" customHeight="tru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customFormat="false" ht="15.75" hidden="false" customHeight="tru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customFormat="false" ht="15.75" hidden="false" customHeight="tru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customFormat="false" ht="15.75" hidden="false" customHeight="tru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customFormat="false" ht="15.75" hidden="false" customHeight="tru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customFormat="false" ht="15.75" hidden="false" customHeight="tru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customFormat="false" ht="15.75" hidden="false" customHeight="tru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customFormat="false" ht="15.75" hidden="false" customHeight="tru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customFormat="false" ht="15.75" hidden="false" customHeight="tru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customFormat="false" ht="15.75" hidden="false" customHeight="tru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customFormat="false" ht="15.75" hidden="false" customHeight="tru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customFormat="false" ht="15.75" hidden="false" customHeight="tru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customFormat="false" ht="15.75" hidden="false" customHeight="tru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customFormat="false" ht="15.75" hidden="false" customHeight="tru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customFormat="false" ht="15.75" hidden="false" customHeight="tru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 customFormat="false" ht="15.75" hidden="false" customHeight="tru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customFormat="false" ht="15.75" hidden="false" customHeight="tru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customFormat="false" ht="15.75" hidden="false" customHeight="tru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customFormat="false" ht="15.75" hidden="false" customHeight="tru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 customFormat="false" ht="15.75" hidden="false" customHeight="tru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 customFormat="false" ht="15.75" hidden="false" customHeight="tru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 customFormat="false" ht="15.75" hidden="false" customHeight="tru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 customFormat="false" ht="15.75" hidden="false" customHeight="tru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 customFormat="false" ht="15.75" hidden="false" customHeight="tru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 customFormat="false" ht="15.75" hidden="false" customHeight="tru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 customFormat="false" ht="15.75" hidden="false" customHeight="tru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customFormat="false" ht="15.75" hidden="false" customHeight="tru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customFormat="false" ht="15.75" hidden="false" customHeight="tru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customFormat="false" ht="15.75" hidden="false" customHeight="tru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 customFormat="false" ht="15.75" hidden="false" customHeight="tru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</row>
    <row r="133" customFormat="false" ht="15.75" hidden="false" customHeight="tru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 customFormat="false" ht="15.75" hidden="false" customHeight="tru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</row>
    <row r="135" customFormat="false" ht="15.75" hidden="false" customHeight="tru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</row>
    <row r="136" customFormat="false" ht="15.75" hidden="false" customHeight="tru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</row>
    <row r="137" customFormat="false" ht="15.75" hidden="false" customHeight="tru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</row>
    <row r="138" customFormat="false" ht="15.75" hidden="false" customHeight="tru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</row>
    <row r="139" customFormat="false" ht="15.75" hidden="false" customHeight="tru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</row>
    <row r="140" customFormat="false" ht="15.75" hidden="false" customHeight="tru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</row>
    <row r="141" customFormat="false" ht="15.75" hidden="false" customHeight="tru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</row>
    <row r="142" customFormat="false" ht="15.75" hidden="false" customHeight="tru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</row>
    <row r="143" customFormat="false" ht="15.75" hidden="false" customHeight="tru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</row>
    <row r="144" customFormat="false" ht="15.75" hidden="false" customHeight="tru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</row>
    <row r="145" customFormat="false" ht="15.75" hidden="false" customHeight="tru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</row>
    <row r="146" customFormat="false" ht="15.75" hidden="false" customHeight="tru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</row>
    <row r="147" customFormat="false" ht="15.75" hidden="false" customHeight="tru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customFormat="false" ht="15.75" hidden="false" customHeight="tru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r="149" customFormat="false" ht="15.75" hidden="false" customHeight="tru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 customFormat="false" ht="15.75" hidden="false" customHeight="tru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</row>
    <row r="151" customFormat="false" ht="15.75" hidden="false" customHeight="tru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</row>
    <row r="152" customFormat="false" ht="15.75" hidden="false" customHeight="tru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</row>
    <row r="153" customFormat="false" ht="15.75" hidden="false" customHeight="tru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r="154" customFormat="false" ht="15.75" hidden="false" customHeight="tru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</row>
    <row r="155" customFormat="false" ht="15.75" hidden="false" customHeight="tru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</row>
    <row r="156" customFormat="false" ht="15.75" hidden="false" customHeight="tru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</row>
    <row r="157" customFormat="false" ht="15.75" hidden="false" customHeight="tru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</row>
    <row r="158" customFormat="false" ht="15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 customFormat="false" ht="15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 customFormat="false" ht="15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r="161" customFormat="false" ht="15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</row>
    <row r="162" customFormat="false" ht="15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</row>
    <row r="163" customFormat="false" ht="15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 customFormat="false" ht="15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</row>
    <row r="165" customFormat="false" ht="15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</row>
    <row r="166" customFormat="false" ht="15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r="167" customFormat="false" ht="15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 customFormat="false" ht="15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 customFormat="false" ht="15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  <row r="170" customFormat="false" ht="15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</row>
    <row r="171" customFormat="false" ht="15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</row>
    <row r="172" customFormat="false" ht="15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</row>
    <row r="173" customFormat="false" ht="15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</row>
    <row r="174" customFormat="false" ht="15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</row>
    <row r="175" customFormat="false" ht="15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</row>
    <row r="176" customFormat="false" ht="15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</row>
    <row r="177" customFormat="false" ht="15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</row>
    <row r="178" customFormat="false" ht="15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</row>
    <row r="179" customFormat="false" ht="15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</row>
    <row r="180" customFormat="false" ht="15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</row>
    <row r="181" customFormat="false" ht="15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</row>
    <row r="182" customFormat="false" ht="15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 customFormat="false" ht="15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</row>
    <row r="184" customFormat="false" ht="15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 customFormat="false" ht="15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 customFormat="false" ht="15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r="187" customFormat="false" ht="15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</row>
    <row r="188" customFormat="false" ht="15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</row>
    <row r="189" customFormat="false" ht="15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</row>
    <row r="190" customFormat="false" ht="15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</row>
    <row r="191" customFormat="false" ht="15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</row>
    <row r="192" customFormat="false" ht="15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</row>
    <row r="193" customFormat="false" ht="15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</row>
    <row r="194" customFormat="false" ht="15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</row>
    <row r="195" customFormat="false" ht="15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</row>
    <row r="196" customFormat="false" ht="15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</row>
    <row r="197" customFormat="false" ht="15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</row>
    <row r="198" customFormat="false" ht="15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</row>
    <row r="199" customFormat="false" ht="15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</row>
    <row r="200" customFormat="false" ht="15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</row>
    <row r="201" customFormat="false" ht="15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</row>
    <row r="202" customFormat="false" ht="15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</row>
    <row r="203" customFormat="false" ht="15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</row>
    <row r="204" customFormat="false" ht="15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</row>
    <row r="205" customFormat="false" ht="15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</row>
    <row r="206" customFormat="false" ht="15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</row>
    <row r="207" customFormat="false" ht="15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</row>
    <row r="208" customFormat="false" ht="15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</row>
    <row r="209" customFormat="false" ht="15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</row>
    <row r="210" customFormat="false" ht="15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</row>
    <row r="211" customFormat="false" ht="15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</row>
    <row r="212" customFormat="false" ht="15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</row>
    <row r="213" customFormat="false" ht="15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</row>
    <row r="214" customFormat="false" ht="15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</row>
    <row r="215" customFormat="false" ht="15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</row>
    <row r="216" customFormat="false" ht="15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</row>
    <row r="217" customFormat="false" ht="15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</row>
    <row r="218" customFormat="false" ht="15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</row>
    <row r="219" customFormat="false" ht="15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</row>
    <row r="220" customFormat="false" ht="15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</row>
    <row r="221" customFormat="false" ht="15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</row>
    <row r="222" customFormat="false" ht="15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</row>
    <row r="223" customFormat="false" ht="15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</row>
    <row r="224" customFormat="false" ht="15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</row>
    <row r="225" customFormat="false" ht="15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</row>
    <row r="226" customFormat="false" ht="15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</row>
    <row r="227" customFormat="false" ht="15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</row>
    <row r="228" customFormat="false" ht="15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</row>
    <row r="229" customFormat="false" ht="15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</row>
    <row r="230" customFormat="false" ht="15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</row>
    <row r="231" customFormat="false" ht="15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</row>
    <row r="232" customFormat="false" ht="15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</row>
    <row r="233" customFormat="false" ht="15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</row>
    <row r="234" customFormat="false" ht="15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</row>
    <row r="235" customFormat="false" ht="15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</row>
    <row r="236" customFormat="false" ht="15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</row>
    <row r="237" customFormat="false" ht="15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</row>
    <row r="238" customFormat="false" ht="15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</row>
    <row r="239" customFormat="false" ht="15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</row>
    <row r="240" customFormat="false" ht="15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</row>
    <row r="241" customFormat="false" ht="15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</row>
    <row r="242" customFormat="false" ht="15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</row>
    <row r="243" customFormat="false" ht="15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</row>
    <row r="244" customFormat="false" ht="15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</row>
    <row r="245" customFormat="false" ht="15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</row>
    <row r="246" customFormat="false" ht="15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</row>
    <row r="247" customFormat="false" ht="15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</row>
    <row r="248" customFormat="false" ht="15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</row>
    <row r="249" customFormat="false" ht="15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</row>
    <row r="250" customFormat="false" ht="15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</row>
    <row r="251" customFormat="false" ht="15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</row>
    <row r="252" customFormat="false" ht="15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</row>
    <row r="253" customFormat="false" ht="15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</row>
    <row r="254" customFormat="false" ht="15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</row>
    <row r="255" customFormat="false" ht="15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</row>
    <row r="256" customFormat="false" ht="15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</row>
    <row r="257" customFormat="false" ht="15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</row>
    <row r="258" customFormat="false" ht="15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</row>
    <row r="259" customFormat="false" ht="15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</row>
    <row r="260" customFormat="false" ht="15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</row>
    <row r="261" customFormat="false" ht="15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</row>
    <row r="262" customFormat="false" ht="15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</row>
    <row r="263" customFormat="false" ht="15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</row>
    <row r="264" customFormat="false" ht="15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</row>
    <row r="265" customFormat="false" ht="15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</row>
    <row r="266" customFormat="false" ht="15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</row>
    <row r="267" customFormat="false" ht="15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</row>
    <row r="268" customFormat="false" ht="15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</row>
    <row r="269" customFormat="false" ht="15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</row>
    <row r="270" customFormat="false" ht="15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</row>
    <row r="271" customFormat="false" ht="15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</row>
    <row r="272" customFormat="false" ht="15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</row>
    <row r="273" customFormat="false" ht="15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</row>
    <row r="274" customFormat="false" ht="15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</row>
    <row r="275" customFormat="false" ht="15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</row>
    <row r="276" customFormat="false" ht="15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</row>
    <row r="277" customFormat="false" ht="15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</row>
    <row r="278" customFormat="false" ht="15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</row>
    <row r="279" customFormat="false" ht="15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</row>
    <row r="280" customFormat="false" ht="15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</row>
    <row r="281" customFormat="false" ht="15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</row>
    <row r="282" customFormat="false" ht="15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</row>
    <row r="283" customFormat="false" ht="15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</row>
    <row r="284" customFormat="false" ht="15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</row>
    <row r="285" customFormat="false" ht="15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</row>
    <row r="286" customFormat="false" ht="15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</row>
    <row r="287" customFormat="false" ht="15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</row>
    <row r="288" customFormat="false" ht="15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</row>
    <row r="289" customFormat="false" ht="15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</row>
    <row r="290" customFormat="false" ht="15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</row>
    <row r="291" customFormat="false" ht="15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</row>
    <row r="292" customFormat="false" ht="15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</row>
    <row r="293" customFormat="false" ht="15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</row>
    <row r="294" customFormat="false" ht="15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</row>
    <row r="295" customFormat="false" ht="15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</row>
    <row r="296" customFormat="false" ht="15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</row>
    <row r="297" customFormat="false" ht="15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</row>
    <row r="298" customFormat="false" ht="15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</row>
    <row r="299" customFormat="false" ht="15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</row>
    <row r="300" customFormat="false" ht="15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</row>
    <row r="301" customFormat="false" ht="15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</row>
    <row r="302" customFormat="false" ht="15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</row>
    <row r="303" customFormat="false" ht="15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</row>
    <row r="304" customFormat="false" ht="15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</row>
    <row r="305" customFormat="false" ht="15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</row>
    <row r="306" customFormat="false" ht="15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</row>
    <row r="307" customFormat="false" ht="15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</row>
    <row r="308" customFormat="false" ht="15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</row>
    <row r="309" customFormat="false" ht="15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</row>
    <row r="310" customFormat="false" ht="15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</row>
    <row r="311" customFormat="false" ht="15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</row>
    <row r="312" customFormat="false" ht="15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</row>
    <row r="313" customFormat="false" ht="15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</row>
    <row r="314" customFormat="false" ht="15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</row>
    <row r="315" customFormat="false" ht="15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</row>
    <row r="316" customFormat="false" ht="15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</row>
    <row r="317" customFormat="false" ht="15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</row>
    <row r="318" customFormat="false" ht="15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</row>
    <row r="319" customFormat="false" ht="15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</row>
    <row r="320" customFormat="false" ht="15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</row>
    <row r="321" customFormat="false" ht="15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</row>
    <row r="322" customFormat="false" ht="15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</row>
    <row r="323" customFormat="false" ht="15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</row>
    <row r="324" customFormat="false" ht="15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</row>
    <row r="325" customFormat="false" ht="15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</row>
    <row r="326" customFormat="false" ht="15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</row>
    <row r="327" customFormat="false" ht="15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</row>
    <row r="328" customFormat="false" ht="15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</row>
    <row r="329" customFormat="false" ht="15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</row>
    <row r="330" customFormat="false" ht="15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</row>
    <row r="331" customFormat="false" ht="15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</row>
    <row r="332" customFormat="false" ht="15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</row>
    <row r="333" customFormat="false" ht="15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</row>
    <row r="334" customFormat="false" ht="15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</row>
    <row r="335" customFormat="false" ht="15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</row>
    <row r="336" customFormat="false" ht="15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</row>
    <row r="337" customFormat="false" ht="15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</row>
    <row r="338" customFormat="false" ht="15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</row>
    <row r="339" customFormat="false" ht="15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</row>
    <row r="340" customFormat="false" ht="15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</row>
    <row r="341" customFormat="false" ht="15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</row>
    <row r="342" customFormat="false" ht="15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</row>
    <row r="343" customFormat="false" ht="15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</row>
    <row r="344" customFormat="false" ht="15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</row>
    <row r="345" customFormat="false" ht="15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</row>
    <row r="346" customFormat="false" ht="15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</row>
    <row r="347" customFormat="false" ht="15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</row>
    <row r="348" customFormat="false" ht="15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</row>
    <row r="349" customFormat="false" ht="15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</row>
    <row r="350" customFormat="false" ht="15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</row>
    <row r="351" customFormat="false" ht="15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</row>
    <row r="352" customFormat="false" ht="15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</row>
    <row r="353" customFormat="false" ht="15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</row>
    <row r="354" customFormat="false" ht="15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</row>
    <row r="355" customFormat="false" ht="15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</row>
    <row r="356" customFormat="false" ht="15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</row>
    <row r="357" customFormat="false" ht="15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</row>
    <row r="358" customFormat="false" ht="15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</row>
    <row r="359" customFormat="false" ht="15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</row>
    <row r="360" customFormat="false" ht="15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</row>
    <row r="361" customFormat="false" ht="15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</row>
    <row r="362" customFormat="false" ht="15.75" hidden="false" customHeight="tru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</row>
    <row r="363" customFormat="false" ht="15.75" hidden="false" customHeight="tru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</row>
    <row r="364" customFormat="false" ht="15.75" hidden="false" customHeight="tru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</row>
    <row r="365" customFormat="false" ht="15.75" hidden="false" customHeight="tru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</row>
    <row r="366" customFormat="false" ht="15.75" hidden="false" customHeight="tru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</row>
    <row r="367" customFormat="false" ht="15.75" hidden="false" customHeight="tru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</row>
    <row r="368" customFormat="false" ht="15.75" hidden="false" customHeight="tru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</row>
    <row r="369" customFormat="false" ht="15.75" hidden="false" customHeight="tru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</row>
    <row r="370" customFormat="false" ht="15.75" hidden="false" customHeight="tru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</row>
    <row r="371" customFormat="false" ht="15.75" hidden="false" customHeight="tru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</row>
    <row r="372" customFormat="false" ht="15.75" hidden="false" customHeight="tru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</row>
    <row r="373" customFormat="false" ht="15.75" hidden="false" customHeight="tru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</row>
    <row r="374" customFormat="false" ht="15.75" hidden="false" customHeight="tru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</row>
    <row r="375" customFormat="false" ht="15.75" hidden="false" customHeight="tru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</row>
    <row r="376" customFormat="false" ht="15.75" hidden="false" customHeight="tru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</row>
    <row r="377" customFormat="false" ht="15.75" hidden="false" customHeight="tru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</row>
    <row r="378" customFormat="false" ht="15.75" hidden="false" customHeight="tru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</row>
    <row r="379" customFormat="false" ht="15.75" hidden="false" customHeight="tru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</row>
    <row r="380" customFormat="false" ht="15.75" hidden="false" customHeight="tru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</row>
    <row r="381" customFormat="false" ht="15.75" hidden="false" customHeight="tru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</row>
    <row r="382" customFormat="false" ht="15.75" hidden="false" customHeight="tru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</row>
    <row r="383" customFormat="false" ht="15.75" hidden="false" customHeight="tru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</row>
    <row r="384" customFormat="false" ht="15.75" hidden="false" customHeight="tru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</row>
    <row r="385" customFormat="false" ht="15.75" hidden="false" customHeight="tru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</row>
    <row r="386" customFormat="false" ht="15.75" hidden="false" customHeight="tru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</row>
    <row r="387" customFormat="false" ht="15.75" hidden="false" customHeight="tru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</row>
    <row r="388" customFormat="false" ht="15.75" hidden="false" customHeight="tru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</row>
    <row r="389" customFormat="false" ht="15.75" hidden="false" customHeight="tru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</row>
    <row r="390" customFormat="false" ht="15.75" hidden="false" customHeight="tru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</row>
    <row r="391" customFormat="false" ht="15.75" hidden="false" customHeight="tru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</row>
    <row r="392" customFormat="false" ht="15.75" hidden="false" customHeight="tru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</row>
    <row r="393" customFormat="false" ht="15.75" hidden="false" customHeight="tru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</row>
    <row r="394" customFormat="false" ht="15.75" hidden="false" customHeight="tru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</row>
    <row r="395" customFormat="false" ht="15.75" hidden="false" customHeight="tru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</row>
    <row r="396" customFormat="false" ht="15.75" hidden="false" customHeight="tru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</row>
    <row r="397" customFormat="false" ht="15.75" hidden="false" customHeight="tru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</row>
    <row r="398" customFormat="false" ht="15.75" hidden="false" customHeight="tru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</row>
    <row r="399" customFormat="false" ht="15.75" hidden="false" customHeight="tru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</row>
    <row r="400" customFormat="false" ht="15.75" hidden="false" customHeight="tru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</row>
    <row r="401" customFormat="false" ht="15.75" hidden="false" customHeight="tru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</row>
    <row r="402" customFormat="false" ht="15.75" hidden="false" customHeight="tru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</row>
    <row r="403" customFormat="false" ht="15.75" hidden="false" customHeight="tru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</row>
    <row r="404" customFormat="false" ht="15.75" hidden="false" customHeight="tru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</row>
    <row r="405" customFormat="false" ht="15.75" hidden="false" customHeight="tru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</row>
    <row r="406" customFormat="false" ht="15.75" hidden="false" customHeight="tru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</row>
    <row r="407" customFormat="false" ht="15.75" hidden="false" customHeight="tru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</row>
    <row r="408" customFormat="false" ht="15.75" hidden="false" customHeight="tru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</row>
    <row r="409" customFormat="false" ht="15.75" hidden="false" customHeight="tru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</row>
    <row r="410" customFormat="false" ht="15.75" hidden="false" customHeight="tru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</row>
    <row r="411" customFormat="false" ht="15.75" hidden="false" customHeight="tru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</row>
    <row r="412" customFormat="false" ht="15.75" hidden="false" customHeight="tru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</row>
    <row r="413" customFormat="false" ht="15.75" hidden="false" customHeight="tru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</row>
    <row r="414" customFormat="false" ht="15.75" hidden="false" customHeight="tru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</row>
    <row r="415" customFormat="false" ht="15.75" hidden="false" customHeight="tru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</row>
    <row r="416" customFormat="false" ht="15.75" hidden="false" customHeight="tru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</row>
    <row r="417" customFormat="false" ht="15.75" hidden="false" customHeight="tru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</row>
    <row r="418" customFormat="false" ht="15.75" hidden="false" customHeight="tru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</row>
    <row r="419" customFormat="false" ht="15.75" hidden="false" customHeight="tru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</row>
    <row r="420" customFormat="false" ht="15.75" hidden="false" customHeight="tru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</row>
    <row r="421" customFormat="false" ht="15.75" hidden="false" customHeight="tru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</row>
    <row r="422" customFormat="false" ht="15.75" hidden="false" customHeight="tru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</row>
    <row r="423" customFormat="false" ht="15.75" hidden="false" customHeight="tru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</row>
    <row r="424" customFormat="false" ht="15.75" hidden="false" customHeight="tru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</row>
    <row r="425" customFormat="false" ht="15.75" hidden="false" customHeight="tru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</row>
    <row r="426" customFormat="false" ht="15.75" hidden="false" customHeight="tru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</row>
    <row r="427" customFormat="false" ht="15.75" hidden="false" customHeight="tru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</row>
    <row r="428" customFormat="false" ht="15.75" hidden="false" customHeight="tru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</row>
    <row r="429" customFormat="false" ht="15.75" hidden="false" customHeight="tru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</row>
    <row r="430" customFormat="false" ht="15.75" hidden="false" customHeight="tru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</row>
    <row r="431" customFormat="false" ht="15.75" hidden="false" customHeight="tru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</row>
    <row r="432" customFormat="false" ht="15.75" hidden="false" customHeight="tru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</row>
    <row r="433" customFormat="false" ht="15.75" hidden="false" customHeight="tru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</row>
    <row r="434" customFormat="false" ht="15.75" hidden="false" customHeight="tru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</row>
    <row r="435" customFormat="false" ht="15.75" hidden="false" customHeight="tru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</row>
    <row r="436" customFormat="false" ht="15.75" hidden="false" customHeight="tru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</row>
    <row r="437" customFormat="false" ht="15.75" hidden="false" customHeight="tru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</row>
    <row r="438" customFormat="false" ht="15.75" hidden="false" customHeight="tru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</row>
    <row r="439" customFormat="false" ht="15.75" hidden="false" customHeight="tru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</row>
    <row r="440" customFormat="false" ht="15.75" hidden="false" customHeight="tru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</row>
    <row r="441" customFormat="false" ht="15.75" hidden="false" customHeight="tru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</row>
    <row r="442" customFormat="false" ht="15.75" hidden="false" customHeight="tru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</row>
    <row r="443" customFormat="false" ht="15.75" hidden="false" customHeight="tru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</row>
    <row r="444" customFormat="false" ht="15.75" hidden="false" customHeight="tru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</row>
    <row r="445" customFormat="false" ht="15.75" hidden="false" customHeight="tru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</row>
    <row r="446" customFormat="false" ht="15.75" hidden="false" customHeight="tru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</row>
    <row r="447" customFormat="false" ht="15.75" hidden="false" customHeight="tru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</row>
    <row r="448" customFormat="false" ht="15.75" hidden="false" customHeight="tru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</row>
    <row r="449" customFormat="false" ht="15.75" hidden="false" customHeight="tru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</row>
    <row r="450" customFormat="false" ht="15.75" hidden="false" customHeight="tru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</row>
    <row r="451" customFormat="false" ht="15.75" hidden="false" customHeight="tru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</row>
    <row r="452" customFormat="false" ht="15.75" hidden="false" customHeight="tru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</row>
    <row r="453" customFormat="false" ht="15.75" hidden="false" customHeight="tru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</row>
    <row r="454" customFormat="false" ht="15.75" hidden="false" customHeight="tru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</row>
    <row r="455" customFormat="false" ht="15.75" hidden="false" customHeight="tru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</row>
    <row r="456" customFormat="false" ht="15.75" hidden="false" customHeight="tru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</row>
    <row r="457" customFormat="false" ht="15.75" hidden="false" customHeight="tru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</row>
    <row r="458" customFormat="false" ht="15.75" hidden="false" customHeight="tru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</row>
    <row r="459" customFormat="false" ht="15.75" hidden="false" customHeight="tru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</row>
    <row r="460" customFormat="false" ht="15.75" hidden="false" customHeight="tru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</row>
    <row r="461" customFormat="false" ht="15.75" hidden="false" customHeight="tru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</row>
    <row r="462" customFormat="false" ht="15.75" hidden="false" customHeight="tru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</row>
    <row r="463" customFormat="false" ht="15.75" hidden="false" customHeight="tru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</row>
    <row r="464" customFormat="false" ht="15.75" hidden="false" customHeight="tru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</row>
    <row r="465" customFormat="false" ht="15.75" hidden="false" customHeight="tru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</row>
    <row r="466" customFormat="false" ht="15.75" hidden="false" customHeight="tru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</row>
    <row r="467" customFormat="false" ht="15.75" hidden="false" customHeight="tru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</row>
    <row r="468" customFormat="false" ht="15.75" hidden="false" customHeight="tru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</row>
    <row r="469" customFormat="false" ht="15.75" hidden="false" customHeight="tru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</row>
    <row r="470" customFormat="false" ht="15.75" hidden="false" customHeight="tru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</row>
    <row r="471" customFormat="false" ht="15.75" hidden="false" customHeight="tru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</row>
    <row r="472" customFormat="false" ht="15.75" hidden="false" customHeight="tru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</row>
    <row r="473" customFormat="false" ht="15.75" hidden="false" customHeight="tru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</row>
    <row r="474" customFormat="false" ht="15.75" hidden="false" customHeight="tru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</row>
    <row r="475" customFormat="false" ht="15.75" hidden="false" customHeight="tru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</row>
    <row r="476" customFormat="false" ht="15.75" hidden="false" customHeight="tru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</row>
    <row r="477" customFormat="false" ht="15.75" hidden="false" customHeight="tru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</row>
    <row r="478" customFormat="false" ht="15.75" hidden="false" customHeight="tru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</row>
    <row r="479" customFormat="false" ht="15.75" hidden="false" customHeight="tru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</row>
    <row r="480" customFormat="false" ht="15.75" hidden="false" customHeight="tru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</row>
    <row r="481" customFormat="false" ht="15.75" hidden="false" customHeight="tru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</row>
    <row r="482" customFormat="false" ht="15.75" hidden="false" customHeight="tru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</row>
    <row r="483" customFormat="false" ht="15.75" hidden="false" customHeight="tru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</row>
    <row r="484" customFormat="false" ht="15.75" hidden="false" customHeight="tru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</row>
    <row r="485" customFormat="false" ht="15.75" hidden="false" customHeight="tru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</row>
    <row r="486" customFormat="false" ht="15.75" hidden="false" customHeight="tru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</row>
    <row r="487" customFormat="false" ht="15.75" hidden="false" customHeight="tru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</row>
    <row r="488" customFormat="false" ht="15.75" hidden="false" customHeight="tru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</row>
    <row r="489" customFormat="false" ht="15.75" hidden="false" customHeight="tru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</row>
    <row r="490" customFormat="false" ht="15.75" hidden="false" customHeight="tru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</row>
    <row r="491" customFormat="false" ht="15.75" hidden="false" customHeight="tru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</row>
    <row r="492" customFormat="false" ht="15.75" hidden="false" customHeight="tru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</row>
    <row r="493" customFormat="false" ht="15.75" hidden="false" customHeight="tru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</row>
    <row r="494" customFormat="false" ht="15.75" hidden="false" customHeight="tru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</row>
    <row r="495" customFormat="false" ht="15.75" hidden="false" customHeight="tru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</row>
    <row r="496" customFormat="false" ht="15.75" hidden="false" customHeight="tru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</row>
    <row r="497" customFormat="false" ht="15.75" hidden="false" customHeight="tru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</row>
    <row r="498" customFormat="false" ht="15.75" hidden="false" customHeight="tru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</row>
    <row r="499" customFormat="false" ht="15.75" hidden="false" customHeight="tru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</row>
    <row r="500" customFormat="false" ht="15.75" hidden="false" customHeight="tru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</row>
    <row r="501" customFormat="false" ht="15.75" hidden="false" customHeight="tru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</row>
    <row r="502" customFormat="false" ht="15.75" hidden="false" customHeight="tru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</row>
    <row r="503" customFormat="false" ht="15.75" hidden="false" customHeight="tru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</row>
    <row r="504" customFormat="false" ht="15.75" hidden="false" customHeight="tru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</row>
    <row r="505" customFormat="false" ht="15.75" hidden="false" customHeight="tru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</row>
    <row r="506" customFormat="false" ht="15.75" hidden="false" customHeight="tru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</row>
    <row r="507" customFormat="false" ht="15.75" hidden="false" customHeight="tru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</row>
    <row r="508" customFormat="false" ht="15.75" hidden="false" customHeight="tru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</row>
    <row r="509" customFormat="false" ht="15.75" hidden="false" customHeight="tru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</row>
    <row r="510" customFormat="false" ht="15.75" hidden="false" customHeight="tru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</row>
    <row r="511" customFormat="false" ht="15.75" hidden="false" customHeight="tru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</row>
    <row r="512" customFormat="false" ht="15.75" hidden="false" customHeight="tru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</row>
    <row r="513" customFormat="false" ht="15.75" hidden="false" customHeight="tru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</row>
    <row r="514" customFormat="false" ht="15.75" hidden="false" customHeight="tru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</row>
    <row r="515" customFormat="false" ht="15.75" hidden="false" customHeight="tru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</row>
    <row r="516" customFormat="false" ht="15.75" hidden="false" customHeight="tru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</row>
    <row r="517" customFormat="false" ht="15.75" hidden="false" customHeight="tru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</row>
    <row r="518" customFormat="false" ht="15.75" hidden="false" customHeight="tru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</row>
    <row r="519" customFormat="false" ht="15.75" hidden="false" customHeight="tru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</row>
    <row r="520" customFormat="false" ht="15.75" hidden="false" customHeight="tru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</row>
    <row r="521" customFormat="false" ht="15.75" hidden="false" customHeight="tru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</row>
    <row r="522" customFormat="false" ht="15.75" hidden="false" customHeight="tru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</row>
    <row r="523" customFormat="false" ht="15.75" hidden="false" customHeight="tru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</row>
    <row r="524" customFormat="false" ht="15.75" hidden="false" customHeight="tru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</row>
    <row r="525" customFormat="false" ht="15.75" hidden="false" customHeight="tru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</row>
    <row r="526" customFormat="false" ht="15.75" hidden="false" customHeight="tru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</row>
    <row r="527" customFormat="false" ht="15.75" hidden="false" customHeight="tru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</row>
    <row r="528" customFormat="false" ht="15.75" hidden="false" customHeight="tru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</row>
    <row r="529" customFormat="false" ht="15.75" hidden="false" customHeight="tru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</row>
    <row r="530" customFormat="false" ht="15.75" hidden="false" customHeight="tru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</row>
    <row r="531" customFormat="false" ht="15.75" hidden="false" customHeight="tru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</row>
    <row r="532" customFormat="false" ht="15.75" hidden="false" customHeight="tru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</row>
    <row r="533" customFormat="false" ht="15.75" hidden="false" customHeight="tru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</row>
    <row r="534" customFormat="false" ht="15.75" hidden="false" customHeight="tru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</row>
    <row r="535" customFormat="false" ht="15.75" hidden="false" customHeight="tru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</row>
    <row r="536" customFormat="false" ht="15.75" hidden="false" customHeight="tru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</row>
    <row r="537" customFormat="false" ht="15.75" hidden="false" customHeight="tru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</row>
    <row r="538" customFormat="false" ht="15.75" hidden="false" customHeight="tru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</row>
    <row r="539" customFormat="false" ht="15.75" hidden="false" customHeight="tru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</row>
    <row r="540" customFormat="false" ht="15.75" hidden="false" customHeight="tru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</row>
    <row r="541" customFormat="false" ht="15.75" hidden="false" customHeight="tru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</row>
    <row r="542" customFormat="false" ht="15.75" hidden="false" customHeight="tru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</row>
    <row r="543" customFormat="false" ht="15.75" hidden="false" customHeight="tru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</row>
    <row r="544" customFormat="false" ht="15.75" hidden="false" customHeight="tru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</row>
    <row r="545" customFormat="false" ht="15.75" hidden="false" customHeight="tru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</row>
    <row r="546" customFormat="false" ht="15.75" hidden="false" customHeight="tru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</row>
    <row r="547" customFormat="false" ht="15.75" hidden="false" customHeight="tru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</row>
    <row r="548" customFormat="false" ht="15.75" hidden="false" customHeight="tru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</row>
    <row r="549" customFormat="false" ht="15.75" hidden="false" customHeight="tru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</row>
    <row r="550" customFormat="false" ht="15.75" hidden="false" customHeight="tru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</row>
    <row r="551" customFormat="false" ht="15.75" hidden="false" customHeight="tru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</row>
    <row r="552" customFormat="false" ht="15.75" hidden="false" customHeight="tru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</row>
    <row r="553" customFormat="false" ht="15.75" hidden="false" customHeight="tru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</row>
    <row r="554" customFormat="false" ht="15.75" hidden="false" customHeight="tru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</row>
    <row r="555" customFormat="false" ht="15.75" hidden="false" customHeight="tru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</row>
    <row r="556" customFormat="false" ht="15.75" hidden="false" customHeight="tru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</row>
    <row r="557" customFormat="false" ht="15.75" hidden="false" customHeight="tru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</row>
    <row r="558" customFormat="false" ht="15.75" hidden="false" customHeight="tru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</row>
    <row r="559" customFormat="false" ht="15.75" hidden="false" customHeight="tru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</row>
    <row r="560" customFormat="false" ht="15.75" hidden="false" customHeight="tru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</row>
    <row r="561" customFormat="false" ht="15.75" hidden="false" customHeight="tru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</row>
    <row r="562" customFormat="false" ht="15.75" hidden="false" customHeight="tru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</row>
    <row r="563" customFormat="false" ht="15.75" hidden="false" customHeight="tru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</row>
    <row r="564" customFormat="false" ht="15.75" hidden="false" customHeight="tru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</row>
    <row r="565" customFormat="false" ht="15.75" hidden="false" customHeight="tru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</row>
    <row r="566" customFormat="false" ht="15.75" hidden="false" customHeight="tru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</row>
    <row r="567" customFormat="false" ht="15.75" hidden="false" customHeight="tru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</row>
    <row r="568" customFormat="false" ht="15.75" hidden="false" customHeight="tru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</row>
    <row r="569" customFormat="false" ht="15.75" hidden="false" customHeight="tru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</row>
    <row r="570" customFormat="false" ht="15.75" hidden="false" customHeight="tru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</row>
    <row r="571" customFormat="false" ht="15.75" hidden="false" customHeight="tru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</row>
    <row r="572" customFormat="false" ht="15.75" hidden="false" customHeight="tru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</row>
    <row r="573" customFormat="false" ht="15.75" hidden="false" customHeight="tru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</row>
    <row r="574" customFormat="false" ht="15.75" hidden="false" customHeight="tru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</row>
    <row r="575" customFormat="false" ht="15.75" hidden="false" customHeight="tru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</row>
    <row r="576" customFormat="false" ht="15.75" hidden="false" customHeight="tru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</row>
    <row r="577" customFormat="false" ht="15.75" hidden="false" customHeight="tru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</row>
    <row r="578" customFormat="false" ht="15.75" hidden="false" customHeight="tru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</row>
    <row r="579" customFormat="false" ht="15.75" hidden="false" customHeight="tru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</row>
    <row r="580" customFormat="false" ht="15.75" hidden="false" customHeight="tru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</row>
    <row r="581" customFormat="false" ht="15.75" hidden="false" customHeight="tru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</row>
    <row r="582" customFormat="false" ht="15.75" hidden="false" customHeight="tru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</row>
    <row r="583" customFormat="false" ht="15.75" hidden="false" customHeight="tru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</row>
    <row r="584" customFormat="false" ht="15.75" hidden="false" customHeight="tru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</row>
    <row r="585" customFormat="false" ht="15.75" hidden="false" customHeight="tru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</row>
    <row r="586" customFormat="false" ht="15.75" hidden="false" customHeight="tru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</row>
    <row r="587" customFormat="false" ht="15.75" hidden="false" customHeight="tru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</row>
    <row r="588" customFormat="false" ht="15.75" hidden="false" customHeight="tru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</row>
    <row r="589" customFormat="false" ht="15.75" hidden="false" customHeight="tru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</row>
    <row r="590" customFormat="false" ht="15.75" hidden="false" customHeight="tru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</row>
    <row r="591" customFormat="false" ht="15.75" hidden="false" customHeight="tru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</row>
    <row r="592" customFormat="false" ht="15.75" hidden="false" customHeight="tru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</row>
    <row r="593" customFormat="false" ht="15.75" hidden="false" customHeight="tru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</row>
    <row r="594" customFormat="false" ht="15.75" hidden="false" customHeight="tru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</row>
    <row r="595" customFormat="false" ht="15.75" hidden="false" customHeight="tru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</row>
    <row r="596" customFormat="false" ht="15.75" hidden="false" customHeight="tru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</row>
    <row r="597" customFormat="false" ht="15.75" hidden="false" customHeight="tru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</row>
    <row r="598" customFormat="false" ht="15.75" hidden="false" customHeight="tru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</row>
    <row r="599" customFormat="false" ht="15.75" hidden="false" customHeight="tru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</row>
    <row r="600" customFormat="false" ht="15.75" hidden="false" customHeight="tru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</row>
    <row r="601" customFormat="false" ht="15.75" hidden="false" customHeight="tru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</row>
    <row r="602" customFormat="false" ht="15.75" hidden="false" customHeight="tru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</row>
    <row r="603" customFormat="false" ht="15.75" hidden="false" customHeight="tru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</row>
    <row r="604" customFormat="false" ht="15.75" hidden="false" customHeight="tru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</row>
    <row r="605" customFormat="false" ht="15.75" hidden="false" customHeight="tru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</row>
    <row r="606" customFormat="false" ht="15.75" hidden="false" customHeight="tru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</row>
    <row r="607" customFormat="false" ht="15.75" hidden="false" customHeight="tru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</row>
    <row r="608" customFormat="false" ht="15.75" hidden="false" customHeight="tru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</row>
    <row r="609" customFormat="false" ht="15.75" hidden="false" customHeight="tru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</row>
    <row r="610" customFormat="false" ht="15.75" hidden="false" customHeight="tru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</row>
    <row r="611" customFormat="false" ht="15.75" hidden="false" customHeight="tru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</row>
    <row r="612" customFormat="false" ht="15.75" hidden="false" customHeight="tru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</row>
    <row r="613" customFormat="false" ht="15.75" hidden="false" customHeight="tru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</row>
    <row r="614" customFormat="false" ht="15.75" hidden="false" customHeight="tru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</row>
    <row r="615" customFormat="false" ht="15.75" hidden="false" customHeight="tru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</row>
    <row r="616" customFormat="false" ht="15.75" hidden="false" customHeight="tru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</row>
    <row r="617" customFormat="false" ht="15.75" hidden="false" customHeight="tru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</row>
    <row r="618" customFormat="false" ht="15.75" hidden="false" customHeight="tru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</row>
    <row r="619" customFormat="false" ht="15.75" hidden="false" customHeight="tru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</row>
    <row r="620" customFormat="false" ht="15.75" hidden="false" customHeight="tru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</row>
    <row r="621" customFormat="false" ht="15.75" hidden="false" customHeight="tru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</row>
    <row r="622" customFormat="false" ht="15.75" hidden="false" customHeight="tru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</row>
    <row r="623" customFormat="false" ht="15.75" hidden="false" customHeight="tru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</row>
    <row r="624" customFormat="false" ht="15.75" hidden="false" customHeight="tru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</row>
    <row r="625" customFormat="false" ht="15.75" hidden="false" customHeight="tru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</row>
    <row r="626" customFormat="false" ht="15.75" hidden="false" customHeight="tru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</row>
    <row r="627" customFormat="false" ht="15.75" hidden="false" customHeight="tru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</row>
    <row r="628" customFormat="false" ht="15.75" hidden="false" customHeight="tru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</row>
    <row r="629" customFormat="false" ht="15.75" hidden="false" customHeight="tru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</row>
    <row r="630" customFormat="false" ht="15.75" hidden="false" customHeight="tru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</row>
    <row r="631" customFormat="false" ht="15.75" hidden="false" customHeight="tru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</row>
    <row r="632" customFormat="false" ht="15.75" hidden="false" customHeight="tru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</row>
    <row r="633" customFormat="false" ht="15.75" hidden="false" customHeight="tru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</row>
    <row r="634" customFormat="false" ht="15.75" hidden="false" customHeight="tru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</row>
    <row r="635" customFormat="false" ht="15.75" hidden="false" customHeight="tru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</row>
    <row r="636" customFormat="false" ht="15.75" hidden="false" customHeight="tru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</row>
    <row r="637" customFormat="false" ht="15.75" hidden="false" customHeight="tru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</row>
    <row r="638" customFormat="false" ht="15.75" hidden="false" customHeight="tru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</row>
    <row r="639" customFormat="false" ht="15.75" hidden="false" customHeight="tru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</row>
    <row r="640" customFormat="false" ht="15.75" hidden="false" customHeight="tru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</row>
    <row r="641" customFormat="false" ht="15.75" hidden="false" customHeight="tru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</row>
    <row r="642" customFormat="false" ht="15.75" hidden="false" customHeight="tru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</row>
    <row r="643" customFormat="false" ht="15.75" hidden="false" customHeight="tru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</row>
    <row r="644" customFormat="false" ht="15.75" hidden="false" customHeight="tru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</row>
    <row r="645" customFormat="false" ht="15.75" hidden="false" customHeight="tru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</row>
    <row r="646" customFormat="false" ht="15.75" hidden="false" customHeight="tru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</row>
    <row r="647" customFormat="false" ht="15.75" hidden="false" customHeight="tru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</row>
    <row r="648" customFormat="false" ht="15.75" hidden="false" customHeight="tru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</row>
    <row r="649" customFormat="false" ht="15.75" hidden="false" customHeight="tru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</row>
    <row r="650" customFormat="false" ht="15.75" hidden="false" customHeight="tru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</row>
    <row r="651" customFormat="false" ht="15.75" hidden="false" customHeight="tru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</row>
    <row r="652" customFormat="false" ht="15.75" hidden="false" customHeight="tru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</row>
    <row r="653" customFormat="false" ht="15.75" hidden="false" customHeight="tru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</row>
    <row r="654" customFormat="false" ht="15.75" hidden="false" customHeight="tru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</row>
    <row r="655" customFormat="false" ht="15.75" hidden="false" customHeight="tru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</row>
    <row r="656" customFormat="false" ht="15.75" hidden="false" customHeight="tru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</row>
    <row r="657" customFormat="false" ht="15.75" hidden="false" customHeight="tru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</row>
    <row r="658" customFormat="false" ht="15.75" hidden="false" customHeight="tru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</row>
    <row r="659" customFormat="false" ht="15.75" hidden="false" customHeight="tru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</row>
    <row r="660" customFormat="false" ht="15.75" hidden="false" customHeight="tru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</row>
    <row r="661" customFormat="false" ht="15.75" hidden="false" customHeight="tru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</row>
    <row r="662" customFormat="false" ht="15.75" hidden="false" customHeight="tru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</row>
    <row r="663" customFormat="false" ht="15.75" hidden="false" customHeight="tru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</row>
    <row r="664" customFormat="false" ht="15.75" hidden="false" customHeight="tru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</row>
    <row r="665" customFormat="false" ht="15.75" hidden="false" customHeight="tru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</row>
    <row r="666" customFormat="false" ht="15.75" hidden="false" customHeight="tru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</row>
    <row r="667" customFormat="false" ht="15.75" hidden="false" customHeight="tru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</row>
    <row r="668" customFormat="false" ht="15.75" hidden="false" customHeight="tru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</row>
    <row r="669" customFormat="false" ht="15.75" hidden="false" customHeight="tru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</row>
    <row r="670" customFormat="false" ht="15.75" hidden="false" customHeight="tru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</row>
    <row r="671" customFormat="false" ht="15.75" hidden="false" customHeight="tru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</row>
    <row r="672" customFormat="false" ht="15.75" hidden="false" customHeight="tru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</row>
    <row r="673" customFormat="false" ht="15.75" hidden="false" customHeight="tru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</row>
    <row r="674" customFormat="false" ht="15.75" hidden="false" customHeight="tru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</row>
    <row r="675" customFormat="false" ht="15.75" hidden="false" customHeight="tru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</row>
    <row r="676" customFormat="false" ht="15.75" hidden="false" customHeight="tru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</row>
    <row r="677" customFormat="false" ht="15.75" hidden="false" customHeight="tru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</row>
    <row r="678" customFormat="false" ht="15.75" hidden="false" customHeight="tru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</row>
    <row r="679" customFormat="false" ht="15.75" hidden="false" customHeight="tru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</row>
    <row r="680" customFormat="false" ht="15.75" hidden="false" customHeight="tru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</row>
    <row r="681" customFormat="false" ht="15.75" hidden="false" customHeight="tru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</row>
    <row r="682" customFormat="false" ht="15.75" hidden="false" customHeight="tru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</row>
    <row r="683" customFormat="false" ht="15.75" hidden="false" customHeight="tru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</row>
    <row r="684" customFormat="false" ht="15.75" hidden="false" customHeight="tru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</row>
    <row r="685" customFormat="false" ht="15.75" hidden="false" customHeight="tru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</row>
    <row r="686" customFormat="false" ht="15.75" hidden="false" customHeight="tru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</row>
    <row r="687" customFormat="false" ht="15.75" hidden="false" customHeight="tru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</row>
    <row r="688" customFormat="false" ht="15.75" hidden="false" customHeight="tru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</row>
    <row r="689" customFormat="false" ht="15.75" hidden="false" customHeight="tru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</row>
    <row r="690" customFormat="false" ht="15.75" hidden="false" customHeight="tru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</row>
    <row r="691" customFormat="false" ht="15.75" hidden="false" customHeight="tru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</row>
    <row r="692" customFormat="false" ht="15.75" hidden="false" customHeight="tru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</row>
    <row r="693" customFormat="false" ht="15.75" hidden="false" customHeight="tru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</row>
    <row r="694" customFormat="false" ht="15.75" hidden="false" customHeight="tru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</row>
    <row r="695" customFormat="false" ht="15.75" hidden="false" customHeight="tru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</row>
    <row r="696" customFormat="false" ht="15.75" hidden="false" customHeight="tru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</row>
    <row r="697" customFormat="false" ht="15.75" hidden="false" customHeight="tru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</row>
    <row r="698" customFormat="false" ht="15.75" hidden="false" customHeight="tru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</row>
    <row r="699" customFormat="false" ht="15.75" hidden="false" customHeight="tru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</row>
    <row r="700" customFormat="false" ht="15.75" hidden="false" customHeight="tru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</row>
    <row r="701" customFormat="false" ht="15.75" hidden="false" customHeight="tru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</row>
    <row r="702" customFormat="false" ht="15.75" hidden="false" customHeight="tru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</row>
    <row r="703" customFormat="false" ht="15.75" hidden="false" customHeight="tru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</row>
    <row r="704" customFormat="false" ht="15.75" hidden="false" customHeight="tru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</row>
    <row r="705" customFormat="false" ht="15.75" hidden="false" customHeight="tru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</row>
    <row r="706" customFormat="false" ht="15.75" hidden="false" customHeight="tru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</row>
    <row r="707" customFormat="false" ht="15.75" hidden="false" customHeight="tru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</row>
    <row r="708" customFormat="false" ht="15.75" hidden="false" customHeight="tru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</row>
    <row r="709" customFormat="false" ht="15.75" hidden="false" customHeight="tru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</row>
    <row r="710" customFormat="false" ht="15.75" hidden="false" customHeight="tru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</row>
    <row r="711" customFormat="false" ht="15.75" hidden="false" customHeight="tru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</row>
    <row r="712" customFormat="false" ht="15.75" hidden="false" customHeight="tru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</row>
    <row r="713" customFormat="false" ht="15.75" hidden="false" customHeight="tru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</row>
    <row r="714" customFormat="false" ht="15.75" hidden="false" customHeight="tru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</row>
    <row r="715" customFormat="false" ht="15.75" hidden="false" customHeight="tru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</row>
    <row r="716" customFormat="false" ht="15.75" hidden="false" customHeight="tru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</row>
    <row r="717" customFormat="false" ht="15.75" hidden="false" customHeight="tru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</row>
    <row r="718" customFormat="false" ht="15.75" hidden="false" customHeight="tru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</row>
    <row r="719" customFormat="false" ht="15.75" hidden="false" customHeight="tru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</row>
    <row r="720" customFormat="false" ht="15.75" hidden="false" customHeight="tru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</row>
    <row r="721" customFormat="false" ht="15.75" hidden="false" customHeight="tru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</row>
    <row r="722" customFormat="false" ht="15.75" hidden="false" customHeight="tru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</row>
    <row r="723" customFormat="false" ht="15.75" hidden="false" customHeight="tru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</row>
    <row r="724" customFormat="false" ht="15.75" hidden="false" customHeight="tru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</row>
    <row r="725" customFormat="false" ht="15.75" hidden="false" customHeight="tru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</row>
    <row r="726" customFormat="false" ht="15.75" hidden="false" customHeight="tru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</row>
    <row r="727" customFormat="false" ht="15.75" hidden="false" customHeight="tru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</row>
    <row r="728" customFormat="false" ht="15.75" hidden="false" customHeight="tru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</row>
    <row r="729" customFormat="false" ht="15.75" hidden="false" customHeight="tru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</row>
    <row r="730" customFormat="false" ht="15.75" hidden="false" customHeight="tru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</row>
    <row r="731" customFormat="false" ht="15.75" hidden="false" customHeight="tru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</row>
    <row r="732" customFormat="false" ht="15.75" hidden="false" customHeight="tru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</row>
    <row r="733" customFormat="false" ht="15.75" hidden="false" customHeight="tru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</row>
    <row r="734" customFormat="false" ht="15.75" hidden="false" customHeight="tru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</row>
    <row r="735" customFormat="false" ht="15.75" hidden="false" customHeight="tru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</row>
    <row r="736" customFormat="false" ht="15.75" hidden="false" customHeight="tru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</row>
    <row r="737" customFormat="false" ht="15.75" hidden="false" customHeight="tru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</row>
    <row r="738" customFormat="false" ht="15.75" hidden="false" customHeight="tru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</row>
    <row r="739" customFormat="false" ht="15.75" hidden="false" customHeight="tru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</row>
    <row r="740" customFormat="false" ht="15.75" hidden="false" customHeight="tru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</row>
    <row r="741" customFormat="false" ht="15.75" hidden="false" customHeight="tru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</row>
    <row r="742" customFormat="false" ht="15.75" hidden="false" customHeight="tru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</row>
    <row r="743" customFormat="false" ht="15.75" hidden="false" customHeight="tru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</row>
    <row r="744" customFormat="false" ht="15.75" hidden="false" customHeight="tru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</row>
    <row r="745" customFormat="false" ht="15.75" hidden="false" customHeight="tru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</row>
    <row r="746" customFormat="false" ht="15.75" hidden="false" customHeight="tru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</row>
    <row r="747" customFormat="false" ht="15.75" hidden="false" customHeight="tru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</row>
    <row r="748" customFormat="false" ht="15.75" hidden="false" customHeight="tru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</row>
    <row r="749" customFormat="false" ht="15.75" hidden="false" customHeight="tru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</row>
    <row r="750" customFormat="false" ht="15.75" hidden="false" customHeight="tru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</row>
  </sheetData>
  <mergeCells count="1">
    <mergeCell ref="A38:B38"/>
  </mergeCells>
  <conditionalFormatting sqref="B15:C15">
    <cfRule type="expression" priority="2" aboveAverage="0" equalAverage="0" bottom="0" percent="0" rank="0" text="" dxfId="0">
      <formula>LEN(TRIM(B15))&gt;0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C0000"/>
    <pageSetUpPr fitToPage="false"/>
  </sheetPr>
  <dimension ref="A1:AA7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44.43"/>
    <col collapsed="false" customWidth="true" hidden="false" outlineLevel="0" max="2" min="2" style="0" width="28.14"/>
    <col collapsed="false" customWidth="true" hidden="false" outlineLevel="0" max="3" min="3" style="0" width="26.71"/>
    <col collapsed="false" customWidth="true" hidden="false" outlineLevel="0" max="4" min="4" style="0" width="19.99"/>
    <col collapsed="false" customWidth="true" hidden="false" outlineLevel="0" max="5" min="5" style="0" width="17"/>
    <col collapsed="false" customWidth="true" hidden="false" outlineLevel="0" max="6" min="6" style="0" width="23.29"/>
    <col collapsed="false" customWidth="true" hidden="false" outlineLevel="0" max="7" min="7" style="0" width="18"/>
    <col collapsed="false" customWidth="true" hidden="false" outlineLevel="0" max="8" min="8" style="0" width="14.57"/>
    <col collapsed="false" customWidth="true" hidden="false" outlineLevel="0" max="9" min="9" style="0" width="22.01"/>
    <col collapsed="false" customWidth="true" hidden="false" outlineLevel="0" max="10" min="10" style="0" width="20.43"/>
    <col collapsed="false" customWidth="true" hidden="false" outlineLevel="0" max="27" min="11" style="0" width="8.71"/>
  </cols>
  <sheetData>
    <row r="1" customFormat="false" ht="15" hidden="false" customHeight="false" outlineLevel="0" collapsed="false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customFormat="false" ht="15" hidden="false" customHeight="false" outlineLevel="0" collapsed="false">
      <c r="A2" s="2"/>
      <c r="B2" s="2"/>
      <c r="C2" s="2"/>
      <c r="D2" s="3" t="s">
        <v>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customFormat="false" ht="15" hidden="false" customHeight="false" outlineLevel="0" collapsed="false">
      <c r="A3" s="4" t="s">
        <v>2</v>
      </c>
      <c r="B3" s="5" t="s">
        <v>3</v>
      </c>
      <c r="C3" s="2"/>
      <c r="D3" s="6" t="s">
        <v>4</v>
      </c>
      <c r="E3" s="6" t="n">
        <v>70</v>
      </c>
      <c r="F3" s="13"/>
      <c r="G3" s="13"/>
      <c r="H3" s="13"/>
      <c r="I3" s="13"/>
      <c r="J3" s="13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customFormat="false" ht="15" hidden="false" customHeight="false" outlineLevel="0" collapsed="false">
      <c r="A4" s="8" t="s">
        <v>7</v>
      </c>
      <c r="B4" s="15" t="n">
        <v>106934</v>
      </c>
      <c r="C4" s="12"/>
      <c r="D4" s="6" t="s">
        <v>5</v>
      </c>
      <c r="E4" s="6" t="n">
        <v>904</v>
      </c>
      <c r="F4" s="10"/>
      <c r="G4" s="10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customFormat="false" ht="15" hidden="false" customHeight="false" outlineLevel="0" collapsed="false">
      <c r="A5" s="8" t="s">
        <v>8</v>
      </c>
      <c r="B5" s="9" t="n">
        <v>35000</v>
      </c>
      <c r="C5" s="2"/>
      <c r="D5" s="13"/>
      <c r="E5" s="2"/>
      <c r="F5" s="11"/>
      <c r="G5" s="13"/>
      <c r="H5" s="7"/>
      <c r="I5" s="13"/>
      <c r="J5" s="7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customFormat="false" ht="15" hidden="false" customHeight="false" outlineLevel="0" collapsed="false">
      <c r="A6" s="8" t="s">
        <v>9</v>
      </c>
      <c r="B6" s="46" t="n">
        <v>53432</v>
      </c>
      <c r="C6" s="13"/>
      <c r="D6" s="13"/>
      <c r="E6" s="11"/>
      <c r="F6" s="2"/>
      <c r="G6" s="13"/>
      <c r="H6" s="7"/>
      <c r="I6" s="13"/>
      <c r="J6" s="7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customFormat="false" ht="15" hidden="false" customHeight="false" outlineLevel="0" collapsed="false">
      <c r="A7" s="8" t="s">
        <v>10</v>
      </c>
      <c r="B7" s="9" t="n">
        <v>137634</v>
      </c>
      <c r="C7" s="13"/>
      <c r="D7" s="13"/>
      <c r="E7" s="7"/>
      <c r="F7" s="2"/>
      <c r="G7" s="2"/>
      <c r="H7" s="13"/>
      <c r="I7" s="13"/>
      <c r="J7" s="7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customFormat="false" ht="15" hidden="false" customHeight="false" outlineLevel="0" collapsed="false">
      <c r="A8" s="8" t="s">
        <v>11</v>
      </c>
      <c r="B8" s="15" t="n">
        <f aca="false">26750.9/2</f>
        <v>13375.45</v>
      </c>
      <c r="C8" s="13"/>
      <c r="D8" s="13"/>
      <c r="E8" s="7"/>
      <c r="F8" s="2"/>
      <c r="G8" s="2"/>
      <c r="H8" s="13"/>
      <c r="I8" s="13"/>
      <c r="J8" s="7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customFormat="false" ht="15" hidden="false" customHeight="false" outlineLevel="0" collapsed="false">
      <c r="A9" s="47" t="s">
        <v>38</v>
      </c>
      <c r="B9" s="17" t="n">
        <f aca="false">SUM(B6+B4+B8)</f>
        <v>173741.45</v>
      </c>
      <c r="C9" s="13"/>
      <c r="D9" s="13"/>
      <c r="E9" s="1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customFormat="false" ht="15" hidden="false" customHeight="false" outlineLevel="0" collapsed="false">
      <c r="A10" s="2"/>
      <c r="B10" s="2"/>
      <c r="C10" s="13"/>
      <c r="D10" s="13" t="n">
        <v>300</v>
      </c>
      <c r="E10" s="7"/>
      <c r="F10" s="7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customFormat="false" ht="15" hidden="false" customHeight="false" outlineLevel="0" collapsed="false">
      <c r="A11" s="2"/>
      <c r="B11" s="2"/>
      <c r="C11" s="19"/>
      <c r="D11" s="13"/>
      <c r="E11" s="7"/>
      <c r="F11" s="7"/>
      <c r="G11" s="48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customFormat="false" ht="15" hidden="false" customHeight="false" outlineLevel="0" collapsed="false">
      <c r="A12" s="4" t="s">
        <v>13</v>
      </c>
      <c r="B12" s="5" t="s">
        <v>14</v>
      </c>
      <c r="C12" s="20"/>
      <c r="D12" s="21"/>
      <c r="E12" s="22"/>
      <c r="F12" s="13"/>
      <c r="G12" s="13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customFormat="false" ht="15" hidden="false" customHeight="false" outlineLevel="0" collapsed="false">
      <c r="A13" s="23" t="s">
        <v>15</v>
      </c>
      <c r="B13" s="9" t="n">
        <v>10</v>
      </c>
      <c r="C13" s="24"/>
      <c r="D13" s="13"/>
      <c r="E13" s="11"/>
      <c r="F13" s="2"/>
      <c r="G13" s="13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customFormat="false" ht="15" hidden="false" customHeight="false" outlineLevel="0" collapsed="false">
      <c r="A14" s="2"/>
      <c r="B14" s="2"/>
      <c r="C14" s="2"/>
      <c r="D14" s="13"/>
      <c r="E14" s="13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customFormat="false" ht="15" hidden="false" customHeight="false" outlineLevel="0" collapsed="false">
      <c r="A15" s="2"/>
      <c r="B15" s="2"/>
      <c r="C15" s="2"/>
      <c r="D15" s="2"/>
      <c r="E15" s="2"/>
      <c r="H15" s="2"/>
      <c r="I15" s="13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customFormat="false" ht="15" hidden="false" customHeight="false" outlineLevel="0" collapsed="false">
      <c r="A16" s="4" t="s">
        <v>16</v>
      </c>
      <c r="B16" s="25" t="s">
        <v>17</v>
      </c>
      <c r="C16" s="25" t="s">
        <v>18</v>
      </c>
      <c r="D16" s="25" t="s">
        <v>19</v>
      </c>
      <c r="E16" s="25" t="s">
        <v>20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customFormat="false" ht="15" hidden="false" customHeight="false" outlineLevel="0" collapsed="false">
      <c r="A17" s="26" t="s">
        <v>5</v>
      </c>
      <c r="B17" s="27" t="n">
        <v>904</v>
      </c>
      <c r="C17" s="28" t="n">
        <v>0.7</v>
      </c>
      <c r="D17" s="29" t="n">
        <f aca="false">C17*B9</f>
        <v>121619.015</v>
      </c>
      <c r="E17" s="29" t="n">
        <f aca="false">2*(D17/B17)</f>
        <v>269.068617256637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customFormat="false" ht="15" hidden="false" customHeight="false" outlineLevel="0" collapsed="false">
      <c r="A18" s="27" t="s">
        <v>4</v>
      </c>
      <c r="B18" s="27" t="n">
        <v>70</v>
      </c>
      <c r="C18" s="28" t="n">
        <v>0.3</v>
      </c>
      <c r="D18" s="29" t="n">
        <f aca="false">B9*C18</f>
        <v>52122.435</v>
      </c>
      <c r="E18" s="29" t="n">
        <f aca="false">2*(D18/B18)</f>
        <v>1489.21242857143</v>
      </c>
      <c r="H18" s="1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customFormat="false" ht="15" hidden="false" customHeight="false" outlineLevel="0" collapsed="false">
      <c r="A19" s="13"/>
      <c r="B19" s="30"/>
      <c r="C19" s="30"/>
      <c r="D19" s="31"/>
      <c r="E19" s="30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customFormat="false" ht="15" hidden="false" customHeight="false" outlineLevel="0" collapsed="false">
      <c r="A20" s="4" t="s">
        <v>21</v>
      </c>
      <c r="B20" s="25" t="s">
        <v>17</v>
      </c>
      <c r="C20" s="25" t="s">
        <v>18</v>
      </c>
      <c r="D20" s="25" t="s">
        <v>19</v>
      </c>
      <c r="E20" s="25" t="s">
        <v>20</v>
      </c>
      <c r="H20" s="2"/>
      <c r="I20" s="48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customFormat="false" ht="15" hidden="false" customHeight="false" outlineLevel="0" collapsed="false">
      <c r="A21" s="26" t="s">
        <v>5</v>
      </c>
      <c r="B21" s="27" t="n">
        <v>904</v>
      </c>
      <c r="C21" s="28" t="n">
        <v>0.7</v>
      </c>
      <c r="D21" s="29" t="n">
        <f aca="false">B5*C21</f>
        <v>24500</v>
      </c>
      <c r="E21" s="29" t="n">
        <f aca="false">2*(D21/B21)</f>
        <v>54.2035398230088</v>
      </c>
      <c r="H21" s="2"/>
      <c r="I21" s="48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customFormat="false" ht="15" hidden="false" customHeight="false" outlineLevel="0" collapsed="false">
      <c r="A22" s="27" t="s">
        <v>4</v>
      </c>
      <c r="B22" s="27" t="n">
        <v>70</v>
      </c>
      <c r="C22" s="28" t="n">
        <v>0.3</v>
      </c>
      <c r="D22" s="29" t="n">
        <f aca="false">(B5*C22)</f>
        <v>10500</v>
      </c>
      <c r="E22" s="29" t="n">
        <f aca="false">2*(D22/B22)</f>
        <v>300</v>
      </c>
      <c r="H22" s="2"/>
      <c r="I22" s="48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customFormat="false" ht="15" hidden="false" customHeight="false" outlineLevel="0" collapsed="false">
      <c r="A23" s="2"/>
      <c r="B23" s="2"/>
      <c r="C23" s="2"/>
      <c r="E23" s="2"/>
      <c r="H23" s="2"/>
      <c r="I23" s="48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customFormat="false" ht="15" hidden="false" customHeight="false" outlineLevel="0" collapsed="false">
      <c r="A24" s="2"/>
      <c r="B24" s="2"/>
      <c r="C24" s="2"/>
      <c r="E24" s="2"/>
      <c r="H24" s="2"/>
      <c r="I24" s="48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customFormat="false" ht="15.75" hidden="false" customHeight="true" outlineLevel="0" collapsed="false">
      <c r="A25" s="4" t="s">
        <v>39</v>
      </c>
      <c r="B25" s="25" t="s">
        <v>23</v>
      </c>
      <c r="C25" s="49" t="s">
        <v>19</v>
      </c>
      <c r="D25" s="25" t="s">
        <v>24</v>
      </c>
      <c r="E25" s="2"/>
      <c r="F25" s="13"/>
      <c r="G25" s="50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customFormat="false" ht="15.75" hidden="false" customHeight="true" outlineLevel="0" collapsed="false">
      <c r="A26" s="26" t="s">
        <v>22</v>
      </c>
      <c r="B26" s="33" t="n">
        <v>0</v>
      </c>
      <c r="C26" s="29" t="n">
        <f aca="false">B26*E18/2</f>
        <v>0</v>
      </c>
      <c r="D26" s="29" t="n">
        <f aca="false">(B26*E22)/2</f>
        <v>0</v>
      </c>
      <c r="E26" s="2"/>
      <c r="F26" s="13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customFormat="false" ht="15.75" hidden="false" customHeight="true" outlineLevel="0" collapsed="false">
      <c r="A27" s="26" t="s">
        <v>25</v>
      </c>
      <c r="B27" s="34" t="n">
        <v>0</v>
      </c>
      <c r="C27" s="29" t="n">
        <f aca="false">B27*E17/2</f>
        <v>0</v>
      </c>
      <c r="D27" s="29" t="n">
        <f aca="false">(B27*E21)/2</f>
        <v>0</v>
      </c>
      <c r="E27" s="2"/>
      <c r="F27" s="13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customFormat="false" ht="15.75" hidden="false" customHeight="true" outlineLevel="0" collapsed="false">
      <c r="A28" s="27" t="s">
        <v>26</v>
      </c>
      <c r="B28" s="34" t="n">
        <v>60</v>
      </c>
      <c r="C28" s="29" t="n">
        <f aca="false">B28*B13*2</f>
        <v>1200</v>
      </c>
      <c r="D28" s="29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customFormat="false" ht="15.75" hidden="false" customHeight="true" outlineLevel="0" collapsed="false">
      <c r="A29" s="27" t="s">
        <v>27</v>
      </c>
      <c r="B29" s="34" t="n">
        <v>1</v>
      </c>
      <c r="C29" s="29"/>
      <c r="D29" s="29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customFormat="false" ht="15.75" hidden="false" customHeight="true" outlineLevel="0" collapsed="false">
      <c r="A30" s="2"/>
      <c r="B30" s="35" t="s">
        <v>28</v>
      </c>
      <c r="C30" s="36" t="n">
        <f aca="false">SUM(C26:C28)*B29</f>
        <v>1200</v>
      </c>
      <c r="D30" s="37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customFormat="false" ht="15.75" hidden="false" customHeight="true" outlineLevel="0" collapsed="false">
      <c r="A31" s="2"/>
      <c r="B31" s="2"/>
      <c r="C31" s="38" t="s">
        <v>29</v>
      </c>
      <c r="D31" s="39" t="n">
        <f aca="false">SUM(D26:D27)*B29</f>
        <v>0</v>
      </c>
      <c r="E31" s="13"/>
      <c r="F31" s="13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customFormat="false" ht="15.75" hidden="false" customHeight="tru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customFormat="false" ht="15.75" hidden="false" customHeight="tru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customFormat="false" ht="15.75" hidden="false" customHeight="true" outlineLevel="0" collapsed="false">
      <c r="A34" s="2"/>
      <c r="B34" s="2"/>
      <c r="C34" s="13"/>
      <c r="D34" s="13"/>
      <c r="E34" s="13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customFormat="false" ht="15.75" hidden="false" customHeight="true" outlineLevel="0" collapsed="false">
      <c r="A35" s="2"/>
      <c r="B35" s="2"/>
      <c r="C35" s="2"/>
      <c r="D35" s="13"/>
      <c r="E35" s="13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customFormat="false" ht="15.75" hidden="false" customHeight="true" outlineLevel="0" collapsed="false">
      <c r="A36" s="40" t="s">
        <v>30</v>
      </c>
      <c r="B36" s="40"/>
      <c r="C36" s="2"/>
      <c r="D36" s="13"/>
      <c r="E36" s="13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customFormat="false" ht="15.75" hidden="false" customHeight="true" outlineLevel="0" collapsed="false">
      <c r="A37" s="41" t="s">
        <v>31</v>
      </c>
      <c r="B37" s="42" t="n">
        <v>23012</v>
      </c>
      <c r="C37" s="2"/>
      <c r="D37" s="13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customFormat="false" ht="15.75" hidden="false" customHeight="true" outlineLevel="0" collapsed="false">
      <c r="A38" s="41" t="s">
        <v>32</v>
      </c>
      <c r="B38" s="42" t="n">
        <v>35000</v>
      </c>
      <c r="C38" s="2"/>
      <c r="D38" s="13"/>
      <c r="E38" s="13"/>
      <c r="F38" s="13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customFormat="false" ht="15.75" hidden="false" customHeight="true" outlineLevel="0" collapsed="false">
      <c r="A39" s="41" t="s">
        <v>33</v>
      </c>
      <c r="B39" s="42" t="n">
        <v>19922</v>
      </c>
      <c r="C39" s="2"/>
      <c r="D39" s="13"/>
      <c r="E39" s="13"/>
      <c r="F39" s="13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customFormat="false" ht="15.75" hidden="false" customHeight="true" outlineLevel="0" collapsed="false">
      <c r="A40" s="41" t="s">
        <v>34</v>
      </c>
      <c r="B40" s="43" t="n">
        <v>64000</v>
      </c>
      <c r="C40" s="2"/>
      <c r="D40" s="13"/>
      <c r="E40" s="13"/>
      <c r="F40" s="13"/>
      <c r="G40" s="13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customFormat="false" ht="15.75" hidden="false" customHeight="true" outlineLevel="0" collapsed="false">
      <c r="A41" s="41" t="s">
        <v>35</v>
      </c>
      <c r="B41" s="42" t="n">
        <f aca="false">71790+10464</f>
        <v>82254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customFormat="false" ht="15.75" hidden="false" customHeight="true" outlineLevel="0" collapsed="false">
      <c r="A42" s="41" t="s">
        <v>36</v>
      </c>
      <c r="B42" s="42" t="n">
        <v>55380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customFormat="false" ht="15.75" hidden="false" customHeight="true" outlineLevel="0" collapsed="false">
      <c r="A43" s="44" t="s">
        <v>37</v>
      </c>
      <c r="B43" s="45" t="n">
        <v>53432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customFormat="false" ht="15.75" hidden="false" customHeight="tru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customFormat="false" ht="15.75" hidden="false" customHeight="tru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customFormat="false" ht="15.75" hidden="false" customHeight="tru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customFormat="false" ht="15.75" hidden="false" customHeight="tru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customFormat="false" ht="15.75" hidden="false" customHeight="tru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customFormat="false" ht="15.75" hidden="false" customHeight="tru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customFormat="false" ht="15.75" hidden="false" customHeight="tru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customFormat="false" ht="15.75" hidden="false" customHeight="tru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customFormat="false" ht="15.75" hidden="false" customHeight="tru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customFormat="false" ht="15.75" hidden="false" customHeight="tru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customFormat="false" ht="15.75" hidden="false" customHeight="tru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customFormat="false" ht="15.75" hidden="false" customHeight="tru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customFormat="false" ht="15.75" hidden="false" customHeight="tru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customFormat="false" ht="15.75" hidden="false" customHeight="tru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customFormat="false" ht="15.75" hidden="false" customHeight="tru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customFormat="false" ht="15.75" hidden="false" customHeight="tru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customFormat="false" ht="15.75" hidden="false" customHeight="tru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customFormat="false" ht="15.75" hidden="false" customHeight="tru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customFormat="false" ht="15.75" hidden="false" customHeight="tru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customFormat="false" ht="15.75" hidden="false" customHeight="tru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customFormat="false" ht="15.75" hidden="false" customHeight="tru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customFormat="false" ht="15.75" hidden="false" customHeight="tru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customFormat="false" ht="15.75" hidden="false" customHeight="tru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customFormat="false" ht="15.75" hidden="false" customHeight="tru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customFormat="false" ht="15.75" hidden="false" customHeight="tru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customFormat="false" ht="15.75" hidden="false" customHeight="tru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customFormat="false" ht="15.75" hidden="false" customHeight="tru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customFormat="false" ht="15.75" hidden="false" customHeight="tru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customFormat="false" ht="15.75" hidden="false" customHeight="tru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customFormat="false" ht="15.75" hidden="false" customHeight="tru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customFormat="false" ht="15.75" hidden="false" customHeight="tru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customFormat="false" ht="15.75" hidden="false" customHeight="tru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customFormat="false" ht="15.75" hidden="false" customHeight="tru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customFormat="false" ht="15.75" hidden="false" customHeight="tru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customFormat="false" ht="15.75" hidden="false" customHeight="tru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customFormat="false" ht="15.75" hidden="false" customHeight="tru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customFormat="false" ht="15.75" hidden="false" customHeight="tru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customFormat="false" ht="15.75" hidden="false" customHeight="tru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customFormat="false" ht="15.75" hidden="false" customHeight="tru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customFormat="false" ht="15.75" hidden="false" customHeight="tru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customFormat="false" ht="15.75" hidden="false" customHeight="tru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customFormat="false" ht="15.75" hidden="false" customHeight="tru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customFormat="false" ht="15.75" hidden="false" customHeight="tru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customFormat="false" ht="15.75" hidden="false" customHeight="tru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customFormat="false" ht="15.75" hidden="false" customHeight="tru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customFormat="false" ht="15.75" hidden="false" customHeight="tru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customFormat="false" ht="15.75" hidden="false" customHeight="tru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customFormat="false" ht="15.75" hidden="false" customHeight="tru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customFormat="false" ht="15.75" hidden="false" customHeight="tru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customFormat="false" ht="15.75" hidden="false" customHeight="tru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customFormat="false" ht="15.75" hidden="false" customHeight="tru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customFormat="false" ht="15.75" hidden="false" customHeight="tru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customFormat="false" ht="15.75" hidden="false" customHeight="tru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customFormat="false" ht="15.75" hidden="false" customHeight="tru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customFormat="false" ht="15.75" hidden="false" customHeight="tru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customFormat="false" ht="15.75" hidden="false" customHeight="tru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customFormat="false" ht="15.75" hidden="false" customHeight="tru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customFormat="false" ht="15.75" hidden="false" customHeight="tru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customFormat="false" ht="15.75" hidden="false" customHeight="tru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customFormat="false" ht="15.75" hidden="false" customHeight="tru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customFormat="false" ht="15.75" hidden="false" customHeight="tru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customFormat="false" ht="15.75" hidden="false" customHeight="tru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customFormat="false" ht="15.75" hidden="false" customHeight="tru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customFormat="false" ht="15.75" hidden="false" customHeight="tru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customFormat="false" ht="15.75" hidden="false" customHeight="tru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customFormat="false" ht="15.75" hidden="false" customHeight="tru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customFormat="false" ht="15.75" hidden="false" customHeight="tru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customFormat="false" ht="15.75" hidden="false" customHeight="tru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customFormat="false" ht="15.75" hidden="false" customHeight="tru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customFormat="false" ht="15.75" hidden="false" customHeight="tru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customFormat="false" ht="15.75" hidden="false" customHeight="tru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customFormat="false" ht="15.75" hidden="false" customHeight="tru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customFormat="false" ht="15.75" hidden="false" customHeight="tru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customFormat="false" ht="15.75" hidden="false" customHeight="tru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customFormat="false" ht="15.75" hidden="false" customHeight="tru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customFormat="false" ht="15.75" hidden="false" customHeight="tru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customFormat="false" ht="15.75" hidden="false" customHeight="tru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customFormat="false" ht="15.75" hidden="false" customHeight="tru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customFormat="false" ht="15.75" hidden="false" customHeight="tru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customFormat="false" ht="15.75" hidden="false" customHeight="tru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customFormat="false" ht="15.75" hidden="false" customHeight="tru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customFormat="false" ht="15.75" hidden="false" customHeight="tru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customFormat="false" ht="15.75" hidden="false" customHeight="tru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customFormat="false" ht="15.75" hidden="false" customHeight="tru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customFormat="false" ht="15.75" hidden="false" customHeight="tru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customFormat="false" ht="15.75" hidden="false" customHeight="tru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customFormat="false" ht="15.75" hidden="false" customHeight="tru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customFormat="false" ht="15.75" hidden="false" customHeight="tru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customFormat="false" ht="15.75" hidden="false" customHeight="tru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customFormat="false" ht="15.75" hidden="false" customHeight="tru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customFormat="false" ht="15.75" hidden="false" customHeight="tru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customFormat="false" ht="15.75" hidden="false" customHeight="tru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customFormat="false" ht="15.75" hidden="false" customHeight="tru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customFormat="false" ht="15.75" hidden="false" customHeight="tru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customFormat="false" ht="15.75" hidden="false" customHeight="tru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customFormat="false" ht="15.75" hidden="false" customHeight="tru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customFormat="false" ht="15.75" hidden="false" customHeight="tru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customFormat="false" ht="15.75" hidden="false" customHeight="tru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customFormat="false" ht="15.75" hidden="false" customHeight="tru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customFormat="false" ht="15.75" hidden="false" customHeight="tru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customFormat="false" ht="15.75" hidden="false" customHeight="tru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customFormat="false" ht="15.75" hidden="false" customHeight="tru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customFormat="false" ht="15.75" hidden="false" customHeight="tru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customFormat="false" ht="15.75" hidden="false" customHeight="tru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customFormat="false" ht="15.75" hidden="false" customHeight="tru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customFormat="false" ht="15.75" hidden="false" customHeight="tru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customFormat="false" ht="15.75" hidden="false" customHeight="tru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customFormat="false" ht="15.75" hidden="false" customHeight="tru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customFormat="false" ht="15.75" hidden="false" customHeight="tru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customFormat="false" ht="15.75" hidden="false" customHeight="tru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customFormat="false" ht="15.75" hidden="false" customHeight="tru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customFormat="false" ht="15.75" hidden="false" customHeight="tru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customFormat="false" ht="15.75" hidden="false" customHeight="tru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customFormat="false" ht="15.75" hidden="false" customHeight="tru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customFormat="false" ht="15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customFormat="false" ht="15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customFormat="false" ht="15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customFormat="false" ht="15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customFormat="false" ht="15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customFormat="false" ht="15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customFormat="false" ht="15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customFormat="false" ht="15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customFormat="false" ht="15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customFormat="false" ht="15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customFormat="false" ht="15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customFormat="false" ht="15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customFormat="false" ht="15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customFormat="false" ht="15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customFormat="false" ht="15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customFormat="false" ht="15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customFormat="false" ht="15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customFormat="false" ht="15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customFormat="false" ht="15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customFormat="false" ht="15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customFormat="false" ht="15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customFormat="false" ht="15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customFormat="false" ht="15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customFormat="false" ht="15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customFormat="false" ht="15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customFormat="false" ht="15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customFormat="false" ht="15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customFormat="false" ht="15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customFormat="false" ht="15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customFormat="false" ht="15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customFormat="false" ht="15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customFormat="false" ht="15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customFormat="false" ht="15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customFormat="false" ht="15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customFormat="false" ht="15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customFormat="false" ht="15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customFormat="false" ht="15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customFormat="false" ht="15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customFormat="false" ht="15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customFormat="false" ht="15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customFormat="false" ht="15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customFormat="false" ht="15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customFormat="false" ht="15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customFormat="false" ht="15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customFormat="false" ht="15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customFormat="false" ht="15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customFormat="false" ht="15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customFormat="false" ht="15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customFormat="false" ht="15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customFormat="false" ht="15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customFormat="false" ht="15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customFormat="false" ht="15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customFormat="false" ht="15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customFormat="false" ht="15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customFormat="false" ht="15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customFormat="false" ht="15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customFormat="false" ht="15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customFormat="false" ht="15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customFormat="false" ht="15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customFormat="false" ht="15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customFormat="false" ht="15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customFormat="false" ht="15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customFormat="false" ht="15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customFormat="false" ht="15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customFormat="false" ht="15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customFormat="false" ht="15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customFormat="false" ht="15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customFormat="false" ht="15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customFormat="false" ht="15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customFormat="false" ht="15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customFormat="false" ht="15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customFormat="false" ht="15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customFormat="false" ht="15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customFormat="false" ht="15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customFormat="false" ht="15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customFormat="false" ht="15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customFormat="false" ht="15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customFormat="false" ht="15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customFormat="false" ht="15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customFormat="false" ht="15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customFormat="false" ht="15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customFormat="false" ht="15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customFormat="false" ht="15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customFormat="false" ht="15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customFormat="false" ht="15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customFormat="false" ht="15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customFormat="false" ht="15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customFormat="false" ht="15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customFormat="false" ht="15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customFormat="false" ht="15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customFormat="false" ht="15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customFormat="false" ht="15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customFormat="false" ht="15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customFormat="false" ht="15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customFormat="false" ht="15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customFormat="false" ht="15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customFormat="false" ht="15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customFormat="false" ht="15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customFormat="false" ht="15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customFormat="false" ht="15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customFormat="false" ht="15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customFormat="false" ht="15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customFormat="false" ht="15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customFormat="false" ht="15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customFormat="false" ht="15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customFormat="false" ht="15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customFormat="false" ht="15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customFormat="false" ht="15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customFormat="false" ht="15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customFormat="false" ht="15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customFormat="false" ht="15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customFormat="false" ht="15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customFormat="false" ht="15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customFormat="false" ht="15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customFormat="false" ht="15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customFormat="false" ht="15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customFormat="false" ht="15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customFormat="false" ht="15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customFormat="false" ht="15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customFormat="false" ht="15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customFormat="false" ht="15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customFormat="false" ht="15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customFormat="false" ht="15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customFormat="false" ht="15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customFormat="false" ht="15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customFormat="false" ht="15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customFormat="false" ht="15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customFormat="false" ht="15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customFormat="false" ht="15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customFormat="false" ht="15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customFormat="false" ht="15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customFormat="false" ht="15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customFormat="false" ht="15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customFormat="false" ht="15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customFormat="false" ht="15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customFormat="false" ht="15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customFormat="false" ht="15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customFormat="false" ht="15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customFormat="false" ht="15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customFormat="false" ht="15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customFormat="false" ht="15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customFormat="false" ht="15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customFormat="false" ht="15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customFormat="false" ht="15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customFormat="false" ht="15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customFormat="false" ht="15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customFormat="false" ht="15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customFormat="false" ht="15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customFormat="false" ht="15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customFormat="false" ht="15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customFormat="false" ht="15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customFormat="false" ht="15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customFormat="false" ht="15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customFormat="false" ht="15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customFormat="false" ht="15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customFormat="false" ht="15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customFormat="false" ht="15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customFormat="false" ht="15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customFormat="false" ht="15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customFormat="false" ht="15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customFormat="false" ht="15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customFormat="false" ht="15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customFormat="false" ht="15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customFormat="false" ht="15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customFormat="false" ht="15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customFormat="false" ht="15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customFormat="false" ht="15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customFormat="false" ht="15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customFormat="false" ht="15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customFormat="false" ht="15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customFormat="false" ht="15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customFormat="false" ht="15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customFormat="false" ht="15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customFormat="false" ht="15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customFormat="false" ht="15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customFormat="false" ht="15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customFormat="false" ht="15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customFormat="false" ht="15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customFormat="false" ht="15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customFormat="false" ht="15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customFormat="false" ht="15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customFormat="false" ht="15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customFormat="false" ht="15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customFormat="false" ht="15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customFormat="false" ht="15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customFormat="false" ht="15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customFormat="false" ht="15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customFormat="false" ht="15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customFormat="false" ht="15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customFormat="false" ht="15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customFormat="false" ht="15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customFormat="false" ht="15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customFormat="false" ht="15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customFormat="false" ht="15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customFormat="false" ht="15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customFormat="false" ht="15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customFormat="false" ht="15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customFormat="false" ht="15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customFormat="false" ht="15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customFormat="false" ht="15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customFormat="false" ht="15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customFormat="false" ht="15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customFormat="false" ht="15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customFormat="false" ht="15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customFormat="false" ht="15.75" hidden="false" customHeight="tru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customFormat="false" ht="15.75" hidden="false" customHeight="tru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customFormat="false" ht="15.75" hidden="false" customHeight="tru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customFormat="false" ht="15.75" hidden="false" customHeight="tru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customFormat="false" ht="15.75" hidden="false" customHeight="tru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customFormat="false" ht="15.75" hidden="false" customHeight="tru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customFormat="false" ht="15.75" hidden="false" customHeight="tru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customFormat="false" ht="15.75" hidden="false" customHeight="tru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customFormat="false" ht="15.75" hidden="false" customHeight="tru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customFormat="false" ht="15.75" hidden="false" customHeight="tru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customFormat="false" ht="15.75" hidden="false" customHeight="tru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customFormat="false" ht="15.75" hidden="false" customHeight="tru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customFormat="false" ht="15.75" hidden="false" customHeight="tru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customFormat="false" ht="15.75" hidden="false" customHeight="tru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customFormat="false" ht="15.75" hidden="false" customHeight="tru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customFormat="false" ht="15.75" hidden="false" customHeight="tru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customFormat="false" ht="15.75" hidden="false" customHeight="tru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customFormat="false" ht="15.75" hidden="false" customHeight="tru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customFormat="false" ht="15.75" hidden="false" customHeight="tru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customFormat="false" ht="15.75" hidden="false" customHeight="tru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customFormat="false" ht="15.75" hidden="false" customHeight="tru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customFormat="false" ht="15.75" hidden="false" customHeight="tru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customFormat="false" ht="15.75" hidden="false" customHeight="tru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customFormat="false" ht="15.75" hidden="false" customHeight="tru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customFormat="false" ht="15.75" hidden="false" customHeight="tru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customFormat="false" ht="15.75" hidden="false" customHeight="tru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customFormat="false" ht="15.75" hidden="false" customHeight="tru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customFormat="false" ht="15.75" hidden="false" customHeight="tru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customFormat="false" ht="15.75" hidden="false" customHeight="tru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customFormat="false" ht="15.75" hidden="false" customHeight="tru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customFormat="false" ht="15.75" hidden="false" customHeight="tru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customFormat="false" ht="15.75" hidden="false" customHeight="tru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customFormat="false" ht="15.75" hidden="false" customHeight="tru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customFormat="false" ht="15.75" hidden="false" customHeight="tru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customFormat="false" ht="15.75" hidden="false" customHeight="tru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customFormat="false" ht="15.75" hidden="false" customHeight="tru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customFormat="false" ht="15.75" hidden="false" customHeight="tru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customFormat="false" ht="15.75" hidden="false" customHeight="tru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customFormat="false" ht="15.75" hidden="false" customHeight="tru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customFormat="false" ht="15.75" hidden="false" customHeight="tru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customFormat="false" ht="15.75" hidden="false" customHeight="tru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customFormat="false" ht="15.75" hidden="false" customHeight="tru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customFormat="false" ht="15.75" hidden="false" customHeight="tru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customFormat="false" ht="15.75" hidden="false" customHeight="tru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customFormat="false" ht="15.75" hidden="false" customHeight="tru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customFormat="false" ht="15.75" hidden="false" customHeight="tru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customFormat="false" ht="15.75" hidden="false" customHeight="tru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customFormat="false" ht="15.75" hidden="false" customHeight="tru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customFormat="false" ht="15.75" hidden="false" customHeight="tru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customFormat="false" ht="15.75" hidden="false" customHeight="tru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customFormat="false" ht="15.75" hidden="false" customHeight="tru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customFormat="false" ht="15.75" hidden="false" customHeight="tru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customFormat="false" ht="15.75" hidden="false" customHeight="tru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customFormat="false" ht="15.75" hidden="false" customHeight="tru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customFormat="false" ht="15.75" hidden="false" customHeight="tru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customFormat="false" ht="15.75" hidden="false" customHeight="tru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customFormat="false" ht="15.75" hidden="false" customHeight="tru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customFormat="false" ht="15.75" hidden="false" customHeight="tru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customFormat="false" ht="15.75" hidden="false" customHeight="tru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customFormat="false" ht="15.75" hidden="false" customHeight="tru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customFormat="false" ht="15.75" hidden="false" customHeight="tru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customFormat="false" ht="15.75" hidden="false" customHeight="tru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customFormat="false" ht="15.75" hidden="false" customHeight="tru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customFormat="false" ht="15.75" hidden="false" customHeight="tru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customFormat="false" ht="15.75" hidden="false" customHeight="tru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customFormat="false" ht="15.75" hidden="false" customHeight="tru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customFormat="false" ht="15.75" hidden="false" customHeight="tru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customFormat="false" ht="15.75" hidden="false" customHeight="tru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customFormat="false" ht="15.75" hidden="false" customHeight="tru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customFormat="false" ht="15.75" hidden="false" customHeight="tru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customFormat="false" ht="15.75" hidden="false" customHeight="tru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customFormat="false" ht="15.75" hidden="false" customHeight="tru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customFormat="false" ht="15.75" hidden="false" customHeight="tru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customFormat="false" ht="15.75" hidden="false" customHeight="tru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customFormat="false" ht="15.75" hidden="false" customHeight="tru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customFormat="false" ht="15.75" hidden="false" customHeight="tru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customFormat="false" ht="15.75" hidden="false" customHeight="tru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customFormat="false" ht="15.75" hidden="false" customHeight="tru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customFormat="false" ht="15.75" hidden="false" customHeight="tru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customFormat="false" ht="15.75" hidden="false" customHeight="tru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customFormat="false" ht="15.75" hidden="false" customHeight="tru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customFormat="false" ht="15.75" hidden="false" customHeight="tru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customFormat="false" ht="15.75" hidden="false" customHeight="tru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customFormat="false" ht="15.75" hidden="false" customHeight="tru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customFormat="false" ht="15.75" hidden="false" customHeight="tru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customFormat="false" ht="15.75" hidden="false" customHeight="tru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customFormat="false" ht="15.75" hidden="false" customHeight="tru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customFormat="false" ht="15.75" hidden="false" customHeight="tru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customFormat="false" ht="15.75" hidden="false" customHeight="tru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customFormat="false" ht="15.75" hidden="false" customHeight="tru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customFormat="false" ht="15.75" hidden="false" customHeight="tru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customFormat="false" ht="15.75" hidden="false" customHeight="tru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customFormat="false" ht="15.75" hidden="false" customHeight="tru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customFormat="false" ht="15.75" hidden="false" customHeight="tru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customFormat="false" ht="15.75" hidden="false" customHeight="tru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customFormat="false" ht="15.75" hidden="false" customHeight="tru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customFormat="false" ht="15.75" hidden="false" customHeight="tru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customFormat="false" ht="15.75" hidden="false" customHeight="tru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customFormat="false" ht="15.75" hidden="false" customHeight="tru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customFormat="false" ht="15.75" hidden="false" customHeight="tru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customFormat="false" ht="15.75" hidden="false" customHeight="tru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customFormat="false" ht="15.75" hidden="false" customHeight="tru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customFormat="false" ht="15.75" hidden="false" customHeight="tru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customFormat="false" ht="15.75" hidden="false" customHeight="tru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customFormat="false" ht="15.75" hidden="false" customHeight="tru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customFormat="false" ht="15.75" hidden="false" customHeight="tru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customFormat="false" ht="15.75" hidden="false" customHeight="tru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customFormat="false" ht="15.75" hidden="false" customHeight="tru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customFormat="false" ht="15.75" hidden="false" customHeight="tru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customFormat="false" ht="15.75" hidden="false" customHeight="tru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customFormat="false" ht="15.75" hidden="false" customHeight="tru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customFormat="false" ht="15.75" hidden="false" customHeight="tru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customFormat="false" ht="15.75" hidden="false" customHeight="tru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customFormat="false" ht="15.75" hidden="false" customHeight="tru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customFormat="false" ht="15.75" hidden="false" customHeight="tru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customFormat="false" ht="15.75" hidden="false" customHeight="tru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customFormat="false" ht="15.75" hidden="false" customHeight="tru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customFormat="false" ht="15.75" hidden="false" customHeight="tru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customFormat="false" ht="15.75" hidden="false" customHeight="tru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customFormat="false" ht="15.75" hidden="false" customHeight="tru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customFormat="false" ht="15.75" hidden="false" customHeight="tru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customFormat="false" ht="15.75" hidden="false" customHeight="tru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customFormat="false" ht="15.75" hidden="false" customHeight="tru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customFormat="false" ht="15.75" hidden="false" customHeight="tru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customFormat="false" ht="15.75" hidden="false" customHeight="tru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customFormat="false" ht="15.75" hidden="false" customHeight="tru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customFormat="false" ht="15.75" hidden="false" customHeight="tru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customFormat="false" ht="15.75" hidden="false" customHeight="tru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customFormat="false" ht="15.75" hidden="false" customHeight="tru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customFormat="false" ht="15.75" hidden="false" customHeight="tru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customFormat="false" ht="15.75" hidden="false" customHeight="tru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customFormat="false" ht="15.75" hidden="false" customHeight="tru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customFormat="false" ht="15.75" hidden="false" customHeight="tru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customFormat="false" ht="15.75" hidden="false" customHeight="tru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customFormat="false" ht="15.75" hidden="false" customHeight="tru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customFormat="false" ht="15.75" hidden="false" customHeight="tru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customFormat="false" ht="15.75" hidden="false" customHeight="tru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customFormat="false" ht="15.75" hidden="false" customHeight="tru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customFormat="false" ht="15.75" hidden="false" customHeight="tru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customFormat="false" ht="15.75" hidden="false" customHeight="tru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customFormat="false" ht="15.75" hidden="false" customHeight="tru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customFormat="false" ht="15.75" hidden="false" customHeight="tru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customFormat="false" ht="15.75" hidden="false" customHeight="tru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customFormat="false" ht="15.75" hidden="false" customHeight="tru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customFormat="false" ht="15.75" hidden="false" customHeight="tru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customFormat="false" ht="15.75" hidden="false" customHeight="tru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customFormat="false" ht="15.75" hidden="false" customHeight="tru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customFormat="false" ht="15.75" hidden="false" customHeight="tru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customFormat="false" ht="15.75" hidden="false" customHeight="tru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customFormat="false" ht="15.75" hidden="false" customHeight="tru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customFormat="false" ht="15.75" hidden="false" customHeight="tru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customFormat="false" ht="15.75" hidden="false" customHeight="tru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customFormat="false" ht="15.75" hidden="false" customHeight="tru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customFormat="false" ht="15.75" hidden="false" customHeight="tru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customFormat="false" ht="15.75" hidden="false" customHeight="tru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customFormat="false" ht="15.75" hidden="false" customHeight="tru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customFormat="false" ht="15.75" hidden="false" customHeight="tru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customFormat="false" ht="15.75" hidden="false" customHeight="tru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customFormat="false" ht="15.75" hidden="false" customHeight="tru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customFormat="false" ht="15.75" hidden="false" customHeight="tru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customFormat="false" ht="15.75" hidden="false" customHeight="tru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customFormat="false" ht="15.75" hidden="false" customHeight="tru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customFormat="false" ht="15.75" hidden="false" customHeight="tru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customFormat="false" ht="15.75" hidden="false" customHeight="tru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customFormat="false" ht="15.75" hidden="false" customHeight="tru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customFormat="false" ht="15.75" hidden="false" customHeight="tru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customFormat="false" ht="15.75" hidden="false" customHeight="tru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customFormat="false" ht="15.75" hidden="false" customHeight="tru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customFormat="false" ht="15.75" hidden="false" customHeight="tru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customFormat="false" ht="15.75" hidden="false" customHeight="tru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customFormat="false" ht="15.75" hidden="false" customHeight="tru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customFormat="false" ht="15.75" hidden="false" customHeight="tru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customFormat="false" ht="15.75" hidden="false" customHeight="tru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customFormat="false" ht="15.75" hidden="false" customHeight="tru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customFormat="false" ht="15.75" hidden="false" customHeight="tru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customFormat="false" ht="15.75" hidden="false" customHeight="tru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customFormat="false" ht="15.75" hidden="false" customHeight="tru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customFormat="false" ht="15.75" hidden="false" customHeight="tru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customFormat="false" ht="15.75" hidden="false" customHeight="tru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customFormat="false" ht="15.75" hidden="false" customHeight="tru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customFormat="false" ht="15.75" hidden="false" customHeight="tru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customFormat="false" ht="15.75" hidden="false" customHeight="tru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customFormat="false" ht="15.75" hidden="false" customHeight="tru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customFormat="false" ht="15.75" hidden="false" customHeight="tru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customFormat="false" ht="15.75" hidden="false" customHeight="tru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customFormat="false" ht="15.75" hidden="false" customHeight="tru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customFormat="false" ht="15.75" hidden="false" customHeight="tru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customFormat="false" ht="15.75" hidden="false" customHeight="tru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customFormat="false" ht="15.75" hidden="false" customHeight="tru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customFormat="false" ht="15.75" hidden="false" customHeight="tru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customFormat="false" ht="15.75" hidden="false" customHeight="tru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customFormat="false" ht="15.75" hidden="false" customHeight="tru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customFormat="false" ht="15.75" hidden="false" customHeight="tru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customFormat="false" ht="15.75" hidden="false" customHeight="tru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customFormat="false" ht="15.75" hidden="false" customHeight="tru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customFormat="false" ht="15.75" hidden="false" customHeight="tru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customFormat="false" ht="15.75" hidden="false" customHeight="tru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customFormat="false" ht="15.75" hidden="false" customHeight="tru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customFormat="false" ht="15.75" hidden="false" customHeight="tru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customFormat="false" ht="15.75" hidden="false" customHeight="tru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customFormat="false" ht="15.75" hidden="false" customHeight="tru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customFormat="false" ht="15.75" hidden="false" customHeight="tru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customFormat="false" ht="15.75" hidden="false" customHeight="tru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customFormat="false" ht="15.75" hidden="false" customHeight="tru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customFormat="false" ht="15.75" hidden="false" customHeight="tru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customFormat="false" ht="15.75" hidden="false" customHeight="tru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customFormat="false" ht="15.75" hidden="false" customHeight="tru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customFormat="false" ht="15.75" hidden="false" customHeight="tru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customFormat="false" ht="15.75" hidden="false" customHeight="tru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customFormat="false" ht="15.75" hidden="false" customHeight="tru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customFormat="false" ht="15.75" hidden="false" customHeight="tru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customFormat="false" ht="15.75" hidden="false" customHeight="tru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customFormat="false" ht="15.75" hidden="false" customHeight="tru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customFormat="false" ht="15.75" hidden="false" customHeight="tru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customFormat="false" ht="15.75" hidden="false" customHeight="tru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customFormat="false" ht="15.75" hidden="false" customHeight="tru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customFormat="false" ht="15.75" hidden="false" customHeight="tru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customFormat="false" ht="15.75" hidden="false" customHeight="tru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customFormat="false" ht="15.75" hidden="false" customHeight="tru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customFormat="false" ht="15.75" hidden="false" customHeight="tru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customFormat="false" ht="15.75" hidden="false" customHeight="tru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customFormat="false" ht="15.75" hidden="false" customHeight="tru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customFormat="false" ht="15.75" hidden="false" customHeight="tru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customFormat="false" ht="15.75" hidden="false" customHeight="tru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customFormat="false" ht="15.75" hidden="false" customHeight="tru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customFormat="false" ht="15.75" hidden="false" customHeight="tru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customFormat="false" ht="15.75" hidden="false" customHeight="tru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customFormat="false" ht="15.75" hidden="false" customHeight="tru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customFormat="false" ht="15.75" hidden="false" customHeight="tru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customFormat="false" ht="15.75" hidden="false" customHeight="tru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customFormat="false" ht="15.75" hidden="false" customHeight="tru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customFormat="false" ht="15.75" hidden="false" customHeight="tru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customFormat="false" ht="15.75" hidden="false" customHeight="tru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customFormat="false" ht="15.75" hidden="false" customHeight="tru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customFormat="false" ht="15.75" hidden="false" customHeight="tru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customFormat="false" ht="15.75" hidden="false" customHeight="tru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customFormat="false" ht="15.75" hidden="false" customHeight="tru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customFormat="false" ht="15.75" hidden="false" customHeight="tru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customFormat="false" ht="15.75" hidden="false" customHeight="tru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customFormat="false" ht="15.75" hidden="false" customHeight="tru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customFormat="false" ht="15.75" hidden="false" customHeight="tru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customFormat="false" ht="15.75" hidden="false" customHeight="tru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customFormat="false" ht="15.75" hidden="false" customHeight="tru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customFormat="false" ht="15.75" hidden="false" customHeight="tru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customFormat="false" ht="15.75" hidden="false" customHeight="tru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customFormat="false" ht="15.75" hidden="false" customHeight="tru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customFormat="false" ht="15.75" hidden="false" customHeight="tru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customFormat="false" ht="15.75" hidden="false" customHeight="tru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customFormat="false" ht="15.75" hidden="false" customHeight="tru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customFormat="false" ht="15.75" hidden="false" customHeight="tru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customFormat="false" ht="15.75" hidden="false" customHeight="tru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customFormat="false" ht="15.75" hidden="false" customHeight="tru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customFormat="false" ht="15.75" hidden="false" customHeight="tru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customFormat="false" ht="15.75" hidden="false" customHeight="tru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customFormat="false" ht="15.75" hidden="false" customHeight="tru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customFormat="false" ht="15.75" hidden="false" customHeight="tru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customFormat="false" ht="15.75" hidden="false" customHeight="tru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customFormat="false" ht="15.75" hidden="false" customHeight="tru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customFormat="false" ht="15.75" hidden="false" customHeight="tru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customFormat="false" ht="15.75" hidden="false" customHeight="tru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customFormat="false" ht="15.75" hidden="false" customHeight="tru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customFormat="false" ht="15.75" hidden="false" customHeight="tru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customFormat="false" ht="15.75" hidden="false" customHeight="tru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customFormat="false" ht="15.75" hidden="false" customHeight="tru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customFormat="false" ht="15.75" hidden="false" customHeight="tru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customFormat="false" ht="15.75" hidden="false" customHeight="tru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customFormat="false" ht="15.75" hidden="false" customHeight="tru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customFormat="false" ht="15.75" hidden="false" customHeight="tru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customFormat="false" ht="15.75" hidden="false" customHeight="tru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customFormat="false" ht="15.75" hidden="false" customHeight="tru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customFormat="false" ht="15.75" hidden="false" customHeight="tru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customFormat="false" ht="15.75" hidden="false" customHeight="tru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customFormat="false" ht="15.75" hidden="false" customHeight="tru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customFormat="false" ht="15.75" hidden="false" customHeight="tru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customFormat="false" ht="15.75" hidden="false" customHeight="tru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customFormat="false" ht="15.75" hidden="false" customHeight="tru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customFormat="false" ht="15.75" hidden="false" customHeight="tru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customFormat="false" ht="15.75" hidden="false" customHeight="tru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customFormat="false" ht="15.75" hidden="false" customHeight="tru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customFormat="false" ht="15.75" hidden="false" customHeight="tru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customFormat="false" ht="15.75" hidden="false" customHeight="tru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customFormat="false" ht="15.75" hidden="false" customHeight="tru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customFormat="false" ht="15.75" hidden="false" customHeight="tru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customFormat="false" ht="15.75" hidden="false" customHeight="tru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customFormat="false" ht="15.75" hidden="false" customHeight="tru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customFormat="false" ht="15.75" hidden="false" customHeight="tru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customFormat="false" ht="15.75" hidden="false" customHeight="tru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customFormat="false" ht="15.75" hidden="false" customHeight="tru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customFormat="false" ht="15.75" hidden="false" customHeight="tru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customFormat="false" ht="15.75" hidden="false" customHeight="tru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customFormat="false" ht="15.75" hidden="false" customHeight="tru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customFormat="false" ht="15.75" hidden="false" customHeight="tru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customFormat="false" ht="15.75" hidden="false" customHeight="tru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customFormat="false" ht="15.75" hidden="false" customHeight="tru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customFormat="false" ht="15.75" hidden="false" customHeight="tru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customFormat="false" ht="15.75" hidden="false" customHeight="tru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customFormat="false" ht="15.75" hidden="false" customHeight="tru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customFormat="false" ht="15.75" hidden="false" customHeight="tru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customFormat="false" ht="15.75" hidden="false" customHeight="tru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customFormat="false" ht="15.75" hidden="false" customHeight="tru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customFormat="false" ht="15.75" hidden="false" customHeight="tru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customFormat="false" ht="15.75" hidden="false" customHeight="tru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customFormat="false" ht="15.75" hidden="false" customHeight="tru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customFormat="false" ht="15.75" hidden="false" customHeight="tru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customFormat="false" ht="15.75" hidden="false" customHeight="tru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customFormat="false" ht="15.75" hidden="false" customHeight="tru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customFormat="false" ht="15.75" hidden="false" customHeight="tru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customFormat="false" ht="15.75" hidden="false" customHeight="tru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customFormat="false" ht="15.75" hidden="false" customHeight="tru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customFormat="false" ht="15.75" hidden="false" customHeight="tru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customFormat="false" ht="15.75" hidden="false" customHeight="tru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customFormat="false" ht="15.75" hidden="false" customHeight="tru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customFormat="false" ht="15.75" hidden="false" customHeight="tru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customFormat="false" ht="15.75" hidden="false" customHeight="tru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customFormat="false" ht="15.75" hidden="false" customHeight="tru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customFormat="false" ht="15.75" hidden="false" customHeight="tru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customFormat="false" ht="15.75" hidden="false" customHeight="tru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customFormat="false" ht="15.75" hidden="false" customHeight="tru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customFormat="false" ht="15.75" hidden="false" customHeight="tru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customFormat="false" ht="15.75" hidden="false" customHeight="tru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customFormat="false" ht="15.75" hidden="false" customHeight="tru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customFormat="false" ht="15.75" hidden="false" customHeight="tru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customFormat="false" ht="15.75" hidden="false" customHeight="tru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customFormat="false" ht="15.75" hidden="false" customHeight="tru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customFormat="false" ht="15.75" hidden="false" customHeight="tru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customFormat="false" ht="15.75" hidden="false" customHeight="tru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customFormat="false" ht="15.75" hidden="false" customHeight="tru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customFormat="false" ht="15.75" hidden="false" customHeight="tru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customFormat="false" ht="15.75" hidden="false" customHeight="tru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customFormat="false" ht="15.75" hidden="false" customHeight="tru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customFormat="false" ht="15.75" hidden="false" customHeight="tru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customFormat="false" ht="15.75" hidden="false" customHeight="tru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customFormat="false" ht="15.75" hidden="false" customHeight="tru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customFormat="false" ht="15.75" hidden="false" customHeight="tru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customFormat="false" ht="15.75" hidden="false" customHeight="tru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customFormat="false" ht="15.75" hidden="false" customHeight="tru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customFormat="false" ht="15.75" hidden="false" customHeight="tru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customFormat="false" ht="15.75" hidden="false" customHeight="tru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customFormat="false" ht="15.75" hidden="false" customHeight="tru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customFormat="false" ht="15.75" hidden="false" customHeight="tru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customFormat="false" ht="15.75" hidden="false" customHeight="tru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customFormat="false" ht="15.75" hidden="false" customHeight="tru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customFormat="false" ht="15.75" hidden="false" customHeight="tru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customFormat="false" ht="15.75" hidden="false" customHeight="tru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customFormat="false" ht="15.75" hidden="false" customHeight="tru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customFormat="false" ht="15.75" hidden="false" customHeight="tru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customFormat="false" ht="15.75" hidden="false" customHeight="tru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customFormat="false" ht="15.75" hidden="false" customHeight="tru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customFormat="false" ht="15.75" hidden="false" customHeight="tru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customFormat="false" ht="15.75" hidden="false" customHeight="tru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customFormat="false" ht="15.75" hidden="false" customHeight="tru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customFormat="false" ht="15.75" hidden="false" customHeight="tru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customFormat="false" ht="15.75" hidden="false" customHeight="tru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customFormat="false" ht="15.75" hidden="false" customHeight="tru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customFormat="false" ht="15.75" hidden="false" customHeight="tru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customFormat="false" ht="15.75" hidden="false" customHeight="tru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customFormat="false" ht="15.75" hidden="false" customHeight="tru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customFormat="false" ht="15.75" hidden="false" customHeight="tru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customFormat="false" ht="15.75" hidden="false" customHeight="tru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customFormat="false" ht="15.75" hidden="false" customHeight="tru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customFormat="false" ht="15.75" hidden="false" customHeight="tru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customFormat="false" ht="15.75" hidden="false" customHeight="tru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customFormat="false" ht="15.75" hidden="false" customHeight="tru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customFormat="false" ht="15.75" hidden="false" customHeight="tru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customFormat="false" ht="15.75" hidden="false" customHeight="tru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customFormat="false" ht="15.75" hidden="false" customHeight="tru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customFormat="false" ht="15.75" hidden="false" customHeight="tru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customFormat="false" ht="15.75" hidden="false" customHeight="tru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customFormat="false" ht="15.75" hidden="false" customHeight="tru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customFormat="false" ht="15.75" hidden="false" customHeight="tru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customFormat="false" ht="15.75" hidden="false" customHeight="tru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customFormat="false" ht="15.75" hidden="false" customHeight="tru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customFormat="false" ht="15.75" hidden="false" customHeight="tru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customFormat="false" ht="15.75" hidden="false" customHeight="tru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customFormat="false" ht="15.75" hidden="false" customHeight="tru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customFormat="false" ht="15.75" hidden="false" customHeight="tru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customFormat="false" ht="15.75" hidden="false" customHeight="tru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customFormat="false" ht="15.75" hidden="false" customHeight="tru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customFormat="false" ht="15.75" hidden="false" customHeight="tru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customFormat="false" ht="15.75" hidden="false" customHeight="tru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customFormat="false" ht="15.75" hidden="false" customHeight="tru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customFormat="false" ht="15.75" hidden="false" customHeight="tru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customFormat="false" ht="15.75" hidden="false" customHeight="tru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customFormat="false" ht="15.75" hidden="false" customHeight="tru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customFormat="false" ht="15.75" hidden="false" customHeight="tru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customFormat="false" ht="15.75" hidden="false" customHeight="tru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customFormat="false" ht="15.75" hidden="false" customHeight="tru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</sheetData>
  <mergeCells count="1">
    <mergeCell ref="A36:B36"/>
  </mergeCells>
  <conditionalFormatting sqref="B13:C13">
    <cfRule type="expression" priority="2" aboveAverage="0" equalAverage="0" bottom="0" percent="0" rank="0" text="" dxfId="0">
      <formula>LEN(TRIM(B13))&gt;0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sheetData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LibreOffice/7.0.3.1$Windows_X86_64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2022-02-01T16:52:32Z</dcterms:modified>
  <cp:revision>1</cp:revision>
  <dc:subject/>
  <dc:title/>
</cp:coreProperties>
</file>