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estudos\matrizaria\docs\"/>
    </mc:Choice>
  </mc:AlternateContent>
  <xr:revisionPtr revIDLastSave="0" documentId="13_ncr:1_{D7F1020A-8005-4BDC-8831-D9229E6F7B2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Plan1!$A$2:$E$108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A6" i="1"/>
  <c r="B6" i="1"/>
  <c r="A8" i="1"/>
  <c r="B8" i="1"/>
  <c r="A11" i="1"/>
  <c r="B11" i="1"/>
  <c r="A22" i="1"/>
  <c r="B22" i="1"/>
  <c r="A23" i="1"/>
  <c r="B23" i="1"/>
  <c r="A30" i="1"/>
  <c r="B30" i="1"/>
  <c r="A37" i="1"/>
  <c r="B37" i="1"/>
  <c r="A38" i="1"/>
  <c r="B38" i="1"/>
  <c r="A39" i="1"/>
  <c r="B39" i="1"/>
  <c r="A40" i="1"/>
  <c r="B40" i="1"/>
  <c r="A41" i="1"/>
  <c r="B41" i="1"/>
  <c r="A43" i="1"/>
  <c r="B43" i="1"/>
  <c r="A44" i="1"/>
  <c r="B44" i="1"/>
  <c r="A45" i="1"/>
  <c r="A46" i="1"/>
  <c r="A47" i="1"/>
  <c r="A48" i="1"/>
  <c r="A49" i="1"/>
  <c r="A50" i="1"/>
  <c r="A51" i="1"/>
  <c r="A52" i="1"/>
  <c r="D4" i="1"/>
  <c r="E4" i="1"/>
  <c r="D6" i="1"/>
  <c r="E6" i="1"/>
  <c r="F6" i="1" s="1"/>
  <c r="D8" i="1"/>
  <c r="E8" i="1"/>
  <c r="F8" i="1" s="1"/>
  <c r="D11" i="1"/>
  <c r="E11" i="1"/>
  <c r="F11" i="1" s="1"/>
  <c r="D22" i="1"/>
  <c r="E22" i="1"/>
  <c r="D23" i="1"/>
  <c r="E23" i="1"/>
  <c r="F23" i="1" s="1"/>
  <c r="D30" i="1"/>
  <c r="E30" i="1"/>
  <c r="F30" i="1" s="1"/>
  <c r="D37" i="1"/>
  <c r="E37" i="1"/>
  <c r="F37" i="1" s="1"/>
  <c r="D38" i="1"/>
  <c r="E38" i="1"/>
  <c r="D39" i="1"/>
  <c r="E39" i="1"/>
  <c r="F39" i="1" s="1"/>
  <c r="D40" i="1"/>
  <c r="E40" i="1"/>
  <c r="F40" i="1" s="1"/>
  <c r="D41" i="1"/>
  <c r="E41" i="1"/>
  <c r="F41" i="1" s="1"/>
  <c r="D43" i="1"/>
  <c r="E43" i="1"/>
  <c r="F43" i="1" s="1"/>
  <c r="D44" i="1"/>
  <c r="E44" i="1"/>
  <c r="F44" i="1" s="1"/>
  <c r="D45" i="1"/>
  <c r="E45" i="1"/>
  <c r="D46" i="1"/>
  <c r="E46" i="1"/>
  <c r="F46" i="1" s="1"/>
  <c r="D47" i="1"/>
  <c r="E47" i="1"/>
  <c r="F47" i="1" s="1"/>
  <c r="D48" i="1"/>
  <c r="E48" i="1"/>
  <c r="F48" i="1" s="1"/>
  <c r="D49" i="1"/>
  <c r="E49" i="1"/>
  <c r="F49" i="1" s="1"/>
  <c r="D50" i="1"/>
  <c r="E50" i="1"/>
  <c r="F50" i="1" s="1"/>
  <c r="D51" i="1"/>
  <c r="E51" i="1"/>
  <c r="D52" i="1"/>
  <c r="E52" i="1"/>
  <c r="F52" i="1" s="1"/>
  <c r="F51" i="1"/>
  <c r="F45" i="1"/>
  <c r="F38" i="1"/>
  <c r="F22" i="1"/>
  <c r="F4" i="1"/>
  <c r="C4" i="1"/>
  <c r="A5" i="1"/>
  <c r="B5" i="1"/>
  <c r="C5" i="1"/>
  <c r="D5" i="1"/>
  <c r="E5" i="1"/>
  <c r="C6" i="1"/>
  <c r="A7" i="1"/>
  <c r="B7" i="1"/>
  <c r="C7" i="1"/>
  <c r="D7" i="1"/>
  <c r="E7" i="1"/>
  <c r="C8" i="1"/>
  <c r="A9" i="1"/>
  <c r="B9" i="1"/>
  <c r="C9" i="1"/>
  <c r="D9" i="1"/>
  <c r="E9" i="1"/>
  <c r="A10" i="1"/>
  <c r="B10" i="1"/>
  <c r="C10" i="1"/>
  <c r="D10" i="1"/>
  <c r="E10" i="1"/>
  <c r="C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C22" i="1"/>
  <c r="C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D28" i="1"/>
  <c r="E28" i="1"/>
  <c r="A29" i="1"/>
  <c r="B29" i="1"/>
  <c r="C29" i="1"/>
  <c r="D29" i="1"/>
  <c r="E29" i="1"/>
  <c r="C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D34" i="1"/>
  <c r="E34" i="1"/>
  <c r="A35" i="1"/>
  <c r="B35" i="1"/>
  <c r="C35" i="1"/>
  <c r="D35" i="1"/>
  <c r="E35" i="1"/>
  <c r="A36" i="1"/>
  <c r="B36" i="1"/>
  <c r="C36" i="1"/>
  <c r="D36" i="1"/>
  <c r="E36" i="1"/>
  <c r="C37" i="1"/>
  <c r="C38" i="1"/>
  <c r="C39" i="1"/>
  <c r="C40" i="1"/>
  <c r="C41" i="1"/>
  <c r="A42" i="1"/>
  <c r="B42" i="1"/>
  <c r="C42" i="1"/>
  <c r="D42" i="1"/>
  <c r="E42" i="1"/>
  <c r="C43" i="1"/>
  <c r="C44" i="1"/>
  <c r="C45" i="1"/>
  <c r="C46" i="1"/>
  <c r="C47" i="1"/>
  <c r="C48" i="1"/>
  <c r="C49" i="1"/>
  <c r="C50" i="1"/>
  <c r="C51" i="1"/>
  <c r="C52" i="1"/>
  <c r="A53" i="1"/>
  <c r="C53" i="1"/>
  <c r="D53" i="1"/>
  <c r="E53" i="1"/>
  <c r="F53" i="1" s="1"/>
  <c r="A54" i="1"/>
  <c r="C54" i="1"/>
  <c r="D54" i="1"/>
  <c r="E54" i="1"/>
  <c r="F54" i="1" s="1"/>
  <c r="A55" i="1"/>
  <c r="C55" i="1"/>
  <c r="D55" i="1"/>
  <c r="E55" i="1"/>
  <c r="F55" i="1" s="1"/>
  <c r="A56" i="1"/>
  <c r="C56" i="1"/>
  <c r="D56" i="1"/>
  <c r="E56" i="1"/>
  <c r="F56" i="1" s="1"/>
  <c r="A57" i="1"/>
  <c r="C57" i="1"/>
  <c r="D57" i="1"/>
  <c r="E57" i="1"/>
  <c r="F57" i="1" s="1"/>
  <c r="A58" i="1"/>
  <c r="C58" i="1"/>
  <c r="D58" i="1"/>
  <c r="E58" i="1"/>
  <c r="F58" i="1" s="1"/>
  <c r="A59" i="1"/>
  <c r="C59" i="1"/>
  <c r="D59" i="1"/>
  <c r="E59" i="1"/>
  <c r="F59" i="1" s="1"/>
  <c r="A60" i="1"/>
  <c r="C60" i="1"/>
  <c r="D60" i="1"/>
  <c r="E60" i="1"/>
  <c r="F60" i="1" s="1"/>
  <c r="A61" i="1"/>
  <c r="C61" i="1"/>
  <c r="D61" i="1"/>
  <c r="E61" i="1"/>
  <c r="F61" i="1" s="1"/>
  <c r="A62" i="1"/>
  <c r="C62" i="1"/>
  <c r="D62" i="1"/>
  <c r="E62" i="1"/>
  <c r="F62" i="1" s="1"/>
  <c r="A63" i="1"/>
  <c r="C63" i="1"/>
  <c r="D63" i="1"/>
  <c r="E63" i="1"/>
  <c r="F63" i="1" s="1"/>
  <c r="A64" i="1"/>
  <c r="C64" i="1"/>
  <c r="D64" i="1"/>
  <c r="E64" i="1"/>
  <c r="F64" i="1" s="1"/>
  <c r="A65" i="1"/>
  <c r="C65" i="1"/>
  <c r="D65" i="1"/>
  <c r="E65" i="1"/>
  <c r="F65" i="1" s="1"/>
  <c r="A66" i="1"/>
  <c r="C66" i="1"/>
  <c r="D66" i="1"/>
  <c r="E66" i="1"/>
  <c r="F66" i="1" s="1"/>
  <c r="A67" i="1"/>
  <c r="C67" i="1"/>
  <c r="D67" i="1"/>
  <c r="E67" i="1"/>
  <c r="F67" i="1" s="1"/>
  <c r="A68" i="1"/>
  <c r="C68" i="1"/>
  <c r="D68" i="1"/>
  <c r="E68" i="1"/>
  <c r="F68" i="1" s="1"/>
  <c r="A69" i="1"/>
  <c r="C69" i="1"/>
  <c r="D69" i="1"/>
  <c r="E69" i="1"/>
  <c r="F69" i="1" s="1"/>
  <c r="A70" i="1"/>
  <c r="C70" i="1"/>
  <c r="D70" i="1"/>
  <c r="E70" i="1"/>
  <c r="F70" i="1" s="1"/>
  <c r="A71" i="1"/>
  <c r="C71" i="1"/>
  <c r="D71" i="1"/>
  <c r="E71" i="1"/>
  <c r="F71" i="1" s="1"/>
  <c r="A72" i="1"/>
  <c r="C72" i="1"/>
  <c r="D72" i="1"/>
  <c r="E72" i="1"/>
  <c r="F72" i="1" s="1"/>
  <c r="A73" i="1"/>
  <c r="C73" i="1"/>
  <c r="D73" i="1"/>
  <c r="E73" i="1"/>
  <c r="F73" i="1" s="1"/>
  <c r="A74" i="1"/>
  <c r="C74" i="1"/>
  <c r="D74" i="1"/>
  <c r="E74" i="1"/>
  <c r="F74" i="1" s="1"/>
  <c r="A75" i="1"/>
  <c r="C75" i="1"/>
  <c r="D75" i="1"/>
  <c r="E75" i="1"/>
  <c r="F75" i="1" s="1"/>
  <c r="A76" i="1"/>
  <c r="C76" i="1"/>
  <c r="D76" i="1"/>
  <c r="E76" i="1"/>
  <c r="F76" i="1" s="1"/>
  <c r="A77" i="1"/>
  <c r="C77" i="1"/>
  <c r="D77" i="1"/>
  <c r="E77" i="1"/>
  <c r="F77" i="1" s="1"/>
  <c r="A78" i="1"/>
  <c r="C78" i="1"/>
  <c r="D78" i="1"/>
  <c r="E78" i="1"/>
  <c r="F78" i="1" s="1"/>
  <c r="A79" i="1"/>
  <c r="C79" i="1"/>
  <c r="D79" i="1"/>
  <c r="E79" i="1"/>
  <c r="F79" i="1" s="1"/>
  <c r="A80" i="1"/>
  <c r="C80" i="1"/>
  <c r="D80" i="1"/>
  <c r="E80" i="1"/>
  <c r="F80" i="1" s="1"/>
  <c r="A81" i="1"/>
  <c r="C81" i="1"/>
  <c r="D81" i="1"/>
  <c r="E81" i="1"/>
  <c r="F81" i="1" s="1"/>
  <c r="A82" i="1"/>
  <c r="C82" i="1"/>
  <c r="D82" i="1"/>
  <c r="E82" i="1"/>
  <c r="F82" i="1" s="1"/>
  <c r="A83" i="1"/>
  <c r="C83" i="1"/>
  <c r="D83" i="1"/>
  <c r="E83" i="1"/>
  <c r="F83" i="1" s="1"/>
  <c r="A84" i="1"/>
  <c r="C84" i="1"/>
  <c r="D84" i="1"/>
  <c r="E84" i="1"/>
  <c r="F84" i="1" s="1"/>
  <c r="A85" i="1"/>
  <c r="C85" i="1"/>
  <c r="D85" i="1"/>
  <c r="E85" i="1"/>
  <c r="F85" i="1" s="1"/>
  <c r="A86" i="1"/>
  <c r="C86" i="1"/>
  <c r="D86" i="1"/>
  <c r="E86" i="1"/>
  <c r="F86" i="1" s="1"/>
  <c r="A87" i="1"/>
  <c r="C87" i="1"/>
  <c r="D87" i="1"/>
  <c r="E87" i="1"/>
  <c r="F87" i="1" s="1"/>
  <c r="A88" i="1"/>
  <c r="C88" i="1"/>
  <c r="D88" i="1"/>
  <c r="E88" i="1"/>
  <c r="F88" i="1" s="1"/>
  <c r="A89" i="1"/>
  <c r="C89" i="1"/>
  <c r="D89" i="1"/>
  <c r="E89" i="1"/>
  <c r="F89" i="1" s="1"/>
  <c r="A90" i="1"/>
  <c r="C90" i="1"/>
  <c r="D90" i="1"/>
  <c r="E90" i="1"/>
  <c r="F90" i="1" s="1"/>
  <c r="A91" i="1"/>
  <c r="C91" i="1"/>
  <c r="D91" i="1"/>
  <c r="E91" i="1"/>
  <c r="F91" i="1" s="1"/>
  <c r="A92" i="1"/>
  <c r="C92" i="1"/>
  <c r="D92" i="1"/>
  <c r="E92" i="1"/>
  <c r="F92" i="1" s="1"/>
  <c r="A93" i="1"/>
  <c r="C93" i="1"/>
  <c r="D93" i="1"/>
  <c r="E93" i="1"/>
  <c r="F93" i="1" s="1"/>
  <c r="A94" i="1"/>
  <c r="C94" i="1"/>
  <c r="D94" i="1"/>
  <c r="E94" i="1"/>
  <c r="F94" i="1" s="1"/>
  <c r="A95" i="1"/>
  <c r="C95" i="1"/>
  <c r="D95" i="1"/>
  <c r="E95" i="1"/>
  <c r="F95" i="1" s="1"/>
  <c r="A96" i="1"/>
  <c r="C96" i="1"/>
  <c r="D96" i="1"/>
  <c r="E96" i="1"/>
  <c r="F96" i="1" s="1"/>
  <c r="A97" i="1"/>
  <c r="C97" i="1"/>
  <c r="D97" i="1"/>
  <c r="E97" i="1"/>
  <c r="F97" i="1" s="1"/>
  <c r="A98" i="1"/>
  <c r="C98" i="1"/>
  <c r="D98" i="1"/>
  <c r="E98" i="1"/>
  <c r="F98" i="1" s="1"/>
  <c r="A99" i="1"/>
  <c r="C99" i="1"/>
  <c r="D99" i="1"/>
  <c r="E99" i="1"/>
  <c r="F99" i="1" s="1"/>
  <c r="A100" i="1"/>
  <c r="C100" i="1"/>
  <c r="D100" i="1"/>
  <c r="E100" i="1"/>
  <c r="F100" i="1" s="1"/>
  <c r="A101" i="1"/>
  <c r="C101" i="1"/>
  <c r="D101" i="1"/>
  <c r="E101" i="1"/>
  <c r="F101" i="1" s="1"/>
  <c r="A102" i="1"/>
  <c r="C102" i="1"/>
  <c r="D102" i="1"/>
  <c r="E102" i="1"/>
  <c r="F102" i="1" s="1"/>
  <c r="A103" i="1"/>
  <c r="C103" i="1"/>
  <c r="D103" i="1"/>
  <c r="E103" i="1"/>
  <c r="F103" i="1" s="1"/>
  <c r="A104" i="1"/>
  <c r="C104" i="1"/>
  <c r="D104" i="1"/>
  <c r="E104" i="1"/>
  <c r="F104" i="1" s="1"/>
  <c r="A105" i="1"/>
  <c r="C105" i="1"/>
  <c r="D105" i="1"/>
  <c r="E105" i="1"/>
  <c r="F105" i="1" s="1"/>
  <c r="A106" i="1"/>
  <c r="C106" i="1"/>
  <c r="D106" i="1"/>
  <c r="E106" i="1"/>
  <c r="F106" i="1" s="1"/>
  <c r="A107" i="1"/>
  <c r="C107" i="1"/>
  <c r="D107" i="1"/>
  <c r="E107" i="1"/>
  <c r="F107" i="1" s="1"/>
  <c r="A108" i="1"/>
  <c r="C108" i="1"/>
  <c r="D108" i="1"/>
  <c r="E108" i="1"/>
  <c r="E3" i="1"/>
  <c r="F3" i="1" s="1"/>
  <c r="D3" i="1"/>
  <c r="C3" i="1"/>
  <c r="B3" i="1"/>
  <c r="A3" i="1"/>
  <c r="E2" i="1"/>
  <c r="D2" i="1"/>
  <c r="C2" i="1"/>
  <c r="B2" i="1"/>
  <c r="A2" i="1"/>
  <c r="C28" i="1"/>
  <c r="C34" i="1"/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06" i="1" l="1"/>
  <c r="B102" i="1"/>
  <c r="B98" i="1"/>
  <c r="B94" i="1"/>
  <c r="B90" i="1"/>
  <c r="B82" i="1"/>
  <c r="B74" i="1"/>
  <c r="B105" i="1"/>
  <c r="B97" i="1"/>
  <c r="B89" i="1"/>
  <c r="B81" i="1"/>
  <c r="B73" i="1"/>
  <c r="B65" i="1"/>
  <c r="B108" i="1"/>
  <c r="B104" i="1"/>
  <c r="B100" i="1"/>
  <c r="B96" i="1"/>
  <c r="B92" i="1"/>
  <c r="B88" i="1"/>
  <c r="B84" i="1"/>
  <c r="B80" i="1"/>
  <c r="B76" i="1"/>
  <c r="B72" i="1"/>
  <c r="B68" i="1"/>
  <c r="B86" i="1"/>
  <c r="B78" i="1"/>
  <c r="B70" i="1"/>
  <c r="B66" i="1"/>
  <c r="B101" i="1"/>
  <c r="B93" i="1"/>
  <c r="B85" i="1"/>
  <c r="B77" i="1"/>
  <c r="B69" i="1"/>
  <c r="B107" i="1"/>
  <c r="B103" i="1"/>
  <c r="B99" i="1"/>
  <c r="B95" i="1"/>
  <c r="B91" i="1"/>
  <c r="B87" i="1"/>
  <c r="B83" i="1"/>
  <c r="B79" i="1"/>
  <c r="B75" i="1"/>
  <c r="B71" i="1"/>
  <c r="B67" i="1"/>
</calcChain>
</file>

<file path=xl/sharedStrings.xml><?xml version="1.0" encoding="utf-8"?>
<sst xmlns="http://schemas.openxmlformats.org/spreadsheetml/2006/main" count="1" uniqueCount="1">
  <si>
    <t>CONTROLE DE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</si>
</sst>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rgb="FF458784"/>
        </stop>
        <stop position="1">
          <color rgb="FF134132"/>
        </stop>
      </gradientFill>
    </fill>
    <fill>
      <patternFill patternType="solid">
        <fgColor rgb="FF134132"/>
        <bgColor indexed="64"/>
      </patternFill>
    </fill>
    <fill>
      <patternFill patternType="solid">
        <fgColor rgb="FFB2CECB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B2CECB"/>
      <color rgb="FF134132"/>
      <color rgb="FF458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BLICO\JUNIOR%20INJETORAS%20A&#199;O\Manuten&#231;&#227;o%20Matri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11">
          <cell r="A11" t="str">
            <v>Z.2176/12</v>
          </cell>
          <cell r="B11">
            <v>44757.710403356483</v>
          </cell>
          <cell r="E11" t="str">
            <v>sem pedido</v>
          </cell>
        </row>
        <row r="12">
          <cell r="A12" t="str">
            <v>P.90594/03</v>
          </cell>
          <cell r="B12">
            <v>44757.710567013892</v>
          </cell>
          <cell r="E12" t="str">
            <v>sem pedido</v>
          </cell>
        </row>
        <row r="13">
          <cell r="A13" t="str">
            <v>Z60363/11</v>
          </cell>
          <cell r="B13">
            <v>44757.712093518516</v>
          </cell>
          <cell r="C13">
            <v>44776.401112268519</v>
          </cell>
        </row>
        <row r="14">
          <cell r="A14" t="str">
            <v>M.1811/20 P3 P4</v>
          </cell>
          <cell r="B14">
            <v>44757.712480324073</v>
          </cell>
          <cell r="E14" t="str">
            <v>sem pedido</v>
          </cell>
        </row>
        <row r="15">
          <cell r="A15" t="str">
            <v>E.71484CC+P1</v>
          </cell>
          <cell r="B15">
            <v>44757.712670601853</v>
          </cell>
          <cell r="C15">
            <v>44784.707545138888</v>
          </cell>
          <cell r="D15">
            <v>44</v>
          </cell>
          <cell r="E15">
            <v>44767</v>
          </cell>
        </row>
        <row r="16">
          <cell r="A16" t="str">
            <v>M.0100/10</v>
          </cell>
          <cell r="B16">
            <v>44769.47510891204</v>
          </cell>
          <cell r="D16">
            <v>400</v>
          </cell>
          <cell r="E16">
            <v>44771</v>
          </cell>
        </row>
        <row r="17">
          <cell r="A17" t="str">
            <v>E43458</v>
          </cell>
          <cell r="B17">
            <v>44769.475303819447</v>
          </cell>
          <cell r="C17">
            <v>44776.401620949073</v>
          </cell>
          <cell r="E17">
            <v>44756</v>
          </cell>
        </row>
        <row r="18">
          <cell r="A18" t="str">
            <v>SALT.8519397</v>
          </cell>
          <cell r="B18">
            <v>44770.338012384258</v>
          </cell>
          <cell r="C18">
            <v>44810.404311689817</v>
          </cell>
          <cell r="D18">
            <v>2000</v>
          </cell>
          <cell r="E18" t="str">
            <v>A/C João Schmitt</v>
          </cell>
        </row>
        <row r="19">
          <cell r="A19" t="str">
            <v>SA.1191/96</v>
          </cell>
          <cell r="B19">
            <v>44770.338261111108</v>
          </cell>
          <cell r="D19">
            <v>200</v>
          </cell>
          <cell r="E19" t="str">
            <v>A/C João Schmitt</v>
          </cell>
        </row>
        <row r="20">
          <cell r="A20" t="str">
            <v>E89867</v>
          </cell>
          <cell r="B20">
            <v>44771.586508449072</v>
          </cell>
          <cell r="C20">
            <v>44776.401900578705</v>
          </cell>
          <cell r="D20">
            <v>5710</v>
          </cell>
          <cell r="E20">
            <v>44784</v>
          </cell>
        </row>
        <row r="21">
          <cell r="A21" t="str">
            <v>P.90315/07</v>
          </cell>
          <cell r="B21">
            <v>44771.601120254629</v>
          </cell>
          <cell r="C21">
            <v>44782.352545138892</v>
          </cell>
          <cell r="D21">
            <v>1000</v>
          </cell>
          <cell r="E21">
            <v>44777</v>
          </cell>
        </row>
        <row r="22">
          <cell r="A22" t="str">
            <v>P90105/M</v>
          </cell>
          <cell r="B22">
            <v>44771.60148784722</v>
          </cell>
          <cell r="C22">
            <v>44776.404317129629</v>
          </cell>
          <cell r="D22">
            <v>5000</v>
          </cell>
          <cell r="E22">
            <v>44756</v>
          </cell>
        </row>
        <row r="23">
          <cell r="A23" t="str">
            <v>E43728</v>
          </cell>
          <cell r="B23">
            <v>44771.601818750001</v>
          </cell>
          <cell r="C23">
            <v>44776.403584143518</v>
          </cell>
          <cell r="E23">
            <v>44795</v>
          </cell>
        </row>
        <row r="24">
          <cell r="A24" t="str">
            <v>P.6206</v>
          </cell>
          <cell r="B24">
            <v>44771.604379629629</v>
          </cell>
          <cell r="C24">
            <v>44784.707978703707</v>
          </cell>
          <cell r="D24">
            <v>4500</v>
          </cell>
          <cell r="E24">
            <v>44781</v>
          </cell>
        </row>
        <row r="25">
          <cell r="A25" t="str">
            <v>E81264</v>
          </cell>
          <cell r="B25">
            <v>44774.626230787035</v>
          </cell>
          <cell r="C25">
            <v>44776.682785300924</v>
          </cell>
          <cell r="D25">
            <v>6000</v>
          </cell>
          <cell r="E25">
            <v>44778</v>
          </cell>
        </row>
        <row r="26">
          <cell r="A26" t="str">
            <v>Z.50085/07</v>
          </cell>
          <cell r="B26">
            <v>44774.626649652775</v>
          </cell>
          <cell r="C26">
            <v>44797.342243402774</v>
          </cell>
          <cell r="D26">
            <v>201</v>
          </cell>
          <cell r="E26">
            <v>44735</v>
          </cell>
        </row>
        <row r="27">
          <cell r="A27" t="str">
            <v>E.89867</v>
          </cell>
          <cell r="B27">
            <v>44776.402060995373</v>
          </cell>
          <cell r="C27">
            <v>44784.708171296297</v>
          </cell>
          <cell r="D27">
            <v>6000</v>
          </cell>
          <cell r="E27">
            <v>44775</v>
          </cell>
        </row>
        <row r="28">
          <cell r="A28" t="str">
            <v>E.81753</v>
          </cell>
          <cell r="B28">
            <v>44776.40555729167</v>
          </cell>
          <cell r="C28">
            <v>44788.495741550927</v>
          </cell>
          <cell r="D28">
            <v>15000</v>
          </cell>
          <cell r="E28">
            <v>44784</v>
          </cell>
        </row>
        <row r="29">
          <cell r="A29" t="str">
            <v>Z.10708/08</v>
          </cell>
          <cell r="B29">
            <v>44776.406493518516</v>
          </cell>
          <cell r="C29">
            <v>44817.503438310188</v>
          </cell>
          <cell r="E29" t="str">
            <v>sem pedido</v>
          </cell>
        </row>
        <row r="30">
          <cell r="A30" t="str">
            <v>E.23178</v>
          </cell>
          <cell r="B30">
            <v>44776.407489930556</v>
          </cell>
          <cell r="E30" t="str">
            <v>sem pedido</v>
          </cell>
        </row>
        <row r="31">
          <cell r="A31" t="str">
            <v>E.81715 - E81641</v>
          </cell>
          <cell r="B31">
            <v>44776.407976967595</v>
          </cell>
          <cell r="E31" t="str">
            <v>sem pedido</v>
          </cell>
        </row>
        <row r="32">
          <cell r="A32" t="str">
            <v>E.22416</v>
          </cell>
          <cell r="B32">
            <v>44776.687154976855</v>
          </cell>
          <cell r="C32">
            <v>44784.710104861108</v>
          </cell>
          <cell r="D32">
            <v>200</v>
          </cell>
          <cell r="E32">
            <v>44782</v>
          </cell>
        </row>
        <row r="33">
          <cell r="A33" t="str">
            <v>E.56308P2</v>
          </cell>
          <cell r="B33">
            <v>44776.6875</v>
          </cell>
          <cell r="C33">
            <v>44784.709853703702</v>
          </cell>
          <cell r="D33">
            <v>440</v>
          </cell>
          <cell r="E33">
            <v>44782</v>
          </cell>
        </row>
        <row r="34">
          <cell r="A34" t="str">
            <v>E.56325</v>
          </cell>
          <cell r="B34">
            <v>44776.687813425924</v>
          </cell>
          <cell r="C34">
            <v>44784.709721412037</v>
          </cell>
        </row>
        <row r="35">
          <cell r="A35" t="str">
            <v>SA1140</v>
          </cell>
          <cell r="B35">
            <v>44781.620307407407</v>
          </cell>
          <cell r="C35">
            <v>44790.700927430553</v>
          </cell>
          <cell r="D35">
            <v>2000</v>
          </cell>
          <cell r="E35">
            <v>44784</v>
          </cell>
        </row>
        <row r="36">
          <cell r="A36" t="str">
            <v>E.22749</v>
          </cell>
          <cell r="B36">
            <v>44790.403100578704</v>
          </cell>
          <cell r="C36">
            <v>44825.427432986115</v>
          </cell>
          <cell r="E36" t="str">
            <v>sem pedido</v>
          </cell>
        </row>
        <row r="37">
          <cell r="A37" t="str">
            <v>SAZ.30131RF/18</v>
          </cell>
          <cell r="B37">
            <v>44790.403413773151</v>
          </cell>
          <cell r="C37">
            <v>44795.596104166667</v>
          </cell>
          <cell r="E37" t="str">
            <v>sem pedido</v>
          </cell>
        </row>
        <row r="38">
          <cell r="A38" t="str">
            <v>E.81753</v>
          </cell>
          <cell r="B38">
            <v>44790.403645138889</v>
          </cell>
          <cell r="E38" t="str">
            <v>sem pedido</v>
          </cell>
        </row>
        <row r="39">
          <cell r="A39" t="str">
            <v>E.81498</v>
          </cell>
          <cell r="B39">
            <v>44790.403835532408</v>
          </cell>
          <cell r="C39">
            <v>44810.399062500001</v>
          </cell>
          <cell r="E39" t="str">
            <v>sem pedido</v>
          </cell>
        </row>
        <row r="40">
          <cell r="A40" t="str">
            <v>E.81450</v>
          </cell>
          <cell r="B40">
            <v>44790.623563541667</v>
          </cell>
          <cell r="C40">
            <v>44810.403825347224</v>
          </cell>
          <cell r="D40">
            <v>15000</v>
          </cell>
          <cell r="E40">
            <v>44789</v>
          </cell>
        </row>
        <row r="41">
          <cell r="A41" t="str">
            <v>P.9004</v>
          </cell>
          <cell r="B41">
            <v>44790.624045370372</v>
          </cell>
          <cell r="C41">
            <v>44799.717190509262</v>
          </cell>
          <cell r="D41">
            <v>10000</v>
          </cell>
          <cell r="E41">
            <v>44771</v>
          </cell>
        </row>
        <row r="42">
          <cell r="A42" t="str">
            <v>Z.30010/08</v>
          </cell>
          <cell r="B42">
            <v>44791.490180092595</v>
          </cell>
          <cell r="C42">
            <v>44825.427432986115</v>
          </cell>
          <cell r="D42">
            <v>2500</v>
          </cell>
          <cell r="E42">
            <v>44812</v>
          </cell>
        </row>
        <row r="43">
          <cell r="A43" t="str">
            <v>Z.50176/25</v>
          </cell>
          <cell r="B43">
            <v>44799.717512962961</v>
          </cell>
          <cell r="C43">
            <v>44810.403114351851</v>
          </cell>
          <cell r="D43">
            <v>180</v>
          </cell>
          <cell r="E43">
            <v>44819</v>
          </cell>
        </row>
        <row r="44">
          <cell r="A44" t="str">
            <v>SA.3000/192</v>
          </cell>
          <cell r="B44">
            <v>44799.717741666667</v>
          </cell>
          <cell r="C44">
            <v>44810.399320138888</v>
          </cell>
          <cell r="E44">
            <v>44788</v>
          </cell>
        </row>
        <row r="45">
          <cell r="A45" t="str">
            <v>Z.50085/07</v>
          </cell>
          <cell r="B45">
            <v>44802.397081828705</v>
          </cell>
          <cell r="D45">
            <v>1480</v>
          </cell>
          <cell r="E45">
            <v>44823</v>
          </cell>
        </row>
        <row r="46">
          <cell r="A46" t="str">
            <v>Z.50084/07</v>
          </cell>
          <cell r="B46">
            <v>44802.397288541666</v>
          </cell>
          <cell r="E46" t="str">
            <v>sem pedido</v>
          </cell>
        </row>
        <row r="47">
          <cell r="A47" t="str">
            <v>M.0500PON/15</v>
          </cell>
          <cell r="B47">
            <v>44802.3975244213</v>
          </cell>
          <cell r="E47" t="str">
            <v>sem pedido</v>
          </cell>
        </row>
        <row r="48">
          <cell r="A48" t="str">
            <v>Z.50204/07</v>
          </cell>
          <cell r="B48">
            <v>44810.399780092594</v>
          </cell>
          <cell r="D48">
            <v>150</v>
          </cell>
          <cell r="E48">
            <v>44816</v>
          </cell>
        </row>
        <row r="49">
          <cell r="A49" t="str">
            <v>P.4065</v>
          </cell>
          <cell r="B49">
            <v>44817.503616435184</v>
          </cell>
          <cell r="D49">
            <v>7800</v>
          </cell>
          <cell r="E49">
            <v>44819</v>
          </cell>
        </row>
        <row r="50">
          <cell r="A50" t="str">
            <v>P.7485</v>
          </cell>
          <cell r="B50">
            <v>44817.504098379628</v>
          </cell>
          <cell r="C50">
            <v>44817.722618287036</v>
          </cell>
          <cell r="D50">
            <v>2500</v>
          </cell>
          <cell r="E50" t="str">
            <v xml:space="preserve">saldo 01/08 e 15/09/2022  </v>
          </cell>
        </row>
        <row r="51">
          <cell r="A51" t="str">
            <v>E.1405</v>
          </cell>
          <cell r="B51">
            <v>44824.639866087964</v>
          </cell>
          <cell r="D51">
            <v>5520</v>
          </cell>
          <cell r="E51">
            <v>44817</v>
          </cell>
        </row>
        <row r="52">
          <cell r="A52" t="str">
            <v>E.88851</v>
          </cell>
          <cell r="B52">
            <v>44824.640522569447</v>
          </cell>
          <cell r="D52">
            <v>45000</v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8"/>
  <sheetViews>
    <sheetView tabSelected="1" workbookViewId="0">
      <selection activeCell="L1" sqref="L1"/>
    </sheetView>
  </sheetViews>
  <sheetFormatPr defaultRowHeight="15" x14ac:dyDescent="0.25"/>
  <cols>
    <col min="1" max="1" width="19" style="1" customWidth="1"/>
    <col min="2" max="2" width="19" style="2" customWidth="1"/>
    <col min="3" max="3" width="19" hidden="1" customWidth="1"/>
    <col min="4" max="4" width="19" style="1" customWidth="1"/>
    <col min="5" max="5" width="19" style="2" customWidth="1"/>
    <col min="6" max="6" width="0" hidden="1" customWidth="1"/>
  </cols>
  <sheetData>
    <row r="1" spans="1:6" ht="45" customHeight="1" thickBot="1" x14ac:dyDescent="0.3">
      <c r="A1" s="4" t="s">
        <v>0</v>
      </c>
      <c r="B1" s="4"/>
      <c r="C1" s="3"/>
      <c r="D1" s="4"/>
      <c r="E1" s="4"/>
    </row>
    <row r="2" spans="1:6" x14ac:dyDescent="0.25">
      <c r="A2" s="5" t="str">
        <f>[1]!Tabela1[[#Headers],[REFERENCIA]]</f>
        <v>REFERENCIA</v>
      </c>
      <c r="B2" s="6" t="str">
        <f>[1]!Tabela1[[#Headers],[DATA ENVIO]]</f>
        <v>DATA ENVIO</v>
      </c>
      <c r="C2" t="str">
        <f>[1]!Tabela1[[#Headers],[HORA RETORNO]]</f>
        <v>HORA RETORNO</v>
      </c>
      <c r="D2" s="5" t="str">
        <f>[1]!Tabela1[[#Headers],[QUANTIDADE]]</f>
        <v>QUANTIDADE</v>
      </c>
      <c r="E2" s="6" t="str">
        <f>[1]!Tabela1[[#Headers],[DATA ENTREGA]]</f>
        <v>DATA ENTREGA</v>
      </c>
    </row>
    <row r="3" spans="1:6" x14ac:dyDescent="0.25">
      <c r="A3" s="7" t="str">
        <f>IF([1]Plan1!A11&lt;&gt;"",[1]Plan1!A11,"")</f>
        <v>Z.2176/12</v>
      </c>
      <c r="B3" s="8">
        <f>IF([1]Plan1!B11&lt;&gt;"",[1]Plan1!B11,"")</f>
        <v>44757.710403356483</v>
      </c>
      <c r="C3" t="str">
        <f>IF([1]Plan1!C11&lt;&gt;"",[1]Plan1!C11,"")</f>
        <v/>
      </c>
      <c r="D3" s="7" t="str">
        <f>IF([1]Plan1!D11&lt;&gt;"",[1]Plan1!D11,"")</f>
        <v/>
      </c>
      <c r="E3" s="8" t="str">
        <f>IF([1]Plan1!E11&lt;&gt;"",[1]Plan1!E11,"")</f>
        <v>sem pedido</v>
      </c>
      <c r="F3" t="str">
        <f ca="1">IF(E3&lt;TODAY(),"ATRASO","OK")</f>
        <v>OK</v>
      </c>
    </row>
    <row r="4" spans="1:6" x14ac:dyDescent="0.25">
      <c r="A4" s="7" t="str">
        <f>IF([1]Plan1!A12&lt;&gt;"",[1]Plan1!A12,"")</f>
        <v>P.90594/03</v>
      </c>
      <c r="B4" s="8">
        <f>IF([1]Plan1!B12&lt;&gt;"",[1]Plan1!B12,"")</f>
        <v>44757.710567013892</v>
      </c>
      <c r="C4" t="str">
        <f>IF([1]Plan1!C12&lt;&gt;"",[1]Plan1!C12,"")</f>
        <v/>
      </c>
      <c r="D4" s="7" t="str">
        <f>IF([1]Plan1!D12&lt;&gt;"",[1]Plan1!D12,"")</f>
        <v/>
      </c>
      <c r="E4" s="8" t="str">
        <f>IF([1]Plan1!E12&lt;&gt;"",[1]Plan1!E12,"")</f>
        <v>sem pedido</v>
      </c>
      <c r="F4" t="str">
        <f ca="1">IF(E4&lt;TODAY(),"ATRASO","OK")</f>
        <v>OK</v>
      </c>
    </row>
    <row r="5" spans="1:6" hidden="1" x14ac:dyDescent="0.25">
      <c r="A5" t="str">
        <f>IF([1]Plan1!A13&lt;&gt;"",[1]Plan1!A13,"")</f>
        <v>Z60363/11</v>
      </c>
      <c r="B5">
        <f>IF([1]Plan1!B13&lt;&gt;"",[1]Plan1!B13,"")</f>
        <v>44757.712093518516</v>
      </c>
      <c r="C5">
        <f>IF([1]Plan1!C13&lt;&gt;"",[1]Plan1!C13,"")</f>
        <v>44776.401112268519</v>
      </c>
      <c r="D5" t="str">
        <f>IF([1]Plan1!D13&lt;&gt;"",[1]Plan1!D13,"")</f>
        <v/>
      </c>
      <c r="E5" t="str">
        <f>IF([1]Plan1!E13&lt;&gt;"",[1]Plan1!E13,"")</f>
        <v/>
      </c>
    </row>
    <row r="6" spans="1:6" x14ac:dyDescent="0.25">
      <c r="A6" s="7" t="str">
        <f>IF([1]Plan1!A14&lt;&gt;"",[1]Plan1!A14,"")</f>
        <v>M.1811/20 P3 P4</v>
      </c>
      <c r="B6" s="8">
        <f>IF([1]Plan1!B14&lt;&gt;"",[1]Plan1!B14,"")</f>
        <v>44757.712480324073</v>
      </c>
      <c r="C6" t="str">
        <f>IF([1]Plan1!C14&lt;&gt;"",[1]Plan1!C14,"")</f>
        <v/>
      </c>
      <c r="D6" s="7" t="str">
        <f>IF([1]Plan1!D14&lt;&gt;"",[1]Plan1!D14,"")</f>
        <v/>
      </c>
      <c r="E6" s="8" t="str">
        <f>IF([1]Plan1!E14&lt;&gt;"",[1]Plan1!E14,"")</f>
        <v>sem pedido</v>
      </c>
      <c r="F6" t="str">
        <f ca="1">IF(E6&lt;TODAY(),"ATRASO","OK")</f>
        <v>OK</v>
      </c>
    </row>
    <row r="7" spans="1:6" hidden="1" x14ac:dyDescent="0.25">
      <c r="A7" t="str">
        <f>IF([1]Plan1!A15&lt;&gt;"",[1]Plan1!A15,"")</f>
        <v>E.71484CC+P1</v>
      </c>
      <c r="B7">
        <f>IF([1]Plan1!B15&lt;&gt;"",[1]Plan1!B15,"")</f>
        <v>44757.712670601853</v>
      </c>
      <c r="C7">
        <f>IF([1]Plan1!C15&lt;&gt;"",[1]Plan1!C15,"")</f>
        <v>44784.707545138888</v>
      </c>
      <c r="D7">
        <f>IF([1]Plan1!D15&lt;&gt;"",[1]Plan1!D15,"")</f>
        <v>44</v>
      </c>
      <c r="E7">
        <f>IF([1]Plan1!E15&lt;&gt;"",[1]Plan1!E15,"")</f>
        <v>44767</v>
      </c>
    </row>
    <row r="8" spans="1:6" x14ac:dyDescent="0.25">
      <c r="A8" s="7" t="str">
        <f>IF([1]Plan1!A16&lt;&gt;"",[1]Plan1!A16,"")</f>
        <v>M.0100/10</v>
      </c>
      <c r="B8" s="8">
        <f>IF([1]Plan1!B16&lt;&gt;"",[1]Plan1!B16,"")</f>
        <v>44769.47510891204</v>
      </c>
      <c r="C8" t="str">
        <f>IF([1]Plan1!C16&lt;&gt;"",[1]Plan1!C16,"")</f>
        <v/>
      </c>
      <c r="D8" s="7">
        <f>IF([1]Plan1!D16&lt;&gt;"",[1]Plan1!D16,"")</f>
        <v>400</v>
      </c>
      <c r="E8" s="8">
        <f>IF([1]Plan1!E16&lt;&gt;"",[1]Plan1!E16,"")</f>
        <v>44771</v>
      </c>
      <c r="F8" t="str">
        <f ca="1">IF(E8&lt;TODAY(),"ATRASO","OK")</f>
        <v>ATRASO</v>
      </c>
    </row>
    <row r="9" spans="1:6" hidden="1" x14ac:dyDescent="0.25">
      <c r="A9" t="str">
        <f>IF([1]Plan1!A17&lt;&gt;"",[1]Plan1!A17,"")</f>
        <v>E43458</v>
      </c>
      <c r="B9">
        <f>IF([1]Plan1!B17&lt;&gt;"",[1]Plan1!B17,"")</f>
        <v>44769.475303819447</v>
      </c>
      <c r="C9">
        <f>IF([1]Plan1!C17&lt;&gt;"",[1]Plan1!C17,"")</f>
        <v>44776.401620949073</v>
      </c>
      <c r="D9" t="str">
        <f>IF([1]Plan1!D17&lt;&gt;"",[1]Plan1!D17,"")</f>
        <v/>
      </c>
      <c r="E9">
        <f>IF([1]Plan1!E17&lt;&gt;"",[1]Plan1!E17,"")</f>
        <v>44756</v>
      </c>
    </row>
    <row r="10" spans="1:6" hidden="1" x14ac:dyDescent="0.25">
      <c r="A10" t="str">
        <f>IF([1]Plan1!A18&lt;&gt;"",[1]Plan1!A18,"")</f>
        <v>SALT.8519397</v>
      </c>
      <c r="B10">
        <f>IF([1]Plan1!B18&lt;&gt;"",[1]Plan1!B18,"")</f>
        <v>44770.338012384258</v>
      </c>
      <c r="C10">
        <f>IF([1]Plan1!C18&lt;&gt;"",[1]Plan1!C18,"")</f>
        <v>44810.404311689817</v>
      </c>
      <c r="D10">
        <f>IF([1]Plan1!D18&lt;&gt;"",[1]Plan1!D18,"")</f>
        <v>2000</v>
      </c>
      <c r="E10" t="str">
        <f>IF([1]Plan1!E18&lt;&gt;"",[1]Plan1!E18,"")</f>
        <v>A/C João Schmitt</v>
      </c>
    </row>
    <row r="11" spans="1:6" x14ac:dyDescent="0.25">
      <c r="A11" s="7" t="str">
        <f>IF([1]Plan1!A19&lt;&gt;"",[1]Plan1!A19,"")</f>
        <v>SA.1191/96</v>
      </c>
      <c r="B11" s="8">
        <f>IF([1]Plan1!B19&lt;&gt;"",[1]Plan1!B19,"")</f>
        <v>44770.338261111108</v>
      </c>
      <c r="C11" t="str">
        <f>IF([1]Plan1!C19&lt;&gt;"",[1]Plan1!C19,"")</f>
        <v/>
      </c>
      <c r="D11" s="7">
        <f>IF([1]Plan1!D19&lt;&gt;"",[1]Plan1!D19,"")</f>
        <v>200</v>
      </c>
      <c r="E11" s="8" t="str">
        <f>IF([1]Plan1!E19&lt;&gt;"",[1]Plan1!E19,"")</f>
        <v>A/C João Schmitt</v>
      </c>
      <c r="F11" t="str">
        <f ca="1">IF(E11&lt;TODAY(),"ATRASO","OK")</f>
        <v>OK</v>
      </c>
    </row>
    <row r="12" spans="1:6" hidden="1" x14ac:dyDescent="0.25">
      <c r="A12" t="str">
        <f>IF([1]Plan1!A20&lt;&gt;"",[1]Plan1!A20,"")</f>
        <v>E89867</v>
      </c>
      <c r="B12">
        <f>IF([1]Plan1!B20&lt;&gt;"",[1]Plan1!B20,"")</f>
        <v>44771.586508449072</v>
      </c>
      <c r="C12">
        <f>IF([1]Plan1!C20&lt;&gt;"",[1]Plan1!C20,"")</f>
        <v>44776.401900578705</v>
      </c>
      <c r="D12">
        <f>IF([1]Plan1!D20&lt;&gt;"",[1]Plan1!D20,"")</f>
        <v>5710</v>
      </c>
      <c r="E12">
        <f>IF([1]Plan1!E20&lt;&gt;"",[1]Plan1!E20,"")</f>
        <v>44784</v>
      </c>
    </row>
    <row r="13" spans="1:6" hidden="1" x14ac:dyDescent="0.25">
      <c r="A13" t="str">
        <f>IF([1]Plan1!A21&lt;&gt;"",[1]Plan1!A21,"")</f>
        <v>P.90315/07</v>
      </c>
      <c r="B13">
        <f>IF([1]Plan1!B21&lt;&gt;"",[1]Plan1!B21,"")</f>
        <v>44771.601120254629</v>
      </c>
      <c r="C13">
        <f>IF([1]Plan1!C21&lt;&gt;"",[1]Plan1!C21,"")</f>
        <v>44782.352545138892</v>
      </c>
      <c r="D13">
        <f>IF([1]Plan1!D21&lt;&gt;"",[1]Plan1!D21,"")</f>
        <v>1000</v>
      </c>
      <c r="E13">
        <f>IF([1]Plan1!E21&lt;&gt;"",[1]Plan1!E21,"")</f>
        <v>44777</v>
      </c>
    </row>
    <row r="14" spans="1:6" hidden="1" x14ac:dyDescent="0.25">
      <c r="A14" t="str">
        <f>IF([1]Plan1!A22&lt;&gt;"",[1]Plan1!A22,"")</f>
        <v>P90105/M</v>
      </c>
      <c r="B14">
        <f>IF([1]Plan1!B22&lt;&gt;"",[1]Plan1!B22,"")</f>
        <v>44771.60148784722</v>
      </c>
      <c r="C14">
        <f>IF([1]Plan1!C22&lt;&gt;"",[1]Plan1!C22,"")</f>
        <v>44776.404317129629</v>
      </c>
      <c r="D14">
        <f>IF([1]Plan1!D22&lt;&gt;"",[1]Plan1!D22,"")</f>
        <v>5000</v>
      </c>
      <c r="E14">
        <f>IF([1]Plan1!E22&lt;&gt;"",[1]Plan1!E22,"")</f>
        <v>44756</v>
      </c>
    </row>
    <row r="15" spans="1:6" hidden="1" x14ac:dyDescent="0.25">
      <c r="A15" t="str">
        <f>IF([1]Plan1!A23&lt;&gt;"",[1]Plan1!A23,"")</f>
        <v>E43728</v>
      </c>
      <c r="B15">
        <f>IF([1]Plan1!B23&lt;&gt;"",[1]Plan1!B23,"")</f>
        <v>44771.601818750001</v>
      </c>
      <c r="C15">
        <f>IF([1]Plan1!C23&lt;&gt;"",[1]Plan1!C23,"")</f>
        <v>44776.403584143518</v>
      </c>
      <c r="D15" t="str">
        <f>IF([1]Plan1!D23&lt;&gt;"",[1]Plan1!D23,"")</f>
        <v/>
      </c>
      <c r="E15">
        <f>IF([1]Plan1!E23&lt;&gt;"",[1]Plan1!E23,"")</f>
        <v>44795</v>
      </c>
    </row>
    <row r="16" spans="1:6" hidden="1" x14ac:dyDescent="0.25">
      <c r="A16" t="str">
        <f>IF([1]Plan1!A24&lt;&gt;"",[1]Plan1!A24,"")</f>
        <v>P.6206</v>
      </c>
      <c r="B16">
        <f>IF([1]Plan1!B24&lt;&gt;"",[1]Plan1!B24,"")</f>
        <v>44771.604379629629</v>
      </c>
      <c r="C16">
        <f>IF([1]Plan1!C24&lt;&gt;"",[1]Plan1!C24,"")</f>
        <v>44784.707978703707</v>
      </c>
      <c r="D16">
        <f>IF([1]Plan1!D24&lt;&gt;"",[1]Plan1!D24,"")</f>
        <v>4500</v>
      </c>
      <c r="E16">
        <f>IF([1]Plan1!E24&lt;&gt;"",[1]Plan1!E24,"")</f>
        <v>44781</v>
      </c>
    </row>
    <row r="17" spans="1:6" hidden="1" x14ac:dyDescent="0.25">
      <c r="A17" t="str">
        <f>IF([1]Plan1!A25&lt;&gt;"",[1]Plan1!A25,"")</f>
        <v>E81264</v>
      </c>
      <c r="B17">
        <f>IF([1]Plan1!B25&lt;&gt;"",[1]Plan1!B25,"")</f>
        <v>44774.626230787035</v>
      </c>
      <c r="C17">
        <f>IF([1]Plan1!C25&lt;&gt;"",[1]Plan1!C25,"")</f>
        <v>44776.682785300924</v>
      </c>
      <c r="D17">
        <f>IF([1]Plan1!D25&lt;&gt;"",[1]Plan1!D25,"")</f>
        <v>6000</v>
      </c>
      <c r="E17">
        <f>IF([1]Plan1!E25&lt;&gt;"",[1]Plan1!E25,"")</f>
        <v>44778</v>
      </c>
    </row>
    <row r="18" spans="1:6" hidden="1" x14ac:dyDescent="0.25">
      <c r="A18" t="str">
        <f>IF([1]Plan1!A26&lt;&gt;"",[1]Plan1!A26,"")</f>
        <v>Z.50085/07</v>
      </c>
      <c r="B18">
        <f>IF([1]Plan1!B26&lt;&gt;"",[1]Plan1!B26,"")</f>
        <v>44774.626649652775</v>
      </c>
      <c r="C18">
        <f>IF([1]Plan1!C26&lt;&gt;"",[1]Plan1!C26,"")</f>
        <v>44797.342243402774</v>
      </c>
      <c r="D18">
        <f>IF([1]Plan1!D26&lt;&gt;"",[1]Plan1!D26,"")</f>
        <v>201</v>
      </c>
      <c r="E18">
        <f>IF([1]Plan1!E26&lt;&gt;"",[1]Plan1!E26,"")</f>
        <v>44735</v>
      </c>
    </row>
    <row r="19" spans="1:6" hidden="1" x14ac:dyDescent="0.25">
      <c r="A19" t="str">
        <f>IF([1]Plan1!A27&lt;&gt;"",[1]Plan1!A27,"")</f>
        <v>E.89867</v>
      </c>
      <c r="B19">
        <f>IF([1]Plan1!B27&lt;&gt;"",[1]Plan1!B27,"")</f>
        <v>44776.402060995373</v>
      </c>
      <c r="C19">
        <f>IF([1]Plan1!C27&lt;&gt;"",[1]Plan1!C27,"")</f>
        <v>44784.708171296297</v>
      </c>
      <c r="D19">
        <f>IF([1]Plan1!D27&lt;&gt;"",[1]Plan1!D27,"")</f>
        <v>6000</v>
      </c>
      <c r="E19">
        <f>IF([1]Plan1!E27&lt;&gt;"",[1]Plan1!E27,"")</f>
        <v>44775</v>
      </c>
    </row>
    <row r="20" spans="1:6" hidden="1" x14ac:dyDescent="0.25">
      <c r="A20" t="str">
        <f>IF([1]Plan1!A28&lt;&gt;"",[1]Plan1!A28,"")</f>
        <v>E.81753</v>
      </c>
      <c r="B20">
        <f>IF([1]Plan1!B28&lt;&gt;"",[1]Plan1!B28,"")</f>
        <v>44776.40555729167</v>
      </c>
      <c r="C20">
        <f>IF([1]Plan1!C28&lt;&gt;"",[1]Plan1!C28,"")</f>
        <v>44788.495741550927</v>
      </c>
      <c r="D20">
        <f>IF([1]Plan1!D28&lt;&gt;"",[1]Plan1!D28,"")</f>
        <v>15000</v>
      </c>
      <c r="E20">
        <f>IF([1]Plan1!E28&lt;&gt;"",[1]Plan1!E28,"")</f>
        <v>44784</v>
      </c>
    </row>
    <row r="21" spans="1:6" hidden="1" x14ac:dyDescent="0.25">
      <c r="A21" t="str">
        <f>IF([1]Plan1!A29&lt;&gt;"",[1]Plan1!A29,"")</f>
        <v>Z.10708/08</v>
      </c>
      <c r="B21">
        <f>IF([1]Plan1!B29&lt;&gt;"",[1]Plan1!B29,"")</f>
        <v>44776.406493518516</v>
      </c>
      <c r="C21">
        <f>IF([1]Plan1!C29&lt;&gt;"",[1]Plan1!C29,"")</f>
        <v>44817.503438310188</v>
      </c>
      <c r="D21" t="str">
        <f>IF([1]Plan1!D29&lt;&gt;"",[1]Plan1!D29,"")</f>
        <v/>
      </c>
      <c r="E21" t="str">
        <f>IF([1]Plan1!E29&lt;&gt;"",[1]Plan1!E29,"")</f>
        <v>sem pedido</v>
      </c>
    </row>
    <row r="22" spans="1:6" x14ac:dyDescent="0.25">
      <c r="A22" s="7" t="str">
        <f>IF([1]Plan1!A30&lt;&gt;"",[1]Plan1!A30,"")</f>
        <v>E.23178</v>
      </c>
      <c r="B22" s="8">
        <f>IF([1]Plan1!B30&lt;&gt;"",[1]Plan1!B30,"")</f>
        <v>44776.407489930556</v>
      </c>
      <c r="C22" t="str">
        <f>IF([1]Plan1!C30&lt;&gt;"",[1]Plan1!C30,"")</f>
        <v/>
      </c>
      <c r="D22" s="7" t="str">
        <f>IF([1]Plan1!D30&lt;&gt;"",[1]Plan1!D30,"")</f>
        <v/>
      </c>
      <c r="E22" s="8" t="str">
        <f>IF([1]Plan1!E30&lt;&gt;"",[1]Plan1!E30,"")</f>
        <v>sem pedido</v>
      </c>
      <c r="F22" t="str">
        <f t="shared" ref="F22:F23" ca="1" si="0">IF(E22&lt;TODAY(),"ATRASO","OK")</f>
        <v>OK</v>
      </c>
    </row>
    <row r="23" spans="1:6" x14ac:dyDescent="0.25">
      <c r="A23" s="7" t="str">
        <f>IF([1]Plan1!A31&lt;&gt;"",[1]Plan1!A31,"")</f>
        <v>E.81715 - E81641</v>
      </c>
      <c r="B23" s="8">
        <f>IF([1]Plan1!B31&lt;&gt;"",[1]Plan1!B31,"")</f>
        <v>44776.407976967595</v>
      </c>
      <c r="C23" t="str">
        <f>IF([1]Plan1!C31&lt;&gt;"",[1]Plan1!C31,"")</f>
        <v/>
      </c>
      <c r="D23" s="7" t="str">
        <f>IF([1]Plan1!D31&lt;&gt;"",[1]Plan1!D31,"")</f>
        <v/>
      </c>
      <c r="E23" s="8" t="str">
        <f>IF([1]Plan1!E31&lt;&gt;"",[1]Plan1!E31,"")</f>
        <v>sem pedido</v>
      </c>
      <c r="F23" t="str">
        <f t="shared" ca="1" si="0"/>
        <v>OK</v>
      </c>
    </row>
    <row r="24" spans="1:6" hidden="1" x14ac:dyDescent="0.25">
      <c r="A24" t="str">
        <f>IF([1]Plan1!A32&lt;&gt;"",[1]Plan1!A32,"")</f>
        <v>E.22416</v>
      </c>
      <c r="B24">
        <f>IF([1]Plan1!B32&lt;&gt;"",[1]Plan1!B32,"")</f>
        <v>44776.687154976855</v>
      </c>
      <c r="C24">
        <f>IF([1]Plan1!C32&lt;&gt;"",[1]Plan1!C32,"")</f>
        <v>44784.710104861108</v>
      </c>
      <c r="D24">
        <f>IF([1]Plan1!D32&lt;&gt;"",[1]Plan1!D32,"")</f>
        <v>200</v>
      </c>
      <c r="E24">
        <f>IF([1]Plan1!E32&lt;&gt;"",[1]Plan1!E32,"")</f>
        <v>44782</v>
      </c>
    </row>
    <row r="25" spans="1:6" hidden="1" x14ac:dyDescent="0.25">
      <c r="A25" t="str">
        <f>IF([1]Plan1!A33&lt;&gt;"",[1]Plan1!A33,"")</f>
        <v>E.56308P2</v>
      </c>
      <c r="B25">
        <f>IF([1]Plan1!B33&lt;&gt;"",[1]Plan1!B33,"")</f>
        <v>44776.6875</v>
      </c>
      <c r="C25">
        <f>IF([1]Plan1!C33&lt;&gt;"",[1]Plan1!C33,"")</f>
        <v>44784.709853703702</v>
      </c>
      <c r="D25">
        <f>IF([1]Plan1!D33&lt;&gt;"",[1]Plan1!D33,"")</f>
        <v>440</v>
      </c>
      <c r="E25">
        <f>IF([1]Plan1!E33&lt;&gt;"",[1]Plan1!E33,"")</f>
        <v>44782</v>
      </c>
    </row>
    <row r="26" spans="1:6" hidden="1" x14ac:dyDescent="0.25">
      <c r="A26" t="str">
        <f>IF([1]Plan1!A34&lt;&gt;"",[1]Plan1!A34,"")</f>
        <v>E.56325</v>
      </c>
      <c r="B26">
        <f>IF([1]Plan1!B34&lt;&gt;"",[1]Plan1!B34,"")</f>
        <v>44776.687813425924</v>
      </c>
      <c r="C26">
        <f>IF([1]Plan1!C34&lt;&gt;"",[1]Plan1!C34,"")</f>
        <v>44784.709721412037</v>
      </c>
      <c r="D26" t="str">
        <f>IF([1]Plan1!D34&lt;&gt;"",[1]Plan1!D34,"")</f>
        <v/>
      </c>
      <c r="E26" t="str">
        <f>IF([1]Plan1!E34&lt;&gt;"",[1]Plan1!E34,"")</f>
        <v/>
      </c>
    </row>
    <row r="27" spans="1:6" hidden="1" x14ac:dyDescent="0.25">
      <c r="A27" t="str">
        <f>IF([1]Plan1!A35&lt;&gt;"",[1]Plan1!A35,"")</f>
        <v>SA1140</v>
      </c>
      <c r="B27">
        <f>IF([1]Plan1!B35&lt;&gt;"",[1]Plan1!B35,"")</f>
        <v>44781.620307407407</v>
      </c>
      <c r="C27">
        <f>IF([1]Plan1!C35&lt;&gt;"",[1]Plan1!C35,"")</f>
        <v>44790.700927430553</v>
      </c>
      <c r="D27">
        <f>IF([1]Plan1!D35&lt;&gt;"",[1]Plan1!D35,"")</f>
        <v>2000</v>
      </c>
      <c r="E27">
        <f>IF([1]Plan1!E35&lt;&gt;"",[1]Plan1!E35,"")</f>
        <v>44784</v>
      </c>
    </row>
    <row r="28" spans="1:6" hidden="1" x14ac:dyDescent="0.25">
      <c r="A28" t="str">
        <f>IF([1]Plan1!A36&lt;&gt;"",[1]Plan1!A36,"")</f>
        <v>E.22749</v>
      </c>
      <c r="B28">
        <f>IF([1]Plan1!B36&lt;&gt;"",[1]Plan1!B36,"")</f>
        <v>44790.403100578704</v>
      </c>
      <c r="C28">
        <f ca="1">IF([1]Plan1!C36&lt;&gt;"",[1]Plan1!C36,"")</f>
        <v>44825.427432986115</v>
      </c>
      <c r="D28" t="str">
        <f>IF([1]Plan1!D36&lt;&gt;"",[1]Plan1!D36,"")</f>
        <v/>
      </c>
      <c r="E28" t="str">
        <f>IF([1]Plan1!E36&lt;&gt;"",[1]Plan1!E36,"")</f>
        <v>sem pedido</v>
      </c>
    </row>
    <row r="29" spans="1:6" hidden="1" x14ac:dyDescent="0.25">
      <c r="A29" t="str">
        <f>IF([1]Plan1!A37&lt;&gt;"",[1]Plan1!A37,"")</f>
        <v>SAZ.30131RF/18</v>
      </c>
      <c r="B29">
        <f>IF([1]Plan1!B37&lt;&gt;"",[1]Plan1!B37,"")</f>
        <v>44790.403413773151</v>
      </c>
      <c r="C29">
        <f>IF([1]Plan1!C37&lt;&gt;"",[1]Plan1!C37,"")</f>
        <v>44795.596104166667</v>
      </c>
      <c r="D29" t="str">
        <f>IF([1]Plan1!D37&lt;&gt;"",[1]Plan1!D37,"")</f>
        <v/>
      </c>
      <c r="E29" t="str">
        <f>IF([1]Plan1!E37&lt;&gt;"",[1]Plan1!E37,"")</f>
        <v>sem pedido</v>
      </c>
    </row>
    <row r="30" spans="1:6" x14ac:dyDescent="0.25">
      <c r="A30" s="7" t="str">
        <f>IF([1]Plan1!A38&lt;&gt;"",[1]Plan1!A38,"")</f>
        <v>E.81753</v>
      </c>
      <c r="B30" s="8">
        <f>IF([1]Plan1!B38&lt;&gt;"",[1]Plan1!B38,"")</f>
        <v>44790.403645138889</v>
      </c>
      <c r="C30" t="str">
        <f>IF([1]Plan1!C38&lt;&gt;"",[1]Plan1!C38,"")</f>
        <v/>
      </c>
      <c r="D30" s="7" t="str">
        <f>IF([1]Plan1!D38&lt;&gt;"",[1]Plan1!D38,"")</f>
        <v/>
      </c>
      <c r="E30" s="8" t="str">
        <f>IF([1]Plan1!E38&lt;&gt;"",[1]Plan1!E38,"")</f>
        <v>sem pedido</v>
      </c>
      <c r="F30" t="str">
        <f ca="1">IF(E30&lt;TODAY(),"ATRASO","OK")</f>
        <v>OK</v>
      </c>
    </row>
    <row r="31" spans="1:6" hidden="1" x14ac:dyDescent="0.25">
      <c r="A31" t="str">
        <f>IF([1]Plan1!A39&lt;&gt;"",[1]Plan1!A39,"")</f>
        <v>E.81498</v>
      </c>
      <c r="B31">
        <f>IF([1]Plan1!B39&lt;&gt;"",[1]Plan1!B39,"")</f>
        <v>44790.403835532408</v>
      </c>
      <c r="C31">
        <f>IF([1]Plan1!C39&lt;&gt;"",[1]Plan1!C39,"")</f>
        <v>44810.399062500001</v>
      </c>
      <c r="D31" t="str">
        <f>IF([1]Plan1!D39&lt;&gt;"",[1]Plan1!D39,"")</f>
        <v/>
      </c>
      <c r="E31" t="str">
        <f>IF([1]Plan1!E39&lt;&gt;"",[1]Plan1!E39,"")</f>
        <v>sem pedido</v>
      </c>
    </row>
    <row r="32" spans="1:6" hidden="1" x14ac:dyDescent="0.25">
      <c r="A32" t="str">
        <f>IF([1]Plan1!A40&lt;&gt;"",[1]Plan1!A40,"")</f>
        <v>E.81450</v>
      </c>
      <c r="B32">
        <f>IF([1]Plan1!B40&lt;&gt;"",[1]Plan1!B40,"")</f>
        <v>44790.623563541667</v>
      </c>
      <c r="C32">
        <f>IF([1]Plan1!C40&lt;&gt;"",[1]Plan1!C40,"")</f>
        <v>44810.403825347224</v>
      </c>
      <c r="D32">
        <f>IF([1]Plan1!D40&lt;&gt;"",[1]Plan1!D40,"")</f>
        <v>15000</v>
      </c>
      <c r="E32">
        <f>IF([1]Plan1!E40&lt;&gt;"",[1]Plan1!E40,"")</f>
        <v>44789</v>
      </c>
    </row>
    <row r="33" spans="1:6" hidden="1" x14ac:dyDescent="0.25">
      <c r="A33" t="str">
        <f>IF([1]Plan1!A41&lt;&gt;"",[1]Plan1!A41,"")</f>
        <v>P.9004</v>
      </c>
      <c r="B33">
        <f>IF([1]Plan1!B41&lt;&gt;"",[1]Plan1!B41,"")</f>
        <v>44790.624045370372</v>
      </c>
      <c r="C33">
        <f>IF([1]Plan1!C41&lt;&gt;"",[1]Plan1!C41,"")</f>
        <v>44799.717190509262</v>
      </c>
      <c r="D33">
        <f>IF([1]Plan1!D41&lt;&gt;"",[1]Plan1!D41,"")</f>
        <v>10000</v>
      </c>
      <c r="E33">
        <f>IF([1]Plan1!E41&lt;&gt;"",[1]Plan1!E41,"")</f>
        <v>44771</v>
      </c>
    </row>
    <row r="34" spans="1:6" hidden="1" x14ac:dyDescent="0.25">
      <c r="A34" t="str">
        <f>IF([1]Plan1!A42&lt;&gt;"",[1]Plan1!A42,"")</f>
        <v>Z.30010/08</v>
      </c>
      <c r="B34">
        <f>IF([1]Plan1!B42&lt;&gt;"",[1]Plan1!B42,"")</f>
        <v>44791.490180092595</v>
      </c>
      <c r="C34">
        <f ca="1">IF([1]Plan1!C42&lt;&gt;"",[1]Plan1!C42,"")</f>
        <v>44825.427432986115</v>
      </c>
      <c r="D34">
        <f>IF([1]Plan1!D42&lt;&gt;"",[1]Plan1!D42,"")</f>
        <v>2500</v>
      </c>
      <c r="E34">
        <f>IF([1]Plan1!E42&lt;&gt;"",[1]Plan1!E42,"")</f>
        <v>44812</v>
      </c>
    </row>
    <row r="35" spans="1:6" hidden="1" x14ac:dyDescent="0.25">
      <c r="A35" t="str">
        <f>IF([1]Plan1!A43&lt;&gt;"",[1]Plan1!A43,"")</f>
        <v>Z.50176/25</v>
      </c>
      <c r="B35">
        <f>IF([1]Plan1!B43&lt;&gt;"",[1]Plan1!B43,"")</f>
        <v>44799.717512962961</v>
      </c>
      <c r="C35">
        <f>IF([1]Plan1!C43&lt;&gt;"",[1]Plan1!C43,"")</f>
        <v>44810.403114351851</v>
      </c>
      <c r="D35">
        <f>IF([1]Plan1!D43&lt;&gt;"",[1]Plan1!D43,"")</f>
        <v>180</v>
      </c>
      <c r="E35">
        <f>IF([1]Plan1!E43&lt;&gt;"",[1]Plan1!E43,"")</f>
        <v>44819</v>
      </c>
    </row>
    <row r="36" spans="1:6" hidden="1" x14ac:dyDescent="0.25">
      <c r="A36" t="str">
        <f>IF([1]Plan1!A44&lt;&gt;"",[1]Plan1!A44,"")</f>
        <v>SA.3000/192</v>
      </c>
      <c r="B36">
        <f>IF([1]Plan1!B44&lt;&gt;"",[1]Plan1!B44,"")</f>
        <v>44799.717741666667</v>
      </c>
      <c r="C36">
        <f>IF([1]Plan1!C44&lt;&gt;"",[1]Plan1!C44,"")</f>
        <v>44810.399320138888</v>
      </c>
      <c r="D36" t="str">
        <f>IF([1]Plan1!D44&lt;&gt;"",[1]Plan1!D44,"")</f>
        <v/>
      </c>
      <c r="E36">
        <f>IF([1]Plan1!E44&lt;&gt;"",[1]Plan1!E44,"")</f>
        <v>44788</v>
      </c>
    </row>
    <row r="37" spans="1:6" x14ac:dyDescent="0.25">
      <c r="A37" s="7" t="str">
        <f>IF([1]Plan1!A45&lt;&gt;"",[1]Plan1!A45,"")</f>
        <v>Z.50085/07</v>
      </c>
      <c r="B37" s="8">
        <f>IF([1]Plan1!B45&lt;&gt;"",[1]Plan1!B45,"")</f>
        <v>44802.397081828705</v>
      </c>
      <c r="C37" t="str">
        <f>IF([1]Plan1!C45&lt;&gt;"",[1]Plan1!C45,"")</f>
        <v/>
      </c>
      <c r="D37" s="7">
        <f>IF([1]Plan1!D45&lt;&gt;"",[1]Plan1!D45,"")</f>
        <v>1480</v>
      </c>
      <c r="E37" s="8">
        <f>IF([1]Plan1!E45&lt;&gt;"",[1]Plan1!E45,"")</f>
        <v>44823</v>
      </c>
      <c r="F37" t="str">
        <f t="shared" ref="F37:F41" ca="1" si="1">IF(E37&lt;TODAY(),"ATRASO","OK")</f>
        <v>ATRASO</v>
      </c>
    </row>
    <row r="38" spans="1:6" x14ac:dyDescent="0.25">
      <c r="A38" s="7" t="str">
        <f>IF([1]Plan1!A46&lt;&gt;"",[1]Plan1!A46,"")</f>
        <v>Z.50084/07</v>
      </c>
      <c r="B38" s="8">
        <f>IF([1]Plan1!B46&lt;&gt;"",[1]Plan1!B46,"")</f>
        <v>44802.397288541666</v>
      </c>
      <c r="C38" t="str">
        <f>IF([1]Plan1!C46&lt;&gt;"",[1]Plan1!C46,"")</f>
        <v/>
      </c>
      <c r="D38" s="7" t="str">
        <f>IF([1]Plan1!D46&lt;&gt;"",[1]Plan1!D46,"")</f>
        <v/>
      </c>
      <c r="E38" s="8" t="str">
        <f>IF([1]Plan1!E46&lt;&gt;"",[1]Plan1!E46,"")</f>
        <v>sem pedido</v>
      </c>
      <c r="F38" t="str">
        <f t="shared" ca="1" si="1"/>
        <v>OK</v>
      </c>
    </row>
    <row r="39" spans="1:6" x14ac:dyDescent="0.25">
      <c r="A39" s="7" t="str">
        <f>IF([1]Plan1!A47&lt;&gt;"",[1]Plan1!A47,"")</f>
        <v>M.0500PON/15</v>
      </c>
      <c r="B39" s="8">
        <f>IF([1]Plan1!B47&lt;&gt;"",[1]Plan1!B47,"")</f>
        <v>44802.3975244213</v>
      </c>
      <c r="C39" t="str">
        <f>IF([1]Plan1!C47&lt;&gt;"",[1]Plan1!C47,"")</f>
        <v/>
      </c>
      <c r="D39" s="7" t="str">
        <f>IF([1]Plan1!D47&lt;&gt;"",[1]Plan1!D47,"")</f>
        <v/>
      </c>
      <c r="E39" s="8" t="str">
        <f>IF([1]Plan1!E47&lt;&gt;"",[1]Plan1!E47,"")</f>
        <v>sem pedido</v>
      </c>
      <c r="F39" t="str">
        <f t="shared" ca="1" si="1"/>
        <v>OK</v>
      </c>
    </row>
    <row r="40" spans="1:6" x14ac:dyDescent="0.25">
      <c r="A40" s="7" t="str">
        <f>IF([1]Plan1!A48&lt;&gt;"",[1]Plan1!A48,"")</f>
        <v>Z.50204/07</v>
      </c>
      <c r="B40" s="8">
        <f>IF([1]Plan1!B48&lt;&gt;"",[1]Plan1!B48,"")</f>
        <v>44810.399780092594</v>
      </c>
      <c r="C40" t="str">
        <f>IF([1]Plan1!C48&lt;&gt;"",[1]Plan1!C48,"")</f>
        <v/>
      </c>
      <c r="D40" s="7">
        <f>IF([1]Plan1!D48&lt;&gt;"",[1]Plan1!D48,"")</f>
        <v>150</v>
      </c>
      <c r="E40" s="8">
        <f>IF([1]Plan1!E48&lt;&gt;"",[1]Plan1!E48,"")</f>
        <v>44816</v>
      </c>
      <c r="F40" t="str">
        <f t="shared" ca="1" si="1"/>
        <v>ATRASO</v>
      </c>
    </row>
    <row r="41" spans="1:6" x14ac:dyDescent="0.25">
      <c r="A41" s="7" t="str">
        <f>IF([1]Plan1!A49&lt;&gt;"",[1]Plan1!A49,"")</f>
        <v>P.4065</v>
      </c>
      <c r="B41" s="8">
        <f>IF([1]Plan1!B49&lt;&gt;"",[1]Plan1!B49,"")</f>
        <v>44817.503616435184</v>
      </c>
      <c r="C41" t="str">
        <f>IF([1]Plan1!C49&lt;&gt;"",[1]Plan1!C49,"")</f>
        <v/>
      </c>
      <c r="D41" s="7">
        <f>IF([1]Plan1!D49&lt;&gt;"",[1]Plan1!D49,"")</f>
        <v>7800</v>
      </c>
      <c r="E41" s="8">
        <f>IF([1]Plan1!E49&lt;&gt;"",[1]Plan1!E49,"")</f>
        <v>44819</v>
      </c>
      <c r="F41" t="str">
        <f t="shared" ca="1" si="1"/>
        <v>ATRASO</v>
      </c>
    </row>
    <row r="42" spans="1:6" hidden="1" x14ac:dyDescent="0.25">
      <c r="A42" t="str">
        <f>IF([1]Plan1!A50&lt;&gt;"",[1]Plan1!A50,"")</f>
        <v>P.7485</v>
      </c>
      <c r="B42">
        <f>IF([1]Plan1!B50&lt;&gt;"",[1]Plan1!B50,"")</f>
        <v>44817.504098379628</v>
      </c>
      <c r="C42">
        <f>IF([1]Plan1!C50&lt;&gt;"",[1]Plan1!C50,"")</f>
        <v>44817.722618287036</v>
      </c>
      <c r="D42">
        <f>IF([1]Plan1!D50&lt;&gt;"",[1]Plan1!D50,"")</f>
        <v>2500</v>
      </c>
      <c r="E42" t="str">
        <f>IF([1]Plan1!E50&lt;&gt;"",[1]Plan1!E50,"")</f>
        <v xml:space="preserve">saldo 01/08 e 15/09/2022  </v>
      </c>
    </row>
    <row r="43" spans="1:6" x14ac:dyDescent="0.25">
      <c r="A43" s="7" t="str">
        <f>IF([1]Plan1!A51&lt;&gt;"",[1]Plan1!A51,"")</f>
        <v>E.1405</v>
      </c>
      <c r="B43" s="8">
        <f>IF([1]Plan1!B51&lt;&gt;"",[1]Plan1!B51,"")</f>
        <v>44824.639866087964</v>
      </c>
      <c r="C43" t="str">
        <f>IF([1]Plan1!C51&lt;&gt;"",[1]Plan1!C51,"")</f>
        <v/>
      </c>
      <c r="D43" s="7">
        <f>IF([1]Plan1!D51&lt;&gt;"",[1]Plan1!D51,"")</f>
        <v>5520</v>
      </c>
      <c r="E43" s="8">
        <f>IF([1]Plan1!E51&lt;&gt;"",[1]Plan1!E51,"")</f>
        <v>44817</v>
      </c>
      <c r="F43" t="str">
        <f t="shared" ref="F43:F106" ca="1" si="2">IF(E43&lt;TODAY(),"ATRASO","OK")</f>
        <v>ATRASO</v>
      </c>
    </row>
    <row r="44" spans="1:6" x14ac:dyDescent="0.25">
      <c r="A44" s="7" t="str">
        <f>IF([1]Plan1!A52&lt;&gt;"",[1]Plan1!A52,"")</f>
        <v>E.88851</v>
      </c>
      <c r="B44" s="8">
        <f>IF([1]Plan1!B52&lt;&gt;"",[1]Plan1!B52,"")</f>
        <v>44824.640522569447</v>
      </c>
      <c r="C44" t="str">
        <f>IF([1]Plan1!C52&lt;&gt;"",[1]Plan1!C52,"")</f>
        <v/>
      </c>
      <c r="D44" s="7">
        <f>IF([1]Plan1!D52&lt;&gt;"",[1]Plan1!D52,"")</f>
        <v>45000</v>
      </c>
      <c r="E44" s="8" t="str">
        <f>IF([1]Plan1!E52&lt;&gt;"",[1]Plan1!E52,"")</f>
        <v/>
      </c>
      <c r="F44" t="str">
        <f t="shared" ca="1" si="2"/>
        <v>OK</v>
      </c>
    </row>
    <row r="45" spans="1:6" x14ac:dyDescent="0.25">
      <c r="A45" s="7" t="str">
        <f>IF([1]Plan1!A53&lt;&gt;"",[1]Plan1!A53,"")</f>
        <v/>
      </c>
      <c r="B45" s="8" t="str">
        <f ca="1">IF([1]Plan1!B53&lt;&gt;"",[1]Plan1!B53,"")</f>
        <v/>
      </c>
      <c r="C45" t="str">
        <f>IF([1]Plan1!C53&lt;&gt;"",[1]Plan1!C53,"")</f>
        <v/>
      </c>
      <c r="D45" s="7" t="str">
        <f>IF([1]Plan1!D53&lt;&gt;"",[1]Plan1!D53,"")</f>
        <v/>
      </c>
      <c r="E45" s="8" t="str">
        <f>IF([1]Plan1!E53&lt;&gt;"",[1]Plan1!E53,"")</f>
        <v/>
      </c>
      <c r="F45" t="str">
        <f t="shared" ca="1" si="2"/>
        <v>OK</v>
      </c>
    </row>
    <row r="46" spans="1:6" x14ac:dyDescent="0.25">
      <c r="A46" s="7" t="str">
        <f>IF([1]Plan1!A54&lt;&gt;"",[1]Plan1!A54,"")</f>
        <v/>
      </c>
      <c r="B46" s="8" t="str">
        <f ca="1">IF([1]Plan1!B54&lt;&gt;"",[1]Plan1!B54,"")</f>
        <v/>
      </c>
      <c r="C46" t="str">
        <f>IF([1]Plan1!C54&lt;&gt;"",[1]Plan1!C54,"")</f>
        <v/>
      </c>
      <c r="D46" s="7" t="str">
        <f>IF([1]Plan1!D54&lt;&gt;"",[1]Plan1!D54,"")</f>
        <v/>
      </c>
      <c r="E46" s="8" t="str">
        <f>IF([1]Plan1!E54&lt;&gt;"",[1]Plan1!E54,"")</f>
        <v/>
      </c>
      <c r="F46" t="str">
        <f t="shared" ca="1" si="2"/>
        <v>OK</v>
      </c>
    </row>
    <row r="47" spans="1:6" x14ac:dyDescent="0.25">
      <c r="A47" s="7" t="str">
        <f>IF([1]Plan1!A55&lt;&gt;"",[1]Plan1!A55,"")</f>
        <v/>
      </c>
      <c r="B47" s="8" t="str">
        <f ca="1">IF([1]Plan1!B55&lt;&gt;"",[1]Plan1!B55,"")</f>
        <v/>
      </c>
      <c r="C47" t="str">
        <f>IF([1]Plan1!C55&lt;&gt;"",[1]Plan1!C55,"")</f>
        <v/>
      </c>
      <c r="D47" s="7" t="str">
        <f>IF([1]Plan1!D55&lt;&gt;"",[1]Plan1!D55,"")</f>
        <v/>
      </c>
      <c r="E47" s="8" t="str">
        <f>IF([1]Plan1!E55&lt;&gt;"",[1]Plan1!E55,"")</f>
        <v/>
      </c>
      <c r="F47" t="str">
        <f t="shared" ca="1" si="2"/>
        <v>OK</v>
      </c>
    </row>
    <row r="48" spans="1:6" x14ac:dyDescent="0.25">
      <c r="A48" s="7" t="str">
        <f>IF([1]Plan1!A56&lt;&gt;"",[1]Plan1!A56,"")</f>
        <v/>
      </c>
      <c r="B48" s="8" t="str">
        <f ca="1">IF([1]Plan1!B56&lt;&gt;"",[1]Plan1!B56,"")</f>
        <v/>
      </c>
      <c r="C48" t="str">
        <f>IF([1]Plan1!C56&lt;&gt;"",[1]Plan1!C56,"")</f>
        <v/>
      </c>
      <c r="D48" s="7" t="str">
        <f>IF([1]Plan1!D56&lt;&gt;"",[1]Plan1!D56,"")</f>
        <v/>
      </c>
      <c r="E48" s="8" t="str">
        <f>IF([1]Plan1!E56&lt;&gt;"",[1]Plan1!E56,"")</f>
        <v/>
      </c>
      <c r="F48" t="str">
        <f t="shared" ca="1" si="2"/>
        <v>OK</v>
      </c>
    </row>
    <row r="49" spans="1:6" x14ac:dyDescent="0.25">
      <c r="A49" s="7" t="str">
        <f>IF([1]Plan1!A57&lt;&gt;"",[1]Plan1!A57,"")</f>
        <v/>
      </c>
      <c r="B49" s="8" t="str">
        <f ca="1">IF([1]Plan1!B57&lt;&gt;"",[1]Plan1!B57,"")</f>
        <v/>
      </c>
      <c r="C49" t="str">
        <f>IF([1]Plan1!C57&lt;&gt;"",[1]Plan1!C57,"")</f>
        <v/>
      </c>
      <c r="D49" s="7" t="str">
        <f>IF([1]Plan1!D57&lt;&gt;"",[1]Plan1!D57,"")</f>
        <v/>
      </c>
      <c r="E49" s="8" t="str">
        <f>IF([1]Plan1!E57&lt;&gt;"",[1]Plan1!E57,"")</f>
        <v/>
      </c>
      <c r="F49" t="str">
        <f t="shared" ca="1" si="2"/>
        <v>OK</v>
      </c>
    </row>
    <row r="50" spans="1:6" x14ac:dyDescent="0.25">
      <c r="A50" s="7" t="str">
        <f>IF([1]Plan1!A58&lt;&gt;"",[1]Plan1!A58,"")</f>
        <v/>
      </c>
      <c r="B50" s="8" t="str">
        <f ca="1">IF([1]Plan1!B58&lt;&gt;"",[1]Plan1!B58,"")</f>
        <v/>
      </c>
      <c r="C50" t="str">
        <f>IF([1]Plan1!C58&lt;&gt;"",[1]Plan1!C58,"")</f>
        <v/>
      </c>
      <c r="D50" s="7" t="str">
        <f>IF([1]Plan1!D58&lt;&gt;"",[1]Plan1!D58,"")</f>
        <v/>
      </c>
      <c r="E50" s="8" t="str">
        <f>IF([1]Plan1!E58&lt;&gt;"",[1]Plan1!E58,"")</f>
        <v/>
      </c>
      <c r="F50" t="str">
        <f t="shared" ca="1" si="2"/>
        <v>OK</v>
      </c>
    </row>
    <row r="51" spans="1:6" x14ac:dyDescent="0.25">
      <c r="A51" s="7" t="str">
        <f>IF([1]Plan1!A59&lt;&gt;"",[1]Plan1!A59,"")</f>
        <v/>
      </c>
      <c r="B51" s="8" t="str">
        <f ca="1">IF([1]Plan1!B59&lt;&gt;"",[1]Plan1!B59,"")</f>
        <v/>
      </c>
      <c r="C51" t="str">
        <f>IF([1]Plan1!C59&lt;&gt;"",[1]Plan1!C59,"")</f>
        <v/>
      </c>
      <c r="D51" s="7" t="str">
        <f>IF([1]Plan1!D59&lt;&gt;"",[1]Plan1!D59,"")</f>
        <v/>
      </c>
      <c r="E51" s="8" t="str">
        <f>IF([1]Plan1!E59&lt;&gt;"",[1]Plan1!E59,"")</f>
        <v/>
      </c>
      <c r="F51" t="str">
        <f t="shared" ca="1" si="2"/>
        <v>OK</v>
      </c>
    </row>
    <row r="52" spans="1:6" x14ac:dyDescent="0.25">
      <c r="A52" s="7" t="str">
        <f>IF([1]Plan1!A60&lt;&gt;"",[1]Plan1!A60,"")</f>
        <v/>
      </c>
      <c r="B52" s="8" t="str">
        <f ca="1">IF([1]Plan1!B60&lt;&gt;"",[1]Plan1!B60,"")</f>
        <v/>
      </c>
      <c r="C52" t="str">
        <f>IF([1]Plan1!C60&lt;&gt;"",[1]Plan1!C60,"")</f>
        <v/>
      </c>
      <c r="D52" s="7" t="str">
        <f>IF([1]Plan1!D60&lt;&gt;"",[1]Plan1!D60,"")</f>
        <v/>
      </c>
      <c r="E52" s="8" t="str">
        <f>IF([1]Plan1!E60&lt;&gt;"",[1]Plan1!E60,"")</f>
        <v/>
      </c>
      <c r="F52" t="str">
        <f t="shared" ca="1" si="2"/>
        <v>OK</v>
      </c>
    </row>
    <row r="53" spans="1:6" x14ac:dyDescent="0.25">
      <c r="A53" s="1" t="str">
        <f>IF([1]Plan1!A61&lt;&gt;"",[1]Plan1!A61,"")</f>
        <v/>
      </c>
      <c r="B53" s="2" t="str">
        <f ca="1">IF([1]Plan1!B61&lt;&gt;"",[1]Plan1!B61,"")</f>
        <v/>
      </c>
      <c r="C53" t="str">
        <f>IF([1]Plan1!C61&lt;&gt;"",[1]Plan1!C61,"")</f>
        <v/>
      </c>
      <c r="D53" s="1" t="str">
        <f>IF([1]Plan1!D61&lt;&gt;"",[1]Plan1!D61,"")</f>
        <v/>
      </c>
      <c r="E53" s="2" t="str">
        <f>IF([1]Plan1!E61&lt;&gt;"",[1]Plan1!E61,"")</f>
        <v/>
      </c>
      <c r="F53" t="str">
        <f t="shared" ca="1" si="2"/>
        <v>OK</v>
      </c>
    </row>
    <row r="54" spans="1:6" x14ac:dyDescent="0.25">
      <c r="A54" s="1" t="str">
        <f>IF([1]Plan1!A62&lt;&gt;"",[1]Plan1!A62,"")</f>
        <v/>
      </c>
      <c r="B54" s="2" t="str">
        <f ca="1">IF([1]Plan1!B62&lt;&gt;"",[1]Plan1!B62,"")</f>
        <v/>
      </c>
      <c r="C54" t="str">
        <f>IF([1]Plan1!C62&lt;&gt;"",[1]Plan1!C62,"")</f>
        <v/>
      </c>
      <c r="D54" s="1" t="str">
        <f>IF([1]Plan1!D62&lt;&gt;"",[1]Plan1!D62,"")</f>
        <v/>
      </c>
      <c r="E54" s="2" t="str">
        <f>IF([1]Plan1!E62&lt;&gt;"",[1]Plan1!E62,"")</f>
        <v/>
      </c>
      <c r="F54" t="str">
        <f t="shared" ca="1" si="2"/>
        <v>OK</v>
      </c>
    </row>
    <row r="55" spans="1:6" x14ac:dyDescent="0.25">
      <c r="A55" s="1" t="str">
        <f>IF([1]Plan1!A63&lt;&gt;"",[1]Plan1!A63,"")</f>
        <v/>
      </c>
      <c r="B55" s="2" t="str">
        <f ca="1">IF([1]Plan1!B63&lt;&gt;"",[1]Plan1!B63,"")</f>
        <v/>
      </c>
      <c r="C55" t="str">
        <f>IF([1]Plan1!C63&lt;&gt;"",[1]Plan1!C63,"")</f>
        <v/>
      </c>
      <c r="D55" s="1" t="str">
        <f>IF([1]Plan1!D63&lt;&gt;"",[1]Plan1!D63,"")</f>
        <v/>
      </c>
      <c r="E55" s="2" t="str">
        <f>IF([1]Plan1!E63&lt;&gt;"",[1]Plan1!E63,"")</f>
        <v/>
      </c>
      <c r="F55" t="str">
        <f t="shared" ca="1" si="2"/>
        <v>OK</v>
      </c>
    </row>
    <row r="56" spans="1:6" x14ac:dyDescent="0.25">
      <c r="A56" s="1" t="str">
        <f>IF([1]Plan1!A64&lt;&gt;"",[1]Plan1!A64,"")</f>
        <v/>
      </c>
      <c r="B56" s="2" t="str">
        <f ca="1">IF([1]Plan1!B64&lt;&gt;"",[1]Plan1!B64,"")</f>
        <v/>
      </c>
      <c r="C56" t="str">
        <f>IF([1]Plan1!C64&lt;&gt;"",[1]Plan1!C64,"")</f>
        <v/>
      </c>
      <c r="D56" s="1" t="str">
        <f>IF([1]Plan1!D64&lt;&gt;"",[1]Plan1!D64,"")</f>
        <v/>
      </c>
      <c r="E56" s="2" t="str">
        <f>IF([1]Plan1!E64&lt;&gt;"",[1]Plan1!E64,"")</f>
        <v/>
      </c>
      <c r="F56" t="str">
        <f t="shared" ca="1" si="2"/>
        <v>OK</v>
      </c>
    </row>
    <row r="57" spans="1:6" x14ac:dyDescent="0.25">
      <c r="A57" s="1" t="str">
        <f>IF([1]Plan1!A65&lt;&gt;"",[1]Plan1!A65,"")</f>
        <v/>
      </c>
      <c r="B57" s="2" t="str">
        <f ca="1">IF([1]Plan1!B65&lt;&gt;"",[1]Plan1!B65,"")</f>
        <v/>
      </c>
      <c r="C57" t="str">
        <f>IF([1]Plan1!C65&lt;&gt;"",[1]Plan1!C65,"")</f>
        <v/>
      </c>
      <c r="D57" s="1" t="str">
        <f>IF([1]Plan1!D65&lt;&gt;"",[1]Plan1!D65,"")</f>
        <v/>
      </c>
      <c r="E57" s="2" t="str">
        <f>IF([1]Plan1!E65&lt;&gt;"",[1]Plan1!E65,"")</f>
        <v/>
      </c>
      <c r="F57" t="str">
        <f t="shared" ca="1" si="2"/>
        <v>OK</v>
      </c>
    </row>
    <row r="58" spans="1:6" x14ac:dyDescent="0.25">
      <c r="A58" s="1" t="str">
        <f>IF([1]Plan1!A66&lt;&gt;"",[1]Plan1!A66,"")</f>
        <v/>
      </c>
      <c r="B58" s="2" t="str">
        <f ca="1">IF([1]Plan1!B66&lt;&gt;"",[1]Plan1!B66,"")</f>
        <v/>
      </c>
      <c r="C58" t="str">
        <f>IF([1]Plan1!C66&lt;&gt;"",[1]Plan1!C66,"")</f>
        <v/>
      </c>
      <c r="D58" s="1" t="str">
        <f>IF([1]Plan1!D66&lt;&gt;"",[1]Plan1!D66,"")</f>
        <v/>
      </c>
      <c r="E58" s="2" t="str">
        <f>IF([1]Plan1!E66&lt;&gt;"",[1]Plan1!E66,"")</f>
        <v/>
      </c>
      <c r="F58" t="str">
        <f t="shared" ca="1" si="2"/>
        <v>OK</v>
      </c>
    </row>
    <row r="59" spans="1:6" x14ac:dyDescent="0.25">
      <c r="A59" s="1" t="str">
        <f>IF([1]Plan1!A67&lt;&gt;"",[1]Plan1!A67,"")</f>
        <v/>
      </c>
      <c r="B59" s="2" t="str">
        <f ca="1">IF([1]Plan1!B67&lt;&gt;"",[1]Plan1!B67,"")</f>
        <v/>
      </c>
      <c r="C59" t="str">
        <f>IF([1]Plan1!C67&lt;&gt;"",[1]Plan1!C67,"")</f>
        <v/>
      </c>
      <c r="D59" s="1" t="str">
        <f>IF([1]Plan1!D67&lt;&gt;"",[1]Plan1!D67,"")</f>
        <v/>
      </c>
      <c r="E59" s="2" t="str">
        <f>IF([1]Plan1!E67&lt;&gt;"",[1]Plan1!E67,"")</f>
        <v/>
      </c>
      <c r="F59" t="str">
        <f t="shared" ca="1" si="2"/>
        <v>OK</v>
      </c>
    </row>
    <row r="60" spans="1:6" x14ac:dyDescent="0.25">
      <c r="A60" s="1" t="str">
        <f>IF([1]Plan1!A68&lt;&gt;"",[1]Plan1!A68,"")</f>
        <v/>
      </c>
      <c r="B60" s="2" t="str">
        <f ca="1">IF([1]Plan1!B68&lt;&gt;"",[1]Plan1!B68,"")</f>
        <v/>
      </c>
      <c r="C60" t="str">
        <f>IF([1]Plan1!C68&lt;&gt;"",[1]Plan1!C68,"")</f>
        <v/>
      </c>
      <c r="D60" s="1" t="str">
        <f>IF([1]Plan1!D68&lt;&gt;"",[1]Plan1!D68,"")</f>
        <v/>
      </c>
      <c r="E60" s="2" t="str">
        <f>IF([1]Plan1!E68&lt;&gt;"",[1]Plan1!E68,"")</f>
        <v/>
      </c>
      <c r="F60" t="str">
        <f t="shared" ca="1" si="2"/>
        <v>OK</v>
      </c>
    </row>
    <row r="61" spans="1:6" x14ac:dyDescent="0.25">
      <c r="A61" s="1" t="str">
        <f>IF([1]Plan1!A69&lt;&gt;"",[1]Plan1!A69,"")</f>
        <v/>
      </c>
      <c r="B61" s="2" t="str">
        <f ca="1">IF([1]Plan1!B69&lt;&gt;"",[1]Plan1!B69,"")</f>
        <v/>
      </c>
      <c r="C61" t="str">
        <f>IF([1]Plan1!C69&lt;&gt;"",[1]Plan1!C69,"")</f>
        <v/>
      </c>
      <c r="D61" s="1" t="str">
        <f>IF([1]Plan1!D69&lt;&gt;"",[1]Plan1!D69,"")</f>
        <v/>
      </c>
      <c r="E61" s="2" t="str">
        <f>IF([1]Plan1!E69&lt;&gt;"",[1]Plan1!E69,"")</f>
        <v/>
      </c>
      <c r="F61" t="str">
        <f t="shared" ca="1" si="2"/>
        <v>OK</v>
      </c>
    </row>
    <row r="62" spans="1:6" x14ac:dyDescent="0.25">
      <c r="A62" s="1" t="str">
        <f>IF([1]Plan1!A70&lt;&gt;"",[1]Plan1!A70,"")</f>
        <v/>
      </c>
      <c r="B62" s="2" t="str">
        <f ca="1">IF([1]Plan1!B70&lt;&gt;"",[1]Plan1!B70,"")</f>
        <v/>
      </c>
      <c r="C62" t="str">
        <f>IF([1]Plan1!C70&lt;&gt;"",[1]Plan1!C70,"")</f>
        <v/>
      </c>
      <c r="D62" s="1" t="str">
        <f>IF([1]Plan1!D70&lt;&gt;"",[1]Plan1!D70,"")</f>
        <v/>
      </c>
      <c r="E62" s="2" t="str">
        <f>IF([1]Plan1!E70&lt;&gt;"",[1]Plan1!E70,"")</f>
        <v/>
      </c>
      <c r="F62" t="str">
        <f t="shared" ca="1" si="2"/>
        <v>OK</v>
      </c>
    </row>
    <row r="63" spans="1:6" x14ac:dyDescent="0.25">
      <c r="A63" s="1" t="str">
        <f>IF([1]Plan1!A71&lt;&gt;"",[1]Plan1!A71,"")</f>
        <v/>
      </c>
      <c r="B63" s="2" t="str">
        <f ca="1">IF([1]Plan1!B71&lt;&gt;"",[1]Plan1!B71,"")</f>
        <v/>
      </c>
      <c r="C63" t="str">
        <f>IF([1]Plan1!C71&lt;&gt;"",[1]Plan1!C71,"")</f>
        <v/>
      </c>
      <c r="D63" s="1" t="str">
        <f>IF([1]Plan1!D71&lt;&gt;"",[1]Plan1!D71,"")</f>
        <v/>
      </c>
      <c r="E63" s="2" t="str">
        <f>IF([1]Plan1!E71&lt;&gt;"",[1]Plan1!E71,"")</f>
        <v/>
      </c>
      <c r="F63" t="str">
        <f t="shared" ca="1" si="2"/>
        <v>OK</v>
      </c>
    </row>
    <row r="64" spans="1:6" x14ac:dyDescent="0.25">
      <c r="A64" s="1" t="str">
        <f>IF([1]Plan1!A72&lt;&gt;"",[1]Plan1!A72,"")</f>
        <v/>
      </c>
      <c r="B64" s="2" t="str">
        <f ca="1">IF([1]Plan1!B72&lt;&gt;"",[1]Plan1!B72,"")</f>
        <v/>
      </c>
      <c r="C64" t="str">
        <f>IF([1]Plan1!C72&lt;&gt;"",[1]Plan1!C72,"")</f>
        <v/>
      </c>
      <c r="D64" s="1" t="str">
        <f>IF([1]Plan1!D72&lt;&gt;"",[1]Plan1!D72,"")</f>
        <v/>
      </c>
      <c r="E64" s="2" t="str">
        <f>IF([1]Plan1!E72&lt;&gt;"",[1]Plan1!E72,"")</f>
        <v/>
      </c>
      <c r="F64" t="str">
        <f t="shared" ca="1" si="2"/>
        <v>OK</v>
      </c>
    </row>
    <row r="65" spans="1:6" x14ac:dyDescent="0.25">
      <c r="A65" s="1" t="str">
        <f>IF([1]Plan1!A73&lt;&gt;"",[1]Plan1!A73,"")</f>
        <v/>
      </c>
      <c r="B65" s="2" t="str">
        <f ca="1">IF([1]Plan1!B73&lt;&gt;"",[1]Plan1!B73,"")</f>
        <v/>
      </c>
      <c r="C65" t="str">
        <f>IF([1]Plan1!C73&lt;&gt;"",[1]Plan1!C73,"")</f>
        <v/>
      </c>
      <c r="D65" s="1" t="str">
        <f>IF([1]Plan1!D73&lt;&gt;"",[1]Plan1!D73,"")</f>
        <v/>
      </c>
      <c r="E65" s="2" t="str">
        <f>IF([1]Plan1!E73&lt;&gt;"",[1]Plan1!E73,"")</f>
        <v/>
      </c>
      <c r="F65" t="str">
        <f t="shared" ca="1" si="2"/>
        <v>OK</v>
      </c>
    </row>
    <row r="66" spans="1:6" x14ac:dyDescent="0.25">
      <c r="A66" s="1" t="str">
        <f>IF([1]Plan1!A74&lt;&gt;"",[1]Plan1!A74,"")</f>
        <v/>
      </c>
      <c r="B66" s="2" t="str">
        <f ca="1">IF([1]Plan1!B74&lt;&gt;"",[1]Plan1!B74,"")</f>
        <v/>
      </c>
      <c r="C66" t="str">
        <f>IF([1]Plan1!C74&lt;&gt;"",[1]Plan1!C74,"")</f>
        <v/>
      </c>
      <c r="D66" s="1" t="str">
        <f>IF([1]Plan1!D74&lt;&gt;"",[1]Plan1!D74,"")</f>
        <v/>
      </c>
      <c r="E66" s="2" t="str">
        <f>IF([1]Plan1!E74&lt;&gt;"",[1]Plan1!E74,"")</f>
        <v/>
      </c>
      <c r="F66" t="str">
        <f t="shared" ca="1" si="2"/>
        <v>OK</v>
      </c>
    </row>
    <row r="67" spans="1:6" x14ac:dyDescent="0.25">
      <c r="A67" s="1" t="str">
        <f>IF([1]Plan1!A75&lt;&gt;"",[1]Plan1!A75,"")</f>
        <v/>
      </c>
      <c r="B67" s="2" t="str">
        <f ca="1">IF([1]Plan1!B75&lt;&gt;"",[1]Plan1!B75,"")</f>
        <v/>
      </c>
      <c r="C67" t="str">
        <f>IF([1]Plan1!C75&lt;&gt;"",[1]Plan1!C75,"")</f>
        <v/>
      </c>
      <c r="D67" s="1" t="str">
        <f>IF([1]Plan1!D75&lt;&gt;"",[1]Plan1!D75,"")</f>
        <v/>
      </c>
      <c r="E67" s="2" t="str">
        <f>IF([1]Plan1!E75&lt;&gt;"",[1]Plan1!E75,"")</f>
        <v/>
      </c>
      <c r="F67" t="str">
        <f t="shared" ca="1" si="2"/>
        <v>OK</v>
      </c>
    </row>
    <row r="68" spans="1:6" x14ac:dyDescent="0.25">
      <c r="A68" s="1" t="str">
        <f>IF([1]Plan1!A76&lt;&gt;"",[1]Plan1!A76,"")</f>
        <v/>
      </c>
      <c r="B68" s="2" t="str">
        <f ca="1">IF([1]Plan1!B76&lt;&gt;"",[1]Plan1!B76,"")</f>
        <v/>
      </c>
      <c r="C68" t="str">
        <f>IF([1]Plan1!C76&lt;&gt;"",[1]Plan1!C76,"")</f>
        <v/>
      </c>
      <c r="D68" s="1" t="str">
        <f>IF([1]Plan1!D76&lt;&gt;"",[1]Plan1!D76,"")</f>
        <v/>
      </c>
      <c r="E68" s="2" t="str">
        <f>IF([1]Plan1!E76&lt;&gt;"",[1]Plan1!E76,"")</f>
        <v/>
      </c>
      <c r="F68" t="str">
        <f t="shared" ca="1" si="2"/>
        <v>OK</v>
      </c>
    </row>
    <row r="69" spans="1:6" x14ac:dyDescent="0.25">
      <c r="A69" s="1" t="str">
        <f>IF([1]Plan1!A77&lt;&gt;"",[1]Plan1!A77,"")</f>
        <v/>
      </c>
      <c r="B69" s="2" t="str">
        <f ca="1">IF([1]Plan1!B77&lt;&gt;"",[1]Plan1!B77,"")</f>
        <v/>
      </c>
      <c r="C69" t="str">
        <f>IF([1]Plan1!C77&lt;&gt;"",[1]Plan1!C77,"")</f>
        <v/>
      </c>
      <c r="D69" s="1" t="str">
        <f>IF([1]Plan1!D77&lt;&gt;"",[1]Plan1!D77,"")</f>
        <v/>
      </c>
      <c r="E69" s="2" t="str">
        <f>IF([1]Plan1!E77&lt;&gt;"",[1]Plan1!E77,"")</f>
        <v/>
      </c>
      <c r="F69" t="str">
        <f t="shared" ca="1" si="2"/>
        <v>OK</v>
      </c>
    </row>
    <row r="70" spans="1:6" x14ac:dyDescent="0.25">
      <c r="A70" s="1" t="str">
        <f>IF([1]Plan1!A78&lt;&gt;"",[1]Plan1!A78,"")</f>
        <v/>
      </c>
      <c r="B70" s="2" t="str">
        <f ca="1">IF([1]Plan1!B78&lt;&gt;"",[1]Plan1!B78,"")</f>
        <v/>
      </c>
      <c r="C70" t="str">
        <f>IF([1]Plan1!C78&lt;&gt;"",[1]Plan1!C78,"")</f>
        <v/>
      </c>
      <c r="D70" s="1" t="str">
        <f>IF([1]Plan1!D78&lt;&gt;"",[1]Plan1!D78,"")</f>
        <v/>
      </c>
      <c r="E70" s="2" t="str">
        <f>IF([1]Plan1!E78&lt;&gt;"",[1]Plan1!E78,"")</f>
        <v/>
      </c>
      <c r="F70" t="str">
        <f t="shared" ca="1" si="2"/>
        <v>OK</v>
      </c>
    </row>
    <row r="71" spans="1:6" x14ac:dyDescent="0.25">
      <c r="A71" s="1" t="str">
        <f>IF([1]Plan1!A79&lt;&gt;"",[1]Plan1!A79,"")</f>
        <v/>
      </c>
      <c r="B71" s="2" t="str">
        <f ca="1">IF([1]Plan1!B79&lt;&gt;"",[1]Plan1!B79,"")</f>
        <v/>
      </c>
      <c r="C71" t="str">
        <f>IF([1]Plan1!C79&lt;&gt;"",[1]Plan1!C79,"")</f>
        <v/>
      </c>
      <c r="D71" s="1" t="str">
        <f>IF([1]Plan1!D79&lt;&gt;"",[1]Plan1!D79,"")</f>
        <v/>
      </c>
      <c r="E71" s="2" t="str">
        <f>IF([1]Plan1!E79&lt;&gt;"",[1]Plan1!E79,"")</f>
        <v/>
      </c>
      <c r="F71" t="str">
        <f t="shared" ca="1" si="2"/>
        <v>OK</v>
      </c>
    </row>
    <row r="72" spans="1:6" x14ac:dyDescent="0.25">
      <c r="A72" s="1" t="str">
        <f>IF([1]Plan1!A80&lt;&gt;"",[1]Plan1!A80,"")</f>
        <v/>
      </c>
      <c r="B72" s="2" t="str">
        <f ca="1">IF([1]Plan1!B80&lt;&gt;"",[1]Plan1!B80,"")</f>
        <v/>
      </c>
      <c r="C72" t="str">
        <f>IF([1]Plan1!C80&lt;&gt;"",[1]Plan1!C80,"")</f>
        <v/>
      </c>
      <c r="D72" s="1" t="str">
        <f>IF([1]Plan1!D80&lt;&gt;"",[1]Plan1!D80,"")</f>
        <v/>
      </c>
      <c r="E72" s="2" t="str">
        <f>IF([1]Plan1!E80&lt;&gt;"",[1]Plan1!E80,"")</f>
        <v/>
      </c>
      <c r="F72" t="str">
        <f t="shared" ca="1" si="2"/>
        <v>OK</v>
      </c>
    </row>
    <row r="73" spans="1:6" x14ac:dyDescent="0.25">
      <c r="A73" s="1" t="str">
        <f>IF([1]Plan1!A81&lt;&gt;"",[1]Plan1!A81,"")</f>
        <v/>
      </c>
      <c r="B73" s="2" t="str">
        <f ca="1">IF([1]Plan1!B81&lt;&gt;"",[1]Plan1!B81,"")</f>
        <v/>
      </c>
      <c r="C73" t="str">
        <f>IF([1]Plan1!C81&lt;&gt;"",[1]Plan1!C81,"")</f>
        <v/>
      </c>
      <c r="D73" s="1" t="str">
        <f>IF([1]Plan1!D81&lt;&gt;"",[1]Plan1!D81,"")</f>
        <v/>
      </c>
      <c r="E73" s="2" t="str">
        <f>IF([1]Plan1!E81&lt;&gt;"",[1]Plan1!E81,"")</f>
        <v/>
      </c>
      <c r="F73" t="str">
        <f t="shared" ca="1" si="2"/>
        <v>OK</v>
      </c>
    </row>
    <row r="74" spans="1:6" x14ac:dyDescent="0.25">
      <c r="A74" s="1" t="str">
        <f>IF([1]Plan1!A82&lt;&gt;"",[1]Plan1!A82,"")</f>
        <v/>
      </c>
      <c r="B74" s="2" t="str">
        <f ca="1">IF([1]Plan1!B82&lt;&gt;"",[1]Plan1!B82,"")</f>
        <v/>
      </c>
      <c r="C74" t="str">
        <f>IF([1]Plan1!C82&lt;&gt;"",[1]Plan1!C82,"")</f>
        <v/>
      </c>
      <c r="D74" s="1" t="str">
        <f>IF([1]Plan1!D82&lt;&gt;"",[1]Plan1!D82,"")</f>
        <v/>
      </c>
      <c r="E74" s="2" t="str">
        <f>IF([1]Plan1!E82&lt;&gt;"",[1]Plan1!E82,"")</f>
        <v/>
      </c>
      <c r="F74" t="str">
        <f t="shared" ca="1" si="2"/>
        <v>OK</v>
      </c>
    </row>
    <row r="75" spans="1:6" x14ac:dyDescent="0.25">
      <c r="A75" s="1" t="str">
        <f>IF([1]Plan1!A83&lt;&gt;"",[1]Plan1!A83,"")</f>
        <v/>
      </c>
      <c r="B75" s="2" t="str">
        <f ca="1">IF([1]Plan1!B83&lt;&gt;"",[1]Plan1!B83,"")</f>
        <v/>
      </c>
      <c r="C75" t="str">
        <f>IF([1]Plan1!C83&lt;&gt;"",[1]Plan1!C83,"")</f>
        <v/>
      </c>
      <c r="D75" s="1" t="str">
        <f>IF([1]Plan1!D83&lt;&gt;"",[1]Plan1!D83,"")</f>
        <v/>
      </c>
      <c r="E75" s="2" t="str">
        <f>IF([1]Plan1!E83&lt;&gt;"",[1]Plan1!E83,"")</f>
        <v/>
      </c>
      <c r="F75" t="str">
        <f t="shared" ca="1" si="2"/>
        <v>OK</v>
      </c>
    </row>
    <row r="76" spans="1:6" x14ac:dyDescent="0.25">
      <c r="A76" s="1" t="str">
        <f>IF([1]Plan1!A84&lt;&gt;"",[1]Plan1!A84,"")</f>
        <v/>
      </c>
      <c r="B76" s="2" t="str">
        <f ca="1">IF([1]Plan1!B84&lt;&gt;"",[1]Plan1!B84,"")</f>
        <v/>
      </c>
      <c r="C76" t="str">
        <f>IF([1]Plan1!C84&lt;&gt;"",[1]Plan1!C84,"")</f>
        <v/>
      </c>
      <c r="D76" s="1" t="str">
        <f>IF([1]Plan1!D84&lt;&gt;"",[1]Plan1!D84,"")</f>
        <v/>
      </c>
      <c r="E76" s="2" t="str">
        <f>IF([1]Plan1!E84&lt;&gt;"",[1]Plan1!E84,"")</f>
        <v/>
      </c>
      <c r="F76" t="str">
        <f t="shared" ca="1" si="2"/>
        <v>OK</v>
      </c>
    </row>
    <row r="77" spans="1:6" x14ac:dyDescent="0.25">
      <c r="A77" s="1" t="str">
        <f>IF([1]Plan1!A85&lt;&gt;"",[1]Plan1!A85,"")</f>
        <v/>
      </c>
      <c r="B77" s="2" t="str">
        <f ca="1">IF([1]Plan1!B85&lt;&gt;"",[1]Plan1!B85,"")</f>
        <v/>
      </c>
      <c r="C77" t="str">
        <f>IF([1]Plan1!C85&lt;&gt;"",[1]Plan1!C85,"")</f>
        <v/>
      </c>
      <c r="D77" s="1" t="str">
        <f>IF([1]Plan1!D85&lt;&gt;"",[1]Plan1!D85,"")</f>
        <v/>
      </c>
      <c r="E77" s="2" t="str">
        <f>IF([1]Plan1!E85&lt;&gt;"",[1]Plan1!E85,"")</f>
        <v/>
      </c>
      <c r="F77" t="str">
        <f t="shared" ca="1" si="2"/>
        <v>OK</v>
      </c>
    </row>
    <row r="78" spans="1:6" x14ac:dyDescent="0.25">
      <c r="A78" s="1" t="str">
        <f>IF([1]Plan1!A86&lt;&gt;"",[1]Plan1!A86,"")</f>
        <v/>
      </c>
      <c r="B78" s="2" t="str">
        <f ca="1">IF([1]Plan1!B86&lt;&gt;"",[1]Plan1!B86,"")</f>
        <v/>
      </c>
      <c r="C78" t="str">
        <f>IF([1]Plan1!C86&lt;&gt;"",[1]Plan1!C86,"")</f>
        <v/>
      </c>
      <c r="D78" s="1" t="str">
        <f>IF([1]Plan1!D86&lt;&gt;"",[1]Plan1!D86,"")</f>
        <v/>
      </c>
      <c r="E78" s="2" t="str">
        <f>IF([1]Plan1!E86&lt;&gt;"",[1]Plan1!E86,"")</f>
        <v/>
      </c>
      <c r="F78" t="str">
        <f t="shared" ca="1" si="2"/>
        <v>OK</v>
      </c>
    </row>
    <row r="79" spans="1:6" x14ac:dyDescent="0.25">
      <c r="A79" s="1" t="str">
        <f>IF([1]Plan1!A87&lt;&gt;"",[1]Plan1!A87,"")</f>
        <v/>
      </c>
      <c r="B79" s="2" t="str">
        <f ca="1">IF([1]Plan1!B87&lt;&gt;"",[1]Plan1!B87,"")</f>
        <v/>
      </c>
      <c r="C79" t="str">
        <f>IF([1]Plan1!C87&lt;&gt;"",[1]Plan1!C87,"")</f>
        <v/>
      </c>
      <c r="D79" s="1" t="str">
        <f>IF([1]Plan1!D87&lt;&gt;"",[1]Plan1!D87,"")</f>
        <v/>
      </c>
      <c r="E79" s="2" t="str">
        <f>IF([1]Plan1!E87&lt;&gt;"",[1]Plan1!E87,"")</f>
        <v/>
      </c>
      <c r="F79" t="str">
        <f t="shared" ca="1" si="2"/>
        <v>OK</v>
      </c>
    </row>
    <row r="80" spans="1:6" x14ac:dyDescent="0.25">
      <c r="A80" s="1" t="str">
        <f>IF([1]Plan1!A88&lt;&gt;"",[1]Plan1!A88,"")</f>
        <v/>
      </c>
      <c r="B80" s="2" t="str">
        <f ca="1">IF([1]Plan1!B88&lt;&gt;"",[1]Plan1!B88,"")</f>
        <v/>
      </c>
      <c r="C80" t="str">
        <f>IF([1]Plan1!C88&lt;&gt;"",[1]Plan1!C88,"")</f>
        <v/>
      </c>
      <c r="D80" s="1" t="str">
        <f>IF([1]Plan1!D88&lt;&gt;"",[1]Plan1!D88,"")</f>
        <v/>
      </c>
      <c r="E80" s="2" t="str">
        <f>IF([1]Plan1!E88&lt;&gt;"",[1]Plan1!E88,"")</f>
        <v/>
      </c>
      <c r="F80" t="str">
        <f t="shared" ca="1" si="2"/>
        <v>OK</v>
      </c>
    </row>
    <row r="81" spans="1:6" x14ac:dyDescent="0.25">
      <c r="A81" s="1" t="str">
        <f>IF([1]Plan1!A89&lt;&gt;"",[1]Plan1!A89,"")</f>
        <v/>
      </c>
      <c r="B81" s="2" t="str">
        <f ca="1">IF([1]Plan1!B89&lt;&gt;"",[1]Plan1!B89,"")</f>
        <v/>
      </c>
      <c r="C81" t="str">
        <f>IF([1]Plan1!C89&lt;&gt;"",[1]Plan1!C89,"")</f>
        <v/>
      </c>
      <c r="D81" s="1" t="str">
        <f>IF([1]Plan1!D89&lt;&gt;"",[1]Plan1!D89,"")</f>
        <v/>
      </c>
      <c r="E81" s="2" t="str">
        <f>IF([1]Plan1!E89&lt;&gt;"",[1]Plan1!E89,"")</f>
        <v/>
      </c>
      <c r="F81" t="str">
        <f t="shared" ca="1" si="2"/>
        <v>OK</v>
      </c>
    </row>
    <row r="82" spans="1:6" x14ac:dyDescent="0.25">
      <c r="A82" s="1" t="str">
        <f>IF([1]Plan1!A90&lt;&gt;"",[1]Plan1!A90,"")</f>
        <v/>
      </c>
      <c r="B82" s="2" t="str">
        <f ca="1">IF([1]Plan1!B90&lt;&gt;"",[1]Plan1!B90,"")</f>
        <v/>
      </c>
      <c r="C82" t="str">
        <f>IF([1]Plan1!C90&lt;&gt;"",[1]Plan1!C90,"")</f>
        <v/>
      </c>
      <c r="D82" s="1" t="str">
        <f>IF([1]Plan1!D90&lt;&gt;"",[1]Plan1!D90,"")</f>
        <v/>
      </c>
      <c r="E82" s="2" t="str">
        <f>IF([1]Plan1!E90&lt;&gt;"",[1]Plan1!E90,"")</f>
        <v/>
      </c>
      <c r="F82" t="str">
        <f t="shared" ca="1" si="2"/>
        <v>OK</v>
      </c>
    </row>
    <row r="83" spans="1:6" x14ac:dyDescent="0.25">
      <c r="A83" s="1" t="str">
        <f>IF([1]Plan1!A91&lt;&gt;"",[1]Plan1!A91,"")</f>
        <v/>
      </c>
      <c r="B83" s="2" t="str">
        <f ca="1">IF([1]Plan1!B91&lt;&gt;"",[1]Plan1!B91,"")</f>
        <v/>
      </c>
      <c r="C83" t="str">
        <f>IF([1]Plan1!C91&lt;&gt;"",[1]Plan1!C91,"")</f>
        <v/>
      </c>
      <c r="D83" s="1" t="str">
        <f>IF([1]Plan1!D91&lt;&gt;"",[1]Plan1!D91,"")</f>
        <v/>
      </c>
      <c r="E83" s="2" t="str">
        <f>IF([1]Plan1!E91&lt;&gt;"",[1]Plan1!E91,"")</f>
        <v/>
      </c>
      <c r="F83" t="str">
        <f t="shared" ca="1" si="2"/>
        <v>OK</v>
      </c>
    </row>
    <row r="84" spans="1:6" x14ac:dyDescent="0.25">
      <c r="A84" s="1" t="str">
        <f>IF([1]Plan1!A92&lt;&gt;"",[1]Plan1!A92,"")</f>
        <v/>
      </c>
      <c r="B84" s="2" t="str">
        <f ca="1">IF([1]Plan1!B92&lt;&gt;"",[1]Plan1!B92,"")</f>
        <v/>
      </c>
      <c r="C84" t="str">
        <f>IF([1]Plan1!C92&lt;&gt;"",[1]Plan1!C92,"")</f>
        <v/>
      </c>
      <c r="D84" s="1" t="str">
        <f>IF([1]Plan1!D92&lt;&gt;"",[1]Plan1!D92,"")</f>
        <v/>
      </c>
      <c r="E84" s="2" t="str">
        <f>IF([1]Plan1!E92&lt;&gt;"",[1]Plan1!E92,"")</f>
        <v/>
      </c>
      <c r="F84" t="str">
        <f t="shared" ca="1" si="2"/>
        <v>OK</v>
      </c>
    </row>
    <row r="85" spans="1:6" x14ac:dyDescent="0.25">
      <c r="A85" s="1" t="str">
        <f>IF([1]Plan1!A93&lt;&gt;"",[1]Plan1!A93,"")</f>
        <v/>
      </c>
      <c r="B85" s="2" t="str">
        <f ca="1">IF([1]Plan1!B93&lt;&gt;"",[1]Plan1!B93,"")</f>
        <v/>
      </c>
      <c r="C85" t="str">
        <f>IF([1]Plan1!C93&lt;&gt;"",[1]Plan1!C93,"")</f>
        <v/>
      </c>
      <c r="D85" s="1" t="str">
        <f>IF([1]Plan1!D93&lt;&gt;"",[1]Plan1!D93,"")</f>
        <v/>
      </c>
      <c r="E85" s="2" t="str">
        <f>IF([1]Plan1!E93&lt;&gt;"",[1]Plan1!E93,"")</f>
        <v/>
      </c>
      <c r="F85" t="str">
        <f t="shared" ca="1" si="2"/>
        <v>OK</v>
      </c>
    </row>
    <row r="86" spans="1:6" x14ac:dyDescent="0.25">
      <c r="A86" s="1" t="str">
        <f>IF([1]Plan1!A94&lt;&gt;"",[1]Plan1!A94,"")</f>
        <v/>
      </c>
      <c r="B86" s="2" t="str">
        <f ca="1">IF([1]Plan1!B94&lt;&gt;"",[1]Plan1!B94,"")</f>
        <v/>
      </c>
      <c r="C86" t="str">
        <f>IF([1]Plan1!C94&lt;&gt;"",[1]Plan1!C94,"")</f>
        <v/>
      </c>
      <c r="D86" s="1" t="str">
        <f>IF([1]Plan1!D94&lt;&gt;"",[1]Plan1!D94,"")</f>
        <v/>
      </c>
      <c r="E86" s="2" t="str">
        <f>IF([1]Plan1!E94&lt;&gt;"",[1]Plan1!E94,"")</f>
        <v/>
      </c>
      <c r="F86" t="str">
        <f t="shared" ca="1" si="2"/>
        <v>OK</v>
      </c>
    </row>
    <row r="87" spans="1:6" x14ac:dyDescent="0.25">
      <c r="A87" s="1" t="str">
        <f>IF([1]Plan1!A95&lt;&gt;"",[1]Plan1!A95,"")</f>
        <v/>
      </c>
      <c r="B87" s="2" t="str">
        <f ca="1">IF([1]Plan1!B95&lt;&gt;"",[1]Plan1!B95,"")</f>
        <v/>
      </c>
      <c r="C87" t="str">
        <f>IF([1]Plan1!C95&lt;&gt;"",[1]Plan1!C95,"")</f>
        <v/>
      </c>
      <c r="D87" s="1" t="str">
        <f>IF([1]Plan1!D95&lt;&gt;"",[1]Plan1!D95,"")</f>
        <v/>
      </c>
      <c r="E87" s="2" t="str">
        <f>IF([1]Plan1!E95&lt;&gt;"",[1]Plan1!E95,"")</f>
        <v/>
      </c>
      <c r="F87" t="str">
        <f t="shared" ca="1" si="2"/>
        <v>OK</v>
      </c>
    </row>
    <row r="88" spans="1:6" x14ac:dyDescent="0.25">
      <c r="A88" s="1" t="str">
        <f>IF([1]Plan1!A96&lt;&gt;"",[1]Plan1!A96,"")</f>
        <v/>
      </c>
      <c r="B88" s="2" t="str">
        <f ca="1">IF([1]Plan1!B96&lt;&gt;"",[1]Plan1!B96,"")</f>
        <v/>
      </c>
      <c r="C88" t="str">
        <f>IF([1]Plan1!C96&lt;&gt;"",[1]Plan1!C96,"")</f>
        <v/>
      </c>
      <c r="D88" s="1" t="str">
        <f>IF([1]Plan1!D96&lt;&gt;"",[1]Plan1!D96,"")</f>
        <v/>
      </c>
      <c r="E88" s="2" t="str">
        <f>IF([1]Plan1!E96&lt;&gt;"",[1]Plan1!E96,"")</f>
        <v/>
      </c>
      <c r="F88" t="str">
        <f t="shared" ca="1" si="2"/>
        <v>OK</v>
      </c>
    </row>
    <row r="89" spans="1:6" x14ac:dyDescent="0.25">
      <c r="A89" s="1" t="str">
        <f>IF([1]Plan1!A97&lt;&gt;"",[1]Plan1!A97,"")</f>
        <v/>
      </c>
      <c r="B89" s="2" t="str">
        <f ca="1">IF([1]Plan1!B97&lt;&gt;"",[1]Plan1!B97,"")</f>
        <v/>
      </c>
      <c r="C89" t="str">
        <f>IF([1]Plan1!C97&lt;&gt;"",[1]Plan1!C97,"")</f>
        <v/>
      </c>
      <c r="D89" s="1" t="str">
        <f>IF([1]Plan1!D97&lt;&gt;"",[1]Plan1!D97,"")</f>
        <v/>
      </c>
      <c r="E89" s="2" t="str">
        <f>IF([1]Plan1!E97&lt;&gt;"",[1]Plan1!E97,"")</f>
        <v/>
      </c>
      <c r="F89" t="str">
        <f t="shared" ca="1" si="2"/>
        <v>OK</v>
      </c>
    </row>
    <row r="90" spans="1:6" x14ac:dyDescent="0.25">
      <c r="A90" s="1" t="str">
        <f>IF([1]Plan1!A98&lt;&gt;"",[1]Plan1!A98,"")</f>
        <v/>
      </c>
      <c r="B90" s="2" t="str">
        <f ca="1">IF([1]Plan1!B98&lt;&gt;"",[1]Plan1!B98,"")</f>
        <v/>
      </c>
      <c r="C90" t="str">
        <f>IF([1]Plan1!C98&lt;&gt;"",[1]Plan1!C98,"")</f>
        <v/>
      </c>
      <c r="D90" s="1" t="str">
        <f>IF([1]Plan1!D98&lt;&gt;"",[1]Plan1!D98,"")</f>
        <v/>
      </c>
      <c r="E90" s="2" t="str">
        <f>IF([1]Plan1!E98&lt;&gt;"",[1]Plan1!E98,"")</f>
        <v/>
      </c>
      <c r="F90" t="str">
        <f t="shared" ca="1" si="2"/>
        <v>OK</v>
      </c>
    </row>
    <row r="91" spans="1:6" x14ac:dyDescent="0.25">
      <c r="A91" s="1" t="str">
        <f>IF([1]Plan1!A99&lt;&gt;"",[1]Plan1!A99,"")</f>
        <v/>
      </c>
      <c r="B91" s="2" t="str">
        <f ca="1">IF([1]Plan1!B99&lt;&gt;"",[1]Plan1!B99,"")</f>
        <v/>
      </c>
      <c r="C91" t="str">
        <f>IF([1]Plan1!C99&lt;&gt;"",[1]Plan1!C99,"")</f>
        <v/>
      </c>
      <c r="D91" s="1" t="str">
        <f>IF([1]Plan1!D99&lt;&gt;"",[1]Plan1!D99,"")</f>
        <v/>
      </c>
      <c r="E91" s="2" t="str">
        <f>IF([1]Plan1!E99&lt;&gt;"",[1]Plan1!E99,"")</f>
        <v/>
      </c>
      <c r="F91" t="str">
        <f t="shared" ca="1" si="2"/>
        <v>OK</v>
      </c>
    </row>
    <row r="92" spans="1:6" x14ac:dyDescent="0.25">
      <c r="A92" s="1" t="str">
        <f>IF([1]Plan1!A100&lt;&gt;"",[1]Plan1!A100,"")</f>
        <v/>
      </c>
      <c r="B92" s="2" t="str">
        <f ca="1">IF([1]Plan1!B100&lt;&gt;"",[1]Plan1!B100,"")</f>
        <v/>
      </c>
      <c r="C92" t="str">
        <f>IF([1]Plan1!C100&lt;&gt;"",[1]Plan1!C100,"")</f>
        <v/>
      </c>
      <c r="D92" s="1" t="str">
        <f>IF([1]Plan1!D100&lt;&gt;"",[1]Plan1!D100,"")</f>
        <v/>
      </c>
      <c r="E92" s="2" t="str">
        <f>IF([1]Plan1!E100&lt;&gt;"",[1]Plan1!E100,"")</f>
        <v/>
      </c>
      <c r="F92" t="str">
        <f t="shared" ca="1" si="2"/>
        <v>OK</v>
      </c>
    </row>
    <row r="93" spans="1:6" x14ac:dyDescent="0.25">
      <c r="A93" s="1" t="str">
        <f>IF([1]Plan1!A101&lt;&gt;"",[1]Plan1!A101,"")</f>
        <v/>
      </c>
      <c r="B93" s="2" t="str">
        <f ca="1">IF([1]Plan1!B101&lt;&gt;"",[1]Plan1!B101,"")</f>
        <v/>
      </c>
      <c r="C93" t="str">
        <f>IF([1]Plan1!C101&lt;&gt;"",[1]Plan1!C101,"")</f>
        <v/>
      </c>
      <c r="D93" s="1" t="str">
        <f>IF([1]Plan1!D101&lt;&gt;"",[1]Plan1!D101,"")</f>
        <v/>
      </c>
      <c r="E93" s="2" t="str">
        <f>IF([1]Plan1!E101&lt;&gt;"",[1]Plan1!E101,"")</f>
        <v/>
      </c>
      <c r="F93" t="str">
        <f t="shared" ca="1" si="2"/>
        <v>OK</v>
      </c>
    </row>
    <row r="94" spans="1:6" x14ac:dyDescent="0.25">
      <c r="A94" s="1" t="str">
        <f>IF([1]Plan1!A102&lt;&gt;"",[1]Plan1!A102,"")</f>
        <v/>
      </c>
      <c r="B94" s="2" t="str">
        <f ca="1">IF([1]Plan1!B102&lt;&gt;"",[1]Plan1!B102,"")</f>
        <v/>
      </c>
      <c r="C94" t="str">
        <f>IF([1]Plan1!C102&lt;&gt;"",[1]Plan1!C102,"")</f>
        <v/>
      </c>
      <c r="D94" s="1" t="str">
        <f>IF([1]Plan1!D102&lt;&gt;"",[1]Plan1!D102,"")</f>
        <v/>
      </c>
      <c r="E94" s="2" t="str">
        <f>IF([1]Plan1!E102&lt;&gt;"",[1]Plan1!E102,"")</f>
        <v/>
      </c>
      <c r="F94" t="str">
        <f t="shared" ca="1" si="2"/>
        <v>OK</v>
      </c>
    </row>
    <row r="95" spans="1:6" x14ac:dyDescent="0.25">
      <c r="A95" s="1" t="str">
        <f>IF([1]Plan1!A103&lt;&gt;"",[1]Plan1!A103,"")</f>
        <v/>
      </c>
      <c r="B95" s="2" t="str">
        <f ca="1">IF([1]Plan1!B103&lt;&gt;"",[1]Plan1!B103,"")</f>
        <v/>
      </c>
      <c r="C95" t="str">
        <f>IF([1]Plan1!C103&lt;&gt;"",[1]Plan1!C103,"")</f>
        <v/>
      </c>
      <c r="D95" s="1" t="str">
        <f>IF([1]Plan1!D103&lt;&gt;"",[1]Plan1!D103,"")</f>
        <v/>
      </c>
      <c r="E95" s="2" t="str">
        <f>IF([1]Plan1!E103&lt;&gt;"",[1]Plan1!E103,"")</f>
        <v/>
      </c>
      <c r="F95" t="str">
        <f t="shared" ca="1" si="2"/>
        <v>OK</v>
      </c>
    </row>
    <row r="96" spans="1:6" x14ac:dyDescent="0.25">
      <c r="A96" s="1" t="str">
        <f>IF([1]Plan1!A104&lt;&gt;"",[1]Plan1!A104,"")</f>
        <v/>
      </c>
      <c r="B96" s="2" t="str">
        <f ca="1">IF([1]Plan1!B104&lt;&gt;"",[1]Plan1!B104,"")</f>
        <v/>
      </c>
      <c r="C96" t="str">
        <f>IF([1]Plan1!C104&lt;&gt;"",[1]Plan1!C104,"")</f>
        <v/>
      </c>
      <c r="D96" s="1" t="str">
        <f>IF([1]Plan1!D104&lt;&gt;"",[1]Plan1!D104,"")</f>
        <v/>
      </c>
      <c r="E96" s="2" t="str">
        <f>IF([1]Plan1!E104&lt;&gt;"",[1]Plan1!E104,"")</f>
        <v/>
      </c>
      <c r="F96" t="str">
        <f t="shared" ca="1" si="2"/>
        <v>OK</v>
      </c>
    </row>
    <row r="97" spans="1:6" x14ac:dyDescent="0.25">
      <c r="A97" s="1" t="str">
        <f>IF([1]Plan1!A105&lt;&gt;"",[1]Plan1!A105,"")</f>
        <v/>
      </c>
      <c r="B97" s="2" t="str">
        <f ca="1">IF([1]Plan1!B105&lt;&gt;"",[1]Plan1!B105,"")</f>
        <v/>
      </c>
      <c r="C97" t="str">
        <f>IF([1]Plan1!C105&lt;&gt;"",[1]Plan1!C105,"")</f>
        <v/>
      </c>
      <c r="D97" s="1" t="str">
        <f>IF([1]Plan1!D105&lt;&gt;"",[1]Plan1!D105,"")</f>
        <v/>
      </c>
      <c r="E97" s="2" t="str">
        <f>IF([1]Plan1!E105&lt;&gt;"",[1]Plan1!E105,"")</f>
        <v/>
      </c>
      <c r="F97" t="str">
        <f t="shared" ca="1" si="2"/>
        <v>OK</v>
      </c>
    </row>
    <row r="98" spans="1:6" x14ac:dyDescent="0.25">
      <c r="A98" s="1" t="str">
        <f>IF([1]Plan1!A106&lt;&gt;"",[1]Plan1!A106,"")</f>
        <v/>
      </c>
      <c r="B98" s="2" t="str">
        <f ca="1">IF([1]Plan1!B106&lt;&gt;"",[1]Plan1!B106,"")</f>
        <v/>
      </c>
      <c r="C98" t="str">
        <f>IF([1]Plan1!C106&lt;&gt;"",[1]Plan1!C106,"")</f>
        <v/>
      </c>
      <c r="D98" s="1" t="str">
        <f>IF([1]Plan1!D106&lt;&gt;"",[1]Plan1!D106,"")</f>
        <v/>
      </c>
      <c r="E98" s="2" t="str">
        <f>IF([1]Plan1!E106&lt;&gt;"",[1]Plan1!E106,"")</f>
        <v/>
      </c>
      <c r="F98" t="str">
        <f t="shared" ca="1" si="2"/>
        <v>OK</v>
      </c>
    </row>
    <row r="99" spans="1:6" x14ac:dyDescent="0.25">
      <c r="A99" s="1" t="str">
        <f>IF([1]Plan1!A107&lt;&gt;"",[1]Plan1!A107,"")</f>
        <v/>
      </c>
      <c r="B99" s="2" t="str">
        <f ca="1">IF([1]Plan1!B107&lt;&gt;"",[1]Plan1!B107,"")</f>
        <v/>
      </c>
      <c r="C99" t="str">
        <f>IF([1]Plan1!C107&lt;&gt;"",[1]Plan1!C107,"")</f>
        <v/>
      </c>
      <c r="D99" s="1" t="str">
        <f>IF([1]Plan1!D107&lt;&gt;"",[1]Plan1!D107,"")</f>
        <v/>
      </c>
      <c r="E99" s="2" t="str">
        <f>IF([1]Plan1!E107&lt;&gt;"",[1]Plan1!E107,"")</f>
        <v/>
      </c>
      <c r="F99" t="str">
        <f t="shared" ca="1" si="2"/>
        <v>OK</v>
      </c>
    </row>
    <row r="100" spans="1:6" x14ac:dyDescent="0.25">
      <c r="A100" s="1" t="str">
        <f>IF([1]Plan1!A108&lt;&gt;"",[1]Plan1!A108,"")</f>
        <v/>
      </c>
      <c r="B100" s="2" t="str">
        <f ca="1">IF([1]Plan1!B108&lt;&gt;"",[1]Plan1!B108,"")</f>
        <v/>
      </c>
      <c r="C100" t="str">
        <f>IF([1]Plan1!C108&lt;&gt;"",[1]Plan1!C108,"")</f>
        <v/>
      </c>
      <c r="D100" s="1" t="str">
        <f>IF([1]Plan1!D108&lt;&gt;"",[1]Plan1!D108,"")</f>
        <v/>
      </c>
      <c r="E100" s="2" t="str">
        <f>IF([1]Plan1!E108&lt;&gt;"",[1]Plan1!E108,"")</f>
        <v/>
      </c>
      <c r="F100" t="str">
        <f t="shared" ca="1" si="2"/>
        <v>OK</v>
      </c>
    </row>
    <row r="101" spans="1:6" x14ac:dyDescent="0.25">
      <c r="A101" s="1" t="str">
        <f>IF([1]Plan1!A109&lt;&gt;"",[1]Plan1!A109,"")</f>
        <v/>
      </c>
      <c r="B101" s="2" t="str">
        <f ca="1">IF([1]Plan1!B109&lt;&gt;"",[1]Plan1!B109,"")</f>
        <v/>
      </c>
      <c r="C101" t="str">
        <f>IF([1]Plan1!C109&lt;&gt;"",[1]Plan1!C109,"")</f>
        <v/>
      </c>
      <c r="D101" s="1" t="str">
        <f>IF([1]Plan1!D109&lt;&gt;"",[1]Plan1!D109,"")</f>
        <v/>
      </c>
      <c r="E101" s="2" t="str">
        <f>IF([1]Plan1!E109&lt;&gt;"",[1]Plan1!E109,"")</f>
        <v/>
      </c>
      <c r="F101" t="str">
        <f t="shared" ca="1" si="2"/>
        <v>OK</v>
      </c>
    </row>
    <row r="102" spans="1:6" x14ac:dyDescent="0.25">
      <c r="A102" s="1" t="str">
        <f>IF([1]Plan1!A110&lt;&gt;"",[1]Plan1!A110,"")</f>
        <v/>
      </c>
      <c r="B102" s="2" t="str">
        <f ca="1">IF([1]Plan1!B110&lt;&gt;"",[1]Plan1!B110,"")</f>
        <v/>
      </c>
      <c r="C102" t="str">
        <f>IF([1]Plan1!C110&lt;&gt;"",[1]Plan1!C110,"")</f>
        <v/>
      </c>
      <c r="D102" s="1" t="str">
        <f>IF([1]Plan1!D110&lt;&gt;"",[1]Plan1!D110,"")</f>
        <v/>
      </c>
      <c r="E102" s="2" t="str">
        <f>IF([1]Plan1!E110&lt;&gt;"",[1]Plan1!E110,"")</f>
        <v/>
      </c>
      <c r="F102" t="str">
        <f t="shared" ca="1" si="2"/>
        <v>OK</v>
      </c>
    </row>
    <row r="103" spans="1:6" x14ac:dyDescent="0.25">
      <c r="A103" s="1" t="str">
        <f>IF([1]Plan1!A111&lt;&gt;"",[1]Plan1!A111,"")</f>
        <v/>
      </c>
      <c r="B103" s="2" t="str">
        <f ca="1">IF([1]Plan1!B111&lt;&gt;"",[1]Plan1!B111,"")</f>
        <v/>
      </c>
      <c r="C103" t="str">
        <f>IF([1]Plan1!C111&lt;&gt;"",[1]Plan1!C111,"")</f>
        <v/>
      </c>
      <c r="D103" s="1" t="str">
        <f>IF([1]Plan1!D111&lt;&gt;"",[1]Plan1!D111,"")</f>
        <v/>
      </c>
      <c r="E103" s="2" t="str">
        <f>IF([1]Plan1!E111&lt;&gt;"",[1]Plan1!E111,"")</f>
        <v/>
      </c>
      <c r="F103" t="str">
        <f t="shared" ca="1" si="2"/>
        <v>OK</v>
      </c>
    </row>
    <row r="104" spans="1:6" x14ac:dyDescent="0.25">
      <c r="A104" s="1" t="str">
        <f>IF([1]Plan1!A112&lt;&gt;"",[1]Plan1!A112,"")</f>
        <v/>
      </c>
      <c r="B104" s="2" t="str">
        <f ca="1">IF([1]Plan1!B112&lt;&gt;"",[1]Plan1!B112,"")</f>
        <v/>
      </c>
      <c r="C104" t="str">
        <f>IF([1]Plan1!C112&lt;&gt;"",[1]Plan1!C112,"")</f>
        <v/>
      </c>
      <c r="D104" s="1" t="str">
        <f>IF([1]Plan1!D112&lt;&gt;"",[1]Plan1!D112,"")</f>
        <v/>
      </c>
      <c r="E104" s="2" t="str">
        <f>IF([1]Plan1!E112&lt;&gt;"",[1]Plan1!E112,"")</f>
        <v/>
      </c>
      <c r="F104" t="str">
        <f t="shared" ca="1" si="2"/>
        <v>OK</v>
      </c>
    </row>
    <row r="105" spans="1:6" x14ac:dyDescent="0.25">
      <c r="A105" s="1" t="str">
        <f>IF([1]Plan1!A113&lt;&gt;"",[1]Plan1!A113,"")</f>
        <v/>
      </c>
      <c r="B105" s="2" t="str">
        <f ca="1">IF([1]Plan1!B113&lt;&gt;"",[1]Plan1!B113,"")</f>
        <v/>
      </c>
      <c r="C105" t="str">
        <f>IF([1]Plan1!C113&lt;&gt;"",[1]Plan1!C113,"")</f>
        <v/>
      </c>
      <c r="D105" s="1" t="str">
        <f>IF([1]Plan1!D113&lt;&gt;"",[1]Plan1!D113,"")</f>
        <v/>
      </c>
      <c r="E105" s="2" t="str">
        <f>IF([1]Plan1!E113&lt;&gt;"",[1]Plan1!E113,"")</f>
        <v/>
      </c>
      <c r="F105" t="str">
        <f t="shared" ca="1" si="2"/>
        <v>OK</v>
      </c>
    </row>
    <row r="106" spans="1:6" x14ac:dyDescent="0.25">
      <c r="A106" s="1" t="str">
        <f>IF([1]Plan1!A114&lt;&gt;"",[1]Plan1!A114,"")</f>
        <v/>
      </c>
      <c r="B106" s="2" t="str">
        <f ca="1">IF([1]Plan1!B114&lt;&gt;"",[1]Plan1!B114,"")</f>
        <v/>
      </c>
      <c r="C106" t="str">
        <f>IF([1]Plan1!C114&lt;&gt;"",[1]Plan1!C114,"")</f>
        <v/>
      </c>
      <c r="D106" s="1" t="str">
        <f>IF([1]Plan1!D114&lt;&gt;"",[1]Plan1!D114,"")</f>
        <v/>
      </c>
      <c r="E106" s="2" t="str">
        <f>IF([1]Plan1!E114&lt;&gt;"",[1]Plan1!E114,"")</f>
        <v/>
      </c>
      <c r="F106" t="str">
        <f t="shared" ca="1" si="2"/>
        <v>OK</v>
      </c>
    </row>
    <row r="107" spans="1:6" x14ac:dyDescent="0.25">
      <c r="A107" s="1" t="str">
        <f>IF([1]Plan1!A115&lt;&gt;"",[1]Plan1!A115,"")</f>
        <v/>
      </c>
      <c r="B107" s="2" t="str">
        <f ca="1">IF([1]Plan1!B115&lt;&gt;"",[1]Plan1!B115,"")</f>
        <v/>
      </c>
      <c r="C107" t="str">
        <f>IF([1]Plan1!C115&lt;&gt;"",[1]Plan1!C115,"")</f>
        <v/>
      </c>
      <c r="D107" s="1" t="str">
        <f>IF([1]Plan1!D115&lt;&gt;"",[1]Plan1!D115,"")</f>
        <v/>
      </c>
      <c r="E107" s="2" t="str">
        <f>IF([1]Plan1!E115&lt;&gt;"",[1]Plan1!E115,"")</f>
        <v/>
      </c>
      <c r="F107" t="str">
        <f t="shared" ref="F107" ca="1" si="3">IF(E107&lt;TODAY(),"ATRASO","OK")</f>
        <v>OK</v>
      </c>
    </row>
    <row r="108" spans="1:6" x14ac:dyDescent="0.25">
      <c r="A108" s="1" t="str">
        <f>IF([1]Plan1!A116&lt;&gt;"",[1]Plan1!A116,"")</f>
        <v/>
      </c>
      <c r="B108" s="2" t="str">
        <f ca="1">IF([1]Plan1!B116&lt;&gt;"",[1]Plan1!B116,"")</f>
        <v/>
      </c>
      <c r="C108" t="str">
        <f>IF([1]Plan1!C116&lt;&gt;"",[1]Plan1!C116,"")</f>
        <v/>
      </c>
      <c r="D108" s="1" t="str">
        <f>IF([1]Plan1!D116&lt;&gt;"",[1]Plan1!D116,"")</f>
        <v/>
      </c>
      <c r="E108" s="2" t="str">
        <f>IF([1]Plan1!E116&lt;&gt;"",[1]Plan1!E116,"")</f>
        <v/>
      </c>
    </row>
  </sheetData>
  <autoFilter ref="A2:E108" xr:uid="{00000000-0001-0000-0000-000000000000}">
    <filterColumn colId="2">
      <filters blank="1"/>
    </filterColumn>
  </autoFilter>
  <mergeCells count="1">
    <mergeCell ref="A1:E1"/>
  </mergeCells>
  <conditionalFormatting sqref="A3:E52">
    <cfRule type="expression" dxfId="0" priority="1">
      <formula>$F3="ATRASO"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Idelemar Pereira Rodrigues</dc:creator>
  <cp:lastModifiedBy>Antonio Idelemar Pereira Rodrigues</cp:lastModifiedBy>
  <dcterms:created xsi:type="dcterms:W3CDTF">2015-06-05T18:19:34Z</dcterms:created>
  <dcterms:modified xsi:type="dcterms:W3CDTF">2022-09-21T13:26:42Z</dcterms:modified>
</cp:coreProperties>
</file>