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46215137-1095-485A-90E2-C66594966F4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9" i="1"/>
  <c r="J27" i="1"/>
  <c r="J28" i="1"/>
  <c r="J32" i="1"/>
  <c r="J33" i="1"/>
  <c r="I27" i="1"/>
  <c r="I28" i="1"/>
  <c r="J9" i="1"/>
</calcChain>
</file>

<file path=xl/sharedStrings.xml><?xml version="1.0" encoding="utf-8"?>
<sst xmlns="http://schemas.openxmlformats.org/spreadsheetml/2006/main" count="126" uniqueCount="86">
  <si>
    <t>AXCAN PHARMA</t>
  </si>
  <si>
    <t>COD.</t>
  </si>
  <si>
    <t>NOMBRE COMERCIAL</t>
  </si>
  <si>
    <t>PRESENT</t>
  </si>
  <si>
    <t>NOMBRE GENERICO</t>
  </si>
  <si>
    <t>P.V.P</t>
  </si>
  <si>
    <t>PROMOCION</t>
  </si>
  <si>
    <t>DESC + 2 UN</t>
  </si>
  <si>
    <t>02263</t>
  </si>
  <si>
    <t>LACTEOL FORTE 340MG  CAPSULA</t>
  </si>
  <si>
    <t>CAJA x 12</t>
  </si>
  <si>
    <t>LACTOBACILUS ACIDOPHILUS</t>
  </si>
  <si>
    <t>10+1</t>
  </si>
  <si>
    <t>02258</t>
  </si>
  <si>
    <t>LACTEOL FORTE 340MG SOBRES</t>
  </si>
  <si>
    <t>CAJA X 8</t>
  </si>
  <si>
    <t>LABORATORIOS JULPHARMA</t>
  </si>
  <si>
    <t>02871</t>
  </si>
  <si>
    <t>CIPRAN 500 MG TABLETAS</t>
  </si>
  <si>
    <t>CAJA x 10</t>
  </si>
  <si>
    <t>CIPROFLOXACINA</t>
  </si>
  <si>
    <t>02884</t>
  </si>
  <si>
    <t>CIPRAN 750MG TABLETAS</t>
  </si>
  <si>
    <t>CAJA X 10</t>
  </si>
  <si>
    <t>15032</t>
  </si>
  <si>
    <t>DOLOVAN  500 MG /10 MG COMP.</t>
  </si>
  <si>
    <t>CAJA 20</t>
  </si>
  <si>
    <t>PARACETAMOL+ HIOSCINA BUTILBROMURO</t>
  </si>
  <si>
    <t xml:space="preserve">7+1  12+2 </t>
  </si>
  <si>
    <t>15051</t>
  </si>
  <si>
    <t>DOLOVAN  100 MG / 2 MG .GOTAS</t>
  </si>
  <si>
    <t>15 ML</t>
  </si>
  <si>
    <t>90700</t>
  </si>
  <si>
    <t>HEMOBLOCK 500MG TABLETAS</t>
  </si>
  <si>
    <t>CAJA X 12</t>
  </si>
  <si>
    <t>ACIDO TRANEXAMICO</t>
  </si>
  <si>
    <t>02411</t>
  </si>
  <si>
    <t xml:space="preserve">MEBO 0.25% UNGUENTO </t>
  </si>
  <si>
    <t>15 GR</t>
  </si>
  <si>
    <t xml:space="preserve">B - SITOSTEROL </t>
  </si>
  <si>
    <t>02405</t>
  </si>
  <si>
    <t>30 GR</t>
  </si>
  <si>
    <t>120ML</t>
  </si>
  <si>
    <t>02556</t>
  </si>
  <si>
    <t>PROFINAL 100MG JARABE</t>
  </si>
  <si>
    <t xml:space="preserve">IBUPROFENO </t>
  </si>
  <si>
    <t>02657</t>
  </si>
  <si>
    <t>PROFINAL 200MG JARABE</t>
  </si>
  <si>
    <t>5.10</t>
  </si>
  <si>
    <t>02264</t>
  </si>
  <si>
    <t>TON WAS AMPOLLA BEBIBLE</t>
  </si>
  <si>
    <t>COMPLEJO B VITAMINICO</t>
  </si>
  <si>
    <t>22.50</t>
  </si>
  <si>
    <t>INYECTABLES</t>
  </si>
  <si>
    <t>90704</t>
  </si>
  <si>
    <t>HEMOBLOCK 500MG/5ML AMPOLLA</t>
  </si>
  <si>
    <t>CAJA X 5</t>
  </si>
  <si>
    <t>LISTA DE PRECIOS</t>
  </si>
  <si>
    <t>FCO 30 ML</t>
  </si>
  <si>
    <t>NITAZOXANIDA</t>
  </si>
  <si>
    <t>TAXANID  100 MG / 5 ML GOTAS</t>
  </si>
  <si>
    <t>3.29</t>
  </si>
  <si>
    <t>20947</t>
  </si>
  <si>
    <t>P.Q.1</t>
  </si>
  <si>
    <t xml:space="preserve">6+1  10+2 </t>
  </si>
  <si>
    <t xml:space="preserve">APEVITIN BC JARABE </t>
  </si>
  <si>
    <t>240ML</t>
  </si>
  <si>
    <t>CIPROHEPTADINA</t>
  </si>
  <si>
    <t>8+1</t>
  </si>
  <si>
    <t>20397</t>
  </si>
  <si>
    <t>FLUKIT 500/60MG SOBRE</t>
  </si>
  <si>
    <t>CAJA X 20</t>
  </si>
  <si>
    <t> ACETAMINOFEN, CETIRIZINA, PSEUDOEFEDRINA.</t>
  </si>
  <si>
    <t>FLUKIT PLUS CÁPSULA</t>
  </si>
  <si>
    <t>64890</t>
  </si>
  <si>
    <t>20176</t>
  </si>
  <si>
    <t>KALMO SUP INF. 1660MG</t>
  </si>
  <si>
    <t>CAJA X 6</t>
  </si>
  <si>
    <t>GLICERINA</t>
  </si>
  <si>
    <t>21003</t>
  </si>
  <si>
    <t>02872</t>
  </si>
  <si>
    <t xml:space="preserve">CAVERTA 50 MG  </t>
  </si>
  <si>
    <t>CAJA X 4</t>
  </si>
  <si>
    <t>QUITO, 18  DE NOVIEMBRE DEL 2024</t>
  </si>
  <si>
    <t>SILDENAFILO</t>
  </si>
  <si>
    <t>DESC + 2 UNID.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</si>
</sst>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 MT"/>
      <charset val="134"/>
    </font>
    <font>
      <b/>
      <u/>
      <sz val="11"/>
      <name val="Arial"/>
      <family val="2"/>
    </font>
    <font>
      <b/>
      <u/>
      <sz val="12"/>
      <color rgb="FFFF000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8"/>
      <color rgb="FF0070C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D5156"/>
      <name val="Arial"/>
      <family val="2"/>
    </font>
    <font>
      <sz val="12"/>
      <color rgb="FF001D3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</borders>
  <cellStyleXfs count="5">
    <xf numFmtId="0" fontId="0" fillId="0" borderId="0"/>
    <xf numFmtId="0" fontId="2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3" fillId="0" borderId="0" xfId="1" applyNumberFormat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/>
    </xf>
    <xf numFmtId="0" fontId="6" fillId="0" borderId="0" xfId="1" applyFont="1"/>
    <xf numFmtId="49" fontId="7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39" fontId="7" fillId="2" borderId="1" xfId="1" applyNumberFormat="1" applyFont="1" applyFill="1" applyBorder="1" applyAlignment="1">
      <alignment horizontal="center" vertical="center"/>
    </xf>
    <xf numFmtId="39" fontId="7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39" fontId="8" fillId="0" borderId="1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49" fontId="8" fillId="0" borderId="0" xfId="1" applyNumberFormat="1" applyFont="1" applyAlignment="1">
      <alignment horizontal="center"/>
    </xf>
    <xf numFmtId="0" fontId="8" fillId="0" borderId="0" xfId="1" applyFont="1"/>
    <xf numFmtId="0" fontId="8" fillId="0" borderId="0" xfId="1" applyFont="1" applyAlignment="1">
      <alignment horizontal="center"/>
    </xf>
    <xf numFmtId="39" fontId="8" fillId="0" borderId="0" xfId="1" applyNumberFormat="1" applyFont="1" applyAlignment="1">
      <alignment horizontal="center"/>
    </xf>
    <xf numFmtId="9" fontId="8" fillId="0" borderId="0" xfId="1" applyNumberFormat="1" applyFont="1" applyAlignment="1">
      <alignment horizontal="center"/>
    </xf>
    <xf numFmtId="9" fontId="8" fillId="0" borderId="0" xfId="2" applyFont="1" applyBorder="1" applyAlignment="1">
      <alignment horizontal="center"/>
    </xf>
    <xf numFmtId="49" fontId="7" fillId="3" borderId="1" xfId="1" applyNumberFormat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39" fontId="7" fillId="3" borderId="1" xfId="1" applyNumberFormat="1" applyFont="1" applyFill="1" applyBorder="1" applyAlignment="1">
      <alignment horizontal="center" vertical="center"/>
    </xf>
    <xf numFmtId="39" fontId="7" fillId="3" borderId="1" xfId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/>
    </xf>
    <xf numFmtId="14" fontId="8" fillId="0" borderId="1" xfId="1" applyNumberFormat="1" applyFont="1" applyBorder="1" applyAlignment="1">
      <alignment horizontal="left" vertical="center"/>
    </xf>
    <xf numFmtId="2" fontId="8" fillId="0" borderId="1" xfId="1" applyNumberFormat="1" applyFont="1" applyBorder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14" fontId="8" fillId="0" borderId="0" xfId="1" applyNumberFormat="1" applyFont="1" applyAlignment="1">
      <alignment horizontal="left"/>
    </xf>
    <xf numFmtId="0" fontId="8" fillId="0" borderId="0" xfId="1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1" applyFont="1" applyAlignment="1">
      <alignment horizontal="left" vertical="center"/>
    </xf>
    <xf numFmtId="39" fontId="8" fillId="0" borderId="0" xfId="1" applyNumberFormat="1" applyFont="1" applyAlignment="1">
      <alignment horizontal="center" vertical="center"/>
    </xf>
    <xf numFmtId="9" fontId="8" fillId="0" borderId="0" xfId="1" applyNumberFormat="1" applyFont="1" applyAlignment="1">
      <alignment horizontal="center" vertical="center"/>
    </xf>
    <xf numFmtId="43" fontId="0" fillId="0" borderId="0" xfId="3" applyFont="1"/>
    <xf numFmtId="0" fontId="14" fillId="0" borderId="0" xfId="0" applyFont="1"/>
    <xf numFmtId="0" fontId="14" fillId="0" borderId="0" xfId="0" applyFont="1" applyAlignment="1">
      <alignment vertical="top"/>
    </xf>
    <xf numFmtId="43" fontId="14" fillId="0" borderId="0" xfId="3" applyFont="1"/>
    <xf numFmtId="0" fontId="10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9" fontId="10" fillId="0" borderId="1" xfId="0" applyNumberFormat="1" applyFont="1" applyBorder="1" applyAlignment="1">
      <alignment horizontal="center" vertical="top"/>
    </xf>
    <xf numFmtId="39" fontId="8" fillId="0" borderId="1" xfId="1" applyNumberFormat="1" applyFont="1" applyBorder="1" applyAlignment="1">
      <alignment horizontal="center" vertical="center" wrapText="1"/>
    </xf>
    <xf numFmtId="9" fontId="8" fillId="0" borderId="1" xfId="1" applyNumberFormat="1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4" fillId="0" borderId="0" xfId="1" applyFont="1"/>
    <xf numFmtId="0" fontId="16" fillId="0" borderId="0" xfId="0" applyFont="1"/>
  </cellXfs>
  <cellStyles count="5">
    <cellStyle name="Millares" xfId="3" builtinId="3"/>
    <cellStyle name="Normal" xfId="0" builtinId="0"/>
    <cellStyle name="Normal 2" xfId="1" xr:uid="{00000000-0005-0000-0000-000002000000}"/>
    <cellStyle name="Normal 6" xfId="4" xr:uid="{00000000-0005-0000-0000-000003000000}"/>
    <cellStyle name="Porcentaje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232171</xdr:colOff>
      <xdr:row>0</xdr:row>
      <xdr:rowOff>47625</xdr:rowOff>
    </xdr:from>
    <xdr:to>
      <xdr:col>1</xdr:col>
      <xdr:colOff>13096</xdr:colOff>
      <xdr:row>2</xdr:row>
      <xdr:rowOff>124304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A9E183A-7764-4488-8440-44E851563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171" y="47625"/>
          <a:ext cx="457200" cy="457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tabSelected="1" topLeftCell="A18" workbookViewId="0">
      <selection activeCell="J31" sqref="J31"/>
    </sheetView>
  </sheetViews>
  <sheetFormatPr baseColWidth="10" defaultRowHeight="15"/>
  <cols>
    <col min="1" max="1" width="10.140625" customWidth="1"/>
    <col min="2" max="2" width="27.5703125" customWidth="1"/>
    <col min="4" max="4" width="24.5703125" customWidth="1"/>
    <col min="5" max="5" width="16.140625" customWidth="1"/>
    <col min="7" max="7" width="20.7109375" customWidth="1"/>
    <col min="9" max="9" width="12.7109375" bestFit="1" customWidth="1"/>
    <col min="10" max="10" width="20.140625" customWidth="1"/>
  </cols>
  <sheetData>
    <row r="1" spans="1:10">
      <c r="A1" s="2"/>
      <c r="B1" s="2"/>
      <c r="C1" s="2"/>
      <c r="D1" s="2"/>
      <c r="E1" s="2"/>
      <c r="F1" s="2"/>
      <c r="G1" s="2"/>
      <c r="H1" s="2"/>
    </row>
    <row r="2" spans="1:10" ht="20.25">
      <c r="A2" s="2"/>
      <c r="B2" s="36"/>
      <c r="C2" s="37" t="s">
        <v>57</v>
      </c>
      <c r="D2" s="36"/>
      <c r="E2" s="2"/>
      <c r="F2" s="2"/>
      <c r="G2" s="2"/>
      <c r="H2" s="2"/>
    </row>
    <row r="3" spans="1:10">
      <c r="A3" s="2"/>
      <c r="B3" s="2"/>
      <c r="C3" s="2"/>
      <c r="D3" s="2"/>
      <c r="E3" s="2"/>
      <c r="F3" s="2"/>
      <c r="G3" s="2"/>
      <c r="H3" s="2"/>
    </row>
    <row r="4" spans="1:10">
      <c r="A4" s="1"/>
      <c r="B4" s="2"/>
      <c r="C4" s="2"/>
      <c r="D4" s="2"/>
      <c r="E4" s="2"/>
      <c r="F4" s="2"/>
      <c r="G4" s="2"/>
      <c r="H4" s="2"/>
    </row>
    <row r="5" spans="1:10">
      <c r="A5" s="19"/>
      <c r="B5" s="20"/>
      <c r="C5" s="21"/>
      <c r="D5" s="20"/>
      <c r="E5" s="22"/>
      <c r="F5" s="22"/>
      <c r="G5" s="22"/>
      <c r="H5" s="23"/>
    </row>
    <row r="6" spans="1:10" ht="15.75">
      <c r="A6" s="3"/>
      <c r="B6" s="52" t="s">
        <v>16</v>
      </c>
      <c r="C6" s="52"/>
      <c r="D6" s="8"/>
      <c r="E6" s="7"/>
      <c r="F6" s="7"/>
      <c r="G6" s="8"/>
      <c r="H6" s="24"/>
    </row>
    <row r="7" spans="1:10" ht="15.75">
      <c r="A7" s="3"/>
      <c r="B7" s="4"/>
      <c r="C7" s="4"/>
      <c r="D7" s="8"/>
      <c r="E7" s="7"/>
      <c r="F7" s="7"/>
      <c r="G7" s="8"/>
      <c r="H7" s="24"/>
    </row>
    <row r="8" spans="1:10" ht="22.5">
      <c r="A8" s="25" t="s">
        <v>1</v>
      </c>
      <c r="B8" s="26" t="s">
        <v>2</v>
      </c>
      <c r="C8" s="26" t="s">
        <v>3</v>
      </c>
      <c r="D8" s="26" t="s">
        <v>4</v>
      </c>
      <c r="E8" s="27" t="s">
        <v>63</v>
      </c>
      <c r="F8" s="27" t="s">
        <v>5</v>
      </c>
      <c r="G8" s="28" t="s">
        <v>6</v>
      </c>
      <c r="H8" s="29" t="s">
        <v>85</v>
      </c>
    </row>
    <row r="9" spans="1:10" ht="21" customHeight="1">
      <c r="A9" s="14" t="s">
        <v>69</v>
      </c>
      <c r="B9" s="30" t="s">
        <v>65</v>
      </c>
      <c r="C9" s="16" t="s">
        <v>66</v>
      </c>
      <c r="D9" s="51" t="s">
        <v>67</v>
      </c>
      <c r="E9" s="17">
        <v>11.82</v>
      </c>
      <c r="F9" s="17">
        <v>14.18</v>
      </c>
      <c r="G9" s="48" t="s">
        <v>68</v>
      </c>
      <c r="H9" s="49">
        <v>0.05</v>
      </c>
      <c r="I9" s="53">
        <f>(H9/1)*100</f>
        <v>5</v>
      </c>
      <c r="J9" t="str">
        <f>_xlfn.CONCAT(I9," % ",$H$8)</f>
        <v>5 % DESC + 2 UNID.</v>
      </c>
    </row>
    <row r="10" spans="1:10" ht="21" customHeight="1">
      <c r="A10" s="14" t="s">
        <v>80</v>
      </c>
      <c r="B10" s="30" t="s">
        <v>81</v>
      </c>
      <c r="C10" s="16" t="s">
        <v>82</v>
      </c>
      <c r="D10" s="51" t="s">
        <v>84</v>
      </c>
      <c r="E10" s="17">
        <v>7.8</v>
      </c>
      <c r="F10" s="17">
        <v>9.36</v>
      </c>
      <c r="G10" s="48" t="s">
        <v>12</v>
      </c>
      <c r="H10" s="49">
        <v>0.05</v>
      </c>
      <c r="I10" s="53">
        <f t="shared" ref="I10:I24" si="0">(H10/1)*100</f>
        <v>5</v>
      </c>
      <c r="J10" t="str">
        <f t="shared" ref="J10:J24" si="1">_xlfn.CONCAT(I10," % ",$H$8)</f>
        <v>5 % DESC + 2 UNID.</v>
      </c>
    </row>
    <row r="11" spans="1:10" ht="20.25" customHeight="1">
      <c r="A11" s="14" t="s">
        <v>17</v>
      </c>
      <c r="B11" s="30" t="s">
        <v>18</v>
      </c>
      <c r="C11" s="16" t="s">
        <v>19</v>
      </c>
      <c r="D11" s="30" t="s">
        <v>20</v>
      </c>
      <c r="E11" s="17">
        <v>7.42</v>
      </c>
      <c r="F11" s="17">
        <v>8.9</v>
      </c>
      <c r="G11" s="17" t="s">
        <v>12</v>
      </c>
      <c r="H11" s="18">
        <v>0.05</v>
      </c>
      <c r="I11" s="53">
        <f t="shared" si="0"/>
        <v>5</v>
      </c>
      <c r="J11" t="str">
        <f t="shared" si="1"/>
        <v>5 % DESC + 2 UNID.</v>
      </c>
    </row>
    <row r="12" spans="1:10" ht="20.25" customHeight="1">
      <c r="A12" s="14" t="s">
        <v>21</v>
      </c>
      <c r="B12" s="30" t="s">
        <v>22</v>
      </c>
      <c r="C12" s="16" t="s">
        <v>23</v>
      </c>
      <c r="D12" s="30" t="s">
        <v>20</v>
      </c>
      <c r="E12" s="17">
        <v>10</v>
      </c>
      <c r="F12" s="17">
        <v>12.9</v>
      </c>
      <c r="G12" s="17" t="s">
        <v>12</v>
      </c>
      <c r="H12" s="18">
        <v>0.05</v>
      </c>
      <c r="I12" s="53">
        <f t="shared" si="0"/>
        <v>5</v>
      </c>
      <c r="J12" t="str">
        <f t="shared" si="1"/>
        <v>5 % DESC + 2 UNID.</v>
      </c>
    </row>
    <row r="13" spans="1:10" ht="20.25" customHeight="1">
      <c r="A13" s="14" t="s">
        <v>24</v>
      </c>
      <c r="B13" s="30" t="s">
        <v>25</v>
      </c>
      <c r="C13" s="16" t="s">
        <v>26</v>
      </c>
      <c r="D13" s="30" t="s">
        <v>27</v>
      </c>
      <c r="E13" s="17">
        <v>8.3000000000000007</v>
      </c>
      <c r="F13" s="17">
        <v>9.9600000000000009</v>
      </c>
      <c r="G13" s="17" t="s">
        <v>28</v>
      </c>
      <c r="H13" s="18">
        <v>0.08</v>
      </c>
      <c r="I13" s="53">
        <f t="shared" si="0"/>
        <v>8</v>
      </c>
      <c r="J13" t="str">
        <f t="shared" si="1"/>
        <v>8 % DESC + 2 UNID.</v>
      </c>
    </row>
    <row r="14" spans="1:10" ht="20.25" customHeight="1">
      <c r="A14" s="14" t="s">
        <v>29</v>
      </c>
      <c r="B14" s="30" t="s">
        <v>30</v>
      </c>
      <c r="C14" s="16" t="s">
        <v>31</v>
      </c>
      <c r="D14" s="30" t="s">
        <v>27</v>
      </c>
      <c r="E14" s="17">
        <v>2.91</v>
      </c>
      <c r="F14" s="17">
        <v>3.49</v>
      </c>
      <c r="G14" s="17" t="s">
        <v>28</v>
      </c>
      <c r="H14" s="18">
        <v>0.08</v>
      </c>
      <c r="I14" s="53">
        <f t="shared" si="0"/>
        <v>8</v>
      </c>
      <c r="J14" t="str">
        <f t="shared" si="1"/>
        <v>8 % DESC + 2 UNID.</v>
      </c>
    </row>
    <row r="15" spans="1:10" ht="28.5" customHeight="1">
      <c r="A15" s="14" t="s">
        <v>74</v>
      </c>
      <c r="B15" s="30" t="s">
        <v>70</v>
      </c>
      <c r="C15" s="16" t="s">
        <v>71</v>
      </c>
      <c r="D15" s="50" t="s">
        <v>72</v>
      </c>
      <c r="E15" s="17">
        <v>12</v>
      </c>
      <c r="F15" s="17">
        <v>14.14</v>
      </c>
      <c r="G15" s="17" t="s">
        <v>68</v>
      </c>
      <c r="H15" s="18">
        <v>0.05</v>
      </c>
      <c r="I15" s="53">
        <f t="shared" si="0"/>
        <v>5</v>
      </c>
      <c r="J15" t="str">
        <f t="shared" si="1"/>
        <v>5 % DESC + 2 UNID.</v>
      </c>
    </row>
    <row r="16" spans="1:10" ht="29.25" customHeight="1">
      <c r="A16" s="14" t="s">
        <v>75</v>
      </c>
      <c r="B16" s="30" t="s">
        <v>73</v>
      </c>
      <c r="C16" s="16" t="s">
        <v>71</v>
      </c>
      <c r="D16" s="50" t="s">
        <v>72</v>
      </c>
      <c r="E16" s="17">
        <v>15.7</v>
      </c>
      <c r="F16" s="17">
        <v>18.84</v>
      </c>
      <c r="G16" s="17" t="s">
        <v>68</v>
      </c>
      <c r="H16" s="18">
        <v>0.05</v>
      </c>
      <c r="I16" s="53">
        <f t="shared" si="0"/>
        <v>5</v>
      </c>
      <c r="J16" t="str">
        <f t="shared" si="1"/>
        <v>5 % DESC + 2 UNID.</v>
      </c>
    </row>
    <row r="17" spans="1:10" ht="20.25" customHeight="1">
      <c r="A17" s="14" t="s">
        <v>32</v>
      </c>
      <c r="B17" s="30" t="s">
        <v>33</v>
      </c>
      <c r="C17" s="16" t="s">
        <v>34</v>
      </c>
      <c r="D17" s="30" t="s">
        <v>35</v>
      </c>
      <c r="E17" s="17">
        <v>11.8</v>
      </c>
      <c r="F17" s="17">
        <v>14.16</v>
      </c>
      <c r="G17" s="17" t="s">
        <v>12</v>
      </c>
      <c r="H17" s="18">
        <v>0.05</v>
      </c>
      <c r="I17" s="53">
        <f t="shared" si="0"/>
        <v>5</v>
      </c>
      <c r="J17" t="str">
        <f t="shared" si="1"/>
        <v>5 % DESC + 2 UNID.</v>
      </c>
    </row>
    <row r="18" spans="1:10" ht="20.25" customHeight="1">
      <c r="A18" s="14" t="s">
        <v>79</v>
      </c>
      <c r="B18" s="30" t="s">
        <v>76</v>
      </c>
      <c r="C18" s="16" t="s">
        <v>77</v>
      </c>
      <c r="D18" s="30" t="s">
        <v>78</v>
      </c>
      <c r="E18" s="17">
        <v>4.42</v>
      </c>
      <c r="F18" s="17">
        <v>5.3</v>
      </c>
      <c r="G18" s="17"/>
      <c r="H18" s="18"/>
      <c r="I18" s="53">
        <f t="shared" si="0"/>
        <v>0</v>
      </c>
      <c r="J18" t="str">
        <f t="shared" si="1"/>
        <v>0 % DESC + 2 UNID.</v>
      </c>
    </row>
    <row r="19" spans="1:10" ht="20.25" customHeight="1">
      <c r="A19" s="14" t="s">
        <v>36</v>
      </c>
      <c r="B19" s="30" t="s">
        <v>37</v>
      </c>
      <c r="C19" s="16" t="s">
        <v>38</v>
      </c>
      <c r="D19" s="15" t="s">
        <v>39</v>
      </c>
      <c r="E19" s="17">
        <v>11.72</v>
      </c>
      <c r="F19" s="17">
        <v>14.06</v>
      </c>
      <c r="G19" s="17" t="s">
        <v>12</v>
      </c>
      <c r="H19" s="18">
        <v>0.05</v>
      </c>
      <c r="I19" s="53">
        <f t="shared" si="0"/>
        <v>5</v>
      </c>
      <c r="J19" t="str">
        <f t="shared" si="1"/>
        <v>5 % DESC + 2 UNID.</v>
      </c>
    </row>
    <row r="20" spans="1:10" ht="20.25" customHeight="1">
      <c r="A20" s="14" t="s">
        <v>40</v>
      </c>
      <c r="B20" s="15" t="s">
        <v>37</v>
      </c>
      <c r="C20" s="16" t="s">
        <v>41</v>
      </c>
      <c r="D20" s="15" t="s">
        <v>39</v>
      </c>
      <c r="E20" s="17">
        <v>17.62</v>
      </c>
      <c r="F20" s="17">
        <v>21.14</v>
      </c>
      <c r="G20" s="17" t="s">
        <v>12</v>
      </c>
      <c r="H20" s="18">
        <v>0.05</v>
      </c>
      <c r="I20" s="53">
        <f t="shared" si="0"/>
        <v>5</v>
      </c>
      <c r="J20" t="str">
        <f t="shared" si="1"/>
        <v>5 % DESC + 2 UNID.</v>
      </c>
    </row>
    <row r="21" spans="1:10" ht="20.25" customHeight="1">
      <c r="A21" s="14" t="s">
        <v>43</v>
      </c>
      <c r="B21" s="15" t="s">
        <v>44</v>
      </c>
      <c r="C21" s="16" t="s">
        <v>42</v>
      </c>
      <c r="D21" s="15" t="s">
        <v>45</v>
      </c>
      <c r="E21" s="17">
        <v>1.83</v>
      </c>
      <c r="F21" s="17">
        <v>2.2000000000000002</v>
      </c>
      <c r="G21" s="17" t="s">
        <v>12</v>
      </c>
      <c r="H21" s="18"/>
      <c r="I21" s="53">
        <f t="shared" si="0"/>
        <v>0</v>
      </c>
      <c r="J21" t="str">
        <f t="shared" si="1"/>
        <v>0 % DESC + 2 UNID.</v>
      </c>
    </row>
    <row r="22" spans="1:10" ht="20.25" customHeight="1">
      <c r="A22" s="14" t="s">
        <v>46</v>
      </c>
      <c r="B22" s="31" t="s">
        <v>47</v>
      </c>
      <c r="C22" s="16" t="s">
        <v>42</v>
      </c>
      <c r="D22" s="15" t="s">
        <v>45</v>
      </c>
      <c r="E22" s="16">
        <v>4.25</v>
      </c>
      <c r="F22" s="14" t="s">
        <v>48</v>
      </c>
      <c r="G22" s="17" t="s">
        <v>12</v>
      </c>
      <c r="H22" s="18">
        <v>0.05</v>
      </c>
      <c r="I22" s="53">
        <f t="shared" si="0"/>
        <v>5</v>
      </c>
      <c r="J22" t="str">
        <f t="shared" si="1"/>
        <v>5 % DESC + 2 UNID.</v>
      </c>
    </row>
    <row r="23" spans="1:10" ht="20.25" customHeight="1">
      <c r="A23" s="14" t="s">
        <v>49</v>
      </c>
      <c r="B23" s="31" t="s">
        <v>50</v>
      </c>
      <c r="C23" s="16" t="s">
        <v>19</v>
      </c>
      <c r="D23" s="15" t="s">
        <v>51</v>
      </c>
      <c r="E23" s="32">
        <v>18.68</v>
      </c>
      <c r="F23" s="14" t="s">
        <v>52</v>
      </c>
      <c r="G23" s="17" t="s">
        <v>12</v>
      </c>
      <c r="H23" s="18">
        <v>0.05</v>
      </c>
      <c r="I23" s="53">
        <f t="shared" si="0"/>
        <v>5</v>
      </c>
      <c r="J23" t="str">
        <f t="shared" si="1"/>
        <v>5 % DESC + 2 UNID.</v>
      </c>
    </row>
    <row r="24" spans="1:10" ht="20.25" customHeight="1">
      <c r="A24" s="14" t="s">
        <v>62</v>
      </c>
      <c r="B24" s="31" t="s">
        <v>60</v>
      </c>
      <c r="C24" s="16" t="s">
        <v>58</v>
      </c>
      <c r="D24" s="15" t="s">
        <v>59</v>
      </c>
      <c r="E24" s="32">
        <v>2.79</v>
      </c>
      <c r="F24" s="14" t="s">
        <v>61</v>
      </c>
      <c r="G24" s="17" t="s">
        <v>28</v>
      </c>
      <c r="H24" s="18">
        <v>0.06</v>
      </c>
      <c r="I24" s="53">
        <f t="shared" si="0"/>
        <v>6</v>
      </c>
      <c r="J24" t="str">
        <f t="shared" si="1"/>
        <v>6 % DESC + 2 UNID.</v>
      </c>
    </row>
    <row r="25" spans="1:10" ht="15.75">
      <c r="A25" s="33"/>
      <c r="B25" s="34"/>
      <c r="C25" s="21"/>
      <c r="D25" s="20"/>
      <c r="E25" s="21"/>
      <c r="F25" s="19"/>
      <c r="G25" s="35"/>
      <c r="H25" s="23"/>
      <c r="I25" s="53"/>
    </row>
    <row r="26" spans="1:10" ht="15.75">
      <c r="A26" s="3"/>
      <c r="B26" s="52" t="s">
        <v>53</v>
      </c>
      <c r="C26" s="52"/>
      <c r="D26" s="8"/>
      <c r="E26" s="7"/>
      <c r="F26" s="7"/>
      <c r="G26" s="8"/>
      <c r="H26" s="24"/>
      <c r="I26" s="53"/>
    </row>
    <row r="27" spans="1:10" ht="15.75">
      <c r="A27" s="25" t="s">
        <v>1</v>
      </c>
      <c r="B27" s="26" t="s">
        <v>2</v>
      </c>
      <c r="C27" s="26" t="s">
        <v>3</v>
      </c>
      <c r="D27" s="26" t="s">
        <v>4</v>
      </c>
      <c r="E27" s="27" t="s">
        <v>63</v>
      </c>
      <c r="F27" s="27" t="s">
        <v>5</v>
      </c>
      <c r="G27" s="28" t="s">
        <v>6</v>
      </c>
      <c r="H27" s="29" t="s">
        <v>7</v>
      </c>
      <c r="I27" s="53">
        <f t="shared" ref="I9:I33" si="2">(H28/1)*100</f>
        <v>8</v>
      </c>
      <c r="J27" t="str">
        <f t="shared" ref="J10:J33" si="3">_xlfn.CONCAT(I27," % ",$H$8)</f>
        <v>8 % DESC + 2 UNID.</v>
      </c>
    </row>
    <row r="28" spans="1:10" ht="15.75">
      <c r="A28" s="14" t="s">
        <v>54</v>
      </c>
      <c r="B28" s="30" t="s">
        <v>55</v>
      </c>
      <c r="C28" s="16" t="s">
        <v>56</v>
      </c>
      <c r="D28" s="30" t="s">
        <v>35</v>
      </c>
      <c r="E28" s="17">
        <v>16.38</v>
      </c>
      <c r="F28" s="17">
        <v>19.649999999999999</v>
      </c>
      <c r="G28" s="45" t="s">
        <v>64</v>
      </c>
      <c r="H28" s="47">
        <v>0.08</v>
      </c>
      <c r="I28" s="53">
        <f t="shared" si="2"/>
        <v>0</v>
      </c>
      <c r="J28" t="str">
        <f t="shared" si="3"/>
        <v>0 % DESC + 2 UNID.</v>
      </c>
    </row>
    <row r="29" spans="1:10" ht="15.75">
      <c r="A29" s="33"/>
      <c r="B29" s="38"/>
      <c r="C29" s="35"/>
      <c r="D29" s="38"/>
      <c r="E29" s="39"/>
      <c r="F29" s="39"/>
      <c r="G29" s="39"/>
      <c r="H29" s="40"/>
      <c r="I29" s="53"/>
    </row>
    <row r="30" spans="1:10" ht="15.75">
      <c r="A30" s="3"/>
      <c r="B30" s="4" t="s">
        <v>0</v>
      </c>
      <c r="C30" s="5"/>
      <c r="D30" s="6"/>
      <c r="E30" s="7"/>
      <c r="F30" s="7"/>
      <c r="G30" s="8"/>
      <c r="H30" s="8"/>
      <c r="I30" s="53"/>
    </row>
    <row r="31" spans="1:10" ht="15.75">
      <c r="A31" s="9" t="s">
        <v>1</v>
      </c>
      <c r="B31" s="10" t="s">
        <v>2</v>
      </c>
      <c r="C31" s="10" t="s">
        <v>3</v>
      </c>
      <c r="D31" s="10" t="s">
        <v>4</v>
      </c>
      <c r="E31" s="27" t="s">
        <v>63</v>
      </c>
      <c r="F31" s="11" t="s">
        <v>5</v>
      </c>
      <c r="G31" s="12" t="s">
        <v>6</v>
      </c>
      <c r="H31" s="13" t="s">
        <v>7</v>
      </c>
      <c r="I31" s="53"/>
    </row>
    <row r="32" spans="1:10" ht="15.75">
      <c r="A32" s="14" t="s">
        <v>8</v>
      </c>
      <c r="B32" s="15" t="s">
        <v>9</v>
      </c>
      <c r="C32" s="16" t="s">
        <v>10</v>
      </c>
      <c r="D32" s="15" t="s">
        <v>11</v>
      </c>
      <c r="E32" s="17">
        <v>17.5</v>
      </c>
      <c r="F32" s="17">
        <v>21</v>
      </c>
      <c r="G32" s="17" t="s">
        <v>12</v>
      </c>
      <c r="H32" s="18">
        <v>0.05</v>
      </c>
      <c r="I32" s="53">
        <f t="shared" ref="I32:I33" si="4">(H32/1)*100</f>
        <v>5</v>
      </c>
      <c r="J32" t="str">
        <f t="shared" si="3"/>
        <v>5 % DESC + 2 UNID.</v>
      </c>
    </row>
    <row r="33" spans="1:10" ht="15.75">
      <c r="A33" s="14" t="s">
        <v>13</v>
      </c>
      <c r="B33" s="15" t="s">
        <v>14</v>
      </c>
      <c r="C33" s="16" t="s">
        <v>15</v>
      </c>
      <c r="D33" s="15" t="s">
        <v>11</v>
      </c>
      <c r="E33" s="17">
        <v>16.059999999999999</v>
      </c>
      <c r="F33" s="17">
        <v>19.27</v>
      </c>
      <c r="G33" s="17" t="s">
        <v>12</v>
      </c>
      <c r="H33" s="18">
        <v>0.05</v>
      </c>
      <c r="I33" s="53">
        <f t="shared" si="4"/>
        <v>5</v>
      </c>
      <c r="J33" t="str">
        <f t="shared" si="3"/>
        <v>5 % DESC + 2 UNID.</v>
      </c>
    </row>
    <row r="34" spans="1:10">
      <c r="A34" s="33"/>
      <c r="B34" s="38"/>
      <c r="C34" s="35"/>
      <c r="D34" s="38"/>
      <c r="E34" s="39"/>
      <c r="F34" s="39"/>
      <c r="G34" s="39"/>
      <c r="H34" s="40"/>
    </row>
    <row r="35" spans="1:10">
      <c r="E35" s="41"/>
      <c r="F35" s="41"/>
      <c r="H35" s="46"/>
    </row>
    <row r="36" spans="1:10">
      <c r="E36" s="41"/>
      <c r="F36" s="41"/>
    </row>
    <row r="37" spans="1:10">
      <c r="A37" s="42"/>
      <c r="B37" s="43" t="s">
        <v>83</v>
      </c>
      <c r="C37" s="42"/>
      <c r="D37" s="42"/>
      <c r="E37" s="44"/>
      <c r="F37" s="44"/>
      <c r="G37" s="42"/>
    </row>
    <row r="38" spans="1:10">
      <c r="E38" s="41"/>
      <c r="F38" s="41"/>
    </row>
  </sheetData>
  <mergeCells count="2">
    <mergeCell ref="B6:C6"/>
    <mergeCell ref="B26:C26"/>
  </mergeCells>
  <pageMargins left="0.23622047244094491" right="0.23622047244094491" top="0.9448818897637796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Molina</dc:creator>
  <cp:lastModifiedBy>Antonio</cp:lastModifiedBy>
  <cp:lastPrinted>2024-11-18T22:13:43Z</cp:lastPrinted>
  <dcterms:created xsi:type="dcterms:W3CDTF">2023-09-22T22:07:15Z</dcterms:created>
  <dcterms:modified xsi:type="dcterms:W3CDTF">2024-12-20T13:00:14Z</dcterms:modified>
</cp:coreProperties>
</file>