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E127A809-D339-445C-B7CD-6188B6A26D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7" i="1"/>
  <c r="I28" i="1"/>
  <c r="I29" i="1"/>
  <c r="I30" i="1"/>
  <c r="I31" i="1"/>
  <c r="I3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4" i="1"/>
  <c r="J6" i="1"/>
  <c r="I6" i="1"/>
</calcChain>
</file>

<file path=xl/sharedStrings.xml><?xml version="1.0" encoding="utf-8"?>
<sst xmlns="http://schemas.openxmlformats.org/spreadsheetml/2006/main" count="228" uniqueCount="144">
  <si>
    <t>LISTA DE PRECIOS</t>
  </si>
  <si>
    <t>LABORATORIO CAPLIN</t>
  </si>
  <si>
    <t>COD.</t>
  </si>
  <si>
    <t>NOMBRE COMERCIAL</t>
  </si>
  <si>
    <t>PRESENT</t>
  </si>
  <si>
    <t>PRINCIPIO ACTIVO</t>
  </si>
  <si>
    <t>Q.F.</t>
  </si>
  <si>
    <t>P.V.P</t>
  </si>
  <si>
    <t>PROMOCION</t>
  </si>
  <si>
    <t>DSCTO + DE 2 UNID</t>
  </si>
  <si>
    <t>80276</t>
  </si>
  <si>
    <t>ACICLOVIR 400MG TABLETA</t>
  </si>
  <si>
    <t>CAJA X 30</t>
  </si>
  <si>
    <t>ACICLOVIR</t>
  </si>
  <si>
    <t>12+1</t>
  </si>
  <si>
    <t>80277</t>
  </si>
  <si>
    <t>ACICLOVIR 800MG TABLETA</t>
  </si>
  <si>
    <t>80278</t>
  </si>
  <si>
    <t>AMOXICILINA 500MG + ACIDO CLAVULANICO 125MG TAB RECUBIERTAS</t>
  </si>
  <si>
    <t>CAJA X 13</t>
  </si>
  <si>
    <t>AMOXICILINA + ACIDO CLAVULANICO</t>
  </si>
  <si>
    <t>9218</t>
  </si>
  <si>
    <t>AMOXICILINA 875MG + ACIDO CLAVULANICO 125MG TAB RECUBIERTAS</t>
  </si>
  <si>
    <t>CAJA X 14</t>
  </si>
  <si>
    <t>9412</t>
  </si>
  <si>
    <t>CLOTRIMAZOL 2% CREMA VAGINAL</t>
  </si>
  <si>
    <t>TUBO X 30G</t>
  </si>
  <si>
    <t>CLOTRIMAZOL</t>
  </si>
  <si>
    <t>9184</t>
  </si>
  <si>
    <t>DICLOFENACO + NEUROTROPAS CAPSULA</t>
  </si>
  <si>
    <t>CAJA X 100</t>
  </si>
  <si>
    <t>DICLOFENACO + NEUROTROPAS</t>
  </si>
  <si>
    <t>8921</t>
  </si>
  <si>
    <t>DICLOFENACO 1% GEL</t>
  </si>
  <si>
    <t>30 G</t>
  </si>
  <si>
    <t>DICLOFENACO</t>
  </si>
  <si>
    <t>8918</t>
  </si>
  <si>
    <t>IBUPROFENO 400MG TABLETA RECUBIERTA</t>
  </si>
  <si>
    <t>CAJA x 100</t>
  </si>
  <si>
    <t>IBUPROFENO</t>
  </si>
  <si>
    <t>9266</t>
  </si>
  <si>
    <t>IRBESARTAN 150MG TABLETA</t>
  </si>
  <si>
    <t>CAJA x 30</t>
  </si>
  <si>
    <t>IRBESARTAN</t>
  </si>
  <si>
    <t>9267</t>
  </si>
  <si>
    <t>IRBESARTAN 300MG TABLETA</t>
  </si>
  <si>
    <t>80275</t>
  </si>
  <si>
    <t>IVERMECTINA 6 MG TAB</t>
  </si>
  <si>
    <t xml:space="preserve">CAJA X 10 </t>
  </si>
  <si>
    <t>IVERMECTINA</t>
  </si>
  <si>
    <t>9409</t>
  </si>
  <si>
    <t>LACTULOSA 65%</t>
  </si>
  <si>
    <t>100ML</t>
  </si>
  <si>
    <t>LACTULOSA</t>
  </si>
  <si>
    <t xml:space="preserve">63780 </t>
  </si>
  <si>
    <t xml:space="preserve">LEVETIRACETAM 100MG/ML SOLUCIÓN ORAL </t>
  </si>
  <si>
    <t>FRASCO X 120ML</t>
  </si>
  <si>
    <t>LEVETIRACETAM</t>
  </si>
  <si>
    <t>8925</t>
  </si>
  <si>
    <t>LOSARTAN 50MG TABLETA</t>
  </si>
  <si>
    <t>LOSARTAN</t>
  </si>
  <si>
    <t>9264</t>
  </si>
  <si>
    <t>LOSARTAN 1000MG TABLETA</t>
  </si>
  <si>
    <t>40234</t>
  </si>
  <si>
    <t>METRONIDAZOL 500MG TABLETA</t>
  </si>
  <si>
    <t>METRONIDAZOL</t>
  </si>
  <si>
    <t>20927</t>
  </si>
  <si>
    <t>OMEPRAZOL 20 MG TABLETA</t>
  </si>
  <si>
    <t>OMEPRAZOL</t>
  </si>
  <si>
    <t>LABORATORIO CAPLIN (COMERCIALES)</t>
  </si>
  <si>
    <t>DICLO AZUL 50MG CAP GELATINA BLANDA</t>
  </si>
  <si>
    <t>DICLOFENACO POTASICO</t>
  </si>
  <si>
    <t>DICLO CIEN 100MG CAP GELATINA BLANDA</t>
  </si>
  <si>
    <t>DICLOFENACO SODICO</t>
  </si>
  <si>
    <t>9900</t>
  </si>
  <si>
    <t>GENCLOBEN CREMA</t>
  </si>
  <si>
    <t>GENTAMICINA + BETAMETASONA + CLOTRIMAZOL</t>
  </si>
  <si>
    <t>2.03</t>
  </si>
  <si>
    <t>9424</t>
  </si>
  <si>
    <t>IBUWIN 400MG CAP GELATINA BLANDA</t>
  </si>
  <si>
    <t>5.72</t>
  </si>
  <si>
    <t>80197</t>
  </si>
  <si>
    <t>IBUWIN PLUS 600MG CAP GELATINA BLANDA</t>
  </si>
  <si>
    <t>7,93</t>
  </si>
  <si>
    <t>80198</t>
  </si>
  <si>
    <t>IBUWIN FORTE 800MG CAP GELATINA BLANDA</t>
  </si>
  <si>
    <t>CAJA X 10</t>
  </si>
  <si>
    <t>4,10</t>
  </si>
  <si>
    <t>LABORATORIO CAPLIN - INYECTABLES</t>
  </si>
  <si>
    <t>9962</t>
  </si>
  <si>
    <t xml:space="preserve">AMPICILINA 1000MG + SULBACTAM 500MG </t>
  </si>
  <si>
    <t>AMPOLLA</t>
  </si>
  <si>
    <t>AMPICILINA + SULBACTAM</t>
  </si>
  <si>
    <t>6+1  10+2  50+12  100+30</t>
  </si>
  <si>
    <t>9175</t>
  </si>
  <si>
    <t>AMOXICILINA + ACIDO CLAVULANICO 100 MG+ 200 MG</t>
  </si>
  <si>
    <t>80272</t>
  </si>
  <si>
    <t>ACICLOVIR 250MG</t>
  </si>
  <si>
    <t xml:space="preserve">90191   </t>
  </si>
  <si>
    <t>BETAMETASONA 4MG/1ML</t>
  </si>
  <si>
    <t>BETAMETASONA</t>
  </si>
  <si>
    <t>9100</t>
  </si>
  <si>
    <t xml:space="preserve">CEFTRIAXONA 1 GR </t>
  </si>
  <si>
    <t xml:space="preserve"> AMPOLLA</t>
  </si>
  <si>
    <t>CEFTRIAXONA</t>
  </si>
  <si>
    <t>20458</t>
  </si>
  <si>
    <t xml:space="preserve">CLINDAMICINA 600 MG/4 ML SOL INY </t>
  </si>
  <si>
    <t>CLINDAMICINA</t>
  </si>
  <si>
    <t>5+1  8+2 10+3</t>
  </si>
  <si>
    <t>80126</t>
  </si>
  <si>
    <t>DICLOFENACO 75MG/3ML</t>
  </si>
  <si>
    <t>9411</t>
  </si>
  <si>
    <t>HEPARINA SODICA 5000UI/ML</t>
  </si>
  <si>
    <t>HEPARINA</t>
  </si>
  <si>
    <t>49110</t>
  </si>
  <si>
    <t>GENTAMICINA 80MG/2ML</t>
  </si>
  <si>
    <t>GENTAMICINA</t>
  </si>
  <si>
    <t>0,35</t>
  </si>
  <si>
    <t>30634</t>
  </si>
  <si>
    <t>METAMIZOL 1GR/2ML</t>
  </si>
  <si>
    <t>METAMIZOL</t>
  </si>
  <si>
    <t>0.28</t>
  </si>
  <si>
    <t>9183</t>
  </si>
  <si>
    <t>METOCLOPRAMIDA 10MG/2ML</t>
  </si>
  <si>
    <t>METOCLOPRAMIDA</t>
  </si>
  <si>
    <t>0,184</t>
  </si>
  <si>
    <t>10100</t>
  </si>
  <si>
    <t>PROPOFOL 10MG/ML EMULSION INY</t>
  </si>
  <si>
    <t>FRASCO X 20ML</t>
  </si>
  <si>
    <t>PROPOFOL</t>
  </si>
  <si>
    <t>3.00</t>
  </si>
  <si>
    <t>PRODUCTO CON IVA (**)</t>
  </si>
  <si>
    <t>9060</t>
  </si>
  <si>
    <t>**VITAM NEUROTROPAS 25000UG INY</t>
  </si>
  <si>
    <t>CAJAX 10</t>
  </si>
  <si>
    <t>VITAMINAS + NEUROTROPAS</t>
  </si>
  <si>
    <t>OMEPRAZOL 40 MG INY</t>
  </si>
  <si>
    <t>QUITO, 10 DE OCTUBRE   2024</t>
  </si>
  <si>
    <t>9104</t>
  </si>
  <si>
    <t>8088</t>
  </si>
  <si>
    <t xml:space="preserve">CIPROFLOXACINO 200 MG/100 MG </t>
  </si>
  <si>
    <t>CIPROFLOXACINO</t>
  </si>
  <si>
    <t>0.95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</si>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</sst>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0.000"/>
  </numFmts>
  <fonts count="15"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u/>
      <sz val="18"/>
      <color rgb="FFFF000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u/>
      <sz val="14"/>
      <color rgb="FFFF0000"/>
      <name val="Arial"/>
      <family val="2"/>
    </font>
    <font>
      <b/>
      <u/>
      <sz val="9"/>
      <color rgb="FF0070C0"/>
      <name val="Arial"/>
      <family val="2"/>
    </font>
    <font>
      <b/>
      <sz val="9"/>
      <color rgb="FF0070C0"/>
      <name val="Arial"/>
      <family val="2"/>
    </font>
    <font>
      <sz val="6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name val="Arial MT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4">
    <xf numFmtId="0" fontId="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10" applyFont="1" applyAlignment="1">
      <alignment horizontal="center"/>
    </xf>
    <xf numFmtId="0" fontId="4" fillId="0" borderId="0" xfId="10" applyFont="1"/>
    <xf numFmtId="166" fontId="4" fillId="0" borderId="0" xfId="3" applyNumberFormat="1" applyFont="1" applyFill="1" applyBorder="1" applyAlignment="1" applyProtection="1">
      <alignment horizontal="center"/>
    </xf>
    <xf numFmtId="0" fontId="5" fillId="0" borderId="0" xfId="10" applyFont="1"/>
    <xf numFmtId="0" fontId="5" fillId="0" borderId="0" xfId="10" applyFont="1" applyAlignment="1">
      <alignment horizontal="center"/>
    </xf>
    <xf numFmtId="0" fontId="6" fillId="0" borderId="0" xfId="10" applyFont="1" applyAlignment="1">
      <alignment horizontal="center"/>
    </xf>
    <xf numFmtId="0" fontId="6" fillId="0" borderId="0" xfId="10" applyFont="1" applyAlignment="1">
      <alignment horizontal="left"/>
    </xf>
    <xf numFmtId="0" fontId="6" fillId="0" borderId="0" xfId="10" applyFont="1"/>
    <xf numFmtId="49" fontId="6" fillId="0" borderId="0" xfId="10" applyNumberFormat="1" applyFont="1" applyAlignment="1">
      <alignment horizontal="center"/>
    </xf>
    <xf numFmtId="0" fontId="4" fillId="0" borderId="0" xfId="10" applyFont="1" applyAlignment="1">
      <alignment horizontal="center" vertical="center"/>
    </xf>
    <xf numFmtId="9" fontId="4" fillId="0" borderId="0" xfId="10" applyNumberFormat="1" applyFont="1" applyAlignment="1">
      <alignment horizontal="center" vertical="center"/>
    </xf>
    <xf numFmtId="0" fontId="7" fillId="0" borderId="0" xfId="10" applyFont="1" applyAlignment="1">
      <alignment horizontal="center"/>
    </xf>
    <xf numFmtId="0" fontId="8" fillId="0" borderId="0" xfId="10" applyFont="1" applyAlignment="1">
      <alignment horizontal="left"/>
    </xf>
    <xf numFmtId="0" fontId="7" fillId="0" borderId="0" xfId="10" applyFont="1"/>
    <xf numFmtId="49" fontId="9" fillId="2" borderId="1" xfId="10" applyNumberFormat="1" applyFont="1" applyFill="1" applyBorder="1" applyAlignment="1">
      <alignment horizontal="center" vertical="center"/>
    </xf>
    <xf numFmtId="0" fontId="9" fillId="2" borderId="1" xfId="10" applyFont="1" applyFill="1" applyBorder="1" applyAlignment="1">
      <alignment vertical="center"/>
    </xf>
    <xf numFmtId="0" fontId="9" fillId="2" borderId="1" xfId="10" applyFont="1" applyFill="1" applyBorder="1" applyAlignment="1">
      <alignment horizontal="left" vertical="center"/>
    </xf>
    <xf numFmtId="0" fontId="9" fillId="2" borderId="1" xfId="10" applyFont="1" applyFill="1" applyBorder="1" applyAlignment="1">
      <alignment horizontal="center" vertical="center"/>
    </xf>
    <xf numFmtId="0" fontId="9" fillId="2" borderId="1" xfId="10" applyFont="1" applyFill="1" applyBorder="1" applyAlignment="1">
      <alignment horizontal="center" vertical="center" wrapText="1"/>
    </xf>
    <xf numFmtId="49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vertical="center" wrapText="1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vertical="center"/>
    </xf>
    <xf numFmtId="4" fontId="4" fillId="0" borderId="1" xfId="10" applyNumberFormat="1" applyFont="1" applyBorder="1" applyAlignment="1">
      <alignment horizontal="center" vertical="center"/>
    </xf>
    <xf numFmtId="9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49" fontId="4" fillId="0" borderId="0" xfId="10" applyNumberFormat="1" applyFont="1" applyAlignment="1">
      <alignment horizontal="center" vertical="center"/>
    </xf>
    <xf numFmtId="0" fontId="4" fillId="0" borderId="0" xfId="10" applyFont="1" applyAlignment="1">
      <alignment vertical="center"/>
    </xf>
    <xf numFmtId="0" fontId="4" fillId="0" borderId="0" xfId="10" applyFont="1" applyAlignment="1">
      <alignment horizontal="left" vertical="center"/>
    </xf>
    <xf numFmtId="4" fontId="4" fillId="0" borderId="0" xfId="10" applyNumberFormat="1" applyFont="1" applyAlignment="1">
      <alignment horizontal="center" vertical="center"/>
    </xf>
    <xf numFmtId="2" fontId="4" fillId="0" borderId="0" xfId="10" applyNumberFormat="1" applyFont="1" applyAlignment="1">
      <alignment horizontal="center" vertical="center"/>
    </xf>
    <xf numFmtId="49" fontId="4" fillId="0" borderId="0" xfId="10" applyNumberFormat="1" applyFont="1" applyAlignment="1">
      <alignment horizontal="center"/>
    </xf>
    <xf numFmtId="0" fontId="4" fillId="0" borderId="0" xfId="10" applyFont="1" applyAlignment="1">
      <alignment horizontal="left"/>
    </xf>
    <xf numFmtId="49" fontId="4" fillId="0" borderId="2" xfId="10" applyNumberFormat="1" applyFont="1" applyBorder="1" applyAlignment="1">
      <alignment horizontal="center"/>
    </xf>
    <xf numFmtId="0" fontId="10" fillId="2" borderId="1" xfId="10" applyFont="1" applyFill="1" applyBorder="1" applyAlignment="1">
      <alignment horizontal="center" vertical="center" wrapText="1"/>
    </xf>
    <xf numFmtId="0" fontId="4" fillId="0" borderId="1" xfId="10" applyFont="1" applyBorder="1" applyAlignment="1">
      <alignment horizontal="center"/>
    </xf>
    <xf numFmtId="0" fontId="4" fillId="0" borderId="1" xfId="10" applyFont="1" applyBorder="1" applyAlignment="1">
      <alignment horizontal="left"/>
    </xf>
    <xf numFmtId="4" fontId="4" fillId="0" borderId="1" xfId="10" applyNumberFormat="1" applyFont="1" applyBorder="1" applyAlignment="1">
      <alignment horizontal="center"/>
    </xf>
    <xf numFmtId="49" fontId="4" fillId="0" borderId="1" xfId="10" applyNumberFormat="1" applyFont="1" applyBorder="1" applyAlignment="1">
      <alignment horizontal="center"/>
    </xf>
    <xf numFmtId="9" fontId="4" fillId="0" borderId="1" xfId="10" applyNumberFormat="1" applyFont="1" applyBorder="1" applyAlignment="1">
      <alignment horizontal="center"/>
    </xf>
    <xf numFmtId="0" fontId="4" fillId="0" borderId="1" xfId="10" applyFont="1" applyBorder="1" applyAlignment="1">
      <alignment horizontal="left" vertical="center" wrapText="1"/>
    </xf>
    <xf numFmtId="2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/>
    <xf numFmtId="2" fontId="4" fillId="0" borderId="1" xfId="10" applyNumberFormat="1" applyFont="1" applyBorder="1" applyAlignment="1">
      <alignment horizontal="center"/>
    </xf>
    <xf numFmtId="49" fontId="4" fillId="0" borderId="1" xfId="10" applyNumberFormat="1" applyFont="1" applyBorder="1" applyAlignment="1">
      <alignment horizontal="center" vertical="top"/>
    </xf>
    <xf numFmtId="0" fontId="4" fillId="0" borderId="1" xfId="10" applyFont="1" applyBorder="1" applyAlignment="1">
      <alignment horizontal="left" vertical="top"/>
    </xf>
    <xf numFmtId="0" fontId="4" fillId="0" borderId="1" xfId="10" applyFont="1" applyBorder="1" applyAlignment="1">
      <alignment horizontal="center" vertical="top"/>
    </xf>
    <xf numFmtId="4" fontId="4" fillId="0" borderId="1" xfId="10" applyNumberFormat="1" applyFont="1" applyBorder="1" applyAlignment="1">
      <alignment horizontal="center" vertical="top"/>
    </xf>
    <xf numFmtId="49" fontId="4" fillId="0" borderId="1" xfId="10" applyNumberFormat="1" applyFont="1" applyBorder="1" applyAlignment="1">
      <alignment horizontal="center" vertical="top" wrapText="1"/>
    </xf>
    <xf numFmtId="9" fontId="4" fillId="0" borderId="1" xfId="10" applyNumberFormat="1" applyFont="1" applyBorder="1" applyAlignment="1">
      <alignment horizontal="center" vertical="top"/>
    </xf>
    <xf numFmtId="0" fontId="4" fillId="0" borderId="1" xfId="10" applyFont="1" applyBorder="1" applyAlignment="1">
      <alignment horizontal="left" vertical="top" wrapText="1"/>
    </xf>
    <xf numFmtId="49" fontId="4" fillId="0" borderId="1" xfId="10" applyNumberFormat="1" applyFont="1" applyBorder="1" applyAlignment="1">
      <alignment horizontal="center" vertical="center" wrapText="1"/>
    </xf>
    <xf numFmtId="2" fontId="4" fillId="0" borderId="0" xfId="10" applyNumberFormat="1" applyFont="1" applyAlignment="1">
      <alignment horizontal="center"/>
    </xf>
    <xf numFmtId="9" fontId="4" fillId="0" borderId="0" xfId="1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0" applyFont="1" applyAlignment="1">
      <alignment horizontal="left"/>
    </xf>
    <xf numFmtId="0" fontId="3" fillId="0" borderId="0" xfId="10" applyFont="1" applyAlignment="1">
      <alignment horizontal="center" vertical="center"/>
    </xf>
  </cellXfs>
  <cellStyles count="14">
    <cellStyle name="Millares 2" xfId="1" xr:uid="{00000000-0005-0000-0000-000000000000}"/>
    <cellStyle name="Millares 3" xfId="2" xr:uid="{00000000-0005-0000-0000-000001000000}"/>
    <cellStyle name="Millares 4" xfId="3" xr:uid="{00000000-0005-0000-0000-000002000000}"/>
    <cellStyle name="Moneda 2" xfId="4" xr:uid="{00000000-0005-0000-0000-000003000000}"/>
    <cellStyle name="Moneda 3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Porcentaje 2" xfId="11" xr:uid="{00000000-0005-0000-0000-00000B000000}"/>
    <cellStyle name="Porcentaje 3" xfId="12" xr:uid="{00000000-0005-0000-0000-00000C000000}"/>
    <cellStyle name="Porcentaje 4" xfId="13" xr:uid="{00000000-0005-0000-0000-00000D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173935</xdr:colOff>
      <xdr:row>0</xdr:row>
      <xdr:rowOff>115956</xdr:rowOff>
    </xdr:from>
    <xdr:to>
      <xdr:col>1</xdr:col>
      <xdr:colOff>306457</xdr:colOff>
      <xdr:row>2</xdr:row>
      <xdr:rowOff>61538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" y="115570"/>
          <a:ext cx="504190" cy="49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tabSelected="1" zoomScale="115" zoomScaleNormal="115" workbookViewId="0">
      <selection activeCell="G52" sqref="G52"/>
    </sheetView>
  </sheetViews>
  <sheetFormatPr baseColWidth="10" defaultColWidth="11.42578125" defaultRowHeight="14.25"/>
  <cols>
    <col min="1" max="1" width="5.5703125" style="4" customWidth="1"/>
    <col min="2" max="2" width="34.140625" style="5" customWidth="1"/>
    <col min="3" max="3" width="13.28515625" style="5" customWidth="1"/>
    <col min="4" max="4" width="27.28515625" style="5" customWidth="1"/>
    <col min="5" max="5" width="10.42578125" style="5" hidden="1" customWidth="1"/>
    <col min="6" max="6" width="6.85546875" style="5" customWidth="1"/>
    <col min="7" max="7" width="18.5703125" style="4" customWidth="1"/>
    <col min="8" max="8" width="8.28515625" style="4" customWidth="1"/>
    <col min="9" max="9" width="9.42578125" style="5" customWidth="1"/>
    <col min="10" max="10" width="26" style="5" customWidth="1"/>
    <col min="11" max="16384" width="11.42578125" style="5"/>
  </cols>
  <sheetData>
    <row r="1" spans="1:10" ht="23.25">
      <c r="A1" s="62" t="s">
        <v>0</v>
      </c>
      <c r="B1" s="62"/>
      <c r="C1" s="62"/>
      <c r="D1" s="62"/>
      <c r="E1" s="62"/>
      <c r="F1" s="62"/>
      <c r="G1" s="62"/>
      <c r="H1" s="62"/>
    </row>
    <row r="2" spans="1:10" ht="20.25" customHeight="1">
      <c r="A2" s="6"/>
      <c r="B2" s="7"/>
      <c r="C2" s="6"/>
      <c r="D2" s="7"/>
      <c r="E2" s="8"/>
      <c r="F2" s="9"/>
      <c r="G2" s="10"/>
      <c r="H2" s="10"/>
    </row>
    <row r="3" spans="1:10">
      <c r="A3" s="11"/>
      <c r="B3" s="12"/>
      <c r="C3" s="11"/>
      <c r="D3" s="13"/>
      <c r="E3" s="11"/>
      <c r="F3" s="14"/>
      <c r="G3" s="15"/>
      <c r="H3" s="16"/>
    </row>
    <row r="4" spans="1:10" ht="15.75" customHeight="1">
      <c r="A4" s="17"/>
      <c r="B4" s="18" t="s">
        <v>1</v>
      </c>
      <c r="C4" s="19"/>
      <c r="D4" s="19"/>
      <c r="E4" s="19"/>
      <c r="F4" s="9"/>
      <c r="G4" s="10"/>
      <c r="H4" s="10"/>
    </row>
    <row r="5" spans="1:10" s="1" customFormat="1" ht="40.5" customHeight="1">
      <c r="A5" s="20" t="s">
        <v>2</v>
      </c>
      <c r="B5" s="21" t="s">
        <v>3</v>
      </c>
      <c r="C5" s="21" t="s">
        <v>4</v>
      </c>
      <c r="D5" s="22" t="s">
        <v>5</v>
      </c>
      <c r="E5" s="23" t="s">
        <v>6</v>
      </c>
      <c r="F5" s="23" t="s">
        <v>7</v>
      </c>
      <c r="G5" s="24" t="s">
        <v>8</v>
      </c>
      <c r="H5" s="24" t="s">
        <v>9</v>
      </c>
    </row>
    <row r="6" spans="1:10" s="2" customFormat="1" ht="27.75" customHeight="1">
      <c r="A6" s="25" t="s">
        <v>10</v>
      </c>
      <c r="B6" s="26" t="s">
        <v>11</v>
      </c>
      <c r="C6" s="27" t="s">
        <v>12</v>
      </c>
      <c r="D6" s="28" t="s">
        <v>13</v>
      </c>
      <c r="E6" s="29">
        <v>4.2</v>
      </c>
      <c r="F6" s="29">
        <v>21</v>
      </c>
      <c r="G6" s="25" t="s">
        <v>14</v>
      </c>
      <c r="H6" s="30">
        <v>0.04</v>
      </c>
      <c r="I6" s="2">
        <f>(H6/1)*100</f>
        <v>4</v>
      </c>
      <c r="J6" s="2" t="str">
        <f>IF(I6 = 0, "", _xlfn.CONCAT(TEXT(I6/100, "0%"), " ",$H$5))</f>
        <v>4% DSCTO + DE 2 UNID</v>
      </c>
    </row>
    <row r="7" spans="1:10" s="2" customFormat="1" ht="27.75" customHeight="1">
      <c r="A7" s="25" t="s">
        <v>15</v>
      </c>
      <c r="B7" s="26" t="s">
        <v>16</v>
      </c>
      <c r="C7" s="27" t="s">
        <v>12</v>
      </c>
      <c r="D7" s="28" t="s">
        <v>13</v>
      </c>
      <c r="E7" s="29">
        <v>8</v>
      </c>
      <c r="F7" s="29">
        <v>30</v>
      </c>
      <c r="G7" s="25" t="s">
        <v>14</v>
      </c>
      <c r="H7" s="30">
        <v>0.04</v>
      </c>
      <c r="I7" s="2">
        <f t="shared" ref="I7:I54" si="0">(H7/1)*100</f>
        <v>4</v>
      </c>
      <c r="J7" s="2" t="str">
        <f t="shared" ref="J7:J54" si="1">IF(I7 = 0, "", _xlfn.CONCAT(TEXT(I7/100, "0%"), " ",$H$5))</f>
        <v>4% DSCTO + DE 2 UNID</v>
      </c>
    </row>
    <row r="8" spans="1:10" s="2" customFormat="1" ht="27.75" customHeight="1">
      <c r="A8" s="25" t="s">
        <v>17</v>
      </c>
      <c r="B8" s="26" t="s">
        <v>18</v>
      </c>
      <c r="C8" s="27" t="s">
        <v>19</v>
      </c>
      <c r="D8" s="28" t="s">
        <v>20</v>
      </c>
      <c r="E8" s="29">
        <v>4.55</v>
      </c>
      <c r="F8" s="29">
        <v>14</v>
      </c>
      <c r="G8" s="25" t="s">
        <v>14</v>
      </c>
      <c r="H8" s="30"/>
      <c r="I8" s="2">
        <f t="shared" si="0"/>
        <v>0</v>
      </c>
      <c r="J8" s="2" t="str">
        <f t="shared" si="1"/>
        <v/>
      </c>
    </row>
    <row r="9" spans="1:10" s="2" customFormat="1" ht="27.75" customHeight="1">
      <c r="A9" s="25" t="s">
        <v>21</v>
      </c>
      <c r="B9" s="26" t="s">
        <v>22</v>
      </c>
      <c r="C9" s="27" t="s">
        <v>23</v>
      </c>
      <c r="D9" s="28" t="s">
        <v>20</v>
      </c>
      <c r="E9" s="29">
        <v>10.199999999999999</v>
      </c>
      <c r="F9" s="29">
        <v>17.5</v>
      </c>
      <c r="G9" s="25" t="s">
        <v>14</v>
      </c>
      <c r="H9" s="30"/>
      <c r="I9" s="2">
        <f t="shared" si="0"/>
        <v>0</v>
      </c>
      <c r="J9" s="2" t="str">
        <f t="shared" si="1"/>
        <v/>
      </c>
    </row>
    <row r="10" spans="1:10" s="2" customFormat="1" ht="18" customHeight="1">
      <c r="A10" s="25" t="s">
        <v>24</v>
      </c>
      <c r="B10" s="28" t="s">
        <v>25</v>
      </c>
      <c r="C10" s="27" t="s">
        <v>26</v>
      </c>
      <c r="D10" s="31" t="s">
        <v>27</v>
      </c>
      <c r="E10" s="29">
        <v>2.25</v>
      </c>
      <c r="F10" s="29">
        <v>7.89</v>
      </c>
      <c r="G10" s="25" t="s">
        <v>14</v>
      </c>
      <c r="H10" s="30"/>
      <c r="I10" s="2">
        <f t="shared" si="0"/>
        <v>0</v>
      </c>
      <c r="J10" s="2" t="str">
        <f t="shared" si="1"/>
        <v/>
      </c>
    </row>
    <row r="11" spans="1:10" s="2" customFormat="1" ht="18" customHeight="1">
      <c r="A11" s="25" t="s">
        <v>28</v>
      </c>
      <c r="B11" s="31" t="s">
        <v>29</v>
      </c>
      <c r="C11" s="27" t="s">
        <v>30</v>
      </c>
      <c r="D11" s="31" t="s">
        <v>31</v>
      </c>
      <c r="E11" s="29">
        <v>14.3</v>
      </c>
      <c r="F11" s="29">
        <v>60</v>
      </c>
      <c r="G11" s="25" t="s">
        <v>14</v>
      </c>
      <c r="H11" s="30">
        <v>0.04</v>
      </c>
      <c r="I11" s="2">
        <f t="shared" si="0"/>
        <v>4</v>
      </c>
      <c r="J11" s="2" t="str">
        <f t="shared" si="1"/>
        <v>4% DSCTO + DE 2 UNID</v>
      </c>
    </row>
    <row r="12" spans="1:10" s="2" customFormat="1" ht="18" customHeight="1">
      <c r="A12" s="25" t="s">
        <v>32</v>
      </c>
      <c r="B12" s="28" t="s">
        <v>33</v>
      </c>
      <c r="C12" s="27" t="s">
        <v>34</v>
      </c>
      <c r="D12" s="31" t="s">
        <v>35</v>
      </c>
      <c r="E12" s="29">
        <v>1.17</v>
      </c>
      <c r="F12" s="29">
        <v>3</v>
      </c>
      <c r="G12" s="25" t="s">
        <v>14</v>
      </c>
      <c r="H12" s="30"/>
      <c r="I12" s="2">
        <f t="shared" si="0"/>
        <v>0</v>
      </c>
      <c r="J12" s="2" t="str">
        <f t="shared" si="1"/>
        <v/>
      </c>
    </row>
    <row r="13" spans="1:10" s="2" customFormat="1" ht="18" customHeight="1">
      <c r="A13" s="25" t="s">
        <v>36</v>
      </c>
      <c r="B13" s="28" t="s">
        <v>37</v>
      </c>
      <c r="C13" s="27" t="s">
        <v>38</v>
      </c>
      <c r="D13" s="31" t="s">
        <v>39</v>
      </c>
      <c r="E13" s="29">
        <v>3.5</v>
      </c>
      <c r="F13" s="29">
        <v>7</v>
      </c>
      <c r="G13" s="25" t="s">
        <v>14</v>
      </c>
      <c r="H13" s="30">
        <v>0.04</v>
      </c>
      <c r="I13" s="2">
        <f t="shared" si="0"/>
        <v>4</v>
      </c>
      <c r="J13" s="2" t="str">
        <f t="shared" si="1"/>
        <v>4% DSCTO + DE 2 UNID</v>
      </c>
    </row>
    <row r="14" spans="1:10" s="2" customFormat="1" ht="18" customHeight="1">
      <c r="A14" s="25" t="s">
        <v>40</v>
      </c>
      <c r="B14" s="28" t="s">
        <v>41</v>
      </c>
      <c r="C14" s="27" t="s">
        <v>42</v>
      </c>
      <c r="D14" s="31" t="s">
        <v>43</v>
      </c>
      <c r="E14" s="29">
        <v>4.95</v>
      </c>
      <c r="F14" s="29">
        <v>21</v>
      </c>
      <c r="G14" s="25" t="s">
        <v>14</v>
      </c>
      <c r="H14" s="30">
        <v>0.04</v>
      </c>
      <c r="I14" s="2">
        <f t="shared" si="0"/>
        <v>4</v>
      </c>
      <c r="J14" s="2" t="str">
        <f t="shared" si="1"/>
        <v>4% DSCTO + DE 2 UNID</v>
      </c>
    </row>
    <row r="15" spans="1:10" s="2" customFormat="1" ht="18" customHeight="1">
      <c r="A15" s="25" t="s">
        <v>44</v>
      </c>
      <c r="B15" s="28" t="s">
        <v>45</v>
      </c>
      <c r="C15" s="27" t="s">
        <v>42</v>
      </c>
      <c r="D15" s="31" t="s">
        <v>43</v>
      </c>
      <c r="E15" s="29">
        <v>8</v>
      </c>
      <c r="F15" s="29">
        <v>26.1</v>
      </c>
      <c r="G15" s="25" t="s">
        <v>14</v>
      </c>
      <c r="H15" s="30">
        <v>0.04</v>
      </c>
      <c r="I15" s="2">
        <f t="shared" si="0"/>
        <v>4</v>
      </c>
      <c r="J15" s="2" t="str">
        <f t="shared" si="1"/>
        <v>4% DSCTO + DE 2 UNID</v>
      </c>
    </row>
    <row r="16" spans="1:10" s="2" customFormat="1" ht="18" customHeight="1">
      <c r="A16" s="25" t="s">
        <v>46</v>
      </c>
      <c r="B16" s="28" t="s">
        <v>47</v>
      </c>
      <c r="C16" s="27" t="s">
        <v>48</v>
      </c>
      <c r="D16" s="31" t="s">
        <v>49</v>
      </c>
      <c r="E16" s="29">
        <v>2.2999999999999998</v>
      </c>
      <c r="F16" s="29">
        <v>3.04</v>
      </c>
      <c r="G16" s="25" t="s">
        <v>14</v>
      </c>
      <c r="H16" s="30">
        <v>0.04</v>
      </c>
      <c r="I16" s="2">
        <f t="shared" si="0"/>
        <v>4</v>
      </c>
      <c r="J16" s="2" t="str">
        <f t="shared" si="1"/>
        <v>4% DSCTO + DE 2 UNID</v>
      </c>
    </row>
    <row r="17" spans="1:10" s="2" customFormat="1" ht="18" customHeight="1">
      <c r="A17" s="25" t="s">
        <v>50</v>
      </c>
      <c r="B17" s="28" t="s">
        <v>51</v>
      </c>
      <c r="C17" s="27" t="s">
        <v>52</v>
      </c>
      <c r="D17" s="31" t="s">
        <v>53</v>
      </c>
      <c r="E17" s="29">
        <v>3.2</v>
      </c>
      <c r="F17" s="29">
        <v>4.5</v>
      </c>
      <c r="G17" s="25" t="s">
        <v>14</v>
      </c>
      <c r="H17" s="30">
        <v>0.04</v>
      </c>
      <c r="I17" s="2">
        <f t="shared" si="0"/>
        <v>4</v>
      </c>
      <c r="J17" s="2" t="str">
        <f t="shared" si="1"/>
        <v>4% DSCTO + DE 2 UNID</v>
      </c>
    </row>
    <row r="18" spans="1:10" s="2" customFormat="1" ht="18" customHeight="1">
      <c r="A18" s="25" t="s">
        <v>54</v>
      </c>
      <c r="B18" s="28" t="s">
        <v>55</v>
      </c>
      <c r="C18" s="27" t="s">
        <v>56</v>
      </c>
      <c r="D18" s="31" t="s">
        <v>57</v>
      </c>
      <c r="E18" s="29">
        <v>14.95</v>
      </c>
      <c r="F18" s="29">
        <v>28</v>
      </c>
      <c r="G18" s="25" t="s">
        <v>14</v>
      </c>
      <c r="H18" s="30">
        <v>0.04</v>
      </c>
      <c r="I18" s="2">
        <f t="shared" si="0"/>
        <v>4</v>
      </c>
      <c r="J18" s="2" t="str">
        <f t="shared" si="1"/>
        <v>4% DSCTO + DE 2 UNID</v>
      </c>
    </row>
    <row r="19" spans="1:10" s="2" customFormat="1" ht="18" customHeight="1">
      <c r="A19" s="25" t="s">
        <v>58</v>
      </c>
      <c r="B19" s="28" t="s">
        <v>59</v>
      </c>
      <c r="C19" s="27" t="s">
        <v>30</v>
      </c>
      <c r="D19" s="31" t="s">
        <v>60</v>
      </c>
      <c r="E19" s="29">
        <v>5</v>
      </c>
      <c r="F19" s="29">
        <v>50</v>
      </c>
      <c r="G19" s="25" t="s">
        <v>14</v>
      </c>
      <c r="H19" s="30">
        <v>0.04</v>
      </c>
      <c r="I19" s="2">
        <f t="shared" si="0"/>
        <v>4</v>
      </c>
      <c r="J19" s="2" t="str">
        <f t="shared" si="1"/>
        <v>4% DSCTO + DE 2 UNID</v>
      </c>
    </row>
    <row r="20" spans="1:10" s="2" customFormat="1" ht="18" customHeight="1">
      <c r="A20" s="25" t="s">
        <v>61</v>
      </c>
      <c r="B20" s="28" t="s">
        <v>62</v>
      </c>
      <c r="C20" s="27" t="s">
        <v>30</v>
      </c>
      <c r="D20" s="31" t="s">
        <v>60</v>
      </c>
      <c r="E20" s="29">
        <v>7</v>
      </c>
      <c r="F20" s="29">
        <v>82</v>
      </c>
      <c r="G20" s="25" t="s">
        <v>14</v>
      </c>
      <c r="H20" s="30">
        <v>0.04</v>
      </c>
      <c r="I20" s="2">
        <f t="shared" si="0"/>
        <v>4</v>
      </c>
      <c r="J20" s="2" t="str">
        <f t="shared" si="1"/>
        <v>4% DSCTO + DE 2 UNID</v>
      </c>
    </row>
    <row r="21" spans="1:10" s="2" customFormat="1" ht="18" customHeight="1">
      <c r="A21" s="25" t="s">
        <v>63</v>
      </c>
      <c r="B21" s="28" t="s">
        <v>64</v>
      </c>
      <c r="C21" s="27" t="s">
        <v>30</v>
      </c>
      <c r="D21" s="31" t="s">
        <v>65</v>
      </c>
      <c r="E21" s="29">
        <v>3.5</v>
      </c>
      <c r="F21" s="29">
        <v>6</v>
      </c>
      <c r="G21" s="25" t="s">
        <v>14</v>
      </c>
      <c r="H21" s="30">
        <v>0.04</v>
      </c>
      <c r="I21" s="2">
        <f t="shared" si="0"/>
        <v>4</v>
      </c>
      <c r="J21" s="2" t="str">
        <f t="shared" si="1"/>
        <v>4% DSCTO + DE 2 UNID</v>
      </c>
    </row>
    <row r="22" spans="1:10" s="2" customFormat="1" ht="18" customHeight="1">
      <c r="A22" s="25" t="s">
        <v>66</v>
      </c>
      <c r="B22" s="28" t="s">
        <v>67</v>
      </c>
      <c r="C22" s="27" t="s">
        <v>30</v>
      </c>
      <c r="D22" s="31" t="s">
        <v>68</v>
      </c>
      <c r="E22" s="29">
        <v>8</v>
      </c>
      <c r="F22" s="29">
        <v>25</v>
      </c>
      <c r="G22" s="25" t="s">
        <v>14</v>
      </c>
      <c r="H22" s="30">
        <v>0.04</v>
      </c>
      <c r="I22" s="2">
        <f t="shared" si="0"/>
        <v>4</v>
      </c>
      <c r="J22" s="2" t="str">
        <f t="shared" si="1"/>
        <v>4% DSCTO + DE 2 UNID</v>
      </c>
    </row>
    <row r="23" spans="1:10" s="2" customFormat="1" ht="18" customHeight="1">
      <c r="A23" s="32"/>
      <c r="B23" s="33"/>
      <c r="C23" s="15"/>
      <c r="D23" s="34"/>
      <c r="E23" s="35"/>
      <c r="F23" s="36"/>
      <c r="G23" s="32"/>
      <c r="H23" s="16"/>
    </row>
    <row r="24" spans="1:10" s="2" customFormat="1" ht="18" customHeight="1">
      <c r="A24" s="17"/>
      <c r="B24" s="18" t="s">
        <v>69</v>
      </c>
      <c r="C24" s="19"/>
      <c r="D24" s="19"/>
      <c r="E24" s="19"/>
      <c r="F24" s="9"/>
      <c r="G24" s="10"/>
      <c r="H24" s="10"/>
    </row>
    <row r="25" spans="1:10" s="2" customFormat="1" ht="18" customHeight="1">
      <c r="A25" s="37"/>
      <c r="B25" s="38"/>
      <c r="C25" s="6"/>
      <c r="D25" s="38"/>
      <c r="E25" s="37"/>
      <c r="F25" s="37"/>
      <c r="G25" s="39"/>
      <c r="H25" s="5"/>
    </row>
    <row r="26" spans="1:10" s="2" customFormat="1" ht="18" customHeight="1">
      <c r="A26" s="20" t="s">
        <v>2</v>
      </c>
      <c r="B26" s="23" t="s">
        <v>3</v>
      </c>
      <c r="C26" s="23" t="s">
        <v>4</v>
      </c>
      <c r="D26" s="23" t="s">
        <v>5</v>
      </c>
      <c r="E26" s="23" t="s">
        <v>6</v>
      </c>
      <c r="F26" s="23" t="s">
        <v>7</v>
      </c>
      <c r="G26" s="40" t="s">
        <v>8</v>
      </c>
      <c r="H26" s="24" t="s">
        <v>9</v>
      </c>
    </row>
    <row r="27" spans="1:10" s="2" customFormat="1" ht="18" customHeight="1">
      <c r="A27" s="41">
        <v>9420</v>
      </c>
      <c r="B27" s="42" t="s">
        <v>70</v>
      </c>
      <c r="C27" s="41" t="s">
        <v>12</v>
      </c>
      <c r="D27" s="42" t="s">
        <v>71</v>
      </c>
      <c r="E27" s="43">
        <v>5.54</v>
      </c>
      <c r="F27" s="43">
        <v>14.1</v>
      </c>
      <c r="G27" s="44" t="s">
        <v>14</v>
      </c>
      <c r="H27" s="45">
        <v>0.04</v>
      </c>
      <c r="I27" s="2">
        <f t="shared" si="0"/>
        <v>4</v>
      </c>
      <c r="J27" s="2" t="str">
        <f t="shared" si="1"/>
        <v>4% DSCTO + DE 2 UNID</v>
      </c>
    </row>
    <row r="28" spans="1:10" s="2" customFormat="1" ht="18" customHeight="1">
      <c r="A28" s="41">
        <v>9421</v>
      </c>
      <c r="B28" s="42" t="s">
        <v>72</v>
      </c>
      <c r="C28" s="41" t="s">
        <v>12</v>
      </c>
      <c r="D28" s="42" t="s">
        <v>73</v>
      </c>
      <c r="E28" s="43">
        <v>7.28</v>
      </c>
      <c r="F28" s="43">
        <v>13.5</v>
      </c>
      <c r="G28" s="44" t="s">
        <v>14</v>
      </c>
      <c r="H28" s="45">
        <v>0.04</v>
      </c>
      <c r="I28" s="2">
        <f t="shared" si="0"/>
        <v>4</v>
      </c>
      <c r="J28" s="2" t="str">
        <f t="shared" si="1"/>
        <v>4% DSCTO + DE 2 UNID</v>
      </c>
    </row>
    <row r="29" spans="1:10" s="2" customFormat="1" ht="18" customHeight="1">
      <c r="A29" s="25" t="s">
        <v>74</v>
      </c>
      <c r="B29" s="28" t="s">
        <v>75</v>
      </c>
      <c r="C29" s="27" t="s">
        <v>34</v>
      </c>
      <c r="D29" s="46" t="s">
        <v>76</v>
      </c>
      <c r="E29" s="25" t="s">
        <v>77</v>
      </c>
      <c r="F29" s="47">
        <v>4.29</v>
      </c>
      <c r="G29" s="25" t="s">
        <v>14</v>
      </c>
      <c r="H29" s="30">
        <v>0.04</v>
      </c>
      <c r="I29" s="2">
        <f t="shared" si="0"/>
        <v>4</v>
      </c>
      <c r="J29" s="2" t="str">
        <f t="shared" si="1"/>
        <v>4% DSCTO + DE 2 UNID</v>
      </c>
    </row>
    <row r="30" spans="1:10" s="2" customFormat="1" ht="18" customHeight="1">
      <c r="A30" s="44" t="s">
        <v>78</v>
      </c>
      <c r="B30" s="48" t="s">
        <v>79</v>
      </c>
      <c r="C30" s="41" t="s">
        <v>12</v>
      </c>
      <c r="D30" s="42" t="s">
        <v>39</v>
      </c>
      <c r="E30" s="44" t="s">
        <v>80</v>
      </c>
      <c r="F30" s="49">
        <v>12</v>
      </c>
      <c r="G30" s="44" t="s">
        <v>14</v>
      </c>
      <c r="H30" s="45">
        <v>0.04</v>
      </c>
      <c r="I30" s="2">
        <f t="shared" si="0"/>
        <v>4</v>
      </c>
      <c r="J30" s="2" t="str">
        <f t="shared" si="1"/>
        <v>4% DSCTO + DE 2 UNID</v>
      </c>
    </row>
    <row r="31" spans="1:10" s="2" customFormat="1" ht="18" customHeight="1">
      <c r="A31" s="44" t="s">
        <v>81</v>
      </c>
      <c r="B31" s="48" t="s">
        <v>82</v>
      </c>
      <c r="C31" s="41" t="s">
        <v>12</v>
      </c>
      <c r="D31" s="42" t="s">
        <v>39</v>
      </c>
      <c r="E31" s="44" t="s">
        <v>83</v>
      </c>
      <c r="F31" s="49">
        <v>16.2</v>
      </c>
      <c r="G31" s="44" t="s">
        <v>14</v>
      </c>
      <c r="H31" s="45">
        <v>0.04</v>
      </c>
      <c r="I31" s="2">
        <f t="shared" si="0"/>
        <v>4</v>
      </c>
      <c r="J31" s="2" t="str">
        <f t="shared" si="1"/>
        <v>4% DSCTO + DE 2 UNID</v>
      </c>
    </row>
    <row r="32" spans="1:10" s="2" customFormat="1" ht="18" customHeight="1">
      <c r="A32" s="44" t="s">
        <v>84</v>
      </c>
      <c r="B32" s="48" t="s">
        <v>85</v>
      </c>
      <c r="C32" s="41" t="s">
        <v>86</v>
      </c>
      <c r="D32" s="42" t="s">
        <v>39</v>
      </c>
      <c r="E32" s="44" t="s">
        <v>87</v>
      </c>
      <c r="F32" s="49">
        <v>7.8</v>
      </c>
      <c r="G32" s="44" t="s">
        <v>14</v>
      </c>
      <c r="H32" s="45">
        <v>0.04</v>
      </c>
      <c r="I32" s="2">
        <f t="shared" si="0"/>
        <v>4</v>
      </c>
      <c r="J32" s="2" t="str">
        <f t="shared" si="1"/>
        <v>4% DSCTO + DE 2 UNID</v>
      </c>
    </row>
    <row r="33" spans="1:11" s="2" customFormat="1" ht="18" customHeight="1">
      <c r="A33" s="32"/>
      <c r="B33" s="33"/>
      <c r="C33" s="15"/>
      <c r="D33" s="34"/>
      <c r="E33" s="35"/>
      <c r="F33" s="36"/>
      <c r="G33" s="32"/>
      <c r="H33" s="16"/>
    </row>
    <row r="34" spans="1:11">
      <c r="A34" s="11"/>
      <c r="B34" s="12"/>
      <c r="C34" s="11"/>
      <c r="D34" s="13"/>
      <c r="E34" s="11"/>
      <c r="F34" s="14"/>
      <c r="G34" s="15"/>
      <c r="H34" s="16"/>
      <c r="I34" s="2"/>
      <c r="J34" s="2"/>
    </row>
    <row r="35" spans="1:11" ht="18">
      <c r="A35" s="17"/>
      <c r="B35" s="18" t="s">
        <v>88</v>
      </c>
      <c r="C35" s="19"/>
      <c r="D35" s="19"/>
      <c r="E35" s="19"/>
      <c r="F35" s="9"/>
      <c r="G35" s="39"/>
      <c r="H35" s="37"/>
      <c r="I35" s="2"/>
      <c r="J35" s="2"/>
    </row>
    <row r="36" spans="1:11" ht="36">
      <c r="A36" s="20" t="s">
        <v>2</v>
      </c>
      <c r="B36" s="21" t="s">
        <v>3</v>
      </c>
      <c r="C36" s="21" t="s">
        <v>4</v>
      </c>
      <c r="D36" s="22" t="s">
        <v>5</v>
      </c>
      <c r="E36" s="23" t="s">
        <v>6</v>
      </c>
      <c r="F36" s="23" t="s">
        <v>7</v>
      </c>
      <c r="G36" s="40" t="s">
        <v>8</v>
      </c>
      <c r="H36" s="24" t="s">
        <v>9</v>
      </c>
      <c r="I36" s="2"/>
      <c r="J36" s="2"/>
    </row>
    <row r="37" spans="1:11" s="3" customFormat="1" ht="27.75" customHeight="1">
      <c r="A37" s="44" t="s">
        <v>96</v>
      </c>
      <c r="B37" s="42" t="s">
        <v>97</v>
      </c>
      <c r="C37" s="41" t="s">
        <v>91</v>
      </c>
      <c r="D37" s="42" t="s">
        <v>13</v>
      </c>
      <c r="E37" s="43">
        <v>6.6</v>
      </c>
      <c r="F37" s="43">
        <v>20</v>
      </c>
      <c r="G37" s="44" t="s">
        <v>14</v>
      </c>
      <c r="H37" s="30">
        <v>0.04</v>
      </c>
      <c r="I37" s="2">
        <f t="shared" si="0"/>
        <v>4</v>
      </c>
      <c r="J37" s="2" t="str">
        <f t="shared" si="1"/>
        <v>4% DSCTO + DE 2 UNID</v>
      </c>
      <c r="K37" s="5"/>
    </row>
    <row r="38" spans="1:11" s="3" customFormat="1" ht="24" customHeight="1">
      <c r="A38" s="50" t="s">
        <v>94</v>
      </c>
      <c r="B38" s="56" t="s">
        <v>95</v>
      </c>
      <c r="C38" s="52" t="s">
        <v>91</v>
      </c>
      <c r="D38" s="51" t="s">
        <v>20</v>
      </c>
      <c r="E38" s="53">
        <v>3</v>
      </c>
      <c r="F38" s="53">
        <v>5</v>
      </c>
      <c r="G38" s="50" t="s">
        <v>14</v>
      </c>
      <c r="H38" s="55">
        <v>0.04</v>
      </c>
      <c r="I38" s="2">
        <f t="shared" si="0"/>
        <v>4</v>
      </c>
      <c r="J38" s="2" t="str">
        <f t="shared" si="1"/>
        <v>4% DSCTO + DE 2 UNID</v>
      </c>
    </row>
    <row r="39" spans="1:11" ht="18" customHeight="1">
      <c r="A39" s="50" t="s">
        <v>89</v>
      </c>
      <c r="B39" s="51" t="s">
        <v>90</v>
      </c>
      <c r="C39" s="52" t="s">
        <v>91</v>
      </c>
      <c r="D39" s="51" t="s">
        <v>92</v>
      </c>
      <c r="E39" s="53">
        <v>0.91</v>
      </c>
      <c r="F39" s="53">
        <v>8.35</v>
      </c>
      <c r="G39" s="54" t="s">
        <v>93</v>
      </c>
      <c r="H39" s="55"/>
      <c r="I39" s="2">
        <f t="shared" si="0"/>
        <v>0</v>
      </c>
      <c r="J39" s="2" t="str">
        <f t="shared" si="1"/>
        <v/>
      </c>
      <c r="K39" s="3"/>
    </row>
    <row r="40" spans="1:11" ht="18" customHeight="1">
      <c r="A40" s="44" t="s">
        <v>98</v>
      </c>
      <c r="B40" s="42" t="s">
        <v>99</v>
      </c>
      <c r="C40" s="41" t="s">
        <v>91</v>
      </c>
      <c r="D40" s="42" t="s">
        <v>100</v>
      </c>
      <c r="E40" s="43">
        <v>0.36</v>
      </c>
      <c r="F40" s="43">
        <v>1</v>
      </c>
      <c r="G40" s="25" t="s">
        <v>93</v>
      </c>
      <c r="H40" s="30"/>
      <c r="I40" s="2">
        <f t="shared" si="0"/>
        <v>0</v>
      </c>
      <c r="J40" s="2" t="str">
        <f t="shared" si="1"/>
        <v/>
      </c>
    </row>
    <row r="41" spans="1:11" ht="18" customHeight="1">
      <c r="A41" s="44" t="s">
        <v>101</v>
      </c>
      <c r="B41" s="42" t="s">
        <v>102</v>
      </c>
      <c r="C41" s="41" t="s">
        <v>103</v>
      </c>
      <c r="D41" s="42" t="s">
        <v>104</v>
      </c>
      <c r="E41" s="43">
        <v>0.9</v>
      </c>
      <c r="F41" s="43">
        <v>8.16</v>
      </c>
      <c r="G41" s="25" t="s">
        <v>93</v>
      </c>
      <c r="H41" s="30"/>
      <c r="I41" s="2">
        <f t="shared" si="0"/>
        <v>0</v>
      </c>
      <c r="J41" s="2" t="str">
        <f t="shared" si="1"/>
        <v/>
      </c>
    </row>
    <row r="42" spans="1:11" ht="18" customHeight="1">
      <c r="A42" s="44" t="s">
        <v>139</v>
      </c>
      <c r="B42" s="48" t="s">
        <v>140</v>
      </c>
      <c r="C42" s="41" t="s">
        <v>91</v>
      </c>
      <c r="D42" s="42" t="s">
        <v>141</v>
      </c>
      <c r="E42" s="44" t="s">
        <v>143</v>
      </c>
      <c r="F42" s="49">
        <v>2.5</v>
      </c>
      <c r="G42" s="57" t="s">
        <v>93</v>
      </c>
      <c r="H42" s="45"/>
      <c r="I42" s="2">
        <f t="shared" si="0"/>
        <v>0</v>
      </c>
      <c r="J42" s="2" t="str">
        <f t="shared" si="1"/>
        <v/>
      </c>
    </row>
    <row r="43" spans="1:11" ht="18" customHeight="1">
      <c r="A43" s="44" t="s">
        <v>105</v>
      </c>
      <c r="B43" s="42" t="s">
        <v>106</v>
      </c>
      <c r="C43" s="41" t="s">
        <v>91</v>
      </c>
      <c r="D43" s="42" t="s">
        <v>107</v>
      </c>
      <c r="E43" s="43">
        <v>2.1</v>
      </c>
      <c r="F43" s="43">
        <v>3.13</v>
      </c>
      <c r="G43" s="44" t="s">
        <v>108</v>
      </c>
      <c r="H43" s="45">
        <v>0.1</v>
      </c>
      <c r="I43" s="2">
        <f t="shared" si="0"/>
        <v>10</v>
      </c>
      <c r="J43" s="2" t="str">
        <f t="shared" si="1"/>
        <v>10% DSCTO + DE 2 UNID</v>
      </c>
    </row>
    <row r="44" spans="1:11" ht="18" customHeight="1">
      <c r="A44" s="44" t="s">
        <v>109</v>
      </c>
      <c r="B44" s="42" t="s">
        <v>110</v>
      </c>
      <c r="C44" s="41" t="s">
        <v>91</v>
      </c>
      <c r="D44" s="42" t="s">
        <v>35</v>
      </c>
      <c r="E44" s="43">
        <v>0.16</v>
      </c>
      <c r="F44" s="43">
        <v>0.3</v>
      </c>
      <c r="G44" s="57" t="s">
        <v>93</v>
      </c>
      <c r="H44" s="45"/>
      <c r="I44" s="2">
        <f t="shared" si="0"/>
        <v>0</v>
      </c>
      <c r="J44" s="2" t="str">
        <f t="shared" si="1"/>
        <v/>
      </c>
    </row>
    <row r="45" spans="1:11" ht="18" customHeight="1">
      <c r="A45" s="44" t="s">
        <v>114</v>
      </c>
      <c r="B45" s="48" t="s">
        <v>115</v>
      </c>
      <c r="C45" s="41" t="s">
        <v>91</v>
      </c>
      <c r="D45" s="42" t="s">
        <v>116</v>
      </c>
      <c r="E45" s="44" t="s">
        <v>117</v>
      </c>
      <c r="F45" s="49">
        <v>0.68</v>
      </c>
      <c r="G45" s="57" t="s">
        <v>93</v>
      </c>
      <c r="H45" s="45"/>
      <c r="I45" s="2">
        <f t="shared" si="0"/>
        <v>0</v>
      </c>
      <c r="J45" s="2" t="str">
        <f t="shared" si="1"/>
        <v/>
      </c>
    </row>
    <row r="46" spans="1:11" ht="18" customHeight="1">
      <c r="A46" s="44" t="s">
        <v>111</v>
      </c>
      <c r="B46" s="42" t="s">
        <v>112</v>
      </c>
      <c r="C46" s="41" t="s">
        <v>91</v>
      </c>
      <c r="D46" s="42" t="s">
        <v>113</v>
      </c>
      <c r="E46" s="43">
        <v>4.5</v>
      </c>
      <c r="F46" s="43">
        <v>7</v>
      </c>
      <c r="G46" s="44" t="s">
        <v>14</v>
      </c>
      <c r="H46" s="45">
        <v>0.04</v>
      </c>
      <c r="I46" s="2">
        <f t="shared" si="0"/>
        <v>4</v>
      </c>
      <c r="J46" s="2" t="str">
        <f t="shared" si="1"/>
        <v>4% DSCTO + DE 2 UNID</v>
      </c>
    </row>
    <row r="47" spans="1:11" ht="18" customHeight="1">
      <c r="A47" s="44" t="s">
        <v>118</v>
      </c>
      <c r="B47" s="48" t="s">
        <v>119</v>
      </c>
      <c r="C47" s="41" t="s">
        <v>91</v>
      </c>
      <c r="D47" s="42" t="s">
        <v>120</v>
      </c>
      <c r="E47" s="44" t="s">
        <v>121</v>
      </c>
      <c r="F47" s="49">
        <v>0.4</v>
      </c>
      <c r="G47" s="57" t="s">
        <v>93</v>
      </c>
      <c r="H47" s="45"/>
      <c r="I47" s="2">
        <f t="shared" si="0"/>
        <v>0</v>
      </c>
      <c r="J47" s="2" t="str">
        <f t="shared" si="1"/>
        <v/>
      </c>
    </row>
    <row r="48" spans="1:11" ht="18" customHeight="1">
      <c r="A48" s="44" t="s">
        <v>122</v>
      </c>
      <c r="B48" s="48" t="s">
        <v>123</v>
      </c>
      <c r="C48" s="41" t="s">
        <v>91</v>
      </c>
      <c r="D48" s="42" t="s">
        <v>124</v>
      </c>
      <c r="E48" s="44" t="s">
        <v>125</v>
      </c>
      <c r="F48" s="49">
        <v>0.47</v>
      </c>
      <c r="G48" s="57" t="s">
        <v>93</v>
      </c>
      <c r="H48" s="45"/>
      <c r="I48" s="2">
        <f t="shared" si="0"/>
        <v>0</v>
      </c>
      <c r="J48" s="2" t="str">
        <f t="shared" si="1"/>
        <v/>
      </c>
    </row>
    <row r="49" spans="1:11" ht="18" customHeight="1">
      <c r="A49" s="44" t="s">
        <v>138</v>
      </c>
      <c r="B49" s="48" t="s">
        <v>136</v>
      </c>
      <c r="C49" s="41" t="s">
        <v>91</v>
      </c>
      <c r="D49" s="42" t="s">
        <v>68</v>
      </c>
      <c r="E49" s="44" t="s">
        <v>142</v>
      </c>
      <c r="F49" s="49">
        <v>2</v>
      </c>
      <c r="G49" s="57" t="s">
        <v>93</v>
      </c>
      <c r="H49" s="45"/>
      <c r="I49" s="2">
        <f t="shared" si="0"/>
        <v>0</v>
      </c>
      <c r="J49" s="2" t="str">
        <f t="shared" si="1"/>
        <v/>
      </c>
    </row>
    <row r="50" spans="1:11" ht="18" customHeight="1">
      <c r="A50" s="44" t="s">
        <v>126</v>
      </c>
      <c r="B50" s="48" t="s">
        <v>127</v>
      </c>
      <c r="C50" s="41" t="s">
        <v>128</v>
      </c>
      <c r="D50" s="42" t="s">
        <v>129</v>
      </c>
      <c r="E50" s="44" t="s">
        <v>130</v>
      </c>
      <c r="F50" s="49">
        <v>13.1</v>
      </c>
      <c r="G50" s="44" t="s">
        <v>108</v>
      </c>
      <c r="H50" s="45">
        <v>0.1</v>
      </c>
      <c r="I50" s="2">
        <f t="shared" si="0"/>
        <v>10</v>
      </c>
      <c r="J50" s="2" t="str">
        <f t="shared" si="1"/>
        <v>10% DSCTO + DE 2 UNID</v>
      </c>
    </row>
    <row r="51" spans="1:11" ht="18" customHeight="1">
      <c r="A51" s="37"/>
      <c r="B51" s="7"/>
      <c r="C51" s="6"/>
      <c r="D51" s="38"/>
      <c r="E51" s="37"/>
      <c r="F51" s="58"/>
      <c r="G51" s="37"/>
      <c r="H51" s="59"/>
      <c r="I51" s="2"/>
      <c r="J51" s="2"/>
    </row>
    <row r="52" spans="1:11">
      <c r="A52" s="60"/>
      <c r="I52" s="2"/>
      <c r="J52" s="2"/>
    </row>
    <row r="53" spans="1:11" ht="18">
      <c r="A53" s="60"/>
      <c r="B53" s="61" t="s">
        <v>131</v>
      </c>
      <c r="I53" s="2"/>
      <c r="J53" s="2"/>
    </row>
    <row r="54" spans="1:11" ht="18" customHeight="1">
      <c r="A54" s="44" t="s">
        <v>132</v>
      </c>
      <c r="B54" s="42" t="s">
        <v>133</v>
      </c>
      <c r="C54" s="41" t="s">
        <v>134</v>
      </c>
      <c r="D54" s="42" t="s">
        <v>135</v>
      </c>
      <c r="E54" s="43">
        <v>14.3</v>
      </c>
      <c r="F54" s="43">
        <v>50</v>
      </c>
      <c r="G54" s="44" t="s">
        <v>14</v>
      </c>
      <c r="H54" s="45">
        <v>0.05</v>
      </c>
      <c r="I54" s="2">
        <f t="shared" si="0"/>
        <v>5</v>
      </c>
      <c r="J54" s="2" t="str">
        <f t="shared" si="1"/>
        <v>5% DSCTO + DE 2 UNID</v>
      </c>
    </row>
    <row r="55" spans="1:11">
      <c r="A55" s="11"/>
      <c r="B55" s="12"/>
      <c r="C55" s="11"/>
      <c r="D55" s="13"/>
      <c r="E55" s="11"/>
      <c r="F55" s="14"/>
      <c r="G55" s="15"/>
      <c r="H55" s="16"/>
    </row>
    <row r="56" spans="1:11">
      <c r="A56" s="11"/>
      <c r="B56" s="12"/>
      <c r="C56" s="11"/>
      <c r="D56" s="13"/>
      <c r="E56" s="11"/>
      <c r="F56" s="14"/>
      <c r="G56" s="15"/>
      <c r="H56" s="16"/>
    </row>
    <row r="57" spans="1:11">
      <c r="A57" s="11"/>
      <c r="B57" s="12" t="s">
        <v>137</v>
      </c>
      <c r="C57" s="11"/>
      <c r="D57" s="13"/>
      <c r="E57" s="11"/>
      <c r="F57" s="14"/>
      <c r="G57" s="15"/>
      <c r="H57" s="16"/>
    </row>
    <row r="58" spans="1:11" ht="15" customHeight="1"/>
    <row r="59" spans="1:11" ht="15.75" customHeight="1"/>
    <row r="63" spans="1:11" ht="15" customHeight="1">
      <c r="K63" s="12"/>
    </row>
    <row r="64" spans="1:11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</sheetData>
  <sortState xmlns:xlrd2="http://schemas.microsoft.com/office/spreadsheetml/2017/richdata2" ref="A37:K50">
    <sortCondition ref="B37:B50"/>
  </sortState>
  <mergeCells count="1">
    <mergeCell ref="A1:H1"/>
  </mergeCells>
  <pageMargins left="0.31496062992126" right="0.31496062992126" top="0.55000000000000004" bottom="0.5" header="0.31496062992126" footer="0.31496062992126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2024-10-10T18:34:53Z</cp:lastPrinted>
  <dcterms:created xsi:type="dcterms:W3CDTF">2016-07-01T21:57:00Z</dcterms:created>
  <dcterms:modified xsi:type="dcterms:W3CDTF">2024-12-20T13:25:21Z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D552572A61AD44A0B8DD4F890D8115DB_12</vt:lpwstr>
  </property>
  <property fmtid="{D5CDD505-2E9C-101B-9397-08002B2CF9AE}" pid="3" name="KSOProductBuildVer">
    <vt:lpwstr>3082-12.2.0.17153</vt:lpwstr>
  </property>
</Properties>
</file>