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6EF80260-03AE-45D1-8F17-BE73165D175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6" i="1"/>
  <c r="J37" i="1"/>
  <c r="J38" i="1"/>
  <c r="J42" i="1"/>
  <c r="J43" i="1"/>
  <c r="J44" i="1"/>
  <c r="J45" i="1"/>
  <c r="J4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6" i="1"/>
  <c r="I37" i="1"/>
  <c r="I38" i="1"/>
  <c r="I42" i="1"/>
  <c r="I43" i="1"/>
  <c r="I44" i="1"/>
  <c r="I45" i="1"/>
  <c r="I46" i="1"/>
  <c r="J5" i="1"/>
  <c r="I5" i="1"/>
</calcChain>
</file>

<file path=xl/sharedStrings.xml><?xml version="1.0" encoding="utf-8"?>
<sst xmlns="http://schemas.openxmlformats.org/spreadsheetml/2006/main" count="178" uniqueCount="135">
  <si>
    <t>LISTA DE PRECIOS</t>
  </si>
  <si>
    <t>BAYER- SCHERING</t>
  </si>
  <si>
    <t>COD.</t>
  </si>
  <si>
    <t>NOMBRE COMERCIAL</t>
  </si>
  <si>
    <t>PRESENT.</t>
  </si>
  <si>
    <t>NOMBRE GENERICO</t>
  </si>
  <si>
    <t>Q.F.</t>
  </si>
  <si>
    <t>P.V.P</t>
  </si>
  <si>
    <t>DSCTO. +  de 2 UNID</t>
  </si>
  <si>
    <t>CAJA x 10</t>
  </si>
  <si>
    <t>17063</t>
  </si>
  <si>
    <t>ACIDO ACETILSALICILICO+CAFEINA</t>
  </si>
  <si>
    <t xml:space="preserve">CAJA x 20 </t>
  </si>
  <si>
    <t>NAPROXENO SODICO</t>
  </si>
  <si>
    <t>APRONAX 550MG TABLETA</t>
  </si>
  <si>
    <t>CAJA x 20</t>
  </si>
  <si>
    <t>40 GR</t>
  </si>
  <si>
    <t>25024</t>
  </si>
  <si>
    <t>25023</t>
  </si>
  <si>
    <t>CAJA x 40</t>
  </si>
  <si>
    <t>ASPIRINA 100MG TABLETA</t>
  </si>
  <si>
    <t>CAJA x 100</t>
  </si>
  <si>
    <t>20 GR</t>
  </si>
  <si>
    <t>CLOTRIMAZOL,NEOMICINA,DEXAMETASONA</t>
  </si>
  <si>
    <t>02568</t>
  </si>
  <si>
    <t xml:space="preserve"> 30 GR</t>
  </si>
  <si>
    <t>DEXPANTENOL AL 5%</t>
  </si>
  <si>
    <t>02501</t>
  </si>
  <si>
    <t>BEROCCA PERFORMANCE TAB EFERV.</t>
  </si>
  <si>
    <t>MULTIVITAMINICO</t>
  </si>
  <si>
    <t>CAJA x 30</t>
  </si>
  <si>
    <t>15 GR</t>
  </si>
  <si>
    <t xml:space="preserve">BIFONAZOL </t>
  </si>
  <si>
    <t>18056</t>
  </si>
  <si>
    <t>CARDIO ASPIRINA 100 MG. TABLETA</t>
  </si>
  <si>
    <t>ACIDO ACETILSALICILICO</t>
  </si>
  <si>
    <t>02098</t>
  </si>
  <si>
    <t>DIANE 35 GRAGEA</t>
  </si>
  <si>
    <t>CAJA x 21</t>
  </si>
  <si>
    <t>CIPROTERONA + ETINILESTRADIOL</t>
  </si>
  <si>
    <t>02461</t>
  </si>
  <si>
    <t xml:space="preserve">GYNO CANESTEN 200 MG OVULO </t>
  </si>
  <si>
    <t>CAJA x 3</t>
  </si>
  <si>
    <t>CLOTRIMAZOL</t>
  </si>
  <si>
    <t>02118</t>
  </si>
  <si>
    <t xml:space="preserve">ICADEN CREMA TÓPICA </t>
  </si>
  <si>
    <t>NITRATO DE ISOCONAZOL</t>
  </si>
  <si>
    <t>02008</t>
  </si>
  <si>
    <t>E. DE NORETISTERONA + V. DE ESTRADIOL</t>
  </si>
  <si>
    <t>02046</t>
  </si>
  <si>
    <t xml:space="preserve">CAJA x 21 </t>
  </si>
  <si>
    <t>LEVONORGESTREL + ETINILESTRADIOL</t>
  </si>
  <si>
    <t>02065</t>
  </si>
  <si>
    <t>CAJA x 28</t>
  </si>
  <si>
    <t>18166</t>
  </si>
  <si>
    <t>VITAMINA C + ZINC</t>
  </si>
  <si>
    <t>15035</t>
  </si>
  <si>
    <t>VALERATO DE DIFLUCLORTALONA, NEO</t>
  </si>
  <si>
    <t>18044</t>
  </si>
  <si>
    <t>VITAMINAS + MINERALES + OLIGOELEMENTOS</t>
  </si>
  <si>
    <t>DROSPIRENONA + ETINILESTRADIOL</t>
  </si>
  <si>
    <t>20GR</t>
  </si>
  <si>
    <t>ALKASELTZER BOOST TAB.EFERV</t>
  </si>
  <si>
    <t xml:space="preserve">BAYER- SCHERING INYECTABLES </t>
  </si>
  <si>
    <t>02077</t>
  </si>
  <si>
    <t>02136</t>
  </si>
  <si>
    <t>CANESFORTE  PLUS CREMA</t>
  </si>
  <si>
    <t>APRONAX 275 MG. GEL CAP.</t>
  </si>
  <si>
    <t>PROMOCION</t>
  </si>
  <si>
    <t>APRONAX 275 MG TABLETAS</t>
  </si>
  <si>
    <t>CAJA X 20</t>
  </si>
  <si>
    <t>17003</t>
  </si>
  <si>
    <t>REDOXON 1 GR. TOTAL TABLETA</t>
  </si>
  <si>
    <t>PRODUCTO CON IVA</t>
  </si>
  <si>
    <t>BEPANTHEN CREMA</t>
  </si>
  <si>
    <t>REDOXON TOTAL TABLETA</t>
  </si>
  <si>
    <t>CAJA X 3</t>
  </si>
  <si>
    <t>18162</t>
  </si>
  <si>
    <t>7+1 12+2</t>
  </si>
  <si>
    <t>12+1</t>
  </si>
  <si>
    <t>03057</t>
  </si>
  <si>
    <t>AFRIN ADULTO 0.05%</t>
  </si>
  <si>
    <t>15ML</t>
  </si>
  <si>
    <t>CLORHIDRATO DE OXIMETAZOLINA</t>
  </si>
  <si>
    <t>02456</t>
  </si>
  <si>
    <t>AFRIN INFANTIL 0.025%</t>
  </si>
  <si>
    <t>20ML</t>
  </si>
  <si>
    <t>02770</t>
  </si>
  <si>
    <t>CLARIXOL 5/30MG TABLETA</t>
  </si>
  <si>
    <t>CAJA X 10</t>
  </si>
  <si>
    <t>LORATADINA+AMBROXOL</t>
  </si>
  <si>
    <t>18002</t>
  </si>
  <si>
    <t>REDOXITOS GOMITAS</t>
  </si>
  <si>
    <t>CAJA X 25</t>
  </si>
  <si>
    <t>17023</t>
  </si>
  <si>
    <t>8+1</t>
  </si>
  <si>
    <t>18005</t>
  </si>
  <si>
    <t>REDOXON FRESA GOTAS</t>
  </si>
  <si>
    <t>20 ML</t>
  </si>
  <si>
    <t>VITAMINA C</t>
  </si>
  <si>
    <t>18007</t>
  </si>
  <si>
    <t>REDOXON 2 GR. FORTE TOTAL TAB</t>
  </si>
  <si>
    <t>02413</t>
  </si>
  <si>
    <t>AMPOLLA</t>
  </si>
  <si>
    <t>TESTOSTERONA</t>
  </si>
  <si>
    <t>10+1</t>
  </si>
  <si>
    <t>CAJA X 16</t>
  </si>
  <si>
    <t>APRONAX PRO 660MG TABLETA</t>
  </si>
  <si>
    <t>20178</t>
  </si>
  <si>
    <t>40017</t>
  </si>
  <si>
    <t>LEVONORGESTRE</t>
  </si>
  <si>
    <t>CAJA X 2</t>
  </si>
  <si>
    <t>JADELLE IMPLANTE 75MG IMPLANTE</t>
  </si>
  <si>
    <t xml:space="preserve"> ACIDO ACETILSALICILICO 100MG</t>
  </si>
  <si>
    <t xml:space="preserve">CAJA X 7 </t>
  </si>
  <si>
    <t>GYNOTRAN OVULOS 750/250 MG</t>
  </si>
  <si>
    <t>METRONIDAZOL Y MICONAZOL</t>
  </si>
  <si>
    <t>02466</t>
  </si>
  <si>
    <t>APRONAX  GEL 5.5 %</t>
  </si>
  <si>
    <t>AC. ACETILSALICILICO +CAFEINA</t>
  </si>
  <si>
    <t>ASPIRINA ADVANCE EFERVECENTE 500 MG</t>
  </si>
  <si>
    <t>ASPIRINA ADVANCE TABLETA 650/65 MG</t>
  </si>
  <si>
    <t>BAYCUTEN 1/0.5 GR  CREMA</t>
  </si>
  <si>
    <t>GYNO CANESTEN CREMA VAGINAL 2%</t>
  </si>
  <si>
    <t>ICADEN  1% CREMA VAGINAL</t>
  </si>
  <si>
    <t xml:space="preserve">ISOCONAZOL </t>
  </si>
  <si>
    <t>MICROGYNON 0.15/0.03 MG GRAGEA</t>
  </si>
  <si>
    <t>MICROGYNON  CD0.15 /0.03 MG  GRAGEA</t>
  </si>
  <si>
    <t>SCHERIDERM  0.1/1 % CREMA</t>
  </si>
  <si>
    <t>SUPRADYN 35.73 GR CÁPSULA</t>
  </si>
  <si>
    <t>YASMIN 3/0.3 MG COMPRIMIDO</t>
  </si>
  <si>
    <t xml:space="preserve">MESIGYNA 50 /5 MG SOL. INY </t>
  </si>
  <si>
    <t>PRIMOTESTON DEPOT 250MG SOL.INY.</t>
  </si>
  <si>
    <t>QUITO,11 DE NOVIEMBRE DEL  2024</t>
  </si>
  <si>
    <t>DSCTO +  de 2 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</si>
</sst>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_-* #,##0.00\ _€_-;\-* #,##0.00\ _€_-;_-* &quot;-&quot;??\ _€_-;_-@_-"/>
  </numFmts>
  <fonts count="17"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Arial MT"/>
    </font>
    <font>
      <b/>
      <sz val="7"/>
      <color rgb="FF00339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u/>
      <sz val="7"/>
      <color rgb="FF003399"/>
      <name val="Arial"/>
      <family val="2"/>
    </font>
    <font>
      <b/>
      <u/>
      <sz val="11"/>
      <color rgb="FFFF0000"/>
      <name val="Arial MT"/>
    </font>
    <font>
      <b/>
      <u/>
      <sz val="14"/>
      <color rgb="FFFF000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u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/>
    </xf>
    <xf numFmtId="49" fontId="7" fillId="0" borderId="0" xfId="1" applyNumberFormat="1" applyFont="1" applyAlignment="1">
      <alignment horizontal="left"/>
    </xf>
    <xf numFmtId="0" fontId="8" fillId="0" borderId="0" xfId="7" applyFont="1"/>
    <xf numFmtId="0" fontId="7" fillId="0" borderId="0" xfId="7" applyFont="1" applyAlignment="1">
      <alignment horizontal="center"/>
    </xf>
    <xf numFmtId="0" fontId="6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9" fontId="9" fillId="2" borderId="1" xfId="1" applyNumberFormat="1" applyFont="1" applyFill="1" applyBorder="1" applyAlignment="1">
      <alignment horizontal="center" vertical="center" wrapText="1"/>
    </xf>
    <xf numFmtId="0" fontId="7" fillId="0" borderId="1" xfId="7" applyFont="1" applyBorder="1"/>
    <xf numFmtId="0" fontId="7" fillId="0" borderId="1" xfId="7" applyFont="1" applyBorder="1" applyAlignment="1">
      <alignment horizontal="center"/>
    </xf>
    <xf numFmtId="4" fontId="7" fillId="0" borderId="1" xfId="7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/>
    </xf>
    <xf numFmtId="0" fontId="7" fillId="0" borderId="1" xfId="1" applyFont="1" applyBorder="1"/>
    <xf numFmtId="0" fontId="7" fillId="0" borderId="1" xfId="1" applyFont="1" applyBorder="1" applyAlignment="1">
      <alignment horizontal="center"/>
    </xf>
    <xf numFmtId="0" fontId="7" fillId="0" borderId="1" xfId="7" applyFont="1" applyBorder="1" applyAlignment="1">
      <alignment horizontal="center" vertical="center"/>
    </xf>
    <xf numFmtId="0" fontId="8" fillId="0" borderId="1" xfId="7" applyFont="1" applyBorder="1" applyAlignment="1">
      <alignment horizontal="center" vertical="center"/>
    </xf>
    <xf numFmtId="16" fontId="7" fillId="0" borderId="1" xfId="7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/>
    </xf>
    <xf numFmtId="49" fontId="5" fillId="0" borderId="0" xfId="1" applyNumberFormat="1" applyFont="1" applyAlignment="1">
      <alignment horizontal="left"/>
    </xf>
    <xf numFmtId="49" fontId="6" fillId="2" borderId="1" xfId="1" applyNumberFormat="1" applyFont="1" applyFill="1" applyBorder="1" applyAlignment="1">
      <alignment horizontal="left" vertical="center"/>
    </xf>
    <xf numFmtId="0" fontId="10" fillId="0" borderId="0" xfId="1" applyFont="1"/>
    <xf numFmtId="0" fontId="7" fillId="0" borderId="0" xfId="7" applyFont="1" applyAlignment="1">
      <alignment horizontal="center" vertical="center"/>
    </xf>
    <xf numFmtId="0" fontId="8" fillId="0" borderId="0" xfId="7" applyFont="1" applyAlignment="1">
      <alignment horizontal="center" vertical="center"/>
    </xf>
    <xf numFmtId="9" fontId="7" fillId="0" borderId="1" xfId="7" applyNumberFormat="1" applyFont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 wrapText="1"/>
    </xf>
    <xf numFmtId="49" fontId="8" fillId="0" borderId="0" xfId="1" applyNumberFormat="1" applyFont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center"/>
    </xf>
    <xf numFmtId="4" fontId="8" fillId="0" borderId="0" xfId="1" applyNumberFormat="1" applyFont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0" fontId="8" fillId="0" borderId="0" xfId="7" applyFont="1" applyAlignment="1">
      <alignment horizontal="center"/>
    </xf>
    <xf numFmtId="4" fontId="8" fillId="0" borderId="0" xfId="7" applyNumberFormat="1" applyFont="1" applyAlignment="1">
      <alignment horizontal="center" vertical="center"/>
    </xf>
    <xf numFmtId="9" fontId="8" fillId="0" borderId="0" xfId="1" applyNumberFormat="1" applyFont="1" applyAlignment="1">
      <alignment horizontal="center"/>
    </xf>
    <xf numFmtId="9" fontId="8" fillId="0" borderId="1" xfId="7" applyNumberFormat="1" applyFont="1" applyBorder="1" applyAlignment="1">
      <alignment horizontal="center" vertical="center"/>
    </xf>
    <xf numFmtId="4" fontId="12" fillId="0" borderId="1" xfId="7" applyNumberFormat="1" applyFont="1" applyBorder="1" applyAlignment="1">
      <alignment horizontal="center" vertical="center"/>
    </xf>
    <xf numFmtId="0" fontId="13" fillId="0" borderId="0" xfId="0" applyFont="1"/>
    <xf numFmtId="4" fontId="12" fillId="0" borderId="2" xfId="7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9" fontId="7" fillId="0" borderId="1" xfId="1" applyNumberFormat="1" applyFont="1" applyBorder="1" applyAlignment="1">
      <alignment horizontal="center" vertical="center"/>
    </xf>
    <xf numFmtId="0" fontId="7" fillId="0" borderId="1" xfId="7" applyFont="1" applyBorder="1" applyAlignment="1">
      <alignment vertical="center"/>
    </xf>
    <xf numFmtId="9" fontId="8" fillId="0" borderId="1" xfId="1" applyNumberFormat="1" applyFont="1" applyBorder="1" applyAlignment="1">
      <alignment horizontal="center" vertical="center"/>
    </xf>
    <xf numFmtId="4" fontId="7" fillId="0" borderId="1" xfId="1" applyNumberFormat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0" fontId="12" fillId="0" borderId="1" xfId="7" applyFont="1" applyBorder="1" applyAlignment="1">
      <alignment vertical="center"/>
    </xf>
    <xf numFmtId="0" fontId="12" fillId="0" borderId="1" xfId="7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4" fontId="14" fillId="0" borderId="1" xfId="7" applyNumberFormat="1" applyFont="1" applyBorder="1" applyAlignment="1">
      <alignment horizontal="center" vertical="center"/>
    </xf>
    <xf numFmtId="4" fontId="15" fillId="0" borderId="1" xfId="7" applyNumberFormat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 wrapText="1"/>
    </xf>
    <xf numFmtId="9" fontId="16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</cellXfs>
  <cellStyles count="10">
    <cellStyle name="Millares 2" xfId="3" xr:uid="{00000000-0005-0000-0000-000000000000}"/>
    <cellStyle name="Millares 3" xfId="2" xr:uid="{00000000-0005-0000-0000-000001000000}"/>
    <cellStyle name="Moned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1" xr:uid="{00000000-0005-0000-0000-000006000000}"/>
    <cellStyle name="Normal_Hoja1" xfId="7" xr:uid="{00000000-0005-0000-0000-000007000000}"/>
    <cellStyle name="Porcentaje 2" xfId="9" xr:uid="{00000000-0005-0000-0000-000008000000}"/>
    <cellStyle name="Porcentaje 3" xfId="8" xr:uid="{00000000-0005-0000-0000-000009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216777</xdr:colOff>
      <xdr:row>0</xdr:row>
      <xdr:rowOff>52552</xdr:rowOff>
    </xdr:from>
    <xdr:to>
      <xdr:col>1</xdr:col>
      <xdr:colOff>249621</xdr:colOff>
      <xdr:row>1</xdr:row>
      <xdr:rowOff>148016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77" y="52552"/>
          <a:ext cx="328447" cy="32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zoomScale="145" zoomScaleNormal="145" workbookViewId="0">
      <selection activeCell="J3" sqref="J3"/>
    </sheetView>
  </sheetViews>
  <sheetFormatPr baseColWidth="10" defaultRowHeight="15"/>
  <cols>
    <col min="1" max="1" width="4.42578125" customWidth="1"/>
    <col min="2" max="2" width="29.7109375" customWidth="1"/>
    <col min="3" max="3" width="7.85546875" customWidth="1"/>
    <col min="4" max="4" width="26.28515625" customWidth="1"/>
    <col min="5" max="5" width="6" customWidth="1"/>
    <col min="6" max="6" width="5.85546875" customWidth="1"/>
    <col min="7" max="7" width="9.42578125" customWidth="1"/>
    <col min="8" max="8" width="6.140625" customWidth="1"/>
  </cols>
  <sheetData>
    <row r="1" spans="1:10" ht="18">
      <c r="A1" s="63" t="s">
        <v>0</v>
      </c>
      <c r="B1" s="63"/>
      <c r="C1" s="63"/>
      <c r="D1" s="63"/>
      <c r="E1" s="63"/>
      <c r="F1" s="63"/>
      <c r="G1" s="63"/>
    </row>
    <row r="2" spans="1:10" ht="13.5" customHeight="1">
      <c r="A2" s="2"/>
      <c r="B2" s="2"/>
      <c r="C2" s="2"/>
      <c r="D2" s="2"/>
      <c r="E2" s="2"/>
      <c r="F2" s="2"/>
      <c r="G2" s="2"/>
    </row>
    <row r="3" spans="1:10" ht="20.25" customHeight="1">
      <c r="A3" s="3"/>
      <c r="B3" s="27" t="s">
        <v>1</v>
      </c>
      <c r="C3" s="4"/>
      <c r="D3" s="4"/>
      <c r="E3" s="5"/>
      <c r="F3" s="5"/>
      <c r="G3" s="4"/>
    </row>
    <row r="4" spans="1:10" ht="15.75" customHeight="1">
      <c r="A4" s="11" t="s">
        <v>2</v>
      </c>
      <c r="B4" s="6" t="s">
        <v>3</v>
      </c>
      <c r="C4" s="12" t="s">
        <v>4</v>
      </c>
      <c r="D4" s="6" t="s">
        <v>5</v>
      </c>
      <c r="E4" s="6" t="s">
        <v>6</v>
      </c>
      <c r="F4" s="7" t="s">
        <v>7</v>
      </c>
      <c r="G4" s="31" t="s">
        <v>68</v>
      </c>
      <c r="H4" s="13" t="s">
        <v>134</v>
      </c>
    </row>
    <row r="5" spans="1:10" ht="15" customHeight="1">
      <c r="A5" s="36" t="s">
        <v>10</v>
      </c>
      <c r="B5" s="46" t="s">
        <v>62</v>
      </c>
      <c r="C5" s="23" t="s">
        <v>9</v>
      </c>
      <c r="D5" s="46" t="s">
        <v>11</v>
      </c>
      <c r="E5" s="56">
        <v>3.39</v>
      </c>
      <c r="F5" s="56">
        <v>4.0599999999999996</v>
      </c>
      <c r="G5" s="20" t="s">
        <v>95</v>
      </c>
      <c r="H5" s="47">
        <v>0.06</v>
      </c>
      <c r="I5">
        <f>(H5/1)*100</f>
        <v>6</v>
      </c>
      <c r="J5" t="str">
        <f>IF(I5 = 0, "", _xlfn.CONCAT(TEXT(I5/100, "0%"), " ",$H$4))</f>
        <v>6% DSCTO +  de 2 UNID</v>
      </c>
    </row>
    <row r="6" spans="1:10" ht="15" customHeight="1">
      <c r="A6" s="36" t="s">
        <v>94</v>
      </c>
      <c r="B6" s="48" t="s">
        <v>67</v>
      </c>
      <c r="C6" s="20" t="s">
        <v>12</v>
      </c>
      <c r="D6" s="46" t="s">
        <v>13</v>
      </c>
      <c r="E6" s="56">
        <v>10.51</v>
      </c>
      <c r="F6" s="56">
        <v>12.61</v>
      </c>
      <c r="G6" s="23"/>
      <c r="H6" s="47"/>
      <c r="I6">
        <f t="shared" ref="I6:I46" si="0">(H6/1)*100</f>
        <v>0</v>
      </c>
      <c r="J6" t="str">
        <f t="shared" ref="J6:J46" si="1">IF(I6 = 0, "", _xlfn.CONCAT(TEXT(I6/100, "0%"), " ",$H$4))</f>
        <v/>
      </c>
    </row>
    <row r="7" spans="1:10" s="1" customFormat="1" ht="15" customHeight="1">
      <c r="A7" s="36" t="s">
        <v>71</v>
      </c>
      <c r="B7" s="48" t="s">
        <v>69</v>
      </c>
      <c r="C7" s="20" t="s">
        <v>70</v>
      </c>
      <c r="D7" s="46" t="s">
        <v>13</v>
      </c>
      <c r="E7" s="16">
        <v>6</v>
      </c>
      <c r="F7" s="16">
        <v>7.2</v>
      </c>
      <c r="G7" s="23"/>
      <c r="H7" s="47"/>
      <c r="I7">
        <f t="shared" si="0"/>
        <v>0</v>
      </c>
      <c r="J7" t="str">
        <f t="shared" si="1"/>
        <v/>
      </c>
    </row>
    <row r="8" spans="1:10" ht="15" customHeight="1">
      <c r="A8" s="36">
        <v>17004</v>
      </c>
      <c r="B8" s="48" t="s">
        <v>14</v>
      </c>
      <c r="C8" s="20" t="s">
        <v>15</v>
      </c>
      <c r="D8" s="46" t="s">
        <v>13</v>
      </c>
      <c r="E8" s="16">
        <v>9.44</v>
      </c>
      <c r="F8" s="16">
        <v>11.33</v>
      </c>
      <c r="G8" s="20" t="s">
        <v>105</v>
      </c>
      <c r="H8" s="47">
        <v>0.05</v>
      </c>
      <c r="I8">
        <f t="shared" si="0"/>
        <v>5</v>
      </c>
      <c r="J8" t="str">
        <f t="shared" si="1"/>
        <v>5% DSCTO +  de 2 UNID</v>
      </c>
    </row>
    <row r="9" spans="1:10" ht="15" customHeight="1">
      <c r="A9" s="36" t="s">
        <v>108</v>
      </c>
      <c r="B9" s="48" t="s">
        <v>107</v>
      </c>
      <c r="C9" s="20" t="s">
        <v>106</v>
      </c>
      <c r="D9" s="46" t="s">
        <v>13</v>
      </c>
      <c r="E9" s="16">
        <v>14.67</v>
      </c>
      <c r="F9" s="16">
        <v>17.600000000000001</v>
      </c>
      <c r="G9" s="20" t="s">
        <v>78</v>
      </c>
      <c r="H9" s="47"/>
      <c r="I9">
        <f t="shared" si="0"/>
        <v>0</v>
      </c>
      <c r="J9" t="str">
        <f t="shared" si="1"/>
        <v/>
      </c>
    </row>
    <row r="10" spans="1:10" s="1" customFormat="1" ht="15" customHeight="1">
      <c r="A10" s="36">
        <v>17001</v>
      </c>
      <c r="B10" s="48" t="s">
        <v>118</v>
      </c>
      <c r="C10" s="20" t="s">
        <v>16</v>
      </c>
      <c r="D10" s="46" t="s">
        <v>13</v>
      </c>
      <c r="E10" s="16">
        <v>8.6</v>
      </c>
      <c r="F10" s="16">
        <v>9.59</v>
      </c>
      <c r="G10" s="21"/>
      <c r="H10" s="49"/>
      <c r="I10">
        <f t="shared" si="0"/>
        <v>0</v>
      </c>
      <c r="J10" t="str">
        <f t="shared" si="1"/>
        <v/>
      </c>
    </row>
    <row r="11" spans="1:10" ht="15" customHeight="1">
      <c r="A11" s="36" t="s">
        <v>17</v>
      </c>
      <c r="B11" s="46" t="s">
        <v>120</v>
      </c>
      <c r="C11" s="23" t="s">
        <v>15</v>
      </c>
      <c r="D11" s="46" t="s">
        <v>119</v>
      </c>
      <c r="E11" s="50">
        <v>10.199999999999999</v>
      </c>
      <c r="F11" s="50">
        <v>12.23</v>
      </c>
      <c r="G11" s="30"/>
      <c r="H11" s="47"/>
      <c r="I11">
        <f t="shared" si="0"/>
        <v>0</v>
      </c>
      <c r="J11" t="str">
        <f t="shared" si="1"/>
        <v/>
      </c>
    </row>
    <row r="12" spans="1:10" ht="15" customHeight="1">
      <c r="A12" s="36" t="s">
        <v>18</v>
      </c>
      <c r="B12" s="46" t="s">
        <v>121</v>
      </c>
      <c r="C12" s="23" t="s">
        <v>19</v>
      </c>
      <c r="D12" s="46" t="s">
        <v>119</v>
      </c>
      <c r="E12" s="50">
        <v>10.199999999999999</v>
      </c>
      <c r="F12" s="50">
        <v>12.23</v>
      </c>
      <c r="G12" s="47" t="s">
        <v>79</v>
      </c>
      <c r="H12" s="47">
        <v>0.04</v>
      </c>
      <c r="I12">
        <f t="shared" si="0"/>
        <v>4</v>
      </c>
      <c r="J12" t="str">
        <f t="shared" si="1"/>
        <v>4% DSCTO +  de 2 UNID</v>
      </c>
    </row>
    <row r="13" spans="1:10" s="1" customFormat="1" ht="15" customHeight="1">
      <c r="A13" s="36" t="s">
        <v>64</v>
      </c>
      <c r="B13" s="48" t="s">
        <v>20</v>
      </c>
      <c r="C13" s="20" t="s">
        <v>21</v>
      </c>
      <c r="D13" s="46" t="s">
        <v>113</v>
      </c>
      <c r="E13" s="16">
        <v>14.57</v>
      </c>
      <c r="F13" s="16">
        <v>17.5</v>
      </c>
      <c r="G13" s="21"/>
      <c r="H13" s="49"/>
      <c r="I13">
        <f t="shared" si="0"/>
        <v>0</v>
      </c>
      <c r="J13" t="str">
        <f t="shared" si="1"/>
        <v/>
      </c>
    </row>
    <row r="14" spans="1:10" s="42" customFormat="1" ht="15" customHeight="1">
      <c r="A14" s="51" t="s">
        <v>80</v>
      </c>
      <c r="B14" s="52" t="s">
        <v>81</v>
      </c>
      <c r="C14" s="53" t="s">
        <v>82</v>
      </c>
      <c r="D14" s="54" t="s">
        <v>83</v>
      </c>
      <c r="E14" s="57">
        <v>3.94</v>
      </c>
      <c r="F14" s="57">
        <v>4.72</v>
      </c>
      <c r="G14" s="44"/>
      <c r="H14" s="45"/>
      <c r="I14">
        <f t="shared" si="0"/>
        <v>0</v>
      </c>
      <c r="J14" t="str">
        <f t="shared" si="1"/>
        <v/>
      </c>
    </row>
    <row r="15" spans="1:10" s="42" customFormat="1" ht="15" customHeight="1">
      <c r="A15" s="51" t="s">
        <v>84</v>
      </c>
      <c r="B15" s="52" t="s">
        <v>85</v>
      </c>
      <c r="C15" s="53" t="s">
        <v>86</v>
      </c>
      <c r="D15" s="54" t="s">
        <v>83</v>
      </c>
      <c r="E15" s="41">
        <v>3.65</v>
      </c>
      <c r="F15" s="43">
        <v>4.38</v>
      </c>
      <c r="G15" s="44"/>
      <c r="H15" s="45"/>
      <c r="I15">
        <f t="shared" si="0"/>
        <v>0</v>
      </c>
      <c r="J15" t="str">
        <f t="shared" si="1"/>
        <v/>
      </c>
    </row>
    <row r="16" spans="1:10" s="42" customFormat="1" ht="15" customHeight="1">
      <c r="A16" s="51" t="s">
        <v>87</v>
      </c>
      <c r="B16" s="52" t="s">
        <v>88</v>
      </c>
      <c r="C16" s="53" t="s">
        <v>89</v>
      </c>
      <c r="D16" s="54" t="s">
        <v>90</v>
      </c>
      <c r="E16" s="41">
        <v>4.75</v>
      </c>
      <c r="F16" s="43">
        <v>5.7</v>
      </c>
      <c r="G16" s="55"/>
      <c r="H16" s="55"/>
      <c r="I16">
        <f t="shared" si="0"/>
        <v>0</v>
      </c>
      <c r="J16" t="str">
        <f t="shared" si="1"/>
        <v/>
      </c>
    </row>
    <row r="17" spans="1:10" ht="15" customHeight="1">
      <c r="A17" s="36">
        <v>15036</v>
      </c>
      <c r="B17" s="46" t="s">
        <v>122</v>
      </c>
      <c r="C17" s="23" t="s">
        <v>22</v>
      </c>
      <c r="D17" s="46" t="s">
        <v>23</v>
      </c>
      <c r="E17" s="16">
        <v>5.73</v>
      </c>
      <c r="F17" s="16">
        <v>6.87</v>
      </c>
      <c r="G17" s="20"/>
      <c r="H17" s="47"/>
      <c r="I17">
        <f t="shared" si="0"/>
        <v>0</v>
      </c>
      <c r="J17" t="str">
        <f t="shared" si="1"/>
        <v/>
      </c>
    </row>
    <row r="18" spans="1:10" ht="15" customHeight="1">
      <c r="A18" s="36" t="s">
        <v>27</v>
      </c>
      <c r="B18" s="48" t="s">
        <v>28</v>
      </c>
      <c r="C18" s="20" t="s">
        <v>9</v>
      </c>
      <c r="D18" s="46" t="s">
        <v>29</v>
      </c>
      <c r="E18" s="16">
        <v>6.67</v>
      </c>
      <c r="F18" s="16">
        <v>8.02</v>
      </c>
      <c r="G18" s="21"/>
      <c r="H18" s="49"/>
      <c r="I18">
        <f t="shared" si="0"/>
        <v>0</v>
      </c>
      <c r="J18" t="str">
        <f t="shared" si="1"/>
        <v/>
      </c>
    </row>
    <row r="19" spans="1:10" s="1" customFormat="1" ht="15" customHeight="1">
      <c r="A19" s="36" t="s">
        <v>65</v>
      </c>
      <c r="B19" s="48" t="s">
        <v>66</v>
      </c>
      <c r="C19" s="20" t="s">
        <v>31</v>
      </c>
      <c r="D19" s="46" t="s">
        <v>32</v>
      </c>
      <c r="E19" s="16">
        <v>7.5</v>
      </c>
      <c r="F19" s="16">
        <v>8.68</v>
      </c>
      <c r="G19" s="21"/>
      <c r="H19" s="49"/>
      <c r="I19">
        <f t="shared" si="0"/>
        <v>0</v>
      </c>
      <c r="J19" t="str">
        <f t="shared" si="1"/>
        <v/>
      </c>
    </row>
    <row r="20" spans="1:10" s="1" customFormat="1" ht="15" customHeight="1">
      <c r="A20" s="36" t="s">
        <v>33</v>
      </c>
      <c r="B20" s="46" t="s">
        <v>34</v>
      </c>
      <c r="C20" s="23" t="s">
        <v>30</v>
      </c>
      <c r="D20" s="46" t="s">
        <v>35</v>
      </c>
      <c r="E20" s="16">
        <v>6.25</v>
      </c>
      <c r="F20" s="16">
        <v>7.5</v>
      </c>
      <c r="G20" s="21"/>
      <c r="H20" s="49"/>
      <c r="I20">
        <f t="shared" si="0"/>
        <v>0</v>
      </c>
      <c r="J20" t="str">
        <f t="shared" si="1"/>
        <v/>
      </c>
    </row>
    <row r="21" spans="1:10" s="1" customFormat="1" ht="15" customHeight="1">
      <c r="A21" s="36" t="s">
        <v>36</v>
      </c>
      <c r="B21" s="48" t="s">
        <v>37</v>
      </c>
      <c r="C21" s="20" t="s">
        <v>38</v>
      </c>
      <c r="D21" s="46" t="s">
        <v>39</v>
      </c>
      <c r="E21" s="16">
        <v>6.2</v>
      </c>
      <c r="F21" s="16">
        <v>7.44</v>
      </c>
      <c r="G21" s="40"/>
      <c r="H21" s="49"/>
      <c r="I21">
        <f t="shared" si="0"/>
        <v>0</v>
      </c>
      <c r="J21" t="str">
        <f t="shared" si="1"/>
        <v/>
      </c>
    </row>
    <row r="22" spans="1:10" s="1" customFormat="1" ht="15" customHeight="1">
      <c r="A22" s="36" t="s">
        <v>40</v>
      </c>
      <c r="B22" s="48" t="s">
        <v>41</v>
      </c>
      <c r="C22" s="20" t="s">
        <v>42</v>
      </c>
      <c r="D22" s="46" t="s">
        <v>43</v>
      </c>
      <c r="E22" s="16">
        <v>6.25</v>
      </c>
      <c r="F22" s="16">
        <v>7.5</v>
      </c>
      <c r="G22" s="20"/>
      <c r="H22" s="47"/>
      <c r="I22">
        <f t="shared" si="0"/>
        <v>0</v>
      </c>
      <c r="J22" t="str">
        <f t="shared" si="1"/>
        <v/>
      </c>
    </row>
    <row r="23" spans="1:10" ht="15" customHeight="1">
      <c r="A23" s="36" t="s">
        <v>44</v>
      </c>
      <c r="B23" s="48" t="s">
        <v>123</v>
      </c>
      <c r="C23" s="20" t="s">
        <v>22</v>
      </c>
      <c r="D23" s="46" t="s">
        <v>43</v>
      </c>
      <c r="E23" s="16">
        <v>5.69</v>
      </c>
      <c r="F23" s="16">
        <v>6.83</v>
      </c>
      <c r="G23" s="20"/>
      <c r="H23" s="47"/>
      <c r="I23">
        <f t="shared" si="0"/>
        <v>0</v>
      </c>
      <c r="J23" t="str">
        <f t="shared" si="1"/>
        <v/>
      </c>
    </row>
    <row r="24" spans="1:10" ht="15" customHeight="1">
      <c r="A24" s="36" t="s">
        <v>117</v>
      </c>
      <c r="B24" s="48" t="s">
        <v>115</v>
      </c>
      <c r="C24" s="20" t="s">
        <v>114</v>
      </c>
      <c r="D24" s="46" t="s">
        <v>116</v>
      </c>
      <c r="E24" s="16">
        <v>8.52</v>
      </c>
      <c r="F24" s="16">
        <v>10.25</v>
      </c>
      <c r="G24" s="20"/>
      <c r="H24" s="47"/>
      <c r="I24">
        <f t="shared" si="0"/>
        <v>0</v>
      </c>
      <c r="J24" t="str">
        <f t="shared" si="1"/>
        <v/>
      </c>
    </row>
    <row r="25" spans="1:10" ht="15" customHeight="1">
      <c r="A25" s="36">
        <v>15034</v>
      </c>
      <c r="B25" s="48" t="s">
        <v>124</v>
      </c>
      <c r="C25" s="20" t="s">
        <v>16</v>
      </c>
      <c r="D25" s="46" t="s">
        <v>125</v>
      </c>
      <c r="E25" s="16">
        <v>12.96</v>
      </c>
      <c r="F25" s="16">
        <v>13.88</v>
      </c>
      <c r="G25" s="22"/>
      <c r="H25" s="47"/>
      <c r="I25">
        <f t="shared" si="0"/>
        <v>0</v>
      </c>
      <c r="J25" t="str">
        <f t="shared" si="1"/>
        <v/>
      </c>
    </row>
    <row r="26" spans="1:10" ht="15" customHeight="1">
      <c r="A26" s="36">
        <v>15052</v>
      </c>
      <c r="B26" s="48" t="s">
        <v>45</v>
      </c>
      <c r="C26" s="20" t="s">
        <v>61</v>
      </c>
      <c r="D26" s="46" t="s">
        <v>46</v>
      </c>
      <c r="E26" s="16">
        <v>5.71</v>
      </c>
      <c r="F26" s="16">
        <v>7.66</v>
      </c>
      <c r="G26" s="22"/>
      <c r="H26" s="47"/>
      <c r="I26">
        <f t="shared" si="0"/>
        <v>0</v>
      </c>
      <c r="J26" t="str">
        <f t="shared" si="1"/>
        <v/>
      </c>
    </row>
    <row r="27" spans="1:10" s="1" customFormat="1" ht="15" customHeight="1">
      <c r="A27" s="36" t="s">
        <v>49</v>
      </c>
      <c r="B27" s="46" t="s">
        <v>126</v>
      </c>
      <c r="C27" s="23" t="s">
        <v>50</v>
      </c>
      <c r="D27" s="46" t="s">
        <v>51</v>
      </c>
      <c r="E27" s="16">
        <v>2.7</v>
      </c>
      <c r="F27" s="16">
        <v>3.24</v>
      </c>
      <c r="G27" s="20" t="s">
        <v>105</v>
      </c>
      <c r="H27" s="47">
        <v>0.05</v>
      </c>
      <c r="I27">
        <f t="shared" si="0"/>
        <v>5</v>
      </c>
      <c r="J27" t="str">
        <f t="shared" si="1"/>
        <v>5% DSCTO +  de 2 UNID</v>
      </c>
    </row>
    <row r="28" spans="1:10" ht="15" customHeight="1">
      <c r="A28" s="36" t="s">
        <v>52</v>
      </c>
      <c r="B28" s="48" t="s">
        <v>127</v>
      </c>
      <c r="C28" s="20" t="s">
        <v>53</v>
      </c>
      <c r="D28" s="46" t="s">
        <v>51</v>
      </c>
      <c r="E28" s="16">
        <v>2.74</v>
      </c>
      <c r="F28" s="16">
        <v>3.29</v>
      </c>
      <c r="G28" s="20" t="s">
        <v>105</v>
      </c>
      <c r="H28" s="47">
        <v>0.05</v>
      </c>
      <c r="I28">
        <f t="shared" si="0"/>
        <v>5</v>
      </c>
      <c r="J28" t="str">
        <f t="shared" si="1"/>
        <v>5% DSCTO +  de 2 UNID</v>
      </c>
    </row>
    <row r="29" spans="1:10" ht="15" customHeight="1">
      <c r="A29" s="36" t="s">
        <v>96</v>
      </c>
      <c r="B29" s="46" t="s">
        <v>97</v>
      </c>
      <c r="C29" s="23" t="s">
        <v>98</v>
      </c>
      <c r="D29" s="46" t="s">
        <v>99</v>
      </c>
      <c r="E29" s="50">
        <v>3.9</v>
      </c>
      <c r="F29" s="50">
        <v>4.6500000000000004</v>
      </c>
      <c r="G29" s="23" t="s">
        <v>95</v>
      </c>
      <c r="H29" s="47"/>
      <c r="I29">
        <f t="shared" si="0"/>
        <v>0</v>
      </c>
      <c r="J29" t="str">
        <f t="shared" si="1"/>
        <v/>
      </c>
    </row>
    <row r="30" spans="1:10" s="1" customFormat="1" ht="15" customHeight="1">
      <c r="A30" s="36" t="s">
        <v>56</v>
      </c>
      <c r="B30" s="48" t="s">
        <v>128</v>
      </c>
      <c r="C30" s="20" t="s">
        <v>31</v>
      </c>
      <c r="D30" s="46" t="s">
        <v>57</v>
      </c>
      <c r="E30" s="16">
        <v>5.82</v>
      </c>
      <c r="F30" s="16">
        <v>6.98</v>
      </c>
      <c r="G30" s="21"/>
      <c r="H30" s="49"/>
      <c r="I30">
        <f t="shared" si="0"/>
        <v>0</v>
      </c>
      <c r="J30" t="str">
        <f t="shared" si="1"/>
        <v/>
      </c>
    </row>
    <row r="31" spans="1:10" ht="15" customHeight="1">
      <c r="A31" s="36" t="s">
        <v>58</v>
      </c>
      <c r="B31" s="48" t="s">
        <v>129</v>
      </c>
      <c r="C31" s="20" t="s">
        <v>30</v>
      </c>
      <c r="D31" s="46" t="s">
        <v>59</v>
      </c>
      <c r="E31" s="16">
        <v>14.06</v>
      </c>
      <c r="F31" s="16">
        <v>19.47</v>
      </c>
      <c r="G31" s="21"/>
      <c r="H31" s="49"/>
      <c r="I31">
        <f t="shared" si="0"/>
        <v>0</v>
      </c>
      <c r="J31" t="str">
        <f t="shared" si="1"/>
        <v/>
      </c>
    </row>
    <row r="32" spans="1:10" ht="15" customHeight="1">
      <c r="A32" s="36">
        <v>18159</v>
      </c>
      <c r="B32" s="48" t="s">
        <v>130</v>
      </c>
      <c r="C32" s="20" t="s">
        <v>38</v>
      </c>
      <c r="D32" s="46" t="s">
        <v>60</v>
      </c>
      <c r="E32" s="16">
        <v>8.7899999999999991</v>
      </c>
      <c r="F32" s="16">
        <v>10.54</v>
      </c>
      <c r="G32" s="21"/>
      <c r="H32" s="49"/>
      <c r="I32">
        <f t="shared" si="0"/>
        <v>0</v>
      </c>
      <c r="J32" t="str">
        <f t="shared" si="1"/>
        <v/>
      </c>
    </row>
    <row r="33" spans="1:10">
      <c r="A33" s="32"/>
      <c r="B33" s="9"/>
      <c r="C33" s="37"/>
      <c r="D33" s="33"/>
      <c r="E33" s="38"/>
      <c r="F33" s="38"/>
      <c r="G33" s="29"/>
      <c r="H33" s="39"/>
    </row>
    <row r="34" spans="1:10">
      <c r="A34" s="25"/>
      <c r="B34" s="27" t="s">
        <v>63</v>
      </c>
      <c r="C34" s="4"/>
      <c r="D34" s="4"/>
      <c r="E34" s="5"/>
      <c r="F34" s="5"/>
      <c r="G34" s="4"/>
    </row>
    <row r="35" spans="1:10" s="1" customFormat="1" ht="29.25" customHeight="1">
      <c r="A35" s="26" t="s">
        <v>2</v>
      </c>
      <c r="B35" s="6" t="s">
        <v>3</v>
      </c>
      <c r="C35" s="12" t="s">
        <v>4</v>
      </c>
      <c r="D35" s="6" t="s">
        <v>5</v>
      </c>
      <c r="E35" s="6" t="s">
        <v>6</v>
      </c>
      <c r="F35" s="7" t="s">
        <v>7</v>
      </c>
      <c r="G35" s="31" t="s">
        <v>68</v>
      </c>
      <c r="H35" s="13" t="s">
        <v>8</v>
      </c>
      <c r="I35"/>
      <c r="J35"/>
    </row>
    <row r="36" spans="1:10" s="1" customFormat="1" ht="19.5" customHeight="1">
      <c r="A36" s="36" t="s">
        <v>109</v>
      </c>
      <c r="B36" s="62" t="s">
        <v>112</v>
      </c>
      <c r="C36" s="23" t="s">
        <v>111</v>
      </c>
      <c r="D36" s="61" t="s">
        <v>110</v>
      </c>
      <c r="E36" s="23">
        <v>89.44</v>
      </c>
      <c r="F36" s="58">
        <v>99.38</v>
      </c>
      <c r="G36" s="59"/>
      <c r="H36" s="60"/>
      <c r="I36">
        <f t="shared" si="0"/>
        <v>0</v>
      </c>
      <c r="J36" t="str">
        <f t="shared" si="1"/>
        <v/>
      </c>
    </row>
    <row r="37" spans="1:10" s="1" customFormat="1">
      <c r="A37" s="24" t="s">
        <v>47</v>
      </c>
      <c r="B37" s="14" t="s">
        <v>131</v>
      </c>
      <c r="C37" s="15" t="s">
        <v>103</v>
      </c>
      <c r="D37" s="18" t="s">
        <v>48</v>
      </c>
      <c r="E37" s="16">
        <v>4.2300000000000004</v>
      </c>
      <c r="F37" s="16">
        <v>5.07</v>
      </c>
      <c r="G37" s="20" t="s">
        <v>105</v>
      </c>
      <c r="H37" s="47">
        <v>0.05</v>
      </c>
      <c r="I37">
        <f t="shared" si="0"/>
        <v>5</v>
      </c>
      <c r="J37" t="str">
        <f t="shared" si="1"/>
        <v>5% DSCTO +  de 2 UNID</v>
      </c>
    </row>
    <row r="38" spans="1:10" s="1" customFormat="1">
      <c r="A38" s="24" t="s">
        <v>102</v>
      </c>
      <c r="B38" s="14" t="s">
        <v>132</v>
      </c>
      <c r="C38" s="15" t="s">
        <v>103</v>
      </c>
      <c r="D38" s="18" t="s">
        <v>104</v>
      </c>
      <c r="E38" s="16">
        <v>3.7</v>
      </c>
      <c r="F38" s="16">
        <v>4.0599999999999996</v>
      </c>
      <c r="G38" s="23"/>
      <c r="H38" s="47"/>
      <c r="I38">
        <f t="shared" si="0"/>
        <v>0</v>
      </c>
      <c r="J38" t="str">
        <f t="shared" si="1"/>
        <v/>
      </c>
    </row>
    <row r="39" spans="1:10">
      <c r="A39" s="32"/>
      <c r="B39" s="33"/>
      <c r="C39" s="34"/>
      <c r="D39" s="33"/>
      <c r="E39" s="35"/>
      <c r="F39" s="35"/>
      <c r="G39" s="28"/>
      <c r="H39" s="1"/>
    </row>
    <row r="40" spans="1:10">
      <c r="A40" s="25"/>
      <c r="B40" s="27" t="s">
        <v>73</v>
      </c>
      <c r="C40" s="4"/>
      <c r="D40" s="4"/>
      <c r="E40" s="5"/>
      <c r="F40" s="5"/>
      <c r="G40" s="4"/>
    </row>
    <row r="41" spans="1:10" s="1" customFormat="1" ht="30" customHeight="1">
      <c r="A41" s="26" t="s">
        <v>2</v>
      </c>
      <c r="B41" s="6" t="s">
        <v>3</v>
      </c>
      <c r="C41" s="12" t="s">
        <v>4</v>
      </c>
      <c r="D41" s="6" t="s">
        <v>5</v>
      </c>
      <c r="E41" s="6" t="s">
        <v>6</v>
      </c>
      <c r="F41" s="7" t="s">
        <v>7</v>
      </c>
      <c r="G41" s="31" t="s">
        <v>68</v>
      </c>
      <c r="H41" s="13" t="s">
        <v>8</v>
      </c>
      <c r="I41"/>
      <c r="J41"/>
    </row>
    <row r="42" spans="1:10" s="1" customFormat="1">
      <c r="A42" s="24" t="s">
        <v>24</v>
      </c>
      <c r="B42" s="14" t="s">
        <v>74</v>
      </c>
      <c r="C42" s="15" t="s">
        <v>25</v>
      </c>
      <c r="D42" s="18" t="s">
        <v>26</v>
      </c>
      <c r="E42" s="16">
        <v>6.2</v>
      </c>
      <c r="F42" s="16">
        <v>8.07</v>
      </c>
      <c r="G42" s="20"/>
      <c r="H42" s="17"/>
      <c r="I42">
        <f t="shared" si="0"/>
        <v>0</v>
      </c>
      <c r="J42" t="str">
        <f t="shared" si="1"/>
        <v/>
      </c>
    </row>
    <row r="43" spans="1:10" s="1" customFormat="1">
      <c r="A43" s="24" t="s">
        <v>91</v>
      </c>
      <c r="B43" s="14" t="s">
        <v>92</v>
      </c>
      <c r="C43" s="15" t="s">
        <v>93</v>
      </c>
      <c r="D43" s="18" t="s">
        <v>55</v>
      </c>
      <c r="E43" s="16">
        <v>4.18</v>
      </c>
      <c r="F43" s="16">
        <v>5.62</v>
      </c>
      <c r="G43" s="20" t="s">
        <v>95</v>
      </c>
      <c r="H43" s="17">
        <v>0.06</v>
      </c>
      <c r="I43">
        <f t="shared" si="0"/>
        <v>6</v>
      </c>
      <c r="J43" t="str">
        <f t="shared" si="1"/>
        <v>6% DSCTO +  de 2 UNID</v>
      </c>
    </row>
    <row r="44" spans="1:10" s="1" customFormat="1">
      <c r="A44" s="24" t="s">
        <v>77</v>
      </c>
      <c r="B44" s="14" t="s">
        <v>75</v>
      </c>
      <c r="C44" s="15" t="s">
        <v>76</v>
      </c>
      <c r="D44" s="18" t="s">
        <v>55</v>
      </c>
      <c r="E44" s="16">
        <v>12.87</v>
      </c>
      <c r="F44" s="16">
        <v>17.28</v>
      </c>
      <c r="G44" s="23" t="s">
        <v>105</v>
      </c>
      <c r="H44" s="17">
        <v>0.05</v>
      </c>
      <c r="I44">
        <f t="shared" si="0"/>
        <v>5</v>
      </c>
      <c r="J44" t="str">
        <f t="shared" si="1"/>
        <v>5% DSCTO +  de 2 UNID</v>
      </c>
    </row>
    <row r="45" spans="1:10" s="1" customFormat="1">
      <c r="A45" s="24" t="s">
        <v>54</v>
      </c>
      <c r="B45" s="18" t="s">
        <v>72</v>
      </c>
      <c r="C45" s="19" t="s">
        <v>9</v>
      </c>
      <c r="D45" s="18" t="s">
        <v>55</v>
      </c>
      <c r="E45" s="56">
        <v>5.23</v>
      </c>
      <c r="F45" s="56">
        <v>7.22</v>
      </c>
      <c r="G45" s="23" t="s">
        <v>105</v>
      </c>
      <c r="H45" s="17">
        <v>0.05</v>
      </c>
      <c r="I45">
        <f t="shared" si="0"/>
        <v>5</v>
      </c>
      <c r="J45" t="str">
        <f t="shared" si="1"/>
        <v>5% DSCTO +  de 2 UNID</v>
      </c>
    </row>
    <row r="46" spans="1:10" s="1" customFormat="1">
      <c r="A46" s="24" t="s">
        <v>100</v>
      </c>
      <c r="B46" s="18" t="s">
        <v>101</v>
      </c>
      <c r="C46" s="19" t="s">
        <v>9</v>
      </c>
      <c r="D46" s="18" t="s">
        <v>55</v>
      </c>
      <c r="E46" s="56">
        <v>5.85</v>
      </c>
      <c r="F46" s="56">
        <v>7.03</v>
      </c>
      <c r="G46" s="23"/>
      <c r="H46" s="17"/>
      <c r="I46">
        <f t="shared" si="0"/>
        <v>0</v>
      </c>
      <c r="J46" t="str">
        <f t="shared" si="1"/>
        <v/>
      </c>
    </row>
    <row r="47" spans="1:10">
      <c r="A47" s="32"/>
      <c r="B47" s="33"/>
      <c r="C47" s="34"/>
      <c r="D47" s="33"/>
      <c r="E47" s="35"/>
      <c r="F47" s="35"/>
      <c r="G47" s="28"/>
      <c r="H47" s="1"/>
    </row>
    <row r="48" spans="1:10" s="1" customFormat="1">
      <c r="A48" s="8"/>
      <c r="B48" s="9" t="s">
        <v>133</v>
      </c>
      <c r="C48" s="10"/>
      <c r="D48" s="4"/>
      <c r="E48" s="4"/>
      <c r="F48" s="4"/>
      <c r="G48" s="4"/>
      <c r="H48"/>
    </row>
    <row r="49" spans="1:8" s="1" customFormat="1">
      <c r="A49"/>
      <c r="B49"/>
      <c r="C49"/>
      <c r="D49"/>
      <c r="E49"/>
      <c r="F49"/>
      <c r="G49"/>
      <c r="H49"/>
    </row>
    <row r="50" spans="1:8" s="1" customFormat="1">
      <c r="A50"/>
      <c r="B50"/>
      <c r="C50"/>
      <c r="D50"/>
      <c r="E50"/>
      <c r="F50"/>
      <c r="G50"/>
      <c r="H50"/>
    </row>
    <row r="51" spans="1:8" s="1" customFormat="1">
      <c r="A51"/>
      <c r="B51"/>
      <c r="C51"/>
      <c r="D51"/>
      <c r="E51"/>
      <c r="F51"/>
      <c r="G51"/>
      <c r="H51"/>
    </row>
    <row r="52" spans="1:8" s="1" customFormat="1">
      <c r="A52"/>
      <c r="B52"/>
      <c r="C52"/>
      <c r="D52"/>
      <c r="E52"/>
      <c r="F52"/>
      <c r="G52"/>
      <c r="H52"/>
    </row>
    <row r="53" spans="1:8" s="1" customFormat="1">
      <c r="A53"/>
      <c r="B53"/>
      <c r="C53"/>
      <c r="D53"/>
      <c r="E53"/>
      <c r="F53"/>
      <c r="G53"/>
      <c r="H53"/>
    </row>
    <row r="54" spans="1:8" ht="10.5" customHeight="1"/>
  </sheetData>
  <mergeCells count="1">
    <mergeCell ref="A1:G1"/>
  </mergeCells>
  <pageMargins left="0.23622047244094488" right="3.937007874015748E-2" top="0.55118110236220474" bottom="0.354330708661417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2024-11-11T21:02:57Z</cp:lastPrinted>
  <dcterms:created xsi:type="dcterms:W3CDTF">2016-06-27T20:44:05Z</dcterms:created>
  <dcterms:modified xsi:type="dcterms:W3CDTF">2024-12-20T13:22:38Z</dcterms:modified>
</cp:coreProperties>
</file>