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93891927-13B1-47FD-9FF8-56971D4AC6F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J8" i="1"/>
  <c r="I8" i="1"/>
</calcChain>
</file>

<file path=xl/sharedStrings.xml><?xml version="1.0" encoding="utf-8"?>
<sst xmlns="http://schemas.openxmlformats.org/spreadsheetml/2006/main" count="240" uniqueCount="156">
  <si>
    <t>L I S T A  D E  P R E C I O S</t>
  </si>
  <si>
    <t xml:space="preserve">CELSIUS </t>
  </si>
  <si>
    <t>COD.</t>
  </si>
  <si>
    <t>NOMBRE COMERCIAL</t>
  </si>
  <si>
    <t>PRESENT</t>
  </si>
  <si>
    <t>PRINCIPIO ACTIVO</t>
  </si>
  <si>
    <t>Q.F.</t>
  </si>
  <si>
    <t>P.V.P</t>
  </si>
  <si>
    <t>PROMOCION</t>
  </si>
  <si>
    <t>DSCTO + DE 2 UNID</t>
  </si>
  <si>
    <t>01514</t>
  </si>
  <si>
    <t>UROCIMINA TABLETA</t>
  </si>
  <si>
    <t>CAJA x 100</t>
  </si>
  <si>
    <t xml:space="preserve">SULFAMETIZOL+TETRACICLINA </t>
  </si>
  <si>
    <t>20.00</t>
  </si>
  <si>
    <t>24.00</t>
  </si>
  <si>
    <t>8+1</t>
  </si>
  <si>
    <t>LABORATORIO CHEFAR-INFABI</t>
  </si>
  <si>
    <t>20326</t>
  </si>
  <si>
    <t>AMINOCOR 40 MG TABLETAS</t>
  </si>
  <si>
    <t>CAJA X 20</t>
  </si>
  <si>
    <t xml:space="preserve">SIMVASTATINA </t>
  </si>
  <si>
    <t>2+1   5+3  10+7  20+20</t>
  </si>
  <si>
    <t>90605</t>
  </si>
  <si>
    <t>BACTRICIDA FORTE  (800 MG+160 MG) TABLETAS</t>
  </si>
  <si>
    <t>SULFAMETOXAZOL + TRIMETROPRIM</t>
  </si>
  <si>
    <t>03403</t>
  </si>
  <si>
    <t>CALCIFERROL SUSPENSION</t>
  </si>
  <si>
    <t>240ML</t>
  </si>
  <si>
    <t>CALCIO + HIERRO + VITAMINA D</t>
  </si>
  <si>
    <t>10+1</t>
  </si>
  <si>
    <t>36407</t>
  </si>
  <si>
    <t>CALCIO CHEFAR-F SUSPENSION</t>
  </si>
  <si>
    <t xml:space="preserve">CALCIO + VITAMINA D </t>
  </si>
  <si>
    <t>2914</t>
  </si>
  <si>
    <t xml:space="preserve">CLAVUROL  312.5 MG SUSPENSION  </t>
  </si>
  <si>
    <t>100 ML</t>
  </si>
  <si>
    <t>AMOXICILINA + ACIDO CLAVULANICO</t>
  </si>
  <si>
    <t>02341</t>
  </si>
  <si>
    <t>CEREBROL JARABE</t>
  </si>
  <si>
    <t>120ML</t>
  </si>
  <si>
    <t>PIRACETAM</t>
  </si>
  <si>
    <t>6.50</t>
  </si>
  <si>
    <t>7.80</t>
  </si>
  <si>
    <t>02390</t>
  </si>
  <si>
    <t>CEREBROL 800 MG TABLETAS</t>
  </si>
  <si>
    <t>CAJA X 30</t>
  </si>
  <si>
    <t>03405</t>
  </si>
  <si>
    <t>CEFACHER 500 MG CAPSULAS</t>
  </si>
  <si>
    <t xml:space="preserve">CEFALEXINA </t>
  </si>
  <si>
    <t>2+1 5+3 10+7  20+20</t>
  </si>
  <si>
    <t>20407</t>
  </si>
  <si>
    <t xml:space="preserve">CEFACHER 250MG/5ML SUSPESION </t>
  </si>
  <si>
    <t>60ML</t>
  </si>
  <si>
    <t>5+1 8+3 10+4</t>
  </si>
  <si>
    <t>034014</t>
  </si>
  <si>
    <t>CIPROCHER 500 MG TAB REC</t>
  </si>
  <si>
    <t>CIPROFLOXACINA</t>
  </si>
  <si>
    <t>03401</t>
  </si>
  <si>
    <t>EFFICOL FORTE 200MG/5ML SUSP</t>
  </si>
  <si>
    <t>IBUPROFENO</t>
  </si>
  <si>
    <t>03410</t>
  </si>
  <si>
    <t xml:space="preserve">ESPASMODONAL GOTAS </t>
  </si>
  <si>
    <t>15 ML</t>
  </si>
  <si>
    <t>SIMETICONA</t>
  </si>
  <si>
    <t>3.5</t>
  </si>
  <si>
    <t>4.2</t>
  </si>
  <si>
    <t>03408</t>
  </si>
  <si>
    <t xml:space="preserve">MALGALDRATO SIMETICONA </t>
  </si>
  <si>
    <t>FCO 150 ML</t>
  </si>
  <si>
    <t>MALGALDRATO 800 MG SIMETICONA 60 MG / 10 ML</t>
  </si>
  <si>
    <t>03404</t>
  </si>
  <si>
    <t>METRONIDAZOL 250MG/5ML SUSPENSION</t>
  </si>
  <si>
    <t>METRONIDAZOL</t>
  </si>
  <si>
    <t>02907</t>
  </si>
  <si>
    <t xml:space="preserve">NARANJOL CALCIO </t>
  </si>
  <si>
    <t>CALCIO + VITAMINA D</t>
  </si>
  <si>
    <t>3.18</t>
  </si>
  <si>
    <t>3.82</t>
  </si>
  <si>
    <t>03400</t>
  </si>
  <si>
    <t>OTOTRICINA GOTAS OTICAS</t>
  </si>
  <si>
    <t>15ML</t>
  </si>
  <si>
    <t>TIROTRICINA + BENZOCAINA</t>
  </si>
  <si>
    <t>02228</t>
  </si>
  <si>
    <t>TERMINEX ADULTO AMPOLLA</t>
  </si>
  <si>
    <t>2ML</t>
  </si>
  <si>
    <t>ANTIGRIPAL</t>
  </si>
  <si>
    <t>02231</t>
  </si>
  <si>
    <t>TERMINEX NIÑO AMPOLLA</t>
  </si>
  <si>
    <t>1ML</t>
  </si>
  <si>
    <t>1.00</t>
  </si>
  <si>
    <t>1.20</t>
  </si>
  <si>
    <t>02910</t>
  </si>
  <si>
    <t>TERMINEX UNGÚENTO</t>
  </si>
  <si>
    <t>45G</t>
  </si>
  <si>
    <t>QUIMICA ARISTON</t>
  </si>
  <si>
    <t>PRESENT.</t>
  </si>
  <si>
    <t>NOMBRE GENERICO</t>
  </si>
  <si>
    <t>Q.F</t>
  </si>
  <si>
    <t>DESCT. + 2 UNID</t>
  </si>
  <si>
    <t>DESCT. + 6 UNID</t>
  </si>
  <si>
    <t>ALZATEN 180MG GOTAS</t>
  </si>
  <si>
    <t>18 ML</t>
  </si>
  <si>
    <t>FENTETRAMINA</t>
  </si>
  <si>
    <t>6+1 10+2</t>
  </si>
  <si>
    <t>ALZATEN 20MG GRAGEA</t>
  </si>
  <si>
    <t>CAJA x 30</t>
  </si>
  <si>
    <t xml:space="preserve">AMEVAN 125MG SUSPENSIÓN </t>
  </si>
  <si>
    <t xml:space="preserve">7+1 12+2 </t>
  </si>
  <si>
    <t xml:space="preserve">AMEVAN 250MG SUSPENSIÓN </t>
  </si>
  <si>
    <t>120 ML</t>
  </si>
  <si>
    <t>AMEVAN 500MG TABLETA</t>
  </si>
  <si>
    <t>ALERGIN 10MG COMPRIMIDOS</t>
  </si>
  <si>
    <t>LORATADINA</t>
  </si>
  <si>
    <t>AVIR 20MG/ML SUSPENSION</t>
  </si>
  <si>
    <t>20 ML</t>
  </si>
  <si>
    <t>ALBENDAZOL</t>
  </si>
  <si>
    <t>CEGLUTION 300 MG TABLETAS</t>
  </si>
  <si>
    <t xml:space="preserve">CARBONATO DE LITIO </t>
  </si>
  <si>
    <t>COMPLEJO B GRAGEA</t>
  </si>
  <si>
    <t>CAJA x 20</t>
  </si>
  <si>
    <t>COMPLEJO B</t>
  </si>
  <si>
    <t>COMPLEJO B JARABE</t>
  </si>
  <si>
    <t>6+1  10+2</t>
  </si>
  <si>
    <t xml:space="preserve">DERMAFEN CREMA </t>
  </si>
  <si>
    <t>15 GR</t>
  </si>
  <si>
    <t>BETAMETASONA, TOLNAFLATO, GENTAMICINA, CLOQUINOL</t>
  </si>
  <si>
    <t>DERMAFEN 3 CREMA</t>
  </si>
  <si>
    <t>40 GR</t>
  </si>
  <si>
    <t>BETAMETASONA, CLOTRIMAZOL, GENTAMICINA</t>
  </si>
  <si>
    <t>KATRINA 1% LOCION CAPILAR</t>
  </si>
  <si>
    <t>60 ML</t>
  </si>
  <si>
    <t>PERMETRINA</t>
  </si>
  <si>
    <t>MICOSIN 200 MG COMPRIMIDOS</t>
  </si>
  <si>
    <t>CAJA X 10</t>
  </si>
  <si>
    <t>KETOCONAZOL</t>
  </si>
  <si>
    <t xml:space="preserve">MICOSIN 2 % TUBO </t>
  </si>
  <si>
    <t>SARNOL CREMA ESCABICIDA</t>
  </si>
  <si>
    <t>STOPTOS 15MG JARABE</t>
  </si>
  <si>
    <t>DEXTROMETORFANO</t>
  </si>
  <si>
    <t>STOPTOS EXPECTORANTE JARABE</t>
  </si>
  <si>
    <t xml:space="preserve">DEXTROMETORFANO, GUAIFENESINA </t>
  </si>
  <si>
    <t>VITAFEM COMPRIMIDOS</t>
  </si>
  <si>
    <t>VITAMINAS Y NUTRIENTES</t>
  </si>
  <si>
    <t>VENOSTASIN RETARD 300MG</t>
  </si>
  <si>
    <t>GLUCOSIDOS TRITERPENICOS, ESCINA</t>
  </si>
  <si>
    <t>VENOSTASIN GEL</t>
  </si>
  <si>
    <t>UROSTAT 400MG COMPRIMIDOS</t>
  </si>
  <si>
    <t>OFLOXACILINA</t>
  </si>
  <si>
    <t xml:space="preserve"> 6 - COPIN COMPRIMIDO</t>
  </si>
  <si>
    <t>CLOROFENOTIA ZINILSCOPIN+VITB-6</t>
  </si>
  <si>
    <t xml:space="preserve"> 6 - COPIN GOTAS</t>
  </si>
  <si>
    <t>10 ML.</t>
  </si>
  <si>
    <t>AMINOCOR 20 MG TABLETAS</t>
  </si>
  <si>
    <t>20402</t>
  </si>
  <si>
    <t>QUITO, 11 DE NOVIEMBRE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</si>
</sst>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_€_-;\-* #,##0.00\ _€_-;_-* &quot;-&quot;??\ _€_-;_-@_-"/>
    <numFmt numFmtId="165" formatCode="_(&quot;$&quot;\ * #,##0.00_);_(&quot;$&quot;\ * \(#,##0.00\);_(&quot;$&quot;\ * &quot;-&quot;??_);_(@_)"/>
  </numFmts>
  <fonts count="2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6"/>
      <color rgb="FFFF0000"/>
      <name val="Arial"/>
      <charset val="134"/>
    </font>
    <font>
      <b/>
      <u/>
      <sz val="14"/>
      <name val="Arial"/>
      <charset val="134"/>
    </font>
    <font>
      <b/>
      <u/>
      <sz val="9"/>
      <name val="Arial"/>
      <charset val="134"/>
    </font>
    <font>
      <sz val="10"/>
      <name val="Arial"/>
      <charset val="134"/>
    </font>
    <font>
      <b/>
      <u/>
      <sz val="10"/>
      <name val="Arial"/>
      <charset val="134"/>
    </font>
    <font>
      <b/>
      <sz val="8"/>
      <name val="Arial"/>
      <charset val="134"/>
    </font>
    <font>
      <b/>
      <u/>
      <sz val="14"/>
      <color rgb="FFFF0000"/>
      <name val="Arial"/>
      <charset val="134"/>
    </font>
    <font>
      <sz val="8"/>
      <name val="Arial"/>
      <charset val="134"/>
    </font>
    <font>
      <b/>
      <u/>
      <sz val="10"/>
      <color rgb="FF0070C0"/>
      <name val="Arial"/>
      <charset val="134"/>
    </font>
    <font>
      <b/>
      <sz val="8"/>
      <color rgb="FF0070C0"/>
      <name val="Arial"/>
      <charset val="134"/>
    </font>
    <font>
      <sz val="12"/>
      <name val="Arial"/>
      <charset val="134"/>
    </font>
    <font>
      <b/>
      <sz val="10"/>
      <color rgb="FF0070C0"/>
      <name val="Arial"/>
      <charset val="134"/>
    </font>
    <font>
      <b/>
      <u/>
      <sz val="11"/>
      <name val="Arial"/>
      <charset val="134"/>
    </font>
    <font>
      <b/>
      <u/>
      <sz val="10"/>
      <color rgb="FF003399"/>
      <name val="Arial"/>
      <charset val="134"/>
    </font>
    <font>
      <b/>
      <u/>
      <sz val="8"/>
      <color rgb="FF003399"/>
      <name val="Arial"/>
      <charset val="134"/>
    </font>
    <font>
      <b/>
      <u/>
      <sz val="8"/>
      <color rgb="FF0070C0"/>
      <name val="Arial"/>
      <charset val="134"/>
    </font>
    <font>
      <sz val="8"/>
      <color theme="1"/>
      <name val="Arial"/>
      <charset val="134"/>
    </font>
    <font>
      <sz val="11"/>
      <color theme="1"/>
      <name val="Calibri"/>
      <charset val="134"/>
      <scheme val="minor"/>
    </font>
    <font>
      <sz val="12"/>
      <name val="Arial MT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1">
    <xf numFmtId="0" fontId="0" fillId="0" borderId="0"/>
    <xf numFmtId="9" fontId="2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9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8" applyFont="1" applyAlignment="1">
      <alignment horizontal="center"/>
    </xf>
    <xf numFmtId="0" fontId="9" fillId="0" borderId="0" xfId="8" applyFont="1" applyAlignment="1">
      <alignment horizontal="left"/>
    </xf>
    <xf numFmtId="0" fontId="8" fillId="0" borderId="0" xfId="8" applyFont="1"/>
    <xf numFmtId="49" fontId="8" fillId="0" borderId="0" xfId="8" applyNumberFormat="1" applyFont="1" applyAlignment="1">
      <alignment horizontal="center"/>
    </xf>
    <xf numFmtId="0" fontId="10" fillId="0" borderId="0" xfId="8" applyFont="1" applyAlignment="1">
      <alignment horizontal="center" vertical="center"/>
    </xf>
    <xf numFmtId="9" fontId="10" fillId="0" borderId="0" xfId="8" applyNumberFormat="1" applyFont="1" applyAlignment="1">
      <alignment horizontal="center" vertical="center"/>
    </xf>
    <xf numFmtId="49" fontId="11" fillId="2" borderId="1" xfId="8" applyNumberFormat="1" applyFont="1" applyFill="1" applyBorder="1" applyAlignment="1">
      <alignment horizontal="center" vertical="center"/>
    </xf>
    <xf numFmtId="0" fontId="11" fillId="2" borderId="1" xfId="8" applyFont="1" applyFill="1" applyBorder="1" applyAlignment="1">
      <alignment vertical="center"/>
    </xf>
    <xf numFmtId="0" fontId="11" fillId="2" borderId="1" xfId="8" applyFont="1" applyFill="1" applyBorder="1" applyAlignment="1">
      <alignment horizontal="center" vertical="center"/>
    </xf>
    <xf numFmtId="0" fontId="12" fillId="2" borderId="1" xfId="8" applyFont="1" applyFill="1" applyBorder="1" applyAlignment="1">
      <alignment horizontal="center" vertical="center" wrapText="1"/>
    </xf>
    <xf numFmtId="49" fontId="10" fillId="0" borderId="1" xfId="8" applyNumberFormat="1" applyFont="1" applyBorder="1" applyAlignment="1">
      <alignment horizontal="center"/>
    </xf>
    <xf numFmtId="0" fontId="10" fillId="0" borderId="1" xfId="8" applyFont="1" applyBorder="1" applyAlignment="1">
      <alignment horizontal="left"/>
    </xf>
    <xf numFmtId="0" fontId="10" fillId="0" borderId="1" xfId="8" applyFont="1" applyBorder="1" applyAlignment="1">
      <alignment horizontal="center"/>
    </xf>
    <xf numFmtId="0" fontId="10" fillId="0" borderId="1" xfId="8" applyFont="1" applyBorder="1"/>
    <xf numFmtId="4" fontId="10" fillId="0" borderId="1" xfId="8" applyNumberFormat="1" applyFont="1" applyBorder="1" applyAlignment="1">
      <alignment horizontal="center"/>
    </xf>
    <xf numFmtId="9" fontId="10" fillId="0" borderId="1" xfId="8" applyNumberFormat="1" applyFont="1" applyBorder="1" applyAlignment="1">
      <alignment horizontal="center"/>
    </xf>
    <xf numFmtId="49" fontId="10" fillId="0" borderId="0" xfId="8" applyNumberFormat="1" applyFont="1" applyAlignment="1">
      <alignment horizontal="center"/>
    </xf>
    <xf numFmtId="0" fontId="10" fillId="0" borderId="0" xfId="8" applyFont="1" applyAlignment="1">
      <alignment horizontal="left"/>
    </xf>
    <xf numFmtId="0" fontId="10" fillId="0" borderId="0" xfId="8" applyFont="1" applyAlignment="1">
      <alignment horizontal="center"/>
    </xf>
    <xf numFmtId="0" fontId="10" fillId="0" borderId="0" xfId="8" applyFont="1"/>
    <xf numFmtId="4" fontId="10" fillId="0" borderId="0" xfId="8" applyNumberFormat="1" applyFont="1" applyAlignment="1">
      <alignment horizontal="center"/>
    </xf>
    <xf numFmtId="9" fontId="10" fillId="0" borderId="0" xfId="8" applyNumberFormat="1" applyFont="1" applyAlignment="1">
      <alignment horizontal="center"/>
    </xf>
    <xf numFmtId="0" fontId="6" fillId="0" borderId="0" xfId="8" applyFont="1" applyAlignment="1">
      <alignment horizontal="center"/>
    </xf>
    <xf numFmtId="0" fontId="6" fillId="0" borderId="0" xfId="8" applyFont="1"/>
    <xf numFmtId="0" fontId="13" fillId="0" borderId="0" xfId="8" applyFont="1"/>
    <xf numFmtId="0" fontId="13" fillId="0" borderId="0" xfId="8" applyFont="1" applyAlignment="1">
      <alignment horizontal="center"/>
    </xf>
    <xf numFmtId="49" fontId="14" fillId="2" borderId="1" xfId="8" applyNumberFormat="1" applyFont="1" applyFill="1" applyBorder="1" applyAlignment="1">
      <alignment horizontal="center" vertical="center"/>
    </xf>
    <xf numFmtId="0" fontId="14" fillId="2" borderId="1" xfId="8" applyFont="1" applyFill="1" applyBorder="1" applyAlignment="1">
      <alignment vertical="center"/>
    </xf>
    <xf numFmtId="0" fontId="14" fillId="2" borderId="1" xfId="8" applyFont="1" applyFill="1" applyBorder="1" applyAlignment="1">
      <alignment horizontal="left" vertical="center"/>
    </xf>
    <xf numFmtId="0" fontId="14" fillId="2" borderId="1" xfId="8" applyFont="1" applyFill="1" applyBorder="1" applyAlignment="1">
      <alignment horizontal="center" vertical="center"/>
    </xf>
    <xf numFmtId="49" fontId="10" fillId="0" borderId="1" xfId="8" applyNumberFormat="1" applyFont="1" applyBorder="1" applyAlignment="1">
      <alignment horizontal="center" vertical="top"/>
    </xf>
    <xf numFmtId="0" fontId="10" fillId="0" borderId="1" xfId="8" applyFont="1" applyBorder="1" applyAlignment="1">
      <alignment horizontal="left" vertical="top" wrapText="1"/>
    </xf>
    <xf numFmtId="0" fontId="10" fillId="0" borderId="1" xfId="8" applyFont="1" applyBorder="1" applyAlignment="1">
      <alignment horizontal="left" vertical="top"/>
    </xf>
    <xf numFmtId="4" fontId="10" fillId="0" borderId="1" xfId="8" applyNumberFormat="1" applyFont="1" applyBorder="1" applyAlignment="1">
      <alignment horizontal="center" vertical="top"/>
    </xf>
    <xf numFmtId="9" fontId="10" fillId="0" borderId="1" xfId="8" applyNumberFormat="1" applyFont="1" applyBorder="1" applyAlignment="1">
      <alignment horizontal="left" vertical="top"/>
    </xf>
    <xf numFmtId="0" fontId="10" fillId="0" borderId="1" xfId="8" applyFont="1" applyBorder="1" applyAlignment="1">
      <alignment horizontal="center" vertical="top"/>
    </xf>
    <xf numFmtId="9" fontId="10" fillId="0" borderId="1" xfId="8" applyNumberFormat="1" applyFont="1" applyBorder="1" applyAlignment="1">
      <alignment horizontal="center" vertical="top"/>
    </xf>
    <xf numFmtId="4" fontId="10" fillId="0" borderId="1" xfId="8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0" xfId="0" applyFont="1"/>
    <xf numFmtId="0" fontId="15" fillId="0" borderId="0" xfId="0" applyFont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8" fillId="3" borderId="3" xfId="7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4" fontId="10" fillId="0" borderId="2" xfId="0" applyNumberFormat="1" applyFont="1" applyBorder="1" applyAlignment="1">
      <alignment horizontal="center"/>
    </xf>
    <xf numFmtId="9" fontId="10" fillId="0" borderId="1" xfId="1" applyFont="1" applyBorder="1" applyAlignment="1">
      <alignment horizontal="center" vertical="center"/>
    </xf>
    <xf numFmtId="9" fontId="19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4" fontId="10" fillId="0" borderId="0" xfId="0" applyNumberFormat="1" applyFont="1" applyAlignment="1">
      <alignment horizontal="center"/>
    </xf>
    <xf numFmtId="9" fontId="10" fillId="0" borderId="0" xfId="9" applyFont="1" applyFill="1" applyBorder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1">
    <cellStyle name="Millares 2" xfId="2" xr:uid="{00000000-0005-0000-0000-000000000000}"/>
    <cellStyle name="Millares 3" xfId="3" xr:uid="{00000000-0005-0000-0000-000001000000}"/>
    <cellStyle name="Moneda 2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7" xr:uid="{00000000-0005-0000-0000-000006000000}"/>
    <cellStyle name="Normal 6" xfId="8" xr:uid="{00000000-0005-0000-0000-000007000000}"/>
    <cellStyle name="Porcentaje" xfId="1" builtinId="5"/>
    <cellStyle name="Porcentaje 2" xfId="9" xr:uid="{00000000-0005-0000-0000-000009000000}"/>
    <cellStyle name="Porcentaje 3" xfId="10" xr:uid="{00000000-0005-0000-0000-00000A000000}"/>
  </cellStyles>
  <dxfs count="0"/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71357</xdr:colOff>
      <xdr:row>1</xdr:row>
      <xdr:rowOff>101942</xdr:rowOff>
    </xdr:from>
    <xdr:to>
      <xdr:col>1</xdr:col>
      <xdr:colOff>822697</xdr:colOff>
      <xdr:row>3</xdr:row>
      <xdr:rowOff>168519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1170" y="292100"/>
          <a:ext cx="75120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8"/>
  <sheetViews>
    <sheetView tabSelected="1" topLeftCell="A57" zoomScale="130" zoomScaleNormal="130" workbookViewId="0">
      <selection activeCell="H69" sqref="H69"/>
    </sheetView>
  </sheetViews>
  <sheetFormatPr baseColWidth="10" defaultColWidth="11" defaultRowHeight="15"/>
  <cols>
    <col min="1" max="1" width="6" customWidth="1"/>
    <col min="2" max="2" width="31.7109375" customWidth="1"/>
    <col min="3" max="3" width="9.42578125" customWidth="1"/>
    <col min="4" max="4" width="33.85546875" customWidth="1"/>
    <col min="5" max="5" width="7.140625" customWidth="1"/>
    <col min="6" max="6" width="6.28515625" customWidth="1"/>
    <col min="7" max="7" width="18.7109375" customWidth="1"/>
    <col min="8" max="8" width="9.7109375" customWidth="1"/>
  </cols>
  <sheetData>
    <row r="1" spans="1:10">
      <c r="A1" s="1"/>
      <c r="B1" s="1"/>
      <c r="C1" s="1"/>
      <c r="D1" s="1"/>
      <c r="E1" s="1"/>
      <c r="F1" s="1"/>
      <c r="G1" s="1"/>
      <c r="H1" s="1"/>
    </row>
    <row r="2" spans="1:10" ht="20.25">
      <c r="A2" s="5"/>
      <c r="B2" s="5"/>
      <c r="C2" s="5"/>
      <c r="D2" s="5"/>
      <c r="E2" s="5"/>
      <c r="F2" s="5"/>
      <c r="G2" s="5"/>
      <c r="H2" s="5"/>
    </row>
    <row r="3" spans="1:10" ht="20.25">
      <c r="A3" s="67" t="s">
        <v>0</v>
      </c>
      <c r="B3" s="67"/>
      <c r="C3" s="67"/>
      <c r="D3" s="67"/>
      <c r="E3" s="67"/>
      <c r="F3" s="67"/>
      <c r="G3" s="67"/>
      <c r="H3" s="67"/>
    </row>
    <row r="4" spans="1:10" ht="18">
      <c r="A4" s="6"/>
      <c r="B4" s="6"/>
      <c r="C4" s="6"/>
      <c r="D4" s="6"/>
      <c r="E4" s="6"/>
      <c r="F4" s="6"/>
      <c r="G4" s="6"/>
      <c r="H4" s="7"/>
    </row>
    <row r="5" spans="1:10">
      <c r="A5" s="8"/>
      <c r="B5" s="9"/>
      <c r="C5" s="10"/>
      <c r="D5" s="10"/>
      <c r="E5" s="11"/>
      <c r="F5" s="11"/>
      <c r="G5" s="11"/>
      <c r="H5" s="7"/>
    </row>
    <row r="6" spans="1:10" s="1" customFormat="1" ht="16.5" customHeight="1">
      <c r="A6" s="12"/>
      <c r="B6" s="13" t="s">
        <v>1</v>
      </c>
      <c r="C6" s="12"/>
      <c r="D6" s="14"/>
      <c r="E6" s="12"/>
      <c r="F6" s="15"/>
      <c r="G6" s="16"/>
      <c r="H6" s="17"/>
    </row>
    <row r="7" spans="1:10" s="2" customFormat="1" ht="24.75" customHeight="1">
      <c r="A7" s="18" t="s">
        <v>2</v>
      </c>
      <c r="B7" s="19" t="s">
        <v>3</v>
      </c>
      <c r="C7" s="19" t="s">
        <v>4</v>
      </c>
      <c r="D7" s="19" t="s">
        <v>5</v>
      </c>
      <c r="E7" s="20" t="s">
        <v>6</v>
      </c>
      <c r="F7" s="20" t="s">
        <v>7</v>
      </c>
      <c r="G7" s="21" t="s">
        <v>8</v>
      </c>
      <c r="H7" s="21" t="s">
        <v>9</v>
      </c>
    </row>
    <row r="8" spans="1:10" s="1" customFormat="1" ht="16.5" customHeight="1">
      <c r="A8" s="22" t="s">
        <v>10</v>
      </c>
      <c r="B8" s="23" t="s">
        <v>11</v>
      </c>
      <c r="C8" s="24" t="s">
        <v>12</v>
      </c>
      <c r="D8" s="25" t="s">
        <v>13</v>
      </c>
      <c r="E8" s="22" t="s">
        <v>14</v>
      </c>
      <c r="F8" s="22" t="s">
        <v>15</v>
      </c>
      <c r="G8" s="26" t="s">
        <v>16</v>
      </c>
      <c r="H8" s="27">
        <v>0.08</v>
      </c>
      <c r="I8" s="1">
        <f>(H8/1)*100</f>
        <v>8</v>
      </c>
      <c r="J8" s="1" t="str">
        <f>IF(I8 = 0, "", _xlfn.CONCAT(TEXT(I8/100, "0%"), " ",$H$7))</f>
        <v>8% DSCTO + DE 2 UNID</v>
      </c>
    </row>
    <row r="9" spans="1:10" s="1" customFormat="1" ht="16.5" customHeight="1">
      <c r="A9" s="28"/>
      <c r="B9" s="29"/>
      <c r="C9" s="30"/>
      <c r="D9" s="31"/>
      <c r="E9" s="28"/>
      <c r="F9" s="28"/>
      <c r="G9" s="32"/>
      <c r="H9" s="33"/>
    </row>
    <row r="10" spans="1:10" s="1" customFormat="1" ht="16.5" customHeight="1">
      <c r="A10" s="30"/>
      <c r="B10" s="29"/>
      <c r="C10" s="30"/>
      <c r="D10" s="31"/>
      <c r="E10" s="28"/>
      <c r="F10" s="28"/>
      <c r="G10" s="30"/>
      <c r="H10" s="30"/>
    </row>
    <row r="11" spans="1:10" s="1" customFormat="1" ht="16.5" customHeight="1">
      <c r="A11" s="34"/>
      <c r="B11" s="13" t="s">
        <v>17</v>
      </c>
      <c r="C11" s="35"/>
      <c r="D11" s="35"/>
      <c r="E11" s="35"/>
      <c r="F11" s="36"/>
      <c r="G11" s="37"/>
      <c r="H11" s="37"/>
    </row>
    <row r="12" spans="1:10" s="2" customFormat="1" ht="34.5" customHeight="1">
      <c r="A12" s="38" t="s">
        <v>2</v>
      </c>
      <c r="B12" s="39" t="s">
        <v>3</v>
      </c>
      <c r="C12" s="39" t="s">
        <v>4</v>
      </c>
      <c r="D12" s="40" t="s">
        <v>5</v>
      </c>
      <c r="E12" s="41" t="s">
        <v>6</v>
      </c>
      <c r="F12" s="41" t="s">
        <v>7</v>
      </c>
      <c r="G12" s="21" t="s">
        <v>8</v>
      </c>
      <c r="H12" s="21" t="s">
        <v>9</v>
      </c>
      <c r="I12" s="1"/>
      <c r="J12" s="1"/>
    </row>
    <row r="13" spans="1:10" s="2" customFormat="1" ht="15.75" customHeight="1">
      <c r="A13" s="22" t="s">
        <v>154</v>
      </c>
      <c r="B13" s="23" t="s">
        <v>153</v>
      </c>
      <c r="C13" s="24" t="s">
        <v>20</v>
      </c>
      <c r="D13" s="23" t="s">
        <v>21</v>
      </c>
      <c r="E13" s="26">
        <v>6.3</v>
      </c>
      <c r="F13" s="26">
        <v>9</v>
      </c>
      <c r="G13" s="26" t="s">
        <v>22</v>
      </c>
      <c r="H13" s="27"/>
      <c r="I13" s="1">
        <f t="shared" ref="I9:I60" si="0">(H13/1)*100</f>
        <v>0</v>
      </c>
      <c r="J13" s="1" t="str">
        <f t="shared" ref="J9:J60" si="1">IF(I13 = 0, "", _xlfn.CONCAT(TEXT(I13/100, "0%"), " ",$H$7))</f>
        <v/>
      </c>
    </row>
    <row r="14" spans="1:10" s="2" customFormat="1" ht="15.75" customHeight="1">
      <c r="A14" s="22" t="s">
        <v>18</v>
      </c>
      <c r="B14" s="23" t="s">
        <v>19</v>
      </c>
      <c r="C14" s="24" t="s">
        <v>20</v>
      </c>
      <c r="D14" s="23" t="s">
        <v>21</v>
      </c>
      <c r="E14" s="26">
        <v>8</v>
      </c>
      <c r="F14" s="26">
        <v>10</v>
      </c>
      <c r="G14" s="26" t="s">
        <v>22</v>
      </c>
      <c r="H14" s="27"/>
      <c r="I14" s="1">
        <f t="shared" si="0"/>
        <v>0</v>
      </c>
      <c r="J14" s="1" t="str">
        <f t="shared" si="1"/>
        <v/>
      </c>
    </row>
    <row r="15" spans="1:10" s="3" customFormat="1" ht="23.25" customHeight="1">
      <c r="A15" s="42" t="s">
        <v>23</v>
      </c>
      <c r="B15" s="43" t="s">
        <v>24</v>
      </c>
      <c r="C15" s="44" t="s">
        <v>20</v>
      </c>
      <c r="D15" s="44" t="s">
        <v>25</v>
      </c>
      <c r="E15" s="45">
        <v>5.6</v>
      </c>
      <c r="F15" s="45">
        <v>7</v>
      </c>
      <c r="G15" s="45" t="s">
        <v>22</v>
      </c>
      <c r="H15" s="46"/>
      <c r="I15" s="1">
        <f t="shared" si="0"/>
        <v>0</v>
      </c>
      <c r="J15" s="1" t="str">
        <f t="shared" si="1"/>
        <v/>
      </c>
    </row>
    <row r="16" spans="1:10" s="2" customFormat="1" ht="16.5" customHeight="1">
      <c r="A16" s="22" t="s">
        <v>26</v>
      </c>
      <c r="B16" s="23" t="s">
        <v>27</v>
      </c>
      <c r="C16" s="24" t="s">
        <v>28</v>
      </c>
      <c r="D16" s="23" t="s">
        <v>29</v>
      </c>
      <c r="E16" s="26">
        <v>2.68</v>
      </c>
      <c r="F16" s="26">
        <v>3.22</v>
      </c>
      <c r="G16" s="26" t="s">
        <v>30</v>
      </c>
      <c r="H16" s="27">
        <v>0.05</v>
      </c>
      <c r="I16" s="1">
        <f t="shared" si="0"/>
        <v>5</v>
      </c>
      <c r="J16" s="1" t="str">
        <f t="shared" si="1"/>
        <v>5% DSCTO + DE 2 UNID</v>
      </c>
    </row>
    <row r="17" spans="1:10" s="2" customFormat="1" ht="16.5" customHeight="1">
      <c r="A17" s="22" t="s">
        <v>31</v>
      </c>
      <c r="B17" s="23" t="s">
        <v>32</v>
      </c>
      <c r="C17" s="24" t="s">
        <v>28</v>
      </c>
      <c r="D17" s="23" t="s">
        <v>33</v>
      </c>
      <c r="E17" s="26">
        <v>3</v>
      </c>
      <c r="F17" s="26">
        <v>3.6</v>
      </c>
      <c r="G17" s="26" t="s">
        <v>30</v>
      </c>
      <c r="H17" s="27">
        <v>0.05</v>
      </c>
      <c r="I17" s="1">
        <f t="shared" si="0"/>
        <v>5</v>
      </c>
      <c r="J17" s="1" t="str">
        <f t="shared" si="1"/>
        <v>5% DSCTO + DE 2 UNID</v>
      </c>
    </row>
    <row r="18" spans="1:10" s="2" customFormat="1" ht="16.5" customHeight="1">
      <c r="A18" s="22" t="s">
        <v>34</v>
      </c>
      <c r="B18" s="23" t="s">
        <v>35</v>
      </c>
      <c r="C18" s="24" t="s">
        <v>36</v>
      </c>
      <c r="D18" s="23" t="s">
        <v>37</v>
      </c>
      <c r="E18" s="26">
        <v>8.5399999999999991</v>
      </c>
      <c r="F18" s="26">
        <v>13.38</v>
      </c>
      <c r="G18" s="26" t="s">
        <v>22</v>
      </c>
      <c r="H18" s="27"/>
      <c r="I18" s="1">
        <f t="shared" si="0"/>
        <v>0</v>
      </c>
      <c r="J18" s="1" t="str">
        <f t="shared" si="1"/>
        <v/>
      </c>
    </row>
    <row r="19" spans="1:10" s="2" customFormat="1" ht="16.5" customHeight="1">
      <c r="A19" s="22" t="s">
        <v>38</v>
      </c>
      <c r="B19" s="23" t="s">
        <v>39</v>
      </c>
      <c r="C19" s="24" t="s">
        <v>40</v>
      </c>
      <c r="D19" s="23" t="s">
        <v>41</v>
      </c>
      <c r="E19" s="26" t="s">
        <v>42</v>
      </c>
      <c r="F19" s="26" t="s">
        <v>43</v>
      </c>
      <c r="G19" s="26" t="s">
        <v>30</v>
      </c>
      <c r="H19" s="27">
        <v>0.05</v>
      </c>
      <c r="I19" s="1">
        <f t="shared" si="0"/>
        <v>5</v>
      </c>
      <c r="J19" s="1" t="str">
        <f t="shared" si="1"/>
        <v>5% DSCTO + DE 2 UNID</v>
      </c>
    </row>
    <row r="20" spans="1:10" s="2" customFormat="1" ht="16.5" customHeight="1">
      <c r="A20" s="22" t="s">
        <v>44</v>
      </c>
      <c r="B20" s="23" t="s">
        <v>45</v>
      </c>
      <c r="C20" s="24" t="s">
        <v>46</v>
      </c>
      <c r="D20" s="23" t="s">
        <v>41</v>
      </c>
      <c r="E20" s="26">
        <v>13</v>
      </c>
      <c r="F20" s="26">
        <v>15.6</v>
      </c>
      <c r="G20" s="26" t="s">
        <v>30</v>
      </c>
      <c r="H20" s="27">
        <v>0.05</v>
      </c>
      <c r="I20" s="1">
        <f t="shared" si="0"/>
        <v>5</v>
      </c>
      <c r="J20" s="1" t="str">
        <f t="shared" si="1"/>
        <v>5% DSCTO + DE 2 UNID</v>
      </c>
    </row>
    <row r="21" spans="1:10" s="2" customFormat="1" ht="16.5" customHeight="1">
      <c r="A21" s="22" t="s">
        <v>47</v>
      </c>
      <c r="B21" s="23" t="s">
        <v>48</v>
      </c>
      <c r="C21" s="24" t="s">
        <v>20</v>
      </c>
      <c r="D21" s="23" t="s">
        <v>49</v>
      </c>
      <c r="E21" s="26">
        <v>4.5999999999999996</v>
      </c>
      <c r="F21" s="26">
        <v>5.8</v>
      </c>
      <c r="G21" s="26" t="s">
        <v>50</v>
      </c>
      <c r="H21" s="27"/>
      <c r="I21" s="1">
        <f t="shared" si="0"/>
        <v>0</v>
      </c>
      <c r="J21" s="1" t="str">
        <f t="shared" si="1"/>
        <v/>
      </c>
    </row>
    <row r="22" spans="1:10" s="2" customFormat="1" ht="16.5" customHeight="1">
      <c r="A22" s="22" t="s">
        <v>51</v>
      </c>
      <c r="B22" s="23" t="s">
        <v>52</v>
      </c>
      <c r="C22" s="24" t="s">
        <v>53</v>
      </c>
      <c r="D22" s="23" t="s">
        <v>49</v>
      </c>
      <c r="E22" s="26">
        <v>1.8</v>
      </c>
      <c r="F22" s="26">
        <v>2.25</v>
      </c>
      <c r="G22" s="26" t="s">
        <v>54</v>
      </c>
      <c r="H22" s="27"/>
      <c r="I22" s="1">
        <f t="shared" si="0"/>
        <v>0</v>
      </c>
      <c r="J22" s="1" t="str">
        <f t="shared" si="1"/>
        <v/>
      </c>
    </row>
    <row r="23" spans="1:10" s="2" customFormat="1" ht="16.5" customHeight="1">
      <c r="A23" s="22" t="s">
        <v>55</v>
      </c>
      <c r="B23" s="23" t="s">
        <v>56</v>
      </c>
      <c r="C23" s="24" t="s">
        <v>20</v>
      </c>
      <c r="D23" s="23" t="s">
        <v>57</v>
      </c>
      <c r="E23" s="26">
        <v>13.4</v>
      </c>
      <c r="F23" s="26">
        <v>16.8</v>
      </c>
      <c r="G23" s="26" t="s">
        <v>50</v>
      </c>
      <c r="H23" s="27"/>
      <c r="I23" s="1">
        <f t="shared" si="0"/>
        <v>0</v>
      </c>
      <c r="J23" s="1" t="str">
        <f t="shared" si="1"/>
        <v/>
      </c>
    </row>
    <row r="24" spans="1:10" s="2" customFormat="1" ht="16.5" customHeight="1">
      <c r="A24" s="22" t="s">
        <v>58</v>
      </c>
      <c r="B24" s="23" t="s">
        <v>59</v>
      </c>
      <c r="C24" s="24" t="s">
        <v>40</v>
      </c>
      <c r="D24" s="23" t="s">
        <v>60</v>
      </c>
      <c r="E24" s="26">
        <v>4.5</v>
      </c>
      <c r="F24" s="26">
        <v>5.4</v>
      </c>
      <c r="G24" s="26" t="s">
        <v>50</v>
      </c>
      <c r="H24" s="27"/>
      <c r="I24" s="1">
        <f t="shared" si="0"/>
        <v>0</v>
      </c>
      <c r="J24" s="1" t="str">
        <f t="shared" si="1"/>
        <v/>
      </c>
    </row>
    <row r="25" spans="1:10" s="2" customFormat="1" ht="16.5" customHeight="1">
      <c r="A25" s="22" t="s">
        <v>61</v>
      </c>
      <c r="B25" s="29" t="s">
        <v>62</v>
      </c>
      <c r="C25" s="30" t="s">
        <v>63</v>
      </c>
      <c r="D25" s="31" t="s">
        <v>64</v>
      </c>
      <c r="E25" s="28" t="s">
        <v>65</v>
      </c>
      <c r="F25" s="28" t="s">
        <v>66</v>
      </c>
      <c r="G25" s="32" t="s">
        <v>16</v>
      </c>
      <c r="H25" s="33">
        <v>0.06</v>
      </c>
      <c r="I25" s="1">
        <f t="shared" si="0"/>
        <v>6</v>
      </c>
      <c r="J25" s="1" t="str">
        <f t="shared" si="1"/>
        <v>6% DSCTO + DE 2 UNID</v>
      </c>
    </row>
    <row r="26" spans="1:10" s="4" customFormat="1" ht="24.75" customHeight="1">
      <c r="A26" s="42" t="s">
        <v>67</v>
      </c>
      <c r="B26" s="43" t="s">
        <v>68</v>
      </c>
      <c r="C26" s="47" t="s">
        <v>69</v>
      </c>
      <c r="D26" s="43" t="s">
        <v>70</v>
      </c>
      <c r="E26" s="45">
        <v>3.29</v>
      </c>
      <c r="F26" s="45">
        <v>4.12</v>
      </c>
      <c r="G26" s="45" t="s">
        <v>50</v>
      </c>
      <c r="H26" s="48"/>
      <c r="I26" s="1">
        <f t="shared" si="0"/>
        <v>0</v>
      </c>
      <c r="J26" s="1" t="str">
        <f t="shared" si="1"/>
        <v/>
      </c>
    </row>
    <row r="27" spans="1:10" s="4" customFormat="1" ht="14.25" customHeight="1">
      <c r="A27" s="42" t="s">
        <v>71</v>
      </c>
      <c r="B27" s="43" t="s">
        <v>72</v>
      </c>
      <c r="C27" s="47" t="s">
        <v>40</v>
      </c>
      <c r="D27" s="44" t="s">
        <v>73</v>
      </c>
      <c r="E27" s="45">
        <v>2.2999999999999998</v>
      </c>
      <c r="F27" s="45">
        <v>2.94</v>
      </c>
      <c r="G27" s="45" t="s">
        <v>50</v>
      </c>
      <c r="H27" s="48"/>
      <c r="I27" s="1">
        <f t="shared" si="0"/>
        <v>0</v>
      </c>
      <c r="J27" s="1" t="str">
        <f t="shared" si="1"/>
        <v/>
      </c>
    </row>
    <row r="28" spans="1:10" s="1" customFormat="1" ht="16.5" customHeight="1">
      <c r="A28" s="22" t="s">
        <v>74</v>
      </c>
      <c r="B28" s="23" t="s">
        <v>75</v>
      </c>
      <c r="C28" s="24" t="s">
        <v>28</v>
      </c>
      <c r="D28" s="23" t="s">
        <v>76</v>
      </c>
      <c r="E28" s="26" t="s">
        <v>77</v>
      </c>
      <c r="F28" s="26" t="s">
        <v>78</v>
      </c>
      <c r="G28" s="26" t="s">
        <v>30</v>
      </c>
      <c r="H28" s="27">
        <v>0.05</v>
      </c>
      <c r="I28" s="1">
        <f t="shared" si="0"/>
        <v>5</v>
      </c>
      <c r="J28" s="1" t="str">
        <f t="shared" si="1"/>
        <v>5% DSCTO + DE 2 UNID</v>
      </c>
    </row>
    <row r="29" spans="1:10" s="2" customFormat="1" ht="16.5" customHeight="1">
      <c r="A29" s="22" t="s">
        <v>79</v>
      </c>
      <c r="B29" s="23" t="s">
        <v>80</v>
      </c>
      <c r="C29" s="24" t="s">
        <v>81</v>
      </c>
      <c r="D29" s="23" t="s">
        <v>82</v>
      </c>
      <c r="E29" s="26">
        <v>2.08</v>
      </c>
      <c r="F29" s="26">
        <v>2.5</v>
      </c>
      <c r="G29" s="26" t="s">
        <v>30</v>
      </c>
      <c r="H29" s="27">
        <v>0.04</v>
      </c>
      <c r="I29" s="1">
        <f t="shared" si="0"/>
        <v>4</v>
      </c>
      <c r="J29" s="1" t="str">
        <f t="shared" si="1"/>
        <v>4% DSCTO + DE 2 UNID</v>
      </c>
    </row>
    <row r="30" spans="1:10" s="1" customFormat="1" ht="16.5" customHeight="1">
      <c r="A30" s="24" t="s">
        <v>83</v>
      </c>
      <c r="B30" s="25" t="s">
        <v>84</v>
      </c>
      <c r="C30" s="24" t="s">
        <v>85</v>
      </c>
      <c r="D30" s="23" t="s">
        <v>86</v>
      </c>
      <c r="E30" s="49">
        <v>1.88</v>
      </c>
      <c r="F30" s="49">
        <v>2.25</v>
      </c>
      <c r="G30" s="49" t="s">
        <v>30</v>
      </c>
      <c r="H30" s="27"/>
      <c r="I30" s="1">
        <f t="shared" si="0"/>
        <v>0</v>
      </c>
      <c r="J30" s="1" t="str">
        <f t="shared" si="1"/>
        <v/>
      </c>
    </row>
    <row r="31" spans="1:10" s="1" customFormat="1" ht="16.5" customHeight="1">
      <c r="A31" s="24" t="s">
        <v>87</v>
      </c>
      <c r="B31" s="25" t="s">
        <v>88</v>
      </c>
      <c r="C31" s="24" t="s">
        <v>89</v>
      </c>
      <c r="D31" s="23" t="s">
        <v>86</v>
      </c>
      <c r="E31" s="49" t="s">
        <v>90</v>
      </c>
      <c r="F31" s="49" t="s">
        <v>91</v>
      </c>
      <c r="G31" s="49" t="s">
        <v>30</v>
      </c>
      <c r="H31" s="27"/>
      <c r="I31" s="1">
        <f t="shared" si="0"/>
        <v>0</v>
      </c>
      <c r="J31" s="1" t="str">
        <f t="shared" si="1"/>
        <v/>
      </c>
    </row>
    <row r="32" spans="1:10" s="1" customFormat="1" ht="16.5" customHeight="1">
      <c r="A32" s="22" t="s">
        <v>92</v>
      </c>
      <c r="B32" s="23" t="s">
        <v>93</v>
      </c>
      <c r="C32" s="24" t="s">
        <v>94</v>
      </c>
      <c r="D32" s="23" t="s">
        <v>86</v>
      </c>
      <c r="E32" s="49">
        <v>2.1</v>
      </c>
      <c r="F32" s="49">
        <v>2.4</v>
      </c>
      <c r="G32" s="49" t="s">
        <v>30</v>
      </c>
      <c r="H32" s="27">
        <v>0.05</v>
      </c>
      <c r="I32" s="1">
        <f t="shared" si="0"/>
        <v>5</v>
      </c>
      <c r="J32" s="1" t="str">
        <f t="shared" si="1"/>
        <v>5% DSCTO + DE 2 UNID</v>
      </c>
    </row>
    <row r="33" spans="1:10">
      <c r="A33" s="8"/>
      <c r="B33" s="9"/>
      <c r="C33" s="10"/>
      <c r="D33" s="10"/>
      <c r="E33" s="11"/>
      <c r="F33" s="11"/>
      <c r="G33" s="11"/>
      <c r="H33" s="7"/>
      <c r="I33" s="1"/>
      <c r="J33" s="1"/>
    </row>
    <row r="34" spans="1:10" ht="18">
      <c r="A34" s="8"/>
      <c r="B34" s="50" t="s">
        <v>95</v>
      </c>
      <c r="C34" s="10"/>
      <c r="D34" s="10"/>
      <c r="E34" s="11"/>
      <c r="F34" s="11"/>
      <c r="G34" s="11"/>
      <c r="H34" s="7"/>
      <c r="I34" s="1"/>
      <c r="J34" s="1"/>
    </row>
    <row r="35" spans="1:10">
      <c r="A35" s="51"/>
      <c r="B35" s="52"/>
      <c r="C35" s="10"/>
      <c r="D35" s="10"/>
      <c r="E35" s="11"/>
      <c r="F35" s="11"/>
      <c r="G35" s="11"/>
      <c r="H35" s="7"/>
      <c r="I35" s="1"/>
      <c r="J35" s="1"/>
    </row>
    <row r="36" spans="1:10" ht="19.5" customHeight="1">
      <c r="A36" s="53" t="s">
        <v>2</v>
      </c>
      <c r="B36" s="53" t="s">
        <v>3</v>
      </c>
      <c r="C36" s="54" t="s">
        <v>96</v>
      </c>
      <c r="D36" s="53" t="s">
        <v>97</v>
      </c>
      <c r="E36" s="53" t="s">
        <v>98</v>
      </c>
      <c r="F36" s="53" t="s">
        <v>7</v>
      </c>
      <c r="G36" s="55" t="s">
        <v>99</v>
      </c>
      <c r="H36" s="55" t="s">
        <v>100</v>
      </c>
      <c r="I36" s="1"/>
      <c r="J36" s="1"/>
    </row>
    <row r="37" spans="1:10" ht="16.5" customHeight="1">
      <c r="A37" s="56">
        <v>15028</v>
      </c>
      <c r="B37" s="57" t="s">
        <v>101</v>
      </c>
      <c r="C37" s="56" t="s">
        <v>102</v>
      </c>
      <c r="D37" s="57" t="s">
        <v>103</v>
      </c>
      <c r="E37" s="58">
        <v>2.5</v>
      </c>
      <c r="F37" s="58">
        <v>3</v>
      </c>
      <c r="G37" s="59" t="s">
        <v>104</v>
      </c>
      <c r="H37" s="60">
        <v>0.1</v>
      </c>
      <c r="I37" s="1">
        <f t="shared" si="0"/>
        <v>10</v>
      </c>
      <c r="J37" s="1" t="str">
        <f t="shared" si="1"/>
        <v>10% DSCTO + DE 2 UNID</v>
      </c>
    </row>
    <row r="38" spans="1:10" ht="16.5" customHeight="1">
      <c r="A38" s="56">
        <v>15029</v>
      </c>
      <c r="B38" s="57" t="s">
        <v>105</v>
      </c>
      <c r="C38" s="56" t="s">
        <v>106</v>
      </c>
      <c r="D38" s="57" t="s">
        <v>103</v>
      </c>
      <c r="E38" s="58">
        <v>2.87</v>
      </c>
      <c r="F38" s="58">
        <v>3.44</v>
      </c>
      <c r="G38" s="59" t="s">
        <v>16</v>
      </c>
      <c r="H38" s="60">
        <v>0.06</v>
      </c>
      <c r="I38" s="1">
        <f t="shared" si="0"/>
        <v>6</v>
      </c>
      <c r="J38" s="1" t="str">
        <f t="shared" si="1"/>
        <v>6% DSCTO + DE 2 UNID</v>
      </c>
    </row>
    <row r="39" spans="1:10" ht="16.5" customHeight="1">
      <c r="A39" s="56">
        <v>15027</v>
      </c>
      <c r="B39" s="57" t="s">
        <v>107</v>
      </c>
      <c r="C39" s="56" t="s">
        <v>36</v>
      </c>
      <c r="D39" s="57" t="s">
        <v>73</v>
      </c>
      <c r="E39" s="58">
        <v>1.85</v>
      </c>
      <c r="F39" s="58">
        <v>2.2200000000000002</v>
      </c>
      <c r="G39" s="59" t="s">
        <v>108</v>
      </c>
      <c r="H39" s="60">
        <v>0.06</v>
      </c>
      <c r="I39" s="1">
        <f t="shared" si="0"/>
        <v>6</v>
      </c>
      <c r="J39" s="1" t="str">
        <f t="shared" si="1"/>
        <v>6% DSCTO + DE 2 UNID</v>
      </c>
    </row>
    <row r="40" spans="1:10" ht="16.5" customHeight="1">
      <c r="A40" s="56">
        <v>15022</v>
      </c>
      <c r="B40" s="57" t="s">
        <v>109</v>
      </c>
      <c r="C40" s="56" t="s">
        <v>110</v>
      </c>
      <c r="D40" s="57" t="s">
        <v>73</v>
      </c>
      <c r="E40" s="58">
        <v>2.48</v>
      </c>
      <c r="F40" s="58">
        <v>2.97</v>
      </c>
      <c r="G40" s="59" t="s">
        <v>108</v>
      </c>
      <c r="H40" s="60">
        <v>0.06</v>
      </c>
      <c r="I40" s="1">
        <f t="shared" si="0"/>
        <v>6</v>
      </c>
      <c r="J40" s="1" t="str">
        <f t="shared" si="1"/>
        <v>6% DSCTO + DE 2 UNID</v>
      </c>
    </row>
    <row r="41" spans="1:10" ht="16.5" customHeight="1">
      <c r="A41" s="56">
        <v>15002</v>
      </c>
      <c r="B41" s="57" t="s">
        <v>111</v>
      </c>
      <c r="C41" s="56" t="s">
        <v>106</v>
      </c>
      <c r="D41" s="57" t="s">
        <v>73</v>
      </c>
      <c r="E41" s="58">
        <v>3.23</v>
      </c>
      <c r="F41" s="58">
        <v>3.87</v>
      </c>
      <c r="G41" s="59" t="s">
        <v>16</v>
      </c>
      <c r="H41" s="60">
        <v>0.06</v>
      </c>
      <c r="I41" s="1">
        <f t="shared" si="0"/>
        <v>6</v>
      </c>
      <c r="J41" s="1" t="str">
        <f t="shared" si="1"/>
        <v>6% DSCTO + DE 2 UNID</v>
      </c>
    </row>
    <row r="42" spans="1:10" ht="16.5" customHeight="1">
      <c r="A42" s="56">
        <v>15042</v>
      </c>
      <c r="B42" s="57" t="s">
        <v>112</v>
      </c>
      <c r="C42" s="56" t="s">
        <v>20</v>
      </c>
      <c r="D42" s="57" t="s">
        <v>113</v>
      </c>
      <c r="E42" s="58">
        <v>5.8</v>
      </c>
      <c r="F42" s="58">
        <v>6.98</v>
      </c>
      <c r="G42" s="59" t="s">
        <v>16</v>
      </c>
      <c r="H42" s="60">
        <v>0.06</v>
      </c>
      <c r="I42" s="1">
        <f t="shared" si="0"/>
        <v>6</v>
      </c>
      <c r="J42" s="1" t="str">
        <f t="shared" si="1"/>
        <v>6% DSCTO + DE 2 UNID</v>
      </c>
    </row>
    <row r="43" spans="1:10" ht="16.5" customHeight="1">
      <c r="A43" s="56">
        <v>9089</v>
      </c>
      <c r="B43" s="57" t="s">
        <v>114</v>
      </c>
      <c r="C43" s="56" t="s">
        <v>115</v>
      </c>
      <c r="D43" s="57" t="s">
        <v>116</v>
      </c>
      <c r="E43" s="58">
        <v>1.57</v>
      </c>
      <c r="F43" s="58">
        <v>1.88</v>
      </c>
      <c r="G43" s="59" t="s">
        <v>16</v>
      </c>
      <c r="H43" s="60">
        <v>0.06</v>
      </c>
      <c r="I43" s="1">
        <f t="shared" si="0"/>
        <v>6</v>
      </c>
      <c r="J43" s="1" t="str">
        <f t="shared" si="1"/>
        <v>6% DSCTO + DE 2 UNID</v>
      </c>
    </row>
    <row r="44" spans="1:10" ht="16.5" customHeight="1">
      <c r="A44" s="56">
        <v>15033</v>
      </c>
      <c r="B44" s="57" t="s">
        <v>117</v>
      </c>
      <c r="C44" s="56" t="s">
        <v>46</v>
      </c>
      <c r="D44" s="57" t="s">
        <v>118</v>
      </c>
      <c r="E44" s="58">
        <v>3.25</v>
      </c>
      <c r="F44" s="58">
        <v>3.9</v>
      </c>
      <c r="G44" s="59" t="s">
        <v>16</v>
      </c>
      <c r="H44" s="60">
        <v>0.06</v>
      </c>
      <c r="I44" s="1">
        <f t="shared" si="0"/>
        <v>6</v>
      </c>
      <c r="J44" s="1" t="str">
        <f t="shared" si="1"/>
        <v>6% DSCTO + DE 2 UNID</v>
      </c>
    </row>
    <row r="45" spans="1:10" ht="16.5" customHeight="1">
      <c r="A45" s="56">
        <v>15005</v>
      </c>
      <c r="B45" s="57" t="s">
        <v>119</v>
      </c>
      <c r="C45" s="56" t="s">
        <v>120</v>
      </c>
      <c r="D45" s="57" t="s">
        <v>121</v>
      </c>
      <c r="E45" s="58">
        <v>3.75</v>
      </c>
      <c r="F45" s="58">
        <v>4.5</v>
      </c>
      <c r="G45" s="59" t="s">
        <v>16</v>
      </c>
      <c r="H45" s="60">
        <v>0.06</v>
      </c>
      <c r="I45" s="1">
        <f t="shared" si="0"/>
        <v>6</v>
      </c>
      <c r="J45" s="1" t="str">
        <f t="shared" si="1"/>
        <v>6% DSCTO + DE 2 UNID</v>
      </c>
    </row>
    <row r="46" spans="1:10" ht="16.5" customHeight="1">
      <c r="A46" s="56">
        <v>15006</v>
      </c>
      <c r="B46" s="57" t="s">
        <v>122</v>
      </c>
      <c r="C46" s="56" t="s">
        <v>110</v>
      </c>
      <c r="D46" s="57" t="s">
        <v>121</v>
      </c>
      <c r="E46" s="58">
        <v>2.63</v>
      </c>
      <c r="F46" s="58">
        <v>3.15</v>
      </c>
      <c r="G46" s="59" t="s">
        <v>123</v>
      </c>
      <c r="H46" s="60">
        <v>0.1</v>
      </c>
      <c r="I46" s="1">
        <f t="shared" si="0"/>
        <v>10</v>
      </c>
      <c r="J46" s="1" t="str">
        <f t="shared" si="1"/>
        <v>10% DSCTO + DE 2 UNID</v>
      </c>
    </row>
    <row r="47" spans="1:10" ht="16.5" customHeight="1">
      <c r="A47" s="56">
        <v>15043</v>
      </c>
      <c r="B47" s="57" t="s">
        <v>124</v>
      </c>
      <c r="C47" s="56" t="s">
        <v>125</v>
      </c>
      <c r="D47" s="57" t="s">
        <v>126</v>
      </c>
      <c r="E47" s="58">
        <v>2.7</v>
      </c>
      <c r="F47" s="58">
        <v>3.24</v>
      </c>
      <c r="G47" s="59" t="s">
        <v>16</v>
      </c>
      <c r="H47" s="60">
        <v>0.06</v>
      </c>
      <c r="I47" s="1">
        <f t="shared" si="0"/>
        <v>6</v>
      </c>
      <c r="J47" s="1" t="str">
        <f t="shared" si="1"/>
        <v>6% DSCTO + DE 2 UNID</v>
      </c>
    </row>
    <row r="48" spans="1:10" ht="16.5" customHeight="1">
      <c r="A48" s="56">
        <v>15053</v>
      </c>
      <c r="B48" s="57" t="s">
        <v>127</v>
      </c>
      <c r="C48" s="56" t="s">
        <v>128</v>
      </c>
      <c r="D48" s="57" t="s">
        <v>129</v>
      </c>
      <c r="E48" s="58">
        <v>4.75</v>
      </c>
      <c r="F48" s="58">
        <v>5.7</v>
      </c>
      <c r="G48" s="59" t="s">
        <v>16</v>
      </c>
      <c r="H48" s="60">
        <v>0.06</v>
      </c>
      <c r="I48" s="1">
        <f t="shared" si="0"/>
        <v>6</v>
      </c>
      <c r="J48" s="1" t="str">
        <f t="shared" si="1"/>
        <v>6% DSCTO + DE 2 UNID</v>
      </c>
    </row>
    <row r="49" spans="1:10" ht="16.5" customHeight="1">
      <c r="A49" s="56">
        <v>15008</v>
      </c>
      <c r="B49" s="57" t="s">
        <v>130</v>
      </c>
      <c r="C49" s="56" t="s">
        <v>131</v>
      </c>
      <c r="D49" s="57" t="s">
        <v>132</v>
      </c>
      <c r="E49" s="58">
        <v>3.55</v>
      </c>
      <c r="F49" s="58">
        <v>4.26</v>
      </c>
      <c r="G49" s="59" t="s">
        <v>16</v>
      </c>
      <c r="H49" s="60">
        <v>0.06</v>
      </c>
      <c r="I49" s="1">
        <f t="shared" si="0"/>
        <v>6</v>
      </c>
      <c r="J49" s="1" t="str">
        <f t="shared" si="1"/>
        <v>6% DSCTO + DE 2 UNID</v>
      </c>
    </row>
    <row r="50" spans="1:10" ht="16.5" customHeight="1">
      <c r="A50" s="56">
        <v>15016</v>
      </c>
      <c r="B50" s="57" t="s">
        <v>133</v>
      </c>
      <c r="C50" s="56" t="s">
        <v>134</v>
      </c>
      <c r="D50" s="57" t="s">
        <v>135</v>
      </c>
      <c r="E50" s="58">
        <v>4.58</v>
      </c>
      <c r="F50" s="58">
        <v>5.5</v>
      </c>
      <c r="G50" s="59" t="s">
        <v>16</v>
      </c>
      <c r="H50" s="60">
        <v>0.06</v>
      </c>
      <c r="I50" s="1">
        <f t="shared" si="0"/>
        <v>6</v>
      </c>
      <c r="J50" s="1" t="str">
        <f t="shared" si="1"/>
        <v>6% DSCTO + DE 2 UNID</v>
      </c>
    </row>
    <row r="51" spans="1:10" ht="16.5" customHeight="1">
      <c r="A51" s="56">
        <v>15007</v>
      </c>
      <c r="B51" s="57" t="s">
        <v>136</v>
      </c>
      <c r="C51" s="56" t="s">
        <v>125</v>
      </c>
      <c r="D51" s="57" t="s">
        <v>135</v>
      </c>
      <c r="E51" s="58">
        <v>1.39</v>
      </c>
      <c r="F51" s="58">
        <v>1.67</v>
      </c>
      <c r="G51" s="59" t="s">
        <v>16</v>
      </c>
      <c r="H51" s="60">
        <v>0.06</v>
      </c>
      <c r="I51" s="1">
        <f t="shared" si="0"/>
        <v>6</v>
      </c>
      <c r="J51" s="1" t="str">
        <f t="shared" si="1"/>
        <v>6% DSCTO + DE 2 UNID</v>
      </c>
    </row>
    <row r="52" spans="1:10" ht="16.5" customHeight="1">
      <c r="A52" s="56">
        <v>15015</v>
      </c>
      <c r="B52" s="57" t="s">
        <v>137</v>
      </c>
      <c r="C52" s="56" t="s">
        <v>128</v>
      </c>
      <c r="D52" s="57" t="s">
        <v>132</v>
      </c>
      <c r="E52" s="58">
        <v>4.5</v>
      </c>
      <c r="F52" s="58">
        <v>5.4</v>
      </c>
      <c r="G52" s="59" t="s">
        <v>16</v>
      </c>
      <c r="H52" s="60">
        <v>0.06</v>
      </c>
      <c r="I52" s="1">
        <f t="shared" si="0"/>
        <v>6</v>
      </c>
      <c r="J52" s="1" t="str">
        <f t="shared" si="1"/>
        <v>6% DSCTO + DE 2 UNID</v>
      </c>
    </row>
    <row r="53" spans="1:10" ht="16.5" customHeight="1">
      <c r="A53" s="56">
        <v>15059</v>
      </c>
      <c r="B53" s="57" t="s">
        <v>138</v>
      </c>
      <c r="C53" s="56" t="s">
        <v>131</v>
      </c>
      <c r="D53" s="57" t="s">
        <v>139</v>
      </c>
      <c r="E53" s="58">
        <v>3.33</v>
      </c>
      <c r="F53" s="58">
        <v>4</v>
      </c>
      <c r="G53" s="59" t="s">
        <v>16</v>
      </c>
      <c r="H53" s="60">
        <v>0.06</v>
      </c>
      <c r="I53" s="1">
        <f t="shared" si="0"/>
        <v>6</v>
      </c>
      <c r="J53" s="1" t="str">
        <f t="shared" si="1"/>
        <v>6% DSCTO + DE 2 UNID</v>
      </c>
    </row>
    <row r="54" spans="1:10" ht="16.5" customHeight="1">
      <c r="A54" s="56">
        <v>15058</v>
      </c>
      <c r="B54" s="57" t="s">
        <v>140</v>
      </c>
      <c r="C54" s="56" t="s">
        <v>110</v>
      </c>
      <c r="D54" s="57" t="s">
        <v>141</v>
      </c>
      <c r="E54" s="58">
        <v>5</v>
      </c>
      <c r="F54" s="58">
        <v>6</v>
      </c>
      <c r="G54" s="59" t="s">
        <v>16</v>
      </c>
      <c r="H54" s="60">
        <v>0.06</v>
      </c>
      <c r="I54" s="1">
        <f t="shared" si="0"/>
        <v>6</v>
      </c>
      <c r="J54" s="1" t="str">
        <f t="shared" si="1"/>
        <v>6% DSCTO + DE 2 UNID</v>
      </c>
    </row>
    <row r="55" spans="1:10" ht="16.5" customHeight="1">
      <c r="A55" s="56">
        <v>15071</v>
      </c>
      <c r="B55" s="57" t="s">
        <v>142</v>
      </c>
      <c r="C55" s="56" t="s">
        <v>46</v>
      </c>
      <c r="D55" s="57" t="s">
        <v>143</v>
      </c>
      <c r="E55" s="58">
        <v>22.18</v>
      </c>
      <c r="F55" s="58">
        <v>26.62</v>
      </c>
      <c r="G55" s="59" t="s">
        <v>16</v>
      </c>
      <c r="H55" s="60">
        <v>0.06</v>
      </c>
      <c r="I55" s="1">
        <f t="shared" si="0"/>
        <v>6</v>
      </c>
      <c r="J55" s="1" t="str">
        <f t="shared" si="1"/>
        <v>6% DSCTO + DE 2 UNID</v>
      </c>
    </row>
    <row r="56" spans="1:10" ht="16.5" customHeight="1">
      <c r="A56" s="56">
        <v>15012</v>
      </c>
      <c r="B56" s="57" t="s">
        <v>144</v>
      </c>
      <c r="C56" s="56" t="s">
        <v>120</v>
      </c>
      <c r="D56" s="57" t="s">
        <v>145</v>
      </c>
      <c r="E56" s="58">
        <v>11.48</v>
      </c>
      <c r="F56" s="58">
        <v>13.78</v>
      </c>
      <c r="G56" s="59" t="s">
        <v>16</v>
      </c>
      <c r="H56" s="60">
        <v>0.06</v>
      </c>
      <c r="I56" s="1">
        <f t="shared" si="0"/>
        <v>6</v>
      </c>
      <c r="J56" s="1" t="str">
        <f t="shared" si="1"/>
        <v>6% DSCTO + DE 2 UNID</v>
      </c>
    </row>
    <row r="57" spans="1:10" ht="16.5" customHeight="1">
      <c r="A57" s="56">
        <v>15013</v>
      </c>
      <c r="B57" s="57" t="s">
        <v>146</v>
      </c>
      <c r="C57" s="56" t="s">
        <v>128</v>
      </c>
      <c r="D57" s="57" t="s">
        <v>145</v>
      </c>
      <c r="E57" s="58">
        <v>6.05</v>
      </c>
      <c r="F57" s="58">
        <v>7.26</v>
      </c>
      <c r="G57" s="59" t="s">
        <v>16</v>
      </c>
      <c r="H57" s="60">
        <v>0.06</v>
      </c>
      <c r="I57" s="1">
        <f t="shared" si="0"/>
        <v>6</v>
      </c>
      <c r="J57" s="1" t="str">
        <f t="shared" si="1"/>
        <v>6% DSCTO + DE 2 UNID</v>
      </c>
    </row>
    <row r="58" spans="1:10" ht="16.5" customHeight="1">
      <c r="A58" s="56">
        <v>70057</v>
      </c>
      <c r="B58" s="57" t="s">
        <v>147</v>
      </c>
      <c r="C58" s="56" t="s">
        <v>134</v>
      </c>
      <c r="D58" s="57" t="s">
        <v>148</v>
      </c>
      <c r="E58" s="58">
        <v>20.5</v>
      </c>
      <c r="F58" s="58">
        <v>24.6</v>
      </c>
      <c r="G58" s="59" t="s">
        <v>123</v>
      </c>
      <c r="H58" s="60">
        <v>0.1</v>
      </c>
      <c r="I58" s="1">
        <f t="shared" si="0"/>
        <v>10</v>
      </c>
      <c r="J58" s="1" t="str">
        <f t="shared" si="1"/>
        <v>10% DSCTO + DE 2 UNID</v>
      </c>
    </row>
    <row r="59" spans="1:10" ht="16.5" customHeight="1">
      <c r="A59" s="56">
        <v>15009</v>
      </c>
      <c r="B59" s="57" t="s">
        <v>149</v>
      </c>
      <c r="C59" s="56" t="s">
        <v>12</v>
      </c>
      <c r="D59" s="57" t="s">
        <v>150</v>
      </c>
      <c r="E59" s="58">
        <v>14.17</v>
      </c>
      <c r="F59" s="58">
        <v>17</v>
      </c>
      <c r="G59" s="59" t="s">
        <v>123</v>
      </c>
      <c r="H59" s="60">
        <v>0.1</v>
      </c>
      <c r="I59" s="1">
        <f t="shared" si="0"/>
        <v>10</v>
      </c>
      <c r="J59" s="1" t="str">
        <f t="shared" si="1"/>
        <v>10% DSCTO + DE 2 UNID</v>
      </c>
    </row>
    <row r="60" spans="1:10" ht="16.5" customHeight="1">
      <c r="A60" s="56">
        <v>15010</v>
      </c>
      <c r="B60" s="57" t="s">
        <v>151</v>
      </c>
      <c r="C60" s="56" t="s">
        <v>152</v>
      </c>
      <c r="D60" s="57" t="s">
        <v>150</v>
      </c>
      <c r="E60" s="58">
        <v>3.12</v>
      </c>
      <c r="F60" s="58">
        <v>3.74</v>
      </c>
      <c r="G60" s="59" t="s">
        <v>123</v>
      </c>
      <c r="H60" s="60">
        <v>0.1</v>
      </c>
      <c r="I60" s="1">
        <f t="shared" si="0"/>
        <v>10</v>
      </c>
      <c r="J60" s="1" t="str">
        <f t="shared" si="1"/>
        <v>10% DSCTO + DE 2 UNID</v>
      </c>
    </row>
    <row r="61" spans="1:10" ht="16.5" customHeight="1">
      <c r="A61" s="61"/>
      <c r="B61" s="62"/>
      <c r="C61" s="61"/>
      <c r="D61" s="62"/>
      <c r="E61" s="63"/>
      <c r="F61" s="63"/>
      <c r="G61" s="61"/>
      <c r="H61" s="64"/>
    </row>
    <row r="62" spans="1:10" ht="16.5" customHeight="1">
      <c r="A62" s="61"/>
      <c r="B62" s="65" t="s">
        <v>155</v>
      </c>
      <c r="C62" s="66"/>
      <c r="D62" s="66"/>
      <c r="E62" s="61"/>
      <c r="F62" s="61"/>
      <c r="G62" s="61"/>
      <c r="H62" s="64"/>
    </row>
    <row r="63" spans="1:10" ht="16.5" customHeight="1"/>
    <row r="64" spans="1:10" ht="16.5" customHeight="1"/>
    <row r="65" ht="16.5" customHeight="1"/>
    <row r="66" ht="16.5" customHeight="1"/>
    <row r="67" ht="20.25" customHeight="1"/>
    <row r="68" ht="16.5" customHeight="1"/>
  </sheetData>
  <mergeCells count="1">
    <mergeCell ref="A3:H3"/>
  </mergeCells>
  <pageMargins left="0.31496062992126" right="0.31496062992126" top="0.74803149606299202" bottom="0.74803149606299202" header="0.31496062992126" footer="0.31496062992126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2024-11-11T21:14:45Z</cp:lastPrinted>
  <dcterms:created xsi:type="dcterms:W3CDTF">2016-06-29T13:17:00Z</dcterms:created>
  <dcterms:modified xsi:type="dcterms:W3CDTF">2024-12-20T13:26:23Z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36885D835F514637BDBE89E4B1CBC7D3_12</vt:lpwstr>
  </property>
  <property fmtid="{D5CDD505-2E9C-101B-9397-08002B2CF9AE}" pid="3" name="KSOProductBuildVer">
    <vt:lpwstr>3082-12.2.0.17153</vt:lpwstr>
  </property>
</Properties>
</file>