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esktop\Proyecto Vue\exportarExcelVue\public\excelProductos\"/>
    </mc:Choice>
  </mc:AlternateContent>
  <xr:revisionPtr revIDLastSave="0" documentId="13_ncr:1_{575D8D5D-A347-45C0-90CC-3025CA1E808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I9" i="1"/>
  <c r="I10" i="1"/>
  <c r="I11" i="1"/>
  <c r="I12" i="1"/>
  <c r="I13" i="1"/>
  <c r="I14" i="1"/>
  <c r="I15" i="1"/>
  <c r="I16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6" i="1"/>
  <c r="J8" i="1"/>
  <c r="I8" i="1"/>
</calcChain>
</file>

<file path=xl/sharedStrings.xml><?xml version="1.0" encoding="utf-8"?>
<sst xmlns="http://schemas.openxmlformats.org/spreadsheetml/2006/main" count="123" uniqueCount="70">
  <si>
    <t>LISTA DE PRECIOS</t>
  </si>
  <si>
    <t>GENAMERICA</t>
  </si>
  <si>
    <t>MEDICINAS</t>
  </si>
  <si>
    <t>COD.</t>
  </si>
  <si>
    <t>NOMBRE COMERCIAL</t>
  </si>
  <si>
    <t>PRESENT</t>
  </si>
  <si>
    <t>PRINCIPIOS ACTIVOS</t>
  </si>
  <si>
    <t>Q.F</t>
  </si>
  <si>
    <t>P.V.P</t>
  </si>
  <si>
    <t>PROMOCION</t>
  </si>
  <si>
    <t>DESCT.+ DE 2 UNID</t>
  </si>
  <si>
    <t>CAJA x 20</t>
  </si>
  <si>
    <t>10+1</t>
  </si>
  <si>
    <t>100ML</t>
  </si>
  <si>
    <t>02385</t>
  </si>
  <si>
    <t>AMOXICILINA</t>
  </si>
  <si>
    <t>METOCLOX 10MG TABLETA</t>
  </si>
  <si>
    <t>CAJA x 100</t>
  </si>
  <si>
    <t>METOCLOPRAMIDA</t>
  </si>
  <si>
    <t>8+1</t>
  </si>
  <si>
    <t>INYECTABLES</t>
  </si>
  <si>
    <t>AMPICILINA 1000MG AMPOLLA</t>
  </si>
  <si>
    <t>AMPICILINA</t>
  </si>
  <si>
    <t>CAJA x 1</t>
  </si>
  <si>
    <t>HIDROCORTIF 100MG AMPOLLA</t>
  </si>
  <si>
    <t>HIDROCORTISONA</t>
  </si>
  <si>
    <t>7+1 12+2</t>
  </si>
  <si>
    <t>HIDROCORTIF 500MG AMPOLLA</t>
  </si>
  <si>
    <t>METOCLOX 10MG AMPOLLA</t>
  </si>
  <si>
    <t>CAJA x 10</t>
  </si>
  <si>
    <t>NEUROGEN 1000MG/3ML</t>
  </si>
  <si>
    <t>VITAMINAS B1 + B6 + B12</t>
  </si>
  <si>
    <t xml:space="preserve">BENZATINA BENCIPENICILINA </t>
  </si>
  <si>
    <t>PENICILINA CLEMIZOL 1'000.000 AMPOLLA</t>
  </si>
  <si>
    <t>PENICILINA CLEMIZOL</t>
  </si>
  <si>
    <t>PENICILINA CLEMIZOL 4'000.000 AMPOLLA</t>
  </si>
  <si>
    <t>SULFAMETOXAZOL + TRIMETOPRIM</t>
  </si>
  <si>
    <t xml:space="preserve">COTRIMOXAZOL 200/40MG SUSPENSION </t>
  </si>
  <si>
    <t>MOXYLIN 1G TABLETA</t>
  </si>
  <si>
    <t>PENICILINA  BENZATINICA 2'400.000 AMPOLLA</t>
  </si>
  <si>
    <t>PENICILINA BENZATINICA 1'200.000 AMPOLLA</t>
  </si>
  <si>
    <t>7+1  12+2</t>
  </si>
  <si>
    <t>6+1 10+2</t>
  </si>
  <si>
    <t>INTERBIOTIK</t>
  </si>
  <si>
    <t>TRIP RELAX 25 MG  TABLETAS</t>
  </si>
  <si>
    <t>AMITRIPTILINA  CLORHIDRATO</t>
  </si>
  <si>
    <t xml:space="preserve"> CAJA X 10</t>
  </si>
  <si>
    <t>AMIKACINA</t>
  </si>
  <si>
    <t>LINCOMICINA 600 MG</t>
  </si>
  <si>
    <t>CAJA X 6</t>
  </si>
  <si>
    <t>LINCOMICINA</t>
  </si>
  <si>
    <t>AMIKACINA 1 GR + JERINGUILLA</t>
  </si>
  <si>
    <t>AMIKACINA 500 MG + JERINGUILLAS</t>
  </si>
  <si>
    <t>CAJA X 20</t>
  </si>
  <si>
    <t>IBUPROFENO</t>
  </si>
  <si>
    <t>CAJA X 19</t>
  </si>
  <si>
    <t>DICLOFENACO</t>
  </si>
  <si>
    <t>DICLOFENACO SOD, 75 MG INY + JERINGA</t>
  </si>
  <si>
    <t>IBUPROFENO 600 MG  COMPRIMIDOS</t>
  </si>
  <si>
    <t>ACETAMIGRA</t>
  </si>
  <si>
    <t>AMOXICILINA 250 MG/5 ML SUSP</t>
  </si>
  <si>
    <t>100 ML</t>
  </si>
  <si>
    <t>AMOXICILINA 500 MG/5 ML SUSP</t>
  </si>
  <si>
    <t>IBUPROFENO 200 MG  COMPRIMIDOS</t>
  </si>
  <si>
    <t>CAJA X 14</t>
  </si>
  <si>
    <t>ACETAMINOFEN+ CAFEINA+ERGOTAMINA</t>
  </si>
  <si>
    <t>ITRACONAZOL</t>
  </si>
  <si>
    <t>ITRACONAZOL 100 MG CAPSULAS</t>
  </si>
  <si>
    <t>QUITO, 29 DE OCTUBRE  DEL 2024</t>
  </si>
  <si>
    <t>DESCT + DE 2 UNID.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</si>
</sst>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1"/>
      <color theme="1"/>
      <name val="Calibri"/>
      <family val="2"/>
      <scheme val="minor"/>
    </font>
    <font>
      <b/>
      <u/>
      <sz val="15"/>
      <color rgb="FFFF0000"/>
      <name val="Arial"/>
      <family val="2"/>
    </font>
    <font>
      <b/>
      <u/>
      <sz val="14"/>
      <name val="Arial"/>
      <family val="2"/>
    </font>
    <font>
      <b/>
      <sz val="15"/>
      <color rgb="FFFF0000"/>
      <name val="Arial"/>
      <family val="2"/>
    </font>
    <font>
      <b/>
      <u/>
      <sz val="14"/>
      <color rgb="FFFF0000"/>
      <name val="Arial"/>
      <family val="2"/>
    </font>
    <font>
      <b/>
      <sz val="14"/>
      <color rgb="FFFF0000"/>
      <name val="Calibri"/>
      <family val="2"/>
      <scheme val="minor"/>
    </font>
    <font>
      <b/>
      <u/>
      <sz val="9"/>
      <color rgb="FF003399"/>
      <name val="Arial"/>
      <family val="2"/>
    </font>
    <font>
      <b/>
      <u/>
      <sz val="10"/>
      <color rgb="FF003399"/>
      <name val="Arial"/>
      <family val="2"/>
    </font>
    <font>
      <b/>
      <u/>
      <sz val="8"/>
      <color rgb="FF003399"/>
      <name val="Arial"/>
      <family val="2"/>
    </font>
    <font>
      <sz val="8"/>
      <name val="Arial"/>
      <family val="2"/>
    </font>
    <font>
      <sz val="12"/>
      <name val="Arial MT"/>
    </font>
    <font>
      <sz val="12"/>
      <name val="Arial"/>
      <family val="2"/>
    </font>
    <font>
      <sz val="9"/>
      <color theme="1"/>
      <name val="Calibri"/>
      <family val="2"/>
      <scheme val="minor"/>
    </font>
    <font>
      <b/>
      <sz val="10"/>
      <name val="Arial MT"/>
    </font>
    <font>
      <sz val="8"/>
      <name val="Calibri"/>
      <family val="2"/>
      <scheme val="minor"/>
    </font>
    <font>
      <sz val="10"/>
      <name val="Arial"/>
      <family val="2"/>
    </font>
    <font>
      <b/>
      <i/>
      <sz val="8"/>
      <name val="Arial"/>
      <family val="2"/>
    </font>
    <font>
      <sz val="8"/>
      <color rgb="FF00339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10" fillId="0" borderId="0"/>
    <xf numFmtId="0" fontId="10" fillId="0" borderId="0"/>
    <xf numFmtId="9" fontId="15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4" fontId="9" fillId="0" borderId="3" xfId="0" applyNumberFormat="1" applyFont="1" applyBorder="1" applyAlignment="1">
      <alignment horizontal="center"/>
    </xf>
    <xf numFmtId="9" fontId="9" fillId="0" borderId="3" xfId="0" applyNumberFormat="1" applyFont="1" applyBorder="1" applyAlignment="1">
      <alignment horizontal="center"/>
    </xf>
    <xf numFmtId="9" fontId="9" fillId="0" borderId="3" xfId="0" applyNumberFormat="1" applyFont="1" applyBorder="1" applyAlignment="1">
      <alignment horizontal="center" wrapText="1"/>
    </xf>
    <xf numFmtId="49" fontId="9" fillId="0" borderId="3" xfId="1" applyNumberFormat="1" applyFont="1" applyBorder="1" applyAlignment="1">
      <alignment horizontal="center"/>
    </xf>
    <xf numFmtId="0" fontId="9" fillId="0" borderId="3" xfId="1" applyFont="1" applyBorder="1"/>
    <xf numFmtId="0" fontId="9" fillId="0" borderId="3" xfId="1" applyFont="1" applyBorder="1" applyAlignment="1">
      <alignment horizontal="center"/>
    </xf>
    <xf numFmtId="0" fontId="9" fillId="0" borderId="3" xfId="0" applyFont="1" applyBorder="1"/>
    <xf numFmtId="4" fontId="9" fillId="0" borderId="3" xfId="1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4" fillId="0" borderId="0" xfId="2" applyFont="1" applyAlignment="1">
      <alignment horizontal="left"/>
    </xf>
    <xf numFmtId="0" fontId="14" fillId="0" borderId="0" xfId="2" applyFont="1"/>
    <xf numFmtId="49" fontId="15" fillId="0" borderId="0" xfId="2" applyNumberFormat="1" applyFont="1" applyAlignment="1">
      <alignment horizontal="left"/>
    </xf>
    <xf numFmtId="0" fontId="15" fillId="0" borderId="0" xfId="2" applyFont="1"/>
    <xf numFmtId="0" fontId="15" fillId="0" borderId="0" xfId="2" applyFont="1" applyAlignment="1">
      <alignment horizontal="center"/>
    </xf>
    <xf numFmtId="0" fontId="15" fillId="0" borderId="0" xfId="2" applyFont="1" applyAlignment="1">
      <alignment horizontal="left"/>
    </xf>
    <xf numFmtId="2" fontId="15" fillId="0" borderId="0" xfId="2" applyNumberFormat="1" applyFont="1" applyAlignment="1">
      <alignment horizontal="center"/>
    </xf>
    <xf numFmtId="9" fontId="15" fillId="0" borderId="0" xfId="3" applyFont="1" applyBorder="1" applyAlignment="1">
      <alignment horizontal="center"/>
    </xf>
    <xf numFmtId="0" fontId="16" fillId="0" borderId="0" xfId="1" applyFont="1"/>
    <xf numFmtId="164" fontId="15" fillId="0" borderId="0" xfId="2" applyNumberFormat="1" applyFont="1" applyAlignment="1">
      <alignment horizontal="center"/>
    </xf>
    <xf numFmtId="9" fontId="15" fillId="0" borderId="0" xfId="2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" fontId="14" fillId="0" borderId="0" xfId="2" applyNumberFormat="1" applyFont="1" applyAlignment="1">
      <alignment horizontal="center"/>
    </xf>
    <xf numFmtId="0" fontId="14" fillId="0" borderId="0" xfId="2" applyFont="1" applyAlignment="1">
      <alignment horizontal="center"/>
    </xf>
    <xf numFmtId="9" fontId="14" fillId="0" borderId="0" xfId="3" applyFont="1" applyFill="1" applyBorder="1" applyAlignment="1">
      <alignment horizontal="center"/>
    </xf>
    <xf numFmtId="49" fontId="15" fillId="0" borderId="0" xfId="2" applyNumberFormat="1" applyFont="1" applyAlignment="1">
      <alignment horizontal="center"/>
    </xf>
    <xf numFmtId="9" fontId="15" fillId="0" borderId="0" xfId="2" applyNumberFormat="1" applyFont="1" applyAlignment="1">
      <alignment horizontal="center" wrapText="1"/>
    </xf>
    <xf numFmtId="9" fontId="15" fillId="0" borderId="0" xfId="3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1" applyFont="1"/>
    <xf numFmtId="0" fontId="9" fillId="0" borderId="0" xfId="0" applyFont="1"/>
    <xf numFmtId="4" fontId="9" fillId="0" borderId="0" xfId="1" applyNumberFormat="1" applyFont="1" applyAlignment="1">
      <alignment horizontal="center"/>
    </xf>
    <xf numFmtId="9" fontId="9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 wrapText="1"/>
    </xf>
    <xf numFmtId="0" fontId="9" fillId="4" borderId="3" xfId="1" applyFont="1" applyFill="1" applyBorder="1" applyAlignment="1">
      <alignment horizontal="center"/>
    </xf>
    <xf numFmtId="0" fontId="9" fillId="4" borderId="3" xfId="1" applyFont="1" applyFill="1" applyBorder="1"/>
    <xf numFmtId="0" fontId="9" fillId="4" borderId="3" xfId="0" applyFont="1" applyFill="1" applyBorder="1"/>
    <xf numFmtId="4" fontId="9" fillId="4" borderId="3" xfId="1" applyNumberFormat="1" applyFont="1" applyFill="1" applyBorder="1" applyAlignment="1">
      <alignment horizontal="center"/>
    </xf>
    <xf numFmtId="9" fontId="9" fillId="4" borderId="3" xfId="0" applyNumberFormat="1" applyFont="1" applyFill="1" applyBorder="1" applyAlignment="1">
      <alignment horizontal="center" wrapText="1"/>
    </xf>
    <xf numFmtId="0" fontId="0" fillId="4" borderId="0" xfId="0" applyFill="1"/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9" fillId="4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</cellXfs>
  <cellStyles count="4">
    <cellStyle name="Normal" xfId="0" builtinId="0"/>
    <cellStyle name="Normal 4" xfId="2" xr:uid="{00000000-0005-0000-0000-000001000000}"/>
    <cellStyle name="Normal_Hoja1" xfId="1" xr:uid="{00000000-0005-0000-0000-000002000000}"/>
    <cellStyle name="Porcentaje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51287</xdr:colOff>
      <xdr:row>0</xdr:row>
      <xdr:rowOff>73269</xdr:rowOff>
    </xdr:from>
    <xdr:to>
      <xdr:col>1</xdr:col>
      <xdr:colOff>127082</xdr:colOff>
      <xdr:row>2</xdr:row>
      <xdr:rowOff>28296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EB9741EB-1BC0-43A1-A237-732FC3407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87" y="73269"/>
          <a:ext cx="486103" cy="453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zoomScale="130" zoomScaleNormal="130" workbookViewId="0">
      <selection activeCell="I5" sqref="I5"/>
    </sheetView>
  </sheetViews>
  <sheetFormatPr baseColWidth="10" defaultRowHeight="15"/>
  <cols>
    <col min="1" max="1" width="6.140625" customWidth="1"/>
    <col min="2" max="2" width="33.85546875" customWidth="1"/>
    <col min="3" max="3" width="11.42578125" customWidth="1"/>
    <col min="4" max="4" width="30.85546875" customWidth="1"/>
    <col min="5" max="5" width="6.140625" customWidth="1"/>
    <col min="6" max="6" width="5.7109375" customWidth="1"/>
    <col min="7" max="7" width="11.28515625" customWidth="1"/>
    <col min="8" max="8" width="8.85546875" customWidth="1"/>
  </cols>
  <sheetData>
    <row r="1" spans="1:10" ht="19.5">
      <c r="A1" s="65" t="s">
        <v>0</v>
      </c>
      <c r="B1" s="65"/>
      <c r="C1" s="65"/>
      <c r="D1" s="65"/>
      <c r="E1" s="65"/>
      <c r="F1" s="65"/>
      <c r="G1" s="65"/>
      <c r="H1" s="65"/>
    </row>
    <row r="2" spans="1:10" ht="19.5">
      <c r="A2" s="1"/>
      <c r="B2" s="2"/>
      <c r="C2" s="3"/>
      <c r="D2" s="4"/>
      <c r="E2" s="3"/>
      <c r="F2" s="5"/>
      <c r="G2" s="2"/>
      <c r="H2" s="2"/>
    </row>
    <row r="3" spans="1:10" ht="19.5">
      <c r="A3" s="1"/>
      <c r="B3" s="2"/>
      <c r="C3" s="3"/>
      <c r="D3" s="4"/>
      <c r="E3" s="3"/>
      <c r="F3" s="5"/>
      <c r="G3" s="2"/>
      <c r="H3" s="2"/>
    </row>
    <row r="4" spans="1:10" ht="19.5">
      <c r="A4" s="1"/>
      <c r="B4" s="6" t="s">
        <v>1</v>
      </c>
      <c r="C4" s="3"/>
      <c r="D4" s="4"/>
      <c r="E4" s="3"/>
      <c r="F4" s="5"/>
      <c r="G4" s="2"/>
      <c r="H4" s="2"/>
    </row>
    <row r="5" spans="1:10" ht="16.5" customHeight="1">
      <c r="A5" s="1"/>
      <c r="B5" s="2"/>
      <c r="C5" s="3"/>
      <c r="D5" s="4"/>
      <c r="E5" s="3"/>
      <c r="F5" s="5"/>
      <c r="G5" s="2"/>
      <c r="H5" s="2"/>
    </row>
    <row r="6" spans="1:10" ht="18.75">
      <c r="A6" s="66" t="s">
        <v>2</v>
      </c>
      <c r="B6" s="67"/>
      <c r="C6" s="67"/>
      <c r="D6" s="67"/>
      <c r="E6" s="67"/>
      <c r="F6" s="67"/>
      <c r="G6" s="67"/>
      <c r="H6" s="67"/>
    </row>
    <row r="7" spans="1:10" ht="22.5">
      <c r="A7" s="7" t="s">
        <v>3</v>
      </c>
      <c r="B7" s="8" t="s">
        <v>4</v>
      </c>
      <c r="C7" s="9" t="s">
        <v>5</v>
      </c>
      <c r="D7" s="7" t="s">
        <v>6</v>
      </c>
      <c r="E7" s="7" t="s">
        <v>7</v>
      </c>
      <c r="F7" s="10" t="s">
        <v>8</v>
      </c>
      <c r="G7" s="11" t="s">
        <v>9</v>
      </c>
      <c r="H7" s="11" t="s">
        <v>69</v>
      </c>
    </row>
    <row r="8" spans="1:10" ht="18.75" customHeight="1">
      <c r="A8" s="19">
        <v>35003</v>
      </c>
      <c r="B8" s="18" t="s">
        <v>59</v>
      </c>
      <c r="C8" s="19" t="s">
        <v>53</v>
      </c>
      <c r="D8" s="20" t="s">
        <v>65</v>
      </c>
      <c r="E8" s="21">
        <v>8.33</v>
      </c>
      <c r="F8" s="21">
        <v>10</v>
      </c>
      <c r="G8" s="12" t="s">
        <v>41</v>
      </c>
      <c r="H8" s="16">
        <v>0.06</v>
      </c>
      <c r="I8">
        <f>(H8/1)*100</f>
        <v>6</v>
      </c>
      <c r="J8" t="str">
        <f>IF(I8 = 0, "", _xlfn.CONCAT(TEXT(I8/100, "0%"), " ",$H$7))</f>
        <v>6% DESCT + DE 2 UNID.</v>
      </c>
    </row>
    <row r="9" spans="1:10" ht="18.75" customHeight="1">
      <c r="A9" s="19"/>
      <c r="B9" s="18" t="s">
        <v>60</v>
      </c>
      <c r="C9" s="19" t="s">
        <v>61</v>
      </c>
      <c r="D9" s="20" t="s">
        <v>15</v>
      </c>
      <c r="E9" s="21">
        <v>2.98</v>
      </c>
      <c r="F9" s="21">
        <v>3.73</v>
      </c>
      <c r="G9" s="12" t="s">
        <v>41</v>
      </c>
      <c r="H9" s="16">
        <v>0.06</v>
      </c>
      <c r="I9">
        <f t="shared" ref="I9:I36" si="0">(H9/1)*100</f>
        <v>6</v>
      </c>
      <c r="J9" t="str">
        <f t="shared" ref="J9:J36" si="1">IF(I9 = 0, "", _xlfn.CONCAT(TEXT(I9/100, "0%"), " ",$H$7))</f>
        <v>6% DESCT + DE 2 UNID.</v>
      </c>
    </row>
    <row r="10" spans="1:10" ht="18.75" customHeight="1">
      <c r="A10" s="19"/>
      <c r="B10" s="18" t="s">
        <v>62</v>
      </c>
      <c r="C10" s="19" t="s">
        <v>61</v>
      </c>
      <c r="D10" s="20" t="s">
        <v>15</v>
      </c>
      <c r="E10" s="21">
        <v>5</v>
      </c>
      <c r="F10" s="21">
        <v>6.25</v>
      </c>
      <c r="G10" s="12" t="s">
        <v>41</v>
      </c>
      <c r="H10" s="16">
        <v>0.06</v>
      </c>
      <c r="I10">
        <f t="shared" si="0"/>
        <v>6</v>
      </c>
      <c r="J10" t="str">
        <f t="shared" si="1"/>
        <v>6% DESCT + DE 2 UNID.</v>
      </c>
    </row>
    <row r="11" spans="1:10" ht="18.75" customHeight="1">
      <c r="A11" s="12">
        <v>35009</v>
      </c>
      <c r="B11" s="13" t="s">
        <v>37</v>
      </c>
      <c r="C11" s="12" t="s">
        <v>13</v>
      </c>
      <c r="D11" s="13" t="s">
        <v>36</v>
      </c>
      <c r="E11" s="14">
        <v>1.39</v>
      </c>
      <c r="F11" s="14">
        <v>1.74</v>
      </c>
      <c r="G11" s="12" t="s">
        <v>26</v>
      </c>
      <c r="H11" s="16"/>
      <c r="I11">
        <f t="shared" si="0"/>
        <v>0</v>
      </c>
      <c r="J11" t="str">
        <f t="shared" si="1"/>
        <v/>
      </c>
    </row>
    <row r="12" spans="1:10" ht="18.75" customHeight="1">
      <c r="A12" s="19"/>
      <c r="B12" s="18" t="s">
        <v>63</v>
      </c>
      <c r="C12" s="19" t="s">
        <v>53</v>
      </c>
      <c r="D12" s="20" t="s">
        <v>54</v>
      </c>
      <c r="E12" s="21">
        <v>2.08</v>
      </c>
      <c r="F12" s="21">
        <v>2.6</v>
      </c>
      <c r="G12" s="12" t="s">
        <v>41</v>
      </c>
      <c r="H12" s="16">
        <v>0.06</v>
      </c>
      <c r="I12">
        <f t="shared" si="0"/>
        <v>6</v>
      </c>
      <c r="J12" t="str">
        <f t="shared" si="1"/>
        <v>6% DESCT + DE 2 UNID.</v>
      </c>
    </row>
    <row r="13" spans="1:10" ht="18.75" customHeight="1">
      <c r="A13" s="12">
        <v>50538</v>
      </c>
      <c r="B13" s="13" t="s">
        <v>58</v>
      </c>
      <c r="C13" s="12" t="s">
        <v>53</v>
      </c>
      <c r="D13" s="13" t="s">
        <v>54</v>
      </c>
      <c r="E13" s="14">
        <v>4.4400000000000004</v>
      </c>
      <c r="F13" s="14">
        <v>5.4</v>
      </c>
      <c r="G13" s="12" t="s">
        <v>12</v>
      </c>
      <c r="H13" s="16">
        <v>0.04</v>
      </c>
      <c r="I13">
        <f t="shared" si="0"/>
        <v>4</v>
      </c>
      <c r="J13" t="str">
        <f t="shared" si="1"/>
        <v>4% DESCT + DE 2 UNID.</v>
      </c>
    </row>
    <row r="14" spans="1:10" ht="18.75" customHeight="1">
      <c r="A14" s="19"/>
      <c r="B14" s="18" t="s">
        <v>67</v>
      </c>
      <c r="C14" s="19" t="s">
        <v>64</v>
      </c>
      <c r="D14" s="20" t="s">
        <v>66</v>
      </c>
      <c r="E14" s="21">
        <v>17.649999999999999</v>
      </c>
      <c r="F14" s="21">
        <v>22.06</v>
      </c>
      <c r="G14" s="12" t="s">
        <v>41</v>
      </c>
      <c r="H14" s="16">
        <v>0.06</v>
      </c>
      <c r="I14">
        <f t="shared" si="0"/>
        <v>6</v>
      </c>
      <c r="J14" t="str">
        <f t="shared" si="1"/>
        <v>6% DESCT + DE 2 UNID.</v>
      </c>
    </row>
    <row r="15" spans="1:10" ht="18.75" customHeight="1">
      <c r="A15" s="19">
        <v>35001</v>
      </c>
      <c r="B15" s="18" t="s">
        <v>16</v>
      </c>
      <c r="C15" s="19" t="s">
        <v>17</v>
      </c>
      <c r="D15" s="20" t="s">
        <v>18</v>
      </c>
      <c r="E15" s="21">
        <v>5.83</v>
      </c>
      <c r="F15" s="21">
        <v>7</v>
      </c>
      <c r="G15" s="12" t="s">
        <v>41</v>
      </c>
      <c r="H15" s="16">
        <v>0.06</v>
      </c>
      <c r="I15">
        <f t="shared" si="0"/>
        <v>6</v>
      </c>
      <c r="J15" t="str">
        <f t="shared" si="1"/>
        <v>6% DESCT + DE 2 UNID.</v>
      </c>
    </row>
    <row r="16" spans="1:10" ht="18.75" customHeight="1">
      <c r="A16" s="17" t="s">
        <v>14</v>
      </c>
      <c r="B16" s="18" t="s">
        <v>38</v>
      </c>
      <c r="C16" s="19" t="s">
        <v>11</v>
      </c>
      <c r="D16" s="20" t="s">
        <v>15</v>
      </c>
      <c r="E16" s="21">
        <v>8.65</v>
      </c>
      <c r="F16" s="21">
        <v>10.38</v>
      </c>
      <c r="G16" s="12" t="s">
        <v>26</v>
      </c>
      <c r="H16" s="16">
        <v>0.08</v>
      </c>
      <c r="I16">
        <f t="shared" si="0"/>
        <v>8</v>
      </c>
      <c r="J16" t="str">
        <f t="shared" si="1"/>
        <v>8% DESCT + DE 2 UNID.</v>
      </c>
    </row>
    <row r="17" spans="1:10" ht="19.5">
      <c r="A17" s="1"/>
      <c r="B17" s="2"/>
      <c r="C17" s="3"/>
      <c r="D17" s="4"/>
      <c r="E17" s="3"/>
      <c r="F17" s="5"/>
      <c r="G17" s="2"/>
      <c r="H17" s="2"/>
      <c r="J17" t="str">
        <f t="shared" si="1"/>
        <v/>
      </c>
    </row>
    <row r="18" spans="1:10" ht="19.5" customHeight="1">
      <c r="A18" s="66" t="s">
        <v>20</v>
      </c>
      <c r="B18" s="67"/>
      <c r="C18" s="67"/>
      <c r="D18" s="67"/>
      <c r="E18" s="67"/>
      <c r="F18" s="67"/>
      <c r="G18" s="67"/>
      <c r="H18" s="67"/>
      <c r="J18" t="str">
        <f t="shared" si="1"/>
        <v/>
      </c>
    </row>
    <row r="19" spans="1:10" ht="22.5">
      <c r="A19" s="7" t="s">
        <v>3</v>
      </c>
      <c r="B19" s="8" t="s">
        <v>4</v>
      </c>
      <c r="C19" s="9" t="s">
        <v>5</v>
      </c>
      <c r="D19" s="7" t="s">
        <v>6</v>
      </c>
      <c r="E19" s="7" t="s">
        <v>7</v>
      </c>
      <c r="F19" s="10" t="s">
        <v>8</v>
      </c>
      <c r="G19" s="11" t="s">
        <v>9</v>
      </c>
      <c r="H19" s="11" t="s">
        <v>10</v>
      </c>
      <c r="J19" t="str">
        <f t="shared" si="1"/>
        <v/>
      </c>
    </row>
    <row r="20" spans="1:10" s="56" customFormat="1">
      <c r="A20" s="64">
        <v>35027</v>
      </c>
      <c r="B20" s="52" t="s">
        <v>51</v>
      </c>
      <c r="C20" s="51" t="s">
        <v>46</v>
      </c>
      <c r="D20" s="53" t="s">
        <v>47</v>
      </c>
      <c r="E20" s="54">
        <v>3.75</v>
      </c>
      <c r="F20" s="54">
        <v>4.5</v>
      </c>
      <c r="G20" s="62" t="s">
        <v>41</v>
      </c>
      <c r="H20" s="55">
        <v>0.05</v>
      </c>
      <c r="I20">
        <f t="shared" si="0"/>
        <v>5</v>
      </c>
      <c r="J20" t="str">
        <f t="shared" si="1"/>
        <v>5% DESCT + DE 2 UNID.</v>
      </c>
    </row>
    <row r="21" spans="1:10" s="56" customFormat="1">
      <c r="A21" s="63">
        <v>35032</v>
      </c>
      <c r="B21" s="52" t="s">
        <v>52</v>
      </c>
      <c r="C21" s="51" t="s">
        <v>46</v>
      </c>
      <c r="D21" s="53" t="s">
        <v>47</v>
      </c>
      <c r="E21" s="54">
        <v>3.33</v>
      </c>
      <c r="F21" s="54">
        <v>4</v>
      </c>
      <c r="G21" s="62" t="s">
        <v>41</v>
      </c>
      <c r="H21" s="55">
        <v>0.05</v>
      </c>
      <c r="I21">
        <f t="shared" si="0"/>
        <v>5</v>
      </c>
      <c r="J21" t="str">
        <f t="shared" si="1"/>
        <v>5% DESCT + DE 2 UNID.</v>
      </c>
    </row>
    <row r="22" spans="1:10" ht="18.75" customHeight="1">
      <c r="A22" s="12">
        <v>4339</v>
      </c>
      <c r="B22" s="13" t="s">
        <v>21</v>
      </c>
      <c r="C22" s="12" t="s">
        <v>29</v>
      </c>
      <c r="D22" s="13" t="s">
        <v>22</v>
      </c>
      <c r="E22" s="14">
        <v>12.08</v>
      </c>
      <c r="F22" s="14">
        <v>15.1</v>
      </c>
      <c r="G22" s="12" t="s">
        <v>19</v>
      </c>
      <c r="H22" s="16">
        <v>0.06</v>
      </c>
      <c r="I22">
        <f t="shared" si="0"/>
        <v>6</v>
      </c>
      <c r="J22" t="str">
        <f t="shared" si="1"/>
        <v>6% DESCT + DE 2 UNID.</v>
      </c>
    </row>
    <row r="23" spans="1:10" ht="18.75" customHeight="1">
      <c r="A23" s="12">
        <v>50537</v>
      </c>
      <c r="B23" s="13" t="s">
        <v>57</v>
      </c>
      <c r="C23" s="12" t="s">
        <v>55</v>
      </c>
      <c r="D23" s="13" t="s">
        <v>56</v>
      </c>
      <c r="E23" s="14">
        <v>4.26</v>
      </c>
      <c r="F23" s="14">
        <v>5.32</v>
      </c>
      <c r="G23" s="62" t="s">
        <v>41</v>
      </c>
      <c r="H23" s="16">
        <v>0.05</v>
      </c>
      <c r="I23">
        <f t="shared" si="0"/>
        <v>5</v>
      </c>
      <c r="J23" t="str">
        <f t="shared" si="1"/>
        <v>5% DESCT + DE 2 UNID.</v>
      </c>
    </row>
    <row r="24" spans="1:10" ht="18.75" customHeight="1">
      <c r="A24" s="19">
        <v>35006</v>
      </c>
      <c r="B24" s="18" t="s">
        <v>24</v>
      </c>
      <c r="C24" s="19" t="s">
        <v>23</v>
      </c>
      <c r="D24" s="20" t="s">
        <v>25</v>
      </c>
      <c r="E24" s="21">
        <v>2.4300000000000002</v>
      </c>
      <c r="F24" s="21">
        <v>2.92</v>
      </c>
      <c r="G24" s="12" t="s">
        <v>41</v>
      </c>
      <c r="H24" s="16">
        <v>0.05</v>
      </c>
      <c r="I24">
        <f t="shared" si="0"/>
        <v>5</v>
      </c>
      <c r="J24" t="str">
        <f t="shared" si="1"/>
        <v>5% DESCT + DE 2 UNID.</v>
      </c>
    </row>
    <row r="25" spans="1:10" ht="18.75" customHeight="1">
      <c r="A25" s="19">
        <v>35008</v>
      </c>
      <c r="B25" s="18" t="s">
        <v>27</v>
      </c>
      <c r="C25" s="19" t="s">
        <v>23</v>
      </c>
      <c r="D25" s="20" t="s">
        <v>25</v>
      </c>
      <c r="E25" s="21">
        <v>3.54</v>
      </c>
      <c r="F25" s="21">
        <v>4.25</v>
      </c>
      <c r="G25" s="12" t="s">
        <v>41</v>
      </c>
      <c r="H25" s="16">
        <v>0.05</v>
      </c>
      <c r="I25">
        <f t="shared" si="0"/>
        <v>5</v>
      </c>
      <c r="J25" t="str">
        <f t="shared" si="1"/>
        <v>5% DESCT + DE 2 UNID.</v>
      </c>
    </row>
    <row r="26" spans="1:10" ht="18.75" customHeight="1">
      <c r="A26" s="19">
        <v>35002</v>
      </c>
      <c r="B26" s="52" t="s">
        <v>48</v>
      </c>
      <c r="C26" s="51" t="s">
        <v>49</v>
      </c>
      <c r="D26" s="53" t="s">
        <v>50</v>
      </c>
      <c r="E26" s="54">
        <v>3.84</v>
      </c>
      <c r="F26" s="54">
        <v>4.8</v>
      </c>
      <c r="G26" s="12" t="s">
        <v>41</v>
      </c>
      <c r="H26" s="16">
        <v>0.05</v>
      </c>
      <c r="I26">
        <f t="shared" si="0"/>
        <v>5</v>
      </c>
      <c r="J26" t="str">
        <f t="shared" si="1"/>
        <v>5% DESCT + DE 2 UNID.</v>
      </c>
    </row>
    <row r="27" spans="1:10" ht="18.75" customHeight="1">
      <c r="A27" s="19">
        <v>35023</v>
      </c>
      <c r="B27" s="18" t="s">
        <v>28</v>
      </c>
      <c r="C27" s="19" t="s">
        <v>29</v>
      </c>
      <c r="D27" s="20" t="s">
        <v>18</v>
      </c>
      <c r="E27" s="21">
        <v>3.92</v>
      </c>
      <c r="F27" s="21">
        <v>4.7</v>
      </c>
      <c r="G27" s="12" t="s">
        <v>41</v>
      </c>
      <c r="H27" s="16">
        <v>0.05</v>
      </c>
      <c r="I27">
        <f t="shared" si="0"/>
        <v>5</v>
      </c>
      <c r="J27" t="str">
        <f t="shared" si="1"/>
        <v>5% DESCT + DE 2 UNID.</v>
      </c>
    </row>
    <row r="28" spans="1:10" ht="18.75" customHeight="1">
      <c r="A28" s="19">
        <v>35020</v>
      </c>
      <c r="B28" s="18" t="s">
        <v>30</v>
      </c>
      <c r="C28" s="19" t="s">
        <v>29</v>
      </c>
      <c r="D28" s="20" t="s">
        <v>31</v>
      </c>
      <c r="E28" s="21">
        <v>6.67</v>
      </c>
      <c r="F28" s="21">
        <v>8</v>
      </c>
      <c r="G28" s="12" t="s">
        <v>41</v>
      </c>
      <c r="H28" s="16">
        <v>0.05</v>
      </c>
      <c r="I28">
        <f t="shared" si="0"/>
        <v>5</v>
      </c>
      <c r="J28" t="str">
        <f t="shared" si="1"/>
        <v>5% DESCT + DE 2 UNID.</v>
      </c>
    </row>
    <row r="29" spans="1:10" ht="18.75" customHeight="1">
      <c r="A29" s="19">
        <v>35004</v>
      </c>
      <c r="B29" s="18" t="s">
        <v>40</v>
      </c>
      <c r="C29" s="19" t="s">
        <v>29</v>
      </c>
      <c r="D29" s="20" t="s">
        <v>32</v>
      </c>
      <c r="E29" s="21">
        <v>14.58</v>
      </c>
      <c r="F29" s="21">
        <v>17.5</v>
      </c>
      <c r="G29" s="12" t="s">
        <v>41</v>
      </c>
      <c r="H29" s="16">
        <v>0.05</v>
      </c>
      <c r="I29">
        <f t="shared" si="0"/>
        <v>5</v>
      </c>
      <c r="J29" t="str">
        <f t="shared" si="1"/>
        <v>5% DESCT + DE 2 UNID.</v>
      </c>
    </row>
    <row r="30" spans="1:10" ht="18.75" customHeight="1">
      <c r="A30" s="19">
        <v>35015</v>
      </c>
      <c r="B30" s="18" t="s">
        <v>39</v>
      </c>
      <c r="C30" s="19" t="s">
        <v>29</v>
      </c>
      <c r="D30" s="20" t="s">
        <v>32</v>
      </c>
      <c r="E30" s="21">
        <v>18.329999999999998</v>
      </c>
      <c r="F30" s="21">
        <v>22</v>
      </c>
      <c r="G30" s="12" t="s">
        <v>41</v>
      </c>
      <c r="H30" s="16">
        <v>0.05</v>
      </c>
      <c r="I30">
        <f t="shared" si="0"/>
        <v>5</v>
      </c>
      <c r="J30" t="str">
        <f t="shared" si="1"/>
        <v>5% DESCT + DE 2 UNID.</v>
      </c>
    </row>
    <row r="31" spans="1:10" ht="18.75" customHeight="1">
      <c r="A31" s="19">
        <v>35014</v>
      </c>
      <c r="B31" s="18" t="s">
        <v>33</v>
      </c>
      <c r="C31" s="19" t="s">
        <v>29</v>
      </c>
      <c r="D31" s="20" t="s">
        <v>34</v>
      </c>
      <c r="E31" s="21">
        <v>13.08</v>
      </c>
      <c r="F31" s="21">
        <v>16.399999999999999</v>
      </c>
      <c r="G31" s="15" t="s">
        <v>12</v>
      </c>
      <c r="H31" s="16">
        <v>0.05</v>
      </c>
      <c r="I31">
        <f t="shared" si="0"/>
        <v>5</v>
      </c>
      <c r="J31" t="str">
        <f t="shared" si="1"/>
        <v>5% DESCT + DE 2 UNID.</v>
      </c>
    </row>
    <row r="32" spans="1:10" ht="18.75" customHeight="1">
      <c r="A32" s="19">
        <v>35016</v>
      </c>
      <c r="B32" s="18" t="s">
        <v>35</v>
      </c>
      <c r="C32" s="19" t="s">
        <v>29</v>
      </c>
      <c r="D32" s="20" t="s">
        <v>34</v>
      </c>
      <c r="E32" s="21">
        <v>18.88</v>
      </c>
      <c r="F32" s="21">
        <v>23.6</v>
      </c>
      <c r="G32" s="15" t="s">
        <v>19</v>
      </c>
      <c r="H32" s="16">
        <v>0.06</v>
      </c>
      <c r="I32">
        <f t="shared" si="0"/>
        <v>6</v>
      </c>
      <c r="J32" t="str">
        <f t="shared" si="1"/>
        <v>6% DESCT + DE 2 UNID.</v>
      </c>
    </row>
    <row r="33" spans="1:10" ht="18.75" customHeight="1">
      <c r="A33" s="45"/>
      <c r="B33" s="46"/>
      <c r="C33" s="45"/>
      <c r="D33" s="47"/>
      <c r="E33" s="48"/>
      <c r="F33" s="48"/>
      <c r="G33" s="49"/>
      <c r="H33" s="50"/>
      <c r="J33" t="str">
        <f t="shared" si="1"/>
        <v/>
      </c>
    </row>
    <row r="34" spans="1:10" ht="18.75" customHeight="1">
      <c r="A34" s="45"/>
      <c r="B34" s="6" t="s">
        <v>43</v>
      </c>
      <c r="C34" s="45"/>
      <c r="D34" s="47"/>
      <c r="E34" s="48"/>
      <c r="F34" s="48"/>
      <c r="G34" s="49"/>
      <c r="H34" s="50"/>
      <c r="J34" t="str">
        <f t="shared" si="1"/>
        <v/>
      </c>
    </row>
    <row r="35" spans="1:10" ht="18.75" customHeight="1">
      <c r="A35" s="7" t="s">
        <v>3</v>
      </c>
      <c r="B35" s="8" t="s">
        <v>4</v>
      </c>
      <c r="C35" s="9" t="s">
        <v>5</v>
      </c>
      <c r="D35" s="7" t="s">
        <v>6</v>
      </c>
      <c r="E35" s="7" t="s">
        <v>7</v>
      </c>
      <c r="F35" s="10" t="s">
        <v>8</v>
      </c>
      <c r="G35" s="11" t="s">
        <v>9</v>
      </c>
      <c r="H35" s="11" t="s">
        <v>10</v>
      </c>
      <c r="J35" t="str">
        <f t="shared" si="1"/>
        <v/>
      </c>
    </row>
    <row r="36" spans="1:10" s="56" customFormat="1" ht="18.75" customHeight="1">
      <c r="A36" s="51">
        <v>20378</v>
      </c>
      <c r="B36" s="52" t="s">
        <v>44</v>
      </c>
      <c r="C36" s="51" t="s">
        <v>17</v>
      </c>
      <c r="D36" s="53" t="s">
        <v>45</v>
      </c>
      <c r="E36" s="54">
        <v>7</v>
      </c>
      <c r="F36" s="54">
        <v>9</v>
      </c>
      <c r="G36" s="12" t="s">
        <v>42</v>
      </c>
      <c r="H36" s="55">
        <v>0.1</v>
      </c>
      <c r="I36">
        <f t="shared" si="0"/>
        <v>10</v>
      </c>
      <c r="J36" t="str">
        <f t="shared" si="1"/>
        <v>10% DESCT + DE 2 UNID.</v>
      </c>
    </row>
    <row r="37" spans="1:10" s="56" customFormat="1" ht="18.75" customHeight="1">
      <c r="A37" s="57"/>
      <c r="B37" s="58"/>
      <c r="C37" s="59"/>
      <c r="D37" s="57"/>
      <c r="E37" s="57"/>
      <c r="F37" s="60"/>
      <c r="G37" s="61"/>
      <c r="H37" s="61"/>
    </row>
    <row r="38" spans="1:10" s="56" customFormat="1" ht="10.5" customHeight="1">
      <c r="A38" s="57"/>
      <c r="B38" s="58"/>
      <c r="C38" s="59"/>
      <c r="D38" s="57"/>
      <c r="E38" s="57"/>
      <c r="F38" s="60"/>
      <c r="G38" s="61"/>
      <c r="H38" s="61"/>
    </row>
    <row r="39" spans="1:10" ht="15.75" hidden="1">
      <c r="A39" s="22"/>
      <c r="B39" s="23"/>
      <c r="C39" s="22"/>
      <c r="D39" s="23"/>
      <c r="E39" s="22"/>
      <c r="F39" s="37"/>
      <c r="G39" s="23"/>
      <c r="H39" s="23"/>
    </row>
    <row r="40" spans="1:10">
      <c r="A40" s="24"/>
      <c r="B40" s="25" t="s">
        <v>68</v>
      </c>
      <c r="C40" s="1"/>
      <c r="E40" s="1"/>
      <c r="F40" s="38"/>
    </row>
    <row r="41" spans="1:10">
      <c r="A41" s="26"/>
      <c r="B41" s="27"/>
      <c r="C41" s="27"/>
      <c r="D41" s="27"/>
      <c r="E41" s="39"/>
      <c r="F41" s="39"/>
      <c r="G41" s="40"/>
      <c r="H41" s="41"/>
    </row>
    <row r="42" spans="1:10">
      <c r="A42" s="26"/>
      <c r="B42" s="27"/>
      <c r="C42" s="27"/>
      <c r="D42" s="27"/>
      <c r="E42" s="39"/>
      <c r="F42" s="39"/>
      <c r="G42" s="40"/>
      <c r="H42" s="41"/>
    </row>
    <row r="43" spans="1:10">
      <c r="A43" s="26"/>
      <c r="B43" s="27"/>
      <c r="C43" s="27"/>
      <c r="D43" s="27"/>
      <c r="E43" s="39"/>
      <c r="F43" s="39"/>
      <c r="G43" s="40"/>
      <c r="H43" s="41"/>
    </row>
    <row r="44" spans="1:10">
      <c r="A44" s="26"/>
      <c r="B44" s="27"/>
      <c r="C44" s="27"/>
      <c r="D44" s="27"/>
      <c r="E44" s="39"/>
      <c r="F44" s="39"/>
      <c r="G44" s="40"/>
      <c r="H44" s="41"/>
    </row>
    <row r="45" spans="1:10">
      <c r="A45" s="28"/>
      <c r="B45" s="29"/>
      <c r="C45" s="30"/>
      <c r="D45" s="31"/>
      <c r="E45" s="42"/>
      <c r="F45" s="32"/>
      <c r="G45" s="43"/>
      <c r="H45" s="44"/>
    </row>
    <row r="46" spans="1:10">
      <c r="A46" s="28"/>
      <c r="B46" s="34"/>
      <c r="C46" s="30"/>
      <c r="D46" s="31"/>
      <c r="E46" s="35"/>
      <c r="F46" s="32"/>
      <c r="G46" s="36"/>
      <c r="H46" s="33"/>
    </row>
  </sheetData>
  <sortState xmlns:xlrd2="http://schemas.microsoft.com/office/spreadsheetml/2017/richdata2" ref="A8:H16">
    <sortCondition ref="B8:B16"/>
  </sortState>
  <mergeCells count="3">
    <mergeCell ref="A1:H1"/>
    <mergeCell ref="A6:H6"/>
    <mergeCell ref="A18:H18"/>
  </mergeCells>
  <phoneticPr fontId="14" type="noConversion"/>
  <pageMargins left="0.4" right="0.21" top="1.1417322834645669" bottom="0.74803149606299213" header="0.31496062992125984" footer="0.31496062992125984"/>
  <pageSetup paperSize="9" scale="8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Antonio</cp:lastModifiedBy>
  <cp:lastPrinted>2024-10-29T14:45:03Z</cp:lastPrinted>
  <dcterms:created xsi:type="dcterms:W3CDTF">2023-02-15T15:09:30Z</dcterms:created>
  <dcterms:modified xsi:type="dcterms:W3CDTF">2024-12-20T13:32:21Z</dcterms:modified>
</cp:coreProperties>
</file>