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tonio\Desktop\Proyecto Vue\exportarExcelVue\public\excelProductos\"/>
    </mc:Choice>
  </mc:AlternateContent>
  <xr:revisionPtr revIDLastSave="0" documentId="13_ncr:1_{EA653497-7369-4C68-AE52-1A35B674D99C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Hoj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9" i="1" l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8" i="1"/>
  <c r="J29" i="1"/>
  <c r="J30" i="1"/>
  <c r="J34" i="1"/>
  <c r="J38" i="1"/>
  <c r="J39" i="1"/>
  <c r="J40" i="1"/>
  <c r="J41" i="1"/>
  <c r="J42" i="1"/>
  <c r="J43" i="1"/>
  <c r="J44" i="1"/>
  <c r="J45" i="1"/>
  <c r="J46" i="1"/>
  <c r="J50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8" i="1"/>
  <c r="I29" i="1"/>
  <c r="I30" i="1"/>
  <c r="I34" i="1"/>
  <c r="I38" i="1"/>
  <c r="I39" i="1"/>
  <c r="I40" i="1"/>
  <c r="I41" i="1"/>
  <c r="I42" i="1"/>
  <c r="I43" i="1"/>
  <c r="I44" i="1"/>
  <c r="I45" i="1"/>
  <c r="I46" i="1"/>
  <c r="I50" i="1"/>
  <c r="J8" i="1"/>
  <c r="I8" i="1"/>
</calcChain>
</file>

<file path=xl/sharedStrings.xml><?xml version="1.0" encoding="utf-8"?>
<sst xmlns="http://schemas.openxmlformats.org/spreadsheetml/2006/main" count="195" uniqueCount="124">
  <si>
    <t>LISTA  DE  PRECIOS</t>
  </si>
  <si>
    <t>GRUPO PHARM</t>
  </si>
  <si>
    <t>COD.</t>
  </si>
  <si>
    <t>NOMBRE COMERCIAL</t>
  </si>
  <si>
    <t>PRESENT.</t>
  </si>
  <si>
    <t>NOMBRE GENERICO</t>
  </si>
  <si>
    <t>P.Q.1</t>
  </si>
  <si>
    <t>P.V.P</t>
  </si>
  <si>
    <t>PROMO</t>
  </si>
  <si>
    <t>DESCT. + 2 UNID</t>
  </si>
  <si>
    <t>02727</t>
  </si>
  <si>
    <t>COUPLETT CREMA VAGINAL 8MG / 2 GR + 6 APLICADORES</t>
  </si>
  <si>
    <t>TUBO X 30GR</t>
  </si>
  <si>
    <t>CLINDAMICINA+ KETOCONAZOL</t>
  </si>
  <si>
    <t>10+1</t>
  </si>
  <si>
    <t>19082</t>
  </si>
  <si>
    <t>FEMEN 200MG CÁPSULA</t>
  </si>
  <si>
    <t>CAJA x 10</t>
  </si>
  <si>
    <t>IBUPROFENO</t>
  </si>
  <si>
    <t>53406</t>
  </si>
  <si>
    <t>FEMEN FORTE 400MG CÁPSULA</t>
  </si>
  <si>
    <t>CAJA x 50</t>
  </si>
  <si>
    <t>02474</t>
  </si>
  <si>
    <t>FULLDERMA CREMA TOPICA</t>
  </si>
  <si>
    <t>20G</t>
  </si>
  <si>
    <t>CLOT+NEOM+BETA+GRAMID</t>
  </si>
  <si>
    <t>90201</t>
  </si>
  <si>
    <t>HIDROTEN 25MG TABLETAS</t>
  </si>
  <si>
    <t>CAJA X 30</t>
  </si>
  <si>
    <t>CLORTALIDONA</t>
  </si>
  <si>
    <t>18118</t>
  </si>
  <si>
    <t>MILPAX 125 /133 MG SUSPENSION</t>
  </si>
  <si>
    <t>360ML</t>
  </si>
  <si>
    <t>ALGUINATO DE SODIO Y BICARBONATO DE S.</t>
  </si>
  <si>
    <t>8+1</t>
  </si>
  <si>
    <t>02816</t>
  </si>
  <si>
    <t>ORALYTE FRESA  29 GR    SOBRE</t>
  </si>
  <si>
    <t xml:space="preserve">SUERO ORAL </t>
  </si>
  <si>
    <t>12+1</t>
  </si>
  <si>
    <t>ORALYTE COCO   29 GR     SOBRE</t>
  </si>
  <si>
    <t>ORALYTE MANZANA 29 GR SOBRE</t>
  </si>
  <si>
    <t>7.20</t>
  </si>
  <si>
    <t>49342</t>
  </si>
  <si>
    <t>ORALYTE 45MEQ COCO</t>
  </si>
  <si>
    <t>400ML</t>
  </si>
  <si>
    <t>SUERO ORAL</t>
  </si>
  <si>
    <t>3 +1 5+2 10+5</t>
  </si>
  <si>
    <t>49308</t>
  </si>
  <si>
    <t>ORALYTE 75MEQ MANDARINA</t>
  </si>
  <si>
    <t>49309</t>
  </si>
  <si>
    <t>ORALYTE 75MEQ MANZANA</t>
  </si>
  <si>
    <t>49340</t>
  </si>
  <si>
    <t>ORALYTE 75MEQ UVA</t>
  </si>
  <si>
    <t>3,07</t>
  </si>
  <si>
    <t>3,69</t>
  </si>
  <si>
    <t>02020</t>
  </si>
  <si>
    <t>SENOKOT 8.6 MG TABLETAS</t>
  </si>
  <si>
    <t>COCENTRADO VEGETAL NATURAL</t>
  </si>
  <si>
    <t>5.00</t>
  </si>
  <si>
    <t>6.00</t>
  </si>
  <si>
    <t>9288</t>
  </si>
  <si>
    <t>TAPAZOL 5MG TABLETAS</t>
  </si>
  <si>
    <t>CAJA X 100</t>
  </si>
  <si>
    <t>METIMAZOL (TIAMAZOL)</t>
  </si>
  <si>
    <t>10.83</t>
  </si>
  <si>
    <t>13.00</t>
  </si>
  <si>
    <t xml:space="preserve">** PRODUCTO CON IVA </t>
  </si>
  <si>
    <t>Q.F2</t>
  </si>
  <si>
    <t>PROMOCION</t>
  </si>
  <si>
    <t>DESCT + 2 UNID</t>
  </si>
  <si>
    <t>02099</t>
  </si>
  <si>
    <t>CALCIBON D 800UI TABLETA</t>
  </si>
  <si>
    <t>CAJA x 30</t>
  </si>
  <si>
    <t>CALCIO - CITRATO</t>
  </si>
  <si>
    <t>02072</t>
  </si>
  <si>
    <t>CALCIBON DE SOYA FORTE</t>
  </si>
  <si>
    <t>CALCIO,VITAMINA D Y MAGNESIO</t>
  </si>
  <si>
    <t>02074</t>
  </si>
  <si>
    <t>CALCIBON NATAL</t>
  </si>
  <si>
    <t>CALCIO,VITAMINA D3 + HIERRO + ACIDO FOLICO</t>
  </si>
  <si>
    <t xml:space="preserve">GRUPO PHARM  INYECTABLES </t>
  </si>
  <si>
    <t>Q.F</t>
  </si>
  <si>
    <t>02626</t>
  </si>
  <si>
    <t>BEDOYECTA  AMP INY 10 000 UG/ 100 MG 2 ML</t>
  </si>
  <si>
    <t>UNIDAD</t>
  </si>
  <si>
    <t>VITAMINAS B12,B6,B1</t>
  </si>
  <si>
    <t>LABORATORIOS MEPHA</t>
  </si>
  <si>
    <t>PRESENT</t>
  </si>
  <si>
    <t>Q.F.</t>
  </si>
  <si>
    <t>06027</t>
  </si>
  <si>
    <t>BACTIFLOX 500MG TABLETA</t>
  </si>
  <si>
    <t>CIPROFLOXACINA</t>
  </si>
  <si>
    <t>02005</t>
  </si>
  <si>
    <t>BERIFEN 50MG TABLETA</t>
  </si>
  <si>
    <t>CAJA x 20</t>
  </si>
  <si>
    <t>DICLOFENACO SODICO</t>
  </si>
  <si>
    <t>02069</t>
  </si>
  <si>
    <t>BERIFEN 75MG -SR TABLETA</t>
  </si>
  <si>
    <t>02003</t>
  </si>
  <si>
    <t>BERIFEN 100MG TABLETA</t>
  </si>
  <si>
    <t>02089</t>
  </si>
  <si>
    <t>BERIFEN  140 MG PARCHE</t>
  </si>
  <si>
    <t>CAJA X 5</t>
  </si>
  <si>
    <t>03084</t>
  </si>
  <si>
    <t>DECATILENO 0.25 /0.03 MG TABLETA</t>
  </si>
  <si>
    <t>C. DECALINIO, C. DIBUCAINA</t>
  </si>
  <si>
    <t>02406</t>
  </si>
  <si>
    <t>SIMEPAR 70 MG  TABLETA</t>
  </si>
  <si>
    <t>CAJA x 40</t>
  </si>
  <si>
    <t>SILIMARINA, VITAMINAS</t>
  </si>
  <si>
    <t>17044</t>
  </si>
  <si>
    <t>UVAMIN RETARD 100 MG TABLETA</t>
  </si>
  <si>
    <t>NITROFURANTOINA</t>
  </si>
  <si>
    <t>7+1</t>
  </si>
  <si>
    <t>20958</t>
  </si>
  <si>
    <t>ZAMUR 500 MG  COMP. RECUBIERTO</t>
  </si>
  <si>
    <t>CAJA X 10</t>
  </si>
  <si>
    <t>CEFUROXIMA</t>
  </si>
  <si>
    <t>LAB. MEPHA INYECTABLES</t>
  </si>
  <si>
    <t>02027</t>
  </si>
  <si>
    <t xml:space="preserve">BERIFEN 75MG </t>
  </si>
  <si>
    <t xml:space="preserve">7+1  12+2  </t>
  </si>
  <si>
    <t>6+1  10+2</t>
  </si>
  <si>
    <t>QUITO, 18  DE NOVIEMBRE DEL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</si>
</sst>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_-* #,##0.00\ _€_-;\-* #,##0.00\ _€_-;_-* &quot;-&quot;??\ _€_-;_-@_-"/>
    <numFmt numFmtId="165" formatCode="_(&quot;$&quot;\ * #,##0.00_);_(&quot;$&quot;\ * \(#,##0.00\);_(&quot;$&quot;\ * &quot;-&quot;??_);_(@_)"/>
    <numFmt numFmtId="166" formatCode="0.000"/>
  </numFmts>
  <fonts count="28">
    <font>
      <sz val="11"/>
      <color theme="1"/>
      <name val="Calibri"/>
      <charset val="134"/>
      <scheme val="minor"/>
    </font>
    <font>
      <sz val="11"/>
      <color theme="1"/>
      <name val="Arial"/>
      <charset val="134"/>
    </font>
    <font>
      <b/>
      <sz val="11"/>
      <color theme="1"/>
      <name val="Arial"/>
      <charset val="134"/>
    </font>
    <font>
      <sz val="11"/>
      <name val="Arial"/>
      <charset val="134"/>
    </font>
    <font>
      <b/>
      <sz val="11"/>
      <name val="Arial"/>
      <charset val="134"/>
    </font>
    <font>
      <b/>
      <u/>
      <sz val="14"/>
      <color rgb="FFFF0000"/>
      <name val="Arial"/>
      <charset val="134"/>
    </font>
    <font>
      <b/>
      <u/>
      <sz val="12"/>
      <name val="Arial"/>
      <charset val="134"/>
    </font>
    <font>
      <b/>
      <sz val="14"/>
      <color rgb="FFFF0000"/>
      <name val="Arial"/>
      <charset val="134"/>
    </font>
    <font>
      <sz val="8"/>
      <name val="Arial"/>
      <charset val="134"/>
    </font>
    <font>
      <b/>
      <u/>
      <sz val="9"/>
      <color rgb="FF0070C0"/>
      <name val="Arial"/>
      <charset val="134"/>
    </font>
    <font>
      <b/>
      <u/>
      <sz val="8"/>
      <color rgb="FF0070C0"/>
      <name val="Arial"/>
      <charset val="134"/>
    </font>
    <font>
      <sz val="8"/>
      <color theme="1"/>
      <name val="Arial"/>
      <charset val="134"/>
    </font>
    <font>
      <sz val="8"/>
      <name val="Arial MT"/>
      <charset val="134"/>
    </font>
    <font>
      <b/>
      <sz val="8"/>
      <name val="Arial"/>
      <charset val="134"/>
    </font>
    <font>
      <b/>
      <u/>
      <sz val="10"/>
      <color rgb="FF003399"/>
      <name val="Arial"/>
      <charset val="134"/>
    </font>
    <font>
      <b/>
      <u/>
      <sz val="9"/>
      <color rgb="FF003399"/>
      <name val="Arial"/>
      <charset val="134"/>
    </font>
    <font>
      <sz val="12"/>
      <name val="Arial"/>
      <charset val="134"/>
    </font>
    <font>
      <b/>
      <sz val="12"/>
      <color rgb="FFFF0000"/>
      <name val="Arial"/>
      <charset val="134"/>
    </font>
    <font>
      <b/>
      <sz val="10"/>
      <color rgb="FF003399"/>
      <name val="Arial"/>
      <charset val="134"/>
    </font>
    <font>
      <b/>
      <sz val="9"/>
      <color rgb="FF003399"/>
      <name val="Arial"/>
      <charset val="134"/>
    </font>
    <font>
      <sz val="9"/>
      <name val="Arial"/>
      <charset val="134"/>
    </font>
    <font>
      <sz val="9"/>
      <color theme="1"/>
      <name val="Arial"/>
      <charset val="134"/>
    </font>
    <font>
      <b/>
      <sz val="9"/>
      <name val="Arial"/>
      <charset val="134"/>
    </font>
    <font>
      <sz val="7"/>
      <name val="Arial"/>
      <charset val="134"/>
    </font>
    <font>
      <sz val="6"/>
      <name val="Arial"/>
      <charset val="134"/>
    </font>
    <font>
      <sz val="11"/>
      <color theme="1"/>
      <name val="Calibri"/>
      <charset val="134"/>
      <scheme val="minor"/>
    </font>
    <font>
      <sz val="10"/>
      <name val="Arial"/>
      <charset val="134"/>
    </font>
    <font>
      <sz val="12"/>
      <name val="Arial MT"/>
      <charset val="134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medium">
        <color theme="0" tint="-0.34998626667073579"/>
      </left>
      <right style="thin">
        <color theme="0" tint="-0.34998626667073579"/>
      </right>
      <top style="medium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theme="0" tint="-0.34998626667073579"/>
      </right>
      <top style="medium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/>
      <diagonal/>
    </border>
    <border>
      <left/>
      <right/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249977111117893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</borders>
  <cellStyleXfs count="11">
    <xf numFmtId="0" fontId="0" fillId="0" borderId="0"/>
    <xf numFmtId="9" fontId="25" fillId="0" borderId="0" applyFont="0" applyFill="0" applyBorder="0" applyAlignment="0" applyProtection="0"/>
    <xf numFmtId="164" fontId="26" fillId="0" borderId="0" applyFont="0" applyFill="0" applyBorder="0" applyAlignment="0" applyProtection="0"/>
    <xf numFmtId="164" fontId="26" fillId="0" borderId="0" applyFont="0" applyFill="0" applyBorder="0" applyAlignment="0" applyProtection="0"/>
    <xf numFmtId="165" fontId="27" fillId="0" borderId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</cellStyleXfs>
  <cellXfs count="129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0" fontId="3" fillId="0" borderId="0" xfId="0" applyFont="1"/>
    <xf numFmtId="0" fontId="4" fillId="0" borderId="0" xfId="0" applyFont="1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6" fillId="0" borderId="0" xfId="7" applyFont="1" applyAlignment="1">
      <alignment horizontal="center" vertical="center"/>
    </xf>
    <xf numFmtId="0" fontId="8" fillId="0" borderId="0" xfId="7" applyFont="1"/>
    <xf numFmtId="0" fontId="8" fillId="0" borderId="0" xfId="7" applyFont="1" applyAlignment="1">
      <alignment horizontal="center" vertical="center"/>
    </xf>
    <xf numFmtId="0" fontId="6" fillId="0" borderId="0" xfId="7" applyFont="1"/>
    <xf numFmtId="0" fontId="9" fillId="2" borderId="1" xfId="7" applyFont="1" applyFill="1" applyBorder="1" applyAlignment="1">
      <alignment horizontal="center" vertical="center"/>
    </xf>
    <xf numFmtId="0" fontId="9" fillId="2" borderId="2" xfId="7" applyFont="1" applyFill="1" applyBorder="1" applyAlignment="1">
      <alignment horizontal="center" vertical="center"/>
    </xf>
    <xf numFmtId="0" fontId="10" fillId="2" borderId="3" xfId="7" applyFont="1" applyFill="1" applyBorder="1" applyAlignment="1">
      <alignment horizontal="center" vertical="center" wrapText="1"/>
    </xf>
    <xf numFmtId="49" fontId="8" fillId="0" borderId="4" xfId="8" applyNumberFormat="1" applyFont="1" applyBorder="1" applyAlignment="1">
      <alignment horizontal="center" vertical="center"/>
    </xf>
    <xf numFmtId="0" fontId="8" fillId="0" borderId="4" xfId="8" applyFont="1" applyBorder="1" applyAlignment="1">
      <alignment vertical="center" wrapText="1"/>
    </xf>
    <xf numFmtId="0" fontId="8" fillId="0" borderId="4" xfId="8" applyFont="1" applyBorder="1" applyAlignment="1">
      <alignment horizontal="center" vertical="center"/>
    </xf>
    <xf numFmtId="0" fontId="8" fillId="0" borderId="4" xfId="7" applyFont="1" applyBorder="1" applyAlignment="1">
      <alignment vertical="center" wrapText="1"/>
    </xf>
    <xf numFmtId="2" fontId="8" fillId="0" borderId="4" xfId="8" applyNumberFormat="1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9" fontId="11" fillId="0" borderId="4" xfId="0" applyNumberFormat="1" applyFont="1" applyBorder="1" applyAlignment="1">
      <alignment horizontal="center" vertical="center"/>
    </xf>
    <xf numFmtId="0" fontId="8" fillId="0" borderId="4" xfId="8" applyFont="1" applyBorder="1" applyAlignment="1">
      <alignment vertical="center"/>
    </xf>
    <xf numFmtId="0" fontId="8" fillId="0" borderId="4" xfId="7" applyFont="1" applyBorder="1" applyAlignment="1">
      <alignment vertical="center"/>
    </xf>
    <xf numFmtId="9" fontId="11" fillId="0" borderId="4" xfId="1" applyFont="1" applyBorder="1" applyAlignment="1">
      <alignment horizontal="center" vertical="center"/>
    </xf>
    <xf numFmtId="49" fontId="8" fillId="0" borderId="6" xfId="7" applyNumberFormat="1" applyFont="1" applyBorder="1" applyAlignment="1">
      <alignment horizontal="center" vertical="center"/>
    </xf>
    <xf numFmtId="0" fontId="8" fillId="0" borderId="4" xfId="7" applyFont="1" applyBorder="1" applyAlignment="1">
      <alignment horizontal="center" vertical="center"/>
    </xf>
    <xf numFmtId="0" fontId="8" fillId="0" borderId="5" xfId="7" applyFont="1" applyBorder="1" applyAlignment="1">
      <alignment horizontal="center" vertical="center"/>
    </xf>
    <xf numFmtId="9" fontId="8" fillId="0" borderId="4" xfId="7" applyNumberFormat="1" applyFont="1" applyBorder="1" applyAlignment="1">
      <alignment horizontal="center" vertical="center"/>
    </xf>
    <xf numFmtId="49" fontId="12" fillId="0" borderId="4" xfId="0" applyNumberFormat="1" applyFont="1" applyBorder="1" applyAlignment="1">
      <alignment horizontal="center" vertical="center"/>
    </xf>
    <xf numFmtId="0" fontId="8" fillId="0" borderId="4" xfId="0" applyFont="1" applyBorder="1" applyAlignment="1">
      <alignment horizontal="left" vertical="center"/>
    </xf>
    <xf numFmtId="0" fontId="8" fillId="0" borderId="4" xfId="0" applyFont="1" applyBorder="1" applyAlignment="1">
      <alignment horizontal="center" vertical="center"/>
    </xf>
    <xf numFmtId="39" fontId="8" fillId="0" borderId="4" xfId="0" applyNumberFormat="1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9" fontId="13" fillId="0" borderId="4" xfId="0" applyNumberFormat="1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2" fontId="8" fillId="0" borderId="4" xfId="7" applyNumberFormat="1" applyFont="1" applyBorder="1" applyAlignment="1">
      <alignment horizontal="center" vertical="center"/>
    </xf>
    <xf numFmtId="9" fontId="8" fillId="0" borderId="4" xfId="1" applyFont="1" applyBorder="1" applyAlignment="1">
      <alignment horizontal="center" vertical="center"/>
    </xf>
    <xf numFmtId="49" fontId="8" fillId="0" borderId="7" xfId="7" applyNumberFormat="1" applyFont="1" applyBorder="1" applyAlignment="1">
      <alignment horizontal="center" vertical="center"/>
    </xf>
    <xf numFmtId="49" fontId="8" fillId="0" borderId="8" xfId="7" applyNumberFormat="1" applyFont="1" applyBorder="1" applyAlignment="1">
      <alignment horizontal="center" vertical="center"/>
    </xf>
    <xf numFmtId="49" fontId="8" fillId="0" borderId="9" xfId="7" applyNumberFormat="1" applyFont="1" applyBorder="1" applyAlignment="1">
      <alignment horizontal="center" vertical="center"/>
    </xf>
    <xf numFmtId="49" fontId="8" fillId="0" borderId="10" xfId="7" applyNumberFormat="1" applyFont="1" applyBorder="1" applyAlignment="1">
      <alignment vertical="center"/>
    </xf>
    <xf numFmtId="49" fontId="8" fillId="0" borderId="11" xfId="7" applyNumberFormat="1" applyFont="1" applyBorder="1" applyAlignment="1">
      <alignment horizontal="center" vertical="center"/>
    </xf>
    <xf numFmtId="49" fontId="8" fillId="0" borderId="10" xfId="7" applyNumberFormat="1" applyFont="1" applyBorder="1" applyAlignment="1">
      <alignment horizontal="center" vertical="center"/>
    </xf>
    <xf numFmtId="49" fontId="8" fillId="0" borderId="5" xfId="7" applyNumberFormat="1" applyFont="1" applyBorder="1" applyAlignment="1">
      <alignment horizontal="center" vertical="center"/>
    </xf>
    <xf numFmtId="0" fontId="8" fillId="0" borderId="11" xfId="7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49" fontId="8" fillId="0" borderId="7" xfId="7" applyNumberFormat="1" applyFont="1" applyBorder="1" applyAlignment="1">
      <alignment horizontal="center"/>
    </xf>
    <xf numFmtId="49" fontId="8" fillId="0" borderId="8" xfId="7" applyNumberFormat="1" applyFont="1" applyBorder="1"/>
    <xf numFmtId="0" fontId="8" fillId="0" borderId="0" xfId="0" applyFont="1"/>
    <xf numFmtId="49" fontId="8" fillId="0" borderId="8" xfId="7" applyNumberFormat="1" applyFont="1" applyBorder="1" applyAlignment="1">
      <alignment horizontal="center"/>
    </xf>
    <xf numFmtId="0" fontId="8" fillId="0" borderId="7" xfId="7" applyFont="1" applyBorder="1" applyAlignment="1">
      <alignment horizontal="center" vertical="center"/>
    </xf>
    <xf numFmtId="9" fontId="8" fillId="0" borderId="0" xfId="7" applyNumberFormat="1" applyFont="1" applyAlignment="1">
      <alignment horizontal="center" vertical="center"/>
    </xf>
    <xf numFmtId="49" fontId="11" fillId="0" borderId="7" xfId="0" applyNumberFormat="1" applyFont="1" applyBorder="1"/>
    <xf numFmtId="0" fontId="11" fillId="0" borderId="8" xfId="0" applyFont="1" applyBorder="1"/>
    <xf numFmtId="0" fontId="11" fillId="0" borderId="7" xfId="0" applyFont="1" applyBorder="1" applyAlignment="1">
      <alignment horizontal="center"/>
    </xf>
    <xf numFmtId="0" fontId="11" fillId="0" borderId="7" xfId="0" applyFont="1" applyBorder="1"/>
    <xf numFmtId="0" fontId="11" fillId="0" borderId="8" xfId="0" applyFont="1" applyBorder="1" applyAlignment="1">
      <alignment horizontal="center"/>
    </xf>
    <xf numFmtId="9" fontId="11" fillId="0" borderId="7" xfId="0" applyNumberFormat="1" applyFont="1" applyBorder="1" applyAlignment="1">
      <alignment horizontal="center" vertical="center"/>
    </xf>
    <xf numFmtId="9" fontId="11" fillId="0" borderId="0" xfId="0" applyNumberFormat="1" applyFont="1" applyAlignment="1">
      <alignment horizontal="center" vertical="center"/>
    </xf>
    <xf numFmtId="0" fontId="14" fillId="4" borderId="4" xfId="7" applyFont="1" applyFill="1" applyBorder="1" applyAlignment="1">
      <alignment horizontal="center" vertical="center"/>
    </xf>
    <xf numFmtId="0" fontId="15" fillId="4" borderId="4" xfId="7" applyFont="1" applyFill="1" applyBorder="1" applyAlignment="1">
      <alignment horizontal="center" vertical="center"/>
    </xf>
    <xf numFmtId="0" fontId="14" fillId="4" borderId="4" xfId="7" applyFont="1" applyFill="1" applyBorder="1" applyAlignment="1">
      <alignment horizontal="center" vertical="center" wrapText="1"/>
    </xf>
    <xf numFmtId="49" fontId="8" fillId="0" borderId="4" xfId="8" applyNumberFormat="1" applyFont="1" applyBorder="1" applyAlignment="1">
      <alignment horizontal="center"/>
    </xf>
    <xf numFmtId="0" fontId="8" fillId="0" borderId="4" xfId="8" applyFont="1" applyBorder="1"/>
    <xf numFmtId="0" fontId="8" fillId="0" borderId="4" xfId="8" applyFont="1" applyBorder="1" applyAlignment="1">
      <alignment horizontal="center"/>
    </xf>
    <xf numFmtId="0" fontId="8" fillId="0" borderId="4" xfId="7" applyFont="1" applyBorder="1"/>
    <xf numFmtId="2" fontId="8" fillId="0" borderId="4" xfId="8" applyNumberFormat="1" applyFont="1" applyBorder="1" applyAlignment="1">
      <alignment horizontal="center"/>
    </xf>
    <xf numFmtId="9" fontId="11" fillId="0" borderId="13" xfId="0" applyNumberFormat="1" applyFont="1" applyBorder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49" fontId="8" fillId="0" borderId="0" xfId="8" applyNumberFormat="1" applyFont="1" applyAlignment="1">
      <alignment horizontal="center"/>
    </xf>
    <xf numFmtId="0" fontId="8" fillId="0" borderId="0" xfId="8" applyFont="1"/>
    <xf numFmtId="0" fontId="8" fillId="0" borderId="0" xfId="8" applyFont="1" applyAlignment="1">
      <alignment horizontal="center"/>
    </xf>
    <xf numFmtId="2" fontId="8" fillId="0" borderId="0" xfId="8" applyNumberFormat="1" applyFont="1" applyAlignment="1">
      <alignment horizontal="center"/>
    </xf>
    <xf numFmtId="0" fontId="11" fillId="0" borderId="0" xfId="0" applyFont="1" applyAlignment="1">
      <alignment horizontal="center"/>
    </xf>
    <xf numFmtId="0" fontId="16" fillId="0" borderId="0" xfId="7" applyFont="1" applyAlignment="1">
      <alignment vertical="top"/>
    </xf>
    <xf numFmtId="0" fontId="17" fillId="0" borderId="0" xfId="7" applyFont="1" applyAlignment="1">
      <alignment horizontal="center" vertical="top" wrapText="1"/>
    </xf>
    <xf numFmtId="0" fontId="4" fillId="0" borderId="0" xfId="7" applyFont="1" applyAlignment="1">
      <alignment horizontal="center" vertical="top" wrapText="1"/>
    </xf>
    <xf numFmtId="0" fontId="4" fillId="0" borderId="0" xfId="7" applyFont="1" applyAlignment="1">
      <alignment vertical="top" wrapText="1"/>
    </xf>
    <xf numFmtId="0" fontId="4" fillId="0" borderId="0" xfId="7" applyFont="1" applyAlignment="1">
      <alignment horizontal="center" vertical="center" wrapText="1"/>
    </xf>
    <xf numFmtId="0" fontId="18" fillId="4" borderId="4" xfId="7" applyFont="1" applyFill="1" applyBorder="1" applyAlignment="1">
      <alignment horizontal="center" vertical="center"/>
    </xf>
    <xf numFmtId="0" fontId="19" fillId="4" borderId="4" xfId="7" applyFont="1" applyFill="1" applyBorder="1" applyAlignment="1">
      <alignment horizontal="center" vertical="center" wrapText="1"/>
    </xf>
    <xf numFmtId="0" fontId="10" fillId="2" borderId="14" xfId="7" applyFont="1" applyFill="1" applyBorder="1" applyAlignment="1">
      <alignment horizontal="center" vertical="center" wrapText="1"/>
    </xf>
    <xf numFmtId="49" fontId="8" fillId="0" borderId="4" xfId="7" applyNumberFormat="1" applyFont="1" applyBorder="1" applyAlignment="1">
      <alignment horizontal="center"/>
    </xf>
    <xf numFmtId="0" fontId="8" fillId="0" borderId="4" xfId="7" applyFont="1" applyBorder="1" applyAlignment="1">
      <alignment horizontal="left"/>
    </xf>
    <xf numFmtId="0" fontId="8" fillId="0" borderId="4" xfId="7" applyFont="1" applyBorder="1" applyAlignment="1">
      <alignment horizontal="center"/>
    </xf>
    <xf numFmtId="4" fontId="8" fillId="0" borderId="4" xfId="2" applyNumberFormat="1" applyFont="1" applyFill="1" applyBorder="1" applyAlignment="1" applyProtection="1">
      <alignment horizontal="center"/>
    </xf>
    <xf numFmtId="4" fontId="8" fillId="0" borderId="4" xfId="7" applyNumberFormat="1" applyFont="1" applyBorder="1" applyAlignment="1">
      <alignment horizontal="center"/>
    </xf>
    <xf numFmtId="39" fontId="8" fillId="0" borderId="4" xfId="7" applyNumberFormat="1" applyFont="1" applyBorder="1" applyAlignment="1">
      <alignment horizontal="center"/>
    </xf>
    <xf numFmtId="9" fontId="8" fillId="0" borderId="5" xfId="7" applyNumberFormat="1" applyFont="1" applyBorder="1" applyAlignment="1">
      <alignment horizontal="center" vertical="center"/>
    </xf>
    <xf numFmtId="9" fontId="8" fillId="0" borderId="5" xfId="1" applyFont="1" applyBorder="1" applyAlignment="1">
      <alignment horizontal="center" vertical="center"/>
    </xf>
    <xf numFmtId="49" fontId="20" fillId="0" borderId="0" xfId="7" applyNumberFormat="1" applyFont="1" applyAlignment="1">
      <alignment horizontal="center"/>
    </xf>
    <xf numFmtId="0" fontId="20" fillId="0" borderId="0" xfId="7" applyFont="1" applyAlignment="1">
      <alignment horizontal="left"/>
    </xf>
    <xf numFmtId="0" fontId="20" fillId="0" borderId="0" xfId="7" applyFont="1" applyAlignment="1">
      <alignment horizontal="center"/>
    </xf>
    <xf numFmtId="2" fontId="20" fillId="0" borderId="0" xfId="2" applyNumberFormat="1" applyFont="1" applyFill="1" applyBorder="1" applyAlignment="1" applyProtection="1">
      <alignment horizontal="center"/>
    </xf>
    <xf numFmtId="39" fontId="20" fillId="0" borderId="0" xfId="7" applyNumberFormat="1" applyFont="1" applyAlignment="1">
      <alignment horizontal="center"/>
    </xf>
    <xf numFmtId="9" fontId="20" fillId="0" borderId="0" xfId="7" applyNumberFormat="1" applyFont="1" applyAlignment="1">
      <alignment horizontal="center" vertical="center"/>
    </xf>
    <xf numFmtId="49" fontId="8" fillId="0" borderId="0" xfId="7" applyNumberFormat="1" applyFont="1" applyAlignment="1">
      <alignment horizontal="center"/>
    </xf>
    <xf numFmtId="0" fontId="17" fillId="0" borderId="0" xfId="7" applyFont="1" applyAlignment="1">
      <alignment horizontal="center" vertical="center"/>
    </xf>
    <xf numFmtId="0" fontId="8" fillId="0" borderId="0" xfId="7" applyFont="1" applyAlignment="1">
      <alignment horizontal="center"/>
    </xf>
    <xf numFmtId="0" fontId="8" fillId="0" borderId="0" xfId="7" applyFont="1" applyAlignment="1">
      <alignment horizontal="left"/>
    </xf>
    <xf numFmtId="2" fontId="8" fillId="0" borderId="0" xfId="2" applyNumberFormat="1" applyFont="1" applyFill="1" applyBorder="1" applyAlignment="1" applyProtection="1">
      <alignment horizontal="center"/>
    </xf>
    <xf numFmtId="39" fontId="8" fillId="0" borderId="0" xfId="7" applyNumberFormat="1" applyFont="1" applyAlignment="1">
      <alignment horizontal="center"/>
    </xf>
    <xf numFmtId="0" fontId="18" fillId="4" borderId="15" xfId="7" applyFont="1" applyFill="1" applyBorder="1" applyAlignment="1">
      <alignment horizontal="center" vertical="center"/>
    </xf>
    <xf numFmtId="49" fontId="8" fillId="5" borderId="4" xfId="7" applyNumberFormat="1" applyFont="1" applyFill="1" applyBorder="1" applyAlignment="1">
      <alignment horizontal="center" vertical="center"/>
    </xf>
    <xf numFmtId="0" fontId="8" fillId="5" borderId="4" xfId="7" applyFont="1" applyFill="1" applyBorder="1" applyAlignment="1">
      <alignment horizontal="center" vertical="center"/>
    </xf>
    <xf numFmtId="0" fontId="21" fillId="0" borderId="4" xfId="0" applyFont="1" applyBorder="1" applyAlignment="1">
      <alignment horizontal="center" vertical="center"/>
    </xf>
    <xf numFmtId="9" fontId="21" fillId="0" borderId="4" xfId="0" applyNumberFormat="1" applyFont="1" applyBorder="1" applyAlignment="1">
      <alignment horizontal="center" vertical="center"/>
    </xf>
    <xf numFmtId="0" fontId="22" fillId="0" borderId="0" xfId="7" applyFont="1"/>
    <xf numFmtId="166" fontId="8" fillId="0" borderId="0" xfId="7" applyNumberFormat="1" applyFont="1" applyAlignment="1">
      <alignment horizontal="center"/>
    </xf>
    <xf numFmtId="9" fontId="1" fillId="0" borderId="0" xfId="0" applyNumberFormat="1" applyFont="1" applyAlignment="1">
      <alignment horizontal="center" vertical="center"/>
    </xf>
    <xf numFmtId="0" fontId="23" fillId="0" borderId="0" xfId="7" applyFont="1" applyAlignment="1">
      <alignment horizontal="center"/>
    </xf>
    <xf numFmtId="0" fontId="23" fillId="0" borderId="0" xfId="7" applyFont="1"/>
    <xf numFmtId="166" fontId="23" fillId="0" borderId="0" xfId="7" applyNumberFormat="1" applyFont="1" applyAlignment="1">
      <alignment horizontal="center"/>
    </xf>
    <xf numFmtId="9" fontId="3" fillId="0" borderId="0" xfId="0" applyNumberFormat="1" applyFont="1" applyAlignment="1">
      <alignment horizontal="center" vertical="center"/>
    </xf>
    <xf numFmtId="9" fontId="4" fillId="0" borderId="0" xfId="0" applyNumberFormat="1" applyFont="1" applyAlignment="1">
      <alignment horizontal="center" vertical="center"/>
    </xf>
    <xf numFmtId="49" fontId="24" fillId="0" borderId="0" xfId="8" applyNumberFormat="1" applyFont="1" applyAlignment="1">
      <alignment horizontal="left"/>
    </xf>
    <xf numFmtId="0" fontId="23" fillId="0" borderId="0" xfId="8" applyFont="1" applyAlignment="1">
      <alignment horizontal="center"/>
    </xf>
    <xf numFmtId="166" fontId="23" fillId="0" borderId="0" xfId="8" applyNumberFormat="1" applyFont="1" applyAlignment="1">
      <alignment horizontal="center"/>
    </xf>
    <xf numFmtId="2" fontId="23" fillId="0" borderId="0" xfId="8" applyNumberFormat="1" applyFont="1" applyAlignment="1">
      <alignment horizontal="center"/>
    </xf>
    <xf numFmtId="0" fontId="16" fillId="0" borderId="0" xfId="7" applyFont="1" applyAlignment="1">
      <alignment horizontal="center"/>
    </xf>
    <xf numFmtId="0" fontId="16" fillId="0" borderId="0" xfId="7" applyFont="1"/>
    <xf numFmtId="0" fontId="5" fillId="0" borderId="0" xfId="7" applyFont="1" applyAlignment="1">
      <alignment horizontal="center" vertical="center"/>
    </xf>
    <xf numFmtId="0" fontId="5" fillId="0" borderId="0" xfId="8" applyFont="1" applyAlignment="1">
      <alignment horizontal="left" vertical="center"/>
    </xf>
    <xf numFmtId="0" fontId="7" fillId="0" borderId="0" xfId="8" applyFont="1" applyAlignment="1">
      <alignment horizontal="left" vertical="center"/>
    </xf>
    <xf numFmtId="0" fontId="5" fillId="3" borderId="12" xfId="8" applyFont="1" applyFill="1" applyBorder="1" applyAlignment="1">
      <alignment horizontal="left" vertical="center"/>
    </xf>
    <xf numFmtId="0" fontId="7" fillId="3" borderId="12" xfId="8" applyFont="1" applyFill="1" applyBorder="1" applyAlignment="1">
      <alignment horizontal="left" vertical="center"/>
    </xf>
  </cellXfs>
  <cellStyles count="11">
    <cellStyle name="Millares 2" xfId="2" xr:uid="{00000000-0005-0000-0000-000031000000}"/>
    <cellStyle name="Millares 3" xfId="3" xr:uid="{00000000-0005-0000-0000-000032000000}"/>
    <cellStyle name="Moneda 2" xfId="4" xr:uid="{00000000-0005-0000-0000-000033000000}"/>
    <cellStyle name="Normal" xfId="0" builtinId="0"/>
    <cellStyle name="Normal 2" xfId="5" xr:uid="{00000000-0005-0000-0000-000034000000}"/>
    <cellStyle name="Normal 3" xfId="6" xr:uid="{00000000-0005-0000-0000-000035000000}"/>
    <cellStyle name="Normal 4" xfId="7" xr:uid="{00000000-0005-0000-0000-000036000000}"/>
    <cellStyle name="Normal_Hoja1" xfId="8" xr:uid="{00000000-0005-0000-0000-000037000000}"/>
    <cellStyle name="Porcentaje" xfId="1" builtinId="5"/>
    <cellStyle name="Porcentaje 2" xfId="9" xr:uid="{00000000-0005-0000-0000-000038000000}"/>
    <cellStyle name="Porcentaje 3" xfId="10" xr:uid="{00000000-0005-0000-0000-000039000000}"/>
  </cellStyles>
  <dxfs count="0"/>
  <tableStyles count="2" defaultTableStyle="TableStyleMedium2" defaultPivotStyle="PivotStyleLight16">
    <tableStyle name="Estilo de tabla 1" pivot="0" count="0" xr9:uid="{5676068B-4C9B-419C-9299-33A4F5C67A69}"/>
    <tableStyle name="Estilo de tabla dinámica 1" table="0" count="0" xr9:uid="{FBE00BF5-C887-4773-826A-6C62B97C05F9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256762</xdr:colOff>
      <xdr:row>0</xdr:row>
      <xdr:rowOff>24848</xdr:rowOff>
    </xdr:from>
    <xdr:to>
      <xdr:col>1</xdr:col>
      <xdr:colOff>597591</xdr:colOff>
      <xdr:row>3</xdr:row>
      <xdr:rowOff>121021</xdr:rowOff>
    </xdr:to>
    <xdr:pic>
      <xdr:nvPicPr>
        <xdr:cNvPr id="5" name="2 Imagen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56540" y="24765"/>
          <a:ext cx="712470" cy="7245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87"/>
  <sheetViews>
    <sheetView tabSelected="1" zoomScale="115" zoomScaleNormal="115" workbookViewId="0">
      <selection activeCell="I24" sqref="I24:J27"/>
    </sheetView>
  </sheetViews>
  <sheetFormatPr baseColWidth="10" defaultColWidth="11.42578125" defaultRowHeight="14.25"/>
  <cols>
    <col min="1" max="1" width="5.5703125" style="6" customWidth="1"/>
    <col min="2" max="2" width="35.42578125" style="6" customWidth="1"/>
    <col min="3" max="3" width="10.140625" style="6" customWidth="1"/>
    <col min="4" max="4" width="33.85546875" style="6" customWidth="1"/>
    <col min="5" max="5" width="7.140625" style="6" customWidth="1"/>
    <col min="6" max="6" width="7" style="6" customWidth="1"/>
    <col min="7" max="7" width="13.42578125" style="7" customWidth="1"/>
    <col min="8" max="8" width="9.85546875" style="8" customWidth="1"/>
    <col min="9" max="16384" width="11.42578125" style="6"/>
  </cols>
  <sheetData>
    <row r="1" spans="1:10">
      <c r="G1" s="6"/>
    </row>
    <row r="2" spans="1:10" ht="19.5" customHeight="1">
      <c r="A2" s="124" t="s">
        <v>0</v>
      </c>
      <c r="B2" s="124"/>
      <c r="C2" s="124"/>
      <c r="D2" s="124"/>
      <c r="E2" s="124"/>
      <c r="F2" s="124"/>
      <c r="G2" s="124"/>
      <c r="H2" s="124"/>
    </row>
    <row r="3" spans="1:10" ht="15.75">
      <c r="A3" s="9"/>
      <c r="B3" s="9"/>
      <c r="C3" s="9"/>
      <c r="D3" s="9"/>
      <c r="E3" s="9"/>
      <c r="F3" s="9"/>
      <c r="G3" s="9"/>
      <c r="H3" s="9"/>
    </row>
    <row r="4" spans="1:10" ht="15.75">
      <c r="A4" s="9"/>
      <c r="B4" s="9"/>
      <c r="C4" s="9"/>
      <c r="D4" s="9"/>
      <c r="E4" s="9"/>
      <c r="F4" s="9"/>
      <c r="G4" s="9"/>
      <c r="H4" s="9"/>
    </row>
    <row r="5" spans="1:10" ht="18">
      <c r="A5" s="125" t="s">
        <v>1</v>
      </c>
      <c r="B5" s="126"/>
      <c r="C5" s="126"/>
      <c r="D5" s="126"/>
      <c r="E5" s="126"/>
      <c r="F5" s="126"/>
      <c r="G5" s="10"/>
      <c r="H5" s="11"/>
    </row>
    <row r="6" spans="1:10" ht="15.75">
      <c r="A6" s="12"/>
      <c r="B6" s="12"/>
      <c r="C6" s="12"/>
      <c r="D6" s="12"/>
      <c r="E6" s="12"/>
      <c r="F6" s="12"/>
      <c r="G6" s="12"/>
      <c r="H6" s="9"/>
    </row>
    <row r="7" spans="1:10" ht="24" customHeight="1">
      <c r="A7" s="13" t="s">
        <v>2</v>
      </c>
      <c r="B7" s="14" t="s">
        <v>3</v>
      </c>
      <c r="C7" s="14" t="s">
        <v>4</v>
      </c>
      <c r="D7" s="14" t="s">
        <v>5</v>
      </c>
      <c r="E7" s="14" t="s">
        <v>6</v>
      </c>
      <c r="F7" s="14" t="s">
        <v>7</v>
      </c>
      <c r="G7" s="14" t="s">
        <v>8</v>
      </c>
      <c r="H7" s="15" t="s">
        <v>9</v>
      </c>
    </row>
    <row r="8" spans="1:10" s="1" customFormat="1" ht="27" customHeight="1">
      <c r="A8" s="16" t="s">
        <v>10</v>
      </c>
      <c r="B8" s="17" t="s">
        <v>11</v>
      </c>
      <c r="C8" s="18" t="s">
        <v>12</v>
      </c>
      <c r="D8" s="19" t="s">
        <v>13</v>
      </c>
      <c r="E8" s="20">
        <v>15.41</v>
      </c>
      <c r="F8" s="20">
        <v>18.5</v>
      </c>
      <c r="G8" s="21" t="s">
        <v>14</v>
      </c>
      <c r="H8" s="22">
        <v>0.05</v>
      </c>
      <c r="I8" s="1">
        <f>(H8/1)*100</f>
        <v>5</v>
      </c>
      <c r="J8" s="1" t="str">
        <f>IF(I8 = 0, "", _xlfn.CONCAT(TEXT(I8/100, "0%"), " ",$H$7))</f>
        <v>5% DESCT. + 2 UNID</v>
      </c>
    </row>
    <row r="9" spans="1:10" s="1" customFormat="1" ht="17.25" customHeight="1">
      <c r="A9" s="16" t="s">
        <v>15</v>
      </c>
      <c r="B9" s="23" t="s">
        <v>16</v>
      </c>
      <c r="C9" s="18" t="s">
        <v>17</v>
      </c>
      <c r="D9" s="24" t="s">
        <v>18</v>
      </c>
      <c r="E9" s="20">
        <v>3.05</v>
      </c>
      <c r="F9" s="20">
        <v>3.66</v>
      </c>
      <c r="G9" s="21" t="s">
        <v>14</v>
      </c>
      <c r="H9" s="25">
        <v>0.05</v>
      </c>
      <c r="I9" s="1">
        <f t="shared" ref="I9:I50" si="0">(H9/1)*100</f>
        <v>5</v>
      </c>
      <c r="J9" s="1" t="str">
        <f t="shared" ref="J9:J50" si="1">IF(I9 = 0, "", _xlfn.CONCAT(TEXT(I9/100, "0%"), " ",$H$7))</f>
        <v>5% DESCT. + 2 UNID</v>
      </c>
    </row>
    <row r="10" spans="1:10" s="1" customFormat="1" ht="17.25" customHeight="1">
      <c r="A10" s="16" t="s">
        <v>19</v>
      </c>
      <c r="B10" s="23" t="s">
        <v>20</v>
      </c>
      <c r="C10" s="18" t="s">
        <v>17</v>
      </c>
      <c r="D10" s="24" t="s">
        <v>18</v>
      </c>
      <c r="E10" s="20">
        <v>3.33</v>
      </c>
      <c r="F10" s="20">
        <v>3.99</v>
      </c>
      <c r="G10" s="21" t="s">
        <v>14</v>
      </c>
      <c r="H10" s="25">
        <v>0.05</v>
      </c>
      <c r="I10" s="1">
        <f t="shared" si="0"/>
        <v>5</v>
      </c>
      <c r="J10" s="1" t="str">
        <f t="shared" si="1"/>
        <v>5% DESCT. + 2 UNID</v>
      </c>
    </row>
    <row r="11" spans="1:10" s="2" customFormat="1" ht="17.25" customHeight="1">
      <c r="A11" s="16">
        <v>18091</v>
      </c>
      <c r="B11" s="23" t="s">
        <v>20</v>
      </c>
      <c r="C11" s="18" t="s">
        <v>21</v>
      </c>
      <c r="D11" s="24" t="s">
        <v>18</v>
      </c>
      <c r="E11" s="20">
        <v>15.45</v>
      </c>
      <c r="F11" s="20">
        <v>18.54</v>
      </c>
      <c r="G11" s="21" t="s">
        <v>14</v>
      </c>
      <c r="H11" s="25">
        <v>0.05</v>
      </c>
      <c r="I11" s="1">
        <f t="shared" si="0"/>
        <v>5</v>
      </c>
      <c r="J11" s="1" t="str">
        <f t="shared" si="1"/>
        <v>5% DESCT. + 2 UNID</v>
      </c>
    </row>
    <row r="12" spans="1:10" s="1" customFormat="1" ht="17.25" customHeight="1">
      <c r="A12" s="26" t="s">
        <v>22</v>
      </c>
      <c r="B12" s="24" t="s">
        <v>23</v>
      </c>
      <c r="C12" s="27" t="s">
        <v>24</v>
      </c>
      <c r="D12" s="24" t="s">
        <v>25</v>
      </c>
      <c r="E12" s="27">
        <v>3.78</v>
      </c>
      <c r="F12" s="27">
        <v>4.53</v>
      </c>
      <c r="G12" s="28"/>
      <c r="H12" s="29"/>
      <c r="I12" s="1">
        <f t="shared" si="0"/>
        <v>0</v>
      </c>
      <c r="J12" s="1" t="str">
        <f t="shared" si="1"/>
        <v/>
      </c>
    </row>
    <row r="13" spans="1:10" s="3" customFormat="1" ht="17.25" customHeight="1">
      <c r="A13" s="30" t="s">
        <v>26</v>
      </c>
      <c r="B13" s="31" t="s">
        <v>27</v>
      </c>
      <c r="C13" s="32" t="s">
        <v>28</v>
      </c>
      <c r="D13" s="31" t="s">
        <v>29</v>
      </c>
      <c r="E13" s="33">
        <v>14.25</v>
      </c>
      <c r="F13" s="33">
        <v>17.100000000000001</v>
      </c>
      <c r="G13" s="34"/>
      <c r="H13" s="35"/>
      <c r="I13" s="1">
        <f t="shared" si="0"/>
        <v>0</v>
      </c>
      <c r="J13" s="1" t="str">
        <f t="shared" si="1"/>
        <v/>
      </c>
    </row>
    <row r="14" spans="1:10" s="1" customFormat="1" ht="17.25" customHeight="1">
      <c r="A14" s="16" t="s">
        <v>30</v>
      </c>
      <c r="B14" s="23" t="s">
        <v>31</v>
      </c>
      <c r="C14" s="18" t="s">
        <v>32</v>
      </c>
      <c r="D14" s="24" t="s">
        <v>33</v>
      </c>
      <c r="E14" s="20">
        <v>7.65</v>
      </c>
      <c r="F14" s="20">
        <v>9.19</v>
      </c>
      <c r="G14" s="36" t="s">
        <v>34</v>
      </c>
      <c r="H14" s="22">
        <v>0.06</v>
      </c>
      <c r="I14" s="1">
        <f t="shared" si="0"/>
        <v>6</v>
      </c>
      <c r="J14" s="1" t="str">
        <f t="shared" si="1"/>
        <v>6% DESCT. + 2 UNID</v>
      </c>
    </row>
    <row r="15" spans="1:10" s="1" customFormat="1" ht="17.25" customHeight="1">
      <c r="A15" s="26" t="s">
        <v>35</v>
      </c>
      <c r="B15" s="24" t="s">
        <v>36</v>
      </c>
      <c r="C15" s="27" t="s">
        <v>17</v>
      </c>
      <c r="D15" s="24" t="s">
        <v>37</v>
      </c>
      <c r="E15" s="37">
        <v>6.2</v>
      </c>
      <c r="F15" s="37">
        <v>7.2</v>
      </c>
      <c r="G15" s="28" t="s">
        <v>38</v>
      </c>
      <c r="H15" s="25">
        <v>0.04</v>
      </c>
      <c r="I15" s="1">
        <f t="shared" si="0"/>
        <v>4</v>
      </c>
      <c r="J15" s="1" t="str">
        <f t="shared" si="1"/>
        <v>4% DESCT. + 2 UNID</v>
      </c>
    </row>
    <row r="16" spans="1:10" s="1" customFormat="1" ht="17.25" customHeight="1">
      <c r="A16" s="26" t="s">
        <v>35</v>
      </c>
      <c r="B16" s="24" t="s">
        <v>39</v>
      </c>
      <c r="C16" s="27" t="s">
        <v>17</v>
      </c>
      <c r="D16" s="24" t="s">
        <v>37</v>
      </c>
      <c r="E16" s="37">
        <v>6.2</v>
      </c>
      <c r="F16" s="37">
        <v>7.2</v>
      </c>
      <c r="G16" s="28" t="s">
        <v>38</v>
      </c>
      <c r="H16" s="25">
        <v>0.04</v>
      </c>
      <c r="I16" s="1">
        <f t="shared" si="0"/>
        <v>4</v>
      </c>
      <c r="J16" s="1" t="str">
        <f t="shared" si="1"/>
        <v>4% DESCT. + 2 UNID</v>
      </c>
    </row>
    <row r="17" spans="1:10" s="1" customFormat="1" ht="17.25" customHeight="1">
      <c r="A17" s="26" t="s">
        <v>35</v>
      </c>
      <c r="B17" s="24" t="s">
        <v>40</v>
      </c>
      <c r="C17" s="27" t="s">
        <v>17</v>
      </c>
      <c r="D17" s="24" t="s">
        <v>37</v>
      </c>
      <c r="E17" s="37">
        <v>6.2</v>
      </c>
      <c r="F17" s="27" t="s">
        <v>41</v>
      </c>
      <c r="G17" s="28" t="s">
        <v>38</v>
      </c>
      <c r="H17" s="25">
        <v>0.04</v>
      </c>
      <c r="I17" s="1">
        <f t="shared" si="0"/>
        <v>4</v>
      </c>
      <c r="J17" s="1" t="str">
        <f t="shared" si="1"/>
        <v>4% DESCT. + 2 UNID</v>
      </c>
    </row>
    <row r="18" spans="1:10" s="1" customFormat="1" ht="17.25" customHeight="1">
      <c r="A18" s="16" t="s">
        <v>42</v>
      </c>
      <c r="B18" s="23" t="s">
        <v>43</v>
      </c>
      <c r="C18" s="18" t="s">
        <v>44</v>
      </c>
      <c r="D18" s="19" t="s">
        <v>45</v>
      </c>
      <c r="E18" s="20">
        <v>2.84</v>
      </c>
      <c r="F18" s="20">
        <v>3.41</v>
      </c>
      <c r="G18" s="28" t="s">
        <v>46</v>
      </c>
      <c r="H18" s="38"/>
      <c r="I18" s="1">
        <f t="shared" si="0"/>
        <v>0</v>
      </c>
      <c r="J18" s="1" t="str">
        <f t="shared" si="1"/>
        <v/>
      </c>
    </row>
    <row r="19" spans="1:10" s="1" customFormat="1" ht="17.25" customHeight="1">
      <c r="A19" s="16" t="s">
        <v>47</v>
      </c>
      <c r="B19" s="23" t="s">
        <v>48</v>
      </c>
      <c r="C19" s="18" t="s">
        <v>44</v>
      </c>
      <c r="D19" s="19" t="s">
        <v>45</v>
      </c>
      <c r="E19" s="20">
        <v>2.84</v>
      </c>
      <c r="F19" s="20">
        <v>3.41</v>
      </c>
      <c r="G19" s="28" t="s">
        <v>46</v>
      </c>
      <c r="H19" s="38"/>
      <c r="I19" s="1">
        <f t="shared" si="0"/>
        <v>0</v>
      </c>
      <c r="J19" s="1" t="str">
        <f t="shared" si="1"/>
        <v/>
      </c>
    </row>
    <row r="20" spans="1:10" s="1" customFormat="1" ht="17.25" customHeight="1">
      <c r="A20" s="16" t="s">
        <v>49</v>
      </c>
      <c r="B20" s="23" t="s">
        <v>50</v>
      </c>
      <c r="C20" s="18" t="s">
        <v>44</v>
      </c>
      <c r="D20" s="19" t="s">
        <v>45</v>
      </c>
      <c r="E20" s="20">
        <v>3.07</v>
      </c>
      <c r="F20" s="20">
        <v>3.69</v>
      </c>
      <c r="G20" s="28" t="s">
        <v>46</v>
      </c>
      <c r="H20" s="38"/>
      <c r="I20" s="1">
        <f t="shared" si="0"/>
        <v>0</v>
      </c>
      <c r="J20" s="1" t="str">
        <f t="shared" si="1"/>
        <v/>
      </c>
    </row>
    <row r="21" spans="1:10" s="1" customFormat="1" ht="17.25" customHeight="1">
      <c r="A21" s="39" t="s">
        <v>51</v>
      </c>
      <c r="B21" s="23" t="s">
        <v>52</v>
      </c>
      <c r="C21" s="18" t="s">
        <v>44</v>
      </c>
      <c r="D21" s="19" t="s">
        <v>45</v>
      </c>
      <c r="E21" s="40" t="s">
        <v>53</v>
      </c>
      <c r="F21" s="39" t="s">
        <v>54</v>
      </c>
      <c r="G21" s="28" t="s">
        <v>46</v>
      </c>
      <c r="H21" s="38"/>
      <c r="I21" s="1">
        <f t="shared" si="0"/>
        <v>0</v>
      </c>
      <c r="J21" s="1" t="str">
        <f t="shared" si="1"/>
        <v/>
      </c>
    </row>
    <row r="22" spans="1:10" s="1" customFormat="1" ht="17.25" customHeight="1">
      <c r="A22" s="41" t="s">
        <v>55</v>
      </c>
      <c r="B22" s="42" t="s">
        <v>56</v>
      </c>
      <c r="C22" s="43" t="s">
        <v>28</v>
      </c>
      <c r="D22" s="24" t="s">
        <v>57</v>
      </c>
      <c r="E22" s="44" t="s">
        <v>58</v>
      </c>
      <c r="F22" s="45" t="s">
        <v>59</v>
      </c>
      <c r="G22" s="46"/>
      <c r="H22" s="29"/>
      <c r="I22" s="1">
        <f t="shared" si="0"/>
        <v>0</v>
      </c>
      <c r="J22" s="1" t="str">
        <f t="shared" si="1"/>
        <v/>
      </c>
    </row>
    <row r="23" spans="1:10" s="1" customFormat="1" ht="17.25" customHeight="1">
      <c r="A23" s="41" t="s">
        <v>60</v>
      </c>
      <c r="B23" s="42" t="s">
        <v>61</v>
      </c>
      <c r="C23" s="43" t="s">
        <v>62</v>
      </c>
      <c r="D23" s="47" t="s">
        <v>63</v>
      </c>
      <c r="E23" s="44" t="s">
        <v>64</v>
      </c>
      <c r="F23" s="45" t="s">
        <v>65</v>
      </c>
      <c r="G23" s="46"/>
      <c r="H23" s="29"/>
      <c r="I23" s="1">
        <f t="shared" si="0"/>
        <v>0</v>
      </c>
      <c r="J23" s="1" t="str">
        <f t="shared" si="1"/>
        <v/>
      </c>
    </row>
    <row r="24" spans="1:10" ht="17.25" customHeight="1">
      <c r="A24" s="48"/>
      <c r="B24" s="49"/>
      <c r="C24" s="48"/>
      <c r="D24" s="50"/>
      <c r="E24" s="51"/>
      <c r="F24" s="48"/>
      <c r="G24" s="52"/>
      <c r="H24" s="53"/>
      <c r="I24" s="1"/>
      <c r="J24" s="1"/>
    </row>
    <row r="25" spans="1:10" ht="17.25" customHeight="1">
      <c r="A25" s="54"/>
      <c r="B25" s="55"/>
      <c r="C25" s="56"/>
      <c r="D25" s="57"/>
      <c r="E25" s="58"/>
      <c r="F25" s="56"/>
      <c r="G25" s="56"/>
      <c r="H25" s="59"/>
      <c r="I25" s="1"/>
      <c r="J25" s="1"/>
    </row>
    <row r="26" spans="1:10" ht="17.25" customHeight="1">
      <c r="A26" s="127" t="s">
        <v>66</v>
      </c>
      <c r="B26" s="128"/>
      <c r="C26" s="128"/>
      <c r="D26" s="128"/>
      <c r="E26" s="128"/>
      <c r="F26" s="128"/>
      <c r="H26" s="60"/>
      <c r="I26" s="1"/>
      <c r="J26" s="1"/>
    </row>
    <row r="27" spans="1:10" ht="24" customHeight="1">
      <c r="A27" s="61" t="s">
        <v>2</v>
      </c>
      <c r="B27" s="61" t="s">
        <v>3</v>
      </c>
      <c r="C27" s="62" t="s">
        <v>4</v>
      </c>
      <c r="D27" s="61" t="s">
        <v>5</v>
      </c>
      <c r="E27" s="61" t="s">
        <v>67</v>
      </c>
      <c r="F27" s="61" t="s">
        <v>7</v>
      </c>
      <c r="G27" s="63" t="s">
        <v>68</v>
      </c>
      <c r="H27" s="63" t="s">
        <v>69</v>
      </c>
      <c r="I27" s="1"/>
      <c r="J27" s="1"/>
    </row>
    <row r="28" spans="1:10" ht="17.25" customHeight="1">
      <c r="A28" s="64" t="s">
        <v>70</v>
      </c>
      <c r="B28" s="65" t="s">
        <v>71</v>
      </c>
      <c r="C28" s="66" t="s">
        <v>72</v>
      </c>
      <c r="D28" s="67" t="s">
        <v>73</v>
      </c>
      <c r="E28" s="68">
        <v>12.75</v>
      </c>
      <c r="F28" s="68">
        <v>17.14</v>
      </c>
      <c r="G28" s="32" t="s">
        <v>38</v>
      </c>
      <c r="H28" s="69">
        <v>0.04</v>
      </c>
      <c r="I28" s="1">
        <f t="shared" si="0"/>
        <v>4</v>
      </c>
      <c r="J28" s="1" t="str">
        <f t="shared" si="1"/>
        <v>4% DESCT. + 2 UNID</v>
      </c>
    </row>
    <row r="29" spans="1:10" ht="17.25" customHeight="1">
      <c r="A29" s="64" t="s">
        <v>74</v>
      </c>
      <c r="B29" s="65" t="s">
        <v>75</v>
      </c>
      <c r="C29" s="66" t="s">
        <v>72</v>
      </c>
      <c r="D29" s="67" t="s">
        <v>76</v>
      </c>
      <c r="E29" s="68">
        <v>12.56</v>
      </c>
      <c r="F29" s="68">
        <v>16.88</v>
      </c>
      <c r="G29" s="70"/>
      <c r="H29" s="69">
        <v>0.04</v>
      </c>
      <c r="I29" s="1">
        <f t="shared" si="0"/>
        <v>4</v>
      </c>
      <c r="J29" s="1" t="str">
        <f t="shared" si="1"/>
        <v>4% DESCT. + 2 UNID</v>
      </c>
    </row>
    <row r="30" spans="1:10" ht="17.25" customHeight="1">
      <c r="A30" s="64" t="s">
        <v>77</v>
      </c>
      <c r="B30" s="65" t="s">
        <v>78</v>
      </c>
      <c r="C30" s="66" t="s">
        <v>72</v>
      </c>
      <c r="D30" s="67" t="s">
        <v>79</v>
      </c>
      <c r="E30" s="68">
        <v>22.45</v>
      </c>
      <c r="F30" s="68">
        <v>30.18</v>
      </c>
      <c r="G30" s="70" t="s">
        <v>38</v>
      </c>
      <c r="H30" s="69">
        <v>0.04</v>
      </c>
      <c r="I30" s="1">
        <f t="shared" si="0"/>
        <v>4</v>
      </c>
      <c r="J30" s="1" t="str">
        <f t="shared" si="1"/>
        <v>4% DESCT. + 2 UNID</v>
      </c>
    </row>
    <row r="31" spans="1:10" ht="17.25" customHeight="1">
      <c r="A31" s="54"/>
      <c r="B31" s="57"/>
      <c r="C31" s="56"/>
      <c r="D31" s="57"/>
      <c r="E31" s="56"/>
      <c r="F31" s="56"/>
      <c r="G31" s="71"/>
      <c r="H31" s="59"/>
      <c r="I31" s="1"/>
      <c r="J31" s="1"/>
    </row>
    <row r="32" spans="1:10" ht="17.25" customHeight="1">
      <c r="A32" s="127" t="s">
        <v>80</v>
      </c>
      <c r="B32" s="128"/>
      <c r="C32" s="128"/>
      <c r="D32" s="128"/>
      <c r="E32" s="128"/>
      <c r="F32" s="128"/>
      <c r="I32" s="1"/>
      <c r="J32" s="1"/>
    </row>
    <row r="33" spans="1:10" ht="27" customHeight="1">
      <c r="A33" s="61" t="s">
        <v>2</v>
      </c>
      <c r="B33" s="61" t="s">
        <v>3</v>
      </c>
      <c r="C33" s="62" t="s">
        <v>4</v>
      </c>
      <c r="D33" s="61" t="s">
        <v>5</v>
      </c>
      <c r="E33" s="61" t="s">
        <v>81</v>
      </c>
      <c r="F33" s="61" t="s">
        <v>7</v>
      </c>
      <c r="G33" s="63" t="s">
        <v>68</v>
      </c>
      <c r="H33" s="63" t="s">
        <v>69</v>
      </c>
      <c r="I33" s="1"/>
      <c r="J33" s="1"/>
    </row>
    <row r="34" spans="1:10" s="1" customFormat="1" ht="17.25" customHeight="1">
      <c r="A34" s="16" t="s">
        <v>82</v>
      </c>
      <c r="B34" s="23" t="s">
        <v>83</v>
      </c>
      <c r="C34" s="18" t="s">
        <v>84</v>
      </c>
      <c r="D34" s="24" t="s">
        <v>85</v>
      </c>
      <c r="E34" s="20">
        <v>5.68</v>
      </c>
      <c r="F34" s="20">
        <v>6.81</v>
      </c>
      <c r="G34" s="32" t="s">
        <v>122</v>
      </c>
      <c r="H34" s="69">
        <v>0.08</v>
      </c>
      <c r="I34" s="1">
        <f t="shared" si="0"/>
        <v>8</v>
      </c>
      <c r="J34" s="1" t="str">
        <f t="shared" si="1"/>
        <v>8% DESCT. + 2 UNID</v>
      </c>
    </row>
    <row r="35" spans="1:10" ht="17.25" customHeight="1">
      <c r="A35" s="72"/>
      <c r="B35" s="73"/>
      <c r="C35" s="74"/>
      <c r="D35" s="10"/>
      <c r="E35" s="75"/>
      <c r="F35" s="75"/>
      <c r="G35" s="76"/>
      <c r="H35" s="53"/>
      <c r="I35" s="1"/>
      <c r="J35" s="1"/>
    </row>
    <row r="36" spans="1:10" ht="17.25" customHeight="1">
      <c r="A36" s="77"/>
      <c r="B36" s="78" t="s">
        <v>86</v>
      </c>
      <c r="C36" s="79"/>
      <c r="D36" s="80"/>
      <c r="E36" s="79"/>
      <c r="F36" s="79"/>
      <c r="G36" s="80"/>
      <c r="H36" s="81"/>
      <c r="I36" s="1"/>
      <c r="J36" s="1"/>
    </row>
    <row r="37" spans="1:10" ht="26.25" customHeight="1">
      <c r="A37" s="82" t="s">
        <v>2</v>
      </c>
      <c r="B37" s="82" t="s">
        <v>3</v>
      </c>
      <c r="C37" s="82" t="s">
        <v>87</v>
      </c>
      <c r="D37" s="82" t="s">
        <v>5</v>
      </c>
      <c r="E37" s="82" t="s">
        <v>88</v>
      </c>
      <c r="F37" s="82" t="s">
        <v>7</v>
      </c>
      <c r="G37" s="83" t="s">
        <v>68</v>
      </c>
      <c r="H37" s="84" t="s">
        <v>9</v>
      </c>
      <c r="I37" s="1"/>
      <c r="J37" s="1"/>
    </row>
    <row r="38" spans="1:10" ht="17.25" customHeight="1">
      <c r="A38" s="85" t="s">
        <v>89</v>
      </c>
      <c r="B38" s="86" t="s">
        <v>90</v>
      </c>
      <c r="C38" s="87" t="s">
        <v>17</v>
      </c>
      <c r="D38" s="86" t="s">
        <v>91</v>
      </c>
      <c r="E38" s="88">
        <v>11.03</v>
      </c>
      <c r="F38" s="89">
        <v>12.87</v>
      </c>
      <c r="G38" s="90" t="s">
        <v>34</v>
      </c>
      <c r="H38" s="91">
        <v>0.06</v>
      </c>
      <c r="I38" s="1">
        <f t="shared" si="0"/>
        <v>6</v>
      </c>
      <c r="J38" s="1" t="str">
        <f t="shared" si="1"/>
        <v>6% DESCT. + 2 UNID</v>
      </c>
    </row>
    <row r="39" spans="1:10" ht="17.25" customHeight="1">
      <c r="A39" s="85" t="s">
        <v>92</v>
      </c>
      <c r="B39" s="86" t="s">
        <v>93</v>
      </c>
      <c r="C39" s="87" t="s">
        <v>94</v>
      </c>
      <c r="D39" s="86" t="s">
        <v>95</v>
      </c>
      <c r="E39" s="88">
        <v>4.09</v>
      </c>
      <c r="F39" s="89">
        <v>4.7699999999999996</v>
      </c>
      <c r="G39" s="90" t="s">
        <v>38</v>
      </c>
      <c r="H39" s="91">
        <v>0.04</v>
      </c>
      <c r="I39" s="1">
        <f t="shared" si="0"/>
        <v>4</v>
      </c>
      <c r="J39" s="1" t="str">
        <f t="shared" si="1"/>
        <v>4% DESCT. + 2 UNID</v>
      </c>
    </row>
    <row r="40" spans="1:10" ht="17.25" customHeight="1">
      <c r="A40" s="85" t="s">
        <v>96</v>
      </c>
      <c r="B40" s="86" t="s">
        <v>97</v>
      </c>
      <c r="C40" s="87" t="s">
        <v>72</v>
      </c>
      <c r="D40" s="86" t="s">
        <v>95</v>
      </c>
      <c r="E40" s="88">
        <v>17.489999999999998</v>
      </c>
      <c r="F40" s="89">
        <v>20.399999999999999</v>
      </c>
      <c r="G40" s="90" t="s">
        <v>34</v>
      </c>
      <c r="H40" s="91">
        <v>0.06</v>
      </c>
      <c r="I40" s="1">
        <f t="shared" si="0"/>
        <v>6</v>
      </c>
      <c r="J40" s="1" t="str">
        <f t="shared" si="1"/>
        <v>6% DESCT. + 2 UNID</v>
      </c>
    </row>
    <row r="41" spans="1:10" ht="17.25" customHeight="1">
      <c r="A41" s="85" t="s">
        <v>98</v>
      </c>
      <c r="B41" s="86" t="s">
        <v>99</v>
      </c>
      <c r="C41" s="87" t="s">
        <v>94</v>
      </c>
      <c r="D41" s="86" t="s">
        <v>95</v>
      </c>
      <c r="E41" s="88">
        <v>13.53</v>
      </c>
      <c r="F41" s="89">
        <v>15.79</v>
      </c>
      <c r="G41" s="90" t="s">
        <v>38</v>
      </c>
      <c r="H41" s="91">
        <v>0.04</v>
      </c>
      <c r="I41" s="1">
        <f t="shared" si="0"/>
        <v>4</v>
      </c>
      <c r="J41" s="1" t="str">
        <f t="shared" si="1"/>
        <v>4% DESCT. + 2 UNID</v>
      </c>
    </row>
    <row r="42" spans="1:10" ht="17.25" customHeight="1">
      <c r="A42" s="85" t="s">
        <v>100</v>
      </c>
      <c r="B42" s="86" t="s">
        <v>101</v>
      </c>
      <c r="C42" s="87" t="s">
        <v>102</v>
      </c>
      <c r="D42" s="86" t="s">
        <v>95</v>
      </c>
      <c r="E42" s="88">
        <v>12.21</v>
      </c>
      <c r="F42" s="89">
        <v>14.65</v>
      </c>
      <c r="G42" s="90" t="s">
        <v>38</v>
      </c>
      <c r="H42" s="91">
        <v>0.04</v>
      </c>
      <c r="I42" s="1">
        <f t="shared" si="0"/>
        <v>4</v>
      </c>
      <c r="J42" s="1" t="str">
        <f t="shared" si="1"/>
        <v>4% DESCT. + 2 UNID</v>
      </c>
    </row>
    <row r="43" spans="1:10" ht="17.25" customHeight="1">
      <c r="A43" s="85" t="s">
        <v>103</v>
      </c>
      <c r="B43" s="86" t="s">
        <v>104</v>
      </c>
      <c r="C43" s="87" t="s">
        <v>17</v>
      </c>
      <c r="D43" s="86" t="s">
        <v>105</v>
      </c>
      <c r="E43" s="88">
        <v>3.6</v>
      </c>
      <c r="F43" s="89">
        <v>4.5</v>
      </c>
      <c r="G43" s="76" t="s">
        <v>34</v>
      </c>
      <c r="H43" s="92">
        <v>0.06</v>
      </c>
      <c r="I43" s="1">
        <f t="shared" si="0"/>
        <v>6</v>
      </c>
      <c r="J43" s="1" t="str">
        <f t="shared" si="1"/>
        <v>6% DESCT. + 2 UNID</v>
      </c>
    </row>
    <row r="44" spans="1:10" ht="17.25" customHeight="1">
      <c r="A44" s="85" t="s">
        <v>106</v>
      </c>
      <c r="B44" s="86" t="s">
        <v>107</v>
      </c>
      <c r="C44" s="87" t="s">
        <v>108</v>
      </c>
      <c r="D44" s="86" t="s">
        <v>109</v>
      </c>
      <c r="E44" s="88">
        <v>18.75</v>
      </c>
      <c r="F44" s="89">
        <v>22.5</v>
      </c>
      <c r="G44" s="90" t="s">
        <v>34</v>
      </c>
      <c r="H44" s="91">
        <v>0.08</v>
      </c>
      <c r="I44" s="1">
        <f t="shared" si="0"/>
        <v>8</v>
      </c>
      <c r="J44" s="1" t="str">
        <f t="shared" si="1"/>
        <v>8% DESCT. + 2 UNID</v>
      </c>
    </row>
    <row r="45" spans="1:10" ht="17.25" customHeight="1">
      <c r="A45" s="85" t="s">
        <v>110</v>
      </c>
      <c r="B45" s="86" t="s">
        <v>111</v>
      </c>
      <c r="C45" s="87" t="s">
        <v>94</v>
      </c>
      <c r="D45" s="86" t="s">
        <v>112</v>
      </c>
      <c r="E45" s="88">
        <v>4.6500000000000004</v>
      </c>
      <c r="F45" s="89">
        <v>5.42</v>
      </c>
      <c r="G45" s="90" t="s">
        <v>113</v>
      </c>
      <c r="H45" s="91">
        <v>0.08</v>
      </c>
      <c r="I45" s="1">
        <f t="shared" si="0"/>
        <v>8</v>
      </c>
      <c r="J45" s="1" t="str">
        <f t="shared" si="1"/>
        <v>8% DESCT. + 2 UNID</v>
      </c>
    </row>
    <row r="46" spans="1:10" ht="17.25" customHeight="1">
      <c r="A46" s="85" t="s">
        <v>114</v>
      </c>
      <c r="B46" s="86" t="s">
        <v>115</v>
      </c>
      <c r="C46" s="87" t="s">
        <v>116</v>
      </c>
      <c r="D46" s="86" t="s">
        <v>117</v>
      </c>
      <c r="E46" s="88">
        <v>16.75</v>
      </c>
      <c r="F46" s="89">
        <v>19.54</v>
      </c>
      <c r="G46" s="90"/>
      <c r="H46" s="29"/>
      <c r="I46" s="1">
        <f t="shared" si="0"/>
        <v>0</v>
      </c>
      <c r="J46" s="1" t="str">
        <f t="shared" si="1"/>
        <v/>
      </c>
    </row>
    <row r="47" spans="1:10" ht="17.25" customHeight="1">
      <c r="A47" s="93"/>
      <c r="B47" s="94"/>
      <c r="C47" s="95"/>
      <c r="D47" s="94"/>
      <c r="E47" s="96"/>
      <c r="F47" s="97"/>
      <c r="G47" s="97"/>
      <c r="H47" s="98"/>
      <c r="I47" s="1"/>
      <c r="J47" s="1"/>
    </row>
    <row r="48" spans="1:10" ht="17.25" customHeight="1">
      <c r="A48" s="99"/>
      <c r="B48" s="100" t="s">
        <v>118</v>
      </c>
      <c r="C48" s="101"/>
      <c r="D48" s="102"/>
      <c r="E48" s="103"/>
      <c r="F48" s="104"/>
      <c r="G48" s="101"/>
      <c r="H48" s="53"/>
      <c r="I48" s="1"/>
      <c r="J48" s="1"/>
    </row>
    <row r="49" spans="1:10" ht="29.25" customHeight="1">
      <c r="A49" s="105" t="s">
        <v>2</v>
      </c>
      <c r="B49" s="105" t="s">
        <v>3</v>
      </c>
      <c r="C49" s="105" t="s">
        <v>87</v>
      </c>
      <c r="D49" s="105" t="s">
        <v>5</v>
      </c>
      <c r="E49" s="105" t="s">
        <v>88</v>
      </c>
      <c r="F49" s="105" t="s">
        <v>7</v>
      </c>
      <c r="G49" s="6"/>
      <c r="I49" s="1"/>
      <c r="J49" s="1"/>
    </row>
    <row r="50" spans="1:10" ht="17.25" customHeight="1">
      <c r="A50" s="106" t="s">
        <v>119</v>
      </c>
      <c r="B50" s="107" t="s">
        <v>120</v>
      </c>
      <c r="C50" s="107" t="s">
        <v>102</v>
      </c>
      <c r="D50" s="107" t="s">
        <v>95</v>
      </c>
      <c r="E50" s="107">
        <v>7.9</v>
      </c>
      <c r="F50" s="107">
        <v>9.2100000000000009</v>
      </c>
      <c r="G50" s="108" t="s">
        <v>121</v>
      </c>
      <c r="H50" s="109">
        <v>0.08</v>
      </c>
      <c r="I50" s="1">
        <f t="shared" si="0"/>
        <v>8</v>
      </c>
      <c r="J50" s="1" t="str">
        <f t="shared" si="1"/>
        <v>8% DESCT. + 2 UNID</v>
      </c>
    </row>
    <row r="51" spans="1:10" ht="17.25" customHeight="1">
      <c r="A51" s="72"/>
      <c r="B51" s="73"/>
      <c r="C51" s="74"/>
      <c r="D51" s="10"/>
      <c r="E51" s="75"/>
      <c r="F51" s="75"/>
      <c r="G51" s="76"/>
      <c r="H51" s="53"/>
    </row>
    <row r="52" spans="1:10" ht="17.25" customHeight="1">
      <c r="B52" s="110" t="s">
        <v>123</v>
      </c>
    </row>
    <row r="53" spans="1:10" ht="17.25" customHeight="1"/>
    <row r="54" spans="1:10" ht="17.25" customHeight="1"/>
    <row r="55" spans="1:10" ht="17.25" customHeight="1"/>
    <row r="56" spans="1:10" ht="17.25" customHeight="1"/>
    <row r="57" spans="1:10" ht="17.25" customHeight="1"/>
    <row r="58" spans="1:10" ht="17.25" customHeight="1">
      <c r="A58" s="101"/>
      <c r="B58" s="10"/>
      <c r="C58" s="101"/>
      <c r="D58" s="10"/>
      <c r="E58" s="111"/>
      <c r="F58" s="111"/>
      <c r="H58" s="112"/>
    </row>
    <row r="59" spans="1:10" ht="17.25" customHeight="1">
      <c r="A59" s="113"/>
      <c r="B59" s="114"/>
      <c r="C59" s="113"/>
      <c r="D59" s="114"/>
      <c r="E59" s="115"/>
      <c r="F59" s="115"/>
      <c r="H59" s="112"/>
    </row>
    <row r="60" spans="1:10" ht="17.25" customHeight="1">
      <c r="G60" s="6"/>
    </row>
    <row r="61" spans="1:10" ht="17.25" customHeight="1">
      <c r="G61" s="6"/>
    </row>
    <row r="62" spans="1:10" ht="17.25" customHeight="1">
      <c r="G62" s="6"/>
    </row>
    <row r="63" spans="1:10" ht="17.25" customHeight="1">
      <c r="G63" s="6"/>
    </row>
    <row r="64" spans="1:10">
      <c r="A64" s="72"/>
      <c r="B64" s="73"/>
      <c r="C64" s="74"/>
      <c r="D64" s="10"/>
      <c r="E64" s="75"/>
      <c r="F64" s="75"/>
      <c r="G64" s="76"/>
      <c r="H64" s="60"/>
    </row>
    <row r="65" spans="1:8" ht="12" customHeight="1">
      <c r="A65" s="72"/>
      <c r="B65" s="73"/>
      <c r="C65" s="74"/>
      <c r="D65" s="10"/>
      <c r="E65" s="75"/>
      <c r="F65" s="75"/>
      <c r="G65" s="76"/>
      <c r="H65" s="60"/>
    </row>
    <row r="66" spans="1:8" ht="13.5" customHeight="1">
      <c r="A66" s="125"/>
      <c r="B66" s="126"/>
      <c r="C66" s="126"/>
      <c r="D66" s="126"/>
      <c r="E66" s="126"/>
      <c r="F66" s="126"/>
      <c r="H66" s="112"/>
    </row>
    <row r="67" spans="1:8">
      <c r="G67" s="6"/>
      <c r="H67" s="112"/>
    </row>
    <row r="68" spans="1:8" ht="17.25" customHeight="1">
      <c r="A68" s="4"/>
      <c r="B68" s="4"/>
      <c r="C68" s="4"/>
      <c r="D68" s="4"/>
      <c r="E68" s="4"/>
      <c r="F68" s="4"/>
      <c r="G68" s="4"/>
      <c r="H68" s="112"/>
    </row>
    <row r="69" spans="1:8" ht="17.25" customHeight="1">
      <c r="G69" s="6"/>
      <c r="H69" s="112"/>
    </row>
    <row r="70" spans="1:8" ht="17.25" customHeight="1">
      <c r="A70" s="5"/>
      <c r="B70" s="5"/>
      <c r="C70" s="5"/>
      <c r="D70" s="5"/>
      <c r="E70" s="5"/>
      <c r="F70" s="5"/>
      <c r="G70" s="5"/>
      <c r="H70" s="116"/>
    </row>
    <row r="71" spans="1:8" ht="17.25" customHeight="1">
      <c r="A71" s="5"/>
      <c r="B71" s="5"/>
      <c r="C71" s="5"/>
      <c r="D71" s="5"/>
      <c r="E71" s="5"/>
      <c r="F71" s="5"/>
      <c r="G71" s="5"/>
      <c r="H71" s="112"/>
    </row>
    <row r="72" spans="1:8" ht="15">
      <c r="G72" s="6"/>
      <c r="H72" s="117"/>
    </row>
    <row r="73" spans="1:8" ht="15">
      <c r="G73" s="6"/>
      <c r="H73" s="117"/>
    </row>
    <row r="74" spans="1:8" ht="17.25" customHeight="1">
      <c r="G74" s="6"/>
      <c r="H74" s="112"/>
    </row>
    <row r="75" spans="1:8" ht="17.25" customHeight="1">
      <c r="G75" s="6"/>
      <c r="H75" s="112"/>
    </row>
    <row r="76" spans="1:8" ht="17.25" customHeight="1">
      <c r="A76" s="72"/>
      <c r="B76" s="73"/>
      <c r="C76" s="74"/>
      <c r="D76" s="10"/>
      <c r="E76" s="75"/>
      <c r="F76" s="75"/>
      <c r="H76" s="112"/>
    </row>
    <row r="77" spans="1:8" s="4" customFormat="1" ht="17.25" customHeight="1">
      <c r="A77" s="6"/>
      <c r="B77" s="6"/>
      <c r="C77" s="6"/>
      <c r="D77" s="6"/>
      <c r="E77" s="6"/>
      <c r="F77" s="6"/>
      <c r="G77" s="6"/>
      <c r="H77" s="112"/>
    </row>
    <row r="78" spans="1:8" ht="17.25" customHeight="1">
      <c r="G78" s="6"/>
      <c r="H78" s="112"/>
    </row>
    <row r="79" spans="1:8" s="5" customFormat="1" ht="17.25" customHeight="1">
      <c r="A79" s="6"/>
      <c r="B79" s="6"/>
      <c r="C79" s="6"/>
      <c r="D79" s="6"/>
      <c r="E79" s="6"/>
      <c r="F79" s="6"/>
      <c r="G79" s="6"/>
      <c r="H79" s="60"/>
    </row>
    <row r="80" spans="1:8" s="5" customFormat="1" ht="17.25" customHeight="1">
      <c r="A80" s="72"/>
      <c r="B80" s="6"/>
      <c r="C80" s="74"/>
      <c r="D80" s="10"/>
      <c r="E80" s="75"/>
      <c r="F80" s="75"/>
      <c r="G80" s="76"/>
      <c r="H80" s="60"/>
    </row>
    <row r="81" spans="1:8" ht="17.25" customHeight="1">
      <c r="A81" s="118"/>
      <c r="C81" s="119"/>
      <c r="D81" s="114"/>
      <c r="E81" s="120"/>
      <c r="F81" s="121"/>
      <c r="H81" s="112"/>
    </row>
    <row r="82" spans="1:8" ht="17.25" customHeight="1">
      <c r="A82" s="122"/>
      <c r="B82" s="123"/>
      <c r="C82" s="122"/>
      <c r="D82" s="123"/>
      <c r="E82" s="122"/>
      <c r="F82" s="122"/>
      <c r="H82" s="112"/>
    </row>
    <row r="83" spans="1:8" ht="14.25" customHeight="1">
      <c r="H83" s="112"/>
    </row>
    <row r="86" spans="1:8" ht="17.25" customHeight="1"/>
    <row r="87" spans="1:8" ht="13.5" customHeight="1"/>
  </sheetData>
  <mergeCells count="5">
    <mergeCell ref="A2:H2"/>
    <mergeCell ref="A5:F5"/>
    <mergeCell ref="A26:F26"/>
    <mergeCell ref="A32:F32"/>
    <mergeCell ref="A66:F66"/>
  </mergeCells>
  <pageMargins left="0.70866141732283505" right="0.31496062992126" top="0.15748031496063" bottom="0.15748031496063" header="0.31496062992126" footer="0.31496062992126"/>
  <pageSetup paperSize="9" scale="71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Antonio</cp:lastModifiedBy>
  <cp:lastPrinted>2024-11-18T22:14:50Z</cp:lastPrinted>
  <dcterms:created xsi:type="dcterms:W3CDTF">2016-06-27T20:59:00Z</dcterms:created>
  <dcterms:modified xsi:type="dcterms:W3CDTF">2024-12-20T13:36:33Z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5C8591BE24C34154B6E6FAFFB4A788FA_12</vt:lpwstr>
  </property>
  <property fmtid="{D5CDD505-2E9C-101B-9397-08002B2CF9AE}" pid="3" name="KSOProductBuildVer">
    <vt:lpwstr>3082-12.2.0.17153</vt:lpwstr>
  </property>
</Properties>
</file>