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7B3EB991-8FDF-41DF-B97E-000A7C618264}" xr6:coauthVersionLast="47" xr6:coauthVersionMax="47" xr10:uidLastSave="{00000000-0000-0000-0000-000000000000}"/>
  <bookViews>
    <workbookView xWindow="-120" yWindow="-120" windowWidth="24240" windowHeight="13140" xr2:uid="{0210268D-FD46-4B81-A997-714E2C7017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I11" i="1"/>
  <c r="I12" i="1"/>
  <c r="I13" i="1"/>
  <c r="I14" i="1"/>
  <c r="I15" i="1"/>
  <c r="I16" i="1"/>
  <c r="J10" i="1"/>
  <c r="I10" i="1"/>
  <c r="F24" i="1"/>
  <c r="F23" i="1"/>
  <c r="F22" i="1"/>
  <c r="F15" i="1"/>
  <c r="F12" i="1"/>
  <c r="F11" i="1"/>
  <c r="F36" i="1"/>
  <c r="F35" i="1"/>
  <c r="F34" i="1"/>
  <c r="F33" i="1"/>
  <c r="F31" i="1"/>
  <c r="F30" i="1"/>
  <c r="F29" i="1"/>
  <c r="F28" i="1"/>
  <c r="F27" i="1"/>
  <c r="F21" i="1"/>
  <c r="F10" i="1"/>
  <c r="F13" i="1"/>
  <c r="F14" i="1"/>
  <c r="F16" i="1"/>
</calcChain>
</file>

<file path=xl/sharedStrings.xml><?xml version="1.0" encoding="utf-8"?>
<sst xmlns="http://schemas.openxmlformats.org/spreadsheetml/2006/main" count="143" uniqueCount="88">
  <si>
    <t xml:space="preserve">LISTA DE PRECIOS </t>
  </si>
  <si>
    <t>GUANTES</t>
  </si>
  <si>
    <t>PRODUCTOS CON IVA</t>
  </si>
  <si>
    <t>COD.</t>
  </si>
  <si>
    <t>IMPLEMENTO</t>
  </si>
  <si>
    <t>MARCA</t>
  </si>
  <si>
    <t>PRESENT.</t>
  </si>
  <si>
    <t>P.Q.2</t>
  </si>
  <si>
    <t>P.V.P</t>
  </si>
  <si>
    <t>PROMOCION</t>
  </si>
  <si>
    <t>DSCTO + DE 2 UNID.</t>
  </si>
  <si>
    <t>CAJA x 100</t>
  </si>
  <si>
    <t>GUANTE EXAMINACION TALLA XS / S / M / L POCO POLVO</t>
  </si>
  <si>
    <t>MASTERGUARD</t>
  </si>
  <si>
    <t>GUANTE EXAMINACION TALLA M</t>
  </si>
  <si>
    <t xml:space="preserve">GUANTE NITRILO TALLA S / M / L </t>
  </si>
  <si>
    <t>ANDINO</t>
  </si>
  <si>
    <t>GUANTE QUIRURGICO No. 6 - 6½ - 7 - 7½ - 8 POCO POLVO</t>
  </si>
  <si>
    <t>FORTUNE</t>
  </si>
  <si>
    <t>PAR</t>
  </si>
  <si>
    <t>GUANTE QUIRURGICO No. 6 - 6½ - 7 - 7½ - 8 -8½ POCO POLVO</t>
  </si>
  <si>
    <t>PAÑALES</t>
  </si>
  <si>
    <t>NOMBRE COMERCIAL</t>
  </si>
  <si>
    <t>PRESENT</t>
  </si>
  <si>
    <t>PAQ X 36</t>
  </si>
  <si>
    <t>8046</t>
  </si>
  <si>
    <t>PAÑAL PANOLINI RECIEN NACIDO DELICARE</t>
  </si>
  <si>
    <t>ZAIMELLA</t>
  </si>
  <si>
    <t>FUNDA x 24</t>
  </si>
  <si>
    <t>FUNDA x 20</t>
  </si>
  <si>
    <t>12796</t>
  </si>
  <si>
    <t>PAÑAL POMPIS PEQUEÑO</t>
  </si>
  <si>
    <t>12769</t>
  </si>
  <si>
    <t>PAÑAL POMPIS MEDIANO</t>
  </si>
  <si>
    <t>12773</t>
  </si>
  <si>
    <t>PAÑAL POMPIS GRANDE</t>
  </si>
  <si>
    <t>12794</t>
  </si>
  <si>
    <t>PAÑAL POMPIS EXTRA GRANDE</t>
  </si>
  <si>
    <t>12756</t>
  </si>
  <si>
    <t>PAÑAL PRUDENTIAL COMFORT INCONTINENCIA MODERADA MEDIANO</t>
  </si>
  <si>
    <t>12208</t>
  </si>
  <si>
    <t>PAÑAL PRUDENTIAL COMFORT INCONTINENCIA MODERADA GRANDE</t>
  </si>
  <si>
    <t>12148</t>
  </si>
  <si>
    <t>PAÑAL PRUDENTIAL TOTAL INCONTINENCIA SEVERA MEDIANO</t>
  </si>
  <si>
    <t>04314</t>
  </si>
  <si>
    <t>PAÑAL PRUDENTIAL TOTAL INCONTINENCIA SEVERA GRANDE</t>
  </si>
  <si>
    <t>40507</t>
  </si>
  <si>
    <t>PROTECTOR DE CAMA</t>
  </si>
  <si>
    <t>PAQ X 10</t>
  </si>
  <si>
    <t>TOALLAS HIGENICAS - TAMPONES</t>
  </si>
  <si>
    <t>PRODUCTOS SIN IVA</t>
  </si>
  <si>
    <t>P.Q.1</t>
  </si>
  <si>
    <t>12115</t>
  </si>
  <si>
    <t>TAMPONES OB MEDIO</t>
  </si>
  <si>
    <t>OB</t>
  </si>
  <si>
    <t>CAJA X 10</t>
  </si>
  <si>
    <t>2.80</t>
  </si>
  <si>
    <t>12595</t>
  </si>
  <si>
    <t>TOALLA MATERNITY NORMAL</t>
  </si>
  <si>
    <t>FUNDA x 10</t>
  </si>
  <si>
    <t>12808</t>
  </si>
  <si>
    <t xml:space="preserve">TOALLA MAXI MATERNITY </t>
  </si>
  <si>
    <t>12080</t>
  </si>
  <si>
    <t>TOALLA NOSOTRAS BASICA CON ALAS</t>
  </si>
  <si>
    <t>12795</t>
  </si>
  <si>
    <t>TOALLA NOSOTRAS NATURAL BUENAS NOCHES</t>
  </si>
  <si>
    <t>12640</t>
  </si>
  <si>
    <t>TOALLA NOSOTRAS PLUS RAPISEC CON ALAS</t>
  </si>
  <si>
    <t>FUNDA X 10</t>
  </si>
  <si>
    <t>12805</t>
  </si>
  <si>
    <t xml:space="preserve">TOALLA NOSOTRAS INVISIBLE RAPISEC </t>
  </si>
  <si>
    <t>PAQ X 20</t>
  </si>
  <si>
    <t>GUANTE EXAMINACION TALLA S</t>
  </si>
  <si>
    <t>SP GLOVE</t>
  </si>
  <si>
    <t>6+1  10+2</t>
  </si>
  <si>
    <t>SAFTY</t>
  </si>
  <si>
    <t>6+1  10+2  100+30</t>
  </si>
  <si>
    <r>
      <t xml:space="preserve">GUANTE QUIRURGICO No. 6½  -7-7½ - 8 </t>
    </r>
    <r>
      <rPr>
        <b/>
        <sz val="8"/>
        <rFont val="Arial"/>
        <family val="2"/>
      </rPr>
      <t>SIN POLVO</t>
    </r>
  </si>
  <si>
    <t>PAQ X 48</t>
  </si>
  <si>
    <t>40503</t>
  </si>
  <si>
    <t xml:space="preserve">PAÑALPANOLINI CONFORT EXTRA GRANDE </t>
  </si>
  <si>
    <t>PAÑALPANOLINI CONFORT GRANDE</t>
  </si>
  <si>
    <t>PAQ X 40</t>
  </si>
  <si>
    <t>PAÑALPANOLINI CONFORT MEDIUM</t>
  </si>
  <si>
    <t>PAÑAL PANOLINI DELICARE PEQIUEÑO</t>
  </si>
  <si>
    <t>PAQ X 44</t>
  </si>
  <si>
    <t>PAÑAL PANOLINI DELICARE RECIEN NACIDO</t>
  </si>
  <si>
    <t>QUITO, 10 DE DICIEMBRE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</si>
</sst>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1"/>
      <color theme="1"/>
      <name val="Aptos Narrow"/>
      <family val="2"/>
      <scheme val="minor"/>
    </font>
    <font>
      <sz val="8"/>
      <name val="Times New Roman"/>
      <family val="1"/>
    </font>
    <font>
      <b/>
      <u/>
      <sz val="16"/>
      <color rgb="FFFF0000"/>
      <name val="Arial"/>
      <family val="2"/>
    </font>
    <font>
      <b/>
      <u/>
      <sz val="8"/>
      <name val="Arial"/>
      <family val="2"/>
    </font>
    <font>
      <b/>
      <u/>
      <sz val="12"/>
      <color rgb="FFFF0000"/>
      <name val="Arial"/>
      <family val="2"/>
    </font>
    <font>
      <b/>
      <u/>
      <sz val="10"/>
      <name val="Arial"/>
      <family val="2"/>
    </font>
    <font>
      <b/>
      <u/>
      <sz val="8"/>
      <color rgb="FF003399"/>
      <name val="Arial"/>
      <family val="2"/>
    </font>
    <font>
      <b/>
      <u/>
      <sz val="7"/>
      <color rgb="FF003399"/>
      <name val="Arial"/>
      <family val="2"/>
    </font>
    <font>
      <sz val="12"/>
      <name val="Arial MT"/>
      <charset val="134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/>
    <xf numFmtId="9" fontId="10" fillId="0" borderId="0" applyFont="0" applyFill="0" applyBorder="0" applyAlignment="0" applyProtection="0"/>
    <xf numFmtId="0" fontId="8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left" vertical="center"/>
    </xf>
    <xf numFmtId="0" fontId="9" fillId="0" borderId="1" xfId="1" applyFont="1" applyBorder="1" applyAlignment="1">
      <alignment vertical="center" wrapText="1"/>
    </xf>
    <xf numFmtId="0" fontId="9" fillId="0" borderId="1" xfId="1" applyFont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4" fontId="9" fillId="3" borderId="1" xfId="1" applyNumberFormat="1" applyFont="1" applyFill="1" applyBorder="1" applyAlignment="1">
      <alignment horizontal="center" vertical="center"/>
    </xf>
    <xf numFmtId="9" fontId="9" fillId="0" borderId="1" xfId="2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3" fillId="0" borderId="0" xfId="3" applyFont="1" applyAlignment="1">
      <alignment horizontal="center"/>
    </xf>
    <xf numFmtId="0" fontId="12" fillId="0" borderId="0" xfId="3" applyFont="1"/>
    <xf numFmtId="49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vertical="top" wrapText="1"/>
    </xf>
    <xf numFmtId="0" fontId="4" fillId="0" borderId="0" xfId="0" applyFont="1" applyAlignment="1">
      <alignment horizontal="left" vertical="top"/>
    </xf>
    <xf numFmtId="0" fontId="9" fillId="0" borderId="1" xfId="1" applyFont="1" applyBorder="1" applyAlignment="1">
      <alignment horizontal="center" vertical="center" wrapText="1"/>
    </xf>
    <xf numFmtId="4" fontId="9" fillId="0" borderId="1" xfId="1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9" fillId="0" borderId="0" xfId="1" applyNumberFormat="1" applyFont="1" applyAlignment="1">
      <alignment horizontal="left" vertical="center"/>
    </xf>
    <xf numFmtId="0" fontId="9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4" fontId="9" fillId="3" borderId="0" xfId="1" applyNumberFormat="1" applyFont="1" applyFill="1" applyAlignment="1">
      <alignment horizontal="center" vertical="center"/>
    </xf>
    <xf numFmtId="9" fontId="9" fillId="0" borderId="0" xfId="2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4">
    <cellStyle name="Normal" xfId="0" builtinId="0"/>
    <cellStyle name="Normal 2" xfId="1" xr:uid="{F221F090-F575-4E97-9436-A68068D2E926}"/>
    <cellStyle name="Normal 4" xfId="3" xr:uid="{27D10158-E5F9-40E1-8811-007857581601}"/>
    <cellStyle name="Porcentual 2" xfId="2" xr:uid="{FAD7DB37-431F-469E-925C-EBA76C6DFB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164224</xdr:colOff>
      <xdr:row>0</xdr:row>
      <xdr:rowOff>32845</xdr:rowOff>
    </xdr:from>
    <xdr:to>
      <xdr:col>1</xdr:col>
      <xdr:colOff>49267</xdr:colOff>
      <xdr:row>2</xdr:row>
      <xdr:rowOff>108243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6B62C06A-6C56-4818-B523-9AE112190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4224" y="32845"/>
          <a:ext cx="523218" cy="456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EF7F-F962-4906-94B0-8DE9E0B39685}">
  <sheetPr>
    <pageSetUpPr fitToPage="1"/>
  </sheetPr>
  <dimension ref="A1:J52"/>
  <sheetViews>
    <sheetView tabSelected="1" topLeftCell="A25" workbookViewId="0">
      <selection activeCell="K15" sqref="K15"/>
    </sheetView>
  </sheetViews>
  <sheetFormatPr baseColWidth="10" defaultRowHeight="15"/>
  <cols>
    <col min="1" max="1" width="9.5703125" customWidth="1"/>
    <col min="2" max="2" width="32.7109375" customWidth="1"/>
    <col min="3" max="3" width="18.7109375" customWidth="1"/>
    <col min="4" max="5" width="11.42578125" customWidth="1"/>
    <col min="7" max="7" width="15.85546875" customWidth="1"/>
    <col min="10" max="10" width="22.5703125" customWidth="1"/>
  </cols>
  <sheetData>
    <row r="1" spans="1:10">
      <c r="A1" s="1"/>
      <c r="B1" s="1"/>
      <c r="C1" s="2"/>
      <c r="D1" s="1"/>
      <c r="E1" s="2"/>
      <c r="F1" s="2"/>
      <c r="G1" s="2"/>
      <c r="H1" s="2"/>
    </row>
    <row r="2" spans="1:10" ht="20.25">
      <c r="A2" s="33" t="s">
        <v>0</v>
      </c>
      <c r="B2" s="33"/>
      <c r="C2" s="33"/>
      <c r="D2" s="33"/>
      <c r="E2" s="33"/>
      <c r="F2" s="33"/>
      <c r="G2" s="33"/>
      <c r="H2" s="33"/>
    </row>
    <row r="3" spans="1:10">
      <c r="A3" s="3"/>
      <c r="B3" s="3"/>
      <c r="C3" s="3"/>
      <c r="D3" s="3"/>
      <c r="E3" s="3"/>
      <c r="F3" s="3"/>
      <c r="G3" s="3"/>
      <c r="H3" s="4"/>
    </row>
    <row r="4" spans="1:10">
      <c r="A4" s="3"/>
      <c r="B4" s="3"/>
      <c r="C4" s="3"/>
      <c r="D4" s="3"/>
      <c r="E4" s="3"/>
      <c r="F4" s="3"/>
      <c r="G4" s="3"/>
      <c r="H4" s="4"/>
    </row>
    <row r="5" spans="1:10" ht="15.75">
      <c r="A5" s="5"/>
      <c r="B5" s="6" t="s">
        <v>1</v>
      </c>
      <c r="C5" s="5"/>
      <c r="D5" s="5"/>
      <c r="E5" s="7"/>
      <c r="F5" s="7"/>
      <c r="G5" s="7"/>
      <c r="H5" s="5"/>
    </row>
    <row r="6" spans="1:10" ht="15.75">
      <c r="A6" s="5"/>
      <c r="B6" s="6"/>
      <c r="C6" s="5"/>
      <c r="D6" s="5"/>
      <c r="E6" s="7"/>
      <c r="F6" s="7"/>
      <c r="G6" s="7"/>
      <c r="H6" s="5"/>
    </row>
    <row r="7" spans="1:10" ht="15.75">
      <c r="A7" s="8" t="s">
        <v>2</v>
      </c>
      <c r="B7" s="6"/>
      <c r="C7" s="5"/>
      <c r="D7" s="5"/>
      <c r="E7" s="7"/>
      <c r="F7" s="7"/>
      <c r="G7" s="7"/>
      <c r="H7" s="5"/>
    </row>
    <row r="8" spans="1:10" ht="15.75">
      <c r="A8" s="8"/>
      <c r="B8" s="6"/>
      <c r="C8" s="5"/>
      <c r="D8" s="5"/>
      <c r="E8" s="7"/>
      <c r="F8" s="7"/>
      <c r="G8" s="7"/>
      <c r="H8" s="5"/>
    </row>
    <row r="9" spans="1:10" ht="18">
      <c r="A9" s="9" t="s">
        <v>3</v>
      </c>
      <c r="B9" s="9" t="s">
        <v>4</v>
      </c>
      <c r="C9" s="9" t="s">
        <v>5</v>
      </c>
      <c r="D9" s="9" t="s">
        <v>6</v>
      </c>
      <c r="E9" s="9" t="s">
        <v>7</v>
      </c>
      <c r="F9" s="9" t="s">
        <v>8</v>
      </c>
      <c r="G9" s="10" t="s">
        <v>9</v>
      </c>
      <c r="H9" s="10" t="s">
        <v>10</v>
      </c>
    </row>
    <row r="10" spans="1:10" ht="19.5" customHeight="1">
      <c r="A10" s="11"/>
      <c r="B10" s="12" t="s">
        <v>12</v>
      </c>
      <c r="C10" s="13" t="s">
        <v>13</v>
      </c>
      <c r="D10" s="13" t="s">
        <v>11</v>
      </c>
      <c r="E10" s="14">
        <v>3.5</v>
      </c>
      <c r="F10" s="15">
        <f t="shared" ref="F10:F16" si="0">SUM(E10*1.25*1.15)</f>
        <v>5.03125</v>
      </c>
      <c r="G10" s="13" t="s">
        <v>74</v>
      </c>
      <c r="H10" s="16">
        <v>0.08</v>
      </c>
      <c r="I10">
        <f>(H10/1)*100</f>
        <v>8</v>
      </c>
      <c r="J10" t="str">
        <f>IF(I10 = 0, "", _xlfn.CONCAT(TEXT(I10/100, "0%"), " ",$H$9))</f>
        <v>8% DSCTO + DE 2 UNID.</v>
      </c>
    </row>
    <row r="11" spans="1:10" ht="19.5" customHeight="1">
      <c r="A11" s="11"/>
      <c r="B11" s="12" t="s">
        <v>72</v>
      </c>
      <c r="C11" s="13" t="s">
        <v>75</v>
      </c>
      <c r="D11" s="13" t="s">
        <v>11</v>
      </c>
      <c r="E11" s="14">
        <v>3.5</v>
      </c>
      <c r="F11" s="15">
        <f t="shared" ref="F11:F12" si="1">SUM(E11*1.25*1.15)</f>
        <v>5.03125</v>
      </c>
      <c r="G11" s="13" t="s">
        <v>74</v>
      </c>
      <c r="H11" s="16">
        <v>0.08</v>
      </c>
      <c r="I11">
        <f t="shared" ref="I11:I16" si="2">(H11/1)*100</f>
        <v>8</v>
      </c>
      <c r="J11" t="str">
        <f t="shared" ref="J11:J16" si="3">IF(I11 = 0, "", _xlfn.CONCAT(TEXT(I11/100, "0%"), " ",$H$9))</f>
        <v>8% DSCTO + DE 2 UNID.</v>
      </c>
    </row>
    <row r="12" spans="1:10" ht="19.5" customHeight="1">
      <c r="A12" s="11"/>
      <c r="B12" s="12" t="s">
        <v>14</v>
      </c>
      <c r="C12" s="13" t="s">
        <v>73</v>
      </c>
      <c r="D12" s="13" t="s">
        <v>11</v>
      </c>
      <c r="E12" s="14">
        <v>3.5</v>
      </c>
      <c r="F12" s="15">
        <f t="shared" si="1"/>
        <v>5.03125</v>
      </c>
      <c r="G12" s="13" t="s">
        <v>74</v>
      </c>
      <c r="H12" s="16">
        <v>0.08</v>
      </c>
      <c r="I12">
        <f t="shared" si="2"/>
        <v>8</v>
      </c>
      <c r="J12" t="str">
        <f t="shared" si="3"/>
        <v>8% DSCTO + DE 2 UNID.</v>
      </c>
    </row>
    <row r="13" spans="1:10" ht="19.5" customHeight="1">
      <c r="A13" s="11"/>
      <c r="B13" s="12" t="s">
        <v>15</v>
      </c>
      <c r="C13" s="13" t="s">
        <v>13</v>
      </c>
      <c r="D13" s="13" t="s">
        <v>11</v>
      </c>
      <c r="E13" s="14">
        <v>4.0999999999999996</v>
      </c>
      <c r="F13" s="15">
        <f t="shared" si="0"/>
        <v>5.8937499999999998</v>
      </c>
      <c r="G13" s="13" t="s">
        <v>74</v>
      </c>
      <c r="H13" s="16">
        <v>0.08</v>
      </c>
      <c r="I13">
        <f t="shared" si="2"/>
        <v>8</v>
      </c>
      <c r="J13" t="str">
        <f t="shared" si="3"/>
        <v>8% DSCTO + DE 2 UNID.</v>
      </c>
    </row>
    <row r="14" spans="1:10" ht="19.5" customHeight="1">
      <c r="A14" s="11"/>
      <c r="B14" s="12" t="s">
        <v>17</v>
      </c>
      <c r="C14" s="13" t="s">
        <v>18</v>
      </c>
      <c r="D14" s="13" t="s">
        <v>19</v>
      </c>
      <c r="E14" s="17">
        <v>0.38</v>
      </c>
      <c r="F14" s="15">
        <f t="shared" si="0"/>
        <v>0.5462499999999999</v>
      </c>
      <c r="G14" s="13" t="s">
        <v>76</v>
      </c>
      <c r="H14" s="16"/>
      <c r="I14">
        <f t="shared" si="2"/>
        <v>0</v>
      </c>
      <c r="J14" t="str">
        <f t="shared" si="3"/>
        <v/>
      </c>
    </row>
    <row r="15" spans="1:10" ht="22.5" customHeight="1">
      <c r="A15" s="11"/>
      <c r="B15" s="12" t="s">
        <v>20</v>
      </c>
      <c r="C15" s="13" t="s">
        <v>13</v>
      </c>
      <c r="D15" s="13" t="s">
        <v>19</v>
      </c>
      <c r="E15" s="17">
        <v>0.38</v>
      </c>
      <c r="F15" s="15">
        <f t="shared" ref="F15" si="4">SUM(E15*1.25*1.15)</f>
        <v>0.5462499999999999</v>
      </c>
      <c r="G15" s="13" t="s">
        <v>76</v>
      </c>
      <c r="H15" s="16"/>
      <c r="I15">
        <f t="shared" si="2"/>
        <v>0</v>
      </c>
      <c r="J15" t="str">
        <f t="shared" si="3"/>
        <v/>
      </c>
    </row>
    <row r="16" spans="1:10" ht="30" customHeight="1">
      <c r="A16" s="11"/>
      <c r="B16" s="12" t="s">
        <v>77</v>
      </c>
      <c r="C16" s="13" t="s">
        <v>16</v>
      </c>
      <c r="D16" s="13" t="s">
        <v>19</v>
      </c>
      <c r="E16" s="17">
        <v>0.4</v>
      </c>
      <c r="F16" s="15">
        <f t="shared" si="0"/>
        <v>0.57499999999999996</v>
      </c>
      <c r="G16" s="13" t="s">
        <v>76</v>
      </c>
      <c r="H16" s="16"/>
      <c r="I16">
        <f t="shared" si="2"/>
        <v>0</v>
      </c>
      <c r="J16" t="str">
        <f t="shared" si="3"/>
        <v/>
      </c>
    </row>
    <row r="17" spans="1:8" ht="19.5" customHeight="1">
      <c r="A17" s="27"/>
      <c r="B17" s="28"/>
      <c r="C17" s="29"/>
      <c r="D17" s="29"/>
      <c r="E17" s="30"/>
      <c r="F17" s="31"/>
      <c r="G17" s="29"/>
      <c r="H17" s="32"/>
    </row>
    <row r="18" spans="1:8">
      <c r="A18" s="1"/>
      <c r="B18" s="1"/>
      <c r="C18" s="2"/>
      <c r="D18" s="1"/>
      <c r="E18" s="2"/>
      <c r="F18" s="2"/>
      <c r="G18" s="2"/>
      <c r="H18" s="2"/>
    </row>
    <row r="19" spans="1:8" ht="15.75">
      <c r="A19" s="5"/>
      <c r="B19" s="34" t="s">
        <v>21</v>
      </c>
      <c r="C19" s="34"/>
      <c r="D19" s="5"/>
      <c r="E19" s="7"/>
      <c r="F19" s="7"/>
      <c r="G19" s="7"/>
      <c r="H19" s="5"/>
    </row>
    <row r="20" spans="1:8">
      <c r="A20" s="9" t="s">
        <v>3</v>
      </c>
      <c r="B20" s="9" t="s">
        <v>22</v>
      </c>
      <c r="C20" s="9" t="s">
        <v>5</v>
      </c>
      <c r="D20" s="9" t="s">
        <v>23</v>
      </c>
      <c r="E20" s="9" t="s">
        <v>7</v>
      </c>
      <c r="F20" s="9" t="s">
        <v>8</v>
      </c>
    </row>
    <row r="21" spans="1:8" ht="26.25" customHeight="1">
      <c r="A21" s="21" t="s">
        <v>25</v>
      </c>
      <c r="B21" s="12" t="s">
        <v>26</v>
      </c>
      <c r="C21" s="13" t="s">
        <v>27</v>
      </c>
      <c r="D21" s="13" t="s">
        <v>29</v>
      </c>
      <c r="E21" s="14">
        <v>2.37</v>
      </c>
      <c r="F21" s="15">
        <f t="shared" ref="F21:F35" si="5">SUM(E21*1.25*1.15)</f>
        <v>3.4068750000000003</v>
      </c>
    </row>
    <row r="22" spans="1:8" ht="26.25" customHeight="1">
      <c r="A22" s="21"/>
      <c r="B22" s="12" t="s">
        <v>80</v>
      </c>
      <c r="C22" s="13" t="s">
        <v>27</v>
      </c>
      <c r="D22" s="13" t="s">
        <v>24</v>
      </c>
      <c r="E22" s="14">
        <v>6.97</v>
      </c>
      <c r="F22" s="15">
        <f t="shared" si="5"/>
        <v>10.019375</v>
      </c>
    </row>
    <row r="23" spans="1:8" ht="26.25" customHeight="1">
      <c r="A23" s="21"/>
      <c r="B23" s="12" t="s">
        <v>81</v>
      </c>
      <c r="C23" s="13" t="s">
        <v>27</v>
      </c>
      <c r="D23" s="13" t="s">
        <v>82</v>
      </c>
      <c r="E23" s="14">
        <v>6.97</v>
      </c>
      <c r="F23" s="15">
        <f t="shared" ref="F23:F24" si="6">SUM(E23*1.25*1.15)</f>
        <v>10.019375</v>
      </c>
    </row>
    <row r="24" spans="1:8" ht="26.25" customHeight="1">
      <c r="A24" s="21"/>
      <c r="B24" s="12" t="s">
        <v>83</v>
      </c>
      <c r="C24" s="13" t="s">
        <v>27</v>
      </c>
      <c r="D24" s="13" t="s">
        <v>78</v>
      </c>
      <c r="E24" s="14">
        <v>6.97</v>
      </c>
      <c r="F24" s="15">
        <f t="shared" si="6"/>
        <v>10.019375</v>
      </c>
    </row>
    <row r="25" spans="1:8" ht="26.25" customHeight="1">
      <c r="A25" s="21"/>
      <c r="B25" s="12" t="s">
        <v>84</v>
      </c>
      <c r="C25" s="13" t="s">
        <v>27</v>
      </c>
      <c r="D25" s="13" t="s">
        <v>85</v>
      </c>
      <c r="E25" s="14">
        <v>5.45</v>
      </c>
      <c r="F25" s="15">
        <v>7.83</v>
      </c>
    </row>
    <row r="26" spans="1:8" ht="26.25" customHeight="1">
      <c r="A26" s="21"/>
      <c r="B26" s="12" t="s">
        <v>86</v>
      </c>
      <c r="C26" s="13" t="s">
        <v>27</v>
      </c>
      <c r="D26" s="13" t="s">
        <v>71</v>
      </c>
      <c r="E26" s="14">
        <v>2.37</v>
      </c>
      <c r="F26" s="15">
        <v>3.41</v>
      </c>
    </row>
    <row r="27" spans="1:8" ht="16.5" customHeight="1">
      <c r="A27" s="21" t="s">
        <v>30</v>
      </c>
      <c r="B27" s="12" t="s">
        <v>31</v>
      </c>
      <c r="C27" s="13" t="s">
        <v>27</v>
      </c>
      <c r="D27" s="13" t="s">
        <v>28</v>
      </c>
      <c r="E27" s="14">
        <v>2.48</v>
      </c>
      <c r="F27" s="15">
        <f t="shared" si="5"/>
        <v>3.5649999999999999</v>
      </c>
    </row>
    <row r="28" spans="1:8" ht="16.5" customHeight="1">
      <c r="A28" s="21" t="s">
        <v>32</v>
      </c>
      <c r="B28" s="12" t="s">
        <v>33</v>
      </c>
      <c r="C28" s="13" t="s">
        <v>27</v>
      </c>
      <c r="D28" s="13" t="s">
        <v>28</v>
      </c>
      <c r="E28" s="14">
        <v>2.95</v>
      </c>
      <c r="F28" s="15">
        <f t="shared" si="5"/>
        <v>4.2406249999999996</v>
      </c>
    </row>
    <row r="29" spans="1:8" ht="16.5" customHeight="1">
      <c r="A29" s="21" t="s">
        <v>34</v>
      </c>
      <c r="B29" s="12" t="s">
        <v>35</v>
      </c>
      <c r="C29" s="13" t="s">
        <v>27</v>
      </c>
      <c r="D29" s="13" t="s">
        <v>28</v>
      </c>
      <c r="E29" s="14">
        <v>3.47</v>
      </c>
      <c r="F29" s="15">
        <f t="shared" si="5"/>
        <v>4.9881250000000001</v>
      </c>
      <c r="G29" s="20"/>
    </row>
    <row r="30" spans="1:8" ht="16.5" customHeight="1">
      <c r="A30" s="21" t="s">
        <v>36</v>
      </c>
      <c r="B30" s="12" t="s">
        <v>37</v>
      </c>
      <c r="C30" s="13" t="s">
        <v>27</v>
      </c>
      <c r="D30" s="13" t="s">
        <v>28</v>
      </c>
      <c r="E30" s="14">
        <v>3.88</v>
      </c>
      <c r="F30" s="15">
        <f t="shared" si="5"/>
        <v>5.5774999999999988</v>
      </c>
      <c r="G30" s="19"/>
    </row>
    <row r="31" spans="1:8" ht="27" customHeight="1">
      <c r="A31" s="21" t="s">
        <v>38</v>
      </c>
      <c r="B31" s="22" t="s">
        <v>39</v>
      </c>
      <c r="C31" s="13" t="s">
        <v>27</v>
      </c>
      <c r="D31" s="13" t="s">
        <v>29</v>
      </c>
      <c r="E31" s="14">
        <v>11.5</v>
      </c>
      <c r="F31" s="15">
        <f t="shared" si="5"/>
        <v>16.53125</v>
      </c>
      <c r="G31" s="20"/>
    </row>
    <row r="32" spans="1:8" ht="27.75" customHeight="1">
      <c r="A32" s="21" t="s">
        <v>40</v>
      </c>
      <c r="B32" s="22" t="s">
        <v>41</v>
      </c>
      <c r="C32" s="13" t="s">
        <v>27</v>
      </c>
      <c r="D32" s="13" t="s">
        <v>29</v>
      </c>
      <c r="E32" s="14">
        <v>15</v>
      </c>
      <c r="F32" s="15">
        <v>21.6</v>
      </c>
      <c r="G32" s="20"/>
    </row>
    <row r="33" spans="1:8" ht="27.75" customHeight="1">
      <c r="A33" s="21" t="s">
        <v>42</v>
      </c>
      <c r="B33" s="22" t="s">
        <v>43</v>
      </c>
      <c r="C33" s="13" t="s">
        <v>27</v>
      </c>
      <c r="D33" s="13" t="s">
        <v>29</v>
      </c>
      <c r="E33" s="14">
        <v>15.2</v>
      </c>
      <c r="F33" s="15">
        <f t="shared" si="5"/>
        <v>21.849999999999998</v>
      </c>
    </row>
    <row r="34" spans="1:8" ht="27.75" customHeight="1">
      <c r="A34" s="21" t="s">
        <v>44</v>
      </c>
      <c r="B34" s="22" t="s">
        <v>45</v>
      </c>
      <c r="C34" s="13" t="s">
        <v>27</v>
      </c>
      <c r="D34" s="13" t="s">
        <v>29</v>
      </c>
      <c r="E34" s="14">
        <v>17.5</v>
      </c>
      <c r="F34" s="15">
        <f t="shared" si="5"/>
        <v>25.156249999999996</v>
      </c>
    </row>
    <row r="35" spans="1:8" ht="17.25" customHeight="1">
      <c r="A35" s="21" t="s">
        <v>46</v>
      </c>
      <c r="B35" s="12" t="s">
        <v>47</v>
      </c>
      <c r="C35" s="13" t="s">
        <v>27</v>
      </c>
      <c r="D35" s="13" t="s">
        <v>48</v>
      </c>
      <c r="E35" s="14">
        <v>5.21</v>
      </c>
      <c r="F35" s="15">
        <f t="shared" si="5"/>
        <v>7.4893749999999999</v>
      </c>
    </row>
    <row r="36" spans="1:8" ht="17.25" customHeight="1">
      <c r="A36" s="21" t="s">
        <v>79</v>
      </c>
      <c r="B36" s="12" t="s">
        <v>47</v>
      </c>
      <c r="C36" s="13" t="s">
        <v>27</v>
      </c>
      <c r="D36" s="13" t="s">
        <v>71</v>
      </c>
      <c r="E36" s="14">
        <v>9.6</v>
      </c>
      <c r="F36" s="15">
        <f t="shared" ref="F36" si="7">SUM(E36*1.25*1.15)</f>
        <v>13.799999999999999</v>
      </c>
    </row>
    <row r="38" spans="1:8" ht="15.75">
      <c r="A38" s="5"/>
      <c r="B38" s="35" t="s">
        <v>49</v>
      </c>
      <c r="C38" s="35"/>
      <c r="D38" s="5"/>
      <c r="E38" s="7"/>
      <c r="F38" s="7"/>
      <c r="G38" s="7"/>
      <c r="H38" s="5"/>
    </row>
    <row r="39" spans="1:8" ht="15.75">
      <c r="A39" s="5"/>
      <c r="B39" s="23"/>
      <c r="C39" s="23"/>
      <c r="D39" s="5"/>
      <c r="E39" s="7"/>
      <c r="F39" s="7"/>
      <c r="G39" s="7"/>
      <c r="H39" s="5"/>
    </row>
    <row r="40" spans="1:8" ht="15.75">
      <c r="A40" s="8" t="s">
        <v>50</v>
      </c>
      <c r="B40" s="23"/>
      <c r="C40" s="23"/>
      <c r="D40" s="5"/>
      <c r="E40" s="7"/>
      <c r="F40" s="7"/>
      <c r="G40" s="7"/>
      <c r="H40" s="5"/>
    </row>
    <row r="41" spans="1:8" ht="15.75">
      <c r="A41" s="8"/>
      <c r="B41" s="18"/>
      <c r="C41" s="18"/>
      <c r="D41" s="5"/>
      <c r="E41" s="7"/>
      <c r="F41" s="7"/>
      <c r="G41" s="7"/>
      <c r="H41" s="5"/>
    </row>
    <row r="42" spans="1:8">
      <c r="A42" s="9" t="s">
        <v>3</v>
      </c>
      <c r="B42" s="9" t="s">
        <v>22</v>
      </c>
      <c r="C42" s="9" t="s">
        <v>5</v>
      </c>
      <c r="D42" s="9" t="s">
        <v>23</v>
      </c>
      <c r="E42" s="9" t="s">
        <v>51</v>
      </c>
      <c r="F42" s="9" t="s">
        <v>8</v>
      </c>
    </row>
    <row r="43" spans="1:8">
      <c r="A43" s="9"/>
      <c r="B43" s="9"/>
      <c r="C43" s="9"/>
      <c r="D43" s="9"/>
      <c r="E43" s="9"/>
      <c r="F43" s="9"/>
    </row>
    <row r="44" spans="1:8" ht="19.5" customHeight="1">
      <c r="A44" s="21" t="s">
        <v>52</v>
      </c>
      <c r="B44" s="12" t="s">
        <v>53</v>
      </c>
      <c r="C44" s="24" t="s">
        <v>54</v>
      </c>
      <c r="D44" s="13" t="s">
        <v>55</v>
      </c>
      <c r="E44" s="21" t="s">
        <v>56</v>
      </c>
      <c r="F44" s="25">
        <v>3.5</v>
      </c>
    </row>
    <row r="45" spans="1:8" ht="19.5" customHeight="1">
      <c r="A45" s="21" t="s">
        <v>57</v>
      </c>
      <c r="B45" s="12" t="s">
        <v>58</v>
      </c>
      <c r="C45" s="13" t="s">
        <v>27</v>
      </c>
      <c r="D45" s="13" t="s">
        <v>59</v>
      </c>
      <c r="E45" s="14">
        <v>1.25</v>
      </c>
      <c r="F45" s="15">
        <v>1.75</v>
      </c>
    </row>
    <row r="46" spans="1:8" ht="19.5" customHeight="1">
      <c r="A46" s="21" t="s">
        <v>60</v>
      </c>
      <c r="B46" s="12" t="s">
        <v>61</v>
      </c>
      <c r="C46" s="13" t="s">
        <v>27</v>
      </c>
      <c r="D46" s="13" t="s">
        <v>59</v>
      </c>
      <c r="E46" s="14">
        <v>1.32</v>
      </c>
      <c r="F46" s="15">
        <v>1.85</v>
      </c>
    </row>
    <row r="47" spans="1:8" ht="19.5" customHeight="1">
      <c r="A47" s="21" t="s">
        <v>62</v>
      </c>
      <c r="B47" s="12" t="s">
        <v>63</v>
      </c>
      <c r="C47" s="13" t="s">
        <v>27</v>
      </c>
      <c r="D47" s="13" t="s">
        <v>59</v>
      </c>
      <c r="E47" s="14">
        <v>1.29</v>
      </c>
      <c r="F47" s="15">
        <v>1.61</v>
      </c>
    </row>
    <row r="48" spans="1:8" ht="19.5" customHeight="1">
      <c r="A48" s="21" t="s">
        <v>64</v>
      </c>
      <c r="B48" s="12" t="s">
        <v>65</v>
      </c>
      <c r="C48" s="13" t="s">
        <v>27</v>
      </c>
      <c r="D48" s="13" t="s">
        <v>59</v>
      </c>
      <c r="E48" s="14">
        <v>2.96</v>
      </c>
      <c r="F48" s="15">
        <v>4.26</v>
      </c>
    </row>
    <row r="49" spans="1:6" ht="19.5" customHeight="1">
      <c r="A49" s="21" t="s">
        <v>66</v>
      </c>
      <c r="B49" s="12" t="s">
        <v>67</v>
      </c>
      <c r="C49" s="13" t="s">
        <v>27</v>
      </c>
      <c r="D49" s="13" t="s">
        <v>68</v>
      </c>
      <c r="E49" s="14">
        <v>2.4900000000000002</v>
      </c>
      <c r="F49" s="15">
        <v>3.11</v>
      </c>
    </row>
    <row r="50" spans="1:6" ht="19.5" customHeight="1">
      <c r="A50" s="21" t="s">
        <v>69</v>
      </c>
      <c r="B50" s="12" t="s">
        <v>70</v>
      </c>
      <c r="C50" s="13" t="s">
        <v>27</v>
      </c>
      <c r="D50" s="13" t="s">
        <v>68</v>
      </c>
      <c r="E50" s="14">
        <v>2.76</v>
      </c>
      <c r="F50" s="15">
        <v>3.45</v>
      </c>
    </row>
    <row r="52" spans="1:6">
      <c r="B52" s="26" t="s">
        <v>87</v>
      </c>
    </row>
  </sheetData>
  <mergeCells count="3">
    <mergeCell ref="A2:H2"/>
    <mergeCell ref="B19:C19"/>
    <mergeCell ref="B38:C38"/>
  </mergeCells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Molina</dc:creator>
  <cp:lastModifiedBy>Antonio</cp:lastModifiedBy>
  <cp:lastPrinted>2024-12-10T22:24:22Z</cp:lastPrinted>
  <dcterms:created xsi:type="dcterms:W3CDTF">2024-01-24T18:02:18Z</dcterms:created>
  <dcterms:modified xsi:type="dcterms:W3CDTF">2024-12-20T13:37:51Z</dcterms:modified>
</cp:coreProperties>
</file>